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ms-excel.person+xml" PartName="/xl/persons/person.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lubNet取込み用【編集不可】" sheetId="1" r:id="rId5"/>
    <sheet state="visible" name="ボタン【①②③の入力完了後に押す】 " sheetId="2" r:id="rId6"/>
    <sheet state="visible" name="①ひな形" sheetId="3" r:id="rId7"/>
    <sheet state="visible" name="②PDF" sheetId="4" r:id="rId8"/>
    <sheet state="visible" name="③定員数【⚠️会員数・体験者数のみ入力⚠️】" sheetId="5" r:id="rId9"/>
    <sheet state="visible" name="④POS" sheetId="6" r:id="rId10"/>
    <sheet state="visible" name="【⚠️❌編集禁止】部門コード" sheetId="7" r:id="rId11"/>
    <sheet state="hidden" name="③POS（修正中）" sheetId="8" r:id="rId12"/>
    <sheet state="hidden" name="③例　POS【2024年8月】" sheetId="9" r:id="rId13"/>
    <sheet state="hidden" name="貼り付け用" sheetId="10" r:id="rId14"/>
    <sheet state="hidden" name="①例　ひな形【2024年8月　札幌店】" sheetId="11" r:id="rId15"/>
    <sheet state="hidden" name="②例　PDF【2024年8月　札幌店】" sheetId="12" r:id="rId16"/>
    <sheet state="hidden" name="③POS入力用" sheetId="13" r:id="rId17"/>
    <sheet state="hidden" name="11札幌駅前店" sheetId="14" r:id="rId18"/>
    <sheet state="visible" name="CKリスト" sheetId="15" r:id="rId19"/>
    <sheet state="hidden" name="メイキング貼付用元データ（非表示）" sheetId="16" r:id="rId20"/>
    <sheet state="visible" name="メイキング貼付用" sheetId="17" r:id="rId21"/>
  </sheets>
  <definedNames>
    <definedName name="店舗名一覧">#REF!</definedName>
    <definedName name="名前付けされた範囲1">#REF!</definedName>
  </definedNames>
  <calcPr/>
</workbook>
</file>

<file path=xl/sharedStrings.xml><?xml version="1.0" encoding="utf-8"?>
<sst xmlns="http://schemas.openxmlformats.org/spreadsheetml/2006/main" count="3096" uniqueCount="597">
  <si>
    <t>部門</t>
  </si>
  <si>
    <t>年月度</t>
  </si>
  <si>
    <t>コース</t>
  </si>
  <si>
    <t>日付</t>
  </si>
  <si>
    <t>開始時刻</t>
  </si>
  <si>
    <t>終了時刻</t>
  </si>
  <si>
    <t>施設分類</t>
  </si>
  <si>
    <t>施設</t>
  </si>
  <si>
    <t>コーチ</t>
  </si>
  <si>
    <t>アシスタント１</t>
  </si>
  <si>
    <t>アシスタント２</t>
  </si>
  <si>
    <t>受講可能人数</t>
  </si>
  <si>
    <t>WEBリンクURL</t>
  </si>
  <si>
    <t>WEBレッスン補足内容</t>
  </si>
  <si>
    <t>WEBレッスン補足HTMLタグ使用</t>
  </si>
  <si>
    <t>WEB表示文字色</t>
  </si>
  <si>
    <t>WEB表示背景色</t>
  </si>
  <si>
    <t>会員数</t>
  </si>
  <si>
    <t>体験者数</t>
  </si>
  <si>
    <t>P00009</t>
  </si>
  <si>
    <t>背中、腕を集中的に鍛えるレッスン</t>
  </si>
  <si>
    <t>P00014</t>
  </si>
  <si>
    <t>P00024</t>
  </si>
  <si>
    <t>バランスディスクを使いコアを刺激するレッスン</t>
  </si>
  <si>
    <t>P00022</t>
  </si>
  <si>
    <t>ジャンプの動きで全身の脂肪を燃やす</t>
  </si>
  <si>
    <t>P00011</t>
  </si>
  <si>
    <t>筋肉をほぐし、全身をバランスよく整えるレッスン</t>
  </si>
  <si>
    <t>P00018</t>
  </si>
  <si>
    <t>アクロバティックな動きを取り入れたお腹痩せにこだわったレッスン</t>
  </si>
  <si>
    <t>P00004</t>
  </si>
  <si>
    <t>お腹周りを集中的に鍛えるレッスン</t>
  </si>
  <si>
    <t>P00001</t>
  </si>
  <si>
    <t>ビギナー向け基本プログラム</t>
  </si>
  <si>
    <t>P00005</t>
  </si>
  <si>
    <t>P00007</t>
  </si>
  <si>
    <t>お尻、脚を集中的に鍛えるレッスン</t>
  </si>
  <si>
    <t>P00010</t>
  </si>
  <si>
    <t>P00002</t>
  </si>
  <si>
    <t>P00008</t>
  </si>
  <si>
    <t>残業可否</t>
  </si>
  <si>
    <t>レッスン回数
（自動計算）</t>
  </si>
  <si>
    <t>インストラクター名</t>
  </si>
  <si>
    <t>イントラ
コード</t>
  </si>
  <si>
    <t>〇</t>
  </si>
  <si>
    <t>Kanae.T</t>
  </si>
  <si>
    <t>aika.M</t>
  </si>
  <si>
    <t>Aine.O</t>
  </si>
  <si>
    <t>Asuca.f</t>
  </si>
  <si>
    <t>未定</t>
  </si>
  <si>
    <t>当月レッスン目安回数</t>
  </si>
  <si>
    <t xml:space="preserve">Total Body Make	</t>
  </si>
  <si>
    <t>Point Body Make</t>
  </si>
  <si>
    <t>Conditioning</t>
  </si>
  <si>
    <t>Other</t>
  </si>
  <si>
    <t>event</t>
  </si>
  <si>
    <t>当月レッスン合計数（自動計算）</t>
  </si>
  <si>
    <t>Basic1</t>
  </si>
  <si>
    <t>Basic🔰</t>
  </si>
  <si>
    <t>Waist1</t>
  </si>
  <si>
    <t>Waist🔰</t>
  </si>
  <si>
    <t>HLS1</t>
  </si>
  <si>
    <t>Hip＆Leg special</t>
  </si>
  <si>
    <t>P00026</t>
  </si>
  <si>
    <t>Stretch1</t>
  </si>
  <si>
    <t>Stretch＆Conditioning🔰</t>
  </si>
  <si>
    <t>Workout</t>
  </si>
  <si>
    <t>Pilates Workout</t>
  </si>
  <si>
    <t>P00015</t>
  </si>
  <si>
    <t>Fun1</t>
  </si>
  <si>
    <t>Fun Meeting</t>
  </si>
  <si>
    <t>P00016</t>
  </si>
  <si>
    <t>お試し見学会</t>
  </si>
  <si>
    <t>P00048</t>
  </si>
  <si>
    <t>目安回数</t>
  </si>
  <si>
    <t>実施回数</t>
  </si>
  <si>
    <t>Basic2</t>
  </si>
  <si>
    <t>Waist2</t>
  </si>
  <si>
    <t>HLS2</t>
  </si>
  <si>
    <t>P00027</t>
  </si>
  <si>
    <t>Stretch2</t>
  </si>
  <si>
    <t>P00012</t>
  </si>
  <si>
    <t>jump1</t>
  </si>
  <si>
    <t>jump to burn</t>
  </si>
  <si>
    <t>Fun2</t>
  </si>
  <si>
    <t>P00017</t>
  </si>
  <si>
    <t>P00049</t>
  </si>
  <si>
    <t>レッスン</t>
  </si>
  <si>
    <t>担当</t>
  </si>
  <si>
    <t>Basic3</t>
  </si>
  <si>
    <t>P00003</t>
  </si>
  <si>
    <t>Waist3</t>
  </si>
  <si>
    <t>P00006</t>
  </si>
  <si>
    <t>PH</t>
  </si>
  <si>
    <t>Peach Hip</t>
  </si>
  <si>
    <t>P00028</t>
  </si>
  <si>
    <t>Bodyl1</t>
  </si>
  <si>
    <t>Body Balance</t>
  </si>
  <si>
    <t>jump2</t>
  </si>
  <si>
    <t>P00023</t>
  </si>
  <si>
    <t>pilates</t>
  </si>
  <si>
    <t>pilates lovers WS</t>
  </si>
  <si>
    <t>P00019</t>
  </si>
  <si>
    <t>P00050</t>
  </si>
  <si>
    <t>Advance</t>
  </si>
  <si>
    <t>P00013</t>
  </si>
  <si>
    <t>Hip＆Leg1</t>
  </si>
  <si>
    <t>Hip＆Leg🔰</t>
  </si>
  <si>
    <t>BS</t>
  </si>
  <si>
    <t>Back＆Spine</t>
  </si>
  <si>
    <t>P00035</t>
  </si>
  <si>
    <t>Bodyl2</t>
  </si>
  <si>
    <t>P00025</t>
  </si>
  <si>
    <t>PC</t>
  </si>
  <si>
    <t>Pilates Cardio</t>
  </si>
  <si>
    <t>P00034</t>
  </si>
  <si>
    <t>Xmas1</t>
  </si>
  <si>
    <t>StretchConditionXmas</t>
  </si>
  <si>
    <t>P00020</t>
  </si>
  <si>
    <t>Pre Basi</t>
  </si>
  <si>
    <t>Pre Basic🔰</t>
  </si>
  <si>
    <t>Hip＆Leg2</t>
  </si>
  <si>
    <t>HP</t>
  </si>
  <si>
    <t>Hip Punch</t>
  </si>
  <si>
    <t>P00037</t>
  </si>
  <si>
    <t>R&amp;S1</t>
  </si>
  <si>
    <t>Release&amp;Strength</t>
  </si>
  <si>
    <t>P00030</t>
  </si>
  <si>
    <t>JCW</t>
  </si>
  <si>
    <t>Jumping Core Work</t>
  </si>
  <si>
    <t>P00036</t>
  </si>
  <si>
    <t>Xmas2</t>
  </si>
  <si>
    <t>P00021</t>
  </si>
  <si>
    <t>PB</t>
  </si>
  <si>
    <t>Pilates Barre</t>
  </si>
  <si>
    <t>P00032</t>
  </si>
  <si>
    <t>Back＆Ar1</t>
  </si>
  <si>
    <t>Back＆Arm🔰</t>
  </si>
  <si>
    <t>WspXmas</t>
  </si>
  <si>
    <t>Waist spXmas🔰</t>
  </si>
  <si>
    <t>P00038</t>
  </si>
  <si>
    <t>R&amp;S2</t>
  </si>
  <si>
    <t>P00031</t>
  </si>
  <si>
    <t>AS</t>
  </si>
  <si>
    <t>Animal Stretch</t>
  </si>
  <si>
    <t>P00039</t>
  </si>
  <si>
    <t>ｲﾝﾄﾗﾂｱｰ</t>
  </si>
  <si>
    <t>イントラツアーﾚｯｽﾝ</t>
  </si>
  <si>
    <t>P00046</t>
  </si>
  <si>
    <t>btn</t>
  </si>
  <si>
    <t>base to neutral</t>
  </si>
  <si>
    <t>P00040</t>
  </si>
  <si>
    <t>Back＆Ar2</t>
  </si>
  <si>
    <t>P00029</t>
  </si>
  <si>
    <t>BP</t>
  </si>
  <si>
    <t>Beauty Pilates</t>
  </si>
  <si>
    <t>P00033</t>
  </si>
  <si>
    <t>PUC</t>
  </si>
  <si>
    <t>Power up Control</t>
  </si>
  <si>
    <t>P00042</t>
  </si>
  <si>
    <t>ﾐｯｼｮﾝｽﾞ</t>
  </si>
  <si>
    <t>Mission’Sﾐﾆ体験会</t>
  </si>
  <si>
    <t>P00053</t>
  </si>
  <si>
    <t>RF</t>
  </si>
  <si>
    <t>Reset Flow</t>
  </si>
  <si>
    <t>P00041</t>
  </si>
  <si>
    <t>Shape up</t>
  </si>
  <si>
    <t>Shape up waist</t>
  </si>
  <si>
    <t>LL</t>
  </si>
  <si>
    <t>Leg Lines</t>
  </si>
  <si>
    <t>P00045</t>
  </si>
  <si>
    <t>SUP</t>
  </si>
  <si>
    <t>Style up Pilates</t>
  </si>
  <si>
    <t>P00043</t>
  </si>
  <si>
    <t>Hip A</t>
  </si>
  <si>
    <t>P00044</t>
  </si>
  <si>
    <t>❶</t>
  </si>
  <si>
    <t>PreBasic</t>
  </si>
  <si>
    <t>❷</t>
  </si>
  <si>
    <t>Point B❍dy Make</t>
  </si>
  <si>
    <t>❸</t>
  </si>
  <si>
    <t>❹</t>
  </si>
  <si>
    <t>❺</t>
  </si>
  <si>
    <t>❻</t>
  </si>
  <si>
    <t>❼</t>
  </si>
  <si>
    <t>❽</t>
  </si>
  <si>
    <t>❾</t>
  </si>
  <si>
    <t>▼②ＰＤＦ貼り付け用</t>
  </si>
  <si>
    <t>close</t>
  </si>
  <si>
    <t>pilatesK</t>
  </si>
  <si>
    <t>MEGAドン・キホーテ上水戸</t>
  </si>
  <si>
    <t>【</t>
  </si>
  <si>
    <t>〜</t>
  </si>
  <si>
    <t>】</t>
  </si>
  <si>
    <t>スケジュール</t>
  </si>
  <si>
    <t>更新</t>
  </si>
  <si>
    <t>～</t>
  </si>
  <si>
    <t>🔰：体験可能レッスン
・クラスの種別およびインストラクターは予告なしに変更となる場合がございます。詳細はWEBサイトをご確認ください。
・ご予約されたレッスンをキャンセルされる場合は、1時間前迄にお願いしております。
・レッスン開始時刻1時間前を切ってのキャンセルは時間外キャンセルとなります。
※時間外キャンセルが月2回以上で、翌月の予約可能回数が1回に制限されます。</t>
  </si>
  <si>
    <t>🔰：体験可能レッスン
・クラスの種別およびインストラクターは予告なしに変更となる場合がございます。詳細はWEBサイトをご確認ください。
・ご予約されたレッスンをキャンセルされる場合は、1時間前迄にお願いしております。
・レッスン開始時刻1時間前を切ってのキャンセルは時間外キャンセルとなります。
※時間外キャンセルが月2回以上で、翌月の予約可能回数が1回に制限されます。</t>
  </si>
  <si>
    <t xml:space="preserve">　　F列とG列のみ編集        </t>
  </si>
  <si>
    <t>※E列は式が入ってます。（F列+G列）</t>
  </si>
  <si>
    <t>コース名略称</t>
  </si>
  <si>
    <t>コース名正式名称</t>
  </si>
  <si>
    <t>レッスンコード</t>
  </si>
  <si>
    <t>Web補足</t>
  </si>
  <si>
    <t>Basic</t>
  </si>
  <si>
    <t>Waist</t>
  </si>
  <si>
    <t>Hip＆Leg</t>
  </si>
  <si>
    <t>Back＆Ar</t>
  </si>
  <si>
    <t>Back＆Arm</t>
  </si>
  <si>
    <t>Stretch</t>
  </si>
  <si>
    <t>Stretch＆Conditioning</t>
  </si>
  <si>
    <t>リフォーマーに慣れてきた方向けのステップアップレッスン</t>
  </si>
  <si>
    <t>Pre Basic</t>
  </si>
  <si>
    <t>PILATES × 筋トレで内も外も徹底的に鍛えるレッスン</t>
  </si>
  <si>
    <t>Fun</t>
  </si>
  <si>
    <t>Xmas</t>
  </si>
  <si>
    <t>jump</t>
  </si>
  <si>
    <t>Bodyl</t>
  </si>
  <si>
    <t>HLS</t>
  </si>
  <si>
    <t>Waist spXmas</t>
  </si>
  <si>
    <t>R&amp;S</t>
  </si>
  <si>
    <t>筋膜リリース×ストレッチでしなやかで強い筋肉をつくる</t>
  </si>
  <si>
    <t>バーエクササイズ×ピラティスでしなやかボディに！</t>
  </si>
  <si>
    <t>代謝をあげて脂肪燃焼を促す</t>
  </si>
  <si>
    <t>凛とした美しい姿勢をつくるためのボディメイクプログラム</t>
  </si>
  <si>
    <t>ボリュームがあり引き上がった美尻を育てるレッスン</t>
  </si>
  <si>
    <t>ダイナミックでしなやかな動物の動きで強く、しなやかなボディラインへ</t>
  </si>
  <si>
    <t>5周年記念に作成された期間限定レッスン&lt;br&gt;
 ニュートラルを深堀りしありのままの軸をより強く美しく</t>
  </si>
  <si>
    <t>流れるように動き続けるフローのピラティスをする事で、全身をくまなく使い同時にフローの動きに没頭することで無心の状態へと導く。&lt;br&gt;
 終わった後は頭がすっきりするので心も軽くなり、身体は強くなる。&lt;br&gt;
 自分らしく心地の良い身体と心にリセットする為のレッスン。</t>
  </si>
  <si>
    <t>難易度が高い動きの中でも身体軸となるコアをコントロールすることを愉しむレッスン</t>
  </si>
  <si>
    <t>背骨にフォーカスし本来のS字カーブを整え、ヒップアップ、バストアップ、フェイスアップでトータルボディメイクを目指すプログラム。</t>
  </si>
  <si>
    <t>P00047</t>
  </si>
  <si>
    <t>ﾊﾟｰｿﾅﾙ</t>
  </si>
  <si>
    <t>ﾊﾟｰｿﾅﾙﾚｯｽﾝ※有料</t>
  </si>
  <si>
    <t>001</t>
  </si>
  <si>
    <t>ﾍﾟｱ</t>
  </si>
  <si>
    <t>ペアレッスン※有料</t>
  </si>
  <si>
    <t>002</t>
  </si>
  <si>
    <t>ｸﾞﾙｰﾌﾟ</t>
  </si>
  <si>
    <t>ｸﾞﾙｰﾌﾟﾚｯｽﾝ※有料</t>
  </si>
  <si>
    <t>003</t>
  </si>
  <si>
    <t>～人生を、愛そう。～　Mission’S ミニ体験会 開催！    
今日まで歩いてきた自分に「ありがとう」を伝え、    
これからの私にそっと光を当てる——。    
心を静かに整える瞑想体験と、    
内側の声に耳を澄ませていくヨガレッスンで、    
心と体のいらない制限をふっと手放し、    
“本当の私”と“これからの私”に出会う時間をお届けします。    
※筆記用具をご持参ください。</t>
  </si>
  <si>
    <t>ビギナー向け基本プログラム（体験者様のみ対象）
体験者様だけでインストラクターに質問しながら、身体を動かすレッスン</t>
  </si>
  <si>
    <t>①</t>
  </si>
  <si>
    <t>時間</t>
  </si>
  <si>
    <t>レッスン名</t>
  </si>
  <si>
    <t>名前</t>
  </si>
  <si>
    <t>イントラコード</t>
  </si>
  <si>
    <t>②</t>
  </si>
  <si>
    <t>③</t>
  </si>
  <si>
    <t>④</t>
  </si>
  <si>
    <t>⑤</t>
  </si>
  <si>
    <t>⑥</t>
  </si>
  <si>
    <t>⑦</t>
  </si>
  <si>
    <t>⑧</t>
  </si>
  <si>
    <t>⑨</t>
  </si>
  <si>
    <t>店舗
コード</t>
  </si>
  <si>
    <t>店舗名
〈決定前は（仮）と入力〉</t>
  </si>
  <si>
    <t>部門コード</t>
  </si>
  <si>
    <t>銀座店</t>
  </si>
  <si>
    <t>池袋店</t>
  </si>
  <si>
    <t>なんば店</t>
  </si>
  <si>
    <t>NU茶屋町店</t>
  </si>
  <si>
    <t>仙台店</t>
  </si>
  <si>
    <t>神戸三宮店</t>
  </si>
  <si>
    <t>広島店</t>
  </si>
  <si>
    <t>大宮店</t>
  </si>
  <si>
    <t>天王寺店</t>
  </si>
  <si>
    <t>横浜店</t>
  </si>
  <si>
    <t>立川店</t>
  </si>
  <si>
    <t>川崎店</t>
  </si>
  <si>
    <t>ｵﾘﾅｽ錦糸町店</t>
  </si>
  <si>
    <t>浦和PARCO店</t>
  </si>
  <si>
    <t>吉祥寺店</t>
  </si>
  <si>
    <t>渋谷店</t>
  </si>
  <si>
    <t>千葉店</t>
  </si>
  <si>
    <t>所沢店</t>
  </si>
  <si>
    <t>大森店</t>
  </si>
  <si>
    <t>八王子ｵｸﾄｰﾚ店</t>
  </si>
  <si>
    <t>町田店</t>
  </si>
  <si>
    <t>津田沼ﾋﾞｰﾄ店</t>
  </si>
  <si>
    <t>心斎橋店</t>
  </si>
  <si>
    <t>西宮ｶﾞｰﾃﾞﾝｽﾞ店</t>
  </si>
  <si>
    <t>新宿店</t>
  </si>
  <si>
    <t>八尾店</t>
  </si>
  <si>
    <t>京都四条烏丸店</t>
  </si>
  <si>
    <t>松戸店</t>
  </si>
  <si>
    <t>堺東店</t>
  </si>
  <si>
    <t>柏店</t>
  </si>
  <si>
    <t>上大岡店</t>
  </si>
  <si>
    <t>センター北店</t>
  </si>
  <si>
    <t>国分寺店</t>
  </si>
  <si>
    <t>厚木店</t>
  </si>
  <si>
    <t>西梅田店</t>
  </si>
  <si>
    <t>川越店</t>
  </si>
  <si>
    <t>熊本店</t>
  </si>
  <si>
    <t>静岡店</t>
  </si>
  <si>
    <t>茨木店</t>
  </si>
  <si>
    <t>葛西店</t>
  </si>
  <si>
    <t>浜松ﾒｲﾜﾝ店</t>
  </si>
  <si>
    <t>宇都宮店</t>
  </si>
  <si>
    <t>高崎店</t>
  </si>
  <si>
    <t>宮崎店</t>
  </si>
  <si>
    <t>亀有店</t>
  </si>
  <si>
    <t>久屋大通ﾊﾟｰｸ店</t>
  </si>
  <si>
    <t>住道店</t>
  </si>
  <si>
    <t>かわぐちｷｬｽﾃｨ店</t>
  </si>
  <si>
    <t>新百合ヶ丘店</t>
  </si>
  <si>
    <t>南大沢店</t>
  </si>
  <si>
    <t>春日店</t>
  </si>
  <si>
    <t>福岡天神店</t>
  </si>
  <si>
    <t>奈良大安寺店</t>
  </si>
  <si>
    <t>大津テラス</t>
  </si>
  <si>
    <t>和光市店</t>
  </si>
  <si>
    <t>富山店</t>
  </si>
  <si>
    <t>ｲｵﾝﾓｰﾙ津南店</t>
  </si>
  <si>
    <t>ｱﾘｵ鷲宮店</t>
  </si>
  <si>
    <t>溝の口店</t>
  </si>
  <si>
    <t>筑紫野店</t>
  </si>
  <si>
    <t>和歌山MIO</t>
  </si>
  <si>
    <t>りんくう泉南店</t>
  </si>
  <si>
    <t>倉敷店</t>
  </si>
  <si>
    <t>網島店</t>
  </si>
  <si>
    <t>函館店</t>
  </si>
  <si>
    <t>松山店</t>
  </si>
  <si>
    <t>長野店</t>
  </si>
  <si>
    <t>ゆめﾀｳﾝ姫路店</t>
  </si>
  <si>
    <t>札幌駅前店</t>
  </si>
  <si>
    <t>ｼｰﾓｰﾙ下関店</t>
  </si>
  <si>
    <t>あびこｼｮｯﾋﾟﾝｸﾞﾌﾟﾗｻﾞ店</t>
  </si>
  <si>
    <t>泉中央店</t>
  </si>
  <si>
    <t>ｲｵﾝﾓｰﾙ八幡東店</t>
  </si>
  <si>
    <t>ﾗｽﾊﾟ太田川店</t>
  </si>
  <si>
    <t>アルパーク広島店</t>
  </si>
  <si>
    <t>ｲｵﾝﾓｰﾙ新利府店</t>
  </si>
  <si>
    <t>ﾓﾚﾗ岐阜店</t>
  </si>
  <si>
    <t>ｲｵﾝﾓｰﾙ橿原店</t>
  </si>
  <si>
    <t>旭川永山ﾊﾟﾜｰｽﾞ店</t>
  </si>
  <si>
    <t>岡山店</t>
  </si>
  <si>
    <t>蕨店</t>
  </si>
  <si>
    <t>ｲｵﾝﾀｳﾝ名西店</t>
  </si>
  <si>
    <t>東梅田店</t>
  </si>
  <si>
    <t>相模大野店</t>
  </si>
  <si>
    <t>南草津店</t>
  </si>
  <si>
    <t>ｲｵﾝﾓｰﾙ奈良登美ヶ丘店</t>
  </si>
  <si>
    <t>新潟店</t>
  </si>
  <si>
    <t>ｲｵﾝﾓｰﾙ鹿児島店</t>
  </si>
  <si>
    <t>表参道店</t>
  </si>
  <si>
    <t>ｲｵﾝﾀｳﾝ松阪船江</t>
  </si>
  <si>
    <t>くずはモール</t>
  </si>
  <si>
    <t>ｼｰﾅｼｰﾅ弘前</t>
  </si>
  <si>
    <t>ﾌｼﾞｸﾞﾗﾝ重信</t>
  </si>
  <si>
    <t>MEGAﾄﾞﾝ・ｷﾎｰﾃUNY 浜松泉町</t>
  </si>
  <si>
    <t>ｼｰﾅｼｰﾅ青森</t>
  </si>
  <si>
    <t>神保町</t>
  </si>
  <si>
    <t>ｱﾘｵ鳳</t>
  </si>
  <si>
    <t>前橋モール</t>
  </si>
  <si>
    <t>新宿西口</t>
  </si>
  <si>
    <t>ゆめタウン光の森</t>
  </si>
  <si>
    <t>ちはら台</t>
  </si>
  <si>
    <t>トキハ大分</t>
  </si>
  <si>
    <t>松原中央</t>
  </si>
  <si>
    <t>イオン春日井</t>
  </si>
  <si>
    <t>MEGAドン・キホーテUNY福井</t>
  </si>
  <si>
    <t>久留米</t>
  </si>
  <si>
    <t>屯田</t>
  </si>
  <si>
    <t>リコパ東大和</t>
  </si>
  <si>
    <t>イオンモール香椎浜</t>
  </si>
  <si>
    <t>木</t>
  </si>
  <si>
    <t>金</t>
  </si>
  <si>
    <t>土</t>
  </si>
  <si>
    <t>日</t>
  </si>
  <si>
    <t>月</t>
  </si>
  <si>
    <t>火</t>
  </si>
  <si>
    <t>水</t>
  </si>
  <si>
    <t>１０：３０～１１：３０</t>
  </si>
  <si>
    <t>１２：１５～１３：１５</t>
  </si>
  <si>
    <t>ST2</t>
  </si>
  <si>
    <t>職員氏名</t>
  </si>
  <si>
    <t>和平七海</t>
  </si>
  <si>
    <t>公休</t>
  </si>
  <si>
    <t>900-1700</t>
  </si>
  <si>
    <t>900-1800</t>
  </si>
  <si>
    <t>1000-1800</t>
  </si>
  <si>
    <t>1600-2300</t>
  </si>
  <si>
    <t>1100-2000</t>
  </si>
  <si>
    <t>1230-1930</t>
  </si>
  <si>
    <t>1500-2300</t>
  </si>
  <si>
    <t>1400-2300</t>
  </si>
  <si>
    <t>岡田野愛</t>
  </si>
  <si>
    <t>1130-2030</t>
  </si>
  <si>
    <t>1130-1930</t>
  </si>
  <si>
    <t>1130-1800</t>
  </si>
  <si>
    <t>1300-2300</t>
  </si>
  <si>
    <t>有給</t>
  </si>
  <si>
    <t>ﾘﾌﾚｯｼｭ</t>
  </si>
  <si>
    <t>1530-2300</t>
  </si>
  <si>
    <t>900-1730</t>
  </si>
  <si>
    <t>900-1930</t>
  </si>
  <si>
    <t>1100-2100</t>
  </si>
  <si>
    <t>髙橋美湖</t>
  </si>
  <si>
    <t>1200-2000</t>
  </si>
  <si>
    <t>鈴木仁美</t>
  </si>
  <si>
    <t>900-1600</t>
  </si>
  <si>
    <t>1000-1700</t>
  </si>
  <si>
    <t>杉山弥紀佳</t>
  </si>
  <si>
    <t>800-1600</t>
  </si>
  <si>
    <t>1400-2200</t>
  </si>
  <si>
    <t>1000-1930</t>
  </si>
  <si>
    <t>桑原由佳</t>
  </si>
  <si>
    <t>村田みずほ</t>
  </si>
  <si>
    <t>900-1300</t>
  </si>
  <si>
    <t>900-1400</t>
  </si>
  <si>
    <t>900-1500</t>
  </si>
  <si>
    <t>橘</t>
  </si>
  <si>
    <t>北島</t>
  </si>
  <si>
    <t>大山</t>
  </si>
  <si>
    <t>キーワード</t>
  </si>
  <si>
    <t>レッスン正式名称</t>
  </si>
  <si>
    <t>レッスン
コード</t>
  </si>
  <si>
    <t>担当者</t>
  </si>
  <si>
    <t>ベーシックヨガ</t>
  </si>
  <si>
    <t>肩コリ</t>
  </si>
  <si>
    <t>アロマＦ</t>
  </si>
  <si>
    <t>リンパ</t>
  </si>
  <si>
    <t>WATER</t>
  </si>
  <si>
    <t>はじめての</t>
  </si>
  <si>
    <t>免疫</t>
  </si>
  <si>
    <t>ブートキャンプ</t>
  </si>
  <si>
    <t>腸活</t>
  </si>
  <si>
    <t>ピラティス</t>
  </si>
  <si>
    <t>アロマH</t>
  </si>
  <si>
    <t>もも尻</t>
  </si>
  <si>
    <t>アロマD</t>
  </si>
  <si>
    <t>骨盤</t>
  </si>
  <si>
    <t>スタンダード60
（60分）</t>
  </si>
  <si>
    <t>鈴木</t>
  </si>
  <si>
    <t>和平</t>
  </si>
  <si>
    <t>岡田</t>
  </si>
  <si>
    <t>髙橋</t>
  </si>
  <si>
    <t>島原</t>
  </si>
  <si>
    <t>桑原</t>
  </si>
  <si>
    <t>佐藤</t>
  </si>
  <si>
    <t>アロマリラックスヨガ
DEEP FOREST
（60分）</t>
  </si>
  <si>
    <t>美姿勢</t>
  </si>
  <si>
    <t>ドラム</t>
  </si>
  <si>
    <t>アロマＤ</t>
  </si>
  <si>
    <t>みるみる</t>
  </si>
  <si>
    <t>背中美人</t>
  </si>
  <si>
    <t>セルトル</t>
  </si>
  <si>
    <t>寝たまんま</t>
  </si>
  <si>
    <t>オトナ</t>
  </si>
  <si>
    <t>アロマF</t>
  </si>
  <si>
    <t>アロマリラックスヨガ
FRUITY DIET
（60分）</t>
  </si>
  <si>
    <t>杉山</t>
  </si>
  <si>
    <t>アロマリラックスヨガ
HERBAL RELAX
（60分）</t>
  </si>
  <si>
    <t>Feel</t>
  </si>
  <si>
    <t>アロマＨ</t>
  </si>
  <si>
    <t>全身ととのう
寝たまんまヨガ
（60分）</t>
  </si>
  <si>
    <t>ディープ</t>
  </si>
  <si>
    <t>ディープブレスヨガ
（70分）</t>
  </si>
  <si>
    <t>ダイエット</t>
  </si>
  <si>
    <t>オトナのための
オールインワンヨガ
（60分）</t>
  </si>
  <si>
    <t>特別</t>
  </si>
  <si>
    <t>ステップアップ</t>
  </si>
  <si>
    <t>EX</t>
  </si>
  <si>
    <t>FIRE</t>
  </si>
  <si>
    <t>アドバンス90
（会員様限定）（90分）</t>
  </si>
  <si>
    <t>はじめてのパワーヨガ
（会員様限定）（60分）</t>
  </si>
  <si>
    <t>パワアド</t>
  </si>
  <si>
    <t>パワーヨガAdvance
（会員様限定）（60分）</t>
  </si>
  <si>
    <t>藤田</t>
  </si>
  <si>
    <t>EXパワーヨガ
（会員様限定）（90分）</t>
  </si>
  <si>
    <t>ダイエット・エクササイズ</t>
  </si>
  <si>
    <t>セルトル美脚ヨガ
（60分）</t>
  </si>
  <si>
    <t>背中美人ヨガ
（60分）</t>
  </si>
  <si>
    <t>ベーシック</t>
  </si>
  <si>
    <t>ダイエットヨガ
（60分）</t>
  </si>
  <si>
    <t>痩せる</t>
  </si>
  <si>
    <t>痩せる身体をつくる
ダイエットヨガ
（60分）</t>
  </si>
  <si>
    <t>高橋</t>
  </si>
  <si>
    <t>スリム</t>
  </si>
  <si>
    <t>スリムアップブレス
（60分）</t>
  </si>
  <si>
    <t>ホットピラティス
（60分）</t>
  </si>
  <si>
    <t>もも尻ヨガティス
（60分）</t>
  </si>
  <si>
    <t>ディープブレス</t>
  </si>
  <si>
    <t>Beat Drum Diet 3.0
（45分）</t>
  </si>
  <si>
    <t>オールインワン</t>
  </si>
  <si>
    <t>SUMO</t>
  </si>
  <si>
    <t>SUMOYOGA四股ｺｱﾀﾞｲｴｯﾄ
（60分）</t>
  </si>
  <si>
    <t>はじめて</t>
  </si>
  <si>
    <t>エクササイズ</t>
  </si>
  <si>
    <t>Sound Feel Yoga ver.2
（60分）</t>
  </si>
  <si>
    <t>HIIT</t>
  </si>
  <si>
    <t>BEAT CORE HIIT
（45分）</t>
  </si>
  <si>
    <t>美ボディ</t>
  </si>
  <si>
    <t>美ボディフローピラティス
（60分）</t>
  </si>
  <si>
    <t>エアロビ</t>
  </si>
  <si>
    <t>エアロビヨガ
（60分）</t>
  </si>
  <si>
    <t>健康・美容</t>
  </si>
  <si>
    <t>ピラティスブートキャンプ
（60分）</t>
  </si>
  <si>
    <t>ブート</t>
  </si>
  <si>
    <t>店舗限定</t>
  </si>
  <si>
    <t>マーシャル</t>
  </si>
  <si>
    <t>サーキット</t>
  </si>
  <si>
    <t>健康美容</t>
  </si>
  <si>
    <t>ココロ</t>
  </si>
  <si>
    <t>ホットボクサ</t>
  </si>
  <si>
    <t>リンパデトックスヨガ
（60分）</t>
  </si>
  <si>
    <t>骨盤矯正ヨガ
（60分）</t>
  </si>
  <si>
    <t>ゆがみ</t>
  </si>
  <si>
    <t>肩コリラックスヨガ
（60分）</t>
  </si>
  <si>
    <t>膣トレ</t>
  </si>
  <si>
    <t>復活</t>
  </si>
  <si>
    <t>美姿勢アンチエイジングヨガ
（60分）</t>
  </si>
  <si>
    <t>フェイス</t>
  </si>
  <si>
    <t>免疫セラピーヨガ
（60分）</t>
  </si>
  <si>
    <t>ココロカラダリセットヨガ
（60分）</t>
  </si>
  <si>
    <t>腸活ヨガ ver.2
（60分）</t>
  </si>
  <si>
    <t>ボールでゆるめて
ゆがみとりヨガ
（60分）</t>
  </si>
  <si>
    <t>膣トレビューティーヨガ
（60分）</t>
  </si>
  <si>
    <t>フェイスアップヨガ
（60分）</t>
  </si>
  <si>
    <t>みるみる変わる
姿勢ピラティス
（60分）</t>
  </si>
  <si>
    <t>FIRE
（90分）</t>
  </si>
  <si>
    <t>WATER
（90分）</t>
  </si>
  <si>
    <t>復活レッスン</t>
  </si>
  <si>
    <t>特別レッスン（店舗で管理）</t>
  </si>
  <si>
    <t>特別レッスン（○○分）</t>
  </si>
  <si>
    <t>8月1日～8月7日</t>
  </si>
  <si>
    <t>１０：３０～１２：００</t>
  </si>
  <si>
    <t>8月8日～8月14日</t>
  </si>
  <si>
    <t>10:30～11:30</t>
  </si>
  <si>
    <t>スタンダード60</t>
  </si>
  <si>
    <t>年月を選択</t>
  </si>
  <si>
    <t>1日～スタート</t>
  </si>
  <si>
    <t>所定労働時間</t>
  </si>
  <si>
    <t>札幌駅前店 6/16-7/15シフト</t>
  </si>
  <si>
    <t>（社員のみ）ALは必要なし
 シフトチェック</t>
  </si>
  <si>
    <t>勤務の内訳</t>
  </si>
  <si>
    <t>社員ｺｰﾄﾞ</t>
  </si>
  <si>
    <t>役職</t>
  </si>
  <si>
    <t>残業
 可否</t>
  </si>
  <si>
    <t>★</t>
  </si>
  <si>
    <t>労働時間</t>
  </si>
  <si>
    <t>振休</t>
  </si>
  <si>
    <t>特休</t>
  </si>
  <si>
    <t>ﾙｰｷｰ</t>
  </si>
  <si>
    <t>休出(所定)</t>
  </si>
  <si>
    <t>休出(法定)</t>
  </si>
  <si>
    <t>慶弔</t>
  </si>
  <si>
    <t>年末年始</t>
  </si>
  <si>
    <t>振出</t>
  </si>
  <si>
    <t>公休数
 （8にする）</t>
  </si>
  <si>
    <t>振出振休
 （0にする）</t>
  </si>
  <si>
    <t>労働時間
 （少ない）</t>
  </si>
  <si>
    <t>労働時間
 （多い）</t>
  </si>
  <si>
    <t>店長</t>
  </si>
  <si>
    <t>OK</t>
  </si>
  <si>
    <t>一般</t>
  </si>
  <si>
    <t>1130-1900</t>
  </si>
  <si>
    <t>1700-2300</t>
  </si>
  <si>
    <t>AL</t>
  </si>
  <si>
    <t>-98.0H不足</t>
  </si>
  <si>
    <t>##########</t>
  </si>
  <si>
    <t>スタンダード60　鈴木</t>
  </si>
  <si>
    <t>スタンダード</t>
  </si>
  <si>
    <t>パワAd</t>
  </si>
  <si>
    <t>BDD</t>
  </si>
  <si>
    <t>アロマ・H</t>
  </si>
  <si>
    <t>アドバンス90</t>
  </si>
  <si>
    <t>アロマ・Ｄ</t>
  </si>
  <si>
    <t>SFY</t>
  </si>
  <si>
    <t>はじパ</t>
  </si>
  <si>
    <t>美ボディー</t>
  </si>
  <si>
    <t>アロマ・F</t>
  </si>
  <si>
    <t>アロマ・D</t>
  </si>
  <si>
    <t>⑩まで作ってST2</t>
  </si>
  <si>
    <t xml:space="preserve">鈴木　</t>
  </si>
  <si>
    <t>アロマ</t>
  </si>
  <si>
    <t>正式名称いれる</t>
  </si>
  <si>
    <t>アロマ・Ｆ</t>
  </si>
  <si>
    <t>アロマ・Ｈ</t>
  </si>
  <si>
    <t>Beat</t>
  </si>
  <si>
    <t>EXパワーヨガ</t>
  </si>
  <si>
    <t>ゆがみとり</t>
  </si>
  <si>
    <t>レスケ作成　CKリスト</t>
  </si>
  <si>
    <t>□</t>
  </si>
  <si>
    <r>
      <rPr>
        <rFont val="Arial"/>
        <color theme="1"/>
        <sz val="14.0"/>
      </rPr>
      <t xml:space="preserve">自店のレッスン編成に沿ったレッスンスケジュールになっているか？
</t>
    </r>
    <r>
      <rPr>
        <rFont val="Arial"/>
        <color rgb="FFFF0000"/>
        <sz val="14.0"/>
      </rPr>
      <t xml:space="preserve">各レッスン数は自店の編成に沿ったレッスン数の3割まで増減可能
</t>
    </r>
    <r>
      <rPr>
        <rFont val="Arial"/>
        <color theme="1"/>
        <sz val="14.0"/>
      </rPr>
      <t>例）1レッスン30本の場合21本～39本まで調整可能
導入割合=目安回数と実施回数に乖離が無いか？</t>
    </r>
    <r>
      <rPr>
        <rFont val="Arial"/>
        <color theme="1"/>
      </rPr>
      <t xml:space="preserve">
</t>
    </r>
    <r>
      <rPr>
        <rFont val="Arial"/>
        <color theme="1"/>
        <sz val="11.0"/>
      </rPr>
      <t>※編成に沿っていない場合は、編成にできる限り近づけること。
　どうしても無理であれば、</t>
    </r>
    <r>
      <rPr>
        <rFont val="Arial"/>
        <color rgb="FFFF0000"/>
        <sz val="11.0"/>
      </rPr>
      <t xml:space="preserve"> TRに</t>
    </r>
    <r>
      <rPr>
        <rFont val="Arial"/>
        <color theme="1"/>
        <sz val="11.0"/>
      </rPr>
      <t>事前相談が必須。</t>
    </r>
  </si>
  <si>
    <r>
      <rPr>
        <rFont val="メイリオ, monospace"/>
        <color rgb="FFFF0000"/>
        <sz val="14.0"/>
      </rPr>
      <t xml:space="preserve">1日に2レッスン以上、同じレッスンが入っていないか？ </t>
    </r>
    <r>
      <rPr>
        <rFont val="メイリオ, monospace"/>
        <color rgb="FFFF0000"/>
        <sz val="10.0"/>
      </rPr>
      <t xml:space="preserve">
</t>
    </r>
    <r>
      <rPr>
        <rFont val="メイリオ, monospace"/>
        <color rgb="FFFF0000"/>
        <sz val="14.0"/>
      </rPr>
      <t>※Basic/Waist/H&amp;L/B&amp;Aは除く</t>
    </r>
  </si>
  <si>
    <r>
      <rPr>
        <rFont val="Meiryo"/>
        <color theme="1"/>
        <sz val="14.0"/>
      </rPr>
      <t xml:space="preserve">運動量が高いレッスンを連続で入れてないか？（Pilates Workout/Pilates Cardio/Shape up Waist/Advance/Hip Punch/Power up control）
</t>
    </r>
    <r>
      <rPr>
        <rFont val="Meiryo"/>
        <color theme="1"/>
        <sz val="11.0"/>
      </rPr>
      <t>※基本、強度の高いレッスンが2連続で入らないように作成し、どうしても難しい場合は2連続まで可</t>
    </r>
    <r>
      <rPr>
        <rFont val="Meiryo"/>
        <color theme="1"/>
        <sz val="14.0"/>
      </rPr>
      <t xml:space="preserve">
</t>
    </r>
  </si>
  <si>
    <t>更新日が最新に日付になっているか？</t>
  </si>
  <si>
    <t>PDFにして、レッスン開始時間、終了時間の
間違いが無いか確認したか？
インターバル時間は既定の時間空けているか？</t>
  </si>
  <si>
    <t>インストラクター別レッスン回数に偏りがないか？
一人40レッスン以内に収まっているか？</t>
  </si>
  <si>
    <t>平日に祝日がある場合、祝日のレッスン数になっているか？（日曜日が祝日の場合は日曜日のレッスン数のまま）</t>
  </si>
  <si>
    <t>レッスン略称</t>
  </si>
  <si>
    <t>イントラ名</t>
  </si>
</sst>
</file>

<file path=xl/styles.xml><?xml version="1.0" encoding="utf-8"?>
<styleSheet xmlns="http://schemas.openxmlformats.org/spreadsheetml/2006/main" xmlns:x14ac="http://schemas.microsoft.com/office/spreadsheetml/2009/9/ac" xmlns:mc="http://schemas.openxmlformats.org/markup-compatibility/2006">
  <numFmts count="9">
    <numFmt numFmtId="164" formatCode="0000"/>
    <numFmt numFmtId="165" formatCode="00000"/>
    <numFmt numFmtId="166" formatCode="00"/>
    <numFmt numFmtId="167" formatCode="yymmdd"/>
    <numFmt numFmtId="168" formatCode="yyyy&quot;/&quot;mm"/>
    <numFmt numFmtId="169" formatCode="mm/dd"/>
    <numFmt numFmtId="170" formatCode="0\:00"/>
    <numFmt numFmtId="171" formatCode="mm&quot;/&quot;dd"/>
    <numFmt numFmtId="172" formatCode="yyyy/m/d"/>
  </numFmts>
  <fonts count="95">
    <font>
      <sz val="10.0"/>
      <color rgb="FF000000"/>
      <name val="Arial"/>
      <scheme val="minor"/>
    </font>
    <font>
      <sz val="11.0"/>
      <color theme="1"/>
      <name val="ＭＳ ゴシック"/>
    </font>
    <font>
      <sz val="11.0"/>
      <color theme="1"/>
      <name val="Arial"/>
      <scheme val="minor"/>
    </font>
    <font>
      <sz val="11.0"/>
      <color rgb="FF000000"/>
      <name val="Arial"/>
      <scheme val="minor"/>
    </font>
    <font/>
    <font>
      <color theme="1"/>
      <name val="Arial"/>
      <scheme val="minor"/>
    </font>
    <font>
      <color rgb="FF000000"/>
      <name val="Meiryo"/>
    </font>
    <font>
      <b/>
      <sz val="13.0"/>
      <color rgb="FF000000"/>
      <name val="Arial"/>
      <scheme val="minor"/>
    </font>
    <font>
      <sz val="11.0"/>
      <color rgb="FF000000"/>
      <name val="Meiryo"/>
    </font>
    <font>
      <color theme="1"/>
      <name val="Arial"/>
    </font>
    <font>
      <b/>
      <sz val="10.0"/>
      <color rgb="FF000000"/>
      <name val="Meiryo"/>
    </font>
    <font>
      <color rgb="FF000000"/>
      <name val="Arial"/>
      <scheme val="minor"/>
    </font>
    <font>
      <b/>
      <sz val="12.0"/>
      <color rgb="FF000000"/>
      <name val="Meiryo"/>
    </font>
    <font>
      <b/>
      <sz val="12.0"/>
      <color theme="1"/>
      <name val="Meiryo"/>
    </font>
    <font>
      <sz val="12.0"/>
      <color rgb="FF000000"/>
      <name val="Meiryo"/>
    </font>
    <font>
      <sz val="11.0"/>
      <color theme="1"/>
      <name val="Meiryo"/>
    </font>
    <font>
      <sz val="11.0"/>
      <color theme="1"/>
      <name val="Arial"/>
    </font>
    <font>
      <sz val="11.0"/>
      <color rgb="FF000000"/>
      <name val="MS PGothic"/>
    </font>
    <font>
      <color rgb="FF000000"/>
      <name val="Arial"/>
    </font>
    <font>
      <sz val="11.0"/>
      <color rgb="FF000000"/>
      <name val="Noto Sans JP"/>
    </font>
    <font>
      <sz val="11.0"/>
      <color rgb="FF000000"/>
      <name val="Arial"/>
    </font>
    <font>
      <b/>
      <color rgb="FFFFFFFF"/>
      <name val="Meiryo"/>
    </font>
    <font>
      <b/>
      <color rgb="FF000000"/>
      <name val="Meiryo"/>
    </font>
    <font>
      <b/>
      <sz val="11.0"/>
      <color rgb="FFFFFFFF"/>
      <name val="Meiryo"/>
    </font>
    <font>
      <b/>
      <color theme="1"/>
      <name val="Meiryo"/>
    </font>
    <font>
      <b/>
      <sz val="11.0"/>
      <color theme="1"/>
      <name val="Meiryo"/>
    </font>
    <font>
      <b/>
      <sz val="11.0"/>
      <color rgb="FF000000"/>
      <name val="Meiryo"/>
    </font>
    <font>
      <b/>
      <color rgb="FFFFFFFF"/>
      <name val="Arial"/>
    </font>
    <font>
      <b/>
      <sz val="11.0"/>
      <color rgb="FF000000"/>
      <name val="Arial"/>
    </font>
    <font>
      <b/>
      <sz val="11.0"/>
      <color theme="1"/>
      <name val="Arial"/>
    </font>
    <font>
      <b/>
      <color theme="1"/>
      <name val="Arial"/>
    </font>
    <font>
      <sz val="8.0"/>
      <color rgb="FF000000"/>
      <name val="Meiryo"/>
    </font>
    <font>
      <sz val="12.0"/>
      <color theme="1"/>
      <name val="Arial"/>
    </font>
    <font>
      <b/>
      <sz val="11.0"/>
      <color rgb="FFFFFFFF"/>
      <name val="Arial"/>
    </font>
    <font>
      <b/>
      <sz val="13.0"/>
      <color theme="1"/>
      <name val="Meiryo"/>
    </font>
    <font>
      <b/>
      <sz val="14.0"/>
      <color theme="1"/>
      <name val="Meiryo"/>
    </font>
    <font>
      <b/>
      <sz val="13.0"/>
      <color rgb="FF000000"/>
      <name val="Meiryo"/>
    </font>
    <font>
      <b/>
      <sz val="8.0"/>
      <color theme="1"/>
      <name val="Meiryo"/>
    </font>
    <font>
      <b/>
      <sz val="18.0"/>
      <color theme="1"/>
      <name val="Roboto"/>
    </font>
    <font>
      <b/>
      <sz val="11.0"/>
      <color theme="1"/>
      <name val="Arial"/>
      <scheme val="minor"/>
    </font>
    <font>
      <color theme="1"/>
      <name val="Meiryo"/>
    </font>
    <font>
      <b/>
      <sz val="12.0"/>
      <color theme="1"/>
      <name val="Verdana"/>
    </font>
    <font>
      <sz val="10.0"/>
      <color theme="1"/>
      <name val="Meiryo"/>
    </font>
    <font>
      <b/>
      <sz val="12.0"/>
      <color rgb="FFFFFFFF"/>
      <name val="Arial"/>
    </font>
    <font>
      <b/>
      <sz val="12.0"/>
      <color theme="1"/>
      <name val="Arial"/>
    </font>
    <font>
      <b/>
      <sz val="10.0"/>
      <color theme="1"/>
      <name val="Meiryo"/>
    </font>
    <font>
      <b/>
      <sz val="10.0"/>
      <color rgb="FF000000"/>
      <name val="Arial"/>
      <scheme val="minor"/>
    </font>
    <font>
      <b/>
      <sz val="10.0"/>
      <color theme="1"/>
      <name val="Arial"/>
      <scheme val="minor"/>
    </font>
    <font>
      <b/>
      <sz val="15.0"/>
      <color theme="1"/>
      <name val="Arial"/>
    </font>
    <font>
      <b/>
      <sz val="10.0"/>
      <color theme="1"/>
      <name val="Arial"/>
    </font>
    <font>
      <b/>
      <sz val="9.0"/>
      <color theme="1"/>
      <name val="Meiryo"/>
    </font>
    <font>
      <sz val="12.0"/>
      <color rgb="FFFFFFFF"/>
      <name val="Arial"/>
    </font>
    <font>
      <color rgb="FFFF0000"/>
      <name val="Arial"/>
    </font>
    <font>
      <sz val="10.0"/>
      <color theme="1"/>
      <name val="Arial"/>
    </font>
    <font>
      <sz val="12.0"/>
      <color rgb="FF434343"/>
      <name val="Arial"/>
    </font>
    <font>
      <b/>
      <sz val="12.0"/>
      <color rgb="FF434343"/>
      <name val="Arial"/>
    </font>
    <font>
      <sz val="10.0"/>
      <color rgb="FF434343"/>
      <name val="Arial"/>
    </font>
    <font>
      <sz val="9.0"/>
      <color theme="1"/>
      <name val="Meiryo"/>
    </font>
    <font>
      <b/>
      <sz val="9.0"/>
      <color rgb="FF000000"/>
      <name val="Meiryo"/>
    </font>
    <font>
      <b/>
      <sz val="8.0"/>
      <color rgb="FF38761D"/>
      <name val="Meiryo"/>
    </font>
    <font>
      <b/>
      <sz val="9.0"/>
      <color rgb="FFFF00FF"/>
      <name val="Meiryo"/>
    </font>
    <font>
      <b/>
      <color theme="1"/>
      <name val="Arial"/>
      <scheme val="minor"/>
    </font>
    <font>
      <b/>
      <color rgb="FFFF0000"/>
      <name val="Arial"/>
      <scheme val="minor"/>
    </font>
    <font>
      <b/>
      <sz val="8.0"/>
      <color rgb="FF000000"/>
      <name val="Meiryo"/>
    </font>
    <font>
      <color rgb="FFFFFFFF"/>
      <name val="Meiryo"/>
    </font>
    <font>
      <sz val="10.0"/>
      <color theme="1"/>
      <name val="Arial"/>
      <scheme val="minor"/>
    </font>
    <font>
      <sz val="10.0"/>
      <color rgb="FF000000"/>
      <name val="Meiryo"/>
    </font>
    <font>
      <sz val="9.0"/>
      <color theme="1"/>
      <name val="Arial"/>
      <scheme val="minor"/>
    </font>
    <font>
      <sz val="9.0"/>
      <color rgb="FF000000"/>
      <name val="Arial"/>
    </font>
    <font>
      <sz val="11.0"/>
      <color rgb="FFFF0000"/>
      <name val="Meiryo"/>
    </font>
    <font>
      <color rgb="FFFF0000"/>
      <name val="Meiryo"/>
    </font>
    <font>
      <sz val="9.0"/>
      <color rgb="FF000000"/>
      <name val="Meiryo"/>
    </font>
    <font>
      <b/>
      <sz val="9.0"/>
      <color theme="1"/>
      <name val="Arial"/>
      <scheme val="minor"/>
    </font>
    <font>
      <b/>
      <sz val="14.0"/>
      <color rgb="FFFFFFFF"/>
      <name val="&quot;MS PGothic&quot;"/>
    </font>
    <font>
      <b/>
      <sz val="14.0"/>
      <color rgb="FF000000"/>
      <name val="&quot;MS PGothic&quot;"/>
    </font>
    <font>
      <b/>
      <sz val="16.0"/>
      <color rgb="FFFF0000"/>
      <name val="&quot;MS PGothic&quot;"/>
    </font>
    <font>
      <b/>
      <sz val="18.0"/>
      <color rgb="FF000000"/>
      <name val="&quot;MS PGothic&quot;"/>
    </font>
    <font>
      <color rgb="FF000000"/>
      <name val="&quot;MS PGothic&quot;"/>
    </font>
    <font>
      <b/>
      <color rgb="FF000000"/>
      <name val="&quot;MS PGothic&quot;"/>
    </font>
    <font>
      <b/>
      <sz val="14.0"/>
      <color rgb="FFFF0000"/>
      <name val="&quot;MS PGothic&quot;"/>
    </font>
    <font>
      <b/>
      <sz val="16.0"/>
      <color rgb="FF000000"/>
      <name val="&quot;MS PGothic&quot;"/>
    </font>
    <font>
      <b/>
      <sz val="8.0"/>
      <color rgb="FF000000"/>
      <name val="&quot;MS PGothic&quot;"/>
    </font>
    <font>
      <b/>
      <sz val="9.0"/>
      <color rgb="FF000000"/>
      <name val="&quot;MS PGothic&quot;"/>
    </font>
    <font>
      <sz val="11.0"/>
      <color rgb="FF000000"/>
      <name val="&quot;MS PGothic&quot;"/>
    </font>
    <font>
      <sz val="11.0"/>
      <color theme="1"/>
      <name val="&quot;MS PGothic&quot;"/>
    </font>
    <font>
      <sz val="11.0"/>
      <color rgb="FFFF0000"/>
      <name val="&quot;MS PGothic&quot;"/>
    </font>
    <font>
      <strike/>
      <sz val="11.0"/>
      <color rgb="FFFF0000"/>
      <name val="&quot;MS PGothic&quot;"/>
    </font>
    <font>
      <strike/>
      <color rgb="FFFF0000"/>
      <name val="&quot;MS PGothic&quot;"/>
    </font>
    <font>
      <sz val="9.0"/>
      <color rgb="FF000000"/>
      <name val="&quot;Google Sans Mono&quot;"/>
    </font>
    <font>
      <sz val="16.0"/>
      <color theme="1"/>
      <name val="Meiryo"/>
    </font>
    <font>
      <b/>
      <sz val="22.0"/>
      <color theme="1"/>
      <name val="Meiryo"/>
    </font>
    <font>
      <sz val="24.0"/>
      <color theme="1"/>
      <name val="Meiryo"/>
    </font>
    <font>
      <sz val="10.0"/>
      <color rgb="FFFF0000"/>
      <name val="メイリオ"/>
    </font>
    <font>
      <sz val="14.0"/>
      <color theme="1"/>
      <name val="Meiryo"/>
    </font>
    <font>
      <sz val="17.0"/>
      <color theme="1"/>
      <name val="Meiryo"/>
    </font>
  </fonts>
  <fills count="39">
    <fill>
      <patternFill patternType="none"/>
    </fill>
    <fill>
      <patternFill patternType="lightGray"/>
    </fill>
    <fill>
      <patternFill patternType="solid">
        <fgColor rgb="FF9FC5E8"/>
        <bgColor rgb="FF9FC5E8"/>
      </patternFill>
    </fill>
    <fill>
      <patternFill patternType="solid">
        <fgColor rgb="FFFFFFFF"/>
        <bgColor rgb="FFFFFFFF"/>
      </patternFill>
    </fill>
    <fill>
      <patternFill patternType="solid">
        <fgColor rgb="FFFFFF00"/>
        <bgColor rgb="FFFFFF00"/>
      </patternFill>
    </fill>
    <fill>
      <patternFill patternType="solid">
        <fgColor rgb="FF434343"/>
        <bgColor rgb="FF434343"/>
      </patternFill>
    </fill>
    <fill>
      <patternFill patternType="solid">
        <fgColor rgb="FFFF0000"/>
        <bgColor rgb="FFFF0000"/>
      </patternFill>
    </fill>
    <fill>
      <patternFill patternType="solid">
        <fgColor rgb="FF757171"/>
        <bgColor rgb="FF757171"/>
      </patternFill>
    </fill>
    <fill>
      <patternFill patternType="solid">
        <fgColor rgb="FF75FFC6"/>
        <bgColor rgb="FF75FFC6"/>
      </patternFill>
    </fill>
    <fill>
      <patternFill patternType="solid">
        <fgColor rgb="FFD0BEFF"/>
        <bgColor rgb="FFD0BEFF"/>
      </patternFill>
    </fill>
    <fill>
      <patternFill patternType="solid">
        <fgColor rgb="FF666666"/>
        <bgColor rgb="FF666666"/>
      </patternFill>
    </fill>
    <fill>
      <patternFill patternType="solid">
        <fgColor rgb="FFFAEAEA"/>
        <bgColor rgb="FFFAEAEA"/>
      </patternFill>
    </fill>
    <fill>
      <patternFill patternType="solid">
        <fgColor rgb="FFFDEF5F"/>
        <bgColor rgb="FFFDEF5F"/>
      </patternFill>
    </fill>
    <fill>
      <patternFill patternType="solid">
        <fgColor rgb="FFFFC1C1"/>
        <bgColor rgb="FFFFC1C1"/>
      </patternFill>
    </fill>
    <fill>
      <patternFill patternType="solid">
        <fgColor rgb="FF0000FF"/>
        <bgColor rgb="FF0000FF"/>
      </patternFill>
    </fill>
    <fill>
      <patternFill patternType="solid">
        <fgColor rgb="FFF8F9FA"/>
        <bgColor rgb="FFF8F9FA"/>
      </patternFill>
    </fill>
    <fill>
      <patternFill patternType="solid">
        <fgColor rgb="FFD9D9D9"/>
        <bgColor rgb="FFD9D9D9"/>
      </patternFill>
    </fill>
    <fill>
      <patternFill patternType="solid">
        <fgColor rgb="FF4A86E8"/>
        <bgColor rgb="FF4A86E8"/>
      </patternFill>
    </fill>
    <fill>
      <patternFill patternType="solid">
        <fgColor rgb="FF999999"/>
        <bgColor rgb="FF999999"/>
      </patternFill>
    </fill>
    <fill>
      <patternFill patternType="solid">
        <fgColor rgb="FFCCCCCC"/>
        <bgColor rgb="FFCCCCCC"/>
      </patternFill>
    </fill>
    <fill>
      <patternFill patternType="solid">
        <fgColor rgb="FFFFF2CC"/>
        <bgColor rgb="FFFFF2CC"/>
      </patternFill>
    </fill>
    <fill>
      <patternFill patternType="solid">
        <fgColor rgb="FFEAD1DC"/>
        <bgColor rgb="FFEAD1DC"/>
      </patternFill>
    </fill>
    <fill>
      <patternFill patternType="solid">
        <fgColor rgb="FFEA9999"/>
        <bgColor rgb="FFEA9999"/>
      </patternFill>
    </fill>
    <fill>
      <patternFill patternType="solid">
        <fgColor rgb="FFB6D7A8"/>
        <bgColor rgb="FFB6D7A8"/>
      </patternFill>
    </fill>
    <fill>
      <patternFill patternType="solid">
        <fgColor rgb="FF333F4F"/>
        <bgColor rgb="FF333F4F"/>
      </patternFill>
    </fill>
    <fill>
      <patternFill patternType="solid">
        <fgColor rgb="FFDEEAF6"/>
        <bgColor rgb="FFDEEAF6"/>
      </patternFill>
    </fill>
    <fill>
      <patternFill patternType="solid">
        <fgColor rgb="FFD0CECE"/>
        <bgColor rgb="FFD0CECE"/>
      </patternFill>
    </fill>
    <fill>
      <patternFill patternType="solid">
        <fgColor rgb="FFFBE4D5"/>
        <bgColor rgb="FFFBE4D5"/>
      </patternFill>
    </fill>
    <fill>
      <patternFill patternType="solid">
        <fgColor rgb="FFB4C6E7"/>
        <bgColor rgb="FFB4C6E7"/>
      </patternFill>
    </fill>
    <fill>
      <patternFill patternType="solid">
        <fgColor rgb="FFFF66FF"/>
        <bgColor rgb="FFFF66FF"/>
      </patternFill>
    </fill>
    <fill>
      <patternFill patternType="solid">
        <fgColor rgb="FFAEABAB"/>
        <bgColor rgb="FFAEABAB"/>
      </patternFill>
    </fill>
    <fill>
      <patternFill patternType="solid">
        <fgColor rgb="FF808080"/>
        <bgColor rgb="FF808080"/>
      </patternFill>
    </fill>
    <fill>
      <patternFill patternType="solid">
        <fgColor rgb="FFFF99FF"/>
        <bgColor rgb="FFFF99FF"/>
      </patternFill>
    </fill>
    <fill>
      <patternFill patternType="solid">
        <fgColor rgb="FFDDEBF7"/>
        <bgColor rgb="FFDDEBF7"/>
      </patternFill>
    </fill>
    <fill>
      <patternFill patternType="solid">
        <fgColor rgb="FFFFFF99"/>
        <bgColor rgb="FFFFFF99"/>
      </patternFill>
    </fill>
    <fill>
      <patternFill patternType="solid">
        <fgColor rgb="FF66FF66"/>
        <bgColor rgb="FF66FF66"/>
      </patternFill>
    </fill>
    <fill>
      <patternFill patternType="solid">
        <fgColor rgb="FF6699FF"/>
        <bgColor rgb="FF6699FF"/>
      </patternFill>
    </fill>
    <fill>
      <patternFill patternType="solid">
        <fgColor rgb="FFFFE598"/>
        <bgColor rgb="FFFFE598"/>
      </patternFill>
    </fill>
    <fill>
      <patternFill patternType="solid">
        <fgColor rgb="FFFAF9F9"/>
        <bgColor rgb="FFFAF9F9"/>
      </patternFill>
    </fill>
  </fills>
  <borders count="81">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right style="thin">
        <color rgb="FF000000"/>
      </right>
      <top style="thin">
        <color rgb="FF000000"/>
      </top>
    </border>
    <border>
      <left style="thin">
        <color rgb="FF000000"/>
      </left>
      <right style="thin">
        <color rgb="FF000000"/>
      </right>
      <bottom style="double">
        <color rgb="FF000000"/>
      </bottom>
    </border>
    <border>
      <left style="thin">
        <color rgb="FF000000"/>
      </left>
      <bottom style="double">
        <color rgb="FF000000"/>
      </bottom>
    </border>
    <border>
      <right style="thin">
        <color rgb="FF000000"/>
      </right>
      <bottom style="double">
        <color rgb="FF000000"/>
      </bottom>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style="thin">
        <color rgb="FF000000"/>
      </right>
      <top/>
      <bottom style="thin">
        <color rgb="FF000000"/>
      </bottom>
    </border>
    <border>
      <top style="thin">
        <color rgb="FF000000"/>
      </top>
    </border>
    <border>
      <left style="medium">
        <color rgb="FF000000"/>
      </left>
      <top style="medium">
        <color rgb="FF000000"/>
      </top>
      <bottom style="thin">
        <color rgb="FF000000"/>
      </bottom>
    </border>
    <border>
      <top style="medium">
        <color rgb="FF000000"/>
      </top>
      <bottom style="thin">
        <color rgb="FF000000"/>
      </bottom>
    </border>
    <border>
      <right style="thin">
        <color rgb="FF000000"/>
      </right>
      <top style="medium">
        <color rgb="FF000000"/>
      </top>
      <bottom style="thin">
        <color rgb="FF000000"/>
      </bottom>
    </border>
    <border>
      <left style="thin">
        <color rgb="FF000000"/>
      </left>
      <top style="medium">
        <color rgb="FF000000"/>
      </top>
      <bottom style="thin">
        <color rgb="FF000000"/>
      </bottom>
    </border>
    <border>
      <right style="medium">
        <color rgb="FF000000"/>
      </right>
      <top style="medium">
        <color rgb="FF000000"/>
      </top>
      <bottom style="thin">
        <color rgb="FF000000"/>
      </bottom>
    </border>
    <border>
      <top style="thin">
        <color rgb="FF000000"/>
      </top>
      <bottom style="thin">
        <color rgb="FF000000"/>
      </bottom>
    </border>
    <border>
      <left style="medium">
        <color rgb="FF000000"/>
      </left>
      <top style="thin">
        <color rgb="FF000000"/>
      </top>
    </border>
    <border>
      <right style="medium">
        <color rgb="FF000000"/>
      </right>
      <top style="thin">
        <color rgb="FF000000"/>
      </top>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thin">
        <color rgb="FF000000"/>
      </left>
      <right style="medium">
        <color rgb="FF000000"/>
      </right>
      <bottom style="thin">
        <color rgb="FF000000"/>
      </bottom>
    </border>
    <border>
      <left style="medium">
        <color rgb="FF000000"/>
      </left>
      <top style="medium">
        <color rgb="FF000000"/>
      </top>
    </border>
    <border>
      <left style="medium">
        <color rgb="FF000000"/>
      </left>
      <bottom style="thick">
        <color rgb="FF000000"/>
      </bottom>
    </border>
    <border>
      <left style="medium">
        <color rgb="FF000000"/>
      </left>
      <bottom style="medium">
        <color rgb="FF000000"/>
      </bottom>
    </border>
    <border>
      <left style="medium">
        <color rgb="FF000000"/>
      </left>
      <bottom style="thin">
        <color rgb="FF000000"/>
      </bottom>
    </border>
    <border>
      <left style="thin">
        <color rgb="FF000000"/>
      </left>
    </border>
    <border>
      <right style="thin">
        <color rgb="FF000000"/>
      </right>
    </border>
    <border>
      <left style="thin">
        <color rgb="FF000000"/>
      </left>
      <right style="thin">
        <color rgb="FF000000"/>
      </right>
      <bottom style="medium">
        <color rgb="FF000000"/>
      </bottom>
    </border>
    <border>
      <left style="thin">
        <color rgb="FF000000"/>
      </left>
      <right style="medium">
        <color rgb="FF000000"/>
      </right>
      <bottom style="medium">
        <color rgb="FF000000"/>
      </bottom>
    </border>
    <border>
      <right style="thin">
        <color rgb="FF000000"/>
      </right>
      <bottom style="thin">
        <color rgb="FF000000"/>
      </bottom>
    </border>
    <border>
      <left style="thin">
        <color rgb="FF000000"/>
      </left>
      <bottom style="thin">
        <color rgb="FF000000"/>
      </bottom>
    </border>
    <border>
      <bottom style="thin">
        <color rgb="FF000000"/>
      </bottom>
    </border>
    <border>
      <left/>
      <top style="thin">
        <color rgb="FF000000"/>
      </top>
    </border>
    <border>
      <left/>
    </border>
    <border>
      <left style="thin">
        <color rgb="FF000000"/>
      </left>
      <right style="thin">
        <color rgb="FF000000"/>
      </right>
      <top style="hair">
        <color rgb="FF000000"/>
      </top>
    </border>
    <border>
      <left style="thin">
        <color rgb="FF000000"/>
      </left>
      <right style="thin">
        <color rgb="FF000000"/>
      </right>
      <bottom style="hair">
        <color rgb="FF000000"/>
      </bottom>
    </border>
    <border>
      <left style="thin">
        <color rgb="FF000000"/>
      </left>
      <right style="thin">
        <color rgb="FF000000"/>
      </right>
      <top style="hair">
        <color rgb="FF000000"/>
      </top>
      <bottom style="thin">
        <color rgb="FF000000"/>
      </bottom>
    </border>
    <border>
      <left style="medium">
        <color rgb="FF000000"/>
      </left>
      <right style="thin">
        <color rgb="FF000000"/>
      </right>
      <top style="thin">
        <color rgb="FF000000"/>
      </top>
      <bottom style="hair">
        <color rgb="FF000000"/>
      </bottom>
    </border>
    <border>
      <left style="thin">
        <color rgb="FF000000"/>
      </left>
      <right style="medium">
        <color rgb="FF000000"/>
      </right>
      <top style="thin">
        <color rgb="FF000000"/>
      </top>
      <bottom style="hair">
        <color rgb="FF000000"/>
      </bottom>
    </border>
    <border>
      <left style="medium">
        <color rgb="FF000000"/>
      </left>
      <right style="thin">
        <color rgb="FF000000"/>
      </right>
      <bottom style="hair">
        <color rgb="FF000000"/>
      </bottom>
    </border>
    <border>
      <left style="thin">
        <color rgb="FF000000"/>
      </left>
      <right style="medium">
        <color rgb="FF000000"/>
      </right>
      <bottom style="hair">
        <color rgb="FF000000"/>
      </bottom>
    </border>
    <border>
      <right style="thin">
        <color rgb="FF000000"/>
      </right>
      <top style="thin">
        <color rgb="FF000000"/>
      </top>
      <bottom style="hair">
        <color rgb="FF000000"/>
      </bottom>
    </border>
    <border>
      <left style="thin">
        <color rgb="FF000000"/>
      </left>
      <right style="thin">
        <color rgb="FF000000"/>
      </right>
      <top style="thin">
        <color rgb="FF000000"/>
      </top>
      <bottom style="hair">
        <color rgb="FF000000"/>
      </bottom>
    </border>
    <border>
      <left style="medium">
        <color rgb="FF000000"/>
      </left>
      <right style="thin">
        <color rgb="FF000000"/>
      </right>
      <top style="hair">
        <color rgb="FF000000"/>
      </top>
      <bottom style="thin">
        <color rgb="FF000000"/>
      </bottom>
    </border>
    <border>
      <left style="thin">
        <color rgb="FF000000"/>
      </left>
      <right style="medium">
        <color rgb="FF000000"/>
      </right>
      <top style="hair">
        <color rgb="FF000000"/>
      </top>
      <bottom style="thin">
        <color rgb="FF000000"/>
      </bottom>
    </border>
    <border>
      <right style="thin">
        <color rgb="FF000000"/>
      </right>
      <top style="hair">
        <color rgb="FF000000"/>
      </top>
      <bottom style="thin">
        <color rgb="FF000000"/>
      </bottom>
    </border>
    <border>
      <left style="medium">
        <color rgb="FF000000"/>
      </left>
      <right style="thin">
        <color rgb="FF000000"/>
      </right>
      <top style="hair">
        <color rgb="FF000000"/>
      </top>
      <bottom style="medium">
        <color rgb="FF000000"/>
      </bottom>
    </border>
    <border>
      <left style="thin">
        <color rgb="FF000000"/>
      </left>
      <right style="medium">
        <color rgb="FF000000"/>
      </right>
      <top style="hair">
        <color rgb="FF000000"/>
      </top>
      <bottom style="medium">
        <color rgb="FF000000"/>
      </bottom>
    </border>
    <border>
      <left style="thin">
        <color rgb="FF000000"/>
      </left>
      <top style="thin">
        <color rgb="FF000000"/>
      </top>
      <bottom style="hair">
        <color rgb="FF000000"/>
      </bottom>
    </border>
    <border>
      <left style="thin">
        <color rgb="FF000000"/>
      </left>
      <right style="thin">
        <color rgb="FF000000"/>
      </right>
      <top style="hair">
        <color rgb="FF000000"/>
      </top>
      <bottom style="hair">
        <color rgb="FF000000"/>
      </bottom>
    </border>
    <border>
      <left style="thin">
        <color rgb="FF000000"/>
      </left>
      <top style="hair">
        <color rgb="FF000000"/>
      </top>
      <bottom style="hair">
        <color rgb="FF000000"/>
      </bottom>
    </border>
    <border>
      <left style="thin">
        <color rgb="FF000000"/>
      </left>
      <top style="hair">
        <color rgb="FF000000"/>
      </top>
      <bottom style="thin">
        <color rgb="FF000000"/>
      </bottom>
    </border>
    <border>
      <left style="thin">
        <color rgb="FF000000"/>
      </left>
      <top style="hair">
        <color rgb="FF000000"/>
      </top>
    </border>
    <border>
      <left style="thin">
        <color rgb="FFFF0000"/>
      </left>
      <top style="thin">
        <color rgb="FFFF0000"/>
      </top>
    </border>
    <border>
      <top style="thin">
        <color rgb="FFFF0000"/>
      </top>
    </border>
    <border>
      <right style="thin">
        <color rgb="FFFF0000"/>
      </right>
      <top style="thin">
        <color rgb="FFFF0000"/>
      </top>
    </border>
    <border>
      <left style="thin">
        <color rgb="FF000000"/>
      </left>
      <right style="double">
        <color rgb="FF000000"/>
      </right>
      <top style="thin">
        <color rgb="FF000000"/>
      </top>
    </border>
    <border>
      <left style="thin">
        <color rgb="FFFF0000"/>
      </left>
    </border>
    <border>
      <right style="thin">
        <color rgb="FFFF0000"/>
      </right>
    </border>
    <border>
      <left style="thin">
        <color rgb="FF000000"/>
      </left>
      <right style="double">
        <color rgb="FF000000"/>
      </right>
      <bottom style="double">
        <color rgb="FF000000"/>
      </bottom>
    </border>
    <border>
      <bottom style="double">
        <color rgb="FF000000"/>
      </bottom>
    </border>
    <border>
      <left style="thin">
        <color rgb="FFFF0000"/>
      </left>
      <right style="thin">
        <color rgb="FF000000"/>
      </right>
      <bottom style="double">
        <color rgb="FF000000"/>
      </bottom>
    </border>
    <border>
      <right style="thin">
        <color rgb="FFFF0000"/>
      </right>
      <bottom style="double">
        <color rgb="FF000000"/>
      </bottom>
    </border>
    <border>
      <left style="thin">
        <color rgb="FF000000"/>
      </left>
      <right style="double">
        <color rgb="FF000000"/>
      </right>
      <bottom style="thin">
        <color rgb="FF000000"/>
      </bottom>
    </border>
    <border>
      <left style="double">
        <color rgb="FF000000"/>
      </left>
      <right style="thin">
        <color rgb="FF000000"/>
      </right>
      <top style="double">
        <color rgb="FF000000"/>
      </top>
      <bottom style="thin">
        <color rgb="FF000000"/>
      </bottom>
    </border>
    <border>
      <right style="thin">
        <color rgb="FF000000"/>
      </right>
      <top style="double">
        <color rgb="FF000000"/>
      </top>
      <bottom style="thin">
        <color rgb="FF000000"/>
      </bottom>
    </border>
    <border>
      <left style="thin">
        <color rgb="FF000000"/>
      </left>
      <right style="thin">
        <color rgb="FF000000"/>
      </right>
      <top style="double">
        <color rgb="FF000000"/>
      </top>
      <bottom style="thin">
        <color rgb="FF000000"/>
      </bottom>
    </border>
    <border>
      <left style="thin">
        <color rgb="FFFF0000"/>
      </left>
      <right style="thin">
        <color rgb="FF000000"/>
      </right>
      <bottom style="thin">
        <color rgb="FF000000"/>
      </bottom>
    </border>
    <border>
      <right style="thin">
        <color rgb="FFFF0000"/>
      </right>
      <bottom style="thin">
        <color rgb="FF000000"/>
      </bottom>
    </border>
    <border>
      <left style="double">
        <color rgb="FF000000"/>
      </left>
      <right style="thin">
        <color rgb="FF000000"/>
      </right>
      <bottom style="thin">
        <color rgb="FF000000"/>
      </bottom>
    </border>
    <border>
      <left style="thin">
        <color rgb="FFFF0000"/>
      </left>
      <right style="thin">
        <color rgb="FF000000"/>
      </right>
      <top style="thin">
        <color rgb="FF000000"/>
      </top>
      <bottom style="thin">
        <color rgb="FF000000"/>
      </bottom>
    </border>
    <border>
      <left/>
      <top/>
      <bottom/>
    </border>
    <border>
      <top/>
      <bottom/>
    </border>
    <border>
      <right/>
      <top/>
      <bottom/>
    </border>
  </borders>
  <cellStyleXfs count="1">
    <xf borderId="0" fillId="0" fontId="0" numFmtId="0" applyAlignment="1" applyFont="1"/>
  </cellStyleXfs>
  <cellXfs count="926">
    <xf borderId="0" fillId="0" fontId="0" numFmtId="0" xfId="0" applyAlignment="1" applyFont="1">
      <alignment readingOrder="0" shrinkToFit="0" vertical="bottom" wrapText="0"/>
    </xf>
    <xf borderId="1" fillId="2" fontId="1" numFmtId="164" xfId="0" applyAlignment="1" applyBorder="1" applyFill="1" applyFont="1" applyNumberFormat="1">
      <alignment horizontal="left" readingOrder="0" vertical="center"/>
    </xf>
    <xf borderId="1" fillId="2" fontId="1" numFmtId="165" xfId="0" applyAlignment="1" applyBorder="1" applyFont="1" applyNumberFormat="1">
      <alignment horizontal="left" readingOrder="0" vertical="center"/>
    </xf>
    <xf borderId="1" fillId="2" fontId="2" numFmtId="49" xfId="0" applyAlignment="1" applyBorder="1" applyFont="1" applyNumberFormat="1">
      <alignment horizontal="left" readingOrder="0" vertical="center"/>
    </xf>
    <xf borderId="1" fillId="2" fontId="1" numFmtId="0" xfId="0" applyAlignment="1" applyBorder="1" applyFont="1">
      <alignment horizontal="left" readingOrder="0" vertical="center"/>
    </xf>
    <xf borderId="1" fillId="2" fontId="3" numFmtId="164" xfId="0" applyAlignment="1" applyBorder="1" applyFont="1" applyNumberFormat="1">
      <alignment horizontal="left" readingOrder="0" vertical="center"/>
    </xf>
    <xf borderId="1" fillId="2" fontId="1" numFmtId="166" xfId="0" applyAlignment="1" applyBorder="1" applyFont="1" applyNumberFormat="1">
      <alignment horizontal="left" readingOrder="0" vertical="center"/>
    </xf>
    <xf borderId="1" fillId="2" fontId="1" numFmtId="0" xfId="0" applyAlignment="1" applyBorder="1" applyFont="1">
      <alignment horizontal="left" readingOrder="0" shrinkToFit="0" vertical="center" wrapText="1"/>
    </xf>
    <xf borderId="2" fillId="2" fontId="1" numFmtId="0" xfId="0" applyAlignment="1" applyBorder="1" applyFont="1">
      <alignment horizontal="left" readingOrder="0" shrinkToFit="0" vertical="center" wrapText="1"/>
    </xf>
    <xf borderId="3" fillId="0" fontId="4" numFmtId="0" xfId="0" applyBorder="1" applyFont="1"/>
    <xf borderId="0" fillId="0" fontId="5" numFmtId="0" xfId="0" applyAlignment="1" applyFont="1">
      <alignment horizontal="left" vertical="center"/>
    </xf>
    <xf borderId="0" fillId="0" fontId="5" numFmtId="164" xfId="0" applyAlignment="1" applyFont="1" applyNumberFormat="1">
      <alignment horizontal="left" readingOrder="0" vertical="center"/>
    </xf>
    <xf borderId="0" fillId="0" fontId="5" numFmtId="0" xfId="0" applyAlignment="1" applyFont="1">
      <alignment horizontal="left" readingOrder="0" vertical="center"/>
    </xf>
    <xf borderId="0" fillId="3" fontId="5" numFmtId="49" xfId="0" applyAlignment="1" applyFill="1" applyFont="1" applyNumberFormat="1">
      <alignment horizontal="left" readingOrder="0" vertical="center"/>
    </xf>
    <xf borderId="0" fillId="3" fontId="5" numFmtId="0" xfId="0" applyAlignment="1" applyFont="1">
      <alignment horizontal="left" readingOrder="0" vertical="center"/>
    </xf>
    <xf borderId="0" fillId="0" fontId="0" numFmtId="0" xfId="0" applyAlignment="1" applyFont="1">
      <alignment horizontal="left" readingOrder="0" vertical="center"/>
    </xf>
    <xf borderId="0" fillId="3" fontId="5" numFmtId="166" xfId="0" applyAlignment="1" applyFont="1" applyNumberFormat="1">
      <alignment horizontal="left" readingOrder="0" vertical="center"/>
    </xf>
    <xf borderId="0" fillId="0" fontId="5" numFmtId="0" xfId="0" applyAlignment="1" applyFont="1">
      <alignment horizontal="left" readingOrder="0" vertical="center"/>
    </xf>
    <xf borderId="0" fillId="0" fontId="5" numFmtId="0" xfId="0" applyAlignment="1" applyFont="1">
      <alignment horizontal="left" readingOrder="0" shrinkToFit="0" vertical="center" wrapText="1"/>
    </xf>
    <xf borderId="0" fillId="0" fontId="5" numFmtId="49" xfId="0" applyAlignment="1" applyFont="1" applyNumberFormat="1">
      <alignment horizontal="left" readingOrder="0" vertical="center"/>
    </xf>
    <xf borderId="0" fillId="0" fontId="5" numFmtId="166" xfId="0" applyAlignment="1" applyFont="1" applyNumberFormat="1">
      <alignment horizontal="left" readingOrder="0" vertical="center"/>
    </xf>
    <xf borderId="0" fillId="0" fontId="5" numFmtId="0" xfId="0" applyAlignment="1" applyFont="1">
      <alignment horizontal="left" shrinkToFit="0" vertical="center" wrapText="1"/>
    </xf>
    <xf borderId="0" fillId="0" fontId="0" numFmtId="164" xfId="0" applyAlignment="1" applyFont="1" applyNumberFormat="1">
      <alignment horizontal="left" readingOrder="0" vertical="center"/>
    </xf>
    <xf borderId="0" fillId="0" fontId="5" numFmtId="165" xfId="0" applyAlignment="1" applyFont="1" applyNumberFormat="1">
      <alignment horizontal="left" readingOrder="0" vertical="center"/>
    </xf>
    <xf borderId="0" fillId="0" fontId="5" numFmtId="164" xfId="0" applyAlignment="1" applyFont="1" applyNumberFormat="1">
      <alignment horizontal="left" vertical="center"/>
    </xf>
    <xf borderId="0" fillId="0" fontId="5" numFmtId="165" xfId="0" applyAlignment="1" applyFont="1" applyNumberFormat="1">
      <alignment horizontal="left" vertical="center"/>
    </xf>
    <xf borderId="0" fillId="0" fontId="5" numFmtId="49" xfId="0" applyAlignment="1" applyFont="1" applyNumberFormat="1">
      <alignment horizontal="left" vertical="center"/>
    </xf>
    <xf borderId="0" fillId="0" fontId="5" numFmtId="167" xfId="0" applyAlignment="1" applyFont="1" applyNumberFormat="1">
      <alignment horizontal="left" vertical="center"/>
    </xf>
    <xf borderId="0" fillId="0" fontId="0" numFmtId="164" xfId="0" applyAlignment="1" applyFont="1" applyNumberFormat="1">
      <alignment horizontal="left" vertical="center"/>
    </xf>
    <xf borderId="0" fillId="0" fontId="5" numFmtId="166" xfId="0" applyAlignment="1" applyFont="1" applyNumberFormat="1">
      <alignment horizontal="left" vertical="center"/>
    </xf>
    <xf borderId="0" fillId="0" fontId="6" numFmtId="0" xfId="0" applyAlignment="1" applyFont="1">
      <alignment horizontal="center" shrinkToFit="0" vertical="center" wrapText="0"/>
    </xf>
    <xf borderId="0" fillId="0" fontId="6" numFmtId="0" xfId="0" applyAlignment="1" applyFont="1">
      <alignment horizontal="center" readingOrder="0" shrinkToFit="0" vertical="center" wrapText="0"/>
    </xf>
    <xf borderId="0" fillId="0" fontId="6" numFmtId="0" xfId="0" applyAlignment="1" applyFont="1">
      <alignment vertical="center"/>
    </xf>
    <xf borderId="0" fillId="0" fontId="7" numFmtId="0" xfId="0" applyAlignment="1" applyFont="1">
      <alignment vertical="center"/>
    </xf>
    <xf borderId="0" fillId="0" fontId="8" numFmtId="168" xfId="0" applyAlignment="1" applyFont="1" applyNumberFormat="1">
      <alignment horizontal="center" readingOrder="0" shrinkToFit="0" vertical="center" wrapText="0"/>
    </xf>
    <xf borderId="0" fillId="0" fontId="9" numFmtId="0" xfId="0" applyAlignment="1" applyFont="1">
      <alignment vertical="bottom"/>
    </xf>
    <xf borderId="4" fillId="0" fontId="10" numFmtId="0" xfId="0" applyAlignment="1" applyBorder="1" applyFont="1">
      <alignment horizontal="center" readingOrder="0" vertical="center"/>
    </xf>
    <xf borderId="4" fillId="0" fontId="10" numFmtId="0" xfId="0" applyAlignment="1" applyBorder="1" applyFont="1">
      <alignment horizontal="center" readingOrder="0" shrinkToFit="0" vertical="center" wrapText="0"/>
    </xf>
    <xf borderId="5" fillId="0" fontId="10" numFmtId="0" xfId="0" applyAlignment="1" applyBorder="1" applyFont="1">
      <alignment horizontal="center" readingOrder="0" shrinkToFit="0" vertical="center" wrapText="0"/>
    </xf>
    <xf borderId="6" fillId="0" fontId="4" numFmtId="0" xfId="0" applyBorder="1" applyFont="1"/>
    <xf borderId="0" fillId="0" fontId="11" numFmtId="0" xfId="0" applyFont="1"/>
    <xf borderId="1" fillId="3" fontId="12" numFmtId="169" xfId="0" applyAlignment="1" applyBorder="1" applyFont="1" applyNumberFormat="1">
      <alignment horizontal="center" readingOrder="0"/>
    </xf>
    <xf borderId="3" fillId="0" fontId="12" numFmtId="169" xfId="0" applyAlignment="1" applyBorder="1" applyFont="1" applyNumberFormat="1">
      <alignment horizontal="center" readingOrder="0"/>
    </xf>
    <xf borderId="3" fillId="0" fontId="13" numFmtId="169" xfId="0" applyAlignment="1" applyBorder="1" applyFont="1" applyNumberFormat="1">
      <alignment horizontal="center" vertical="bottom"/>
    </xf>
    <xf borderId="0" fillId="0" fontId="12" numFmtId="169" xfId="0" applyAlignment="1" applyFont="1" applyNumberFormat="1">
      <alignment horizontal="center" readingOrder="0" vertical="center"/>
    </xf>
    <xf borderId="7" fillId="0" fontId="4" numFmtId="0" xfId="0" applyBorder="1" applyFont="1"/>
    <xf borderId="8" fillId="0" fontId="4" numFmtId="0" xfId="0" applyBorder="1" applyFont="1"/>
    <xf borderId="9" fillId="0" fontId="4" numFmtId="0" xfId="0" applyBorder="1" applyFont="1"/>
    <xf borderId="10" fillId="0" fontId="12" numFmtId="0" xfId="0" applyAlignment="1" applyBorder="1" applyFont="1">
      <alignment horizontal="center" readingOrder="0"/>
    </xf>
    <xf borderId="0" fillId="0" fontId="14" numFmtId="0" xfId="0" applyAlignment="1" applyFont="1">
      <alignment horizontal="center" vertical="center"/>
    </xf>
    <xf borderId="11" fillId="3" fontId="15" numFmtId="0" xfId="0" applyAlignment="1" applyBorder="1" applyFont="1">
      <alignment horizontal="center"/>
    </xf>
    <xf borderId="1" fillId="3" fontId="8" numFmtId="0" xfId="0" applyAlignment="1" applyBorder="1" applyFont="1">
      <alignment horizontal="center" readingOrder="0" shrinkToFit="0" vertical="center" wrapText="0"/>
    </xf>
    <xf borderId="2" fillId="3" fontId="15" numFmtId="0" xfId="0" applyAlignment="1" applyBorder="1" applyFont="1">
      <alignment horizontal="center" vertical="bottom"/>
    </xf>
    <xf borderId="12" fillId="3" fontId="16" numFmtId="0" xfId="0" applyAlignment="1" applyBorder="1" applyFont="1">
      <alignment horizontal="center" vertical="bottom"/>
    </xf>
    <xf borderId="1" fillId="4" fontId="17" numFmtId="0" xfId="0" applyAlignment="1" applyBorder="1" applyFill="1" applyFont="1">
      <alignment horizontal="center" vertical="bottom"/>
    </xf>
    <xf borderId="1" fillId="4" fontId="18" numFmtId="0" xfId="0" applyAlignment="1" applyBorder="1" applyFont="1">
      <alignment vertical="bottom"/>
    </xf>
    <xf borderId="1" fillId="4" fontId="9" numFmtId="0" xfId="0" applyAlignment="1" applyBorder="1" applyFont="1">
      <alignment vertical="bottom"/>
    </xf>
    <xf borderId="0" fillId="0" fontId="8" numFmtId="0" xfId="0" applyAlignment="1" applyFont="1">
      <alignment horizontal="center" vertical="center"/>
    </xf>
    <xf borderId="1" fillId="4" fontId="19" numFmtId="0" xfId="0" applyAlignment="1" applyBorder="1" applyFont="1">
      <alignment horizontal="center" vertical="bottom"/>
    </xf>
    <xf borderId="2" fillId="3" fontId="16" numFmtId="0" xfId="0" applyAlignment="1" applyBorder="1" applyFont="1">
      <alignment horizontal="center" vertical="bottom"/>
    </xf>
    <xf borderId="12" fillId="3" fontId="16" numFmtId="0" xfId="0" applyAlignment="1" applyBorder="1" applyFont="1">
      <alignment horizontal="center" readingOrder="0" vertical="bottom"/>
    </xf>
    <xf borderId="10" fillId="0" fontId="11" numFmtId="0" xfId="0" applyBorder="1" applyFont="1"/>
    <xf borderId="0" fillId="0" fontId="6" numFmtId="0" xfId="0" applyAlignment="1" applyFont="1">
      <alignment horizontal="center" vertical="center"/>
    </xf>
    <xf borderId="11" fillId="4" fontId="6" numFmtId="0" xfId="0" applyAlignment="1" applyBorder="1" applyFont="1">
      <alignment horizontal="center" shrinkToFit="0" vertical="center" wrapText="0"/>
    </xf>
    <xf borderId="2" fillId="4" fontId="20" numFmtId="0" xfId="0" applyAlignment="1" applyBorder="1" applyFont="1">
      <alignment horizontal="center" readingOrder="0"/>
    </xf>
    <xf borderId="1" fillId="4" fontId="20" numFmtId="0" xfId="0" applyAlignment="1" applyBorder="1" applyFont="1">
      <alignment horizontal="center" readingOrder="0"/>
    </xf>
    <xf borderId="1" fillId="4" fontId="18" numFmtId="0" xfId="0" applyAlignment="1" applyBorder="1" applyFont="1">
      <alignment vertical="bottom"/>
    </xf>
    <xf borderId="11" fillId="4" fontId="8" numFmtId="0" xfId="0" applyAlignment="1" applyBorder="1" applyFont="1">
      <alignment horizontal="center" readingOrder="0" shrinkToFit="0" vertical="center" wrapText="0"/>
    </xf>
    <xf borderId="0" fillId="4" fontId="3" numFmtId="0" xfId="0" applyAlignment="1" applyFont="1">
      <alignment horizontal="center" readingOrder="0"/>
    </xf>
    <xf borderId="2" fillId="4" fontId="8" numFmtId="0" xfId="0" applyAlignment="1" applyBorder="1" applyFont="1">
      <alignment horizontal="center" readingOrder="0"/>
    </xf>
    <xf borderId="11" fillId="4" fontId="6" numFmtId="0" xfId="0" applyAlignment="1" applyBorder="1" applyFont="1">
      <alignment horizontal="center" readingOrder="0" shrinkToFit="0" vertical="center" wrapText="0"/>
    </xf>
    <xf borderId="2" fillId="4" fontId="8" numFmtId="0" xfId="0" applyAlignment="1" applyBorder="1" applyFont="1">
      <alignment horizontal="center" readingOrder="0" shrinkToFit="0" vertical="center" wrapText="0"/>
    </xf>
    <xf borderId="1" fillId="4" fontId="20" numFmtId="0" xfId="0" applyAlignment="1" applyBorder="1" applyFont="1">
      <alignment horizontal="center" readingOrder="0" shrinkToFit="0" vertical="center" wrapText="0"/>
    </xf>
    <xf borderId="1" fillId="4" fontId="20" numFmtId="0" xfId="0" applyAlignment="1" applyBorder="1" applyFont="1">
      <alignment horizontal="center" readingOrder="0" vertical="center"/>
    </xf>
    <xf borderId="1" fillId="4" fontId="6" numFmtId="0" xfId="0" applyAlignment="1" applyBorder="1" applyFont="1">
      <alignment horizontal="center" shrinkToFit="0" vertical="center" wrapText="0"/>
    </xf>
    <xf borderId="0" fillId="0" fontId="11" numFmtId="0" xfId="0" applyAlignment="1" applyFont="1">
      <alignment vertical="center"/>
    </xf>
    <xf borderId="13" fillId="0" fontId="6" numFmtId="0" xfId="0" applyAlignment="1" applyBorder="1" applyFont="1">
      <alignment vertical="center"/>
    </xf>
    <xf borderId="13" fillId="0" fontId="6" numFmtId="0" xfId="0" applyAlignment="1" applyBorder="1" applyFont="1">
      <alignment horizontal="center" vertical="center"/>
    </xf>
    <xf borderId="13" fillId="0" fontId="9" numFmtId="0" xfId="0" applyAlignment="1" applyBorder="1" applyFont="1">
      <alignment vertical="bottom"/>
    </xf>
    <xf borderId="14" fillId="5" fontId="21" numFmtId="0" xfId="0" applyAlignment="1" applyBorder="1" applyFill="1" applyFont="1">
      <alignment horizontal="center" vertical="bottom"/>
    </xf>
    <xf borderId="15" fillId="0" fontId="4" numFmtId="0" xfId="0" applyBorder="1" applyFont="1"/>
    <xf borderId="16" fillId="0" fontId="4" numFmtId="0" xfId="0" applyBorder="1" applyFont="1"/>
    <xf borderId="17" fillId="6" fontId="22" numFmtId="0" xfId="0" applyAlignment="1" applyBorder="1" applyFill="1" applyFont="1">
      <alignment horizontal="center" readingOrder="0" vertical="center"/>
    </xf>
    <xf borderId="18" fillId="0" fontId="4" numFmtId="0" xfId="0" applyBorder="1" applyFont="1"/>
    <xf borderId="2" fillId="7" fontId="21" numFmtId="0" xfId="0" applyAlignment="1" applyBorder="1" applyFill="1" applyFont="1">
      <alignment vertical="bottom"/>
    </xf>
    <xf borderId="19" fillId="0" fontId="4" numFmtId="0" xfId="0" applyBorder="1" applyFont="1"/>
    <xf borderId="2" fillId="7" fontId="23" numFmtId="0" xfId="0" applyAlignment="1" applyBorder="1" applyFont="1">
      <alignment vertical="bottom"/>
    </xf>
    <xf borderId="19" fillId="7" fontId="9" numFmtId="0" xfId="0" applyAlignment="1" applyBorder="1" applyFont="1">
      <alignment vertical="bottom"/>
    </xf>
    <xf borderId="19" fillId="7" fontId="23" numFmtId="0" xfId="0" applyAlignment="1" applyBorder="1" applyFont="1">
      <alignment vertical="bottom"/>
    </xf>
    <xf borderId="2" fillId="7" fontId="22" numFmtId="0" xfId="0" applyAlignment="1" applyBorder="1" applyFont="1">
      <alignment readingOrder="0" shrinkToFit="0" vertical="center" wrapText="0"/>
    </xf>
    <xf borderId="0" fillId="0" fontId="22" numFmtId="0" xfId="0" applyAlignment="1" applyFont="1">
      <alignment readingOrder="0" shrinkToFit="0" vertical="center" wrapText="0"/>
    </xf>
    <xf borderId="0" fillId="0" fontId="9" numFmtId="0" xfId="0" applyAlignment="1" applyFont="1">
      <alignment vertical="bottom"/>
    </xf>
    <xf borderId="20" fillId="5" fontId="21" numFmtId="0" xfId="0" applyAlignment="1" applyBorder="1" applyFont="1">
      <alignment horizontal="center" vertical="bottom"/>
    </xf>
    <xf borderId="13" fillId="0" fontId="4" numFmtId="0" xfId="0" applyBorder="1" applyFont="1"/>
    <xf borderId="5" fillId="0" fontId="24" numFmtId="0" xfId="0" applyAlignment="1" applyBorder="1" applyFont="1">
      <alignment horizontal="center"/>
    </xf>
    <xf borderId="21" fillId="0" fontId="4" numFmtId="0" xfId="0" applyBorder="1" applyFont="1"/>
    <xf borderId="1" fillId="8" fontId="25" numFmtId="0" xfId="0" applyAlignment="1" applyBorder="1" applyFill="1" applyFont="1">
      <alignment horizontal="center" vertical="bottom"/>
    </xf>
    <xf borderId="2" fillId="0" fontId="15" numFmtId="0" xfId="0" applyAlignment="1" applyBorder="1" applyFont="1">
      <alignment vertical="bottom"/>
    </xf>
    <xf borderId="1" fillId="0" fontId="15" numFmtId="49" xfId="0" applyAlignment="1" applyBorder="1" applyFont="1" applyNumberFormat="1">
      <alignment horizontal="right" vertical="bottom"/>
    </xf>
    <xf borderId="1" fillId="9" fontId="25" numFmtId="0" xfId="0" applyAlignment="1" applyBorder="1" applyFill="1" applyFont="1">
      <alignment horizontal="center" vertical="bottom"/>
    </xf>
    <xf borderId="1" fillId="3" fontId="26" numFmtId="0" xfId="0" applyAlignment="1" applyBorder="1" applyFont="1">
      <alignment horizontal="center"/>
    </xf>
    <xf borderId="2" fillId="0" fontId="8" numFmtId="0" xfId="0" applyAlignment="1" applyBorder="1" applyFont="1">
      <alignment vertical="bottom"/>
    </xf>
    <xf borderId="1" fillId="0" fontId="8" numFmtId="49" xfId="0" applyAlignment="1" applyBorder="1" applyFont="1" applyNumberFormat="1">
      <alignment horizontal="right" vertical="bottom"/>
    </xf>
    <xf borderId="2" fillId="3" fontId="8" numFmtId="0" xfId="0" applyAlignment="1" applyBorder="1" applyFont="1">
      <alignment vertical="bottom"/>
    </xf>
    <xf borderId="1" fillId="0" fontId="8" numFmtId="0" xfId="0" applyAlignment="1" applyBorder="1" applyFont="1">
      <alignment horizontal="center" readingOrder="0" shrinkToFit="0" vertical="center" wrapText="0"/>
    </xf>
    <xf borderId="2" fillId="0" fontId="6" numFmtId="0" xfId="0" applyAlignment="1" applyBorder="1" applyFont="1">
      <alignment readingOrder="0" shrinkToFit="0" vertical="center" wrapText="0"/>
    </xf>
    <xf borderId="1" fillId="0" fontId="6" numFmtId="49" xfId="0" applyAlignment="1" applyBorder="1" applyFont="1" applyNumberFormat="1">
      <alignment horizontal="right" readingOrder="0" vertical="center"/>
    </xf>
    <xf borderId="0" fillId="0" fontId="6" numFmtId="0" xfId="0" applyAlignment="1" applyFont="1">
      <alignment readingOrder="0" vertical="center"/>
    </xf>
    <xf borderId="14" fillId="10" fontId="27" numFmtId="0" xfId="0" applyAlignment="1" applyBorder="1" applyFill="1" applyFont="1">
      <alignment horizontal="center" vertical="bottom"/>
    </xf>
    <xf borderId="22" fillId="10" fontId="9" numFmtId="3" xfId="0" applyAlignment="1" applyBorder="1" applyFont="1" applyNumberFormat="1">
      <alignment vertical="bottom"/>
    </xf>
    <xf borderId="22" fillId="10" fontId="21" numFmtId="0" xfId="0" applyAlignment="1" applyBorder="1" applyFont="1">
      <alignment horizontal="center" vertical="bottom"/>
    </xf>
    <xf borderId="23" fillId="10" fontId="21" numFmtId="0" xfId="0" applyAlignment="1" applyBorder="1" applyFont="1">
      <alignment horizontal="center" vertical="bottom"/>
    </xf>
    <xf borderId="1" fillId="3" fontId="28" numFmtId="0" xfId="0" applyAlignment="1" applyBorder="1" applyFont="1">
      <alignment horizontal="center"/>
    </xf>
    <xf borderId="24" fillId="0" fontId="25" numFmtId="0" xfId="0" applyAlignment="1" applyBorder="1" applyFont="1">
      <alignment horizontal="center"/>
    </xf>
    <xf borderId="25" fillId="0" fontId="24" numFmtId="0" xfId="0" applyAlignment="1" applyBorder="1" applyFont="1">
      <alignment horizontal="center"/>
    </xf>
    <xf borderId="25" fillId="4" fontId="9" numFmtId="3" xfId="0" applyAlignment="1" applyBorder="1" applyFont="1" applyNumberFormat="1">
      <alignment vertical="bottom"/>
    </xf>
    <xf borderId="25" fillId="0" fontId="24" numFmtId="1" xfId="0" applyAlignment="1" applyBorder="1" applyFont="1" applyNumberFormat="1">
      <alignment horizontal="center" vertical="bottom"/>
    </xf>
    <xf borderId="26" fillId="0" fontId="24" numFmtId="0" xfId="0" applyAlignment="1" applyBorder="1" applyFont="1">
      <alignment horizontal="center" vertical="bottom"/>
    </xf>
    <xf borderId="11" fillId="0" fontId="9" numFmtId="9" xfId="0" applyBorder="1" applyFont="1" applyNumberFormat="1"/>
    <xf borderId="1" fillId="4" fontId="9" numFmtId="3" xfId="0" applyAlignment="1" applyBorder="1" applyFont="1" applyNumberFormat="1">
      <alignment vertical="bottom"/>
    </xf>
    <xf borderId="11" fillId="0" fontId="24" numFmtId="1" xfId="0" applyAlignment="1" applyBorder="1" applyFont="1" applyNumberFormat="1">
      <alignment horizontal="center" vertical="bottom"/>
    </xf>
    <xf borderId="27" fillId="0" fontId="24" numFmtId="0" xfId="0" applyAlignment="1" applyBorder="1" applyFont="1">
      <alignment horizontal="center" vertical="bottom"/>
    </xf>
    <xf borderId="4" fillId="9" fontId="25" numFmtId="0" xfId="0" applyAlignment="1" applyBorder="1" applyFont="1">
      <alignment horizontal="center" vertical="bottom"/>
    </xf>
    <xf borderId="5" fillId="0" fontId="15" numFmtId="0" xfId="0" applyAlignment="1" applyBorder="1" applyFont="1">
      <alignment vertical="bottom"/>
    </xf>
    <xf borderId="1" fillId="3" fontId="26" numFmtId="169" xfId="0" applyAlignment="1" applyBorder="1" applyFont="1" applyNumberFormat="1">
      <alignment horizontal="center"/>
    </xf>
    <xf borderId="2" fillId="0" fontId="20" numFmtId="0" xfId="0" applyAlignment="1" applyBorder="1" applyFont="1">
      <alignment vertical="bottom"/>
    </xf>
    <xf borderId="1" fillId="0" fontId="9" numFmtId="9" xfId="0" applyBorder="1" applyFont="1" applyNumberFormat="1"/>
    <xf borderId="2" fillId="0" fontId="15" numFmtId="0" xfId="0" applyAlignment="1" applyBorder="1" applyFont="1">
      <alignment readingOrder="0" vertical="bottom"/>
    </xf>
    <xf borderId="1" fillId="8" fontId="29" numFmtId="0" xfId="0" applyAlignment="1" applyBorder="1" applyFont="1">
      <alignment horizontal="center" vertical="bottom"/>
    </xf>
    <xf borderId="2" fillId="0" fontId="16" numFmtId="0" xfId="0" applyAlignment="1" applyBorder="1" applyFont="1">
      <alignment vertical="bottom"/>
    </xf>
    <xf borderId="2" fillId="3" fontId="15" numFmtId="0" xfId="0" applyAlignment="1" applyBorder="1" applyFont="1">
      <alignment vertical="bottom"/>
    </xf>
    <xf borderId="2" fillId="0" fontId="8" numFmtId="0" xfId="0" applyAlignment="1" applyBorder="1" applyFont="1">
      <alignment readingOrder="0" vertical="bottom"/>
    </xf>
    <xf borderId="1" fillId="3" fontId="25" numFmtId="0" xfId="0" applyAlignment="1" applyBorder="1" applyFont="1">
      <alignment horizontal="center" readingOrder="0" vertical="bottom"/>
    </xf>
    <xf borderId="1" fillId="0" fontId="15" numFmtId="49" xfId="0" applyAlignment="1" applyBorder="1" applyFont="1" applyNumberFormat="1">
      <alignment horizontal="right" readingOrder="0" vertical="bottom"/>
    </xf>
    <xf borderId="1" fillId="0" fontId="8" numFmtId="49" xfId="0" applyAlignment="1" applyBorder="1" applyFont="1" applyNumberFormat="1">
      <alignment horizontal="right" readingOrder="0" vertical="bottom"/>
    </xf>
    <xf borderId="1" fillId="3" fontId="26" numFmtId="0" xfId="0" applyAlignment="1" applyBorder="1" applyFont="1">
      <alignment horizontal="center" readingOrder="0"/>
    </xf>
    <xf borderId="1" fillId="0" fontId="26" numFmtId="0" xfId="0" applyAlignment="1" applyBorder="1" applyFont="1">
      <alignment horizontal="center" readingOrder="0" vertical="bottom"/>
    </xf>
    <xf borderId="2" fillId="0" fontId="18" numFmtId="0" xfId="0" applyAlignment="1" applyBorder="1" applyFont="1">
      <alignment readingOrder="0" vertical="bottom"/>
    </xf>
    <xf borderId="1" fillId="0" fontId="20" numFmtId="49" xfId="0" applyAlignment="1" applyBorder="1" applyFont="1" applyNumberFormat="1">
      <alignment horizontal="right" readingOrder="0" vertical="bottom"/>
    </xf>
    <xf borderId="1" fillId="0" fontId="6" numFmtId="0" xfId="0" applyAlignment="1" applyBorder="1" applyFont="1">
      <alignment horizontal="right" readingOrder="0" shrinkToFit="0" vertical="center" wrapText="0"/>
    </xf>
    <xf borderId="1" fillId="3" fontId="25" numFmtId="0" xfId="0" applyAlignment="1" applyBorder="1" applyFont="1">
      <alignment horizontal="center" vertical="bottom"/>
    </xf>
    <xf borderId="2" fillId="3" fontId="8" numFmtId="0" xfId="0" applyAlignment="1" applyBorder="1" applyFont="1">
      <alignment readingOrder="0" vertical="bottom"/>
    </xf>
    <xf borderId="1" fillId="0" fontId="18" numFmtId="0" xfId="0" applyAlignment="1" applyBorder="1" applyFont="1">
      <alignment vertical="bottom"/>
    </xf>
    <xf borderId="2" fillId="0" fontId="18" numFmtId="0" xfId="0" applyAlignment="1" applyBorder="1" applyFont="1">
      <alignment vertical="bottom"/>
    </xf>
    <xf borderId="1" fillId="0" fontId="18" numFmtId="49" xfId="0" applyAlignment="1" applyBorder="1" applyFont="1" applyNumberFormat="1">
      <alignment vertical="bottom"/>
    </xf>
    <xf borderId="1" fillId="0" fontId="8" numFmtId="0" xfId="0" applyAlignment="1" applyBorder="1" applyFont="1">
      <alignment horizontal="center" readingOrder="0" vertical="center"/>
    </xf>
    <xf borderId="2" fillId="0" fontId="6" numFmtId="0" xfId="0" applyAlignment="1" applyBorder="1" applyFont="1">
      <alignment readingOrder="0" vertical="center"/>
    </xf>
    <xf borderId="1" fillId="8" fontId="30" numFmtId="0" xfId="0" applyAlignment="1" applyBorder="1" applyFont="1">
      <alignment horizontal="center" vertical="bottom"/>
    </xf>
    <xf borderId="1" fillId="3" fontId="25" numFmtId="0" xfId="0" applyAlignment="1" applyBorder="1" applyFont="1">
      <alignment horizontal="center" readingOrder="0"/>
    </xf>
    <xf borderId="1" fillId="0" fontId="9" numFmtId="169" xfId="0" applyAlignment="1" applyBorder="1" applyFont="1" applyNumberFormat="1">
      <alignment vertical="bottom"/>
    </xf>
    <xf borderId="2" fillId="0" fontId="9" numFmtId="0" xfId="0" applyAlignment="1" applyBorder="1" applyFont="1">
      <alignment vertical="bottom"/>
    </xf>
    <xf borderId="1" fillId="0" fontId="9" numFmtId="0" xfId="0" applyAlignment="1" applyBorder="1" applyFont="1">
      <alignment vertical="bottom"/>
    </xf>
    <xf borderId="0" fillId="0" fontId="31" numFmtId="169" xfId="0" applyAlignment="1" applyFont="1" applyNumberFormat="1">
      <alignment horizontal="center" readingOrder="0" vertical="center"/>
    </xf>
    <xf borderId="0" fillId="0" fontId="9" numFmtId="169" xfId="0" applyAlignment="1" applyFont="1" applyNumberFormat="1">
      <alignment vertical="bottom"/>
    </xf>
    <xf borderId="0" fillId="0" fontId="31" numFmtId="0" xfId="0" applyAlignment="1" applyFont="1">
      <alignment horizontal="center" readingOrder="0" vertical="center"/>
    </xf>
    <xf borderId="1" fillId="0" fontId="9" numFmtId="0" xfId="0" applyBorder="1" applyFont="1"/>
    <xf borderId="28" fillId="0" fontId="7" numFmtId="0" xfId="0" applyAlignment="1" applyBorder="1" applyFont="1">
      <alignment horizontal="center" readingOrder="0" textRotation="255" vertical="center"/>
    </xf>
    <xf borderId="1" fillId="0" fontId="12" numFmtId="169" xfId="0" applyAlignment="1" applyBorder="1" applyFont="1" applyNumberFormat="1">
      <alignment horizontal="center" readingOrder="0"/>
    </xf>
    <xf borderId="1" fillId="0" fontId="13" numFmtId="169" xfId="0" applyAlignment="1" applyBorder="1" applyFont="1" applyNumberFormat="1">
      <alignment horizontal="center" vertical="bottom"/>
    </xf>
    <xf borderId="29" fillId="0" fontId="4" numFmtId="0" xfId="0" applyBorder="1" applyFont="1"/>
    <xf borderId="1" fillId="0" fontId="12" numFmtId="0" xfId="0" applyAlignment="1" applyBorder="1" applyFont="1">
      <alignment horizontal="center" readingOrder="0"/>
    </xf>
    <xf borderId="0" fillId="0" fontId="14" numFmtId="0" xfId="0" applyAlignment="1" applyFont="1">
      <alignment horizontal="center" readingOrder="0" vertical="center"/>
    </xf>
    <xf borderId="6" fillId="8" fontId="25" numFmtId="0" xfId="0" applyAlignment="1" applyBorder="1" applyFont="1">
      <alignment horizontal="center"/>
    </xf>
    <xf borderId="4" fillId="0" fontId="9" numFmtId="0" xfId="0" applyBorder="1" applyFont="1"/>
    <xf borderId="4" fillId="4" fontId="9" numFmtId="3" xfId="0" applyAlignment="1" applyBorder="1" applyFont="1" applyNumberFormat="1">
      <alignment vertical="bottom"/>
    </xf>
    <xf borderId="28" fillId="0" fontId="7" numFmtId="0" xfId="0" applyAlignment="1" applyBorder="1" applyFont="1">
      <alignment horizontal="center" readingOrder="0" vertical="center"/>
    </xf>
    <xf borderId="1" fillId="6" fontId="28" numFmtId="0" xfId="0" applyAlignment="1" applyBorder="1" applyFont="1">
      <alignment horizontal="center" readingOrder="0" vertical="bottom"/>
    </xf>
    <xf borderId="1" fillId="6" fontId="23" numFmtId="0" xfId="0" applyAlignment="1" applyBorder="1" applyFont="1">
      <alignment horizontal="center" readingOrder="0" vertical="bottom"/>
    </xf>
    <xf borderId="1" fillId="6" fontId="23" numFmtId="0" xfId="0" applyAlignment="1" applyBorder="1" applyFont="1">
      <alignment horizontal="center" vertical="bottom"/>
    </xf>
    <xf borderId="1" fillId="6" fontId="26" numFmtId="0" xfId="0" applyAlignment="1" applyBorder="1" applyFont="1">
      <alignment horizontal="center" readingOrder="0" vertical="bottom"/>
    </xf>
    <xf borderId="4" fillId="6" fontId="26" numFmtId="0" xfId="0" applyAlignment="1" applyBorder="1" applyFont="1">
      <alignment horizontal="center" readingOrder="0" vertical="bottom"/>
    </xf>
    <xf borderId="1" fillId="11" fontId="25" numFmtId="0" xfId="0" applyAlignment="1" applyBorder="1" applyFill="1" applyFont="1">
      <alignment horizontal="center" readingOrder="0" vertical="bottom"/>
    </xf>
    <xf borderId="4" fillId="6" fontId="23" numFmtId="0" xfId="0" applyAlignment="1" applyBorder="1" applyFont="1">
      <alignment horizontal="center" readingOrder="0" vertical="bottom"/>
    </xf>
    <xf borderId="4" fillId="6" fontId="23" numFmtId="0" xfId="0" applyAlignment="1" applyBorder="1" applyFont="1">
      <alignment horizontal="center" vertical="bottom"/>
    </xf>
    <xf borderId="1" fillId="11" fontId="25" numFmtId="0" xfId="0" applyAlignment="1" applyBorder="1" applyFont="1">
      <alignment horizontal="center" vertical="bottom"/>
    </xf>
    <xf borderId="0" fillId="0" fontId="6" numFmtId="0" xfId="0" applyAlignment="1" applyFont="1">
      <alignment horizontal="center" readingOrder="0" vertical="center"/>
    </xf>
    <xf borderId="4" fillId="0" fontId="9" numFmtId="0" xfId="0" applyBorder="1" applyFont="1"/>
    <xf borderId="30" fillId="0" fontId="4" numFmtId="0" xfId="0" applyBorder="1" applyFont="1"/>
    <xf borderId="1" fillId="3" fontId="32" numFmtId="0" xfId="0" applyAlignment="1" applyBorder="1" applyFont="1">
      <alignment horizontal="center" readingOrder="0" vertical="bottom"/>
    </xf>
    <xf borderId="1" fillId="3" fontId="32" numFmtId="0" xfId="0" applyAlignment="1" applyBorder="1" applyFont="1">
      <alignment horizontal="center" vertical="bottom"/>
    </xf>
    <xf borderId="24" fillId="0" fontId="9" numFmtId="0" xfId="0" applyBorder="1" applyFont="1"/>
    <xf borderId="25" fillId="0" fontId="9" numFmtId="0" xfId="0" applyBorder="1" applyFont="1"/>
    <xf borderId="1" fillId="6" fontId="33" numFmtId="0" xfId="0" applyAlignment="1" applyBorder="1" applyFont="1">
      <alignment horizontal="center" readingOrder="0" vertical="bottom"/>
    </xf>
    <xf borderId="1" fillId="6" fontId="33" numFmtId="0" xfId="0" applyAlignment="1" applyBorder="1" applyFont="1">
      <alignment horizontal="center" vertical="bottom"/>
    </xf>
    <xf borderId="14" fillId="10" fontId="27" numFmtId="0" xfId="0" applyAlignment="1" applyBorder="1" applyFont="1">
      <alignment horizontal="center" readingOrder="0" vertical="center"/>
    </xf>
    <xf borderId="22" fillId="4" fontId="9" numFmtId="3" xfId="0" applyAlignment="1" applyBorder="1" applyFont="1" applyNumberFormat="1">
      <alignment vertical="bottom"/>
    </xf>
    <xf borderId="22" fillId="10" fontId="21" numFmtId="1" xfId="0" applyAlignment="1" applyBorder="1" applyFont="1" applyNumberFormat="1">
      <alignment horizontal="center" vertical="bottom"/>
    </xf>
    <xf borderId="25" fillId="0" fontId="24" numFmtId="0" xfId="0" applyAlignment="1" applyBorder="1" applyFont="1">
      <alignment horizontal="center"/>
    </xf>
    <xf borderId="11" fillId="0" fontId="9" numFmtId="0" xfId="0" applyBorder="1" applyFont="1"/>
    <xf borderId="20" fillId="0" fontId="7" numFmtId="0" xfId="0" applyAlignment="1" applyBorder="1" applyFont="1">
      <alignment horizontal="center" readingOrder="0" vertical="center"/>
    </xf>
    <xf borderId="31" fillId="0" fontId="4" numFmtId="0" xfId="0" applyBorder="1" applyFont="1"/>
    <xf borderId="1" fillId="0" fontId="9" numFmtId="0" xfId="0" applyBorder="1" applyFont="1"/>
    <xf borderId="0" fillId="0" fontId="11" numFmtId="0" xfId="0" applyAlignment="1" applyFont="1">
      <alignment horizontal="center" vertical="center"/>
    </xf>
    <xf borderId="0" fillId="0" fontId="26" numFmtId="0" xfId="0" applyAlignment="1" applyFont="1">
      <alignment vertical="center"/>
    </xf>
    <xf borderId="0" fillId="0" fontId="18" numFmtId="0" xfId="0" applyAlignment="1" applyFont="1">
      <alignment vertical="center"/>
    </xf>
    <xf borderId="5" fillId="0" fontId="34" numFmtId="0" xfId="0" applyAlignment="1" applyBorder="1" applyFont="1">
      <alignment horizontal="center" textRotation="0" vertical="center"/>
    </xf>
    <xf borderId="5" fillId="0" fontId="35" numFmtId="170" xfId="0" applyAlignment="1" applyBorder="1" applyFont="1" applyNumberFormat="1">
      <alignment horizontal="center" readingOrder="0" textRotation="0" vertical="center"/>
    </xf>
    <xf borderId="5" fillId="0" fontId="34" numFmtId="170" xfId="0" applyAlignment="1" applyBorder="1" applyFont="1" applyNumberFormat="1">
      <alignment horizontal="center" textRotation="0" vertical="center"/>
    </xf>
    <xf borderId="32" fillId="0" fontId="4" numFmtId="0" xfId="0" applyBorder="1" applyFont="1"/>
    <xf borderId="33" fillId="0" fontId="4" numFmtId="0" xfId="0" applyBorder="1" applyFont="1"/>
    <xf borderId="34" fillId="0" fontId="24" numFmtId="1" xfId="0" applyAlignment="1" applyBorder="1" applyFont="1" applyNumberFormat="1">
      <alignment horizontal="center" vertical="bottom"/>
    </xf>
    <xf borderId="35" fillId="0" fontId="24" numFmtId="0" xfId="0" applyAlignment="1" applyBorder="1" applyFont="1">
      <alignment horizontal="center" vertical="bottom"/>
    </xf>
    <xf borderId="31" fillId="10" fontId="33" numFmtId="0" xfId="0" applyAlignment="1" applyBorder="1" applyFont="1">
      <alignment horizontal="center" vertical="bottom"/>
    </xf>
    <xf borderId="36" fillId="0" fontId="4" numFmtId="0" xfId="0" applyBorder="1" applyFont="1"/>
    <xf borderId="11" fillId="10" fontId="21" numFmtId="1" xfId="0" applyAlignment="1" applyBorder="1" applyFont="1" applyNumberFormat="1">
      <alignment horizontal="center" vertical="bottom"/>
    </xf>
    <xf borderId="27" fillId="10" fontId="21" numFmtId="0" xfId="0" applyAlignment="1" applyBorder="1" applyFont="1">
      <alignment horizontal="center" vertical="bottom"/>
    </xf>
    <xf borderId="1" fillId="12" fontId="25" numFmtId="0" xfId="0" applyAlignment="1" applyBorder="1" applyFill="1" applyFont="1">
      <alignment horizontal="center" vertical="bottom"/>
    </xf>
    <xf borderId="11" fillId="4" fontId="9" numFmtId="3" xfId="0" applyAlignment="1" applyBorder="1" applyFont="1" applyNumberFormat="1">
      <alignment vertical="bottom"/>
    </xf>
    <xf borderId="37" fillId="0" fontId="4" numFmtId="0" xfId="0" applyBorder="1" applyFont="1"/>
    <xf borderId="38" fillId="0" fontId="4" numFmtId="0" xfId="0" applyBorder="1" applyFont="1"/>
    <xf borderId="0" fillId="0" fontId="9" numFmtId="170" xfId="0" applyAlignment="1" applyFont="1" applyNumberFormat="1">
      <alignment vertical="center"/>
    </xf>
    <xf borderId="11" fillId="4" fontId="9" numFmtId="1" xfId="0" applyAlignment="1" applyBorder="1" applyFont="1" applyNumberFormat="1">
      <alignment vertical="bottom"/>
    </xf>
    <xf borderId="0" fillId="0" fontId="9" numFmtId="0" xfId="0" applyAlignment="1" applyFont="1">
      <alignment vertical="center"/>
    </xf>
    <xf borderId="1" fillId="13" fontId="25" numFmtId="0" xfId="0" applyAlignment="1" applyBorder="1" applyFill="1" applyFont="1">
      <alignment horizontal="center" vertical="bottom"/>
    </xf>
    <xf borderId="1" fillId="13" fontId="29" numFmtId="169" xfId="0" applyAlignment="1" applyBorder="1" applyFont="1" applyNumberFormat="1">
      <alignment horizontal="center" vertical="bottom"/>
    </xf>
    <xf borderId="1" fillId="13" fontId="29" numFmtId="0" xfId="0" applyAlignment="1" applyBorder="1" applyFont="1">
      <alignment horizontal="center" vertical="bottom"/>
    </xf>
    <xf borderId="1" fillId="13" fontId="25" numFmtId="169" xfId="0" applyAlignment="1" applyBorder="1" applyFont="1" applyNumberFormat="1">
      <alignment horizontal="center" vertical="bottom"/>
    </xf>
    <xf borderId="1" fillId="13" fontId="25" numFmtId="0" xfId="0" applyAlignment="1" applyBorder="1" applyFont="1">
      <alignment horizontal="center" vertical="bottom"/>
    </xf>
    <xf borderId="1" fillId="11" fontId="25" numFmtId="0" xfId="0" applyAlignment="1" applyBorder="1" applyFont="1">
      <alignment horizontal="center" vertical="bottom"/>
    </xf>
    <xf borderId="11" fillId="0" fontId="9" numFmtId="0" xfId="0" applyAlignment="1" applyBorder="1" applyFont="1">
      <alignment vertical="bottom"/>
    </xf>
    <xf borderId="1" fillId="0" fontId="9" numFmtId="0" xfId="0" applyAlignment="1" applyBorder="1" applyFont="1">
      <alignment vertical="bottom"/>
    </xf>
    <xf borderId="0" fillId="0" fontId="6" numFmtId="3" xfId="0" applyAlignment="1" applyFont="1" applyNumberFormat="1">
      <alignment horizontal="center" vertical="center"/>
    </xf>
    <xf borderId="0" fillId="0" fontId="22" numFmtId="0" xfId="0" applyAlignment="1" applyFont="1">
      <alignment horizontal="center" readingOrder="0" shrinkToFit="0" vertical="center" wrapText="0"/>
    </xf>
    <xf borderId="0" fillId="0" fontId="36" numFmtId="0" xfId="0" applyAlignment="1" applyFont="1">
      <alignment vertical="center"/>
    </xf>
    <xf borderId="0" fillId="0" fontId="24" numFmtId="0" xfId="0" applyAlignment="1" applyFont="1">
      <alignment vertical="center"/>
    </xf>
    <xf borderId="0" fillId="0" fontId="24" numFmtId="0" xfId="0" applyAlignment="1" applyFont="1">
      <alignment horizontal="center" vertical="center"/>
    </xf>
    <xf borderId="0" fillId="0" fontId="37" numFmtId="169" xfId="0" applyAlignment="1" applyFont="1" applyNumberFormat="1">
      <alignment horizontal="center" readingOrder="0" vertical="center"/>
    </xf>
    <xf borderId="0" fillId="0" fontId="35" numFmtId="0" xfId="0" applyAlignment="1" applyFont="1">
      <alignment horizontal="center"/>
    </xf>
    <xf borderId="0" fillId="0" fontId="35" numFmtId="0" xfId="0" applyAlignment="1" applyFont="1">
      <alignment readingOrder="0"/>
    </xf>
    <xf borderId="0" fillId="0" fontId="38" numFmtId="0" xfId="0" applyAlignment="1" applyFont="1">
      <alignment horizontal="center" vertical="top"/>
    </xf>
    <xf borderId="0" fillId="0" fontId="38" numFmtId="171" xfId="0" applyAlignment="1" applyFont="1" applyNumberFormat="1">
      <alignment horizontal="center" vertical="top"/>
    </xf>
    <xf borderId="0" fillId="0" fontId="38" numFmtId="169" xfId="0" applyAlignment="1" applyFont="1" applyNumberFormat="1">
      <alignment horizontal="center" vertical="top"/>
    </xf>
    <xf borderId="0" fillId="0" fontId="9" numFmtId="0" xfId="0" applyFont="1"/>
    <xf borderId="0" fillId="0" fontId="37" numFmtId="14" xfId="0" applyAlignment="1" applyFont="1" applyNumberFormat="1">
      <alignment horizontal="center"/>
    </xf>
    <xf borderId="0" fillId="0" fontId="37" numFmtId="0" xfId="0" applyAlignment="1" applyFont="1">
      <alignment horizontal="center"/>
    </xf>
    <xf borderId="0" fillId="0" fontId="25" numFmtId="0" xfId="0" applyAlignment="1" applyFont="1">
      <alignment vertical="center"/>
    </xf>
    <xf borderId="2" fillId="0" fontId="39" numFmtId="171" xfId="0" applyAlignment="1" applyBorder="1" applyFont="1" applyNumberFormat="1">
      <alignment horizontal="center" readingOrder="0" vertical="center"/>
    </xf>
    <xf borderId="2" fillId="0" fontId="39" numFmtId="169" xfId="0" applyAlignment="1" applyBorder="1" applyFont="1" applyNumberFormat="1">
      <alignment horizontal="center" readingOrder="0" vertical="center"/>
    </xf>
    <xf borderId="38" fillId="0" fontId="25" numFmtId="0" xfId="0" applyAlignment="1" applyBorder="1" applyFont="1">
      <alignment vertical="center"/>
    </xf>
    <xf borderId="2" fillId="0" fontId="39" numFmtId="0" xfId="0" applyAlignment="1" applyBorder="1" applyFont="1">
      <alignment horizontal="center" readingOrder="0" vertical="center"/>
    </xf>
    <xf borderId="5" fillId="0" fontId="39" numFmtId="0" xfId="0" applyAlignment="1" applyBorder="1" applyFont="1">
      <alignment horizontal="center" readingOrder="0" vertical="center"/>
    </xf>
    <xf borderId="33" fillId="0" fontId="40" numFmtId="0" xfId="0" applyAlignment="1" applyBorder="1" applyFont="1">
      <alignment horizontal="center" vertical="center"/>
    </xf>
    <xf borderId="39" fillId="0" fontId="41" numFmtId="20" xfId="0" applyAlignment="1" applyBorder="1" applyFont="1" applyNumberFormat="1">
      <alignment horizontal="center" readingOrder="0" vertical="center"/>
    </xf>
    <xf borderId="13" fillId="0" fontId="41" numFmtId="170" xfId="0" applyAlignment="1" applyBorder="1" applyFont="1" applyNumberFormat="1">
      <alignment horizontal="center" readingOrder="0" vertical="center"/>
    </xf>
    <xf borderId="6" fillId="0" fontId="41" numFmtId="20" xfId="0" applyAlignment="1" applyBorder="1" applyFont="1" applyNumberFormat="1">
      <alignment horizontal="center" readingOrder="0" vertical="center"/>
    </xf>
    <xf borderId="5" fillId="0" fontId="41" numFmtId="20" xfId="0" applyAlignment="1" applyBorder="1" applyFont="1" applyNumberFormat="1">
      <alignment horizontal="center" readingOrder="0" vertical="center"/>
    </xf>
    <xf borderId="13" fillId="0" fontId="41" numFmtId="20" xfId="0" applyAlignment="1" applyBorder="1" applyFont="1" applyNumberFormat="1">
      <alignment horizontal="center" readingOrder="0" vertical="center"/>
    </xf>
    <xf borderId="0" fillId="0" fontId="42" numFmtId="0" xfId="0" applyAlignment="1" applyFont="1">
      <alignment vertical="center"/>
    </xf>
    <xf borderId="0" fillId="0" fontId="40" numFmtId="0" xfId="0" applyAlignment="1" applyFont="1">
      <alignment vertical="center"/>
    </xf>
    <xf borderId="32" fillId="0" fontId="43" numFmtId="0" xfId="0" applyAlignment="1" applyBorder="1" applyFont="1">
      <alignment horizontal="center" vertical="center"/>
    </xf>
    <xf borderId="32" fillId="0" fontId="44" numFmtId="0" xfId="0" applyAlignment="1" applyBorder="1" applyFont="1">
      <alignment horizontal="center" vertical="center"/>
    </xf>
    <xf borderId="0" fillId="0" fontId="43" numFmtId="0" xfId="0" applyAlignment="1" applyFont="1">
      <alignment horizontal="center" vertical="center"/>
    </xf>
    <xf borderId="0" fillId="0" fontId="44" numFmtId="0" xfId="0" applyAlignment="1" applyFont="1">
      <alignment horizontal="center" vertical="center"/>
    </xf>
    <xf borderId="0" fillId="0" fontId="45" numFmtId="0" xfId="0" applyAlignment="1" applyFont="1">
      <alignment vertical="center"/>
    </xf>
    <xf borderId="38" fillId="0" fontId="30" numFmtId="0" xfId="0" applyAlignment="1" applyBorder="1" applyFont="1">
      <alignment horizontal="center" vertical="center"/>
    </xf>
    <xf borderId="37" fillId="0" fontId="30" numFmtId="0" xfId="0" applyAlignment="1" applyBorder="1" applyFont="1">
      <alignment horizontal="center" vertical="center"/>
    </xf>
    <xf borderId="0" fillId="0" fontId="13" numFmtId="0" xfId="0" applyAlignment="1" applyFont="1">
      <alignment horizontal="center" readingOrder="0" vertical="center"/>
    </xf>
    <xf borderId="0" fillId="0" fontId="13" numFmtId="0" xfId="0" applyAlignment="1" applyFont="1">
      <alignment vertical="center"/>
    </xf>
    <xf borderId="33" fillId="0" fontId="24" numFmtId="0" xfId="0" applyAlignment="1" applyBorder="1" applyFont="1">
      <alignment horizontal="center" readingOrder="0" vertical="center"/>
    </xf>
    <xf borderId="38" fillId="0" fontId="30" numFmtId="0" xfId="0" applyAlignment="1" applyBorder="1" applyFont="1">
      <alignment horizontal="center" vertical="center"/>
    </xf>
    <xf borderId="32" fillId="0" fontId="43" numFmtId="0" xfId="0" applyAlignment="1" applyBorder="1" applyFont="1">
      <alignment horizontal="center" vertical="center"/>
    </xf>
    <xf borderId="32" fillId="0" fontId="44" numFmtId="0" xfId="0" applyAlignment="1" applyBorder="1" applyFont="1">
      <alignment horizontal="center" vertical="center"/>
    </xf>
    <xf borderId="0" fillId="0" fontId="44" numFmtId="0" xfId="0" applyAlignment="1" applyFont="1">
      <alignment horizontal="center" vertical="center"/>
    </xf>
    <xf borderId="0" fillId="0" fontId="43" numFmtId="0" xfId="0" applyAlignment="1" applyFont="1">
      <alignment horizontal="center" vertical="center"/>
    </xf>
    <xf borderId="5" fillId="0" fontId="41" numFmtId="170" xfId="0" applyAlignment="1" applyBorder="1" applyFont="1" applyNumberFormat="1">
      <alignment horizontal="center" readingOrder="0" vertical="center"/>
    </xf>
    <xf borderId="40" fillId="0" fontId="41" numFmtId="20" xfId="0" applyAlignment="1" applyBorder="1" applyFont="1" applyNumberFormat="1">
      <alignment horizontal="center" readingOrder="0" vertical="center"/>
    </xf>
    <xf borderId="0" fillId="0" fontId="41" numFmtId="170" xfId="0" applyAlignment="1" applyFont="1" applyNumberFormat="1">
      <alignment horizontal="center" readingOrder="0" vertical="center"/>
    </xf>
    <xf borderId="33" fillId="0" fontId="41" numFmtId="20" xfId="0" applyAlignment="1" applyBorder="1" applyFont="1" applyNumberFormat="1">
      <alignment horizontal="center" readingOrder="0" vertical="center"/>
    </xf>
    <xf borderId="37" fillId="0" fontId="30" numFmtId="0" xfId="0" applyAlignment="1" applyBorder="1" applyFont="1">
      <alignment horizontal="center" vertical="center"/>
    </xf>
    <xf borderId="0" fillId="0" fontId="46" numFmtId="0" xfId="0" applyAlignment="1" applyFont="1">
      <alignment horizontal="center" readingOrder="0" vertical="center"/>
    </xf>
    <xf borderId="0" fillId="0" fontId="47" numFmtId="0" xfId="0" applyAlignment="1" applyFont="1">
      <alignment horizontal="center" readingOrder="0" vertical="center"/>
    </xf>
    <xf borderId="0" fillId="0" fontId="47" numFmtId="0" xfId="0" applyAlignment="1" applyFont="1">
      <alignment horizontal="center" vertical="center"/>
    </xf>
    <xf borderId="0" fillId="0" fontId="9" numFmtId="0" xfId="0" applyFont="1"/>
    <xf borderId="0" fillId="0" fontId="35" numFmtId="0" xfId="0" applyFont="1"/>
    <xf borderId="0" fillId="0" fontId="38" numFmtId="0" xfId="0" applyAlignment="1" applyFont="1">
      <alignment horizontal="center"/>
    </xf>
    <xf borderId="0" fillId="0" fontId="38" numFmtId="171" xfId="0" applyAlignment="1" applyFont="1" applyNumberFormat="1">
      <alignment horizontal="center"/>
    </xf>
    <xf borderId="6" fillId="0" fontId="41" numFmtId="170" xfId="0" applyAlignment="1" applyBorder="1" applyFont="1" applyNumberFormat="1">
      <alignment horizontal="center" readingOrder="0" vertical="center"/>
    </xf>
    <xf borderId="0" fillId="0" fontId="46" numFmtId="0" xfId="0" applyAlignment="1" applyFont="1">
      <alignment horizontal="left" readingOrder="0" shrinkToFit="0" vertical="center" wrapText="0"/>
    </xf>
    <xf borderId="0" fillId="0" fontId="46" numFmtId="0" xfId="0" applyAlignment="1" applyFont="1">
      <alignment horizontal="center" readingOrder="0" shrinkToFit="0" vertical="center" wrapText="0"/>
    </xf>
    <xf borderId="0" fillId="0" fontId="48" numFmtId="0" xfId="0" applyAlignment="1" applyFont="1">
      <alignment horizontal="center"/>
    </xf>
    <xf borderId="0" fillId="0" fontId="38" numFmtId="0" xfId="0" applyAlignment="1" applyFont="1">
      <alignment horizontal="center" vertical="bottom"/>
    </xf>
    <xf borderId="0" fillId="0" fontId="38" numFmtId="171" xfId="0" applyAlignment="1" applyFont="1" applyNumberFormat="1">
      <alignment horizontal="center" vertical="bottom"/>
    </xf>
    <xf borderId="0" fillId="0" fontId="30" numFmtId="14" xfId="0" applyAlignment="1" applyFont="1" applyNumberFormat="1">
      <alignment horizontal="center"/>
    </xf>
    <xf borderId="0" fillId="0" fontId="30" numFmtId="0" xfId="0" applyAlignment="1" applyFont="1">
      <alignment horizontal="center"/>
    </xf>
    <xf borderId="0" fillId="0" fontId="38" numFmtId="0" xfId="0" applyAlignment="1" applyFont="1">
      <alignment horizontal="center" vertical="bottom"/>
    </xf>
    <xf borderId="2" fillId="0" fontId="44" numFmtId="171" xfId="0" applyAlignment="1" applyBorder="1" applyFont="1" applyNumberFormat="1">
      <alignment horizontal="center" vertical="center"/>
    </xf>
    <xf borderId="5" fillId="0" fontId="44" numFmtId="0" xfId="0" applyAlignment="1" applyBorder="1" applyFont="1">
      <alignment horizontal="center" vertical="center"/>
    </xf>
    <xf borderId="32" fillId="3" fontId="43" numFmtId="0" xfId="0" applyAlignment="1" applyBorder="1" applyFont="1">
      <alignment horizontal="center" vertical="center"/>
    </xf>
    <xf borderId="32" fillId="0" fontId="49" numFmtId="169" xfId="0" applyAlignment="1" applyBorder="1" applyFont="1" applyNumberFormat="1">
      <alignment horizontal="center" vertical="center"/>
    </xf>
    <xf borderId="37" fillId="0" fontId="49" numFmtId="169" xfId="0" applyAlignment="1" applyBorder="1" applyFont="1" applyNumberFormat="1">
      <alignment horizontal="center" vertical="center"/>
    </xf>
    <xf borderId="0" fillId="0" fontId="45" numFmtId="0" xfId="0" applyAlignment="1" applyFont="1">
      <alignment horizontal="left" readingOrder="0" vertical="center"/>
    </xf>
    <xf borderId="0" fillId="0" fontId="45" numFmtId="0" xfId="0" applyAlignment="1" applyFont="1">
      <alignment horizontal="center" vertical="center"/>
    </xf>
    <xf borderId="0" fillId="0" fontId="10" numFmtId="0" xfId="0" applyAlignment="1" applyFont="1">
      <alignment horizontal="center" readingOrder="0" vertical="center"/>
    </xf>
    <xf borderId="0" fillId="0" fontId="50" numFmtId="0" xfId="0" applyAlignment="1" applyFont="1">
      <alignment horizontal="center" vertical="center"/>
    </xf>
    <xf borderId="0" fillId="0" fontId="32" numFmtId="0" xfId="0" applyAlignment="1" applyFont="1">
      <alignment horizontal="left" readingOrder="0" vertical="center"/>
    </xf>
    <xf borderId="0" fillId="0" fontId="32" numFmtId="0" xfId="0" applyAlignment="1" applyFont="1">
      <alignment horizontal="left" readingOrder="0"/>
    </xf>
    <xf borderId="0" fillId="0" fontId="32" numFmtId="1" xfId="0" applyAlignment="1" applyFont="1" applyNumberFormat="1">
      <alignment horizontal="left" readingOrder="0"/>
    </xf>
    <xf borderId="0" fillId="0" fontId="9" numFmtId="0" xfId="0" applyAlignment="1" applyFont="1">
      <alignment horizontal="left" readingOrder="0" shrinkToFit="0" wrapText="1"/>
    </xf>
    <xf borderId="0" fillId="0" fontId="32" numFmtId="0" xfId="0" applyAlignment="1" applyFont="1">
      <alignment horizontal="left" readingOrder="0"/>
    </xf>
    <xf borderId="0" fillId="14" fontId="51" numFmtId="0" xfId="0" applyAlignment="1" applyFill="1" applyFont="1">
      <alignment horizontal="left" vertical="center"/>
    </xf>
    <xf borderId="0" fillId="14" fontId="32" numFmtId="0" xfId="0" applyAlignment="1" applyFont="1">
      <alignment horizontal="left" vertical="center"/>
    </xf>
    <xf borderId="0" fillId="0" fontId="52" numFmtId="0" xfId="0" applyAlignment="1" applyFont="1">
      <alignment horizontal="left" vertical="bottom"/>
    </xf>
    <xf borderId="0" fillId="0" fontId="5" numFmtId="0" xfId="0" applyAlignment="1" applyFont="1">
      <alignment horizontal="left"/>
    </xf>
    <xf borderId="0" fillId="0" fontId="32" numFmtId="0" xfId="0" applyAlignment="1" applyFont="1">
      <alignment horizontal="left" readingOrder="0" shrinkToFit="0" vertical="center" wrapText="0"/>
    </xf>
    <xf borderId="0" fillId="0" fontId="32" numFmtId="1" xfId="0" applyAlignment="1" applyFont="1" applyNumberFormat="1">
      <alignment horizontal="left" readingOrder="0" shrinkToFit="0" vertical="center" wrapText="0"/>
    </xf>
    <xf borderId="1" fillId="0" fontId="9" numFmtId="0" xfId="0" applyAlignment="1" applyBorder="1" applyFont="1">
      <alignment horizontal="left" readingOrder="0" shrinkToFit="0" vertical="center" wrapText="1"/>
    </xf>
    <xf borderId="0" fillId="0" fontId="32" numFmtId="0" xfId="0" applyAlignment="1" applyFont="1">
      <alignment horizontal="left" readingOrder="0" shrinkToFit="0" vertical="center" wrapText="0"/>
    </xf>
    <xf borderId="0" fillId="14" fontId="32" numFmtId="0" xfId="0" applyAlignment="1" applyFont="1">
      <alignment horizontal="left" readingOrder="0" shrinkToFit="0" vertical="center" wrapText="0"/>
    </xf>
    <xf borderId="1" fillId="8" fontId="44" numFmtId="0" xfId="0" applyAlignment="1" applyBorder="1" applyFont="1">
      <alignment horizontal="left" shrinkToFit="0" vertical="center" wrapText="0"/>
    </xf>
    <xf borderId="1" fillId="8" fontId="53" numFmtId="0" xfId="0" applyAlignment="1" applyBorder="1" applyFont="1">
      <alignment horizontal="left" shrinkToFit="0" vertical="bottom" wrapText="0"/>
    </xf>
    <xf borderId="1" fillId="8" fontId="53" numFmtId="49" xfId="0" applyAlignment="1" applyBorder="1" applyFont="1" applyNumberFormat="1">
      <alignment horizontal="left" shrinkToFit="0" vertical="center" wrapText="0"/>
    </xf>
    <xf borderId="1" fillId="3" fontId="53" numFmtId="0" xfId="0" applyAlignment="1" applyBorder="1" applyFont="1">
      <alignment horizontal="left" shrinkToFit="0" vertical="bottom" wrapText="1"/>
    </xf>
    <xf borderId="1" fillId="3" fontId="54" numFmtId="0" xfId="0" applyAlignment="1" applyBorder="1" applyFont="1">
      <alignment horizontal="left" readingOrder="0" shrinkToFit="0" vertical="center" wrapText="0"/>
    </xf>
    <xf borderId="1" fillId="15" fontId="53" numFmtId="0" xfId="0" applyAlignment="1" applyBorder="1" applyFill="1" applyFont="1">
      <alignment horizontal="left" shrinkToFit="0" vertical="bottom" wrapText="1"/>
    </xf>
    <xf borderId="1" fillId="9" fontId="44" numFmtId="0" xfId="0" applyAlignment="1" applyBorder="1" applyFont="1">
      <alignment horizontal="left" shrinkToFit="0" vertical="center" wrapText="0"/>
    </xf>
    <xf borderId="1" fillId="9" fontId="53" numFmtId="0" xfId="0" applyAlignment="1" applyBorder="1" applyFont="1">
      <alignment horizontal="left" shrinkToFit="0" vertical="bottom" wrapText="0"/>
    </xf>
    <xf borderId="1" fillId="9" fontId="53" numFmtId="49" xfId="0" applyAlignment="1" applyBorder="1" applyFont="1" applyNumberFormat="1">
      <alignment horizontal="left" shrinkToFit="0" vertical="center" wrapText="0"/>
    </xf>
    <xf borderId="1" fillId="9" fontId="53" numFmtId="49" xfId="0" applyAlignment="1" applyBorder="1" applyFont="1" applyNumberFormat="1">
      <alignment horizontal="left" shrinkToFit="0" vertical="bottom" wrapText="0"/>
    </xf>
    <xf borderId="1" fillId="12" fontId="44" numFmtId="0" xfId="0" applyAlignment="1" applyBorder="1" applyFont="1">
      <alignment horizontal="left" shrinkToFit="0" vertical="center" wrapText="0"/>
    </xf>
    <xf borderId="1" fillId="12" fontId="53" numFmtId="0" xfId="0" applyAlignment="1" applyBorder="1" applyFont="1">
      <alignment horizontal="left" shrinkToFit="0" vertical="bottom" wrapText="0"/>
    </xf>
    <xf borderId="1" fillId="12" fontId="53" numFmtId="49" xfId="0" applyAlignment="1" applyBorder="1" applyFont="1" applyNumberFormat="1">
      <alignment horizontal="left" shrinkToFit="0" vertical="bottom" wrapText="0"/>
    </xf>
    <xf borderId="1" fillId="8" fontId="53" numFmtId="0" xfId="0" applyAlignment="1" applyBorder="1" applyFont="1">
      <alignment horizontal="left" shrinkToFit="0" vertical="bottom" wrapText="0"/>
    </xf>
    <xf borderId="1" fillId="8" fontId="53" numFmtId="49" xfId="0" applyAlignment="1" applyBorder="1" applyFont="1" applyNumberFormat="1">
      <alignment horizontal="left" shrinkToFit="0" vertical="bottom" wrapText="0"/>
    </xf>
    <xf borderId="1" fillId="15" fontId="53" numFmtId="0" xfId="0" applyAlignment="1" applyBorder="1" applyFont="1">
      <alignment horizontal="left" shrinkToFit="0" vertical="bottom" wrapText="0"/>
    </xf>
    <xf borderId="1" fillId="13" fontId="44" numFmtId="0" xfId="0" applyAlignment="1" applyBorder="1" applyFont="1">
      <alignment horizontal="left" shrinkToFit="0" vertical="bottom" wrapText="0"/>
    </xf>
    <xf borderId="1" fillId="13" fontId="53" numFmtId="0" xfId="0" applyAlignment="1" applyBorder="1" applyFont="1">
      <alignment horizontal="left" shrinkToFit="0" vertical="bottom" wrapText="0"/>
    </xf>
    <xf borderId="1" fillId="13" fontId="53" numFmtId="49" xfId="0" applyAlignment="1" applyBorder="1" applyFont="1" applyNumberFormat="1">
      <alignment horizontal="left" shrinkToFit="0" vertical="bottom" wrapText="0"/>
    </xf>
    <xf borderId="1" fillId="11" fontId="44" numFmtId="0" xfId="0" applyAlignment="1" applyBorder="1" applyFont="1">
      <alignment horizontal="left" shrinkToFit="0" vertical="bottom" wrapText="0"/>
    </xf>
    <xf borderId="1" fillId="11" fontId="53" numFmtId="0" xfId="0" applyAlignment="1" applyBorder="1" applyFont="1">
      <alignment horizontal="left" shrinkToFit="0" vertical="bottom" wrapText="0"/>
    </xf>
    <xf borderId="1" fillId="11" fontId="53" numFmtId="49" xfId="0" applyAlignment="1" applyBorder="1" applyFont="1" applyNumberFormat="1">
      <alignment horizontal="left" shrinkToFit="0" vertical="bottom" wrapText="0"/>
    </xf>
    <xf borderId="1" fillId="3" fontId="53" numFmtId="0" xfId="0" applyAlignment="1" applyBorder="1" applyFont="1">
      <alignment horizontal="left" shrinkToFit="0" vertical="bottom" wrapText="0"/>
    </xf>
    <xf borderId="1" fillId="9" fontId="44" numFmtId="0" xfId="0" applyAlignment="1" applyBorder="1" applyFont="1">
      <alignment horizontal="left" shrinkToFit="0" vertical="bottom" wrapText="0"/>
    </xf>
    <xf borderId="1" fillId="12" fontId="44" numFmtId="0" xfId="0" applyAlignment="1" applyBorder="1" applyFont="1">
      <alignment horizontal="left" shrinkToFit="0" vertical="bottom" wrapText="0"/>
    </xf>
    <xf borderId="0" fillId="0" fontId="9" numFmtId="0" xfId="0" applyAlignment="1" applyFont="1">
      <alignment horizontal="left" vertical="bottom"/>
    </xf>
    <xf borderId="1" fillId="8" fontId="55" numFmtId="0" xfId="0" applyAlignment="1" applyBorder="1" applyFont="1">
      <alignment horizontal="left" shrinkToFit="0" vertical="bottom" wrapText="0"/>
    </xf>
    <xf borderId="1" fillId="8" fontId="56" numFmtId="0" xfId="0" applyAlignment="1" applyBorder="1" applyFont="1">
      <alignment horizontal="left" shrinkToFit="0" vertical="bottom" wrapText="0"/>
    </xf>
    <xf borderId="1" fillId="8" fontId="44" numFmtId="0" xfId="0" applyAlignment="1" applyBorder="1" applyFont="1">
      <alignment horizontal="left" shrinkToFit="0" vertical="bottom" wrapText="0"/>
    </xf>
    <xf borderId="1" fillId="3" fontId="16" numFmtId="0" xfId="0" applyAlignment="1" applyBorder="1" applyFont="1">
      <alignment horizontal="left" shrinkToFit="0" vertical="center" wrapText="1"/>
    </xf>
    <xf borderId="1" fillId="15" fontId="16" numFmtId="0" xfId="0" applyAlignment="1" applyBorder="1" applyFont="1">
      <alignment horizontal="left" shrinkToFit="0" vertical="center" wrapText="1"/>
    </xf>
    <xf borderId="1" fillId="15" fontId="53" numFmtId="0" xfId="0" applyAlignment="1" applyBorder="1" applyFont="1">
      <alignment horizontal="left" shrinkToFit="0" vertical="center" wrapText="0"/>
    </xf>
    <xf borderId="1" fillId="0" fontId="44" numFmtId="0" xfId="0" applyAlignment="1" applyBorder="1" applyFont="1">
      <alignment horizontal="left" shrinkToFit="0" vertical="bottom" wrapText="0"/>
    </xf>
    <xf borderId="1" fillId="0" fontId="53" numFmtId="0" xfId="0" applyAlignment="1" applyBorder="1" applyFont="1">
      <alignment horizontal="left" shrinkToFit="0" vertical="bottom" wrapText="0"/>
    </xf>
    <xf borderId="1" fillId="0" fontId="53" numFmtId="49" xfId="0" applyAlignment="1" applyBorder="1" applyFont="1" applyNumberFormat="1">
      <alignment horizontal="left" shrinkToFit="0" vertical="bottom" wrapText="0"/>
    </xf>
    <xf borderId="1" fillId="0" fontId="53" numFmtId="0" xfId="0" applyAlignment="1" applyBorder="1" applyFont="1">
      <alignment horizontal="left" shrinkToFit="0" vertical="center" wrapText="0"/>
    </xf>
    <xf borderId="1" fillId="0" fontId="53" numFmtId="49" xfId="0" applyAlignment="1" applyBorder="1" applyFont="1" applyNumberFormat="1">
      <alignment horizontal="left" shrinkToFit="0" vertical="bottom" wrapText="0"/>
    </xf>
    <xf borderId="1" fillId="0" fontId="53" numFmtId="49" xfId="0" applyAlignment="1" applyBorder="1" applyFont="1" applyNumberFormat="1">
      <alignment horizontal="left" shrinkToFit="0" vertical="center" wrapText="0"/>
    </xf>
    <xf borderId="1" fillId="0" fontId="32" numFmtId="0" xfId="0" applyAlignment="1" applyBorder="1" applyFont="1">
      <alignment horizontal="left" readingOrder="0" shrinkToFit="0" vertical="center" wrapText="0"/>
    </xf>
    <xf borderId="1" fillId="0" fontId="32" numFmtId="0" xfId="0" applyAlignment="1" applyBorder="1" applyFont="1">
      <alignment horizontal="left" readingOrder="0" shrinkToFit="0" vertical="center" wrapText="0"/>
    </xf>
    <xf borderId="1" fillId="0" fontId="32" numFmtId="49" xfId="0" applyAlignment="1" applyBorder="1" applyFont="1" applyNumberFormat="1">
      <alignment horizontal="left" readingOrder="0" shrinkToFit="0" vertical="center" wrapText="0"/>
    </xf>
    <xf borderId="1" fillId="15" fontId="16" numFmtId="0" xfId="0" applyAlignment="1" applyBorder="1" applyFont="1">
      <alignment horizontal="left" readingOrder="0" shrinkToFit="0" vertical="center" wrapText="0"/>
    </xf>
    <xf borderId="1" fillId="3" fontId="54" numFmtId="0" xfId="0" applyAlignment="1" applyBorder="1" applyFont="1">
      <alignment horizontal="left" shrinkToFit="0" vertical="center" wrapText="0"/>
    </xf>
    <xf borderId="1" fillId="0" fontId="32" numFmtId="0" xfId="0" applyAlignment="1" applyBorder="1" applyFont="1">
      <alignment horizontal="center" readingOrder="0" shrinkToFit="0" vertical="center" wrapText="0"/>
    </xf>
    <xf borderId="1" fillId="0" fontId="32" numFmtId="0" xfId="0" applyAlignment="1" applyBorder="1" applyFont="1">
      <alignment horizontal="center" readingOrder="0" shrinkToFit="0" vertical="center" wrapText="0"/>
    </xf>
    <xf borderId="1" fillId="0" fontId="32" numFmtId="49" xfId="0" applyAlignment="1" applyBorder="1" applyFont="1" applyNumberFormat="1">
      <alignment horizontal="left" readingOrder="0" shrinkToFit="0" vertical="center" wrapText="0"/>
    </xf>
    <xf borderId="0" fillId="0" fontId="32" numFmtId="0" xfId="0" applyAlignment="1" applyFont="1">
      <alignment horizontal="left" vertical="center"/>
    </xf>
    <xf borderId="0" fillId="0" fontId="32" numFmtId="0" xfId="0" applyAlignment="1" applyFont="1">
      <alignment horizontal="left"/>
    </xf>
    <xf borderId="0" fillId="0" fontId="32" numFmtId="1" xfId="0" applyAlignment="1" applyFont="1" applyNumberFormat="1">
      <alignment horizontal="left"/>
    </xf>
    <xf borderId="0" fillId="0" fontId="9" numFmtId="0" xfId="0" applyAlignment="1" applyFont="1">
      <alignment horizontal="left" shrinkToFit="0" wrapText="1"/>
    </xf>
    <xf borderId="0" fillId="0" fontId="50" numFmtId="0" xfId="0" applyAlignment="1" applyFont="1">
      <alignment vertical="center"/>
    </xf>
    <xf borderId="0" fillId="0" fontId="50" numFmtId="0" xfId="0" applyAlignment="1" applyFont="1">
      <alignment horizontal="left" readingOrder="0" vertical="center"/>
    </xf>
    <xf borderId="0" fillId="0" fontId="47" numFmtId="0" xfId="0" applyAlignment="1" applyFont="1">
      <alignment horizontal="left" readingOrder="0" vertical="center"/>
    </xf>
    <xf borderId="0" fillId="0" fontId="47" numFmtId="169" xfId="0" applyAlignment="1" applyFont="1" applyNumberFormat="1">
      <alignment horizontal="center" readingOrder="0" vertical="center"/>
    </xf>
    <xf borderId="0" fillId="0" fontId="47" numFmtId="0" xfId="0" applyAlignment="1" applyFont="1">
      <alignment horizontal="right" readingOrder="0" vertical="center"/>
    </xf>
    <xf borderId="0" fillId="0" fontId="47" numFmtId="0" xfId="0" applyAlignment="1" applyFont="1">
      <alignment vertical="center"/>
    </xf>
    <xf borderId="0" fillId="0" fontId="50" numFmtId="169" xfId="0" applyAlignment="1" applyFont="1" applyNumberFormat="1">
      <alignment horizontal="center" readingOrder="0" vertical="center"/>
    </xf>
    <xf borderId="2" fillId="0" fontId="47" numFmtId="169" xfId="0" applyAlignment="1" applyBorder="1" applyFont="1" applyNumberFormat="1">
      <alignment horizontal="center" readingOrder="0" vertical="center"/>
    </xf>
    <xf borderId="19" fillId="0" fontId="47" numFmtId="169" xfId="0" applyAlignment="1" applyBorder="1" applyFont="1" applyNumberFormat="1">
      <alignment horizontal="center" readingOrder="0" vertical="center"/>
    </xf>
    <xf borderId="0" fillId="0" fontId="57" numFmtId="0" xfId="0" applyAlignment="1" applyFont="1">
      <alignment vertical="center"/>
    </xf>
    <xf borderId="0" fillId="0" fontId="50" numFmtId="0" xfId="0" applyAlignment="1" applyFont="1">
      <alignment horizontal="center" readingOrder="0" vertical="center"/>
    </xf>
    <xf borderId="32" fillId="0" fontId="47" numFmtId="0" xfId="0" applyAlignment="1" applyBorder="1" applyFont="1">
      <alignment horizontal="center" readingOrder="0" vertical="center"/>
    </xf>
    <xf borderId="2" fillId="0" fontId="47" numFmtId="0" xfId="0" applyAlignment="1" applyBorder="1" applyFont="1">
      <alignment horizontal="center" readingOrder="0" vertical="center"/>
    </xf>
    <xf borderId="4" fillId="0" fontId="50" numFmtId="0" xfId="0" applyAlignment="1" applyBorder="1" applyFont="1">
      <alignment horizontal="center" readingOrder="0" vertical="center"/>
    </xf>
    <xf borderId="5" fillId="0" fontId="57" numFmtId="0" xfId="0" applyAlignment="1" applyBorder="1" applyFont="1">
      <alignment horizontal="center" readingOrder="0" vertical="center"/>
    </xf>
    <xf borderId="2" fillId="0" fontId="41" numFmtId="20" xfId="0" applyAlignment="1" applyBorder="1" applyFont="1" applyNumberFormat="1">
      <alignment horizontal="center" readingOrder="0" vertical="center"/>
    </xf>
    <xf borderId="19" fillId="0" fontId="47" numFmtId="170" xfId="0" applyAlignment="1" applyBorder="1" applyFont="1" applyNumberFormat="1">
      <alignment horizontal="center" readingOrder="0" vertical="center"/>
    </xf>
    <xf borderId="3" fillId="0" fontId="41" numFmtId="20" xfId="0" applyAlignment="1" applyBorder="1" applyFont="1" applyNumberFormat="1">
      <alignment horizontal="center" readingOrder="0" vertical="center"/>
    </xf>
    <xf borderId="2" fillId="0" fontId="41" numFmtId="0" xfId="0" applyAlignment="1" applyBorder="1" applyFont="1">
      <alignment horizontal="center" readingOrder="0" vertical="center"/>
    </xf>
    <xf borderId="19" fillId="0" fontId="47" numFmtId="0" xfId="0" applyAlignment="1" applyBorder="1" applyFont="1">
      <alignment horizontal="center" readingOrder="0" vertical="center"/>
    </xf>
    <xf borderId="3" fillId="0" fontId="41" numFmtId="0" xfId="0" applyAlignment="1" applyBorder="1" applyFont="1">
      <alignment horizontal="center" readingOrder="0" vertical="center"/>
    </xf>
    <xf borderId="10" fillId="0" fontId="4" numFmtId="0" xfId="0" applyBorder="1" applyFont="1"/>
    <xf borderId="10" fillId="0" fontId="57" numFmtId="0" xfId="0" applyAlignment="1" applyBorder="1" applyFont="1">
      <alignment horizontal="center" readingOrder="0" vertical="center"/>
    </xf>
    <xf borderId="5" fillId="0" fontId="47" numFmtId="0" xfId="0" applyAlignment="1" applyBorder="1" applyFont="1">
      <alignment horizontal="center" readingOrder="0" vertical="center"/>
    </xf>
    <xf borderId="41" fillId="0" fontId="57" numFmtId="0" xfId="0" applyAlignment="1" applyBorder="1" applyFont="1">
      <alignment horizontal="center" readingOrder="0" vertical="center"/>
    </xf>
    <xf borderId="2" fillId="0" fontId="47" numFmtId="0" xfId="0" applyAlignment="1" applyBorder="1" applyFont="1">
      <alignment horizontal="center" vertical="center"/>
    </xf>
    <xf borderId="11" fillId="0" fontId="4" numFmtId="0" xfId="0" applyBorder="1" applyFont="1"/>
    <xf borderId="5" fillId="0" fontId="50" numFmtId="0" xfId="0" applyAlignment="1" applyBorder="1" applyFont="1">
      <alignment horizontal="center" readingOrder="0" vertical="center"/>
    </xf>
    <xf borderId="4" fillId="0" fontId="57" numFmtId="0" xfId="0" applyAlignment="1" applyBorder="1" applyFont="1">
      <alignment horizontal="center" readingOrder="0" vertical="center"/>
    </xf>
    <xf borderId="11" fillId="0" fontId="57" numFmtId="0" xfId="0" applyAlignment="1" applyBorder="1" applyFont="1">
      <alignment horizontal="center" readingOrder="0" vertical="center"/>
    </xf>
    <xf borderId="5" fillId="0" fontId="47" numFmtId="0" xfId="0" applyAlignment="1" applyBorder="1" applyFont="1">
      <alignment horizontal="center" vertical="center"/>
    </xf>
    <xf borderId="19" fillId="0" fontId="47" numFmtId="0" xfId="0" applyAlignment="1" applyBorder="1" applyFont="1">
      <alignment horizontal="center" vertical="center"/>
    </xf>
    <xf borderId="19" fillId="0" fontId="47" numFmtId="170" xfId="0" applyAlignment="1" applyBorder="1" applyFont="1" applyNumberFormat="1">
      <alignment horizontal="center" vertical="center"/>
    </xf>
    <xf borderId="2" fillId="0" fontId="41" numFmtId="170" xfId="0" applyAlignment="1" applyBorder="1" applyFont="1" applyNumberFormat="1">
      <alignment horizontal="center" readingOrder="0" vertical="center"/>
    </xf>
    <xf borderId="5" fillId="3" fontId="46" numFmtId="0" xfId="0" applyAlignment="1" applyBorder="1" applyFont="1">
      <alignment horizontal="center" readingOrder="0" shrinkToFit="0" vertical="center" wrapText="0"/>
    </xf>
    <xf borderId="2" fillId="3" fontId="46" numFmtId="0" xfId="0" applyAlignment="1" applyBorder="1" applyFont="1">
      <alignment horizontal="center" readingOrder="0" shrinkToFit="0" vertical="center" wrapText="0"/>
    </xf>
    <xf borderId="2" fillId="0" fontId="46" numFmtId="0" xfId="0" applyAlignment="1" applyBorder="1" applyFont="1">
      <alignment horizontal="center" readingOrder="0" shrinkToFit="0" vertical="center" wrapText="0"/>
    </xf>
    <xf borderId="0" fillId="3" fontId="58" numFmtId="0" xfId="0" applyAlignment="1" applyFont="1">
      <alignment horizontal="left" readingOrder="0" vertical="center"/>
    </xf>
    <xf borderId="0" fillId="3" fontId="46" numFmtId="0" xfId="0" applyAlignment="1" applyFont="1">
      <alignment horizontal="left" readingOrder="0" vertical="center"/>
    </xf>
    <xf borderId="38" fillId="0" fontId="47" numFmtId="0" xfId="0" applyAlignment="1" applyBorder="1" applyFont="1">
      <alignment horizontal="center" readingOrder="0" vertical="center"/>
    </xf>
    <xf borderId="0" fillId="3" fontId="46" numFmtId="0" xfId="0" applyAlignment="1" applyFont="1">
      <alignment horizontal="right" readingOrder="0" vertical="center"/>
    </xf>
    <xf borderId="3" fillId="0" fontId="41" numFmtId="170" xfId="0" applyAlignment="1" applyBorder="1" applyFont="1" applyNumberFormat="1">
      <alignment horizontal="center" readingOrder="0" vertical="center"/>
    </xf>
    <xf borderId="5" fillId="0" fontId="46" numFmtId="0" xfId="0" applyAlignment="1" applyBorder="1" applyFont="1">
      <alignment horizontal="center" readingOrder="0" shrinkToFit="0" vertical="center" wrapText="0"/>
    </xf>
    <xf borderId="0" fillId="0" fontId="58" numFmtId="0" xfId="0" applyAlignment="1" applyFont="1">
      <alignment horizontal="center" readingOrder="0" shrinkToFit="0" vertical="center" wrapText="0"/>
    </xf>
    <xf borderId="2" fillId="0" fontId="30" numFmtId="169" xfId="0" applyAlignment="1" applyBorder="1" applyFont="1" applyNumberFormat="1">
      <alignment horizontal="center" vertical="bottom"/>
    </xf>
    <xf borderId="2" fillId="3" fontId="46" numFmtId="0" xfId="0" applyAlignment="1" applyBorder="1" applyFont="1">
      <alignment horizontal="center"/>
    </xf>
    <xf borderId="2" fillId="3" fontId="30" numFmtId="0" xfId="0" applyAlignment="1" applyBorder="1" applyFont="1">
      <alignment horizontal="center" vertical="bottom"/>
    </xf>
    <xf borderId="5" fillId="3" fontId="27" numFmtId="0" xfId="0" applyAlignment="1" applyBorder="1" applyFont="1">
      <alignment horizontal="center" vertical="center"/>
    </xf>
    <xf borderId="2" fillId="0" fontId="30" numFmtId="0" xfId="0" applyAlignment="1" applyBorder="1" applyFont="1">
      <alignment horizontal="center" vertical="center"/>
    </xf>
    <xf borderId="0" fillId="0" fontId="9" numFmtId="0" xfId="0" applyFont="1"/>
    <xf borderId="0" fillId="0" fontId="9" numFmtId="1" xfId="0" applyAlignment="1" applyFont="1" applyNumberFormat="1">
      <alignment vertical="bottom"/>
    </xf>
    <xf borderId="4" fillId="16" fontId="59" numFmtId="0" xfId="0" applyAlignment="1" applyBorder="1" applyFill="1" applyFont="1">
      <alignment horizontal="center"/>
    </xf>
    <xf borderId="4" fillId="16" fontId="60" numFmtId="0" xfId="0" applyAlignment="1" applyBorder="1" applyFont="1">
      <alignment horizontal="center" shrinkToFit="0" wrapText="1"/>
    </xf>
    <xf borderId="4" fillId="16" fontId="9" numFmtId="1" xfId="0" applyBorder="1" applyFont="1" applyNumberFormat="1"/>
    <xf borderId="0" fillId="3" fontId="5" numFmtId="0" xfId="0" applyFont="1"/>
    <xf borderId="1" fillId="0" fontId="9" numFmtId="0" xfId="0" applyAlignment="1" applyBorder="1" applyFont="1">
      <alignment horizontal="right" vertical="bottom"/>
    </xf>
    <xf borderId="1" fillId="0" fontId="9" numFmtId="0" xfId="0" applyAlignment="1" applyBorder="1" applyFont="1">
      <alignment readingOrder="0" vertical="bottom"/>
    </xf>
    <xf borderId="1" fillId="0" fontId="9" numFmtId="1" xfId="0" applyAlignment="1" applyBorder="1" applyFont="1" applyNumberFormat="1">
      <alignment horizontal="right" vertical="bottom"/>
    </xf>
    <xf borderId="1" fillId="0" fontId="9" numFmtId="0" xfId="0" applyAlignment="1" applyBorder="1" applyFont="1">
      <alignment horizontal="right" vertical="bottom"/>
    </xf>
    <xf borderId="1" fillId="0" fontId="9" numFmtId="0" xfId="0" applyAlignment="1" applyBorder="1" applyFont="1">
      <alignment vertical="bottom"/>
    </xf>
    <xf borderId="1" fillId="0" fontId="9" numFmtId="1" xfId="0" applyAlignment="1" applyBorder="1" applyFont="1" applyNumberFormat="1">
      <alignment readingOrder="0" vertical="bottom"/>
    </xf>
    <xf borderId="1" fillId="0" fontId="9" numFmtId="0" xfId="0" applyAlignment="1" applyBorder="1" applyFont="1">
      <alignment readingOrder="0"/>
    </xf>
    <xf borderId="0" fillId="0" fontId="9" numFmtId="0" xfId="0" applyAlignment="1" applyFont="1">
      <alignment vertical="bottom"/>
    </xf>
    <xf borderId="0" fillId="0" fontId="61" numFmtId="0" xfId="0" applyFont="1"/>
    <xf borderId="0" fillId="0" fontId="37" numFmtId="169" xfId="0" applyAlignment="1" applyFont="1" applyNumberFormat="1">
      <alignment horizontal="center" readingOrder="0" vertical="bottom"/>
    </xf>
    <xf borderId="1" fillId="0" fontId="37" numFmtId="169" xfId="0" applyAlignment="1" applyBorder="1" applyFont="1" applyNumberFormat="1">
      <alignment horizontal="center" readingOrder="0" vertical="bottom"/>
    </xf>
    <xf borderId="3" fillId="0" fontId="37" numFmtId="169" xfId="0" applyAlignment="1" applyBorder="1" applyFont="1" applyNumberFormat="1">
      <alignment horizontal="center" readingOrder="0" vertical="bottom"/>
    </xf>
    <xf borderId="7" fillId="0" fontId="24" numFmtId="0" xfId="0" applyAlignment="1" applyBorder="1" applyFont="1">
      <alignment horizontal="center" readingOrder="0" vertical="bottom"/>
    </xf>
    <xf borderId="7" fillId="17" fontId="21" numFmtId="0" xfId="0" applyAlignment="1" applyBorder="1" applyFill="1" applyFont="1">
      <alignment horizontal="center" readingOrder="0" vertical="bottom"/>
    </xf>
    <xf borderId="7" fillId="6" fontId="21" numFmtId="0" xfId="0" applyAlignment="1" applyBorder="1" applyFont="1">
      <alignment horizontal="center" readingOrder="0" vertical="bottom"/>
    </xf>
    <xf borderId="10" fillId="4" fontId="61" numFmtId="170" xfId="0" applyAlignment="1" applyBorder="1" applyFont="1" applyNumberFormat="1">
      <alignment horizontal="center" readingOrder="0"/>
    </xf>
    <xf borderId="10" fillId="0" fontId="61" numFmtId="170" xfId="0" applyAlignment="1" applyBorder="1" applyFont="1" applyNumberFormat="1">
      <alignment horizontal="center" readingOrder="0"/>
    </xf>
    <xf borderId="10" fillId="0" fontId="61" numFmtId="0" xfId="0" applyAlignment="1" applyBorder="1" applyFont="1">
      <alignment horizontal="center" readingOrder="0"/>
    </xf>
    <xf borderId="10" fillId="3" fontId="62" numFmtId="0" xfId="0" applyAlignment="1" applyBorder="1" applyFont="1">
      <alignment horizontal="center" readingOrder="0"/>
    </xf>
    <xf borderId="10" fillId="0" fontId="61" numFmtId="170" xfId="0" applyAlignment="1" applyBorder="1" applyFont="1" applyNumberFormat="1">
      <alignment horizontal="center"/>
    </xf>
    <xf borderId="0" fillId="0" fontId="61" numFmtId="0" xfId="0" applyAlignment="1" applyFont="1">
      <alignment readingOrder="0"/>
    </xf>
    <xf borderId="10" fillId="4" fontId="61" numFmtId="0" xfId="0" applyAlignment="1" applyBorder="1" applyFont="1">
      <alignment horizontal="center" readingOrder="0" vertical="center"/>
    </xf>
    <xf borderId="10" fillId="0" fontId="61" numFmtId="0" xfId="0" applyAlignment="1" applyBorder="1" applyFont="1">
      <alignment horizontal="center" readingOrder="0" vertical="center"/>
    </xf>
    <xf borderId="10" fillId="0" fontId="47" numFmtId="0" xfId="0" applyAlignment="1" applyBorder="1" applyFont="1">
      <alignment horizontal="center" readingOrder="0" vertical="center"/>
    </xf>
    <xf borderId="42" fillId="0" fontId="4" numFmtId="0" xfId="0" applyBorder="1" applyFont="1"/>
    <xf borderId="43" fillId="4" fontId="61" numFmtId="0" xfId="0" applyAlignment="1" applyBorder="1" applyFont="1">
      <alignment horizontal="center" readingOrder="0"/>
    </xf>
    <xf borderId="43" fillId="4" fontId="61" numFmtId="0" xfId="0" applyAlignment="1" applyBorder="1" applyFont="1">
      <alignment horizontal="center" vertical="center"/>
    </xf>
    <xf borderId="43" fillId="0" fontId="61" numFmtId="0" xfId="0" applyAlignment="1" applyBorder="1" applyFont="1">
      <alignment horizontal="center" vertical="center"/>
    </xf>
    <xf borderId="43" fillId="3" fontId="61" numFmtId="0" xfId="0" applyAlignment="1" applyBorder="1" applyFont="1">
      <alignment horizontal="center" vertical="center"/>
    </xf>
    <xf borderId="41" fillId="0" fontId="61" numFmtId="0" xfId="0" applyAlignment="1" applyBorder="1" applyFont="1">
      <alignment horizontal="center" readingOrder="0"/>
    </xf>
    <xf borderId="10" fillId="3" fontId="61" numFmtId="0" xfId="0" applyAlignment="1" applyBorder="1" applyFont="1">
      <alignment horizontal="center" readingOrder="0"/>
    </xf>
    <xf borderId="10" fillId="4" fontId="61" numFmtId="0" xfId="0" applyAlignment="1" applyBorder="1" applyFont="1">
      <alignment horizontal="center" readingOrder="0"/>
    </xf>
    <xf borderId="4" fillId="4" fontId="61" numFmtId="170" xfId="0" applyAlignment="1" applyBorder="1" applyFont="1" applyNumberFormat="1">
      <alignment horizontal="center" readingOrder="0"/>
    </xf>
    <xf borderId="4" fillId="0" fontId="61" numFmtId="170" xfId="0" applyAlignment="1" applyBorder="1" applyFont="1" applyNumberFormat="1">
      <alignment horizontal="center" readingOrder="0"/>
    </xf>
    <xf borderId="4" fillId="0" fontId="61" numFmtId="0" xfId="0" applyAlignment="1" applyBorder="1" applyFont="1">
      <alignment horizontal="center" readingOrder="0"/>
    </xf>
    <xf borderId="4" fillId="0" fontId="61" numFmtId="170" xfId="0" applyAlignment="1" applyBorder="1" applyFont="1" applyNumberFormat="1">
      <alignment horizontal="center"/>
    </xf>
    <xf borderId="10" fillId="4" fontId="61" numFmtId="0" xfId="0" applyAlignment="1" applyBorder="1" applyFont="1">
      <alignment horizontal="center" vertical="center"/>
    </xf>
    <xf borderId="10" fillId="0" fontId="61" numFmtId="0" xfId="0" applyAlignment="1" applyBorder="1" applyFont="1">
      <alignment horizontal="center" vertical="center"/>
    </xf>
    <xf borderId="10" fillId="0" fontId="61" numFmtId="0" xfId="0" applyAlignment="1" applyBorder="1" applyFont="1">
      <alignment horizontal="center"/>
    </xf>
    <xf borderId="43" fillId="3" fontId="61" numFmtId="0" xfId="0" applyAlignment="1" applyBorder="1" applyFont="1">
      <alignment horizontal="center" readingOrder="0"/>
    </xf>
    <xf borderId="41" fillId="0" fontId="61" numFmtId="0" xfId="0" applyAlignment="1" applyBorder="1" applyFont="1">
      <alignment horizontal="center"/>
    </xf>
    <xf borderId="4" fillId="0" fontId="61" numFmtId="20" xfId="0" applyAlignment="1" applyBorder="1" applyFont="1" applyNumberFormat="1">
      <alignment horizontal="center"/>
    </xf>
    <xf borderId="4" fillId="0" fontId="61" numFmtId="0" xfId="0" applyAlignment="1" applyBorder="1" applyFont="1">
      <alignment horizontal="center"/>
    </xf>
    <xf borderId="43" fillId="0" fontId="61" numFmtId="0" xfId="0" applyAlignment="1" applyBorder="1" applyFont="1">
      <alignment horizontal="center"/>
    </xf>
    <xf borderId="43" fillId="0" fontId="61" numFmtId="0" xfId="0" applyAlignment="1" applyBorder="1" applyFont="1">
      <alignment horizontal="center" readingOrder="0" vertical="center"/>
    </xf>
    <xf borderId="43" fillId="0" fontId="61" numFmtId="0" xfId="0" applyAlignment="1" applyBorder="1" applyFont="1">
      <alignment horizontal="center" readingOrder="0"/>
    </xf>
    <xf borderId="41" fillId="0" fontId="61" numFmtId="0" xfId="0" applyAlignment="1" applyBorder="1" applyFont="1">
      <alignment horizontal="center" readingOrder="0" vertical="center"/>
    </xf>
    <xf borderId="4" fillId="0" fontId="61" numFmtId="170" xfId="0" applyAlignment="1" applyBorder="1" applyFont="1" applyNumberFormat="1">
      <alignment horizontal="center" readingOrder="0" vertical="center"/>
    </xf>
    <xf borderId="4" fillId="0" fontId="47" numFmtId="170" xfId="0" applyAlignment="1" applyBorder="1" applyFont="1" applyNumberFormat="1">
      <alignment horizontal="center" readingOrder="0"/>
    </xf>
    <xf borderId="4" fillId="0" fontId="47" numFmtId="0" xfId="0" applyAlignment="1" applyBorder="1" applyFont="1">
      <alignment horizontal="center" readingOrder="0"/>
    </xf>
    <xf borderId="1" fillId="0" fontId="61" numFmtId="170" xfId="0" applyAlignment="1" applyBorder="1" applyFont="1" applyNumberFormat="1">
      <alignment horizontal="center" readingOrder="0" vertical="center"/>
    </xf>
    <xf borderId="10" fillId="3" fontId="10" numFmtId="0" xfId="0" applyAlignment="1" applyBorder="1" applyFont="1">
      <alignment horizontal="center" readingOrder="0" shrinkToFit="0" vertical="center" wrapText="0"/>
    </xf>
    <xf borderId="10" fillId="0" fontId="10" numFmtId="0" xfId="0" applyAlignment="1" applyBorder="1" applyFont="1">
      <alignment horizontal="center" readingOrder="0" shrinkToFit="0" vertical="center" wrapText="0"/>
    </xf>
    <xf borderId="41" fillId="0" fontId="47" numFmtId="0" xfId="0" applyAlignment="1" applyBorder="1" applyFont="1">
      <alignment horizontal="center" readingOrder="0"/>
    </xf>
    <xf borderId="41" fillId="0" fontId="47" numFmtId="0" xfId="0" applyAlignment="1" applyBorder="1" applyFont="1">
      <alignment horizontal="center" readingOrder="0" vertical="center"/>
    </xf>
    <xf borderId="41" fillId="0" fontId="10" numFmtId="0" xfId="0" applyAlignment="1" applyBorder="1" applyFont="1">
      <alignment horizontal="center" readingOrder="0" shrinkToFit="0" vertical="center" wrapText="0"/>
    </xf>
    <xf borderId="11" fillId="0" fontId="47" numFmtId="0" xfId="0" applyAlignment="1" applyBorder="1" applyFont="1">
      <alignment horizontal="center" readingOrder="0"/>
    </xf>
    <xf borderId="0" fillId="0" fontId="47" numFmtId="0" xfId="0" applyAlignment="1" applyFont="1">
      <alignment horizontal="center" readingOrder="0"/>
    </xf>
    <xf borderId="11" fillId="0" fontId="10" numFmtId="0" xfId="0" applyAlignment="1" applyBorder="1" applyFont="1">
      <alignment horizontal="center" readingOrder="0" shrinkToFit="0" vertical="center" wrapText="0"/>
    </xf>
    <xf borderId="19" fillId="0" fontId="61" numFmtId="0" xfId="0" applyAlignment="1" applyBorder="1" applyFont="1">
      <alignment horizontal="center" readingOrder="0"/>
    </xf>
    <xf borderId="19" fillId="0" fontId="61" numFmtId="0" xfId="0" applyAlignment="1" applyBorder="1" applyFont="1">
      <alignment horizontal="center" readingOrder="0" vertical="center"/>
    </xf>
    <xf borderId="36" fillId="0" fontId="37" numFmtId="169" xfId="0" applyAlignment="1" applyBorder="1" applyFont="1" applyNumberFormat="1">
      <alignment horizontal="center" readingOrder="0" vertical="bottom"/>
    </xf>
    <xf borderId="1" fillId="0" fontId="37" numFmtId="169" xfId="0" applyAlignment="1" applyBorder="1" applyFont="1" applyNumberFormat="1">
      <alignment horizontal="center" readingOrder="0" vertical="center"/>
    </xf>
    <xf borderId="7" fillId="0" fontId="24" numFmtId="0" xfId="0" applyAlignment="1" applyBorder="1" applyFont="1">
      <alignment horizontal="center" readingOrder="0" vertical="center"/>
    </xf>
    <xf borderId="10" fillId="0" fontId="61" numFmtId="170" xfId="0" applyAlignment="1" applyBorder="1" applyFont="1" applyNumberFormat="1">
      <alignment horizontal="center" vertical="center"/>
    </xf>
    <xf borderId="4" fillId="0" fontId="61" numFmtId="170" xfId="0" applyAlignment="1" applyBorder="1" applyFont="1" applyNumberFormat="1">
      <alignment horizontal="center" vertical="center"/>
    </xf>
    <xf borderId="41" fillId="0" fontId="61" numFmtId="0" xfId="0" applyAlignment="1" applyBorder="1" applyFont="1">
      <alignment horizontal="center" vertical="center"/>
    </xf>
    <xf borderId="4" fillId="0" fontId="61" numFmtId="0" xfId="0" applyAlignment="1" applyBorder="1" applyFont="1">
      <alignment horizontal="center" vertical="center"/>
    </xf>
    <xf borderId="4" fillId="0" fontId="61" numFmtId="0" xfId="0" applyAlignment="1" applyBorder="1" applyFont="1">
      <alignment horizontal="center" readingOrder="0" vertical="center"/>
    </xf>
    <xf borderId="1" fillId="0" fontId="61" numFmtId="0" xfId="0" applyAlignment="1" applyBorder="1" applyFont="1">
      <alignment horizontal="center" readingOrder="0" vertical="center"/>
    </xf>
    <xf borderId="11" fillId="0" fontId="61" numFmtId="0" xfId="0" applyAlignment="1" applyBorder="1" applyFont="1">
      <alignment horizontal="center" vertical="center"/>
    </xf>
    <xf borderId="0" fillId="0" fontId="63" numFmtId="0" xfId="0" applyAlignment="1" applyFont="1">
      <alignment horizontal="center" readingOrder="0" shrinkToFit="0" vertical="center" wrapText="0"/>
    </xf>
    <xf borderId="43" fillId="0" fontId="10" numFmtId="0" xfId="0" applyAlignment="1" applyBorder="1" applyFont="1">
      <alignment horizontal="center" readingOrder="0" shrinkToFit="0" vertical="center" wrapText="0"/>
    </xf>
    <xf borderId="1" fillId="0" fontId="10" numFmtId="0" xfId="0" applyAlignment="1" applyBorder="1" applyFont="1">
      <alignment horizontal="center" readingOrder="0" shrinkToFit="0" vertical="center" wrapText="0"/>
    </xf>
    <xf borderId="0" fillId="0" fontId="61" numFmtId="0" xfId="0" applyAlignment="1" applyFont="1">
      <alignment horizontal="center"/>
    </xf>
    <xf borderId="1" fillId="0" fontId="61" numFmtId="0" xfId="0" applyAlignment="1" applyBorder="1" applyFont="1">
      <alignment horizontal="center" readingOrder="0"/>
    </xf>
    <xf borderId="4" fillId="0" fontId="10" numFmtId="0" xfId="0" applyAlignment="1" applyBorder="1" applyFont="1">
      <alignment horizontal="center" readingOrder="0" shrinkToFit="0" vertical="bottom" wrapText="0"/>
    </xf>
    <xf borderId="10" fillId="0" fontId="10" numFmtId="0" xfId="0" applyAlignment="1" applyBorder="1" applyFont="1">
      <alignment horizontal="center" readingOrder="0" shrinkToFit="0" vertical="bottom" wrapText="0"/>
    </xf>
    <xf borderId="43" fillId="0" fontId="10" numFmtId="0" xfId="0" applyAlignment="1" applyBorder="1" applyFont="1">
      <alignment horizontal="center" readingOrder="0" shrinkToFit="0" vertical="bottom" wrapText="0"/>
    </xf>
    <xf borderId="1" fillId="0" fontId="10" numFmtId="0" xfId="0" applyAlignment="1" applyBorder="1" applyFont="1">
      <alignment horizontal="center" readingOrder="0" shrinkToFit="0" vertical="bottom" wrapText="0"/>
    </xf>
    <xf borderId="7" fillId="0" fontId="40" numFmtId="0" xfId="0" applyAlignment="1" applyBorder="1" applyFont="1">
      <alignment horizontal="center" readingOrder="0" vertical="bottom"/>
    </xf>
    <xf borderId="7" fillId="17" fontId="64" numFmtId="0" xfId="0" applyAlignment="1" applyBorder="1" applyFont="1">
      <alignment horizontal="center" readingOrder="0" vertical="bottom"/>
    </xf>
    <xf borderId="7" fillId="6" fontId="64" numFmtId="0" xfId="0" applyAlignment="1" applyBorder="1" applyFont="1">
      <alignment horizontal="center" readingOrder="0" vertical="bottom"/>
    </xf>
    <xf borderId="10" fillId="4" fontId="5" numFmtId="0" xfId="0" applyAlignment="1" applyBorder="1" applyFont="1">
      <alignment horizontal="center" readingOrder="0"/>
    </xf>
    <xf borderId="10" fillId="0" fontId="5" numFmtId="0" xfId="0" applyAlignment="1" applyBorder="1" applyFont="1">
      <alignment horizontal="center" readingOrder="0"/>
    </xf>
    <xf borderId="0" fillId="0" fontId="5" numFmtId="0" xfId="0" applyAlignment="1" applyFont="1">
      <alignment readingOrder="0"/>
    </xf>
    <xf borderId="10" fillId="4" fontId="5" numFmtId="0" xfId="0" applyAlignment="1" applyBorder="1" applyFont="1">
      <alignment horizontal="center" readingOrder="0" vertical="center"/>
    </xf>
    <xf borderId="10" fillId="0" fontId="5" numFmtId="0" xfId="0" applyAlignment="1" applyBorder="1" applyFont="1">
      <alignment horizontal="center" readingOrder="0" vertical="center"/>
    </xf>
    <xf borderId="43" fillId="4" fontId="5" numFmtId="0" xfId="0" applyAlignment="1" applyBorder="1" applyFont="1">
      <alignment horizontal="center" readingOrder="0"/>
    </xf>
    <xf borderId="43" fillId="4" fontId="5" numFmtId="0" xfId="0" applyAlignment="1" applyBorder="1" applyFont="1">
      <alignment horizontal="center" vertical="center"/>
    </xf>
    <xf borderId="43" fillId="0" fontId="5" numFmtId="0" xfId="0" applyAlignment="1" applyBorder="1" applyFont="1">
      <alignment horizontal="center" vertical="center"/>
    </xf>
    <xf borderId="43" fillId="3" fontId="5" numFmtId="0" xfId="0" applyAlignment="1" applyBorder="1" applyFont="1">
      <alignment horizontal="center" vertical="center"/>
    </xf>
    <xf borderId="10" fillId="3" fontId="5" numFmtId="0" xfId="0" applyAlignment="1" applyBorder="1" applyFont="1">
      <alignment horizontal="center" readingOrder="0"/>
    </xf>
    <xf borderId="10" fillId="3" fontId="5" numFmtId="0" xfId="0" applyAlignment="1" applyBorder="1" applyFont="1">
      <alignment horizontal="center" vertical="center"/>
    </xf>
    <xf borderId="10" fillId="0" fontId="5" numFmtId="0" xfId="0" applyAlignment="1" applyBorder="1" applyFont="1">
      <alignment horizontal="center" vertical="center"/>
    </xf>
    <xf borderId="4" fillId="4" fontId="5" numFmtId="0" xfId="0" applyAlignment="1" applyBorder="1" applyFont="1">
      <alignment horizontal="center" readingOrder="0"/>
    </xf>
    <xf borderId="4" fillId="3" fontId="5" numFmtId="0" xfId="0" applyAlignment="1" applyBorder="1" applyFont="1">
      <alignment horizontal="center" vertical="center"/>
    </xf>
    <xf borderId="4" fillId="0" fontId="5" numFmtId="0" xfId="0" applyAlignment="1" applyBorder="1" applyFont="1">
      <alignment horizontal="center" vertical="center"/>
    </xf>
    <xf borderId="10" fillId="4" fontId="5" numFmtId="0" xfId="0" applyAlignment="1" applyBorder="1" applyFont="1">
      <alignment horizontal="center" vertical="center"/>
    </xf>
    <xf borderId="43" fillId="3" fontId="5" numFmtId="0" xfId="0" applyAlignment="1" applyBorder="1" applyFont="1">
      <alignment horizontal="center" readingOrder="0"/>
    </xf>
    <xf borderId="4" fillId="0" fontId="5" numFmtId="0" xfId="0" applyAlignment="1" applyBorder="1" applyFont="1">
      <alignment horizontal="center"/>
    </xf>
    <xf borderId="43" fillId="0" fontId="5" numFmtId="0" xfId="0" applyAlignment="1" applyBorder="1" applyFont="1">
      <alignment horizontal="center"/>
    </xf>
    <xf borderId="43" fillId="0" fontId="5" numFmtId="0" xfId="0" applyAlignment="1" applyBorder="1" applyFont="1">
      <alignment horizontal="center" readingOrder="0" vertical="center"/>
    </xf>
    <xf borderId="10" fillId="0" fontId="5" numFmtId="0" xfId="0" applyAlignment="1" applyBorder="1" applyFont="1">
      <alignment horizontal="center"/>
    </xf>
    <xf borderId="43" fillId="0" fontId="5" numFmtId="0" xfId="0" applyAlignment="1" applyBorder="1" applyFont="1">
      <alignment horizontal="center" readingOrder="0"/>
    </xf>
    <xf borderId="4" fillId="0" fontId="5" numFmtId="0" xfId="0" applyAlignment="1" applyBorder="1" applyFont="1">
      <alignment horizontal="center" readingOrder="0"/>
    </xf>
    <xf borderId="4" fillId="0" fontId="5" numFmtId="0" xfId="0" applyAlignment="1" applyBorder="1" applyFont="1">
      <alignment horizontal="center" readingOrder="0" vertical="center"/>
    </xf>
    <xf borderId="4" fillId="0" fontId="65" numFmtId="0" xfId="0" applyAlignment="1" applyBorder="1" applyFont="1">
      <alignment horizontal="center" readingOrder="0"/>
    </xf>
    <xf borderId="4" fillId="0" fontId="65" numFmtId="0" xfId="0" applyAlignment="1" applyBorder="1" applyFont="1">
      <alignment horizontal="center" readingOrder="0" vertical="center"/>
    </xf>
    <xf borderId="10" fillId="3" fontId="66" numFmtId="0" xfId="0" applyAlignment="1" applyBorder="1" applyFont="1">
      <alignment horizontal="center" readingOrder="0" shrinkToFit="0" vertical="center" wrapText="0"/>
    </xf>
    <xf borderId="10" fillId="0" fontId="66" numFmtId="0" xfId="0" applyAlignment="1" applyBorder="1" applyFont="1">
      <alignment horizontal="center" readingOrder="0" shrinkToFit="0" vertical="center" wrapText="0"/>
    </xf>
    <xf borderId="41" fillId="0" fontId="65" numFmtId="0" xfId="0" applyAlignment="1" applyBorder="1" applyFont="1">
      <alignment horizontal="center" readingOrder="0"/>
    </xf>
    <xf borderId="41" fillId="0" fontId="65" numFmtId="0" xfId="0" applyAlignment="1" applyBorder="1" applyFont="1">
      <alignment horizontal="center" readingOrder="0" vertical="center"/>
    </xf>
    <xf borderId="0" fillId="0" fontId="65" numFmtId="0" xfId="0" applyAlignment="1" applyFont="1">
      <alignment horizontal="center" readingOrder="0"/>
    </xf>
    <xf borderId="19" fillId="0" fontId="5" numFmtId="0" xfId="0" applyAlignment="1" applyBorder="1" applyFont="1">
      <alignment horizontal="center" readingOrder="0"/>
    </xf>
    <xf borderId="19" fillId="0" fontId="5" numFmtId="0" xfId="0" applyAlignment="1" applyBorder="1" applyFont="1">
      <alignment horizontal="center" readingOrder="0" vertical="center"/>
    </xf>
    <xf borderId="11" fillId="0" fontId="37" numFmtId="169" xfId="0" applyAlignment="1" applyBorder="1" applyFont="1" applyNumberFormat="1">
      <alignment horizontal="center" readingOrder="0" vertical="bottom"/>
    </xf>
    <xf borderId="41" fillId="0" fontId="5" numFmtId="0" xfId="0" applyAlignment="1" applyBorder="1" applyFont="1">
      <alignment horizontal="center" readingOrder="0"/>
    </xf>
    <xf borderId="41" fillId="0" fontId="5" numFmtId="0" xfId="0" applyAlignment="1" applyBorder="1" applyFont="1">
      <alignment horizontal="center"/>
    </xf>
    <xf borderId="41" fillId="0" fontId="5" numFmtId="0" xfId="0" applyAlignment="1" applyBorder="1" applyFont="1">
      <alignment horizontal="center" readingOrder="0" vertical="center"/>
    </xf>
    <xf borderId="1" fillId="0" fontId="5" numFmtId="0" xfId="0" applyAlignment="1" applyBorder="1" applyFont="1">
      <alignment horizontal="center" readingOrder="0" vertical="center"/>
    </xf>
    <xf borderId="4" fillId="0" fontId="66" numFmtId="0" xfId="0" applyAlignment="1" applyBorder="1" applyFont="1">
      <alignment horizontal="center" readingOrder="0" shrinkToFit="0" vertical="center" wrapText="0"/>
    </xf>
    <xf borderId="43" fillId="0" fontId="66" numFmtId="0" xfId="0" applyAlignment="1" applyBorder="1" applyFont="1">
      <alignment horizontal="center" readingOrder="0" shrinkToFit="0" vertical="center" wrapText="0"/>
    </xf>
    <xf borderId="0" fillId="0" fontId="66" numFmtId="0" xfId="0" applyAlignment="1" applyFont="1">
      <alignment horizontal="center" readingOrder="0" shrinkToFit="0" vertical="center" wrapText="0"/>
    </xf>
    <xf borderId="0" fillId="0" fontId="31" numFmtId="0" xfId="0" applyAlignment="1" applyFont="1">
      <alignment horizontal="center" readingOrder="0" shrinkToFit="0" vertical="center" wrapText="0"/>
    </xf>
    <xf borderId="7" fillId="0" fontId="40" numFmtId="0" xfId="0" applyAlignment="1" applyBorder="1" applyFont="1">
      <alignment horizontal="center" readingOrder="0" vertical="center"/>
    </xf>
    <xf borderId="41" fillId="0" fontId="5" numFmtId="0" xfId="0" applyAlignment="1" applyBorder="1" applyFont="1">
      <alignment horizontal="center" vertical="center"/>
    </xf>
    <xf borderId="0" fillId="0" fontId="5" numFmtId="0" xfId="0" applyAlignment="1" applyFont="1">
      <alignment horizontal="center"/>
    </xf>
    <xf borderId="1" fillId="0" fontId="66" numFmtId="0" xfId="0" applyAlignment="1" applyBorder="1" applyFont="1">
      <alignment horizontal="center" readingOrder="0" shrinkToFit="0" vertical="center" wrapText="0"/>
    </xf>
    <xf borderId="1" fillId="0" fontId="5" numFmtId="0" xfId="0" applyAlignment="1" applyBorder="1" applyFont="1">
      <alignment horizontal="center" readingOrder="0"/>
    </xf>
    <xf borderId="4" fillId="0" fontId="66" numFmtId="0" xfId="0" applyAlignment="1" applyBorder="1" applyFont="1">
      <alignment horizontal="center" readingOrder="0" shrinkToFit="0" vertical="bottom" wrapText="0"/>
    </xf>
    <xf borderId="10" fillId="0" fontId="66" numFmtId="0" xfId="0" applyAlignment="1" applyBorder="1" applyFont="1">
      <alignment horizontal="center" readingOrder="0" shrinkToFit="0" vertical="bottom" wrapText="0"/>
    </xf>
    <xf borderId="43" fillId="0" fontId="66" numFmtId="0" xfId="0" applyAlignment="1" applyBorder="1" applyFont="1">
      <alignment horizontal="center" readingOrder="0" shrinkToFit="0" vertical="bottom" wrapText="0"/>
    </xf>
    <xf borderId="1" fillId="0" fontId="66" numFmtId="0" xfId="0" applyAlignment="1" applyBorder="1" applyFont="1">
      <alignment horizontal="center" readingOrder="0" shrinkToFit="0" vertical="bottom" wrapText="0"/>
    </xf>
    <xf borderId="0" fillId="0" fontId="37" numFmtId="169" xfId="0" applyAlignment="1" applyFont="1" applyNumberFormat="1">
      <alignment horizontal="center" vertical="bottom"/>
    </xf>
    <xf borderId="2" fillId="18" fontId="37" numFmtId="169" xfId="0" applyAlignment="1" applyBorder="1" applyFill="1" applyFont="1" applyNumberFormat="1">
      <alignment horizontal="center" readingOrder="0" vertical="bottom"/>
    </xf>
    <xf borderId="2" fillId="18" fontId="37" numFmtId="0" xfId="0" applyAlignment="1" applyBorder="1" applyFont="1">
      <alignment horizontal="center" readingOrder="0" vertical="bottom"/>
    </xf>
    <xf borderId="2" fillId="16" fontId="37" numFmtId="0" xfId="0" applyAlignment="1" applyBorder="1" applyFont="1">
      <alignment horizontal="center" readingOrder="0" vertical="bottom"/>
    </xf>
    <xf borderId="2" fillId="19" fontId="37" numFmtId="0" xfId="0" applyAlignment="1" applyBorder="1" applyFill="1" applyFont="1">
      <alignment horizontal="center" readingOrder="0" vertical="bottom"/>
    </xf>
    <xf borderId="0" fillId="0" fontId="67" numFmtId="0" xfId="0" applyAlignment="1" applyFont="1">
      <alignment horizontal="center"/>
    </xf>
    <xf borderId="5" fillId="0" fontId="67" numFmtId="0" xfId="0" applyAlignment="1" applyBorder="1" applyFont="1">
      <alignment horizontal="center" readingOrder="0" vertical="center"/>
    </xf>
    <xf borderId="44" fillId="4" fontId="67" numFmtId="0" xfId="0" applyAlignment="1" applyBorder="1" applyFont="1">
      <alignment horizontal="center"/>
    </xf>
    <xf borderId="45" fillId="4" fontId="68" numFmtId="0" xfId="0" applyAlignment="1" applyBorder="1" applyFont="1">
      <alignment horizontal="center"/>
    </xf>
    <xf borderId="46" fillId="0" fontId="67" numFmtId="0" xfId="0" applyAlignment="1" applyBorder="1" applyFont="1">
      <alignment horizontal="center"/>
    </xf>
    <xf borderId="47" fillId="3" fontId="68" numFmtId="0" xfId="0" applyAlignment="1" applyBorder="1" applyFont="1">
      <alignment horizontal="center"/>
    </xf>
    <xf borderId="46" fillId="4" fontId="67" numFmtId="0" xfId="0" applyAlignment="1" applyBorder="1" applyFont="1">
      <alignment horizontal="center"/>
    </xf>
    <xf borderId="48" fillId="0" fontId="67" numFmtId="0" xfId="0" applyAlignment="1" applyBorder="1" applyFont="1">
      <alignment horizontal="center"/>
    </xf>
    <xf borderId="49" fillId="3" fontId="68" numFmtId="0" xfId="0" applyAlignment="1" applyBorder="1" applyFont="1">
      <alignment horizontal="center"/>
    </xf>
    <xf borderId="49" fillId="0" fontId="67" numFmtId="0" xfId="0" applyAlignment="1" applyBorder="1" applyFont="1">
      <alignment horizontal="center"/>
    </xf>
    <xf borderId="50" fillId="4" fontId="67" numFmtId="0" xfId="0" applyAlignment="1" applyBorder="1" applyFont="1">
      <alignment horizontal="center"/>
    </xf>
    <xf borderId="51" fillId="3" fontId="67" numFmtId="0" xfId="0" applyAlignment="1" applyBorder="1" applyFont="1">
      <alignment horizontal="center"/>
    </xf>
    <xf borderId="50" fillId="0" fontId="67" numFmtId="0" xfId="0" applyAlignment="1" applyBorder="1" applyFont="1">
      <alignment horizontal="center"/>
    </xf>
    <xf borderId="51" fillId="0" fontId="67" numFmtId="0" xfId="0" applyAlignment="1" applyBorder="1" applyFont="1">
      <alignment horizontal="center"/>
    </xf>
    <xf borderId="52" fillId="0" fontId="67" numFmtId="0" xfId="0" applyAlignment="1" applyBorder="1" applyFont="1">
      <alignment horizontal="center"/>
    </xf>
    <xf borderId="43" fillId="0" fontId="67" numFmtId="0" xfId="0" applyAlignment="1" applyBorder="1" applyFont="1">
      <alignment horizontal="center"/>
    </xf>
    <xf borderId="45" fillId="3" fontId="68" numFmtId="0" xfId="0" applyAlignment="1" applyBorder="1" applyFont="1">
      <alignment horizontal="center"/>
    </xf>
    <xf borderId="44" fillId="0" fontId="67" numFmtId="0" xfId="0" applyAlignment="1" applyBorder="1" applyFont="1">
      <alignment horizontal="center"/>
    </xf>
    <xf borderId="51" fillId="4" fontId="67" numFmtId="0" xfId="0" applyAlignment="1" applyBorder="1" applyFont="1">
      <alignment horizontal="center"/>
    </xf>
    <xf borderId="53" fillId="0" fontId="67" numFmtId="0" xfId="0" applyAlignment="1" applyBorder="1" applyFont="1">
      <alignment horizontal="center"/>
    </xf>
    <xf borderId="54" fillId="0" fontId="67" numFmtId="0" xfId="0" applyAlignment="1" applyBorder="1" applyFont="1">
      <alignment horizontal="center"/>
    </xf>
    <xf borderId="41" fillId="0" fontId="67" numFmtId="0" xfId="0" applyAlignment="1" applyBorder="1" applyFont="1">
      <alignment horizontal="center"/>
    </xf>
    <xf borderId="4" fillId="0" fontId="67" numFmtId="0" xfId="0" applyAlignment="1" applyBorder="1" applyFont="1">
      <alignment horizontal="center" readingOrder="0" vertical="center"/>
    </xf>
    <xf borderId="13" fillId="0" fontId="67" numFmtId="0" xfId="0" applyAlignment="1" applyBorder="1" applyFont="1">
      <alignment horizontal="center"/>
    </xf>
    <xf borderId="13" fillId="3" fontId="68" numFmtId="0" xfId="0" applyAlignment="1" applyBorder="1" applyFont="1">
      <alignment horizontal="center"/>
    </xf>
    <xf borderId="11" fillId="0" fontId="67" numFmtId="0" xfId="0" applyAlignment="1" applyBorder="1" applyFont="1">
      <alignment horizontal="center" readingOrder="0" vertical="center"/>
    </xf>
    <xf borderId="0" fillId="0" fontId="6" numFmtId="0" xfId="0" applyAlignment="1" applyFont="1">
      <alignment horizontal="center" shrinkToFit="0" wrapText="0"/>
    </xf>
    <xf borderId="0" fillId="0" fontId="40" numFmtId="0" xfId="0" applyFont="1"/>
    <xf borderId="0" fillId="0" fontId="40" numFmtId="0" xfId="0" applyAlignment="1" applyFont="1">
      <alignment horizontal="center" vertical="center"/>
    </xf>
    <xf borderId="4" fillId="0" fontId="22" numFmtId="0" xfId="0" applyAlignment="1" applyBorder="1" applyFont="1">
      <alignment horizontal="center" readingOrder="0" vertical="center"/>
    </xf>
    <xf borderId="4" fillId="0" fontId="22" numFmtId="0" xfId="0" applyAlignment="1" applyBorder="1" applyFont="1">
      <alignment horizontal="center" readingOrder="0" shrinkToFit="0" vertical="center" wrapText="0"/>
    </xf>
    <xf borderId="1" fillId="0" fontId="37" numFmtId="172" xfId="0" applyAlignment="1" applyBorder="1" applyFont="1" applyNumberFormat="1">
      <alignment horizontal="center" readingOrder="0" vertical="bottom"/>
    </xf>
    <xf borderId="9" fillId="0" fontId="40" numFmtId="0" xfId="0" applyAlignment="1" applyBorder="1" applyFont="1">
      <alignment horizontal="center" readingOrder="0" vertical="bottom"/>
    </xf>
    <xf borderId="9" fillId="0" fontId="40" numFmtId="0" xfId="0" applyAlignment="1" applyBorder="1" applyFont="1">
      <alignment horizontal="center" vertical="bottom"/>
    </xf>
    <xf borderId="11" fillId="0" fontId="8" numFmtId="0" xfId="0" applyAlignment="1" applyBorder="1" applyFont="1">
      <alignment horizontal="center" readingOrder="0" shrinkToFit="0" wrapText="0"/>
    </xf>
    <xf borderId="1" fillId="4" fontId="8" numFmtId="0" xfId="0" applyAlignment="1" applyBorder="1" applyFont="1">
      <alignment horizontal="center" readingOrder="0" shrinkToFit="0" wrapText="0"/>
    </xf>
    <xf borderId="11" fillId="0" fontId="15" numFmtId="0" xfId="0" applyAlignment="1" applyBorder="1" applyFont="1">
      <alignment horizontal="center" readingOrder="0" vertical="bottom"/>
    </xf>
    <xf borderId="36" fillId="4" fontId="15" numFmtId="0" xfId="0" applyAlignment="1" applyBorder="1" applyFont="1">
      <alignment horizontal="center" readingOrder="0" vertical="bottom"/>
    </xf>
    <xf borderId="36" fillId="0" fontId="15" numFmtId="0" xfId="0" applyAlignment="1" applyBorder="1" applyFont="1">
      <alignment horizontal="center" readingOrder="0" vertical="bottom"/>
    </xf>
    <xf borderId="36" fillId="0" fontId="69" numFmtId="0" xfId="0" applyAlignment="1" applyBorder="1" applyFont="1">
      <alignment horizontal="center" readingOrder="0" vertical="bottom"/>
    </xf>
    <xf borderId="36" fillId="0" fontId="69" numFmtId="0" xfId="0" applyAlignment="1" applyBorder="1" applyFont="1">
      <alignment horizontal="center" vertical="bottom"/>
    </xf>
    <xf borderId="11" fillId="0" fontId="69" numFmtId="0" xfId="0" applyAlignment="1" applyBorder="1" applyFont="1">
      <alignment horizontal="center" readingOrder="0" vertical="bottom"/>
    </xf>
    <xf borderId="36" fillId="0" fontId="15" numFmtId="0" xfId="0" applyAlignment="1" applyBorder="1" applyFont="1">
      <alignment horizontal="center" vertical="bottom"/>
    </xf>
    <xf borderId="38" fillId="0" fontId="15" numFmtId="0" xfId="0" applyAlignment="1" applyBorder="1" applyFont="1">
      <alignment horizontal="center" readingOrder="0" vertical="bottom"/>
    </xf>
    <xf borderId="36" fillId="4" fontId="8" numFmtId="0" xfId="0" applyAlignment="1" applyBorder="1" applyFont="1">
      <alignment horizontal="center" readingOrder="0" shrinkToFit="0" wrapText="0"/>
    </xf>
    <xf borderId="11" fillId="0" fontId="40" numFmtId="0" xfId="0" applyAlignment="1" applyBorder="1" applyFont="1">
      <alignment horizontal="center" readingOrder="0" vertical="bottom"/>
    </xf>
    <xf borderId="36" fillId="0" fontId="70" numFmtId="0" xfId="0" applyAlignment="1" applyBorder="1" applyFont="1">
      <alignment horizontal="center" readingOrder="0" vertical="bottom"/>
    </xf>
    <xf borderId="36" fillId="0" fontId="40" numFmtId="0" xfId="0" applyAlignment="1" applyBorder="1" applyFont="1">
      <alignment horizontal="center" readingOrder="0" vertical="bottom"/>
    </xf>
    <xf borderId="38" fillId="0" fontId="70" numFmtId="0" xfId="0" applyAlignment="1" applyBorder="1" applyFont="1">
      <alignment horizontal="center" readingOrder="0" vertical="bottom"/>
    </xf>
    <xf borderId="33" fillId="0" fontId="15" numFmtId="0" xfId="0" applyAlignment="1" applyBorder="1" applyFont="1">
      <alignment readingOrder="0" vertical="bottom"/>
    </xf>
    <xf borderId="36" fillId="0" fontId="40" numFmtId="0" xfId="0" applyAlignment="1" applyBorder="1" applyFont="1">
      <alignment horizontal="center" vertical="bottom"/>
    </xf>
    <xf borderId="11" fillId="0" fontId="6" numFmtId="0" xfId="0" applyAlignment="1" applyBorder="1" applyFont="1">
      <alignment horizontal="center" shrinkToFit="0" wrapText="0"/>
    </xf>
    <xf borderId="1" fillId="3" fontId="6" numFmtId="0" xfId="0" applyAlignment="1" applyBorder="1" applyFont="1">
      <alignment horizontal="center" readingOrder="0" shrinkToFit="0" wrapText="0"/>
    </xf>
    <xf borderId="1" fillId="4" fontId="6" numFmtId="0" xfId="0" applyAlignment="1" applyBorder="1" applyFont="1">
      <alignment horizontal="center" readingOrder="0" shrinkToFit="0" wrapText="0"/>
    </xf>
    <xf borderId="11" fillId="0" fontId="40" numFmtId="0" xfId="0" applyAlignment="1" applyBorder="1" applyFont="1">
      <alignment horizontal="center" vertical="bottom"/>
    </xf>
    <xf borderId="36" fillId="3" fontId="40" numFmtId="0" xfId="0" applyAlignment="1" applyBorder="1" applyFont="1">
      <alignment horizontal="center" vertical="bottom"/>
    </xf>
    <xf borderId="36" fillId="0" fontId="40" numFmtId="0" xfId="0" applyAlignment="1" applyBorder="1" applyFont="1">
      <alignment horizontal="center" vertical="bottom"/>
    </xf>
    <xf borderId="36" fillId="4" fontId="40" numFmtId="0" xfId="0" applyAlignment="1" applyBorder="1" applyFont="1">
      <alignment horizontal="center" readingOrder="0" vertical="bottom"/>
    </xf>
    <xf borderId="38" fillId="0" fontId="40" numFmtId="0" xfId="0" applyAlignment="1" applyBorder="1" applyFont="1">
      <alignment horizontal="center" readingOrder="0" vertical="bottom"/>
    </xf>
    <xf borderId="1" fillId="3" fontId="40" numFmtId="0" xfId="0" applyBorder="1" applyFont="1"/>
    <xf borderId="1" fillId="0" fontId="40" numFmtId="0" xfId="0" applyBorder="1" applyFont="1"/>
    <xf borderId="4" fillId="3" fontId="40" numFmtId="0" xfId="0" applyBorder="1" applyFont="1"/>
    <xf borderId="4" fillId="0" fontId="40" numFmtId="0" xfId="0" applyBorder="1" applyFont="1"/>
    <xf borderId="13" fillId="0" fontId="40" numFmtId="0" xfId="0" applyBorder="1" applyFont="1"/>
    <xf borderId="38" fillId="0" fontId="40" numFmtId="0" xfId="0" applyBorder="1" applyFont="1"/>
    <xf borderId="38" fillId="0" fontId="40" numFmtId="0" xfId="0" applyAlignment="1" applyBorder="1" applyFont="1">
      <alignment readingOrder="0"/>
    </xf>
    <xf borderId="10" fillId="0" fontId="22" numFmtId="0" xfId="0" applyAlignment="1" applyBorder="1" applyFont="1">
      <alignment horizontal="center" readingOrder="0" shrinkToFit="0" vertical="center" wrapText="0"/>
    </xf>
    <xf borderId="0" fillId="0" fontId="24" numFmtId="0" xfId="0" applyAlignment="1" applyFont="1">
      <alignment horizontal="center" readingOrder="0" shrinkToFit="0" vertical="center" wrapText="0"/>
    </xf>
    <xf borderId="10" fillId="0" fontId="40" numFmtId="0" xfId="0" applyAlignment="1" applyBorder="1" applyFont="1">
      <alignment horizontal="center" readingOrder="0" vertical="bottom"/>
    </xf>
    <xf borderId="19" fillId="7" fontId="64" numFmtId="0" xfId="0" applyAlignment="1" applyBorder="1" applyFont="1">
      <alignment readingOrder="0" shrinkToFit="0" vertical="bottom" wrapText="0"/>
    </xf>
    <xf borderId="2" fillId="7" fontId="64" numFmtId="0" xfId="0" applyAlignment="1" applyBorder="1" applyFont="1">
      <alignment readingOrder="0" shrinkToFit="0" vertical="bottom" wrapText="0"/>
    </xf>
    <xf borderId="3" fillId="7" fontId="64" numFmtId="0" xfId="0" applyAlignment="1" applyBorder="1" applyFont="1">
      <alignment readingOrder="0" shrinkToFit="0" vertical="bottom" wrapText="0"/>
    </xf>
    <xf borderId="4" fillId="0" fontId="40" numFmtId="0" xfId="0" applyAlignment="1" applyBorder="1" applyFont="1">
      <alignment horizontal="center" readingOrder="0" shrinkToFit="0" vertical="center" wrapText="0"/>
    </xf>
    <xf borderId="1" fillId="3" fontId="8" numFmtId="0" xfId="0" applyAlignment="1" applyBorder="1" applyFont="1">
      <alignment horizontal="center" readingOrder="0" shrinkToFit="0" wrapText="0"/>
    </xf>
    <xf borderId="1" fillId="3" fontId="5" numFmtId="0" xfId="0" applyAlignment="1" applyBorder="1" applyFont="1">
      <alignment horizontal="center" readingOrder="0"/>
    </xf>
    <xf borderId="1" fillId="3" fontId="5" numFmtId="0" xfId="0" applyAlignment="1" applyBorder="1" applyFont="1">
      <alignment horizontal="center"/>
    </xf>
    <xf borderId="1" fillId="0" fontId="40" numFmtId="0" xfId="0" applyAlignment="1" applyBorder="1" applyFont="1">
      <alignment horizontal="center" readingOrder="0"/>
    </xf>
    <xf borderId="0" fillId="0" fontId="5" numFmtId="0" xfId="0" applyAlignment="1" applyFont="1">
      <alignment horizontal="center" readingOrder="0"/>
    </xf>
    <xf borderId="1" fillId="20" fontId="8" numFmtId="0" xfId="0" applyAlignment="1" applyBorder="1" applyFill="1" applyFont="1">
      <alignment horizontal="center" readingOrder="0" shrinkToFit="0" wrapText="0"/>
    </xf>
    <xf borderId="1" fillId="0" fontId="6" numFmtId="0" xfId="0" applyAlignment="1" applyBorder="1" applyFont="1">
      <alignment readingOrder="0" shrinkToFit="0" vertical="bottom" wrapText="0"/>
    </xf>
    <xf borderId="1" fillId="0" fontId="40" numFmtId="0" xfId="0" applyAlignment="1" applyBorder="1" applyFont="1">
      <alignment readingOrder="0"/>
    </xf>
    <xf borderId="1" fillId="0" fontId="22" numFmtId="0" xfId="0" applyAlignment="1" applyBorder="1" applyFont="1">
      <alignment horizontal="center" readingOrder="0" shrinkToFit="0" vertical="center" wrapText="0"/>
    </xf>
    <xf borderId="1" fillId="0" fontId="31" numFmtId="0" xfId="0" applyAlignment="1" applyBorder="1" applyFont="1">
      <alignment readingOrder="0" shrinkToFit="0" vertical="bottom" wrapText="0"/>
    </xf>
    <xf borderId="1" fillId="0" fontId="8" numFmtId="0" xfId="0" applyAlignment="1" applyBorder="1" applyFont="1">
      <alignment horizontal="center" readingOrder="0" shrinkToFit="0" wrapText="0"/>
    </xf>
    <xf borderId="1" fillId="0" fontId="40" numFmtId="0" xfId="0" applyAlignment="1" applyBorder="1" applyFont="1">
      <alignment horizontal="center"/>
    </xf>
    <xf borderId="1" fillId="0" fontId="8" numFmtId="0" xfId="0" applyAlignment="1" applyBorder="1" applyFont="1">
      <alignment horizontal="center" shrinkToFit="0" wrapText="0"/>
    </xf>
    <xf borderId="1" fillId="0" fontId="40" numFmtId="0" xfId="0" applyAlignment="1" applyBorder="1" applyFont="1">
      <alignment shrinkToFit="0" vertical="bottom" wrapText="0"/>
    </xf>
    <xf borderId="4" fillId="3" fontId="5" numFmtId="0" xfId="0" applyAlignment="1" applyBorder="1" applyFont="1">
      <alignment horizontal="center" readingOrder="0"/>
    </xf>
    <xf borderId="4" fillId="0" fontId="40" numFmtId="0" xfId="0" applyAlignment="1" applyBorder="1" applyFont="1">
      <alignment horizontal="center" readingOrder="0"/>
    </xf>
    <xf borderId="2" fillId="0" fontId="22" numFmtId="0" xfId="0" applyAlignment="1" applyBorder="1" applyFont="1">
      <alignment horizontal="center" readingOrder="0" shrinkToFit="0" vertical="center" wrapText="0"/>
    </xf>
    <xf borderId="13" fillId="0" fontId="24" numFmtId="0" xfId="0" applyAlignment="1" applyBorder="1" applyFont="1">
      <alignment horizontal="center" readingOrder="0" shrinkToFit="0" vertical="center" wrapText="0"/>
    </xf>
    <xf borderId="13" fillId="0" fontId="5" numFmtId="0" xfId="0" applyAlignment="1" applyBorder="1" applyFont="1">
      <alignment horizontal="center"/>
    </xf>
    <xf borderId="0" fillId="0" fontId="40" numFmtId="0" xfId="0" applyAlignment="1" applyFont="1">
      <alignment horizontal="center" readingOrder="0" shrinkToFit="0" vertical="center" wrapText="0"/>
    </xf>
    <xf borderId="4" fillId="16" fontId="61" numFmtId="0" xfId="0" applyAlignment="1" applyBorder="1" applyFont="1">
      <alignment horizontal="right" readingOrder="0" vertical="top"/>
    </xf>
    <xf borderId="49" fillId="0" fontId="5" numFmtId="0" xfId="0" applyAlignment="1" applyBorder="1" applyFont="1">
      <alignment horizontal="left" readingOrder="0"/>
    </xf>
    <xf borderId="49" fillId="0" fontId="5" numFmtId="0" xfId="0" applyBorder="1" applyFont="1"/>
    <xf borderId="4" fillId="21" fontId="61" numFmtId="0" xfId="0" applyAlignment="1" applyBorder="1" applyFill="1" applyFont="1">
      <alignment horizontal="right" readingOrder="0" shrinkToFit="0" vertical="top" wrapText="1"/>
    </xf>
    <xf borderId="55" fillId="0" fontId="5" numFmtId="0" xfId="0" applyAlignment="1" applyBorder="1" applyFont="1">
      <alignment readingOrder="0"/>
    </xf>
    <xf borderId="49" fillId="3" fontId="68" numFmtId="0" xfId="0" applyAlignment="1" applyBorder="1" applyFont="1">
      <alignment horizontal="right"/>
    </xf>
    <xf borderId="0" fillId="0" fontId="5" numFmtId="0" xfId="0" applyFont="1"/>
    <xf borderId="56" fillId="0" fontId="5" numFmtId="0" xfId="0" applyAlignment="1" applyBorder="1" applyFont="1">
      <alignment readingOrder="0"/>
    </xf>
    <xf borderId="56" fillId="0" fontId="5" numFmtId="0" xfId="0" applyBorder="1" applyFont="1"/>
    <xf borderId="57" fillId="0" fontId="5" numFmtId="0" xfId="0" applyAlignment="1" applyBorder="1" applyFont="1">
      <alignment readingOrder="0"/>
    </xf>
    <xf borderId="56" fillId="3" fontId="68" numFmtId="0" xfId="0" applyAlignment="1" applyBorder="1" applyFont="1">
      <alignment horizontal="right"/>
    </xf>
    <xf borderId="43" fillId="0" fontId="5" numFmtId="0" xfId="0" applyAlignment="1" applyBorder="1" applyFont="1">
      <alignment readingOrder="0"/>
    </xf>
    <xf borderId="41" fillId="0" fontId="5" numFmtId="0" xfId="0" applyBorder="1" applyFont="1"/>
    <xf borderId="58" fillId="0" fontId="5" numFmtId="0" xfId="0" applyAlignment="1" applyBorder="1" applyFont="1">
      <alignment readingOrder="0"/>
    </xf>
    <xf borderId="43" fillId="3" fontId="68" numFmtId="0" xfId="0" applyAlignment="1" applyBorder="1" applyFont="1">
      <alignment horizontal="right"/>
    </xf>
    <xf borderId="4" fillId="18" fontId="61" numFmtId="0" xfId="0" applyAlignment="1" applyBorder="1" applyFont="1">
      <alignment horizontal="right" readingOrder="0" vertical="top"/>
    </xf>
    <xf borderId="49" fillId="0" fontId="5" numFmtId="0" xfId="0" applyAlignment="1" applyBorder="1" applyFont="1">
      <alignment readingOrder="0"/>
    </xf>
    <xf borderId="4" fillId="22" fontId="61" numFmtId="0" xfId="0" applyAlignment="1" applyBorder="1" applyFill="1" applyFont="1">
      <alignment horizontal="right" readingOrder="0" shrinkToFit="0" vertical="top" wrapText="1"/>
    </xf>
    <xf borderId="1" fillId="0" fontId="6" numFmtId="0" xfId="0" applyAlignment="1" applyBorder="1" applyFont="1">
      <alignment readingOrder="0" vertical="bottom"/>
    </xf>
    <xf borderId="56" fillId="0" fontId="5" numFmtId="0" xfId="0" applyAlignment="1" applyBorder="1" applyFont="1">
      <alignment horizontal="left" readingOrder="0"/>
    </xf>
    <xf borderId="43" fillId="0" fontId="5" numFmtId="0" xfId="0" applyBorder="1" applyFont="1"/>
    <xf borderId="4" fillId="23" fontId="61" numFmtId="0" xfId="0" applyAlignment="1" applyBorder="1" applyFill="1" applyFont="1">
      <alignment horizontal="right" readingOrder="0" vertical="top"/>
    </xf>
    <xf borderId="1" fillId="0" fontId="40" numFmtId="0" xfId="0" applyAlignment="1" applyBorder="1" applyFont="1">
      <alignment readingOrder="0" shrinkToFit="0" vertical="bottom" wrapText="0"/>
    </xf>
    <xf borderId="59" fillId="0" fontId="5" numFmtId="0" xfId="0" applyAlignment="1" applyBorder="1" applyFont="1">
      <alignment readingOrder="0"/>
    </xf>
    <xf borderId="4" fillId="0" fontId="61" numFmtId="0" xfId="0" applyAlignment="1" applyBorder="1" applyFont="1">
      <alignment horizontal="right" readingOrder="0" vertical="top"/>
    </xf>
    <xf borderId="42" fillId="3" fontId="68" numFmtId="0" xfId="0" applyAlignment="1" applyBorder="1" applyFont="1">
      <alignment horizontal="right"/>
    </xf>
    <xf borderId="0" fillId="3" fontId="68" numFmtId="0" xfId="0" applyAlignment="1" applyFont="1">
      <alignment horizontal="right"/>
    </xf>
    <xf borderId="1" fillId="3" fontId="6" numFmtId="0" xfId="0" applyAlignment="1" applyBorder="1" applyFont="1">
      <alignment readingOrder="0" shrinkToFit="0" vertical="bottom" wrapText="0"/>
    </xf>
    <xf borderId="5" fillId="0" fontId="40" numFmtId="0" xfId="0" applyAlignment="1" applyBorder="1" applyFont="1">
      <alignment horizontal="center" readingOrder="0" shrinkToFit="0" vertical="center" wrapText="0"/>
    </xf>
    <xf borderId="1" fillId="0" fontId="6" numFmtId="0" xfId="0" applyAlignment="1" applyBorder="1" applyFont="1">
      <alignment shrinkToFit="0" vertical="bottom" wrapText="0"/>
    </xf>
    <xf borderId="1" fillId="0" fontId="5" numFmtId="0" xfId="0" applyAlignment="1" applyBorder="1" applyFont="1">
      <alignment horizontal="center"/>
    </xf>
    <xf borderId="1" fillId="0" fontId="6" numFmtId="0" xfId="0" applyAlignment="1" applyBorder="1" applyFont="1">
      <alignment vertical="bottom"/>
    </xf>
    <xf borderId="10" fillId="0" fontId="40" numFmtId="0" xfId="0" applyAlignment="1" applyBorder="1" applyFont="1">
      <alignment horizontal="center" readingOrder="0" shrinkToFit="0" vertical="center" wrapText="0"/>
    </xf>
    <xf borderId="1" fillId="10" fontId="8" numFmtId="0" xfId="0" applyAlignment="1" applyBorder="1" applyFont="1">
      <alignment horizontal="center" readingOrder="0" shrinkToFit="0" wrapText="0"/>
    </xf>
    <xf borderId="1" fillId="10" fontId="64" numFmtId="0" xfId="0" applyAlignment="1" applyBorder="1" applyFont="1">
      <alignment readingOrder="0" shrinkToFit="0" vertical="bottom" wrapText="0"/>
    </xf>
    <xf borderId="1" fillId="10" fontId="40" numFmtId="0" xfId="0" applyBorder="1" applyFont="1"/>
    <xf borderId="1" fillId="10" fontId="22" numFmtId="0" xfId="0" applyAlignment="1" applyBorder="1" applyFont="1">
      <alignment horizontal="center" readingOrder="0" shrinkToFit="0" vertical="center" wrapText="0"/>
    </xf>
    <xf borderId="11" fillId="0" fontId="40" numFmtId="0" xfId="0" applyAlignment="1" applyBorder="1" applyFont="1">
      <alignment horizontal="center" readingOrder="0" shrinkToFit="0" vertical="center" wrapText="0"/>
    </xf>
    <xf borderId="0" fillId="0" fontId="45" numFmtId="0" xfId="0" applyAlignment="1" applyFont="1">
      <alignment horizontal="left" readingOrder="0" vertical="bottom"/>
    </xf>
    <xf borderId="10" fillId="0" fontId="67" numFmtId="0" xfId="0" applyAlignment="1" applyBorder="1" applyFont="1">
      <alignment horizontal="center" readingOrder="0"/>
    </xf>
    <xf borderId="10" fillId="4" fontId="67" numFmtId="0" xfId="0" applyAlignment="1" applyBorder="1" applyFont="1">
      <alignment horizontal="center" readingOrder="0"/>
    </xf>
    <xf borderId="10" fillId="0" fontId="67" numFmtId="0" xfId="0" applyAlignment="1" applyBorder="1" applyFont="1">
      <alignment horizontal="center" readingOrder="0" vertical="center"/>
    </xf>
    <xf borderId="10" fillId="4" fontId="67" numFmtId="0" xfId="0" applyAlignment="1" applyBorder="1" applyFont="1">
      <alignment horizontal="center" readingOrder="0" vertical="center"/>
    </xf>
    <xf borderId="43" fillId="0" fontId="67" numFmtId="0" xfId="0" applyAlignment="1" applyBorder="1" applyFont="1">
      <alignment horizontal="center" readingOrder="0"/>
    </xf>
    <xf borderId="43" fillId="4" fontId="67" numFmtId="0" xfId="0" applyAlignment="1" applyBorder="1" applyFont="1">
      <alignment horizontal="center" vertical="center"/>
    </xf>
    <xf borderId="43" fillId="3" fontId="67" numFmtId="0" xfId="0" applyAlignment="1" applyBorder="1" applyFont="1">
      <alignment horizontal="center" vertical="center"/>
    </xf>
    <xf borderId="43" fillId="0" fontId="67" numFmtId="0" xfId="0" applyAlignment="1" applyBorder="1" applyFont="1">
      <alignment horizontal="center" vertical="center"/>
    </xf>
    <xf borderId="4" fillId="0" fontId="67" numFmtId="0" xfId="0" applyAlignment="1" applyBorder="1" applyFont="1">
      <alignment horizontal="center"/>
    </xf>
    <xf borderId="4" fillId="3" fontId="67" numFmtId="0" xfId="0" applyAlignment="1" applyBorder="1" applyFont="1">
      <alignment horizontal="center" vertical="center"/>
    </xf>
    <xf borderId="4" fillId="0" fontId="67" numFmtId="0" xfId="0" applyAlignment="1" applyBorder="1" applyFont="1">
      <alignment horizontal="center" vertical="center"/>
    </xf>
    <xf borderId="10" fillId="4" fontId="67" numFmtId="0" xfId="0" applyAlignment="1" applyBorder="1" applyFont="1">
      <alignment horizontal="center" vertical="center"/>
    </xf>
    <xf borderId="10" fillId="0" fontId="67" numFmtId="0" xfId="0" applyAlignment="1" applyBorder="1" applyFont="1">
      <alignment horizontal="center" vertical="center"/>
    </xf>
    <xf borderId="43" fillId="0" fontId="67" numFmtId="0" xfId="0" applyAlignment="1" applyBorder="1" applyFont="1">
      <alignment horizontal="center" readingOrder="0" vertical="center"/>
    </xf>
    <xf borderId="4" fillId="0" fontId="67" numFmtId="0" xfId="0" applyAlignment="1" applyBorder="1" applyFont="1">
      <alignment horizontal="center" readingOrder="0"/>
    </xf>
    <xf borderId="10" fillId="3" fontId="71" numFmtId="0" xfId="0" applyAlignment="1" applyBorder="1" applyFont="1">
      <alignment horizontal="center" readingOrder="0" shrinkToFit="0" vertical="center" wrapText="0"/>
    </xf>
    <xf borderId="10" fillId="0" fontId="71" numFmtId="0" xfId="0" applyAlignment="1" applyBorder="1" applyFont="1">
      <alignment horizontal="center" readingOrder="0" shrinkToFit="0" vertical="center" wrapText="0"/>
    </xf>
    <xf borderId="41" fillId="0" fontId="67" numFmtId="0" xfId="0" applyAlignment="1" applyBorder="1" applyFont="1">
      <alignment horizontal="center" readingOrder="0"/>
    </xf>
    <xf borderId="41" fillId="0" fontId="67" numFmtId="0" xfId="0" applyAlignment="1" applyBorder="1" applyFont="1">
      <alignment horizontal="center" readingOrder="0" vertical="center"/>
    </xf>
    <xf borderId="19" fillId="0" fontId="72" numFmtId="0" xfId="0" applyAlignment="1" applyBorder="1" applyFont="1">
      <alignment horizontal="left" readingOrder="0"/>
    </xf>
    <xf borderId="19" fillId="0" fontId="67" numFmtId="0" xfId="0" applyAlignment="1" applyBorder="1" applyFont="1">
      <alignment horizontal="center" readingOrder="0" vertical="center"/>
    </xf>
    <xf borderId="11" fillId="0" fontId="50" numFmtId="169" xfId="0" applyAlignment="1" applyBorder="1" applyFont="1" applyNumberFormat="1">
      <alignment horizontal="center" readingOrder="0" vertical="bottom"/>
    </xf>
    <xf borderId="36" fillId="0" fontId="50" numFmtId="169" xfId="0" applyAlignment="1" applyBorder="1" applyFont="1" applyNumberFormat="1">
      <alignment horizontal="center" readingOrder="0" vertical="bottom"/>
    </xf>
    <xf borderId="7" fillId="0" fontId="57" numFmtId="0" xfId="0" applyAlignment="1" applyBorder="1" applyFont="1">
      <alignment horizontal="center" readingOrder="0" vertical="bottom"/>
    </xf>
    <xf borderId="10" fillId="0" fontId="67" numFmtId="0" xfId="0" applyAlignment="1" applyBorder="1" applyFont="1">
      <alignment horizontal="center"/>
    </xf>
    <xf borderId="41" fillId="0" fontId="67" numFmtId="0" xfId="0" applyAlignment="1" applyBorder="1" applyFont="1">
      <alignment horizontal="center" vertical="center"/>
    </xf>
    <xf borderId="1" fillId="0" fontId="67" numFmtId="0" xfId="0" applyAlignment="1" applyBorder="1" applyFont="1">
      <alignment horizontal="center" readingOrder="0" vertical="center"/>
    </xf>
    <xf borderId="4" fillId="0" fontId="71" numFmtId="0" xfId="0" applyAlignment="1" applyBorder="1" applyFont="1">
      <alignment horizontal="center" readingOrder="0" shrinkToFit="0" vertical="center" wrapText="0"/>
    </xf>
    <xf borderId="43" fillId="0" fontId="71" numFmtId="0" xfId="0" applyAlignment="1" applyBorder="1" applyFont="1">
      <alignment horizontal="center" readingOrder="0" shrinkToFit="0" vertical="center" wrapText="0"/>
    </xf>
    <xf borderId="0" fillId="0" fontId="71" numFmtId="0" xfId="0" applyAlignment="1" applyFont="1">
      <alignment horizontal="center" readingOrder="0" shrinkToFit="0" vertical="center" wrapText="0"/>
    </xf>
    <xf borderId="1" fillId="0" fontId="50" numFmtId="169" xfId="0" applyAlignment="1" applyBorder="1" applyFont="1" applyNumberFormat="1">
      <alignment horizontal="center" readingOrder="0" vertical="center"/>
    </xf>
    <xf borderId="7" fillId="0" fontId="57" numFmtId="0" xfId="0" applyAlignment="1" applyBorder="1" applyFont="1">
      <alignment horizontal="center" readingOrder="0" vertical="center"/>
    </xf>
    <xf borderId="0" fillId="0" fontId="67" numFmtId="0" xfId="0" applyFont="1"/>
    <xf borderId="1" fillId="0" fontId="50" numFmtId="169" xfId="0" applyAlignment="1" applyBorder="1" applyFont="1" applyNumberFormat="1">
      <alignment horizontal="center" readingOrder="0" vertical="bottom"/>
    </xf>
    <xf borderId="10" fillId="3" fontId="5" numFmtId="0" xfId="0" applyAlignment="1" applyBorder="1" applyFont="1">
      <alignment horizontal="center"/>
    </xf>
    <xf borderId="11" fillId="4" fontId="5" numFmtId="0" xfId="0" applyAlignment="1" applyBorder="1" applyFont="1">
      <alignment horizontal="center" readingOrder="0"/>
    </xf>
    <xf borderId="11" fillId="3" fontId="5" numFmtId="0" xfId="0" applyAlignment="1" applyBorder="1" applyFont="1">
      <alignment horizontal="center"/>
    </xf>
    <xf borderId="11" fillId="0" fontId="5" numFmtId="0" xfId="0" applyAlignment="1" applyBorder="1" applyFont="1">
      <alignment horizontal="center"/>
    </xf>
    <xf borderId="4" fillId="3" fontId="5" numFmtId="0" xfId="0" applyAlignment="1" applyBorder="1" applyFont="1">
      <alignment horizontal="center"/>
    </xf>
    <xf borderId="11" fillId="0" fontId="5" numFmtId="0" xfId="0" applyAlignment="1" applyBorder="1" applyFont="1">
      <alignment horizontal="center" readingOrder="0"/>
    </xf>
    <xf borderId="10" fillId="0" fontId="31" numFmtId="0" xfId="0" applyAlignment="1" applyBorder="1" applyFont="1">
      <alignment horizontal="center" readingOrder="0" shrinkToFit="0" vertical="bottom" wrapText="0"/>
    </xf>
    <xf borderId="5" fillId="24" fontId="73" numFmtId="0" xfId="0" applyAlignment="1" applyBorder="1" applyFill="1" applyFont="1">
      <alignment horizontal="center" readingOrder="0" shrinkToFit="0" wrapText="0"/>
    </xf>
    <xf borderId="0" fillId="0" fontId="18" numFmtId="0" xfId="0" applyAlignment="1" applyFont="1">
      <alignment shrinkToFit="0" vertical="bottom" wrapText="0"/>
    </xf>
    <xf borderId="37" fillId="25" fontId="74" numFmtId="172" xfId="0" applyAlignment="1" applyBorder="1" applyFill="1" applyFont="1" applyNumberFormat="1">
      <alignment horizontal="center" readingOrder="0" shrinkToFit="0" wrapText="0"/>
    </xf>
    <xf borderId="0" fillId="0" fontId="75" numFmtId="0" xfId="0" applyAlignment="1" applyFont="1">
      <alignment readingOrder="0" shrinkToFit="0" vertical="bottom" wrapText="0"/>
    </xf>
    <xf borderId="0" fillId="0" fontId="76" numFmtId="0" xfId="0" applyAlignment="1" applyFont="1">
      <alignment shrinkToFit="0" wrapText="0"/>
    </xf>
    <xf borderId="0" fillId="0" fontId="77" numFmtId="0" xfId="0" applyAlignment="1" applyFont="1">
      <alignment horizontal="center" shrinkToFit="0" wrapText="0"/>
    </xf>
    <xf borderId="0" fillId="3" fontId="78" numFmtId="0" xfId="0" applyAlignment="1" applyFont="1">
      <alignment horizontal="center" readingOrder="0" shrinkToFit="0" wrapText="0"/>
    </xf>
    <xf borderId="2" fillId="26" fontId="74" numFmtId="0" xfId="0" applyAlignment="1" applyBorder="1" applyFill="1" applyFont="1">
      <alignment horizontal="center" readingOrder="0" shrinkToFit="0" wrapText="0"/>
    </xf>
    <xf borderId="19" fillId="4" fontId="79" numFmtId="0" xfId="0" applyAlignment="1" applyBorder="1" applyFont="1">
      <alignment horizontal="center" readingOrder="0" shrinkToFit="0" wrapText="0"/>
    </xf>
    <xf borderId="19" fillId="0" fontId="80" numFmtId="0" xfId="0" applyAlignment="1" applyBorder="1" applyFont="1">
      <alignment horizontal="center" readingOrder="0" shrinkToFit="0" wrapText="0"/>
    </xf>
    <xf borderId="19" fillId="0" fontId="75" numFmtId="0" xfId="0" applyAlignment="1" applyBorder="1" applyFont="1">
      <alignment horizontal="center" readingOrder="0" shrinkToFit="0" wrapText="0"/>
    </xf>
    <xf borderId="19" fillId="0" fontId="80" numFmtId="0" xfId="0" applyAlignment="1" applyBorder="1" applyFont="1">
      <alignment readingOrder="0" shrinkToFit="0" wrapText="0"/>
    </xf>
    <xf borderId="19" fillId="0" fontId="80" numFmtId="0" xfId="0" applyAlignment="1" applyBorder="1" applyFont="1">
      <alignment shrinkToFit="0" wrapText="0"/>
    </xf>
    <xf borderId="3" fillId="0" fontId="80" numFmtId="0" xfId="0" applyAlignment="1" applyBorder="1" applyFont="1">
      <alignment shrinkToFit="0" wrapText="0"/>
    </xf>
    <xf borderId="3" fillId="0" fontId="80" numFmtId="0" xfId="0" applyAlignment="1" applyBorder="1" applyFont="1">
      <alignment horizontal="center" shrinkToFit="0" wrapText="0"/>
    </xf>
    <xf borderId="38" fillId="0" fontId="80" numFmtId="0" xfId="0" applyAlignment="1" applyBorder="1" applyFont="1">
      <alignment shrinkToFit="0" wrapText="0"/>
    </xf>
    <xf borderId="60" fillId="27" fontId="79" numFmtId="0" xfId="0" applyAlignment="1" applyBorder="1" applyFill="1" applyFont="1">
      <alignment horizontal="center" readingOrder="0"/>
    </xf>
    <xf borderId="61" fillId="0" fontId="4" numFmtId="0" xfId="0" applyBorder="1" applyFont="1"/>
    <xf borderId="62" fillId="0" fontId="4" numFmtId="0" xfId="0" applyBorder="1" applyFont="1"/>
    <xf borderId="19" fillId="28" fontId="80" numFmtId="0" xfId="0" applyAlignment="1" applyBorder="1" applyFill="1" applyFont="1">
      <alignment horizontal="center" readingOrder="0" shrinkToFit="0" wrapText="0"/>
    </xf>
    <xf borderId="4" fillId="0" fontId="78" numFmtId="0" xfId="0" applyAlignment="1" applyBorder="1" applyFont="1">
      <alignment horizontal="center" readingOrder="0"/>
    </xf>
    <xf borderId="4" fillId="0" fontId="78" numFmtId="0" xfId="0" applyAlignment="1" applyBorder="1" applyFont="1">
      <alignment horizontal="center" readingOrder="0" shrinkToFit="0" wrapText="0"/>
    </xf>
    <xf borderId="5" fillId="4" fontId="78" numFmtId="0" xfId="0" applyAlignment="1" applyBorder="1" applyFont="1">
      <alignment horizontal="center" readingOrder="0" shrinkToFit="0" wrapText="0"/>
    </xf>
    <xf borderId="63" fillId="4" fontId="78" numFmtId="0" xfId="0" applyAlignment="1" applyBorder="1" applyFont="1">
      <alignment horizontal="center" readingOrder="0"/>
    </xf>
    <xf borderId="36" fillId="0" fontId="81" numFmtId="172" xfId="0" applyAlignment="1" applyBorder="1" applyFont="1" applyNumberFormat="1">
      <alignment horizontal="center" readingOrder="0" shrinkToFit="0" wrapText="0"/>
    </xf>
    <xf borderId="36" fillId="0" fontId="81" numFmtId="169" xfId="0" applyAlignment="1" applyBorder="1" applyFont="1" applyNumberFormat="1">
      <alignment horizontal="center" readingOrder="0" shrinkToFit="0" wrapText="0"/>
    </xf>
    <xf borderId="36" fillId="4" fontId="81" numFmtId="169" xfId="0" applyAlignment="1" applyBorder="1" applyFont="1" applyNumberFormat="1">
      <alignment horizontal="center" readingOrder="0" shrinkToFit="0" wrapText="0"/>
    </xf>
    <xf borderId="38" fillId="0" fontId="81" numFmtId="0" xfId="0" applyAlignment="1" applyBorder="1" applyFont="1">
      <alignment horizontal="center" readingOrder="0" shrinkToFit="0" wrapText="0"/>
    </xf>
    <xf borderId="4" fillId="29" fontId="82" numFmtId="0" xfId="0" applyAlignment="1" applyBorder="1" applyFill="1" applyFont="1">
      <alignment horizontal="center" readingOrder="0"/>
    </xf>
    <xf borderId="6" fillId="30" fontId="78" numFmtId="0" xfId="0" applyAlignment="1" applyBorder="1" applyFill="1" applyFont="1">
      <alignment horizontal="center" readingOrder="0" shrinkToFit="0" wrapText="0"/>
    </xf>
    <xf borderId="5" fillId="0" fontId="78" numFmtId="0" xfId="0" applyAlignment="1" applyBorder="1" applyFont="1">
      <alignment horizontal="center" readingOrder="0" shrinkToFit="0" wrapText="0"/>
    </xf>
    <xf borderId="64" fillId="0" fontId="4" numFmtId="0" xfId="0" applyBorder="1" applyFont="1"/>
    <xf borderId="65" fillId="0" fontId="4" numFmtId="0" xfId="0" applyBorder="1" applyFont="1"/>
    <xf borderId="6" fillId="0" fontId="77" numFmtId="0" xfId="0" applyAlignment="1" applyBorder="1" applyFont="1">
      <alignment horizontal="center" readingOrder="0"/>
    </xf>
    <xf borderId="4" fillId="0" fontId="77" numFmtId="0" xfId="0" applyAlignment="1" applyBorder="1" applyFont="1">
      <alignment horizontal="center" readingOrder="0"/>
    </xf>
    <xf borderId="4" fillId="31" fontId="77" numFmtId="0" xfId="0" applyAlignment="1" applyBorder="1" applyFill="1" applyFont="1">
      <alignment horizontal="center" readingOrder="0"/>
    </xf>
    <xf borderId="66" fillId="0" fontId="4" numFmtId="0" xfId="0" applyBorder="1" applyFont="1"/>
    <xf borderId="9" fillId="0" fontId="77" numFmtId="0" xfId="0" applyAlignment="1" applyBorder="1" applyFont="1">
      <alignment horizontal="center" readingOrder="0" shrinkToFit="0" wrapText="0"/>
    </xf>
    <xf borderId="7" fillId="32" fontId="77" numFmtId="0" xfId="0" applyAlignment="1" applyBorder="1" applyFill="1" applyFont="1">
      <alignment horizontal="center" readingOrder="0" shrinkToFit="0" wrapText="0"/>
    </xf>
    <xf borderId="9" fillId="4" fontId="77" numFmtId="0" xfId="0" applyAlignment="1" applyBorder="1" applyFont="1">
      <alignment horizontal="center" readingOrder="0" shrinkToFit="0" wrapText="0"/>
    </xf>
    <xf borderId="67" fillId="0" fontId="77" numFmtId="0" xfId="0" applyAlignment="1" applyBorder="1" applyFont="1">
      <alignment horizontal="center" readingOrder="0" shrinkToFit="0" wrapText="0"/>
    </xf>
    <xf borderId="68" fillId="0" fontId="78" numFmtId="0" xfId="0" applyAlignment="1" applyBorder="1" applyFont="1">
      <alignment horizontal="center" readingOrder="0"/>
    </xf>
    <xf borderId="67" fillId="31" fontId="78" numFmtId="0" xfId="0" applyAlignment="1" applyBorder="1" applyFont="1">
      <alignment horizontal="center" readingOrder="0"/>
    </xf>
    <xf borderId="7" fillId="0" fontId="78" numFmtId="0" xfId="0" applyAlignment="1" applyBorder="1" applyFont="1">
      <alignment horizontal="center" readingOrder="0"/>
    </xf>
    <xf borderId="69" fillId="0" fontId="78" numFmtId="0" xfId="0" applyAlignment="1" applyBorder="1" applyFont="1">
      <alignment horizontal="center" readingOrder="0"/>
    </xf>
    <xf borderId="11" fillId="33" fontId="83" numFmtId="0" xfId="0" applyAlignment="1" applyBorder="1" applyFill="1" applyFont="1">
      <alignment horizontal="center" readingOrder="0" shrinkToFit="0" wrapText="0"/>
    </xf>
    <xf borderId="36" fillId="0" fontId="83" numFmtId="0" xfId="0" applyAlignment="1" applyBorder="1" applyFont="1">
      <alignment horizontal="center" readingOrder="0" shrinkToFit="0" wrapText="0"/>
    </xf>
    <xf borderId="38" fillId="4" fontId="83" numFmtId="0" xfId="0" applyAlignment="1" applyBorder="1" applyFont="1">
      <alignment horizontal="center" readingOrder="0" shrinkToFit="0" wrapText="0"/>
    </xf>
    <xf borderId="70" fillId="4" fontId="83" numFmtId="0" xfId="0" applyAlignment="1" applyBorder="1" applyFont="1">
      <alignment horizontal="center" readingOrder="0" shrinkToFit="0" wrapText="0"/>
    </xf>
    <xf borderId="71" fillId="0" fontId="84" numFmtId="0" xfId="0" applyAlignment="1" applyBorder="1" applyFont="1">
      <alignment horizontal="center" vertical="bottom"/>
    </xf>
    <xf borderId="72" fillId="0" fontId="84" numFmtId="0" xfId="0" applyAlignment="1" applyBorder="1" applyFont="1">
      <alignment horizontal="center" vertical="bottom"/>
    </xf>
    <xf borderId="72" fillId="4" fontId="84" numFmtId="0" xfId="0" applyAlignment="1" applyBorder="1" applyFont="1">
      <alignment horizontal="center" vertical="bottom"/>
    </xf>
    <xf borderId="72" fillId="34" fontId="83" numFmtId="0" xfId="0" applyAlignment="1" applyBorder="1" applyFill="1" applyFont="1">
      <alignment horizontal="center" readingOrder="0" shrinkToFit="0" wrapText="0"/>
    </xf>
    <xf borderId="3" fillId="34" fontId="83" numFmtId="0" xfId="0" applyAlignment="1" applyBorder="1" applyFont="1">
      <alignment horizontal="center" readingOrder="0" shrinkToFit="0" wrapText="0"/>
    </xf>
    <xf borderId="19" fillId="0" fontId="83" numFmtId="0" xfId="0" applyAlignment="1" applyBorder="1" applyFont="1">
      <alignment horizontal="center" readingOrder="0" shrinkToFit="0" wrapText="0"/>
    </xf>
    <xf borderId="73" fillId="34" fontId="83" numFmtId="0" xfId="0" applyAlignment="1" applyBorder="1" applyFont="1">
      <alignment horizontal="center" readingOrder="0" shrinkToFit="0" wrapText="0"/>
    </xf>
    <xf borderId="36" fillId="31" fontId="83" numFmtId="0" xfId="0" applyAlignment="1" applyBorder="1" applyFont="1">
      <alignment horizontal="center" readingOrder="0" shrinkToFit="0" wrapText="0"/>
    </xf>
    <xf borderId="3" fillId="0" fontId="83" numFmtId="0" xfId="0" applyAlignment="1" applyBorder="1" applyFont="1">
      <alignment horizontal="center" readingOrder="0" shrinkToFit="0" wrapText="0"/>
    </xf>
    <xf borderId="1" fillId="0" fontId="83" numFmtId="0" xfId="0" applyAlignment="1" applyBorder="1" applyFont="1">
      <alignment horizontal="center" readingOrder="0" shrinkToFit="0" wrapText="0"/>
    </xf>
    <xf borderId="3" fillId="35" fontId="83" numFmtId="0" xfId="0" applyAlignment="1" applyBorder="1" applyFill="1" applyFont="1">
      <alignment horizontal="center" readingOrder="0" shrinkToFit="0" wrapText="0"/>
    </xf>
    <xf borderId="3" fillId="36" fontId="83" numFmtId="0" xfId="0" applyAlignment="1" applyBorder="1" applyFill="1" applyFont="1">
      <alignment horizontal="center" readingOrder="0" shrinkToFit="0" wrapText="0"/>
    </xf>
    <xf borderId="2" fillId="34" fontId="85" numFmtId="0" xfId="0" applyAlignment="1" applyBorder="1" applyFont="1">
      <alignment horizontal="center" readingOrder="0" shrinkToFit="0" wrapText="0"/>
    </xf>
    <xf borderId="1" fillId="34" fontId="83" numFmtId="0" xfId="0" applyAlignment="1" applyBorder="1" applyFont="1">
      <alignment horizontal="center" readingOrder="0" shrinkToFit="0" wrapText="0"/>
    </xf>
    <xf borderId="3" fillId="0" fontId="86" numFmtId="0" xfId="0" applyAlignment="1" applyBorder="1" applyFont="1">
      <alignment horizontal="center" shrinkToFit="0" wrapText="0"/>
    </xf>
    <xf borderId="11" fillId="0" fontId="78" numFmtId="0" xfId="0" applyAlignment="1" applyBorder="1" applyFont="1">
      <alignment horizontal="center" readingOrder="0" shrinkToFit="0" wrapText="0"/>
    </xf>
    <xf borderId="36" fillId="0" fontId="77" numFmtId="0" xfId="0" applyAlignment="1" applyBorder="1" applyFont="1">
      <alignment horizontal="center" readingOrder="0" shrinkToFit="0" wrapText="0"/>
    </xf>
    <xf borderId="38" fillId="0" fontId="77" numFmtId="0" xfId="0" applyAlignment="1" applyBorder="1" applyFont="1">
      <alignment horizontal="center" readingOrder="0" shrinkToFit="0" wrapText="0"/>
    </xf>
    <xf borderId="74" fillId="0" fontId="77" numFmtId="0" xfId="0" applyAlignment="1" applyBorder="1" applyFont="1">
      <alignment horizontal="center" readingOrder="0" shrinkToFit="0" wrapText="0"/>
    </xf>
    <xf borderId="38" fillId="31" fontId="77" numFmtId="0" xfId="0" applyAlignment="1" applyBorder="1" applyFont="1">
      <alignment horizontal="center" readingOrder="0" shrinkToFit="0" wrapText="0"/>
    </xf>
    <xf borderId="11" fillId="0" fontId="77" numFmtId="0" xfId="0" applyAlignment="1" applyBorder="1" applyFont="1">
      <alignment horizontal="center" readingOrder="0" shrinkToFit="0" wrapText="0"/>
    </xf>
    <xf borderId="75" fillId="0" fontId="77" numFmtId="0" xfId="0" applyAlignment="1" applyBorder="1" applyFont="1">
      <alignment horizontal="center" readingOrder="0" shrinkToFit="0" wrapText="0"/>
    </xf>
    <xf borderId="11" fillId="31" fontId="77" numFmtId="0" xfId="0" applyAlignment="1" applyBorder="1" applyFont="1">
      <alignment horizontal="center" readingOrder="0" shrinkToFit="0" wrapText="0"/>
    </xf>
    <xf borderId="11" fillId="0" fontId="83" numFmtId="0" xfId="0" applyAlignment="1" applyBorder="1" applyFont="1">
      <alignment horizontal="center" readingOrder="0" shrinkToFit="0" wrapText="0"/>
    </xf>
    <xf borderId="76" fillId="34" fontId="85" numFmtId="0" xfId="0" applyAlignment="1" applyBorder="1" applyFont="1">
      <alignment horizontal="center" vertical="bottom"/>
    </xf>
    <xf borderId="36" fillId="0" fontId="84" numFmtId="0" xfId="0" applyAlignment="1" applyBorder="1" applyFont="1">
      <alignment horizontal="center" vertical="bottom"/>
    </xf>
    <xf borderId="36" fillId="4" fontId="84" numFmtId="0" xfId="0" applyAlignment="1" applyBorder="1" applyFont="1">
      <alignment horizontal="center" vertical="bottom"/>
    </xf>
    <xf borderId="37" fillId="0" fontId="83" numFmtId="0" xfId="0" applyAlignment="1" applyBorder="1" applyFont="1">
      <alignment horizontal="center" readingOrder="0" shrinkToFit="0" wrapText="0"/>
    </xf>
    <xf borderId="36" fillId="34" fontId="83" numFmtId="0" xfId="0" applyAlignment="1" applyBorder="1" applyFont="1">
      <alignment horizontal="center" readingOrder="0" shrinkToFit="0" wrapText="0"/>
    </xf>
    <xf borderId="38" fillId="0" fontId="83" numFmtId="0" xfId="0" applyAlignment="1" applyBorder="1" applyFont="1">
      <alignment horizontal="center" readingOrder="0" shrinkToFit="0" wrapText="0"/>
    </xf>
    <xf borderId="11" fillId="34" fontId="83" numFmtId="0" xfId="0" applyAlignment="1" applyBorder="1" applyFont="1">
      <alignment horizontal="center" readingOrder="0" shrinkToFit="0" wrapText="0"/>
    </xf>
    <xf borderId="2" fillId="34" fontId="83" numFmtId="0" xfId="0" applyAlignment="1" applyBorder="1" applyFont="1">
      <alignment horizontal="center" readingOrder="0" shrinkToFit="0" wrapText="0"/>
    </xf>
    <xf borderId="36" fillId="34" fontId="85" numFmtId="0" xfId="0" applyAlignment="1" applyBorder="1" applyFont="1">
      <alignment horizontal="center" readingOrder="0" shrinkToFit="0" wrapText="0"/>
    </xf>
    <xf borderId="36" fillId="0" fontId="86" numFmtId="0" xfId="0" applyAlignment="1" applyBorder="1" applyFont="1">
      <alignment horizontal="center" shrinkToFit="0" wrapText="0"/>
    </xf>
    <xf borderId="72" fillId="0" fontId="77" numFmtId="0" xfId="0" applyAlignment="1" applyBorder="1" applyFont="1">
      <alignment horizontal="center" readingOrder="0" shrinkToFit="0" wrapText="0"/>
    </xf>
    <xf borderId="76" fillId="0" fontId="84" numFmtId="0" xfId="0" applyAlignment="1" applyBorder="1" applyFont="1">
      <alignment horizontal="center" vertical="bottom"/>
    </xf>
    <xf borderId="36" fillId="0" fontId="85" numFmtId="0" xfId="0" applyAlignment="1" applyBorder="1" applyFont="1">
      <alignment horizontal="center" vertical="bottom"/>
    </xf>
    <xf borderId="37" fillId="34" fontId="85" numFmtId="0" xfId="0" applyAlignment="1" applyBorder="1" applyFont="1">
      <alignment horizontal="center" readingOrder="0" shrinkToFit="0" wrapText="0"/>
    </xf>
    <xf borderId="37" fillId="34" fontId="83" numFmtId="0" xfId="0" applyAlignment="1" applyBorder="1" applyFont="1">
      <alignment horizontal="center" readingOrder="0" shrinkToFit="0" wrapText="0"/>
    </xf>
    <xf borderId="37" fillId="36" fontId="85" numFmtId="0" xfId="0" applyAlignment="1" applyBorder="1" applyFont="1">
      <alignment horizontal="center" readingOrder="0" shrinkToFit="0" wrapText="0"/>
    </xf>
    <xf borderId="37" fillId="0" fontId="86" numFmtId="0" xfId="0" applyAlignment="1" applyBorder="1" applyFont="1">
      <alignment horizontal="center" shrinkToFit="0" wrapText="0"/>
    </xf>
    <xf borderId="76" fillId="31" fontId="84" numFmtId="0" xfId="0" applyAlignment="1" applyBorder="1" applyFont="1">
      <alignment horizontal="center" vertical="bottom"/>
    </xf>
    <xf borderId="36" fillId="34" fontId="84" numFmtId="0" xfId="0" applyAlignment="1" applyBorder="1" applyFont="1">
      <alignment horizontal="center" vertical="bottom"/>
    </xf>
    <xf borderId="2" fillId="0" fontId="86" numFmtId="0" xfId="0" applyAlignment="1" applyBorder="1" applyFont="1">
      <alignment horizontal="center" shrinkToFit="0" wrapText="0"/>
    </xf>
    <xf borderId="38" fillId="4" fontId="77" numFmtId="0" xfId="0" applyAlignment="1" applyBorder="1" applyFont="1">
      <alignment horizontal="center" readingOrder="0" shrinkToFit="0" wrapText="0"/>
    </xf>
    <xf borderId="70" fillId="3" fontId="77" numFmtId="0" xfId="0" applyAlignment="1" applyBorder="1" applyFont="1">
      <alignment horizontal="center" shrinkToFit="0" wrapText="0"/>
    </xf>
    <xf borderId="76" fillId="34" fontId="84" numFmtId="0" xfId="0" applyAlignment="1" applyBorder="1" applyFont="1">
      <alignment horizontal="center" vertical="bottom"/>
    </xf>
    <xf borderId="2" fillId="34" fontId="77" numFmtId="0" xfId="0" applyAlignment="1" applyBorder="1" applyFont="1">
      <alignment horizontal="center" readingOrder="0" shrinkToFit="0" wrapText="0"/>
    </xf>
    <xf borderId="37" fillId="0" fontId="77" numFmtId="0" xfId="0" applyAlignment="1" applyBorder="1" applyFont="1">
      <alignment horizontal="center" readingOrder="0" shrinkToFit="0" wrapText="0"/>
    </xf>
    <xf borderId="2" fillId="0" fontId="87" numFmtId="0" xfId="0" applyAlignment="1" applyBorder="1" applyFont="1">
      <alignment horizontal="center" shrinkToFit="0" wrapText="0"/>
    </xf>
    <xf borderId="77" fillId="3" fontId="77" numFmtId="0" xfId="0" applyAlignment="1" applyBorder="1" applyFont="1">
      <alignment horizontal="center" readingOrder="0" shrinkToFit="0" wrapText="0"/>
    </xf>
    <xf borderId="1" fillId="3" fontId="77" numFmtId="0" xfId="0" applyAlignment="1" applyBorder="1" applyFont="1">
      <alignment horizontal="center" readingOrder="0" shrinkToFit="0" wrapText="0"/>
    </xf>
    <xf borderId="36" fillId="0" fontId="77" numFmtId="0" xfId="0" applyAlignment="1" applyBorder="1" applyFont="1">
      <alignment horizontal="center" shrinkToFit="0" wrapText="0"/>
    </xf>
    <xf borderId="5" fillId="34" fontId="77" numFmtId="0" xfId="0" applyAlignment="1" applyBorder="1" applyFont="1">
      <alignment horizontal="center" readingOrder="0" shrinkToFit="0" wrapText="0"/>
    </xf>
    <xf borderId="0" fillId="3" fontId="5" numFmtId="0" xfId="0" applyAlignment="1" applyFont="1">
      <alignment readingOrder="0"/>
    </xf>
    <xf borderId="38" fillId="0" fontId="5" numFmtId="0" xfId="0" applyBorder="1" applyFont="1"/>
    <xf borderId="0" fillId="4" fontId="5" numFmtId="0" xfId="0" applyAlignment="1" applyFont="1">
      <alignment horizontal="center" readingOrder="0" vertical="center"/>
    </xf>
    <xf borderId="4" fillId="23" fontId="5" numFmtId="0" xfId="0" applyAlignment="1" applyBorder="1" applyFont="1">
      <alignment horizontal="center" readingOrder="0"/>
    </xf>
    <xf borderId="4" fillId="16" fontId="5" numFmtId="0" xfId="0" applyAlignment="1" applyBorder="1" applyFont="1">
      <alignment horizontal="center" readingOrder="0"/>
    </xf>
    <xf borderId="6" fillId="4" fontId="5" numFmtId="0" xfId="0" applyAlignment="1" applyBorder="1" applyFont="1">
      <alignment horizontal="center" readingOrder="0"/>
    </xf>
    <xf borderId="5" fillId="18" fontId="5" numFmtId="0" xfId="0" applyAlignment="1" applyBorder="1" applyFont="1">
      <alignment horizontal="center" readingOrder="0"/>
    </xf>
    <xf borderId="6" fillId="22" fontId="5" numFmtId="0" xfId="0" applyAlignment="1" applyBorder="1" applyFont="1">
      <alignment horizontal="center" readingOrder="0"/>
    </xf>
    <xf borderId="5" fillId="3" fontId="5" numFmtId="0" xfId="0" applyAlignment="1" applyBorder="1" applyFont="1">
      <alignment horizontal="center" readingOrder="0"/>
    </xf>
    <xf borderId="6" fillId="3" fontId="5" numFmtId="0" xfId="0" applyAlignment="1" applyBorder="1" applyFont="1">
      <alignment horizontal="center" readingOrder="0"/>
    </xf>
    <xf borderId="36" fillId="0" fontId="5" numFmtId="0" xfId="0" applyAlignment="1" applyBorder="1" applyFont="1">
      <alignment horizontal="center" readingOrder="0"/>
    </xf>
    <xf borderId="37" fillId="0" fontId="5" numFmtId="0" xfId="0" applyAlignment="1" applyBorder="1" applyFont="1">
      <alignment horizontal="center" readingOrder="0"/>
    </xf>
    <xf borderId="11" fillId="3" fontId="5" numFmtId="0" xfId="0" applyAlignment="1" applyBorder="1" applyFont="1">
      <alignment horizontal="center" readingOrder="0"/>
    </xf>
    <xf borderId="37" fillId="3" fontId="5" numFmtId="0" xfId="0" applyAlignment="1" applyBorder="1" applyFont="1">
      <alignment horizontal="center" readingOrder="0"/>
    </xf>
    <xf borderId="36" fillId="3" fontId="5" numFmtId="0" xfId="0" applyAlignment="1" applyBorder="1" applyFont="1">
      <alignment horizontal="center" readingOrder="0"/>
    </xf>
    <xf borderId="0" fillId="0" fontId="5" numFmtId="0" xfId="0" applyAlignment="1" applyFont="1">
      <alignment horizontal="center" readingOrder="0" vertical="center"/>
    </xf>
    <xf borderId="32" fillId="16" fontId="5" numFmtId="0" xfId="0" applyAlignment="1" applyBorder="1" applyFont="1">
      <alignment horizontal="center" readingOrder="0"/>
    </xf>
    <xf borderId="10" fillId="18" fontId="5" numFmtId="0" xfId="0" applyAlignment="1" applyBorder="1" applyFont="1">
      <alignment horizontal="center" readingOrder="0"/>
    </xf>
    <xf borderId="33" fillId="23" fontId="5" numFmtId="0" xfId="0" applyAlignment="1" applyBorder="1" applyFont="1">
      <alignment horizontal="center" readingOrder="0"/>
    </xf>
    <xf borderId="10" fillId="22" fontId="5" numFmtId="0" xfId="0" applyAlignment="1" applyBorder="1" applyFont="1">
      <alignment horizontal="center" readingOrder="0"/>
    </xf>
    <xf borderId="10" fillId="23" fontId="5" numFmtId="0" xfId="0" applyAlignment="1" applyBorder="1" applyFont="1">
      <alignment horizontal="center" readingOrder="0"/>
    </xf>
    <xf borderId="32" fillId="3" fontId="5" numFmtId="0" xfId="0" applyAlignment="1" applyBorder="1" applyFont="1">
      <alignment horizontal="center" readingOrder="0"/>
    </xf>
    <xf borderId="33" fillId="3" fontId="5" numFmtId="0" xfId="0" applyAlignment="1" applyBorder="1" applyFont="1">
      <alignment horizontal="center" readingOrder="0"/>
    </xf>
    <xf borderId="32" fillId="0" fontId="5" numFmtId="0" xfId="0" applyAlignment="1" applyBorder="1" applyFont="1">
      <alignment horizontal="center" readingOrder="0"/>
    </xf>
    <xf borderId="32" fillId="22" fontId="5" numFmtId="0" xfId="0" applyAlignment="1" applyBorder="1" applyFont="1">
      <alignment horizontal="center" readingOrder="0"/>
    </xf>
    <xf borderId="33" fillId="18" fontId="5" numFmtId="0" xfId="0" applyAlignment="1" applyBorder="1" applyFont="1">
      <alignment horizontal="center" readingOrder="0"/>
    </xf>
    <xf borderId="33" fillId="0" fontId="5" numFmtId="0" xfId="0" applyAlignment="1" applyBorder="1" applyFont="1">
      <alignment horizontal="center"/>
    </xf>
    <xf borderId="33" fillId="16" fontId="5" numFmtId="0" xfId="0" applyAlignment="1" applyBorder="1" applyFont="1">
      <alignment horizontal="center" readingOrder="0"/>
    </xf>
    <xf borderId="10" fillId="16" fontId="5" numFmtId="0" xfId="0" applyAlignment="1" applyBorder="1" applyFont="1">
      <alignment horizontal="center" readingOrder="0"/>
    </xf>
    <xf borderId="33" fillId="3" fontId="5" numFmtId="0" xfId="0" applyAlignment="1" applyBorder="1" applyFont="1">
      <alignment horizontal="center"/>
    </xf>
    <xf borderId="33" fillId="0" fontId="5" numFmtId="0" xfId="0" applyAlignment="1" applyBorder="1" applyFont="1">
      <alignment horizontal="center" readingOrder="0"/>
    </xf>
    <xf borderId="6" fillId="0" fontId="5" numFmtId="0" xfId="0" applyAlignment="1" applyBorder="1" applyFont="1">
      <alignment horizontal="center"/>
    </xf>
    <xf borderId="33" fillId="21" fontId="5" numFmtId="0" xfId="0" applyAlignment="1" applyBorder="1" applyFont="1">
      <alignment horizontal="center" readingOrder="0"/>
    </xf>
    <xf borderId="0" fillId="3" fontId="5" numFmtId="0" xfId="0" applyAlignment="1" applyFont="1">
      <alignment horizontal="center"/>
    </xf>
    <xf borderId="6" fillId="3" fontId="5" numFmtId="0" xfId="0" applyAlignment="1" applyBorder="1" applyFont="1">
      <alignment horizontal="center"/>
    </xf>
    <xf borderId="38" fillId="0" fontId="5" numFmtId="0" xfId="0" applyAlignment="1" applyBorder="1" applyFont="1">
      <alignment horizontal="center"/>
    </xf>
    <xf borderId="38" fillId="3" fontId="5" numFmtId="0" xfId="0" applyAlignment="1" applyBorder="1" applyFont="1">
      <alignment horizontal="center"/>
    </xf>
    <xf borderId="10" fillId="2" fontId="5" numFmtId="0" xfId="0" applyAlignment="1" applyBorder="1" applyFont="1">
      <alignment horizontal="center" readingOrder="0"/>
    </xf>
    <xf borderId="32" fillId="0" fontId="5" numFmtId="0" xfId="0" applyAlignment="1" applyBorder="1" applyFont="1">
      <alignment horizontal="center"/>
    </xf>
    <xf borderId="32" fillId="3" fontId="5" numFmtId="0" xfId="0" applyAlignment="1" applyBorder="1" applyFont="1">
      <alignment horizontal="center"/>
    </xf>
    <xf borderId="0" fillId="4" fontId="5" numFmtId="0" xfId="0" applyFont="1"/>
    <xf borderId="33" fillId="22" fontId="5" numFmtId="0" xfId="0" applyAlignment="1" applyBorder="1" applyFont="1">
      <alignment horizontal="center" readingOrder="0"/>
    </xf>
    <xf borderId="10" fillId="21" fontId="5" numFmtId="0" xfId="0" applyAlignment="1" applyBorder="1" applyFont="1">
      <alignment horizontal="center" readingOrder="0"/>
    </xf>
    <xf borderId="0" fillId="0" fontId="5" numFmtId="0" xfId="0" applyAlignment="1" applyFont="1">
      <alignment horizontal="right"/>
    </xf>
    <xf borderId="0" fillId="3" fontId="88" numFmtId="0" xfId="0" applyAlignment="1" applyFont="1">
      <alignment horizontal="right"/>
    </xf>
    <xf borderId="41" fillId="0" fontId="5" numFmtId="0" xfId="0" applyAlignment="1" applyBorder="1" applyFont="1">
      <alignment readingOrder="0"/>
    </xf>
    <xf borderId="0" fillId="3" fontId="88" numFmtId="0" xfId="0" applyAlignment="1" applyFont="1">
      <alignment horizontal="left"/>
    </xf>
    <xf borderId="0" fillId="0" fontId="89" numFmtId="0" xfId="0" applyAlignment="1" applyFont="1">
      <alignment vertical="center"/>
    </xf>
    <xf borderId="0" fillId="0" fontId="89" numFmtId="0" xfId="0" applyAlignment="1" applyFont="1">
      <alignment horizontal="left" vertical="center"/>
    </xf>
    <xf borderId="78" fillId="37" fontId="90" numFmtId="0" xfId="0" applyAlignment="1" applyBorder="1" applyFill="1" applyFont="1">
      <alignment horizontal="center" vertical="center"/>
    </xf>
    <xf borderId="79" fillId="0" fontId="4" numFmtId="0" xfId="0" applyBorder="1" applyFont="1"/>
    <xf borderId="80" fillId="0" fontId="4" numFmtId="0" xfId="0" applyBorder="1" applyFont="1"/>
    <xf borderId="0" fillId="0" fontId="91" numFmtId="0" xfId="0" applyAlignment="1" applyFont="1">
      <alignment vertical="center"/>
    </xf>
    <xf borderId="0" fillId="0" fontId="91" numFmtId="0" xfId="0" applyAlignment="1" applyFont="1">
      <alignment horizontal="left" vertical="center"/>
    </xf>
    <xf borderId="2" fillId="0" fontId="89" numFmtId="0" xfId="0" applyAlignment="1" applyBorder="1" applyFont="1">
      <alignment horizontal="center" vertical="center"/>
    </xf>
    <xf borderId="5" fillId="0" fontId="9" numFmtId="0" xfId="0" applyBorder="1" applyFont="1"/>
    <xf borderId="19" fillId="0" fontId="89" numFmtId="0" xfId="0" applyAlignment="1" applyBorder="1" applyFont="1">
      <alignment horizontal="center" vertical="center"/>
    </xf>
    <xf borderId="1" fillId="0" fontId="89" numFmtId="0" xfId="0" applyAlignment="1" applyBorder="1" applyFont="1">
      <alignment horizontal="center" vertical="center"/>
    </xf>
    <xf borderId="5" fillId="0" fontId="92" numFmtId="0" xfId="0" applyAlignment="1" applyBorder="1" applyFont="1">
      <alignment horizontal="left" readingOrder="0" vertical="center"/>
    </xf>
    <xf borderId="5" fillId="0" fontId="93" numFmtId="0" xfId="0" applyAlignment="1" applyBorder="1" applyFont="1">
      <alignment horizontal="left" readingOrder="0" shrinkToFit="0" vertical="center" wrapText="1"/>
    </xf>
    <xf borderId="5" fillId="0" fontId="93" numFmtId="0" xfId="0" applyAlignment="1" applyBorder="1" applyFont="1">
      <alignment horizontal="left" readingOrder="0" vertical="center"/>
    </xf>
    <xf borderId="4" fillId="0" fontId="89" numFmtId="0" xfId="0" applyAlignment="1" applyBorder="1" applyFont="1">
      <alignment horizontal="center" vertical="center"/>
    </xf>
    <xf borderId="13" fillId="0" fontId="93" numFmtId="0" xfId="0" applyAlignment="1" applyBorder="1" applyFont="1">
      <alignment horizontal="left" readingOrder="0" vertical="center"/>
    </xf>
    <xf borderId="32" fillId="0" fontId="89" numFmtId="0" xfId="0" applyAlignment="1" applyBorder="1" applyFont="1">
      <alignment vertical="center"/>
    </xf>
    <xf borderId="5" fillId="0" fontId="94" numFmtId="0" xfId="0" applyAlignment="1" applyBorder="1" applyFont="1">
      <alignment horizontal="left" readingOrder="0" vertical="center"/>
    </xf>
    <xf borderId="13" fillId="0" fontId="89" numFmtId="0" xfId="0" applyAlignment="1" applyBorder="1" applyFont="1">
      <alignment horizontal="center" vertical="center"/>
    </xf>
    <xf borderId="13" fillId="0" fontId="94" numFmtId="0" xfId="0" applyAlignment="1" applyBorder="1" applyFont="1">
      <alignment horizontal="left" readingOrder="0" vertical="center"/>
    </xf>
    <xf borderId="0" fillId="0" fontId="94" numFmtId="0" xfId="0" applyAlignment="1" applyFont="1">
      <alignment horizontal="left" readingOrder="0" vertical="center"/>
    </xf>
    <xf borderId="1" fillId="2" fontId="1" numFmtId="0" xfId="0" applyBorder="1" applyFont="1"/>
    <xf borderId="1" fillId="2" fontId="9" numFmtId="0" xfId="0" applyBorder="1" applyFont="1"/>
    <xf borderId="1" fillId="2" fontId="16" numFmtId="49" xfId="0" applyBorder="1" applyFont="1" applyNumberFormat="1"/>
    <xf borderId="1" fillId="2" fontId="16" numFmtId="164" xfId="0" applyBorder="1" applyFont="1" applyNumberFormat="1"/>
    <xf borderId="0" fillId="2" fontId="1" numFmtId="0" xfId="0" applyFont="1"/>
    <xf borderId="1" fillId="0" fontId="9" numFmtId="0" xfId="0" applyAlignment="1" applyBorder="1" applyFont="1">
      <alignment horizontal="left" vertical="bottom"/>
    </xf>
    <xf borderId="0" fillId="3" fontId="9" numFmtId="0" xfId="0" applyFont="1"/>
    <xf borderId="0" fillId="3" fontId="9" numFmtId="14" xfId="0" applyFont="1" applyNumberFormat="1"/>
    <xf borderId="0" fillId="3" fontId="9" numFmtId="49" xfId="0" applyFont="1" applyNumberFormat="1"/>
    <xf borderId="0" fillId="0" fontId="9" numFmtId="164" xfId="0" applyFont="1" applyNumberFormat="1"/>
    <xf borderId="1" fillId="0" fontId="9" numFmtId="49" xfId="0" applyAlignment="1" applyBorder="1" applyFont="1" applyNumberFormat="1">
      <alignment vertical="bottom"/>
    </xf>
    <xf borderId="1" fillId="0" fontId="9" numFmtId="0" xfId="0" applyAlignment="1" applyBorder="1" applyFont="1">
      <alignment horizontal="right" vertical="bottom"/>
    </xf>
    <xf borderId="1" fillId="0" fontId="9" numFmtId="3" xfId="0" applyAlignment="1" applyBorder="1" applyFont="1" applyNumberFormat="1">
      <alignment vertical="bottom"/>
    </xf>
    <xf borderId="1" fillId="0" fontId="9" numFmtId="169" xfId="0" applyAlignment="1" applyBorder="1" applyFont="1" applyNumberFormat="1">
      <alignment horizontal="left" vertical="bottom"/>
    </xf>
    <xf borderId="0" fillId="0" fontId="9" numFmtId="49" xfId="0" applyFont="1" applyNumberFormat="1"/>
    <xf borderId="0" fillId="0" fontId="9" numFmtId="167" xfId="0" applyFont="1" applyNumberFormat="1"/>
    <xf borderId="1" fillId="2" fontId="1" numFmtId="0" xfId="0" applyAlignment="1" applyBorder="1" applyFont="1">
      <alignment vertical="bottom"/>
    </xf>
    <xf borderId="1" fillId="2" fontId="16" numFmtId="164" xfId="0" applyAlignment="1" applyBorder="1" applyFont="1" applyNumberFormat="1">
      <alignment vertical="bottom"/>
    </xf>
    <xf borderId="1" fillId="2" fontId="16" numFmtId="49" xfId="0" applyAlignment="1" applyBorder="1" applyFont="1" applyNumberFormat="1">
      <alignment vertical="bottom"/>
    </xf>
    <xf borderId="0" fillId="2" fontId="1" numFmtId="164" xfId="0" applyAlignment="1" applyFont="1" applyNumberFormat="1">
      <alignment vertical="bottom"/>
    </xf>
    <xf borderId="0" fillId="0" fontId="9" numFmtId="164" xfId="0" applyAlignment="1" applyFont="1" applyNumberFormat="1">
      <alignment vertical="bottom"/>
    </xf>
    <xf borderId="0" fillId="3" fontId="9" numFmtId="14" xfId="0" applyAlignment="1" applyFont="1" applyNumberFormat="1">
      <alignment horizontal="right" vertical="bottom"/>
    </xf>
    <xf borderId="0" fillId="0" fontId="9" numFmtId="164" xfId="0" applyAlignment="1" applyFont="1" applyNumberFormat="1">
      <alignment horizontal="right" vertical="bottom"/>
    </xf>
    <xf borderId="0" fillId="3" fontId="9" numFmtId="49" xfId="0" applyAlignment="1" applyFont="1" applyNumberFormat="1">
      <alignment vertical="bottom"/>
    </xf>
    <xf borderId="0" fillId="0" fontId="9" numFmtId="49" xfId="0" applyAlignment="1" applyFont="1" applyNumberFormat="1">
      <alignment vertical="bottom"/>
    </xf>
    <xf borderId="0" fillId="0" fontId="9" numFmtId="3" xfId="0" applyAlignment="1" applyFont="1" applyNumberFormat="1">
      <alignment vertical="bottom"/>
    </xf>
    <xf borderId="0" fillId="38" fontId="9" numFmtId="0" xfId="0" applyAlignment="1" applyFill="1" applyFont="1">
      <alignment vertical="bottom"/>
    </xf>
    <xf borderId="0" fillId="38" fontId="9" numFmtId="49" xfId="0" applyAlignment="1" applyFont="1" applyNumberFormat="1">
      <alignment vertical="bottom"/>
    </xf>
    <xf borderId="0" fillId="38" fontId="9" numFmtId="164" xfId="0" applyAlignment="1" applyFont="1" applyNumberFormat="1">
      <alignment vertical="bottom"/>
    </xf>
    <xf borderId="0" fillId="38" fontId="9" numFmtId="167" xfId="0" applyAlignment="1" applyFont="1" applyNumberFormat="1">
      <alignment vertical="bottom"/>
    </xf>
  </cellXfs>
  <cellStyles count="1">
    <cellStyle xfId="0" name="Normal" builtinId="0"/>
  </cellStyles>
  <dxfs count="63">
    <dxf>
      <font>
        <color rgb="FFFFFFFF"/>
      </font>
      <fill>
        <patternFill patternType="solid">
          <fgColor rgb="FFFF0000"/>
          <bgColor rgb="FFFF0000"/>
        </patternFill>
      </fill>
      <border/>
    </dxf>
    <dxf>
      <font>
        <color rgb="FF000000"/>
      </font>
      <fill>
        <patternFill patternType="solid">
          <fgColor rgb="FFD0BEFF"/>
          <bgColor rgb="FFD0BEFF"/>
        </patternFill>
      </fill>
      <border/>
    </dxf>
    <dxf>
      <font>
        <color rgb="FF000000"/>
      </font>
      <fill>
        <patternFill patternType="solid">
          <fgColor rgb="FFFAEAEA"/>
          <bgColor rgb="FFFAEAEA"/>
        </patternFill>
      </fill>
      <border/>
    </dxf>
    <dxf>
      <font>
        <color rgb="FF000000"/>
      </font>
      <fill>
        <patternFill patternType="solid">
          <fgColor rgb="FF75FFC6"/>
          <bgColor rgb="FF75FFC6"/>
        </patternFill>
      </fill>
      <border/>
    </dxf>
    <dxf>
      <font>
        <color rgb="FF000000"/>
      </font>
      <fill>
        <patternFill patternType="solid">
          <fgColor rgb="FFFFC1C1"/>
          <bgColor rgb="FFFFC1C1"/>
        </patternFill>
      </fill>
      <border/>
    </dxf>
    <dxf>
      <font/>
      <fill>
        <patternFill patternType="solid">
          <fgColor rgb="FFFFC1C1"/>
          <bgColor rgb="FFFFC1C1"/>
        </patternFill>
      </fill>
      <border/>
    </dxf>
    <dxf>
      <font/>
      <fill>
        <patternFill patternType="solid">
          <fgColor rgb="FFD0BEFF"/>
          <bgColor rgb="FFD0BEFF"/>
        </patternFill>
      </fill>
      <border/>
    </dxf>
    <dxf>
      <font>
        <color rgb="FF000000"/>
      </font>
      <fill>
        <patternFill patternType="solid">
          <fgColor rgb="FFFDEF5F"/>
          <bgColor rgb="FFFDEF5F"/>
        </patternFill>
      </fill>
      <border/>
    </dxf>
    <dxf>
      <font/>
      <fill>
        <patternFill patternType="solid">
          <fgColor rgb="FF75FFC6"/>
          <bgColor rgb="FF75FFC6"/>
        </patternFill>
      </fill>
      <border/>
    </dxf>
    <dxf>
      <font/>
      <fill>
        <patternFill patternType="solid">
          <fgColor rgb="FFFF0000"/>
          <bgColor rgb="FFFF0000"/>
        </patternFill>
      </fill>
      <border/>
    </dxf>
    <dxf>
      <font/>
      <fill>
        <patternFill patternType="solid">
          <fgColor rgb="FF0000FF"/>
          <bgColor rgb="FF0000FF"/>
        </patternFill>
      </fill>
      <border/>
    </dxf>
    <dxf>
      <font/>
      <fill>
        <patternFill patternType="solid">
          <fgColor rgb="FFB7E1CD"/>
          <bgColor rgb="FFB7E1CD"/>
        </patternFill>
      </fill>
      <border/>
    </dxf>
    <dxf>
      <font/>
      <fill>
        <patternFill patternType="solid">
          <fgColor rgb="FFFFFFFF"/>
          <bgColor rgb="FFFFFFFF"/>
        </patternFill>
      </fill>
      <border/>
    </dxf>
    <dxf>
      <font/>
      <fill>
        <patternFill patternType="solid">
          <fgColor rgb="FFFFFF00"/>
          <bgColor rgb="FFFFFF00"/>
        </patternFill>
      </fill>
      <border/>
    </dxf>
    <dxf>
      <font>
        <b/>
        <color rgb="FFFFFFFF"/>
      </font>
      <fill>
        <patternFill patternType="solid">
          <fgColor rgb="FFFF0000"/>
          <bgColor rgb="FFFF0000"/>
        </patternFill>
      </fill>
      <border/>
    </dxf>
    <dxf>
      <font>
        <color rgb="FF000000"/>
      </font>
      <fill>
        <patternFill patternType="solid">
          <fgColor rgb="FFFFFFFF"/>
          <bgColor rgb="FFFFFFFF"/>
        </patternFill>
      </fill>
      <border/>
    </dxf>
    <dxf>
      <font>
        <color rgb="FF000000"/>
      </font>
      <fill>
        <patternFill patternType="solid">
          <fgColor rgb="FFFFFF00"/>
          <bgColor rgb="FFFFFF00"/>
        </patternFill>
      </fill>
      <border/>
    </dxf>
    <dxf>
      <font>
        <color theme="0"/>
      </font>
      <fill>
        <patternFill patternType="solid">
          <fgColor rgb="FF4A86E8"/>
          <bgColor rgb="FF4A86E8"/>
        </patternFill>
      </fill>
      <border/>
    </dxf>
    <dxf>
      <font>
        <color rgb="FFFFFFFF"/>
      </font>
      <fill>
        <patternFill patternType="solid">
          <fgColor rgb="FFFFFFFF"/>
          <bgColor rgb="FFFFFFFF"/>
        </patternFill>
      </fill>
      <border/>
    </dxf>
    <dxf>
      <font>
        <color rgb="FF134F5C"/>
      </font>
      <fill>
        <patternFill patternType="solid">
          <fgColor rgb="FF75FFC6"/>
          <bgColor rgb="FF75FFC6"/>
        </patternFill>
      </fill>
      <border/>
    </dxf>
    <dxf>
      <font>
        <color theme="1"/>
      </font>
      <fill>
        <patternFill patternType="solid">
          <fgColor rgb="FFD0BEFF"/>
          <bgColor rgb="FFD0BEFF"/>
        </patternFill>
      </fill>
      <border/>
    </dxf>
    <dxf>
      <font>
        <color theme="1"/>
      </font>
      <fill>
        <patternFill patternType="solid">
          <fgColor rgb="FFFDEF5F"/>
          <bgColor rgb="FFFDEF5F"/>
        </patternFill>
      </fill>
      <border/>
    </dxf>
    <dxf>
      <font>
        <color theme="1"/>
      </font>
      <fill>
        <patternFill patternType="solid">
          <fgColor rgb="FF75FFC6"/>
          <bgColor rgb="FF75FFC6"/>
        </patternFill>
      </fill>
      <border/>
    </dxf>
    <dxf>
      <font>
        <color theme="1"/>
      </font>
      <fill>
        <patternFill patternType="solid">
          <fgColor rgb="FFFFC1C1"/>
          <bgColor rgb="FFFFC1C1"/>
        </patternFill>
      </fill>
      <border/>
    </dxf>
    <dxf>
      <font>
        <color theme="1"/>
      </font>
      <fill>
        <patternFill patternType="solid">
          <fgColor rgb="FFFAEAEA"/>
          <bgColor rgb="FFFAEAEA"/>
        </patternFill>
      </fill>
      <border/>
    </dxf>
    <dxf>
      <font/>
      <fill>
        <patternFill patternType="none"/>
      </fill>
      <border/>
    </dxf>
    <dxf>
      <font/>
      <fill>
        <patternFill patternType="solid">
          <fgColor rgb="FF356854"/>
          <bgColor rgb="FF356854"/>
        </patternFill>
      </fill>
      <border/>
    </dxf>
    <dxf>
      <font/>
      <fill>
        <patternFill patternType="solid">
          <fgColor rgb="FFFFFFFF"/>
          <bgColor rgb="FFFFFFFF"/>
        </patternFill>
      </fill>
      <border/>
    </dxf>
    <dxf>
      <font/>
      <fill>
        <patternFill patternType="solid">
          <fgColor rgb="FFF8F9FA"/>
          <bgColor rgb="FFF8F9FA"/>
        </patternFill>
      </fill>
      <border/>
    </dxf>
    <dxf>
      <border>
        <left style="thin">
          <color rgb="FF356854"/>
        </left>
        <right style="thin">
          <color rgb="FF356854"/>
        </right>
        <top style="thin">
          <color rgb="FF356854"/>
        </top>
        <bottom style="thin">
          <color rgb="FF356854"/>
        </bottom>
      </border>
    </dxf>
    <dxf>
      <font>
        <color rgb="FF39E3E3"/>
      </font>
      <fill>
        <patternFill patternType="solid">
          <fgColor rgb="FFFFFFFF"/>
          <bgColor rgb="FFFFFFFF"/>
        </patternFill>
      </fill>
      <border/>
    </dxf>
    <dxf>
      <font/>
      <fill>
        <patternFill patternType="solid">
          <fgColor rgb="FFFDEF5F"/>
          <bgColor rgb="FFFDEF5F"/>
        </patternFill>
      </fill>
      <border/>
    </dxf>
    <dxf>
      <font/>
      <fill>
        <patternFill patternType="solid">
          <fgColor rgb="FFFAEAEA"/>
          <bgColor rgb="FFFAEAEA"/>
        </patternFill>
      </fill>
      <border/>
    </dxf>
    <dxf>
      <font>
        <color rgb="FFFF4F8A"/>
      </font>
      <fill>
        <patternFill patternType="solid">
          <fgColor rgb="FFFFFFFF"/>
          <bgColor rgb="FFFFFFFF"/>
        </patternFill>
      </fill>
      <border/>
    </dxf>
    <dxf>
      <font>
        <color rgb="FF274E13"/>
      </font>
      <fill>
        <patternFill patternType="solid">
          <fgColor rgb="FFFDEF5F"/>
          <bgColor rgb="FFFDEF5F"/>
        </patternFill>
      </fill>
      <border/>
    </dxf>
    <dxf>
      <font/>
      <fill>
        <patternFill patternType="solid">
          <fgColor rgb="FFD9D9D9"/>
          <bgColor rgb="FFD9D9D9"/>
        </patternFill>
      </fill>
      <border/>
    </dxf>
    <dxf>
      <font/>
      <fill>
        <patternFill patternType="solid">
          <fgColor rgb="FFF3F3F3"/>
          <bgColor rgb="FFF3F3F3"/>
        </patternFill>
      </fill>
      <border/>
    </dxf>
    <dxf>
      <font/>
      <fill>
        <patternFill patternType="solid">
          <fgColor rgb="FF93C47D"/>
          <bgColor rgb="FF93C47D"/>
        </patternFill>
      </fill>
      <border/>
    </dxf>
    <dxf>
      <font/>
      <fill>
        <patternFill patternType="solid">
          <fgColor rgb="FF3C78D8"/>
          <bgColor rgb="FF3C78D8"/>
        </patternFill>
      </fill>
      <border/>
    </dxf>
    <dxf>
      <font>
        <color rgb="FFFFFFFF"/>
      </font>
      <fill>
        <patternFill patternType="solid">
          <fgColor rgb="FFFF00FF"/>
          <bgColor rgb="FFFF00FF"/>
        </patternFill>
      </fill>
      <border/>
    </dxf>
    <dxf>
      <font/>
      <fill>
        <patternFill patternType="solid">
          <fgColor rgb="FFBF9000"/>
          <bgColor rgb="FFBF9000"/>
        </patternFill>
      </fill>
      <border/>
    </dxf>
    <dxf>
      <font>
        <color rgb="FFFFFFFF"/>
      </font>
      <fill>
        <patternFill patternType="solid">
          <fgColor rgb="FF000000"/>
          <bgColor rgb="FF000000"/>
        </patternFill>
      </fill>
      <border/>
    </dxf>
    <dxf>
      <font>
        <color theme="1"/>
      </font>
      <fill>
        <patternFill patternType="solid">
          <fgColor rgb="FFBF9000"/>
          <bgColor rgb="FFBF9000"/>
        </patternFill>
      </fill>
      <border/>
    </dxf>
    <dxf>
      <font>
        <color rgb="FF000000"/>
      </font>
      <fill>
        <patternFill patternType="solid">
          <fgColor rgb="FFE69138"/>
          <bgColor rgb="FFE69138"/>
        </patternFill>
      </fill>
      <border/>
    </dxf>
    <dxf>
      <font>
        <color theme="0"/>
      </font>
      <fill>
        <patternFill patternType="solid">
          <fgColor rgb="FFFFFFFF"/>
          <bgColor rgb="FFFFFFFF"/>
        </patternFill>
      </fill>
      <border/>
    </dxf>
    <dxf>
      <font>
        <color rgb="FF000000"/>
      </font>
      <fill>
        <patternFill patternType="solid">
          <fgColor rgb="FFA64D79"/>
          <bgColor rgb="FFA64D79"/>
        </patternFill>
      </fill>
      <border/>
    </dxf>
    <dxf>
      <font/>
      <fill>
        <patternFill patternType="solid">
          <fgColor rgb="FFFFF2CC"/>
          <bgColor rgb="FFFFF2CC"/>
        </patternFill>
      </fill>
      <border/>
    </dxf>
    <dxf>
      <font/>
      <fill>
        <patternFill patternType="solid">
          <fgColor rgb="FF9FC5E8"/>
          <bgColor rgb="FF9FC5E8"/>
        </patternFill>
      </fill>
      <border/>
    </dxf>
    <dxf>
      <font/>
      <fill>
        <patternFill patternType="solid">
          <fgColor rgb="FFEAD1DC"/>
          <bgColor rgb="FFEAD1DC"/>
        </patternFill>
      </fill>
      <border/>
    </dxf>
    <dxf>
      <font>
        <color rgb="FF000000"/>
      </font>
      <fill>
        <patternFill patternType="solid">
          <fgColor rgb="FFEAD1DC"/>
          <bgColor rgb="FFEAD1DC"/>
        </patternFill>
      </fill>
      <border/>
    </dxf>
    <dxf>
      <font/>
      <fill>
        <patternFill patternType="solid">
          <fgColor rgb="FFE06666"/>
          <bgColor rgb="FFE06666"/>
        </patternFill>
      </fill>
      <border/>
    </dxf>
    <dxf>
      <font/>
      <fill>
        <patternFill patternType="solid">
          <fgColor rgb="FF999999"/>
          <bgColor rgb="FF999999"/>
        </patternFill>
      </fill>
      <border/>
    </dxf>
    <dxf>
      <font>
        <color rgb="FFFFFFFF"/>
      </font>
      <fill>
        <patternFill patternType="solid">
          <fgColor rgb="FF434343"/>
          <bgColor rgb="FF434343"/>
        </patternFill>
      </fill>
      <border/>
    </dxf>
    <dxf>
      <font>
        <color rgb="FFFFFFFF"/>
      </font>
      <fill>
        <patternFill patternType="solid">
          <fgColor rgb="FF8E7CC3"/>
          <bgColor rgb="FF8E7CC3"/>
        </patternFill>
      </fill>
      <border/>
    </dxf>
    <dxf>
      <font>
        <color theme="0"/>
      </font>
      <fill>
        <patternFill patternType="solid">
          <fgColor theme="0"/>
          <bgColor theme="0"/>
        </patternFill>
      </fill>
      <border/>
    </dxf>
    <dxf>
      <font/>
      <fill>
        <patternFill patternType="solid">
          <fgColor rgb="FFF4CCCC"/>
          <bgColor rgb="FFF4CCCC"/>
        </patternFill>
      </fill>
      <border/>
    </dxf>
    <dxf>
      <font/>
      <fill>
        <patternFill patternType="solid">
          <fgColor rgb="FFCFE2F3"/>
          <bgColor rgb="FFCFE2F3"/>
        </patternFill>
      </fill>
      <border/>
    </dxf>
    <dxf>
      <font/>
      <fill>
        <patternFill patternType="solid">
          <fgColor rgb="FFEA9999"/>
          <bgColor rgb="FFEA9999"/>
        </patternFill>
      </fill>
      <border/>
    </dxf>
    <dxf>
      <font>
        <color rgb="FF000000"/>
      </font>
      <fill>
        <patternFill patternType="solid">
          <fgColor rgb="FFEA9999"/>
          <bgColor rgb="FFEA9999"/>
        </patternFill>
      </fill>
      <border/>
    </dxf>
    <dxf>
      <font>
        <color rgb="FF000000"/>
      </font>
      <fill>
        <patternFill patternType="solid">
          <fgColor rgb="FFB6D7A8"/>
          <bgColor rgb="FFB6D7A8"/>
        </patternFill>
      </fill>
      <border/>
    </dxf>
    <dxf>
      <font/>
      <fill>
        <patternFill patternType="solid">
          <fgColor rgb="FFB6D7A8"/>
          <bgColor rgb="FFB6D7A8"/>
        </patternFill>
      </fill>
      <border/>
    </dxf>
    <dxf>
      <font>
        <color theme="0"/>
      </font>
      <fill>
        <patternFill patternType="solid">
          <fgColor rgb="FFE06666"/>
          <bgColor rgb="FFE06666"/>
        </patternFill>
      </fill>
      <border/>
    </dxf>
    <dxf>
      <font>
        <color rgb="FF000000"/>
      </font>
      <fill>
        <patternFill patternType="solid">
          <fgColor rgb="FF999999"/>
          <bgColor rgb="FF999999"/>
        </patternFill>
      </fill>
      <border/>
    </dxf>
  </dxfs>
  <tableStyles count="1">
    <tableStyle count="4" pivot="0" name="③定員数【⚠️会員数・体験者数のみ入力⚠️】-style">
      <tableStyleElement dxfId="26" type="headerRow"/>
      <tableStyleElement dxfId="27" type="firstRowStripe"/>
      <tableStyleElement dxfId="28" type="secondRowStripe"/>
      <tableStyleElement dxfId="29" size="0" type="wholeTable"/>
    </tableStyle>
  </tableStyles>
</styleSheet>
</file>

<file path=xl/_rels/workbook.xml.rels><?xml version="1.0" encoding="UTF-8" standalone="yes"?><Relationships xmlns="http://schemas.openxmlformats.org/package/2006/relationships"><Relationship Id="rId20" Type="http://schemas.openxmlformats.org/officeDocument/2006/relationships/worksheet" Target="worksheets/sheet16.xml"/><Relationship Id="rId11" Type="http://schemas.openxmlformats.org/officeDocument/2006/relationships/worksheet" Target="worksheets/sheet7.xml"/><Relationship Id="rId10" Type="http://schemas.openxmlformats.org/officeDocument/2006/relationships/worksheet" Target="worksheets/sheet6.xml"/><Relationship Id="rId21" Type="http://schemas.openxmlformats.org/officeDocument/2006/relationships/worksheet" Target="worksheets/sheet17.xml"/><Relationship Id="rId13" Type="http://schemas.openxmlformats.org/officeDocument/2006/relationships/worksheet" Target="worksheets/sheet9.xml"/><Relationship Id="rId12" Type="http://schemas.openxmlformats.org/officeDocument/2006/relationships/worksheet" Target="worksheets/sheet8.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9" Type="http://schemas.openxmlformats.org/officeDocument/2006/relationships/worksheet" Target="worksheets/sheet5.xml"/><Relationship Id="rId15" Type="http://schemas.openxmlformats.org/officeDocument/2006/relationships/worksheet" Target="worksheets/sheet11.xml"/><Relationship Id="rId14" Type="http://schemas.openxmlformats.org/officeDocument/2006/relationships/worksheet" Target="worksheets/sheet10.xml"/><Relationship Id="rId17" Type="http://schemas.openxmlformats.org/officeDocument/2006/relationships/worksheet" Target="worksheets/sheet13.xml"/><Relationship Id="rId16" Type="http://schemas.openxmlformats.org/officeDocument/2006/relationships/worksheet" Target="worksheets/sheet12.xml"/><Relationship Id="rId5" Type="http://schemas.openxmlformats.org/officeDocument/2006/relationships/worksheet" Target="worksheets/sheet1.xml"/><Relationship Id="rId19" Type="http://schemas.openxmlformats.org/officeDocument/2006/relationships/worksheet" Target="worksheets/sheet15.xml"/><Relationship Id="rId6" Type="http://schemas.openxmlformats.org/officeDocument/2006/relationships/worksheet" Target="worksheets/sheet2.xml"/><Relationship Id="rId18" Type="http://schemas.openxmlformats.org/officeDocument/2006/relationships/worksheet" Target="worksheets/sheet14.xml"/><Relationship Id="rId7" Type="http://schemas.openxmlformats.org/officeDocument/2006/relationships/worksheet" Target="worksheets/sheet3.xml"/><Relationship Id="rId8" Type="http://schemas.openxmlformats.org/officeDocument/2006/relationships/worksheet" Target="worksheets/sheet4.xml"/></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 Id="rId2" Type="http://schemas.openxmlformats.org/officeDocument/2006/relationships/image" Target="../media/image4.png"/><Relationship Id="rId3" Type="http://schemas.openxmlformats.org/officeDocument/2006/relationships/image" Target="../media/image6.png"/><Relationship Id="rId4" Type="http://schemas.openxmlformats.org/officeDocument/2006/relationships/image" Target="../media/image5.png"/><Relationship Id="rId5" Type="http://schemas.openxmlformats.org/officeDocument/2006/relationships/image" Target="../media/image2.png"/><Relationship Id="rId6" Type="http://schemas.openxmlformats.org/officeDocument/2006/relationships/image" Target="../media/image1.png"/><Relationship Id="rId7" Type="http://schemas.openxmlformats.org/officeDocument/2006/relationships/image" Target="../media/image3.png"/><Relationship Id="rId8"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381000</xdr:colOff>
      <xdr:row>3</xdr:row>
      <xdr:rowOff>923925</xdr:rowOff>
    </xdr:from>
    <xdr:ext cx="771525" cy="371475"/>
    <xdr:sp>
      <xdr:nvSpPr>
        <xdr:cNvPr id="12" name="Shape 12"/>
        <xdr:cNvSpPr/>
      </xdr:nvSpPr>
      <xdr:spPr>
        <a:xfrm>
          <a:off x="4955475" y="3537113"/>
          <a:ext cx="781050" cy="485775"/>
        </a:xfrm>
        <a:prstGeom prst="rect">
          <a:avLst/>
        </a:prstGeom>
        <a:noFill/>
        <a:ln cap="flat" cmpd="sng" w="76200">
          <a:solidFill>
            <a:srgbClr val="0070C0"/>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12</xdr:col>
      <xdr:colOff>428625</xdr:colOff>
      <xdr:row>5</xdr:row>
      <xdr:rowOff>171450</xdr:rowOff>
    </xdr:from>
    <xdr:ext cx="942975" cy="381000"/>
    <xdr:pic>
      <xdr:nvPicPr>
        <xdr:cNvPr id="0" name="image8.png" title="画像"/>
        <xdr:cNvPicPr preferRelativeResize="0"/>
      </xdr:nvPicPr>
      <xdr:blipFill>
        <a:blip cstate="print" r:embed="rId1"/>
        <a:stretch>
          <a:fillRect/>
        </a:stretch>
      </xdr:blipFill>
      <xdr:spPr>
        <a:prstGeom prst="rect">
          <a:avLst/>
        </a:prstGeom>
        <a:noFill/>
      </xdr:spPr>
    </xdr:pic>
    <xdr:clientData fLocksWithSheet="0"/>
  </xdr:oneCellAnchor>
  <xdr:oneCellAnchor>
    <xdr:from>
      <xdr:col>10</xdr:col>
      <xdr:colOff>609600</xdr:colOff>
      <xdr:row>5</xdr:row>
      <xdr:rowOff>180975</xdr:rowOff>
    </xdr:from>
    <xdr:ext cx="866775" cy="371475"/>
    <xdr:pic>
      <xdr:nvPicPr>
        <xdr:cNvPr id="0" name="image4.png" title="画像"/>
        <xdr:cNvPicPr preferRelativeResize="0"/>
      </xdr:nvPicPr>
      <xdr:blipFill>
        <a:blip cstate="print" r:embed="rId2"/>
        <a:stretch>
          <a:fillRect/>
        </a:stretch>
      </xdr:blipFill>
      <xdr:spPr>
        <a:prstGeom prst="rect">
          <a:avLst/>
        </a:prstGeom>
        <a:noFill/>
      </xdr:spPr>
    </xdr:pic>
    <xdr:clientData fLocksWithSheet="0"/>
  </xdr:oneCellAnchor>
  <xdr:oneCellAnchor>
    <xdr:from>
      <xdr:col>12</xdr:col>
      <xdr:colOff>304800</xdr:colOff>
      <xdr:row>5</xdr:row>
      <xdr:rowOff>657225</xdr:rowOff>
    </xdr:from>
    <xdr:ext cx="1190625" cy="2238375"/>
    <xdr:pic>
      <xdr:nvPicPr>
        <xdr:cNvPr id="0" name="image6.png" title="画像"/>
        <xdr:cNvPicPr preferRelativeResize="0"/>
      </xdr:nvPicPr>
      <xdr:blipFill>
        <a:blip cstate="print" r:embed="rId3"/>
        <a:stretch>
          <a:fillRect/>
        </a:stretch>
      </xdr:blipFill>
      <xdr:spPr>
        <a:prstGeom prst="rect">
          <a:avLst/>
        </a:prstGeom>
        <a:noFill/>
      </xdr:spPr>
    </xdr:pic>
    <xdr:clientData fLocksWithSheet="0"/>
  </xdr:oneCellAnchor>
  <xdr:oneCellAnchor>
    <xdr:from>
      <xdr:col>9</xdr:col>
      <xdr:colOff>828675</xdr:colOff>
      <xdr:row>6</xdr:row>
      <xdr:rowOff>123825</xdr:rowOff>
    </xdr:from>
    <xdr:ext cx="1952625" cy="2019300"/>
    <xdr:pic>
      <xdr:nvPicPr>
        <xdr:cNvPr id="0" name="image5.png" title="画像"/>
        <xdr:cNvPicPr preferRelativeResize="0"/>
      </xdr:nvPicPr>
      <xdr:blipFill>
        <a:blip cstate="print" r:embed="rId4"/>
        <a:stretch>
          <a:fillRect/>
        </a:stretch>
      </xdr:blipFill>
      <xdr:spPr>
        <a:prstGeom prst="rect">
          <a:avLst/>
        </a:prstGeom>
        <a:noFill/>
      </xdr:spPr>
    </xdr:pic>
    <xdr:clientData fLocksWithSheet="0"/>
  </xdr:oneCellAnchor>
  <xdr:oneCellAnchor>
    <xdr:from>
      <xdr:col>9</xdr:col>
      <xdr:colOff>733425</xdr:colOff>
      <xdr:row>7</xdr:row>
      <xdr:rowOff>114300</xdr:rowOff>
    </xdr:from>
    <xdr:ext cx="2362200" cy="1543050"/>
    <xdr:pic>
      <xdr:nvPicPr>
        <xdr:cNvPr id="0" name="image2.png" title="画像"/>
        <xdr:cNvPicPr preferRelativeResize="0"/>
      </xdr:nvPicPr>
      <xdr:blipFill>
        <a:blip cstate="print" r:embed="rId5"/>
        <a:stretch>
          <a:fillRect/>
        </a:stretch>
      </xdr:blipFill>
      <xdr:spPr>
        <a:prstGeom prst="rect">
          <a:avLst/>
        </a:prstGeom>
        <a:noFill/>
      </xdr:spPr>
    </xdr:pic>
    <xdr:clientData fLocksWithSheet="0"/>
  </xdr:oneCellAnchor>
  <xdr:oneCellAnchor>
    <xdr:from>
      <xdr:col>9</xdr:col>
      <xdr:colOff>200025</xdr:colOff>
      <xdr:row>9</xdr:row>
      <xdr:rowOff>285750</xdr:rowOff>
    </xdr:from>
    <xdr:ext cx="4286250" cy="1409700"/>
    <xdr:pic>
      <xdr:nvPicPr>
        <xdr:cNvPr id="0" name="image1.png" title="画像"/>
        <xdr:cNvPicPr preferRelativeResize="0"/>
      </xdr:nvPicPr>
      <xdr:blipFill>
        <a:blip cstate="print" r:embed="rId6"/>
        <a:stretch>
          <a:fillRect/>
        </a:stretch>
      </xdr:blipFill>
      <xdr:spPr>
        <a:prstGeom prst="rect">
          <a:avLst/>
        </a:prstGeom>
        <a:noFill/>
      </xdr:spPr>
    </xdr:pic>
    <xdr:clientData fLocksWithSheet="0"/>
  </xdr:oneCellAnchor>
  <xdr:oneCellAnchor>
    <xdr:from>
      <xdr:col>10</xdr:col>
      <xdr:colOff>352425</xdr:colOff>
      <xdr:row>5</xdr:row>
      <xdr:rowOff>666750</xdr:rowOff>
    </xdr:from>
    <xdr:ext cx="1266825" cy="2362200"/>
    <xdr:pic>
      <xdr:nvPicPr>
        <xdr:cNvPr id="0" name="image3.png" title="画像"/>
        <xdr:cNvPicPr preferRelativeResize="0"/>
      </xdr:nvPicPr>
      <xdr:blipFill>
        <a:blip cstate="print" r:embed="rId7"/>
        <a:stretch>
          <a:fillRect/>
        </a:stretch>
      </xdr:blipFill>
      <xdr:spPr>
        <a:prstGeom prst="rect">
          <a:avLst/>
        </a:prstGeom>
        <a:noFill/>
      </xdr:spPr>
    </xdr:pic>
    <xdr:clientData fLocksWithSheet="0"/>
  </xdr:oneCellAnchor>
  <xdr:oneCellAnchor>
    <xdr:from>
      <xdr:col>7</xdr:col>
      <xdr:colOff>0</xdr:colOff>
      <xdr:row>3</xdr:row>
      <xdr:rowOff>0</xdr:rowOff>
    </xdr:from>
    <xdr:ext cx="933450" cy="228600"/>
    <xdr:pic>
      <xdr:nvPicPr>
        <xdr:cNvPr id="0" name="image7.png"/>
        <xdr:cNvPicPr preferRelativeResize="0"/>
      </xdr:nvPicPr>
      <xdr:blipFill>
        <a:blip cstate="print" r:embed="rId8"/>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809625</xdr:colOff>
      <xdr:row>1</xdr:row>
      <xdr:rowOff>180975</xdr:rowOff>
    </xdr:from>
    <xdr:ext cx="2295525" cy="1390650"/>
    <xdr:grpSp>
      <xdr:nvGrpSpPr>
        <xdr:cNvPr id="2" name="Shape 2" title="図形描画"/>
        <xdr:cNvGrpSpPr/>
      </xdr:nvGrpSpPr>
      <xdr:grpSpPr>
        <a:xfrm>
          <a:off x="690250" y="690275"/>
          <a:ext cx="3918300" cy="2360700"/>
          <a:chOff x="690250" y="690275"/>
          <a:chExt cx="3918300" cy="2360700"/>
        </a:xfrm>
      </xdr:grpSpPr>
      <xdr:sp>
        <xdr:nvSpPr>
          <xdr:cNvPr id="3" name="Shape 3"/>
          <xdr:cNvSpPr/>
        </xdr:nvSpPr>
        <xdr:spPr>
          <a:xfrm>
            <a:off x="690250" y="690275"/>
            <a:ext cx="3918300" cy="2360700"/>
          </a:xfrm>
          <a:prstGeom prst="roundRect">
            <a:avLst>
              <a:gd fmla="val 16667" name="adj"/>
            </a:avLst>
          </a:prstGeom>
          <a:solidFill>
            <a:srgbClr val="FF9900"/>
          </a:solidFill>
          <a:ln>
            <a:noFill/>
          </a:ln>
        </xdr:spPr>
        <xdr:txBody>
          <a:bodyPr anchorCtr="0" anchor="ctr" bIns="91425" lIns="91425" spcFirstLastPara="1" rIns="91425" wrap="square" tIns="91425">
            <a:noAutofit/>
          </a:bodyPr>
          <a:lstStyle/>
          <a:p>
            <a:pPr indent="0" lvl="0" marL="0" rtl="0" algn="ctr">
              <a:spcBef>
                <a:spcPts val="0"/>
              </a:spcBef>
              <a:spcAft>
                <a:spcPts val="0"/>
              </a:spcAft>
              <a:buNone/>
            </a:pPr>
            <a:r>
              <a:t/>
            </a:r>
            <a:endParaRPr sz="1400"/>
          </a:p>
        </xdr:txBody>
      </xdr:sp>
      <xdr:sp>
        <xdr:nvSpPr>
          <xdr:cNvPr id="4" name="Shape 4"/>
          <xdr:cNvSpPr txBox="1"/>
        </xdr:nvSpPr>
        <xdr:spPr>
          <a:xfrm>
            <a:off x="1284849" y="1162725"/>
            <a:ext cx="3323700" cy="8781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None/>
            </a:pPr>
            <a:r>
              <a:rPr lang="en-US" sz="5000">
                <a:solidFill>
                  <a:srgbClr val="FFFFFF"/>
                </a:solidFill>
              </a:rPr>
              <a:t>出力実行</a:t>
            </a:r>
            <a:endParaRPr sz="5000">
              <a:solidFill>
                <a:srgbClr val="FFFFFF"/>
              </a:solidFill>
            </a:endParaRPr>
          </a:p>
        </xdr:txBody>
      </xdr:sp>
      <xdr:sp>
        <xdr:nvSpPr>
          <xdr:cNvPr id="5" name="Shape 5"/>
          <xdr:cNvSpPr txBox="1"/>
        </xdr:nvSpPr>
        <xdr:spPr>
          <a:xfrm>
            <a:off x="1945908" y="1979397"/>
            <a:ext cx="1635900" cy="8781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None/>
            </a:pPr>
            <a:r>
              <a:rPr lang="en-US" sz="3600">
                <a:solidFill>
                  <a:srgbClr val="FFFFFF"/>
                </a:solidFill>
              </a:rPr>
              <a:t>Click !</a:t>
            </a:r>
            <a:endParaRPr sz="3600">
              <a:solidFill>
                <a:srgbClr val="FFFFFF"/>
              </a:solidFill>
            </a:endParaRPr>
          </a:p>
        </xdr:txBody>
      </xdr:sp>
    </xdr:grpSp>
    <xdr:clientData fLocksWithSheet="0"/>
  </xdr:oneCellAnchor>
  <xdr:oneCellAnchor>
    <xdr:from>
      <xdr:col>0</xdr:col>
      <xdr:colOff>857250</xdr:colOff>
      <xdr:row>10</xdr:row>
      <xdr:rowOff>28575</xdr:rowOff>
    </xdr:from>
    <xdr:ext cx="2247900" cy="1228725"/>
    <xdr:grpSp>
      <xdr:nvGrpSpPr>
        <xdr:cNvPr id="2" name="Shape 2" title="図形描画"/>
        <xdr:cNvGrpSpPr/>
      </xdr:nvGrpSpPr>
      <xdr:grpSpPr>
        <a:xfrm>
          <a:off x="1512500" y="801925"/>
          <a:ext cx="3136799" cy="1796700"/>
          <a:chOff x="1512500" y="801925"/>
          <a:chExt cx="3136799" cy="1796700"/>
        </a:xfrm>
      </xdr:grpSpPr>
      <xdr:sp>
        <xdr:nvSpPr>
          <xdr:cNvPr id="6" name="Shape 6"/>
          <xdr:cNvSpPr/>
        </xdr:nvSpPr>
        <xdr:spPr>
          <a:xfrm>
            <a:off x="1512500" y="801925"/>
            <a:ext cx="3065700" cy="1796700"/>
          </a:xfrm>
          <a:prstGeom prst="roundRect">
            <a:avLst>
              <a:gd fmla="val 16667" name="adj"/>
            </a:avLst>
          </a:prstGeom>
          <a:solidFill>
            <a:srgbClr val="3C78D8"/>
          </a:solidFill>
          <a:ln>
            <a:noFill/>
          </a:ln>
        </xdr:spPr>
        <xdr:txBody>
          <a:bodyPr anchorCtr="0" anchor="ctr" bIns="91425" lIns="91425" spcFirstLastPara="1" rIns="91425" wrap="square" tIns="91425">
            <a:noAutofit/>
          </a:bodyPr>
          <a:lstStyle/>
          <a:p>
            <a:pPr indent="0" lvl="0" marL="0" rtl="0" algn="ctr">
              <a:spcBef>
                <a:spcPts val="0"/>
              </a:spcBef>
              <a:spcAft>
                <a:spcPts val="0"/>
              </a:spcAft>
              <a:buNone/>
            </a:pPr>
            <a:r>
              <a:t/>
            </a:r>
            <a:endParaRPr sz="1400"/>
          </a:p>
        </xdr:txBody>
      </xdr:sp>
      <xdr:sp>
        <xdr:nvSpPr>
          <xdr:cNvPr id="7" name="Shape 7"/>
          <xdr:cNvSpPr txBox="1"/>
        </xdr:nvSpPr>
        <xdr:spPr>
          <a:xfrm>
            <a:off x="2223199" y="1319572"/>
            <a:ext cx="2426100" cy="7005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None/>
            </a:pPr>
            <a:r>
              <a:rPr lang="en-US" sz="3600">
                <a:solidFill>
                  <a:srgbClr val="FFFFFF"/>
                </a:solidFill>
              </a:rPr>
              <a:t>リセット</a:t>
            </a:r>
            <a:endParaRPr sz="3600">
              <a:solidFill>
                <a:srgbClr val="FFFFFF"/>
              </a:solidFill>
            </a:endParaRPr>
          </a:p>
        </xdr:txBody>
      </xdr:sp>
    </xdr:grpSp>
    <xdr:clientData fLocksWithSheet="0"/>
  </xdr:oneCellAnchor>
  <xdr:oneCellAnchor>
    <xdr:from>
      <xdr:col>3</xdr:col>
      <xdr:colOff>457200</xdr:colOff>
      <xdr:row>10</xdr:row>
      <xdr:rowOff>28575</xdr:rowOff>
    </xdr:from>
    <xdr:ext cx="2019300" cy="1228725"/>
    <xdr:sp>
      <xdr:nvSpPr>
        <xdr:cNvPr id="8" name="Shape 8"/>
        <xdr:cNvSpPr/>
      </xdr:nvSpPr>
      <xdr:spPr>
        <a:xfrm>
          <a:off x="1319125" y="726025"/>
          <a:ext cx="4069800" cy="2403000"/>
        </a:xfrm>
        <a:prstGeom prst="roundRect">
          <a:avLst>
            <a:gd fmla="val 16667" name="adj"/>
          </a:avLst>
        </a:prstGeom>
        <a:solidFill>
          <a:srgbClr val="6AA84F"/>
        </a:solidFill>
        <a:ln>
          <a:noFill/>
        </a:ln>
      </xdr:spPr>
      <xdr:txBody>
        <a:bodyPr anchorCtr="0" anchor="ctr" bIns="91425" lIns="91425" spcFirstLastPara="1" rIns="91425" wrap="square" tIns="91425">
          <a:noAutofit/>
        </a:bodyPr>
        <a:lstStyle/>
        <a:p>
          <a:pPr indent="0" lvl="0" marL="0" rtl="0" algn="ctr">
            <a:spcBef>
              <a:spcPts val="0"/>
            </a:spcBef>
            <a:spcAft>
              <a:spcPts val="0"/>
            </a:spcAft>
            <a:buNone/>
          </a:pPr>
          <a:r>
            <a:rPr b="1" lang="en-US" sz="2100">
              <a:solidFill>
                <a:srgbClr val="FFFFFF"/>
              </a:solidFill>
            </a:rPr>
            <a:t>「②PDF」シートの</a:t>
          </a:r>
          <a:endParaRPr b="1" sz="2100">
            <a:solidFill>
              <a:srgbClr val="FFFFFF"/>
            </a:solidFill>
          </a:endParaRPr>
        </a:p>
        <a:p>
          <a:pPr indent="0" lvl="0" marL="0" rtl="0" algn="ctr">
            <a:spcBef>
              <a:spcPts val="0"/>
            </a:spcBef>
            <a:spcAft>
              <a:spcPts val="0"/>
            </a:spcAft>
            <a:buNone/>
          </a:pPr>
          <a:r>
            <a:rPr b="1" lang="en-US" sz="2100">
              <a:solidFill>
                <a:srgbClr val="FFFFFF"/>
              </a:solidFill>
            </a:rPr>
            <a:t>黄色セルを削除するボタン</a:t>
          </a:r>
          <a:endParaRPr b="1" sz="2100">
            <a:solidFill>
              <a:srgbClr val="FFFFFF"/>
            </a:solidFill>
          </a:endParaRPr>
        </a:p>
        <a:p>
          <a:pPr indent="0" lvl="0" marL="0" rtl="0" algn="ctr">
            <a:spcBef>
              <a:spcPts val="0"/>
            </a:spcBef>
            <a:spcAft>
              <a:spcPts val="0"/>
            </a:spcAft>
            <a:buNone/>
          </a:pPr>
          <a:r>
            <a:rPr b="1" lang="en-US" sz="1700">
              <a:solidFill>
                <a:srgbClr val="FFFFFF"/>
              </a:solidFill>
            </a:rPr>
            <a:t>※1分半ほどかかります</a:t>
          </a:r>
          <a:endParaRPr b="1" sz="1700">
            <a:solidFill>
              <a:srgbClr val="FFFFFF"/>
            </a:solidFill>
          </a:endParaRPr>
        </a:p>
      </xdr:txBody>
    </xdr: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95250</xdr:colOff>
      <xdr:row>1</xdr:row>
      <xdr:rowOff>180975</xdr:rowOff>
    </xdr:from>
    <xdr:ext cx="6753225" cy="15916275"/>
    <xdr:sp>
      <xdr:nvSpPr>
        <xdr:cNvPr id="9" name="Shape 9"/>
        <xdr:cNvSpPr/>
      </xdr:nvSpPr>
      <xdr:spPr>
        <a:xfrm>
          <a:off x="598900" y="497400"/>
          <a:ext cx="1989600" cy="4090800"/>
        </a:xfrm>
        <a:prstGeom prst="rect">
          <a:avLst/>
        </a:prstGeom>
        <a:solidFill>
          <a:srgbClr val="CFE2F3"/>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t/>
          </a:r>
          <a:endParaRPr sz="1400"/>
        </a:p>
      </xdr:txBody>
    </xdr:sp>
    <xdr:clientData fLocksWithSheet="0"/>
  </xdr:oneCellAnchor>
  <xdr:oneCellAnchor>
    <xdr:from>
      <xdr:col>1</xdr:col>
      <xdr:colOff>1409700</xdr:colOff>
      <xdr:row>9</xdr:row>
      <xdr:rowOff>28575</xdr:rowOff>
    </xdr:from>
    <xdr:ext cx="5257800" cy="1990725"/>
    <xdr:sp>
      <xdr:nvSpPr>
        <xdr:cNvPr id="10" name="Shape 10"/>
        <xdr:cNvSpPr txBox="1"/>
      </xdr:nvSpPr>
      <xdr:spPr>
        <a:xfrm>
          <a:off x="507550" y="1725675"/>
          <a:ext cx="6395100" cy="2401200"/>
        </a:xfrm>
        <a:prstGeom prst="rect">
          <a:avLst/>
        </a:prstGeom>
        <a:noFill/>
        <a:ln>
          <a:noFill/>
        </a:ln>
      </xdr:spPr>
      <xdr:txBody>
        <a:bodyPr anchorCtr="0" anchor="t" bIns="91425" lIns="91425" spcFirstLastPara="1" rIns="91425" wrap="square" tIns="91425">
          <a:spAutoFit/>
        </a:bodyPr>
        <a:lstStyle/>
        <a:p>
          <a:pPr indent="0" lvl="0" marL="0" rtl="0" algn="l">
            <a:spcBef>
              <a:spcPts val="0"/>
            </a:spcBef>
            <a:spcAft>
              <a:spcPts val="0"/>
            </a:spcAft>
            <a:buNone/>
          </a:pPr>
          <a:r>
            <a:rPr b="1" lang="en-US" sz="4800"/>
            <a:t>トレーナー以外は、</a:t>
          </a:r>
          <a:endParaRPr b="1" sz="4800"/>
        </a:p>
        <a:p>
          <a:pPr indent="0" lvl="0" marL="0" rtl="0" algn="l">
            <a:spcBef>
              <a:spcPts val="0"/>
            </a:spcBef>
            <a:spcAft>
              <a:spcPts val="0"/>
            </a:spcAft>
            <a:buNone/>
          </a:pPr>
          <a:r>
            <a:rPr b="1" lang="en-US" sz="4800"/>
            <a:t>お手を触れないよう</a:t>
          </a:r>
          <a:endParaRPr b="1" sz="4800"/>
        </a:p>
        <a:p>
          <a:pPr indent="0" lvl="0" marL="0" rtl="0" algn="l">
            <a:spcBef>
              <a:spcPts val="0"/>
            </a:spcBef>
            <a:spcAft>
              <a:spcPts val="0"/>
            </a:spcAft>
            <a:buNone/>
          </a:pPr>
          <a:r>
            <a:rPr b="1" lang="en-US" sz="4800"/>
            <a:t>お気をつけください。</a:t>
          </a:r>
          <a:endParaRPr b="1" sz="4800"/>
        </a:p>
      </xdr:txBody>
    </xdr: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ersons/person.xml><?xml version="1.0" encoding="utf-8"?>
<x18tc:personList xmlns:x18tc="http://schemas.microsoft.com/office/spreadsheetml/2018/threadedcomments"/>
</file>

<file path=xl/tables/table1.xml><?xml version="1.0" encoding="utf-8"?>
<table xmlns="http://schemas.openxmlformats.org/spreadsheetml/2006/main" ref="A2:G56" displayName="表_1" name="表_1" id="1">
  <tableColumns count="7">
    <tableColumn name="コース名略称" id="1"/>
    <tableColumn name="コース名正式名称" id="2"/>
    <tableColumn name="レッスンコード" id="3"/>
    <tableColumn name="Web補足" id="4"/>
    <tableColumn name="受講可能人数" id="5"/>
    <tableColumn name="会員数" id="6"/>
    <tableColumn name="体験者数" id="7"/>
  </tableColumns>
  <tableStyleInfo name="③定員数【⚠️会員数・体験者数のみ入力⚠️】-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 Id="rId3"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Below="0" summaryRight="0"/>
  </sheetPr>
  <sheetViews>
    <sheetView workbookViewId="0"/>
  </sheetViews>
  <sheetFormatPr customHeight="1" defaultColWidth="12.63" defaultRowHeight="15.75"/>
  <cols>
    <col customWidth="1" min="1" max="1" width="11.88"/>
    <col customWidth="1" min="2" max="2" width="11.5"/>
    <col customWidth="1" min="3" max="3" width="12.25"/>
    <col customWidth="1" min="9" max="9" width="10.25"/>
    <col customWidth="1" min="10" max="10" width="13.75"/>
    <col customWidth="1" min="11" max="11" width="13.88"/>
    <col customWidth="1" min="13" max="13" width="23.88"/>
    <col customWidth="1" min="14" max="14" width="34.13"/>
    <col customWidth="1" min="15" max="15" width="32.88"/>
  </cols>
  <sheetData>
    <row r="1">
      <c r="A1" s="1" t="s">
        <v>0</v>
      </c>
      <c r="B1" s="2" t="s">
        <v>1</v>
      </c>
      <c r="C1" s="3" t="s">
        <v>2</v>
      </c>
      <c r="D1" s="4" t="s">
        <v>3</v>
      </c>
      <c r="E1" s="5" t="s">
        <v>4</v>
      </c>
      <c r="F1" s="5" t="s">
        <v>5</v>
      </c>
      <c r="G1" s="6" t="s">
        <v>6</v>
      </c>
      <c r="H1" s="1" t="s">
        <v>7</v>
      </c>
      <c r="I1" s="4" t="s">
        <v>8</v>
      </c>
      <c r="J1" s="4" t="s">
        <v>9</v>
      </c>
      <c r="K1" s="4" t="s">
        <v>10</v>
      </c>
      <c r="L1" s="4" t="s">
        <v>11</v>
      </c>
      <c r="M1" s="4" t="s">
        <v>12</v>
      </c>
      <c r="N1" s="7" t="s">
        <v>13</v>
      </c>
      <c r="O1" s="8" t="s">
        <v>14</v>
      </c>
      <c r="P1" s="9"/>
      <c r="Q1" s="4" t="s">
        <v>15</v>
      </c>
      <c r="R1" s="4" t="s">
        <v>16</v>
      </c>
      <c r="S1" s="4" t="s">
        <v>17</v>
      </c>
      <c r="T1" s="4" t="s">
        <v>18</v>
      </c>
      <c r="U1" s="10"/>
      <c r="V1" s="10"/>
      <c r="W1" s="10"/>
      <c r="X1" s="10"/>
      <c r="Y1" s="10"/>
      <c r="Z1" s="10"/>
    </row>
    <row r="2">
      <c r="A2" s="11">
        <v>7403.0</v>
      </c>
      <c r="B2" s="12">
        <v>202605.0</v>
      </c>
      <c r="C2" s="13" t="s">
        <v>19</v>
      </c>
      <c r="D2" s="14">
        <v>2.0260501E7</v>
      </c>
      <c r="E2" s="15">
        <v>1030.0</v>
      </c>
      <c r="F2" s="12">
        <v>1130.0</v>
      </c>
      <c r="G2" s="16">
        <v>1.0</v>
      </c>
      <c r="H2" s="11">
        <v>1.0</v>
      </c>
      <c r="I2" s="17">
        <v>2504.0</v>
      </c>
      <c r="J2" s="10"/>
      <c r="K2" s="10"/>
      <c r="L2" s="17">
        <v>23.0</v>
      </c>
      <c r="M2" s="10"/>
      <c r="N2" s="18" t="s">
        <v>20</v>
      </c>
      <c r="O2" s="18">
        <v>1.0</v>
      </c>
      <c r="P2" s="10"/>
      <c r="Q2" s="10"/>
      <c r="R2" s="10"/>
      <c r="S2" s="17">
        <v>19.0</v>
      </c>
      <c r="T2" s="17">
        <v>4.0</v>
      </c>
      <c r="U2" s="10"/>
      <c r="V2" s="10"/>
      <c r="W2" s="10"/>
      <c r="X2" s="10"/>
      <c r="Y2" s="10"/>
      <c r="Z2" s="10"/>
    </row>
    <row r="3">
      <c r="A3" s="11">
        <v>7403.0</v>
      </c>
      <c r="B3" s="12">
        <v>202605.0</v>
      </c>
      <c r="C3" s="13" t="s">
        <v>21</v>
      </c>
      <c r="D3" s="14">
        <v>2.0260501E7</v>
      </c>
      <c r="E3" s="15">
        <v>1200.0</v>
      </c>
      <c r="F3" s="15">
        <v>1300.0</v>
      </c>
      <c r="G3" s="16">
        <v>1.0</v>
      </c>
      <c r="H3" s="11">
        <v>1.0</v>
      </c>
      <c r="I3" s="17">
        <v>1543.0</v>
      </c>
      <c r="J3" s="10"/>
      <c r="K3" s="10"/>
      <c r="L3" s="17">
        <v>23.0</v>
      </c>
      <c r="M3" s="10"/>
      <c r="N3" s="18"/>
      <c r="O3" s="18">
        <v>1.0</v>
      </c>
      <c r="P3" s="10"/>
      <c r="Q3" s="10"/>
      <c r="R3" s="10"/>
      <c r="S3" s="17">
        <v>19.0</v>
      </c>
      <c r="T3" s="17">
        <v>4.0</v>
      </c>
      <c r="U3" s="10"/>
      <c r="V3" s="10"/>
      <c r="W3" s="10"/>
      <c r="X3" s="10"/>
      <c r="Y3" s="10"/>
      <c r="Z3" s="10"/>
    </row>
    <row r="4">
      <c r="A4" s="11">
        <v>7403.0</v>
      </c>
      <c r="B4" s="12">
        <v>202605.0</v>
      </c>
      <c r="C4" s="13" t="s">
        <v>22</v>
      </c>
      <c r="D4" s="14">
        <v>2.0260501E7</v>
      </c>
      <c r="E4" s="15">
        <v>1330.0</v>
      </c>
      <c r="F4" s="15">
        <v>1430.0</v>
      </c>
      <c r="G4" s="16">
        <v>1.0</v>
      </c>
      <c r="H4" s="11">
        <v>1.0</v>
      </c>
      <c r="I4" s="17">
        <v>1543.0</v>
      </c>
      <c r="J4" s="10"/>
      <c r="K4" s="10"/>
      <c r="L4" s="17">
        <v>23.0</v>
      </c>
      <c r="M4" s="10"/>
      <c r="N4" s="18" t="s">
        <v>23</v>
      </c>
      <c r="O4" s="18">
        <v>1.0</v>
      </c>
      <c r="P4" s="10"/>
      <c r="Q4" s="10"/>
      <c r="R4" s="10"/>
      <c r="S4" s="17">
        <v>23.0</v>
      </c>
      <c r="T4" s="17">
        <v>0.0</v>
      </c>
      <c r="U4" s="10"/>
      <c r="V4" s="10"/>
      <c r="W4" s="10"/>
      <c r="X4" s="10"/>
      <c r="Y4" s="10"/>
      <c r="Z4" s="10"/>
    </row>
    <row r="5">
      <c r="A5" s="11">
        <v>7403.0</v>
      </c>
      <c r="B5" s="12">
        <v>202605.0</v>
      </c>
      <c r="C5" s="13" t="s">
        <v>24</v>
      </c>
      <c r="D5" s="14">
        <v>2.0260501E7</v>
      </c>
      <c r="E5" s="12">
        <v>1800.0</v>
      </c>
      <c r="F5" s="15">
        <v>1900.0</v>
      </c>
      <c r="G5" s="16">
        <v>1.0</v>
      </c>
      <c r="H5" s="11">
        <v>1.0</v>
      </c>
      <c r="I5" s="17">
        <v>2040.0</v>
      </c>
      <c r="J5" s="10"/>
      <c r="K5" s="10"/>
      <c r="L5" s="17">
        <v>23.0</v>
      </c>
      <c r="M5" s="10"/>
      <c r="N5" s="18" t="s">
        <v>25</v>
      </c>
      <c r="O5" s="18">
        <v>1.0</v>
      </c>
      <c r="P5" s="10"/>
      <c r="Q5" s="10"/>
      <c r="R5" s="10"/>
      <c r="S5" s="17">
        <v>23.0</v>
      </c>
      <c r="T5" s="17">
        <v>0.0</v>
      </c>
      <c r="U5" s="10"/>
      <c r="V5" s="10"/>
      <c r="W5" s="10"/>
      <c r="X5" s="10"/>
      <c r="Y5" s="10"/>
      <c r="Z5" s="10"/>
    </row>
    <row r="6">
      <c r="A6" s="11">
        <v>7403.0</v>
      </c>
      <c r="B6" s="12">
        <v>202605.0</v>
      </c>
      <c r="C6" s="13" t="s">
        <v>26</v>
      </c>
      <c r="D6" s="14">
        <v>2.0260501E7</v>
      </c>
      <c r="E6" s="12">
        <v>1930.0</v>
      </c>
      <c r="F6" s="15">
        <v>2030.0</v>
      </c>
      <c r="G6" s="16">
        <v>1.0</v>
      </c>
      <c r="H6" s="11">
        <v>1.0</v>
      </c>
      <c r="I6" s="17">
        <v>1543.0</v>
      </c>
      <c r="J6" s="10"/>
      <c r="K6" s="10"/>
      <c r="L6" s="17">
        <v>23.0</v>
      </c>
      <c r="M6" s="10"/>
      <c r="N6" s="18" t="s">
        <v>27</v>
      </c>
      <c r="O6" s="18">
        <v>1.0</v>
      </c>
      <c r="P6" s="10"/>
      <c r="Q6" s="10"/>
      <c r="R6" s="10"/>
      <c r="S6" s="17">
        <v>19.0</v>
      </c>
      <c r="T6" s="17">
        <v>4.0</v>
      </c>
      <c r="U6" s="10"/>
      <c r="V6" s="10"/>
      <c r="W6" s="10"/>
      <c r="X6" s="10"/>
      <c r="Y6" s="10"/>
      <c r="Z6" s="10"/>
    </row>
    <row r="7">
      <c r="A7" s="11">
        <v>7403.0</v>
      </c>
      <c r="B7" s="12">
        <v>202605.0</v>
      </c>
      <c r="C7" s="13" t="s">
        <v>28</v>
      </c>
      <c r="D7" s="14">
        <v>2.0260501E7</v>
      </c>
      <c r="E7" s="12">
        <v>2100.0</v>
      </c>
      <c r="F7" s="15">
        <v>2200.0</v>
      </c>
      <c r="G7" s="16">
        <v>1.0</v>
      </c>
      <c r="H7" s="11">
        <v>1.0</v>
      </c>
      <c r="I7" s="17">
        <v>2040.0</v>
      </c>
      <c r="J7" s="10"/>
      <c r="K7" s="10"/>
      <c r="L7" s="17">
        <v>23.0</v>
      </c>
      <c r="M7" s="10"/>
      <c r="N7" s="18" t="s">
        <v>29</v>
      </c>
      <c r="O7" s="18">
        <v>1.0</v>
      </c>
      <c r="P7" s="10"/>
      <c r="Q7" s="10"/>
      <c r="R7" s="10"/>
      <c r="S7" s="17">
        <v>23.0</v>
      </c>
      <c r="T7" s="17">
        <v>0.0</v>
      </c>
      <c r="U7" s="10"/>
      <c r="V7" s="10"/>
      <c r="W7" s="10"/>
      <c r="X7" s="10"/>
      <c r="Y7" s="10"/>
      <c r="Z7" s="10"/>
    </row>
    <row r="8">
      <c r="A8" s="11">
        <v>7403.0</v>
      </c>
      <c r="B8" s="12">
        <v>202605.0</v>
      </c>
      <c r="C8" s="13" t="s">
        <v>21</v>
      </c>
      <c r="D8" s="14">
        <v>2.0260502E7</v>
      </c>
      <c r="E8" s="12">
        <v>1030.0</v>
      </c>
      <c r="F8" s="15">
        <v>1130.0</v>
      </c>
      <c r="G8" s="16">
        <v>1.0</v>
      </c>
      <c r="H8" s="11">
        <v>1.0</v>
      </c>
      <c r="I8" s="17">
        <v>1543.0</v>
      </c>
      <c r="J8" s="10"/>
      <c r="K8" s="10"/>
      <c r="L8" s="17">
        <v>23.0</v>
      </c>
      <c r="M8" s="10"/>
      <c r="N8" s="18"/>
      <c r="O8" s="18">
        <v>1.0</v>
      </c>
      <c r="P8" s="10"/>
      <c r="Q8" s="10"/>
      <c r="R8" s="10"/>
      <c r="S8" s="17">
        <v>19.0</v>
      </c>
      <c r="T8" s="17">
        <v>4.0</v>
      </c>
      <c r="U8" s="10"/>
      <c r="V8" s="10"/>
      <c r="W8" s="10"/>
      <c r="X8" s="10"/>
      <c r="Y8" s="10"/>
      <c r="Z8" s="10"/>
    </row>
    <row r="9">
      <c r="A9" s="11">
        <v>7403.0</v>
      </c>
      <c r="B9" s="12">
        <v>202605.0</v>
      </c>
      <c r="C9" s="13" t="s">
        <v>30</v>
      </c>
      <c r="D9" s="14">
        <v>2.0260502E7</v>
      </c>
      <c r="E9" s="12">
        <v>1200.0</v>
      </c>
      <c r="F9" s="15">
        <v>1300.0</v>
      </c>
      <c r="G9" s="16">
        <v>1.0</v>
      </c>
      <c r="H9" s="11">
        <v>1.0</v>
      </c>
      <c r="I9" s="17">
        <v>2367.0</v>
      </c>
      <c r="J9" s="10"/>
      <c r="K9" s="10"/>
      <c r="L9" s="17">
        <v>23.0</v>
      </c>
      <c r="M9" s="10"/>
      <c r="N9" s="18" t="s">
        <v>31</v>
      </c>
      <c r="O9" s="18">
        <v>1.0</v>
      </c>
      <c r="P9" s="10"/>
      <c r="Q9" s="10"/>
      <c r="R9" s="10"/>
      <c r="S9" s="17">
        <v>19.0</v>
      </c>
      <c r="T9" s="17">
        <v>4.0</v>
      </c>
      <c r="U9" s="10"/>
      <c r="V9" s="10"/>
      <c r="W9" s="10"/>
      <c r="X9" s="10"/>
      <c r="Y9" s="10"/>
      <c r="Z9" s="10"/>
    </row>
    <row r="10">
      <c r="A10" s="11">
        <v>7403.0</v>
      </c>
      <c r="B10" s="12">
        <v>202605.0</v>
      </c>
      <c r="C10" s="13" t="s">
        <v>32</v>
      </c>
      <c r="D10" s="14">
        <v>2.0260502E7</v>
      </c>
      <c r="E10" s="15">
        <v>1330.0</v>
      </c>
      <c r="F10" s="15">
        <v>1430.0</v>
      </c>
      <c r="G10" s="16">
        <v>1.0</v>
      </c>
      <c r="H10" s="11">
        <v>1.0</v>
      </c>
      <c r="I10" s="17">
        <v>2367.0</v>
      </c>
      <c r="J10" s="10"/>
      <c r="K10" s="10"/>
      <c r="L10" s="17">
        <v>23.0</v>
      </c>
      <c r="M10" s="10"/>
      <c r="N10" s="18" t="s">
        <v>33</v>
      </c>
      <c r="O10" s="18">
        <v>1.0</v>
      </c>
      <c r="P10" s="10"/>
      <c r="Q10" s="10"/>
      <c r="R10" s="10"/>
      <c r="S10" s="17">
        <v>19.0</v>
      </c>
      <c r="T10" s="17">
        <v>4.0</v>
      </c>
      <c r="U10" s="10"/>
      <c r="V10" s="10"/>
      <c r="W10" s="10"/>
      <c r="X10" s="10"/>
      <c r="Y10" s="10"/>
      <c r="Z10" s="10"/>
    </row>
    <row r="11">
      <c r="A11" s="11">
        <v>7403.0</v>
      </c>
      <c r="B11" s="12">
        <v>202605.0</v>
      </c>
      <c r="C11" s="13" t="s">
        <v>26</v>
      </c>
      <c r="D11" s="14">
        <v>2.0260502E7</v>
      </c>
      <c r="E11" s="15">
        <v>1500.0</v>
      </c>
      <c r="F11" s="15">
        <v>1600.0</v>
      </c>
      <c r="G11" s="16">
        <v>1.0</v>
      </c>
      <c r="H11" s="11">
        <v>1.0</v>
      </c>
      <c r="I11" s="17">
        <v>1543.0</v>
      </c>
      <c r="J11" s="10"/>
      <c r="K11" s="10"/>
      <c r="L11" s="17">
        <v>23.0</v>
      </c>
      <c r="M11" s="10"/>
      <c r="N11" s="18" t="s">
        <v>27</v>
      </c>
      <c r="O11" s="18">
        <v>1.0</v>
      </c>
      <c r="P11" s="10"/>
      <c r="Q11" s="10"/>
      <c r="R11" s="10"/>
      <c r="S11" s="17">
        <v>19.0</v>
      </c>
      <c r="T11" s="17">
        <v>4.0</v>
      </c>
      <c r="U11" s="10"/>
      <c r="V11" s="10"/>
      <c r="W11" s="10"/>
      <c r="X11" s="10"/>
      <c r="Y11" s="10"/>
      <c r="Z11" s="10"/>
    </row>
    <row r="12">
      <c r="A12" s="11">
        <v>7403.0</v>
      </c>
      <c r="B12" s="12">
        <v>202605.0</v>
      </c>
      <c r="C12" s="13" t="s">
        <v>34</v>
      </c>
      <c r="D12" s="14">
        <v>2.0260502E7</v>
      </c>
      <c r="E12" s="15">
        <v>1730.0</v>
      </c>
      <c r="F12" s="15">
        <v>1830.0</v>
      </c>
      <c r="G12" s="16">
        <v>1.0</v>
      </c>
      <c r="H12" s="11">
        <v>1.0</v>
      </c>
      <c r="I12" s="17">
        <v>2367.0</v>
      </c>
      <c r="J12" s="10"/>
      <c r="K12" s="10"/>
      <c r="L12" s="17">
        <v>23.0</v>
      </c>
      <c r="M12" s="10"/>
      <c r="N12" s="18" t="s">
        <v>31</v>
      </c>
      <c r="O12" s="18">
        <v>1.0</v>
      </c>
      <c r="P12" s="10"/>
      <c r="Q12" s="10"/>
      <c r="R12" s="10"/>
      <c r="S12" s="17">
        <v>19.0</v>
      </c>
      <c r="T12" s="17">
        <v>4.0</v>
      </c>
      <c r="U12" s="10"/>
      <c r="V12" s="10"/>
      <c r="W12" s="10"/>
      <c r="X12" s="10"/>
      <c r="Y12" s="10"/>
      <c r="Z12" s="10"/>
    </row>
    <row r="13">
      <c r="A13" s="11">
        <v>7403.0</v>
      </c>
      <c r="B13" s="12">
        <v>202605.0</v>
      </c>
      <c r="C13" s="13" t="s">
        <v>26</v>
      </c>
      <c r="D13" s="14">
        <v>2.0260503E7</v>
      </c>
      <c r="E13" s="15">
        <v>1030.0</v>
      </c>
      <c r="F13" s="15">
        <v>1130.0</v>
      </c>
      <c r="G13" s="16">
        <v>1.0</v>
      </c>
      <c r="H13" s="11">
        <v>1.0</v>
      </c>
      <c r="I13" s="17">
        <v>1543.0</v>
      </c>
      <c r="J13" s="10"/>
      <c r="K13" s="10"/>
      <c r="L13" s="17">
        <v>23.0</v>
      </c>
      <c r="M13" s="10"/>
      <c r="N13" s="18" t="s">
        <v>27</v>
      </c>
      <c r="O13" s="18">
        <v>1.0</v>
      </c>
      <c r="P13" s="10"/>
      <c r="Q13" s="10"/>
      <c r="R13" s="10"/>
      <c r="S13" s="17">
        <v>19.0</v>
      </c>
      <c r="T13" s="17">
        <v>4.0</v>
      </c>
      <c r="U13" s="10"/>
      <c r="V13" s="10"/>
      <c r="W13" s="10"/>
      <c r="X13" s="10"/>
      <c r="Y13" s="10"/>
      <c r="Z13" s="10"/>
    </row>
    <row r="14">
      <c r="A14" s="11">
        <v>7403.0</v>
      </c>
      <c r="B14" s="12">
        <v>202605.0</v>
      </c>
      <c r="C14" s="19" t="s">
        <v>32</v>
      </c>
      <c r="D14" s="12">
        <v>2.0260503E7</v>
      </c>
      <c r="E14" s="15">
        <v>1230.0</v>
      </c>
      <c r="F14" s="15">
        <v>1330.0</v>
      </c>
      <c r="G14" s="20">
        <v>1.0</v>
      </c>
      <c r="H14" s="11">
        <v>1.0</v>
      </c>
      <c r="I14" s="17">
        <v>2367.0</v>
      </c>
      <c r="J14" s="10"/>
      <c r="K14" s="10"/>
      <c r="L14" s="17">
        <v>23.0</v>
      </c>
      <c r="M14" s="10"/>
      <c r="N14" s="18" t="s">
        <v>33</v>
      </c>
      <c r="O14" s="18">
        <v>1.0</v>
      </c>
      <c r="P14" s="10"/>
      <c r="Q14" s="10"/>
      <c r="R14" s="10"/>
      <c r="S14" s="17">
        <v>19.0</v>
      </c>
      <c r="T14" s="17">
        <v>4.0</v>
      </c>
      <c r="U14" s="10"/>
      <c r="V14" s="10"/>
      <c r="W14" s="10"/>
      <c r="X14" s="10"/>
      <c r="Y14" s="10"/>
      <c r="Z14" s="10"/>
    </row>
    <row r="15">
      <c r="A15" s="11">
        <v>7403.0</v>
      </c>
      <c r="B15" s="12">
        <v>202605.0</v>
      </c>
      <c r="C15" s="19" t="s">
        <v>30</v>
      </c>
      <c r="D15" s="12">
        <v>2.0260503E7</v>
      </c>
      <c r="E15" s="15">
        <v>1430.0</v>
      </c>
      <c r="F15" s="15">
        <v>1530.0</v>
      </c>
      <c r="G15" s="20">
        <v>1.0</v>
      </c>
      <c r="H15" s="11">
        <v>1.0</v>
      </c>
      <c r="I15" s="17">
        <v>2367.0</v>
      </c>
      <c r="J15" s="10"/>
      <c r="K15" s="10"/>
      <c r="L15" s="17">
        <v>23.0</v>
      </c>
      <c r="M15" s="10"/>
      <c r="N15" s="18" t="s">
        <v>31</v>
      </c>
      <c r="O15" s="18">
        <v>1.0</v>
      </c>
      <c r="P15" s="10"/>
      <c r="Q15" s="10"/>
      <c r="R15" s="10"/>
      <c r="S15" s="17">
        <v>19.0</v>
      </c>
      <c r="T15" s="17">
        <v>4.0</v>
      </c>
      <c r="U15" s="10"/>
      <c r="V15" s="10"/>
      <c r="W15" s="10"/>
      <c r="X15" s="10"/>
      <c r="Y15" s="10"/>
      <c r="Z15" s="10"/>
    </row>
    <row r="16">
      <c r="A16" s="11">
        <v>7403.0</v>
      </c>
      <c r="B16" s="12">
        <v>202605.0</v>
      </c>
      <c r="C16" s="19" t="s">
        <v>21</v>
      </c>
      <c r="D16" s="12">
        <v>2.0260503E7</v>
      </c>
      <c r="E16" s="15">
        <v>1630.0</v>
      </c>
      <c r="F16" s="15">
        <v>1730.0</v>
      </c>
      <c r="G16" s="20">
        <v>1.0</v>
      </c>
      <c r="H16" s="11">
        <v>1.0</v>
      </c>
      <c r="I16" s="17">
        <v>1543.0</v>
      </c>
      <c r="J16" s="10"/>
      <c r="K16" s="10"/>
      <c r="L16" s="17">
        <v>23.0</v>
      </c>
      <c r="M16" s="10"/>
      <c r="N16" s="18"/>
      <c r="O16" s="18">
        <v>1.0</v>
      </c>
      <c r="P16" s="10"/>
      <c r="Q16" s="10"/>
      <c r="R16" s="10"/>
      <c r="S16" s="17">
        <v>19.0</v>
      </c>
      <c r="T16" s="17">
        <v>4.0</v>
      </c>
      <c r="U16" s="10"/>
      <c r="V16" s="10"/>
      <c r="W16" s="10"/>
      <c r="X16" s="10"/>
      <c r="Y16" s="10"/>
      <c r="Z16" s="10"/>
    </row>
    <row r="17">
      <c r="A17" s="11">
        <v>7403.0</v>
      </c>
      <c r="B17" s="12">
        <v>202605.0</v>
      </c>
      <c r="C17" s="19" t="s">
        <v>24</v>
      </c>
      <c r="D17" s="12">
        <v>2.0260505E7</v>
      </c>
      <c r="E17" s="15">
        <v>1030.0</v>
      </c>
      <c r="F17" s="15">
        <v>1130.0</v>
      </c>
      <c r="G17" s="20">
        <v>1.0</v>
      </c>
      <c r="H17" s="11">
        <v>1.0</v>
      </c>
      <c r="I17" s="17">
        <v>2040.0</v>
      </c>
      <c r="J17" s="10"/>
      <c r="K17" s="10"/>
      <c r="L17" s="17">
        <v>23.0</v>
      </c>
      <c r="M17" s="10"/>
      <c r="N17" s="18" t="s">
        <v>25</v>
      </c>
      <c r="O17" s="18">
        <v>1.0</v>
      </c>
      <c r="P17" s="10"/>
      <c r="Q17" s="10"/>
      <c r="R17" s="10"/>
      <c r="S17" s="17">
        <v>23.0</v>
      </c>
      <c r="T17" s="17">
        <v>0.0</v>
      </c>
      <c r="U17" s="10"/>
      <c r="V17" s="10"/>
      <c r="W17" s="10"/>
      <c r="X17" s="10"/>
      <c r="Y17" s="10"/>
      <c r="Z17" s="10"/>
    </row>
    <row r="18">
      <c r="A18" s="11">
        <v>7403.0</v>
      </c>
      <c r="B18" s="12">
        <v>202605.0</v>
      </c>
      <c r="C18" s="19" t="s">
        <v>32</v>
      </c>
      <c r="D18" s="12">
        <v>2.0260505E7</v>
      </c>
      <c r="E18" s="15">
        <v>1200.0</v>
      </c>
      <c r="F18" s="15">
        <v>1300.0</v>
      </c>
      <c r="G18" s="20">
        <v>1.0</v>
      </c>
      <c r="H18" s="11">
        <v>1.0</v>
      </c>
      <c r="I18" s="17">
        <v>2040.0</v>
      </c>
      <c r="J18" s="10"/>
      <c r="K18" s="10"/>
      <c r="L18" s="17">
        <v>23.0</v>
      </c>
      <c r="M18" s="10"/>
      <c r="N18" s="18" t="s">
        <v>33</v>
      </c>
      <c r="O18" s="18">
        <v>1.0</v>
      </c>
      <c r="P18" s="10"/>
      <c r="Q18" s="10"/>
      <c r="R18" s="10"/>
      <c r="S18" s="17">
        <v>19.0</v>
      </c>
      <c r="T18" s="17">
        <v>4.0</v>
      </c>
      <c r="U18" s="10"/>
      <c r="V18" s="10"/>
      <c r="W18" s="10"/>
      <c r="X18" s="10"/>
      <c r="Y18" s="10"/>
      <c r="Z18" s="10"/>
    </row>
    <row r="19">
      <c r="A19" s="11">
        <v>7403.0</v>
      </c>
      <c r="B19" s="12">
        <v>202605.0</v>
      </c>
      <c r="C19" s="19" t="s">
        <v>19</v>
      </c>
      <c r="D19" s="12">
        <v>2.0260505E7</v>
      </c>
      <c r="E19" s="15">
        <v>1330.0</v>
      </c>
      <c r="F19" s="15">
        <v>1430.0</v>
      </c>
      <c r="G19" s="20">
        <v>1.0</v>
      </c>
      <c r="H19" s="11">
        <v>1.0</v>
      </c>
      <c r="I19" s="17">
        <v>2504.0</v>
      </c>
      <c r="J19" s="10"/>
      <c r="K19" s="10"/>
      <c r="L19" s="17">
        <v>23.0</v>
      </c>
      <c r="M19" s="10"/>
      <c r="N19" s="18" t="s">
        <v>20</v>
      </c>
      <c r="O19" s="18">
        <v>1.0</v>
      </c>
      <c r="P19" s="10"/>
      <c r="Q19" s="10"/>
      <c r="R19" s="10"/>
      <c r="S19" s="17">
        <v>19.0</v>
      </c>
      <c r="T19" s="17">
        <v>4.0</v>
      </c>
      <c r="U19" s="10"/>
      <c r="V19" s="10"/>
      <c r="W19" s="10"/>
      <c r="X19" s="10"/>
      <c r="Y19" s="10"/>
      <c r="Z19" s="10"/>
    </row>
    <row r="20">
      <c r="A20" s="11">
        <v>7403.0</v>
      </c>
      <c r="B20" s="12">
        <v>202605.0</v>
      </c>
      <c r="C20" s="19" t="s">
        <v>35</v>
      </c>
      <c r="D20" s="12">
        <v>2.0260505E7</v>
      </c>
      <c r="E20" s="15">
        <v>1500.0</v>
      </c>
      <c r="F20" s="15">
        <v>1600.0</v>
      </c>
      <c r="G20" s="20">
        <v>1.0</v>
      </c>
      <c r="H20" s="11">
        <v>1.0</v>
      </c>
      <c r="I20" s="17">
        <v>2040.0</v>
      </c>
      <c r="J20" s="10"/>
      <c r="K20" s="10"/>
      <c r="L20" s="17">
        <v>23.0</v>
      </c>
      <c r="M20" s="10"/>
      <c r="N20" s="18" t="s">
        <v>36</v>
      </c>
      <c r="O20" s="18">
        <v>1.0</v>
      </c>
      <c r="P20" s="10"/>
      <c r="Q20" s="10"/>
      <c r="R20" s="10"/>
      <c r="S20" s="17">
        <v>19.0</v>
      </c>
      <c r="T20" s="17">
        <v>4.0</v>
      </c>
      <c r="U20" s="10"/>
      <c r="V20" s="10"/>
      <c r="W20" s="10"/>
      <c r="X20" s="10"/>
      <c r="Y20" s="10"/>
      <c r="Z20" s="10"/>
    </row>
    <row r="21">
      <c r="A21" s="11">
        <v>7403.0</v>
      </c>
      <c r="B21" s="12">
        <v>202605.0</v>
      </c>
      <c r="C21" s="19" t="s">
        <v>37</v>
      </c>
      <c r="D21" s="12">
        <v>2.0260505E7</v>
      </c>
      <c r="E21" s="15">
        <v>1730.0</v>
      </c>
      <c r="F21" s="15">
        <v>1830.0</v>
      </c>
      <c r="G21" s="20">
        <v>1.0</v>
      </c>
      <c r="H21" s="11">
        <v>1.0</v>
      </c>
      <c r="I21" s="17">
        <v>2504.0</v>
      </c>
      <c r="J21" s="10"/>
      <c r="K21" s="10"/>
      <c r="L21" s="17">
        <v>23.0</v>
      </c>
      <c r="M21" s="10"/>
      <c r="N21" s="18" t="s">
        <v>20</v>
      </c>
      <c r="O21" s="18">
        <v>1.0</v>
      </c>
      <c r="P21" s="10"/>
      <c r="Q21" s="10"/>
      <c r="R21" s="10"/>
      <c r="S21" s="17">
        <v>19.0</v>
      </c>
      <c r="T21" s="17">
        <v>4.0</v>
      </c>
      <c r="U21" s="10"/>
      <c r="V21" s="10"/>
      <c r="W21" s="10"/>
      <c r="X21" s="10"/>
      <c r="Y21" s="10"/>
      <c r="Z21" s="10"/>
    </row>
    <row r="22">
      <c r="A22" s="11">
        <v>7403.0</v>
      </c>
      <c r="B22" s="12">
        <v>202605.0</v>
      </c>
      <c r="C22" s="19" t="s">
        <v>28</v>
      </c>
      <c r="D22" s="12">
        <v>2.0260506E7</v>
      </c>
      <c r="E22" s="15">
        <v>1030.0</v>
      </c>
      <c r="F22" s="15">
        <v>1130.0</v>
      </c>
      <c r="G22" s="20">
        <v>1.0</v>
      </c>
      <c r="H22" s="11">
        <v>1.0</v>
      </c>
      <c r="I22" s="17">
        <v>2040.0</v>
      </c>
      <c r="J22" s="10"/>
      <c r="K22" s="10"/>
      <c r="L22" s="17">
        <v>23.0</v>
      </c>
      <c r="M22" s="10"/>
      <c r="N22" s="18" t="s">
        <v>29</v>
      </c>
      <c r="O22" s="18">
        <v>1.0</v>
      </c>
      <c r="P22" s="10"/>
      <c r="Q22" s="10"/>
      <c r="R22" s="10"/>
      <c r="S22" s="17">
        <v>23.0</v>
      </c>
      <c r="T22" s="17">
        <v>0.0</v>
      </c>
      <c r="U22" s="10"/>
      <c r="V22" s="10"/>
      <c r="W22" s="10"/>
      <c r="X22" s="10"/>
      <c r="Y22" s="10"/>
      <c r="Z22" s="10"/>
    </row>
    <row r="23">
      <c r="A23" s="11">
        <v>7403.0</v>
      </c>
      <c r="B23" s="12">
        <v>202605.0</v>
      </c>
      <c r="C23" s="19" t="s">
        <v>19</v>
      </c>
      <c r="D23" s="12">
        <v>2.0260506E7</v>
      </c>
      <c r="E23" s="15">
        <v>1200.0</v>
      </c>
      <c r="F23" s="15">
        <v>1300.0</v>
      </c>
      <c r="G23" s="20">
        <v>1.0</v>
      </c>
      <c r="H23" s="11">
        <v>1.0</v>
      </c>
      <c r="I23" s="17">
        <v>2504.0</v>
      </c>
      <c r="J23" s="10"/>
      <c r="K23" s="10"/>
      <c r="L23" s="17">
        <v>23.0</v>
      </c>
      <c r="M23" s="10"/>
      <c r="N23" s="18" t="s">
        <v>20</v>
      </c>
      <c r="O23" s="18">
        <v>1.0</v>
      </c>
      <c r="P23" s="10"/>
      <c r="Q23" s="10"/>
      <c r="R23" s="10"/>
      <c r="S23" s="17">
        <v>19.0</v>
      </c>
      <c r="T23" s="17">
        <v>4.0</v>
      </c>
      <c r="U23" s="10"/>
      <c r="V23" s="10"/>
      <c r="W23" s="10"/>
      <c r="X23" s="10"/>
      <c r="Y23" s="10"/>
      <c r="Z23" s="10"/>
    </row>
    <row r="24">
      <c r="A24" s="11">
        <v>7403.0</v>
      </c>
      <c r="B24" s="12">
        <v>202605.0</v>
      </c>
      <c r="C24" s="19" t="s">
        <v>32</v>
      </c>
      <c r="D24" s="12">
        <v>2.0260506E7</v>
      </c>
      <c r="E24" s="15">
        <v>1330.0</v>
      </c>
      <c r="F24" s="15">
        <v>1430.0</v>
      </c>
      <c r="G24" s="20">
        <v>1.0</v>
      </c>
      <c r="H24" s="11">
        <v>1.0</v>
      </c>
      <c r="I24" s="17">
        <v>2040.0</v>
      </c>
      <c r="J24" s="10"/>
      <c r="K24" s="10"/>
      <c r="L24" s="17">
        <v>23.0</v>
      </c>
      <c r="M24" s="10"/>
      <c r="N24" s="18" t="s">
        <v>33</v>
      </c>
      <c r="O24" s="18">
        <v>1.0</v>
      </c>
      <c r="P24" s="10"/>
      <c r="Q24" s="10"/>
      <c r="R24" s="10"/>
      <c r="S24" s="17">
        <v>19.0</v>
      </c>
      <c r="T24" s="17">
        <v>4.0</v>
      </c>
      <c r="U24" s="10"/>
      <c r="V24" s="10"/>
      <c r="W24" s="10"/>
      <c r="X24" s="10"/>
      <c r="Y24" s="10"/>
      <c r="Z24" s="10"/>
    </row>
    <row r="25">
      <c r="A25" s="11">
        <v>7403.0</v>
      </c>
      <c r="B25" s="12">
        <v>202605.0</v>
      </c>
      <c r="C25" s="19" t="s">
        <v>37</v>
      </c>
      <c r="D25" s="12">
        <v>2.0260506E7</v>
      </c>
      <c r="E25" s="15">
        <v>1500.0</v>
      </c>
      <c r="F25" s="15">
        <v>1600.0</v>
      </c>
      <c r="G25" s="20">
        <v>1.0</v>
      </c>
      <c r="H25" s="11">
        <v>1.0</v>
      </c>
      <c r="I25" s="17">
        <v>2504.0</v>
      </c>
      <c r="J25" s="10"/>
      <c r="K25" s="10"/>
      <c r="L25" s="17">
        <v>23.0</v>
      </c>
      <c r="M25" s="10"/>
      <c r="N25" s="18" t="s">
        <v>20</v>
      </c>
      <c r="O25" s="18">
        <v>1.0</v>
      </c>
      <c r="P25" s="10"/>
      <c r="Q25" s="10"/>
      <c r="R25" s="10"/>
      <c r="S25" s="17">
        <v>19.0</v>
      </c>
      <c r="T25" s="17">
        <v>4.0</v>
      </c>
      <c r="U25" s="10"/>
      <c r="V25" s="10"/>
      <c r="W25" s="10"/>
      <c r="X25" s="10"/>
      <c r="Y25" s="10"/>
      <c r="Z25" s="10"/>
    </row>
    <row r="26">
      <c r="A26" s="11">
        <v>7403.0</v>
      </c>
      <c r="B26" s="12">
        <v>202605.0</v>
      </c>
      <c r="C26" s="19" t="s">
        <v>35</v>
      </c>
      <c r="D26" s="12">
        <v>2.0260506E7</v>
      </c>
      <c r="E26" s="15">
        <v>1730.0</v>
      </c>
      <c r="F26" s="15">
        <v>1830.0</v>
      </c>
      <c r="G26" s="20">
        <v>1.0</v>
      </c>
      <c r="H26" s="11">
        <v>1.0</v>
      </c>
      <c r="I26" s="17">
        <v>2040.0</v>
      </c>
      <c r="J26" s="10"/>
      <c r="K26" s="10"/>
      <c r="L26" s="17">
        <v>23.0</v>
      </c>
      <c r="M26" s="10"/>
      <c r="N26" s="18" t="s">
        <v>36</v>
      </c>
      <c r="O26" s="18">
        <v>1.0</v>
      </c>
      <c r="P26" s="10"/>
      <c r="Q26" s="10"/>
      <c r="R26" s="10"/>
      <c r="S26" s="17">
        <v>19.0</v>
      </c>
      <c r="T26" s="17">
        <v>4.0</v>
      </c>
      <c r="U26" s="10"/>
      <c r="V26" s="10"/>
      <c r="W26" s="10"/>
      <c r="X26" s="10"/>
      <c r="Y26" s="10"/>
      <c r="Z26" s="10"/>
    </row>
    <row r="27">
      <c r="A27" s="11">
        <v>7403.0</v>
      </c>
      <c r="B27" s="12">
        <v>202605.0</v>
      </c>
      <c r="C27" s="19" t="s">
        <v>28</v>
      </c>
      <c r="D27" s="12">
        <v>2.0260507E7</v>
      </c>
      <c r="E27" s="15">
        <v>1800.0</v>
      </c>
      <c r="F27" s="15">
        <v>1900.0</v>
      </c>
      <c r="G27" s="20">
        <v>1.0</v>
      </c>
      <c r="H27" s="11">
        <v>1.0</v>
      </c>
      <c r="I27" s="17">
        <v>2040.0</v>
      </c>
      <c r="J27" s="10"/>
      <c r="K27" s="10"/>
      <c r="L27" s="17">
        <v>23.0</v>
      </c>
      <c r="M27" s="10"/>
      <c r="N27" s="18" t="s">
        <v>29</v>
      </c>
      <c r="O27" s="18">
        <v>1.0</v>
      </c>
      <c r="P27" s="10"/>
      <c r="Q27" s="10"/>
      <c r="R27" s="10"/>
      <c r="S27" s="17">
        <v>23.0</v>
      </c>
      <c r="T27" s="17">
        <v>0.0</v>
      </c>
      <c r="U27" s="10"/>
      <c r="V27" s="10"/>
      <c r="W27" s="10"/>
      <c r="X27" s="10"/>
      <c r="Y27" s="10"/>
      <c r="Z27" s="10"/>
    </row>
    <row r="28">
      <c r="A28" s="11">
        <v>7403.0</v>
      </c>
      <c r="B28" s="12">
        <v>202605.0</v>
      </c>
      <c r="C28" s="19" t="s">
        <v>32</v>
      </c>
      <c r="D28" s="12">
        <v>2.0260507E7</v>
      </c>
      <c r="E28" s="15">
        <v>1930.0</v>
      </c>
      <c r="F28" s="15">
        <v>2030.0</v>
      </c>
      <c r="G28" s="20">
        <v>1.0</v>
      </c>
      <c r="H28" s="11">
        <v>1.0</v>
      </c>
      <c r="I28" s="17">
        <v>2367.0</v>
      </c>
      <c r="J28" s="10"/>
      <c r="K28" s="10"/>
      <c r="L28" s="17">
        <v>23.0</v>
      </c>
      <c r="M28" s="10"/>
      <c r="N28" s="18" t="s">
        <v>33</v>
      </c>
      <c r="O28" s="18">
        <v>1.0</v>
      </c>
      <c r="P28" s="10"/>
      <c r="Q28" s="10"/>
      <c r="R28" s="10"/>
      <c r="S28" s="17">
        <v>19.0</v>
      </c>
      <c r="T28" s="17">
        <v>4.0</v>
      </c>
      <c r="U28" s="10"/>
      <c r="V28" s="10"/>
      <c r="W28" s="10"/>
      <c r="X28" s="10"/>
      <c r="Y28" s="10"/>
      <c r="Z28" s="10"/>
    </row>
    <row r="29">
      <c r="A29" s="11">
        <v>7403.0</v>
      </c>
      <c r="B29" s="12">
        <v>202605.0</v>
      </c>
      <c r="C29" s="19" t="s">
        <v>35</v>
      </c>
      <c r="D29" s="12">
        <v>2.0260507E7</v>
      </c>
      <c r="E29" s="15">
        <v>2100.0</v>
      </c>
      <c r="F29" s="15">
        <v>2200.0</v>
      </c>
      <c r="G29" s="20">
        <v>1.0</v>
      </c>
      <c r="H29" s="11">
        <v>1.0</v>
      </c>
      <c r="I29" s="17">
        <v>2040.0</v>
      </c>
      <c r="J29" s="10"/>
      <c r="K29" s="10"/>
      <c r="L29" s="17">
        <v>23.0</v>
      </c>
      <c r="M29" s="10"/>
      <c r="N29" s="18" t="s">
        <v>36</v>
      </c>
      <c r="O29" s="18">
        <v>1.0</v>
      </c>
      <c r="P29" s="10"/>
      <c r="Q29" s="10"/>
      <c r="R29" s="10"/>
      <c r="S29" s="17">
        <v>19.0</v>
      </c>
      <c r="T29" s="17">
        <v>4.0</v>
      </c>
      <c r="U29" s="10"/>
      <c r="V29" s="10"/>
      <c r="W29" s="10"/>
      <c r="X29" s="10"/>
      <c r="Y29" s="10"/>
      <c r="Z29" s="10"/>
    </row>
    <row r="30">
      <c r="A30" s="11">
        <v>7403.0</v>
      </c>
      <c r="B30" s="12">
        <v>202605.0</v>
      </c>
      <c r="C30" s="19" t="s">
        <v>26</v>
      </c>
      <c r="D30" s="12">
        <v>2.0260508E7</v>
      </c>
      <c r="E30" s="15">
        <v>1030.0</v>
      </c>
      <c r="F30" s="15">
        <v>1130.0</v>
      </c>
      <c r="G30" s="20">
        <v>1.0</v>
      </c>
      <c r="H30" s="11">
        <v>1.0</v>
      </c>
      <c r="I30" s="17">
        <v>1543.0</v>
      </c>
      <c r="J30" s="10"/>
      <c r="K30" s="10"/>
      <c r="L30" s="17">
        <v>23.0</v>
      </c>
      <c r="M30" s="10"/>
      <c r="N30" s="18" t="s">
        <v>27</v>
      </c>
      <c r="O30" s="18">
        <v>1.0</v>
      </c>
      <c r="P30" s="10"/>
      <c r="Q30" s="10"/>
      <c r="R30" s="10"/>
      <c r="S30" s="17">
        <v>19.0</v>
      </c>
      <c r="T30" s="17">
        <v>4.0</v>
      </c>
      <c r="U30" s="10"/>
      <c r="V30" s="10"/>
      <c r="W30" s="10"/>
      <c r="X30" s="10"/>
      <c r="Y30" s="10"/>
      <c r="Z30" s="10"/>
    </row>
    <row r="31">
      <c r="A31" s="11">
        <v>7403.0</v>
      </c>
      <c r="B31" s="12">
        <v>202605.0</v>
      </c>
      <c r="C31" s="19" t="s">
        <v>32</v>
      </c>
      <c r="D31" s="12">
        <v>2.0260508E7</v>
      </c>
      <c r="E31" s="15">
        <v>1200.0</v>
      </c>
      <c r="F31" s="15">
        <v>1300.0</v>
      </c>
      <c r="G31" s="20">
        <v>1.0</v>
      </c>
      <c r="H31" s="11">
        <v>1.0</v>
      </c>
      <c r="I31" s="17">
        <v>2040.0</v>
      </c>
      <c r="J31" s="10"/>
      <c r="K31" s="10"/>
      <c r="L31" s="17">
        <v>23.0</v>
      </c>
      <c r="M31" s="10"/>
      <c r="N31" s="18" t="s">
        <v>33</v>
      </c>
      <c r="O31" s="18">
        <v>1.0</v>
      </c>
      <c r="P31" s="10"/>
      <c r="Q31" s="10"/>
      <c r="R31" s="10"/>
      <c r="S31" s="17">
        <v>19.0</v>
      </c>
      <c r="T31" s="17">
        <v>4.0</v>
      </c>
      <c r="U31" s="10"/>
      <c r="V31" s="10"/>
      <c r="W31" s="10"/>
      <c r="X31" s="10"/>
      <c r="Y31" s="10"/>
      <c r="Z31" s="10"/>
    </row>
    <row r="32">
      <c r="A32" s="11">
        <v>7403.0</v>
      </c>
      <c r="B32" s="12">
        <v>202605.0</v>
      </c>
      <c r="C32" s="19" t="s">
        <v>24</v>
      </c>
      <c r="D32" s="12">
        <v>2.0260508E7</v>
      </c>
      <c r="E32" s="15">
        <v>1330.0</v>
      </c>
      <c r="F32" s="15">
        <v>1430.0</v>
      </c>
      <c r="G32" s="20">
        <v>1.0</v>
      </c>
      <c r="H32" s="11">
        <v>1.0</v>
      </c>
      <c r="I32" s="17">
        <v>2040.0</v>
      </c>
      <c r="J32" s="10"/>
      <c r="K32" s="10"/>
      <c r="L32" s="17">
        <v>23.0</v>
      </c>
      <c r="M32" s="10"/>
      <c r="N32" s="18" t="s">
        <v>25</v>
      </c>
      <c r="O32" s="18">
        <v>1.0</v>
      </c>
      <c r="P32" s="10"/>
      <c r="Q32" s="10"/>
      <c r="R32" s="10"/>
      <c r="S32" s="17">
        <v>23.0</v>
      </c>
      <c r="T32" s="17">
        <v>0.0</v>
      </c>
      <c r="U32" s="10"/>
      <c r="V32" s="10"/>
      <c r="W32" s="10"/>
      <c r="X32" s="10"/>
      <c r="Y32" s="10"/>
      <c r="Z32" s="10"/>
    </row>
    <row r="33">
      <c r="A33" s="11">
        <v>7403.0</v>
      </c>
      <c r="B33" s="12">
        <v>202605.0</v>
      </c>
      <c r="C33" s="19" t="s">
        <v>22</v>
      </c>
      <c r="D33" s="12">
        <v>2.0260508E7</v>
      </c>
      <c r="E33" s="15">
        <v>1800.0</v>
      </c>
      <c r="F33" s="15">
        <v>1900.0</v>
      </c>
      <c r="G33" s="20">
        <v>1.0</v>
      </c>
      <c r="H33" s="11">
        <v>1.0</v>
      </c>
      <c r="I33" s="17">
        <v>1543.0</v>
      </c>
      <c r="J33" s="10"/>
      <c r="K33" s="10"/>
      <c r="L33" s="17">
        <v>23.0</v>
      </c>
      <c r="M33" s="10"/>
      <c r="N33" s="18" t="s">
        <v>23</v>
      </c>
      <c r="O33" s="18">
        <v>1.0</v>
      </c>
      <c r="P33" s="10"/>
      <c r="Q33" s="10"/>
      <c r="R33" s="10"/>
      <c r="S33" s="17">
        <v>23.0</v>
      </c>
      <c r="T33" s="17">
        <v>0.0</v>
      </c>
      <c r="U33" s="10"/>
      <c r="V33" s="10"/>
      <c r="W33" s="10"/>
      <c r="X33" s="10"/>
      <c r="Y33" s="10"/>
      <c r="Z33" s="10"/>
    </row>
    <row r="34">
      <c r="A34" s="11">
        <v>7403.0</v>
      </c>
      <c r="B34" s="12">
        <v>202605.0</v>
      </c>
      <c r="C34" s="19" t="s">
        <v>21</v>
      </c>
      <c r="D34" s="12">
        <v>2.0260508E7</v>
      </c>
      <c r="E34" s="15">
        <v>1930.0</v>
      </c>
      <c r="F34" s="15">
        <v>2030.0</v>
      </c>
      <c r="G34" s="20">
        <v>1.0</v>
      </c>
      <c r="H34" s="11">
        <v>1.0</v>
      </c>
      <c r="I34" s="17">
        <v>1543.0</v>
      </c>
      <c r="J34" s="10"/>
      <c r="K34" s="10"/>
      <c r="L34" s="17">
        <v>23.0</v>
      </c>
      <c r="M34" s="10"/>
      <c r="N34" s="21"/>
      <c r="O34" s="18">
        <v>1.0</v>
      </c>
      <c r="P34" s="10"/>
      <c r="Q34" s="10"/>
      <c r="R34" s="10"/>
      <c r="S34" s="17">
        <v>19.0</v>
      </c>
      <c r="T34" s="17">
        <v>4.0</v>
      </c>
      <c r="U34" s="10"/>
      <c r="V34" s="10"/>
      <c r="W34" s="10"/>
      <c r="X34" s="10"/>
      <c r="Y34" s="10"/>
      <c r="Z34" s="10"/>
    </row>
    <row r="35">
      <c r="A35" s="11">
        <v>7403.0</v>
      </c>
      <c r="B35" s="12">
        <v>202605.0</v>
      </c>
      <c r="C35" s="19" t="s">
        <v>30</v>
      </c>
      <c r="D35" s="12">
        <v>2.0260508E7</v>
      </c>
      <c r="E35" s="15">
        <v>2100.0</v>
      </c>
      <c r="F35" s="15">
        <v>2200.0</v>
      </c>
      <c r="G35" s="20">
        <v>1.0</v>
      </c>
      <c r="H35" s="11">
        <v>1.0</v>
      </c>
      <c r="I35" s="17">
        <v>2367.0</v>
      </c>
      <c r="J35" s="10"/>
      <c r="K35" s="10"/>
      <c r="L35" s="17">
        <v>23.0</v>
      </c>
      <c r="M35" s="10"/>
      <c r="N35" s="18" t="s">
        <v>31</v>
      </c>
      <c r="O35" s="18">
        <v>1.0</v>
      </c>
      <c r="P35" s="10"/>
      <c r="Q35" s="10"/>
      <c r="R35" s="10"/>
      <c r="S35" s="17">
        <v>19.0</v>
      </c>
      <c r="T35" s="17">
        <v>4.0</v>
      </c>
      <c r="U35" s="10"/>
      <c r="V35" s="10"/>
      <c r="W35" s="10"/>
      <c r="X35" s="10"/>
      <c r="Y35" s="10"/>
      <c r="Z35" s="10"/>
    </row>
    <row r="36">
      <c r="A36" s="11">
        <v>7403.0</v>
      </c>
      <c r="B36" s="12">
        <v>202605.0</v>
      </c>
      <c r="C36" s="19" t="s">
        <v>35</v>
      </c>
      <c r="D36" s="12">
        <v>2.0260509E7</v>
      </c>
      <c r="E36" s="15">
        <v>1030.0</v>
      </c>
      <c r="F36" s="15">
        <v>1130.0</v>
      </c>
      <c r="G36" s="20">
        <v>1.0</v>
      </c>
      <c r="H36" s="11">
        <v>1.0</v>
      </c>
      <c r="I36" s="17">
        <v>2040.0</v>
      </c>
      <c r="J36" s="10"/>
      <c r="K36" s="10"/>
      <c r="L36" s="17">
        <v>23.0</v>
      </c>
      <c r="M36" s="10"/>
      <c r="N36" s="18" t="s">
        <v>36</v>
      </c>
      <c r="O36" s="18">
        <v>1.0</v>
      </c>
      <c r="P36" s="10"/>
      <c r="Q36" s="10"/>
      <c r="R36" s="10"/>
      <c r="S36" s="17">
        <v>19.0</v>
      </c>
      <c r="T36" s="17">
        <v>4.0</v>
      </c>
      <c r="U36" s="10"/>
      <c r="V36" s="10"/>
      <c r="W36" s="10"/>
      <c r="X36" s="10"/>
      <c r="Y36" s="10"/>
      <c r="Z36" s="10"/>
    </row>
    <row r="37">
      <c r="A37" s="11">
        <v>7403.0</v>
      </c>
      <c r="B37" s="12">
        <v>202605.0</v>
      </c>
      <c r="C37" s="19" t="s">
        <v>28</v>
      </c>
      <c r="D37" s="12">
        <v>2.0260509E7</v>
      </c>
      <c r="E37" s="15">
        <v>1200.0</v>
      </c>
      <c r="F37" s="15">
        <v>1300.0</v>
      </c>
      <c r="G37" s="20">
        <v>1.0</v>
      </c>
      <c r="H37" s="11">
        <v>1.0</v>
      </c>
      <c r="I37" s="17">
        <v>2040.0</v>
      </c>
      <c r="J37" s="10"/>
      <c r="K37" s="10"/>
      <c r="L37" s="17">
        <v>23.0</v>
      </c>
      <c r="M37" s="10"/>
      <c r="N37" s="18" t="s">
        <v>29</v>
      </c>
      <c r="O37" s="18">
        <v>1.0</v>
      </c>
      <c r="P37" s="10"/>
      <c r="Q37" s="10"/>
      <c r="R37" s="10"/>
      <c r="S37" s="17">
        <v>23.0</v>
      </c>
      <c r="T37" s="17">
        <v>0.0</v>
      </c>
      <c r="U37" s="10"/>
      <c r="V37" s="10"/>
      <c r="W37" s="10"/>
      <c r="X37" s="10"/>
      <c r="Y37" s="10"/>
      <c r="Z37" s="10"/>
    </row>
    <row r="38">
      <c r="A38" s="11">
        <v>7403.0</v>
      </c>
      <c r="B38" s="12">
        <v>202605.0</v>
      </c>
      <c r="C38" s="19" t="s">
        <v>30</v>
      </c>
      <c r="D38" s="12">
        <v>2.0260509E7</v>
      </c>
      <c r="E38" s="15">
        <v>1330.0</v>
      </c>
      <c r="F38" s="15">
        <v>1430.0</v>
      </c>
      <c r="G38" s="20">
        <v>1.0</v>
      </c>
      <c r="H38" s="11">
        <v>1.0</v>
      </c>
      <c r="I38" s="17">
        <v>2367.0</v>
      </c>
      <c r="J38" s="10"/>
      <c r="K38" s="10"/>
      <c r="L38" s="17">
        <v>23.0</v>
      </c>
      <c r="M38" s="10"/>
      <c r="N38" s="18" t="s">
        <v>31</v>
      </c>
      <c r="O38" s="18">
        <v>1.0</v>
      </c>
      <c r="P38" s="10"/>
      <c r="Q38" s="10"/>
      <c r="R38" s="10"/>
      <c r="S38" s="17">
        <v>19.0</v>
      </c>
      <c r="T38" s="17">
        <v>4.0</v>
      </c>
      <c r="U38" s="10"/>
      <c r="V38" s="10"/>
      <c r="W38" s="10"/>
      <c r="X38" s="10"/>
      <c r="Y38" s="10"/>
      <c r="Z38" s="10"/>
    </row>
    <row r="39">
      <c r="A39" s="11">
        <v>7403.0</v>
      </c>
      <c r="B39" s="12">
        <v>202605.0</v>
      </c>
      <c r="C39" s="19" t="s">
        <v>24</v>
      </c>
      <c r="D39" s="12">
        <v>2.0260509E7</v>
      </c>
      <c r="E39" s="15">
        <v>1500.0</v>
      </c>
      <c r="F39" s="15">
        <v>1600.0</v>
      </c>
      <c r="G39" s="20">
        <v>1.0</v>
      </c>
      <c r="H39" s="11">
        <v>1.0</v>
      </c>
      <c r="I39" s="17">
        <v>2040.0</v>
      </c>
      <c r="J39" s="10"/>
      <c r="K39" s="10"/>
      <c r="L39" s="17">
        <v>23.0</v>
      </c>
      <c r="M39" s="10"/>
      <c r="N39" s="18" t="s">
        <v>25</v>
      </c>
      <c r="O39" s="18">
        <v>1.0</v>
      </c>
      <c r="P39" s="10"/>
      <c r="Q39" s="10"/>
      <c r="R39" s="10"/>
      <c r="S39" s="17">
        <v>23.0</v>
      </c>
      <c r="T39" s="17">
        <v>0.0</v>
      </c>
      <c r="U39" s="10"/>
      <c r="V39" s="10"/>
      <c r="W39" s="10"/>
      <c r="X39" s="10"/>
      <c r="Y39" s="10"/>
      <c r="Z39" s="10"/>
    </row>
    <row r="40">
      <c r="A40" s="11">
        <v>7403.0</v>
      </c>
      <c r="B40" s="12">
        <v>202605.0</v>
      </c>
      <c r="C40" s="19" t="s">
        <v>32</v>
      </c>
      <c r="D40" s="12">
        <v>2.0260509E7</v>
      </c>
      <c r="E40" s="22">
        <v>1730.0</v>
      </c>
      <c r="F40" s="22">
        <v>1830.0</v>
      </c>
      <c r="G40" s="20">
        <v>1.0</v>
      </c>
      <c r="H40" s="11">
        <v>1.0</v>
      </c>
      <c r="I40" s="17">
        <v>2367.0</v>
      </c>
      <c r="J40" s="10"/>
      <c r="K40" s="10"/>
      <c r="L40" s="17">
        <v>23.0</v>
      </c>
      <c r="M40" s="10"/>
      <c r="N40" s="18" t="s">
        <v>33</v>
      </c>
      <c r="O40" s="18">
        <v>1.0</v>
      </c>
      <c r="P40" s="10"/>
      <c r="Q40" s="10"/>
      <c r="R40" s="10"/>
      <c r="S40" s="17">
        <v>19.0</v>
      </c>
      <c r="T40" s="17">
        <v>4.0</v>
      </c>
      <c r="U40" s="10"/>
      <c r="V40" s="10"/>
      <c r="W40" s="10"/>
      <c r="X40" s="10"/>
      <c r="Y40" s="10"/>
      <c r="Z40" s="10"/>
    </row>
    <row r="41">
      <c r="A41" s="11">
        <v>7403.0</v>
      </c>
      <c r="B41" s="12">
        <v>202605.0</v>
      </c>
      <c r="C41" s="19" t="s">
        <v>32</v>
      </c>
      <c r="D41" s="12">
        <v>2.026051E7</v>
      </c>
      <c r="E41" s="15">
        <v>1030.0</v>
      </c>
      <c r="F41" s="15">
        <v>1130.0</v>
      </c>
      <c r="G41" s="20">
        <v>1.0</v>
      </c>
      <c r="H41" s="11">
        <v>1.0</v>
      </c>
      <c r="I41" s="17">
        <v>2367.0</v>
      </c>
      <c r="J41" s="10"/>
      <c r="K41" s="10"/>
      <c r="L41" s="17">
        <v>23.0</v>
      </c>
      <c r="M41" s="10"/>
      <c r="N41" s="18" t="s">
        <v>33</v>
      </c>
      <c r="O41" s="18">
        <v>1.0</v>
      </c>
      <c r="P41" s="10"/>
      <c r="Q41" s="10"/>
      <c r="R41" s="10"/>
      <c r="S41" s="17">
        <v>19.0</v>
      </c>
      <c r="T41" s="17">
        <v>4.0</v>
      </c>
      <c r="U41" s="10"/>
      <c r="V41" s="10"/>
      <c r="W41" s="10"/>
      <c r="X41" s="10"/>
      <c r="Y41" s="10"/>
      <c r="Z41" s="10"/>
    </row>
    <row r="42">
      <c r="A42" s="11">
        <v>7403.0</v>
      </c>
      <c r="B42" s="12">
        <v>202605.0</v>
      </c>
      <c r="C42" s="19" t="s">
        <v>35</v>
      </c>
      <c r="D42" s="12">
        <v>2.026051E7</v>
      </c>
      <c r="E42" s="15">
        <v>1230.0</v>
      </c>
      <c r="F42" s="15">
        <v>1330.0</v>
      </c>
      <c r="G42" s="20">
        <v>1.0</v>
      </c>
      <c r="H42" s="11">
        <v>1.0</v>
      </c>
      <c r="I42" s="17">
        <v>2040.0</v>
      </c>
      <c r="J42" s="10"/>
      <c r="K42" s="10"/>
      <c r="L42" s="17">
        <v>23.0</v>
      </c>
      <c r="M42" s="10"/>
      <c r="N42" s="18" t="s">
        <v>36</v>
      </c>
      <c r="O42" s="18">
        <v>1.0</v>
      </c>
      <c r="P42" s="10"/>
      <c r="Q42" s="10"/>
      <c r="R42" s="10"/>
      <c r="S42" s="17">
        <v>19.0</v>
      </c>
      <c r="T42" s="17">
        <v>4.0</v>
      </c>
      <c r="U42" s="10"/>
      <c r="V42" s="10"/>
      <c r="W42" s="10"/>
      <c r="X42" s="10"/>
      <c r="Y42" s="10"/>
      <c r="Z42" s="10"/>
    </row>
    <row r="43">
      <c r="A43" s="11">
        <v>7403.0</v>
      </c>
      <c r="B43" s="12">
        <v>202605.0</v>
      </c>
      <c r="C43" s="19" t="s">
        <v>28</v>
      </c>
      <c r="D43" s="12">
        <v>2.026051E7</v>
      </c>
      <c r="E43" s="15">
        <v>1430.0</v>
      </c>
      <c r="F43" s="15">
        <v>1530.0</v>
      </c>
      <c r="G43" s="20">
        <v>1.0</v>
      </c>
      <c r="H43" s="11">
        <v>1.0</v>
      </c>
      <c r="I43" s="17">
        <v>2040.0</v>
      </c>
      <c r="J43" s="10"/>
      <c r="K43" s="10"/>
      <c r="L43" s="17">
        <v>23.0</v>
      </c>
      <c r="M43" s="10"/>
      <c r="N43" s="18" t="s">
        <v>29</v>
      </c>
      <c r="O43" s="18">
        <v>1.0</v>
      </c>
      <c r="P43" s="10"/>
      <c r="Q43" s="10"/>
      <c r="R43" s="10"/>
      <c r="S43" s="17">
        <v>23.0</v>
      </c>
      <c r="T43" s="17">
        <v>0.0</v>
      </c>
      <c r="U43" s="10"/>
      <c r="V43" s="10"/>
      <c r="W43" s="10"/>
      <c r="X43" s="10"/>
      <c r="Y43" s="10"/>
      <c r="Z43" s="10"/>
    </row>
    <row r="44">
      <c r="A44" s="11">
        <v>7403.0</v>
      </c>
      <c r="B44" s="12">
        <v>202605.0</v>
      </c>
      <c r="C44" s="19" t="s">
        <v>38</v>
      </c>
      <c r="D44" s="12">
        <v>2.026051E7</v>
      </c>
      <c r="E44" s="15">
        <v>1630.0</v>
      </c>
      <c r="F44" s="15">
        <v>1730.0</v>
      </c>
      <c r="G44" s="20">
        <v>1.0</v>
      </c>
      <c r="H44" s="11">
        <v>1.0</v>
      </c>
      <c r="I44" s="17">
        <v>2367.0</v>
      </c>
      <c r="J44" s="10"/>
      <c r="K44" s="10"/>
      <c r="L44" s="17">
        <v>23.0</v>
      </c>
      <c r="M44" s="10"/>
      <c r="N44" s="18" t="s">
        <v>33</v>
      </c>
      <c r="O44" s="18">
        <v>1.0</v>
      </c>
      <c r="P44" s="10"/>
      <c r="Q44" s="10"/>
      <c r="R44" s="10"/>
      <c r="S44" s="17">
        <v>19.0</v>
      </c>
      <c r="T44" s="17">
        <v>4.0</v>
      </c>
      <c r="U44" s="10"/>
      <c r="V44" s="10"/>
      <c r="W44" s="10"/>
      <c r="X44" s="10"/>
      <c r="Y44" s="10"/>
      <c r="Z44" s="10"/>
    </row>
    <row r="45">
      <c r="A45" s="11">
        <v>7403.0</v>
      </c>
      <c r="B45" s="12">
        <v>202605.0</v>
      </c>
      <c r="C45" s="19" t="s">
        <v>22</v>
      </c>
      <c r="D45" s="12">
        <v>2.0260512E7</v>
      </c>
      <c r="E45" s="15">
        <v>1030.0</v>
      </c>
      <c r="F45" s="15">
        <v>1130.0</v>
      </c>
      <c r="G45" s="20">
        <v>1.0</v>
      </c>
      <c r="H45" s="11">
        <v>1.0</v>
      </c>
      <c r="I45" s="17">
        <v>1543.0</v>
      </c>
      <c r="J45" s="10"/>
      <c r="K45" s="10"/>
      <c r="L45" s="17">
        <v>23.0</v>
      </c>
      <c r="M45" s="10"/>
      <c r="N45" s="18" t="s">
        <v>23</v>
      </c>
      <c r="O45" s="18">
        <v>1.0</v>
      </c>
      <c r="P45" s="10"/>
      <c r="Q45" s="10"/>
      <c r="R45" s="10"/>
      <c r="S45" s="17">
        <v>23.0</v>
      </c>
      <c r="T45" s="17">
        <v>0.0</v>
      </c>
      <c r="U45" s="10"/>
      <c r="V45" s="10"/>
      <c r="W45" s="10"/>
      <c r="X45" s="10"/>
      <c r="Y45" s="10"/>
      <c r="Z45" s="10"/>
    </row>
    <row r="46">
      <c r="A46" s="11">
        <v>7403.0</v>
      </c>
      <c r="B46" s="12">
        <v>202605.0</v>
      </c>
      <c r="C46" s="19" t="s">
        <v>21</v>
      </c>
      <c r="D46" s="12">
        <v>2.0260512E7</v>
      </c>
      <c r="E46" s="15">
        <v>1200.0</v>
      </c>
      <c r="F46" s="15">
        <v>1300.0</v>
      </c>
      <c r="G46" s="20">
        <v>1.0</v>
      </c>
      <c r="H46" s="11">
        <v>1.0</v>
      </c>
      <c r="I46" s="17">
        <v>1543.0</v>
      </c>
      <c r="J46" s="10"/>
      <c r="K46" s="10"/>
      <c r="L46" s="17">
        <v>23.0</v>
      </c>
      <c r="M46" s="10"/>
      <c r="N46" s="21"/>
      <c r="O46" s="18">
        <v>1.0</v>
      </c>
      <c r="P46" s="10"/>
      <c r="Q46" s="10"/>
      <c r="R46" s="10"/>
      <c r="S46" s="17">
        <v>19.0</v>
      </c>
      <c r="T46" s="17">
        <v>4.0</v>
      </c>
      <c r="U46" s="10"/>
      <c r="V46" s="10"/>
      <c r="W46" s="10"/>
      <c r="X46" s="10"/>
      <c r="Y46" s="10"/>
      <c r="Z46" s="10"/>
    </row>
    <row r="47">
      <c r="A47" s="11">
        <v>7403.0</v>
      </c>
      <c r="B47" s="12">
        <v>202605.0</v>
      </c>
      <c r="C47" s="19" t="s">
        <v>30</v>
      </c>
      <c r="D47" s="12">
        <v>2.0260512E7</v>
      </c>
      <c r="E47" s="15">
        <v>1330.0</v>
      </c>
      <c r="F47" s="15">
        <v>1430.0</v>
      </c>
      <c r="G47" s="20">
        <v>1.0</v>
      </c>
      <c r="H47" s="11">
        <v>1.0</v>
      </c>
      <c r="I47" s="17">
        <v>2367.0</v>
      </c>
      <c r="J47" s="10"/>
      <c r="K47" s="10"/>
      <c r="L47" s="17">
        <v>23.0</v>
      </c>
      <c r="M47" s="10"/>
      <c r="N47" s="18" t="s">
        <v>31</v>
      </c>
      <c r="O47" s="18">
        <v>1.0</v>
      </c>
      <c r="P47" s="10"/>
      <c r="Q47" s="10"/>
      <c r="R47" s="10"/>
      <c r="S47" s="17">
        <v>19.0</v>
      </c>
      <c r="T47" s="17">
        <v>4.0</v>
      </c>
      <c r="U47" s="10"/>
      <c r="V47" s="10"/>
      <c r="W47" s="10"/>
      <c r="X47" s="10"/>
      <c r="Y47" s="10"/>
      <c r="Z47" s="10"/>
    </row>
    <row r="48">
      <c r="A48" s="11">
        <v>7403.0</v>
      </c>
      <c r="B48" s="12">
        <v>202605.0</v>
      </c>
      <c r="C48" s="19" t="s">
        <v>19</v>
      </c>
      <c r="D48" s="12">
        <v>2.0260512E7</v>
      </c>
      <c r="E48" s="15">
        <v>1800.0</v>
      </c>
      <c r="F48" s="15">
        <v>1900.0</v>
      </c>
      <c r="G48" s="20">
        <v>1.0</v>
      </c>
      <c r="H48" s="11">
        <v>1.0</v>
      </c>
      <c r="I48" s="17">
        <v>2504.0</v>
      </c>
      <c r="J48" s="10"/>
      <c r="K48" s="10"/>
      <c r="L48" s="17">
        <v>23.0</v>
      </c>
      <c r="M48" s="10"/>
      <c r="N48" s="18" t="s">
        <v>20</v>
      </c>
      <c r="O48" s="18">
        <v>1.0</v>
      </c>
      <c r="P48" s="10"/>
      <c r="Q48" s="10"/>
      <c r="R48" s="10"/>
      <c r="S48" s="17">
        <v>19.0</v>
      </c>
      <c r="T48" s="17">
        <v>4.0</v>
      </c>
      <c r="U48" s="10"/>
      <c r="V48" s="10"/>
      <c r="W48" s="10"/>
      <c r="X48" s="10"/>
      <c r="Y48" s="10"/>
      <c r="Z48" s="10"/>
    </row>
    <row r="49">
      <c r="A49" s="11">
        <v>7403.0</v>
      </c>
      <c r="B49" s="12">
        <v>202605.0</v>
      </c>
      <c r="C49" s="19" t="s">
        <v>32</v>
      </c>
      <c r="D49" s="12">
        <v>2.0260512E7</v>
      </c>
      <c r="E49" s="15">
        <v>1930.0</v>
      </c>
      <c r="F49" s="15">
        <v>2030.0</v>
      </c>
      <c r="G49" s="20">
        <v>1.0</v>
      </c>
      <c r="H49" s="11">
        <v>1.0</v>
      </c>
      <c r="I49" s="17">
        <v>2367.0</v>
      </c>
      <c r="J49" s="10"/>
      <c r="K49" s="10"/>
      <c r="L49" s="17">
        <v>23.0</v>
      </c>
      <c r="M49" s="10"/>
      <c r="N49" s="18" t="s">
        <v>33</v>
      </c>
      <c r="O49" s="18">
        <v>1.0</v>
      </c>
      <c r="P49" s="10"/>
      <c r="Q49" s="10"/>
      <c r="R49" s="10"/>
      <c r="S49" s="17">
        <v>19.0</v>
      </c>
      <c r="T49" s="17">
        <v>4.0</v>
      </c>
      <c r="U49" s="10"/>
      <c r="V49" s="10"/>
      <c r="W49" s="10"/>
      <c r="X49" s="10"/>
      <c r="Y49" s="10"/>
      <c r="Z49" s="10"/>
    </row>
    <row r="50">
      <c r="A50" s="11">
        <v>7403.0</v>
      </c>
      <c r="B50" s="12">
        <v>202605.0</v>
      </c>
      <c r="C50" s="19" t="s">
        <v>34</v>
      </c>
      <c r="D50" s="12">
        <v>2.0260512E7</v>
      </c>
      <c r="E50" s="15">
        <v>2100.0</v>
      </c>
      <c r="F50" s="15">
        <v>2200.0</v>
      </c>
      <c r="G50" s="20">
        <v>1.0</v>
      </c>
      <c r="H50" s="11">
        <v>1.0</v>
      </c>
      <c r="I50" s="17">
        <v>2367.0</v>
      </c>
      <c r="J50" s="10"/>
      <c r="K50" s="10"/>
      <c r="L50" s="17">
        <v>23.0</v>
      </c>
      <c r="M50" s="10"/>
      <c r="N50" s="18" t="s">
        <v>31</v>
      </c>
      <c r="O50" s="18">
        <v>1.0</v>
      </c>
      <c r="P50" s="10"/>
      <c r="Q50" s="10"/>
      <c r="R50" s="10"/>
      <c r="S50" s="17">
        <v>19.0</v>
      </c>
      <c r="T50" s="17">
        <v>4.0</v>
      </c>
      <c r="U50" s="10"/>
      <c r="V50" s="10"/>
      <c r="W50" s="10"/>
      <c r="X50" s="10"/>
      <c r="Y50" s="10"/>
      <c r="Z50" s="10"/>
    </row>
    <row r="51">
      <c r="A51" s="11">
        <v>7403.0</v>
      </c>
      <c r="B51" s="12">
        <v>202605.0</v>
      </c>
      <c r="C51" s="19" t="s">
        <v>32</v>
      </c>
      <c r="D51" s="12">
        <v>2.0260513E7</v>
      </c>
      <c r="E51" s="15">
        <v>1030.0</v>
      </c>
      <c r="F51" s="15">
        <v>1130.0</v>
      </c>
      <c r="G51" s="20">
        <v>1.0</v>
      </c>
      <c r="H51" s="11">
        <v>1.0</v>
      </c>
      <c r="I51" s="17">
        <v>2367.0</v>
      </c>
      <c r="J51" s="10"/>
      <c r="K51" s="10"/>
      <c r="L51" s="17">
        <v>23.0</v>
      </c>
      <c r="M51" s="10"/>
      <c r="N51" s="18" t="s">
        <v>33</v>
      </c>
      <c r="O51" s="18">
        <v>1.0</v>
      </c>
      <c r="P51" s="10"/>
      <c r="Q51" s="10"/>
      <c r="R51" s="10"/>
      <c r="S51" s="17">
        <v>19.0</v>
      </c>
      <c r="T51" s="17">
        <v>4.0</v>
      </c>
      <c r="U51" s="10"/>
      <c r="V51" s="10"/>
      <c r="W51" s="10"/>
      <c r="X51" s="10"/>
      <c r="Y51" s="10"/>
      <c r="Z51" s="10"/>
    </row>
    <row r="52">
      <c r="A52" s="11">
        <v>7403.0</v>
      </c>
      <c r="B52" s="12">
        <v>202605.0</v>
      </c>
      <c r="C52" s="19" t="s">
        <v>24</v>
      </c>
      <c r="D52" s="12">
        <v>2.0260513E7</v>
      </c>
      <c r="E52" s="15">
        <v>1230.0</v>
      </c>
      <c r="F52" s="15">
        <v>1330.0</v>
      </c>
      <c r="G52" s="20">
        <v>1.0</v>
      </c>
      <c r="H52" s="11">
        <v>1.0</v>
      </c>
      <c r="I52" s="17">
        <v>2040.0</v>
      </c>
      <c r="J52" s="10"/>
      <c r="K52" s="10"/>
      <c r="L52" s="17">
        <v>23.0</v>
      </c>
      <c r="M52" s="10"/>
      <c r="N52" s="18" t="s">
        <v>25</v>
      </c>
      <c r="O52" s="18">
        <v>1.0</v>
      </c>
      <c r="P52" s="10"/>
      <c r="Q52" s="10"/>
      <c r="R52" s="10"/>
      <c r="S52" s="17">
        <v>23.0</v>
      </c>
      <c r="T52" s="17">
        <v>0.0</v>
      </c>
      <c r="U52" s="10"/>
      <c r="V52" s="10"/>
      <c r="W52" s="10"/>
      <c r="X52" s="10"/>
      <c r="Y52" s="10"/>
      <c r="Z52" s="10"/>
    </row>
    <row r="53">
      <c r="A53" s="11">
        <v>7403.0</v>
      </c>
      <c r="B53" s="12">
        <v>202605.0</v>
      </c>
      <c r="C53" s="19" t="s">
        <v>21</v>
      </c>
      <c r="D53" s="12">
        <v>2.0260513E7</v>
      </c>
      <c r="E53" s="15">
        <v>1800.0</v>
      </c>
      <c r="F53" s="15">
        <v>1900.0</v>
      </c>
      <c r="G53" s="20">
        <v>1.0</v>
      </c>
      <c r="H53" s="11">
        <v>1.0</v>
      </c>
      <c r="I53" s="17">
        <v>1543.0</v>
      </c>
      <c r="J53" s="10"/>
      <c r="K53" s="10"/>
      <c r="L53" s="17">
        <v>23.0</v>
      </c>
      <c r="M53" s="10"/>
      <c r="N53" s="21"/>
      <c r="O53" s="18">
        <v>1.0</v>
      </c>
      <c r="P53" s="10"/>
      <c r="Q53" s="10"/>
      <c r="R53" s="10"/>
      <c r="S53" s="17">
        <v>19.0</v>
      </c>
      <c r="T53" s="17">
        <v>4.0</v>
      </c>
      <c r="U53" s="10"/>
      <c r="V53" s="10"/>
      <c r="W53" s="10"/>
      <c r="X53" s="10"/>
      <c r="Y53" s="10"/>
      <c r="Z53" s="10"/>
    </row>
    <row r="54">
      <c r="A54" s="11">
        <v>7403.0</v>
      </c>
      <c r="B54" s="12">
        <v>202605.0</v>
      </c>
      <c r="C54" s="19" t="s">
        <v>19</v>
      </c>
      <c r="D54" s="12">
        <v>2.0260513E7</v>
      </c>
      <c r="E54" s="15">
        <v>1930.0</v>
      </c>
      <c r="F54" s="15">
        <v>2030.0</v>
      </c>
      <c r="G54" s="20">
        <v>1.0</v>
      </c>
      <c r="H54" s="11">
        <v>1.0</v>
      </c>
      <c r="I54" s="17">
        <v>2504.0</v>
      </c>
      <c r="J54" s="10"/>
      <c r="K54" s="10"/>
      <c r="L54" s="17">
        <v>23.0</v>
      </c>
      <c r="M54" s="10"/>
      <c r="N54" s="18" t="s">
        <v>20</v>
      </c>
      <c r="O54" s="18">
        <v>1.0</v>
      </c>
      <c r="P54" s="10"/>
      <c r="Q54" s="10"/>
      <c r="R54" s="10"/>
      <c r="S54" s="17">
        <v>19.0</v>
      </c>
      <c r="T54" s="17">
        <v>4.0</v>
      </c>
      <c r="U54" s="10"/>
      <c r="V54" s="10"/>
      <c r="W54" s="10"/>
      <c r="X54" s="10"/>
      <c r="Y54" s="10"/>
      <c r="Z54" s="10"/>
    </row>
    <row r="55">
      <c r="A55" s="11">
        <v>7403.0</v>
      </c>
      <c r="B55" s="12">
        <v>202605.0</v>
      </c>
      <c r="C55" s="19" t="s">
        <v>22</v>
      </c>
      <c r="D55" s="12">
        <v>2.0260513E7</v>
      </c>
      <c r="E55" s="15">
        <v>2100.0</v>
      </c>
      <c r="F55" s="15">
        <v>2200.0</v>
      </c>
      <c r="G55" s="20">
        <v>1.0</v>
      </c>
      <c r="H55" s="11">
        <v>1.0</v>
      </c>
      <c r="I55" s="17">
        <v>1543.0</v>
      </c>
      <c r="J55" s="10"/>
      <c r="K55" s="10"/>
      <c r="L55" s="17">
        <v>23.0</v>
      </c>
      <c r="M55" s="10"/>
      <c r="N55" s="18" t="s">
        <v>23</v>
      </c>
      <c r="O55" s="18">
        <v>1.0</v>
      </c>
      <c r="P55" s="10"/>
      <c r="Q55" s="10"/>
      <c r="R55" s="10"/>
      <c r="S55" s="17">
        <v>23.0</v>
      </c>
      <c r="T55" s="17">
        <v>0.0</v>
      </c>
      <c r="U55" s="10"/>
      <c r="V55" s="10"/>
      <c r="W55" s="10"/>
      <c r="X55" s="10"/>
      <c r="Y55" s="10"/>
      <c r="Z55" s="10"/>
    </row>
    <row r="56">
      <c r="A56" s="11">
        <v>7403.0</v>
      </c>
      <c r="B56" s="12">
        <v>202605.0</v>
      </c>
      <c r="C56" s="19" t="s">
        <v>30</v>
      </c>
      <c r="D56" s="12">
        <v>2.0260514E7</v>
      </c>
      <c r="E56" s="15">
        <v>1800.0</v>
      </c>
      <c r="F56" s="15">
        <v>1900.0</v>
      </c>
      <c r="G56" s="20">
        <v>1.0</v>
      </c>
      <c r="H56" s="11">
        <v>1.0</v>
      </c>
      <c r="I56" s="17">
        <v>2367.0</v>
      </c>
      <c r="J56" s="10"/>
      <c r="K56" s="10"/>
      <c r="L56" s="17">
        <v>23.0</v>
      </c>
      <c r="M56" s="10"/>
      <c r="N56" s="18" t="s">
        <v>31</v>
      </c>
      <c r="O56" s="18">
        <v>1.0</v>
      </c>
      <c r="P56" s="10"/>
      <c r="Q56" s="10"/>
      <c r="R56" s="10"/>
      <c r="S56" s="17">
        <v>19.0</v>
      </c>
      <c r="T56" s="17">
        <v>4.0</v>
      </c>
      <c r="U56" s="10"/>
      <c r="V56" s="10"/>
      <c r="W56" s="10"/>
      <c r="X56" s="10"/>
      <c r="Y56" s="10"/>
      <c r="Z56" s="10"/>
    </row>
    <row r="57">
      <c r="A57" s="11">
        <v>7403.0</v>
      </c>
      <c r="B57" s="12">
        <v>202605.0</v>
      </c>
      <c r="C57" s="19" t="s">
        <v>22</v>
      </c>
      <c r="D57" s="12">
        <v>2.0260514E7</v>
      </c>
      <c r="E57" s="15">
        <v>1930.0</v>
      </c>
      <c r="F57" s="15">
        <v>2030.0</v>
      </c>
      <c r="G57" s="20">
        <v>1.0</v>
      </c>
      <c r="H57" s="11">
        <v>1.0</v>
      </c>
      <c r="I57" s="17">
        <v>1543.0</v>
      </c>
      <c r="J57" s="10"/>
      <c r="K57" s="10"/>
      <c r="L57" s="17">
        <v>23.0</v>
      </c>
      <c r="M57" s="10"/>
      <c r="N57" s="18" t="s">
        <v>23</v>
      </c>
      <c r="O57" s="18">
        <v>1.0</v>
      </c>
      <c r="P57" s="10"/>
      <c r="Q57" s="10"/>
      <c r="R57" s="10"/>
      <c r="S57" s="17">
        <v>23.0</v>
      </c>
      <c r="T57" s="17">
        <v>0.0</v>
      </c>
      <c r="U57" s="10"/>
      <c r="V57" s="10"/>
      <c r="W57" s="10"/>
      <c r="X57" s="10"/>
      <c r="Y57" s="10"/>
      <c r="Z57" s="10"/>
    </row>
    <row r="58">
      <c r="A58" s="11">
        <v>7403.0</v>
      </c>
      <c r="B58" s="12">
        <v>202605.0</v>
      </c>
      <c r="C58" s="19" t="s">
        <v>21</v>
      </c>
      <c r="D58" s="12">
        <v>2.0260514E7</v>
      </c>
      <c r="E58" s="15">
        <v>2100.0</v>
      </c>
      <c r="F58" s="15">
        <v>2200.0</v>
      </c>
      <c r="G58" s="20">
        <v>1.0</v>
      </c>
      <c r="H58" s="11">
        <v>1.0</v>
      </c>
      <c r="I58" s="17">
        <v>1543.0</v>
      </c>
      <c r="J58" s="10"/>
      <c r="K58" s="10"/>
      <c r="L58" s="17">
        <v>23.0</v>
      </c>
      <c r="M58" s="10"/>
      <c r="N58" s="21"/>
      <c r="O58" s="18">
        <v>1.0</v>
      </c>
      <c r="P58" s="10"/>
      <c r="Q58" s="10"/>
      <c r="R58" s="10"/>
      <c r="S58" s="17">
        <v>19.0</v>
      </c>
      <c r="T58" s="17">
        <v>4.0</v>
      </c>
      <c r="U58" s="10"/>
      <c r="V58" s="10"/>
      <c r="W58" s="10"/>
      <c r="X58" s="10"/>
      <c r="Y58" s="10"/>
      <c r="Z58" s="10"/>
    </row>
    <row r="59">
      <c r="A59" s="11">
        <v>7403.0</v>
      </c>
      <c r="B59" s="12">
        <v>202605.0</v>
      </c>
      <c r="C59" s="19" t="s">
        <v>32</v>
      </c>
      <c r="D59" s="12">
        <v>2.0260515E7</v>
      </c>
      <c r="E59" s="15">
        <v>1030.0</v>
      </c>
      <c r="F59" s="15">
        <v>1130.0</v>
      </c>
      <c r="G59" s="20">
        <v>1.0</v>
      </c>
      <c r="H59" s="11">
        <v>1.0</v>
      </c>
      <c r="I59" s="17">
        <v>2367.0</v>
      </c>
      <c r="J59" s="10"/>
      <c r="K59" s="10"/>
      <c r="L59" s="17">
        <v>23.0</v>
      </c>
      <c r="M59" s="10"/>
      <c r="N59" s="18" t="s">
        <v>33</v>
      </c>
      <c r="O59" s="18">
        <v>1.0</v>
      </c>
      <c r="P59" s="10"/>
      <c r="Q59" s="10"/>
      <c r="R59" s="10"/>
      <c r="S59" s="17">
        <v>19.0</v>
      </c>
      <c r="T59" s="17">
        <v>4.0</v>
      </c>
      <c r="U59" s="10"/>
      <c r="V59" s="10"/>
      <c r="W59" s="10"/>
      <c r="X59" s="10"/>
      <c r="Y59" s="10"/>
      <c r="Z59" s="10"/>
    </row>
    <row r="60">
      <c r="A60" s="11">
        <v>7403.0</v>
      </c>
      <c r="B60" s="12">
        <v>202605.0</v>
      </c>
      <c r="C60" s="19" t="s">
        <v>30</v>
      </c>
      <c r="D60" s="12">
        <v>2.0260515E7</v>
      </c>
      <c r="E60" s="15">
        <v>1200.0</v>
      </c>
      <c r="F60" s="15">
        <v>1300.0</v>
      </c>
      <c r="G60" s="20">
        <v>1.0</v>
      </c>
      <c r="H60" s="11">
        <v>1.0</v>
      </c>
      <c r="I60" s="17">
        <v>2367.0</v>
      </c>
      <c r="J60" s="10"/>
      <c r="K60" s="10"/>
      <c r="L60" s="17">
        <v>23.0</v>
      </c>
      <c r="M60" s="10"/>
      <c r="N60" s="18" t="s">
        <v>31</v>
      </c>
      <c r="O60" s="18">
        <v>1.0</v>
      </c>
      <c r="P60" s="10"/>
      <c r="Q60" s="10"/>
      <c r="R60" s="10"/>
      <c r="S60" s="17">
        <v>19.0</v>
      </c>
      <c r="T60" s="17">
        <v>4.0</v>
      </c>
      <c r="U60" s="10"/>
      <c r="V60" s="10"/>
      <c r="W60" s="10"/>
      <c r="X60" s="10"/>
      <c r="Y60" s="10"/>
      <c r="Z60" s="10"/>
    </row>
    <row r="61">
      <c r="A61" s="11">
        <v>7403.0</v>
      </c>
      <c r="B61" s="12">
        <v>202605.0</v>
      </c>
      <c r="C61" s="19" t="s">
        <v>19</v>
      </c>
      <c r="D61" s="12">
        <v>2.0260515E7</v>
      </c>
      <c r="E61" s="15">
        <v>1330.0</v>
      </c>
      <c r="F61" s="15">
        <v>1430.0</v>
      </c>
      <c r="G61" s="20">
        <v>1.0</v>
      </c>
      <c r="H61" s="11">
        <v>1.0</v>
      </c>
      <c r="I61" s="17">
        <v>2504.0</v>
      </c>
      <c r="J61" s="10"/>
      <c r="K61" s="10"/>
      <c r="L61" s="17">
        <v>23.0</v>
      </c>
      <c r="M61" s="10"/>
      <c r="N61" s="18" t="s">
        <v>20</v>
      </c>
      <c r="O61" s="18">
        <v>1.0</v>
      </c>
      <c r="P61" s="10"/>
      <c r="Q61" s="10"/>
      <c r="R61" s="10"/>
      <c r="S61" s="17">
        <v>19.0</v>
      </c>
      <c r="T61" s="17">
        <v>4.0</v>
      </c>
      <c r="U61" s="10"/>
      <c r="V61" s="10"/>
      <c r="W61" s="10"/>
      <c r="X61" s="10"/>
      <c r="Y61" s="10"/>
      <c r="Z61" s="10"/>
    </row>
    <row r="62">
      <c r="A62" s="11">
        <v>7403.0</v>
      </c>
      <c r="B62" s="12">
        <v>202605.0</v>
      </c>
      <c r="C62" s="19" t="s">
        <v>35</v>
      </c>
      <c r="D62" s="12">
        <v>2.0260515E7</v>
      </c>
      <c r="E62" s="15">
        <v>1800.0</v>
      </c>
      <c r="F62" s="15">
        <v>1900.0</v>
      </c>
      <c r="G62" s="20">
        <v>1.0</v>
      </c>
      <c r="H62" s="11">
        <v>1.0</v>
      </c>
      <c r="I62" s="17">
        <v>2040.0</v>
      </c>
      <c r="J62" s="10"/>
      <c r="K62" s="10"/>
      <c r="L62" s="17">
        <v>23.0</v>
      </c>
      <c r="M62" s="10"/>
      <c r="N62" s="18" t="s">
        <v>36</v>
      </c>
      <c r="O62" s="18">
        <v>1.0</v>
      </c>
      <c r="P62" s="10"/>
      <c r="Q62" s="10"/>
      <c r="R62" s="10"/>
      <c r="S62" s="17">
        <v>19.0</v>
      </c>
      <c r="T62" s="17">
        <v>4.0</v>
      </c>
      <c r="U62" s="10"/>
      <c r="V62" s="10"/>
      <c r="W62" s="10"/>
      <c r="X62" s="10"/>
      <c r="Y62" s="10"/>
      <c r="Z62" s="10"/>
    </row>
    <row r="63">
      <c r="A63" s="11">
        <v>7403.0</v>
      </c>
      <c r="B63" s="12">
        <v>202605.0</v>
      </c>
      <c r="C63" s="19" t="s">
        <v>34</v>
      </c>
      <c r="D63" s="12">
        <v>2.0260515E7</v>
      </c>
      <c r="E63" s="15">
        <v>1930.0</v>
      </c>
      <c r="F63" s="15">
        <v>2030.0</v>
      </c>
      <c r="G63" s="20">
        <v>1.0</v>
      </c>
      <c r="H63" s="11">
        <v>1.0</v>
      </c>
      <c r="I63" s="17">
        <v>2504.0</v>
      </c>
      <c r="J63" s="10"/>
      <c r="K63" s="10"/>
      <c r="L63" s="17">
        <v>23.0</v>
      </c>
      <c r="M63" s="10"/>
      <c r="N63" s="18" t="s">
        <v>31</v>
      </c>
      <c r="O63" s="18">
        <v>1.0</v>
      </c>
      <c r="P63" s="10"/>
      <c r="Q63" s="10"/>
      <c r="R63" s="10"/>
      <c r="S63" s="17">
        <v>19.0</v>
      </c>
      <c r="T63" s="17">
        <v>4.0</v>
      </c>
      <c r="U63" s="10"/>
      <c r="V63" s="10"/>
      <c r="W63" s="10"/>
      <c r="X63" s="10"/>
      <c r="Y63" s="10"/>
      <c r="Z63" s="10"/>
    </row>
    <row r="64">
      <c r="A64" s="11">
        <v>7403.0</v>
      </c>
      <c r="B64" s="12">
        <v>202605.0</v>
      </c>
      <c r="C64" s="19" t="s">
        <v>24</v>
      </c>
      <c r="D64" s="12">
        <v>2.0260515E7</v>
      </c>
      <c r="E64" s="15">
        <v>2100.0</v>
      </c>
      <c r="F64" s="15">
        <v>2200.0</v>
      </c>
      <c r="G64" s="20">
        <v>1.0</v>
      </c>
      <c r="H64" s="11">
        <v>1.0</v>
      </c>
      <c r="I64" s="17">
        <v>2040.0</v>
      </c>
      <c r="J64" s="10"/>
      <c r="K64" s="10"/>
      <c r="L64" s="17">
        <v>23.0</v>
      </c>
      <c r="M64" s="10"/>
      <c r="N64" s="18" t="s">
        <v>25</v>
      </c>
      <c r="O64" s="18">
        <v>1.0</v>
      </c>
      <c r="P64" s="10"/>
      <c r="Q64" s="10"/>
      <c r="R64" s="10"/>
      <c r="S64" s="17">
        <v>23.0</v>
      </c>
      <c r="T64" s="17">
        <v>0.0</v>
      </c>
      <c r="U64" s="10"/>
      <c r="V64" s="10"/>
      <c r="W64" s="10"/>
      <c r="X64" s="10"/>
      <c r="Y64" s="10"/>
      <c r="Z64" s="10"/>
    </row>
    <row r="65">
      <c r="A65" s="11">
        <v>7403.0</v>
      </c>
      <c r="B65" s="12">
        <v>202605.0</v>
      </c>
      <c r="C65" s="19" t="s">
        <v>21</v>
      </c>
      <c r="D65" s="12">
        <v>2.0260516E7</v>
      </c>
      <c r="E65" s="15">
        <v>1030.0</v>
      </c>
      <c r="F65" s="15">
        <v>1130.0</v>
      </c>
      <c r="G65" s="20">
        <v>1.0</v>
      </c>
      <c r="H65" s="11">
        <v>1.0</v>
      </c>
      <c r="I65" s="17">
        <v>1543.0</v>
      </c>
      <c r="J65" s="10"/>
      <c r="K65" s="10"/>
      <c r="L65" s="17">
        <v>23.0</v>
      </c>
      <c r="M65" s="10"/>
      <c r="N65" s="21"/>
      <c r="O65" s="18">
        <v>1.0</v>
      </c>
      <c r="P65" s="10"/>
      <c r="Q65" s="10"/>
      <c r="R65" s="10"/>
      <c r="S65" s="17">
        <v>19.0</v>
      </c>
      <c r="T65" s="17">
        <v>4.0</v>
      </c>
      <c r="U65" s="10"/>
      <c r="V65" s="10"/>
      <c r="W65" s="10"/>
      <c r="X65" s="10"/>
      <c r="Y65" s="10"/>
      <c r="Z65" s="10"/>
    </row>
    <row r="66">
      <c r="A66" s="11">
        <v>7403.0</v>
      </c>
      <c r="B66" s="12">
        <v>202605.0</v>
      </c>
      <c r="C66" s="19" t="s">
        <v>19</v>
      </c>
      <c r="D66" s="12">
        <v>2.0260516E7</v>
      </c>
      <c r="E66" s="15">
        <v>1200.0</v>
      </c>
      <c r="F66" s="15">
        <v>1300.0</v>
      </c>
      <c r="G66" s="20">
        <v>1.0</v>
      </c>
      <c r="H66" s="11">
        <v>1.0</v>
      </c>
      <c r="I66" s="17">
        <v>2504.0</v>
      </c>
      <c r="J66" s="10"/>
      <c r="K66" s="10"/>
      <c r="L66" s="17">
        <v>23.0</v>
      </c>
      <c r="M66" s="10"/>
      <c r="N66" s="18" t="s">
        <v>20</v>
      </c>
      <c r="O66" s="18">
        <v>1.0</v>
      </c>
      <c r="P66" s="10"/>
      <c r="Q66" s="10"/>
      <c r="R66" s="10"/>
      <c r="S66" s="17">
        <v>19.0</v>
      </c>
      <c r="T66" s="17">
        <v>4.0</v>
      </c>
      <c r="U66" s="10"/>
      <c r="V66" s="10"/>
      <c r="W66" s="10"/>
      <c r="X66" s="10"/>
      <c r="Y66" s="10"/>
      <c r="Z66" s="10"/>
    </row>
    <row r="67">
      <c r="A67" s="11">
        <v>7403.0</v>
      </c>
      <c r="B67" s="12">
        <v>202605.0</v>
      </c>
      <c r="C67" s="19" t="s">
        <v>32</v>
      </c>
      <c r="D67" s="12">
        <v>2.0260516E7</v>
      </c>
      <c r="E67" s="15">
        <v>1330.0</v>
      </c>
      <c r="F67" s="15">
        <v>1430.0</v>
      </c>
      <c r="G67" s="20">
        <v>1.0</v>
      </c>
      <c r="H67" s="11">
        <v>1.0</v>
      </c>
      <c r="I67" s="17">
        <v>1543.0</v>
      </c>
      <c r="J67" s="10"/>
      <c r="K67" s="10"/>
      <c r="L67" s="17">
        <v>23.0</v>
      </c>
      <c r="M67" s="10"/>
      <c r="N67" s="18" t="s">
        <v>33</v>
      </c>
      <c r="O67" s="18">
        <v>1.0</v>
      </c>
      <c r="P67" s="10"/>
      <c r="Q67" s="10"/>
      <c r="R67" s="10"/>
      <c r="S67" s="17">
        <v>19.0</v>
      </c>
      <c r="T67" s="17">
        <v>4.0</v>
      </c>
      <c r="U67" s="10"/>
      <c r="V67" s="10"/>
      <c r="W67" s="10"/>
      <c r="X67" s="10"/>
      <c r="Y67" s="10"/>
      <c r="Z67" s="10"/>
    </row>
    <row r="68">
      <c r="A68" s="11">
        <v>7403.0</v>
      </c>
      <c r="B68" s="12">
        <v>202605.0</v>
      </c>
      <c r="C68" s="19" t="s">
        <v>30</v>
      </c>
      <c r="D68" s="12">
        <v>2.0260516E7</v>
      </c>
      <c r="E68" s="15">
        <v>1500.0</v>
      </c>
      <c r="F68" s="15">
        <v>1600.0</v>
      </c>
      <c r="G68" s="20">
        <v>1.0</v>
      </c>
      <c r="H68" s="11">
        <v>1.0</v>
      </c>
      <c r="I68" s="17">
        <v>2504.0</v>
      </c>
      <c r="J68" s="10"/>
      <c r="K68" s="10"/>
      <c r="L68" s="17">
        <v>23.0</v>
      </c>
      <c r="M68" s="10"/>
      <c r="N68" s="18" t="s">
        <v>31</v>
      </c>
      <c r="O68" s="18">
        <v>1.0</v>
      </c>
      <c r="P68" s="10"/>
      <c r="Q68" s="10"/>
      <c r="R68" s="10"/>
      <c r="S68" s="17">
        <v>19.0</v>
      </c>
      <c r="T68" s="17">
        <v>4.0</v>
      </c>
      <c r="U68" s="10"/>
      <c r="V68" s="10"/>
      <c r="W68" s="10"/>
      <c r="X68" s="10"/>
      <c r="Y68" s="10"/>
      <c r="Z68" s="10"/>
    </row>
    <row r="69">
      <c r="A69" s="11">
        <v>7403.0</v>
      </c>
      <c r="B69" s="12">
        <v>202605.0</v>
      </c>
      <c r="C69" s="19" t="s">
        <v>26</v>
      </c>
      <c r="D69" s="12">
        <v>2.0260516E7</v>
      </c>
      <c r="E69" s="22">
        <v>1730.0</v>
      </c>
      <c r="F69" s="22">
        <v>1830.0</v>
      </c>
      <c r="G69" s="20">
        <v>1.0</v>
      </c>
      <c r="H69" s="11">
        <v>1.0</v>
      </c>
      <c r="I69" s="17">
        <v>1543.0</v>
      </c>
      <c r="J69" s="10"/>
      <c r="K69" s="10"/>
      <c r="L69" s="17">
        <v>23.0</v>
      </c>
      <c r="M69" s="10"/>
      <c r="N69" s="18" t="s">
        <v>27</v>
      </c>
      <c r="O69" s="18">
        <v>1.0</v>
      </c>
      <c r="P69" s="10"/>
      <c r="Q69" s="10"/>
      <c r="R69" s="10"/>
      <c r="S69" s="17">
        <v>19.0</v>
      </c>
      <c r="T69" s="17">
        <v>4.0</v>
      </c>
      <c r="U69" s="10"/>
      <c r="V69" s="10"/>
      <c r="W69" s="10"/>
      <c r="X69" s="10"/>
      <c r="Y69" s="10"/>
      <c r="Z69" s="10"/>
    </row>
    <row r="70">
      <c r="A70" s="11">
        <v>7403.0</v>
      </c>
      <c r="B70" s="12">
        <v>202605.0</v>
      </c>
      <c r="C70" s="19" t="s">
        <v>24</v>
      </c>
      <c r="D70" s="12">
        <v>2.0260517E7</v>
      </c>
      <c r="E70" s="22">
        <v>1030.0</v>
      </c>
      <c r="F70" s="22">
        <v>1130.0</v>
      </c>
      <c r="G70" s="20">
        <v>1.0</v>
      </c>
      <c r="H70" s="11">
        <v>1.0</v>
      </c>
      <c r="I70" s="17">
        <v>2040.0</v>
      </c>
      <c r="J70" s="10"/>
      <c r="K70" s="10"/>
      <c r="L70" s="17">
        <v>23.0</v>
      </c>
      <c r="M70" s="10"/>
      <c r="N70" s="18" t="s">
        <v>25</v>
      </c>
      <c r="O70" s="18">
        <v>1.0</v>
      </c>
      <c r="P70" s="10"/>
      <c r="Q70" s="10"/>
      <c r="R70" s="10"/>
      <c r="S70" s="17">
        <v>23.0</v>
      </c>
      <c r="T70" s="17">
        <v>0.0</v>
      </c>
      <c r="U70" s="10"/>
      <c r="V70" s="10"/>
      <c r="W70" s="10"/>
      <c r="X70" s="10"/>
      <c r="Y70" s="10"/>
      <c r="Z70" s="10"/>
    </row>
    <row r="71">
      <c r="A71" s="11">
        <v>7403.0</v>
      </c>
      <c r="B71" s="12">
        <v>202605.0</v>
      </c>
      <c r="C71" s="19" t="s">
        <v>22</v>
      </c>
      <c r="D71" s="12">
        <v>2.0260517E7</v>
      </c>
      <c r="E71" s="22">
        <v>1230.0</v>
      </c>
      <c r="F71" s="22">
        <v>1330.0</v>
      </c>
      <c r="G71" s="20">
        <v>1.0</v>
      </c>
      <c r="H71" s="11">
        <v>1.0</v>
      </c>
      <c r="I71" s="17">
        <v>1543.0</v>
      </c>
      <c r="J71" s="10"/>
      <c r="K71" s="10"/>
      <c r="L71" s="17">
        <v>23.0</v>
      </c>
      <c r="M71" s="10"/>
      <c r="N71" s="18" t="s">
        <v>23</v>
      </c>
      <c r="O71" s="18">
        <v>1.0</v>
      </c>
      <c r="P71" s="10"/>
      <c r="Q71" s="10"/>
      <c r="R71" s="10"/>
      <c r="S71" s="17">
        <v>23.0</v>
      </c>
      <c r="T71" s="17">
        <v>0.0</v>
      </c>
      <c r="U71" s="10"/>
      <c r="V71" s="10"/>
      <c r="W71" s="10"/>
      <c r="X71" s="10"/>
      <c r="Y71" s="10"/>
      <c r="Z71" s="10"/>
    </row>
    <row r="72">
      <c r="A72" s="11">
        <v>7403.0</v>
      </c>
      <c r="B72" s="12">
        <v>202605.0</v>
      </c>
      <c r="C72" s="19" t="s">
        <v>19</v>
      </c>
      <c r="D72" s="12">
        <v>2.0260517E7</v>
      </c>
      <c r="E72" s="22">
        <v>1430.0</v>
      </c>
      <c r="F72" s="22">
        <v>1530.0</v>
      </c>
      <c r="G72" s="20">
        <v>1.0</v>
      </c>
      <c r="H72" s="11">
        <v>1.0</v>
      </c>
      <c r="I72" s="17">
        <v>2504.0</v>
      </c>
      <c r="J72" s="10"/>
      <c r="K72" s="10"/>
      <c r="L72" s="17">
        <v>23.0</v>
      </c>
      <c r="M72" s="10"/>
      <c r="N72" s="18" t="s">
        <v>20</v>
      </c>
      <c r="O72" s="18">
        <v>1.0</v>
      </c>
      <c r="P72" s="10"/>
      <c r="Q72" s="10"/>
      <c r="R72" s="10"/>
      <c r="S72" s="17">
        <v>19.0</v>
      </c>
      <c r="T72" s="17">
        <v>4.0</v>
      </c>
      <c r="U72" s="10"/>
      <c r="V72" s="10"/>
      <c r="W72" s="10"/>
      <c r="X72" s="10"/>
      <c r="Y72" s="10"/>
      <c r="Z72" s="10"/>
    </row>
    <row r="73">
      <c r="A73" s="11">
        <v>7403.0</v>
      </c>
      <c r="B73" s="12">
        <v>202605.0</v>
      </c>
      <c r="C73" s="19" t="s">
        <v>26</v>
      </c>
      <c r="D73" s="12">
        <v>2.0260517E7</v>
      </c>
      <c r="E73" s="22">
        <v>1630.0</v>
      </c>
      <c r="F73" s="22">
        <v>1730.0</v>
      </c>
      <c r="G73" s="20">
        <v>1.0</v>
      </c>
      <c r="H73" s="11">
        <v>1.0</v>
      </c>
      <c r="I73" s="17">
        <v>1543.0</v>
      </c>
      <c r="J73" s="10"/>
      <c r="K73" s="10"/>
      <c r="L73" s="17">
        <v>23.0</v>
      </c>
      <c r="M73" s="10"/>
      <c r="N73" s="18" t="s">
        <v>27</v>
      </c>
      <c r="O73" s="18">
        <v>1.0</v>
      </c>
      <c r="P73" s="10"/>
      <c r="Q73" s="10"/>
      <c r="R73" s="10"/>
      <c r="S73" s="17">
        <v>19.0</v>
      </c>
      <c r="T73" s="17">
        <v>4.0</v>
      </c>
      <c r="U73" s="10"/>
      <c r="V73" s="10"/>
      <c r="W73" s="10"/>
      <c r="X73" s="10"/>
      <c r="Y73" s="10"/>
      <c r="Z73" s="10"/>
    </row>
    <row r="74">
      <c r="A74" s="11">
        <v>7403.0</v>
      </c>
      <c r="B74" s="12">
        <v>202605.0</v>
      </c>
      <c r="C74" s="19" t="s">
        <v>19</v>
      </c>
      <c r="D74" s="12">
        <v>2.0260519E7</v>
      </c>
      <c r="E74" s="22">
        <v>1030.0</v>
      </c>
      <c r="F74" s="22">
        <v>1130.0</v>
      </c>
      <c r="G74" s="20">
        <v>1.0</v>
      </c>
      <c r="H74" s="11">
        <v>1.0</v>
      </c>
      <c r="I74" s="17">
        <v>2504.0</v>
      </c>
      <c r="J74" s="10"/>
      <c r="K74" s="10"/>
      <c r="L74" s="17">
        <v>23.0</v>
      </c>
      <c r="M74" s="10"/>
      <c r="N74" s="18" t="s">
        <v>20</v>
      </c>
      <c r="O74" s="18">
        <v>1.0</v>
      </c>
      <c r="P74" s="10"/>
      <c r="Q74" s="10"/>
      <c r="R74" s="10"/>
      <c r="S74" s="17">
        <v>19.0</v>
      </c>
      <c r="T74" s="17">
        <v>4.0</v>
      </c>
      <c r="U74" s="10"/>
      <c r="V74" s="10"/>
      <c r="W74" s="10"/>
      <c r="X74" s="10"/>
      <c r="Y74" s="10"/>
      <c r="Z74" s="10"/>
    </row>
    <row r="75">
      <c r="A75" s="11">
        <v>7403.0</v>
      </c>
      <c r="B75" s="12">
        <v>202605.0</v>
      </c>
      <c r="C75" s="19" t="s">
        <v>35</v>
      </c>
      <c r="D75" s="12">
        <v>2.0260519E7</v>
      </c>
      <c r="E75" s="22">
        <v>1200.0</v>
      </c>
      <c r="F75" s="22">
        <v>1300.0</v>
      </c>
      <c r="G75" s="20">
        <v>1.0</v>
      </c>
      <c r="H75" s="11">
        <v>1.0</v>
      </c>
      <c r="I75" s="17">
        <v>2040.0</v>
      </c>
      <c r="J75" s="10"/>
      <c r="K75" s="10"/>
      <c r="L75" s="17">
        <v>23.0</v>
      </c>
      <c r="M75" s="10"/>
      <c r="N75" s="18" t="s">
        <v>36</v>
      </c>
      <c r="O75" s="18">
        <v>1.0</v>
      </c>
      <c r="P75" s="10"/>
      <c r="Q75" s="10"/>
      <c r="R75" s="10"/>
      <c r="S75" s="17">
        <v>19.0</v>
      </c>
      <c r="T75" s="17">
        <v>4.0</v>
      </c>
      <c r="U75" s="10"/>
      <c r="V75" s="10"/>
      <c r="W75" s="10"/>
      <c r="X75" s="10"/>
      <c r="Y75" s="10"/>
      <c r="Z75" s="10"/>
    </row>
    <row r="76">
      <c r="A76" s="11">
        <v>7403.0</v>
      </c>
      <c r="B76" s="12">
        <v>202605.0</v>
      </c>
      <c r="C76" s="19" t="s">
        <v>32</v>
      </c>
      <c r="D76" s="12">
        <v>2.0260519E7</v>
      </c>
      <c r="E76" s="22">
        <v>1330.0</v>
      </c>
      <c r="F76" s="22">
        <v>1430.0</v>
      </c>
      <c r="G76" s="20">
        <v>1.0</v>
      </c>
      <c r="H76" s="11">
        <v>1.0</v>
      </c>
      <c r="I76" s="17">
        <v>2040.0</v>
      </c>
      <c r="J76" s="10"/>
      <c r="K76" s="10"/>
      <c r="L76" s="17">
        <v>23.0</v>
      </c>
      <c r="M76" s="10"/>
      <c r="N76" s="18" t="s">
        <v>33</v>
      </c>
      <c r="O76" s="18">
        <v>1.0</v>
      </c>
      <c r="P76" s="10"/>
      <c r="Q76" s="10"/>
      <c r="R76" s="10"/>
      <c r="S76" s="17">
        <v>19.0</v>
      </c>
      <c r="T76" s="17">
        <v>4.0</v>
      </c>
      <c r="U76" s="10"/>
      <c r="V76" s="10"/>
      <c r="W76" s="10"/>
      <c r="X76" s="10"/>
      <c r="Y76" s="10"/>
      <c r="Z76" s="10"/>
    </row>
    <row r="77">
      <c r="A77" s="11">
        <v>7403.0</v>
      </c>
      <c r="B77" s="12">
        <v>202605.0</v>
      </c>
      <c r="C77" s="19" t="s">
        <v>39</v>
      </c>
      <c r="D77" s="12">
        <v>2.0260519E7</v>
      </c>
      <c r="E77" s="22">
        <v>1800.0</v>
      </c>
      <c r="F77" s="22">
        <v>1900.0</v>
      </c>
      <c r="G77" s="20">
        <v>1.0</v>
      </c>
      <c r="H77" s="11">
        <v>1.0</v>
      </c>
      <c r="I77" s="17">
        <v>2040.0</v>
      </c>
      <c r="J77" s="10"/>
      <c r="K77" s="10"/>
      <c r="L77" s="17">
        <v>23.0</v>
      </c>
      <c r="M77" s="10"/>
      <c r="N77" s="18" t="s">
        <v>36</v>
      </c>
      <c r="O77" s="18">
        <v>1.0</v>
      </c>
      <c r="P77" s="10"/>
      <c r="Q77" s="10"/>
      <c r="R77" s="10"/>
      <c r="S77" s="17">
        <v>19.0</v>
      </c>
      <c r="T77" s="17">
        <v>4.0</v>
      </c>
      <c r="U77" s="10"/>
      <c r="V77" s="10"/>
      <c r="W77" s="10"/>
      <c r="X77" s="10"/>
      <c r="Y77" s="10"/>
      <c r="Z77" s="10"/>
    </row>
    <row r="78">
      <c r="A78" s="11">
        <v>7403.0</v>
      </c>
      <c r="B78" s="12">
        <v>202605.0</v>
      </c>
      <c r="C78" s="19" t="s">
        <v>30</v>
      </c>
      <c r="D78" s="12">
        <v>2.0260519E7</v>
      </c>
      <c r="E78" s="22">
        <v>1930.0</v>
      </c>
      <c r="F78" s="22">
        <v>2030.0</v>
      </c>
      <c r="G78" s="20">
        <v>1.0</v>
      </c>
      <c r="H78" s="11">
        <v>1.0</v>
      </c>
      <c r="I78" s="17">
        <v>2367.0</v>
      </c>
      <c r="J78" s="10"/>
      <c r="K78" s="10"/>
      <c r="L78" s="17">
        <v>23.0</v>
      </c>
      <c r="M78" s="10"/>
      <c r="N78" s="18" t="s">
        <v>31</v>
      </c>
      <c r="O78" s="18">
        <v>1.0</v>
      </c>
      <c r="P78" s="10"/>
      <c r="Q78" s="10"/>
      <c r="R78" s="10"/>
      <c r="S78" s="17">
        <v>19.0</v>
      </c>
      <c r="T78" s="17">
        <v>4.0</v>
      </c>
      <c r="U78" s="10"/>
      <c r="V78" s="10"/>
      <c r="W78" s="10"/>
      <c r="X78" s="10"/>
      <c r="Y78" s="10"/>
      <c r="Z78" s="10"/>
    </row>
    <row r="79">
      <c r="A79" s="11">
        <v>7403.0</v>
      </c>
      <c r="B79" s="12">
        <v>202605.0</v>
      </c>
      <c r="C79" s="19" t="s">
        <v>38</v>
      </c>
      <c r="D79" s="12">
        <v>2.0260519E7</v>
      </c>
      <c r="E79" s="22">
        <v>2100.0</v>
      </c>
      <c r="F79" s="22">
        <v>2200.0</v>
      </c>
      <c r="G79" s="20">
        <v>1.0</v>
      </c>
      <c r="H79" s="11">
        <v>1.0</v>
      </c>
      <c r="I79" s="17">
        <v>2367.0</v>
      </c>
      <c r="J79" s="10"/>
      <c r="K79" s="10"/>
      <c r="L79" s="17">
        <v>23.0</v>
      </c>
      <c r="M79" s="10"/>
      <c r="N79" s="18" t="s">
        <v>33</v>
      </c>
      <c r="O79" s="18">
        <v>1.0</v>
      </c>
      <c r="P79" s="10"/>
      <c r="Q79" s="10"/>
      <c r="R79" s="10"/>
      <c r="S79" s="17">
        <v>19.0</v>
      </c>
      <c r="T79" s="17">
        <v>4.0</v>
      </c>
      <c r="U79" s="10"/>
      <c r="V79" s="10"/>
      <c r="W79" s="10"/>
      <c r="X79" s="10"/>
      <c r="Y79" s="10"/>
      <c r="Z79" s="10"/>
    </row>
    <row r="80">
      <c r="A80" s="11">
        <v>7403.0</v>
      </c>
      <c r="B80" s="23">
        <v>202605.0</v>
      </c>
      <c r="C80" s="19" t="s">
        <v>30</v>
      </c>
      <c r="D80" s="12">
        <v>2.026052E7</v>
      </c>
      <c r="E80" s="22">
        <v>1030.0</v>
      </c>
      <c r="F80" s="22">
        <v>1130.0</v>
      </c>
      <c r="G80" s="20">
        <v>1.0</v>
      </c>
      <c r="H80" s="11">
        <v>1.0</v>
      </c>
      <c r="I80" s="17">
        <v>2367.0</v>
      </c>
      <c r="J80" s="10"/>
      <c r="K80" s="10"/>
      <c r="L80" s="17">
        <v>23.0</v>
      </c>
      <c r="M80" s="10"/>
      <c r="N80" s="18" t="s">
        <v>31</v>
      </c>
      <c r="O80" s="18">
        <v>1.0</v>
      </c>
      <c r="P80" s="10"/>
      <c r="Q80" s="10"/>
      <c r="R80" s="10"/>
      <c r="S80" s="17">
        <v>19.0</v>
      </c>
      <c r="T80" s="17">
        <v>4.0</v>
      </c>
      <c r="U80" s="10"/>
      <c r="V80" s="10"/>
      <c r="W80" s="10"/>
      <c r="X80" s="10"/>
      <c r="Y80" s="10"/>
      <c r="Z80" s="10"/>
    </row>
    <row r="81">
      <c r="A81" s="11">
        <v>7403.0</v>
      </c>
      <c r="B81" s="23">
        <v>202605.0</v>
      </c>
      <c r="C81" s="19" t="s">
        <v>32</v>
      </c>
      <c r="D81" s="12">
        <v>2.026052E7</v>
      </c>
      <c r="E81" s="22">
        <v>1230.0</v>
      </c>
      <c r="F81" s="22">
        <v>1330.0</v>
      </c>
      <c r="G81" s="20">
        <v>1.0</v>
      </c>
      <c r="H81" s="11">
        <v>1.0</v>
      </c>
      <c r="I81" s="17">
        <v>2504.0</v>
      </c>
      <c r="J81" s="10"/>
      <c r="K81" s="10"/>
      <c r="L81" s="17">
        <v>23.0</v>
      </c>
      <c r="M81" s="10"/>
      <c r="N81" s="18" t="s">
        <v>33</v>
      </c>
      <c r="O81" s="18">
        <v>1.0</v>
      </c>
      <c r="P81" s="10"/>
      <c r="Q81" s="10"/>
      <c r="R81" s="10"/>
      <c r="S81" s="17">
        <v>19.0</v>
      </c>
      <c r="T81" s="17">
        <v>4.0</v>
      </c>
      <c r="U81" s="10"/>
      <c r="V81" s="10"/>
      <c r="W81" s="10"/>
      <c r="X81" s="10"/>
      <c r="Y81" s="10"/>
      <c r="Z81" s="10"/>
    </row>
    <row r="82">
      <c r="A82" s="11">
        <v>7403.0</v>
      </c>
      <c r="B82" s="23">
        <v>202605.0</v>
      </c>
      <c r="C82" s="19" t="s">
        <v>28</v>
      </c>
      <c r="D82" s="12">
        <v>2.026052E7</v>
      </c>
      <c r="E82" s="22">
        <v>1800.0</v>
      </c>
      <c r="F82" s="22">
        <v>1900.0</v>
      </c>
      <c r="G82" s="20">
        <v>1.0</v>
      </c>
      <c r="H82" s="11">
        <v>1.0</v>
      </c>
      <c r="I82" s="17">
        <v>2040.0</v>
      </c>
      <c r="J82" s="10"/>
      <c r="K82" s="10"/>
      <c r="L82" s="17">
        <v>23.0</v>
      </c>
      <c r="M82" s="10"/>
      <c r="N82" s="18" t="s">
        <v>29</v>
      </c>
      <c r="O82" s="18">
        <v>1.0</v>
      </c>
      <c r="P82" s="10"/>
      <c r="Q82" s="10"/>
      <c r="R82" s="10"/>
      <c r="S82" s="17">
        <v>23.0</v>
      </c>
      <c r="T82" s="17">
        <v>0.0</v>
      </c>
      <c r="U82" s="10"/>
      <c r="V82" s="10"/>
      <c r="W82" s="10"/>
      <c r="X82" s="10"/>
      <c r="Y82" s="10"/>
      <c r="Z82" s="10"/>
    </row>
    <row r="83">
      <c r="A83" s="11">
        <v>7403.0</v>
      </c>
      <c r="B83" s="23">
        <v>202605.0</v>
      </c>
      <c r="C83" s="19" t="s">
        <v>24</v>
      </c>
      <c r="D83" s="12">
        <v>2.026052E7</v>
      </c>
      <c r="E83" s="22">
        <v>1930.0</v>
      </c>
      <c r="F83" s="22">
        <v>2030.0</v>
      </c>
      <c r="G83" s="20">
        <v>1.0</v>
      </c>
      <c r="H83" s="11">
        <v>1.0</v>
      </c>
      <c r="I83" s="17">
        <v>2040.0</v>
      </c>
      <c r="J83" s="10"/>
      <c r="K83" s="10"/>
      <c r="L83" s="17">
        <v>23.0</v>
      </c>
      <c r="M83" s="10"/>
      <c r="N83" s="18" t="s">
        <v>25</v>
      </c>
      <c r="O83" s="18">
        <v>1.0</v>
      </c>
      <c r="P83" s="10"/>
      <c r="Q83" s="10"/>
      <c r="R83" s="10"/>
      <c r="S83" s="17">
        <v>23.0</v>
      </c>
      <c r="T83" s="17">
        <v>0.0</v>
      </c>
      <c r="U83" s="10"/>
      <c r="V83" s="10"/>
      <c r="W83" s="10"/>
      <c r="X83" s="10"/>
      <c r="Y83" s="10"/>
      <c r="Z83" s="10"/>
    </row>
    <row r="84">
      <c r="A84" s="11">
        <v>7403.0</v>
      </c>
      <c r="B84" s="23">
        <v>202605.0</v>
      </c>
      <c r="C84" s="19" t="s">
        <v>34</v>
      </c>
      <c r="D84" s="12">
        <v>2.026052E7</v>
      </c>
      <c r="E84" s="22">
        <v>2100.0</v>
      </c>
      <c r="F84" s="22">
        <v>2200.0</v>
      </c>
      <c r="G84" s="20">
        <v>1.0</v>
      </c>
      <c r="H84" s="11">
        <v>1.0</v>
      </c>
      <c r="I84" s="17">
        <v>2504.0</v>
      </c>
      <c r="J84" s="10"/>
      <c r="K84" s="10"/>
      <c r="L84" s="17">
        <v>23.0</v>
      </c>
      <c r="M84" s="10"/>
      <c r="N84" s="18" t="s">
        <v>31</v>
      </c>
      <c r="O84" s="18">
        <v>1.0</v>
      </c>
      <c r="P84" s="10"/>
      <c r="Q84" s="10"/>
      <c r="R84" s="10"/>
      <c r="S84" s="17">
        <v>19.0</v>
      </c>
      <c r="T84" s="17">
        <v>4.0</v>
      </c>
      <c r="U84" s="10"/>
      <c r="V84" s="10"/>
      <c r="W84" s="10"/>
      <c r="X84" s="10"/>
      <c r="Y84" s="10"/>
      <c r="Z84" s="10"/>
    </row>
    <row r="85">
      <c r="A85" s="11">
        <v>7403.0</v>
      </c>
      <c r="B85" s="23">
        <v>202605.0</v>
      </c>
      <c r="C85" s="19" t="s">
        <v>24</v>
      </c>
      <c r="D85" s="12">
        <v>2.0260521E7</v>
      </c>
      <c r="E85" s="22">
        <v>1800.0</v>
      </c>
      <c r="F85" s="22">
        <v>1900.0</v>
      </c>
      <c r="G85" s="20">
        <v>1.0</v>
      </c>
      <c r="H85" s="11">
        <v>1.0</v>
      </c>
      <c r="I85" s="17">
        <v>2040.0</v>
      </c>
      <c r="J85" s="10"/>
      <c r="K85" s="10"/>
      <c r="L85" s="17">
        <v>23.0</v>
      </c>
      <c r="M85" s="10"/>
      <c r="N85" s="18" t="s">
        <v>25</v>
      </c>
      <c r="O85" s="18">
        <v>1.0</v>
      </c>
      <c r="P85" s="10"/>
      <c r="Q85" s="10"/>
      <c r="R85" s="10"/>
      <c r="S85" s="17">
        <v>23.0</v>
      </c>
      <c r="T85" s="17">
        <v>0.0</v>
      </c>
      <c r="U85" s="10"/>
      <c r="V85" s="10"/>
      <c r="W85" s="10"/>
      <c r="X85" s="10"/>
      <c r="Y85" s="10"/>
      <c r="Z85" s="10"/>
    </row>
    <row r="86">
      <c r="A86" s="11">
        <v>7403.0</v>
      </c>
      <c r="B86" s="23">
        <v>202605.0</v>
      </c>
      <c r="C86" s="19" t="s">
        <v>30</v>
      </c>
      <c r="D86" s="12">
        <v>2.0260521E7</v>
      </c>
      <c r="E86" s="22">
        <v>1930.0</v>
      </c>
      <c r="F86" s="22">
        <v>2030.0</v>
      </c>
      <c r="G86" s="20">
        <v>1.0</v>
      </c>
      <c r="H86" s="11">
        <v>1.0</v>
      </c>
      <c r="I86" s="17">
        <v>2367.0</v>
      </c>
      <c r="J86" s="10"/>
      <c r="K86" s="10"/>
      <c r="L86" s="17">
        <v>23.0</v>
      </c>
      <c r="M86" s="10"/>
      <c r="N86" s="18" t="s">
        <v>31</v>
      </c>
      <c r="O86" s="18">
        <v>1.0</v>
      </c>
      <c r="P86" s="10"/>
      <c r="Q86" s="10"/>
      <c r="R86" s="10"/>
      <c r="S86" s="17">
        <v>19.0</v>
      </c>
      <c r="T86" s="17">
        <v>4.0</v>
      </c>
      <c r="U86" s="10"/>
      <c r="V86" s="10"/>
      <c r="W86" s="10"/>
      <c r="X86" s="10"/>
      <c r="Y86" s="10"/>
      <c r="Z86" s="10"/>
    </row>
    <row r="87">
      <c r="A87" s="11">
        <v>7403.0</v>
      </c>
      <c r="B87" s="23">
        <v>202605.0</v>
      </c>
      <c r="C87" s="19" t="s">
        <v>32</v>
      </c>
      <c r="D87" s="12">
        <v>2.0260521E7</v>
      </c>
      <c r="E87" s="22">
        <v>2100.0</v>
      </c>
      <c r="F87" s="22">
        <v>2200.0</v>
      </c>
      <c r="G87" s="20">
        <v>1.0</v>
      </c>
      <c r="H87" s="11">
        <v>1.0</v>
      </c>
      <c r="I87" s="17">
        <v>9700.0</v>
      </c>
      <c r="J87" s="10"/>
      <c r="K87" s="10"/>
      <c r="L87" s="17">
        <v>23.0</v>
      </c>
      <c r="M87" s="10"/>
      <c r="N87" s="18" t="s">
        <v>33</v>
      </c>
      <c r="O87" s="18">
        <v>1.0</v>
      </c>
      <c r="P87" s="10"/>
      <c r="Q87" s="10"/>
      <c r="R87" s="10"/>
      <c r="S87" s="17">
        <v>19.0</v>
      </c>
      <c r="T87" s="17">
        <v>4.0</v>
      </c>
      <c r="U87" s="10"/>
      <c r="V87" s="10"/>
      <c r="W87" s="10"/>
      <c r="X87" s="10"/>
      <c r="Y87" s="10"/>
      <c r="Z87" s="10"/>
    </row>
    <row r="88">
      <c r="A88" s="11">
        <v>7403.0</v>
      </c>
      <c r="B88" s="23">
        <v>202605.0</v>
      </c>
      <c r="C88" s="19" t="s">
        <v>35</v>
      </c>
      <c r="D88" s="12">
        <v>2.0260522E7</v>
      </c>
      <c r="E88" s="22">
        <v>1030.0</v>
      </c>
      <c r="F88" s="22">
        <v>1130.0</v>
      </c>
      <c r="G88" s="20">
        <v>1.0</v>
      </c>
      <c r="H88" s="11">
        <v>1.0</v>
      </c>
      <c r="I88" s="17">
        <v>2040.0</v>
      </c>
      <c r="J88" s="10"/>
      <c r="K88" s="10"/>
      <c r="L88" s="17">
        <v>23.0</v>
      </c>
      <c r="M88" s="10"/>
      <c r="N88" s="18" t="s">
        <v>36</v>
      </c>
      <c r="O88" s="18">
        <v>1.0</v>
      </c>
      <c r="P88" s="10"/>
      <c r="Q88" s="10"/>
      <c r="R88" s="10"/>
      <c r="S88" s="17">
        <v>19.0</v>
      </c>
      <c r="T88" s="17">
        <v>4.0</v>
      </c>
      <c r="U88" s="10"/>
      <c r="V88" s="10"/>
      <c r="W88" s="10"/>
      <c r="X88" s="10"/>
      <c r="Y88" s="10"/>
      <c r="Z88" s="10"/>
    </row>
    <row r="89">
      <c r="A89" s="11">
        <v>7403.0</v>
      </c>
      <c r="B89" s="23">
        <v>202605.0</v>
      </c>
      <c r="C89" s="19" t="s">
        <v>32</v>
      </c>
      <c r="D89" s="12">
        <v>2.0260522E7</v>
      </c>
      <c r="E89" s="22">
        <v>1200.0</v>
      </c>
      <c r="F89" s="22">
        <v>1300.0</v>
      </c>
      <c r="G89" s="20">
        <v>1.0</v>
      </c>
      <c r="H89" s="11">
        <v>1.0</v>
      </c>
      <c r="I89" s="17">
        <v>9700.0</v>
      </c>
      <c r="J89" s="10"/>
      <c r="K89" s="10"/>
      <c r="L89" s="17">
        <v>23.0</v>
      </c>
      <c r="M89" s="10"/>
      <c r="N89" s="18" t="s">
        <v>33</v>
      </c>
      <c r="O89" s="18">
        <v>1.0</v>
      </c>
      <c r="P89" s="10"/>
      <c r="Q89" s="10"/>
      <c r="R89" s="10"/>
      <c r="S89" s="17">
        <v>19.0</v>
      </c>
      <c r="T89" s="17">
        <v>4.0</v>
      </c>
      <c r="U89" s="10"/>
      <c r="V89" s="10"/>
      <c r="W89" s="10"/>
      <c r="X89" s="10"/>
      <c r="Y89" s="10"/>
      <c r="Z89" s="10"/>
    </row>
    <row r="90">
      <c r="A90" s="11">
        <v>7403.0</v>
      </c>
      <c r="B90" s="23">
        <v>202605.0</v>
      </c>
      <c r="C90" s="19" t="s">
        <v>30</v>
      </c>
      <c r="D90" s="12">
        <v>2.0260522E7</v>
      </c>
      <c r="E90" s="22">
        <v>1330.0</v>
      </c>
      <c r="F90" s="22">
        <v>1430.0</v>
      </c>
      <c r="G90" s="20">
        <v>1.0</v>
      </c>
      <c r="H90" s="11">
        <v>1.0</v>
      </c>
      <c r="I90" s="17">
        <v>2367.0</v>
      </c>
      <c r="J90" s="10"/>
      <c r="K90" s="10"/>
      <c r="L90" s="17">
        <v>23.0</v>
      </c>
      <c r="M90" s="10"/>
      <c r="N90" s="18" t="s">
        <v>31</v>
      </c>
      <c r="O90" s="18">
        <v>1.0</v>
      </c>
      <c r="P90" s="10"/>
      <c r="Q90" s="10"/>
      <c r="R90" s="10"/>
      <c r="S90" s="17">
        <v>19.0</v>
      </c>
      <c r="T90" s="17">
        <v>4.0</v>
      </c>
      <c r="U90" s="10"/>
      <c r="V90" s="10"/>
      <c r="W90" s="10"/>
      <c r="X90" s="10"/>
      <c r="Y90" s="10"/>
      <c r="Z90" s="10"/>
    </row>
    <row r="91">
      <c r="A91" s="11">
        <v>7403.0</v>
      </c>
      <c r="B91" s="23">
        <v>202605.0</v>
      </c>
      <c r="C91" s="19" t="s">
        <v>38</v>
      </c>
      <c r="D91" s="12">
        <v>2.0260522E7</v>
      </c>
      <c r="E91" s="22">
        <v>1800.0</v>
      </c>
      <c r="F91" s="22">
        <v>1900.0</v>
      </c>
      <c r="G91" s="20">
        <v>1.0</v>
      </c>
      <c r="H91" s="11">
        <v>1.0</v>
      </c>
      <c r="I91" s="17">
        <v>2367.0</v>
      </c>
      <c r="J91" s="10"/>
      <c r="K91" s="10"/>
      <c r="L91" s="17">
        <v>23.0</v>
      </c>
      <c r="M91" s="10"/>
      <c r="N91" s="18" t="s">
        <v>33</v>
      </c>
      <c r="O91" s="18">
        <v>1.0</v>
      </c>
      <c r="P91" s="10"/>
      <c r="Q91" s="10"/>
      <c r="R91" s="10"/>
      <c r="S91" s="17">
        <v>19.0</v>
      </c>
      <c r="T91" s="17">
        <v>4.0</v>
      </c>
      <c r="U91" s="10"/>
      <c r="V91" s="10"/>
      <c r="W91" s="10"/>
      <c r="X91" s="10"/>
      <c r="Y91" s="10"/>
      <c r="Z91" s="10"/>
    </row>
    <row r="92">
      <c r="A92" s="11">
        <v>7403.0</v>
      </c>
      <c r="B92" s="23">
        <v>202605.0</v>
      </c>
      <c r="C92" s="19" t="s">
        <v>19</v>
      </c>
      <c r="D92" s="12">
        <v>2.0260522E7</v>
      </c>
      <c r="E92" s="22">
        <v>1930.0</v>
      </c>
      <c r="F92" s="22">
        <v>2030.0</v>
      </c>
      <c r="G92" s="20">
        <v>1.0</v>
      </c>
      <c r="H92" s="11">
        <v>1.0</v>
      </c>
      <c r="I92" s="17">
        <v>2504.0</v>
      </c>
      <c r="J92" s="10"/>
      <c r="K92" s="10"/>
      <c r="L92" s="17">
        <v>23.0</v>
      </c>
      <c r="M92" s="10"/>
      <c r="N92" s="18" t="s">
        <v>20</v>
      </c>
      <c r="O92" s="18">
        <v>1.0</v>
      </c>
      <c r="P92" s="10"/>
      <c r="Q92" s="10"/>
      <c r="R92" s="10"/>
      <c r="S92" s="17">
        <v>19.0</v>
      </c>
      <c r="T92" s="17">
        <v>4.0</v>
      </c>
      <c r="U92" s="10"/>
      <c r="V92" s="10"/>
      <c r="W92" s="10"/>
      <c r="X92" s="10"/>
      <c r="Y92" s="10"/>
      <c r="Z92" s="10"/>
    </row>
    <row r="93">
      <c r="A93" s="11">
        <v>7403.0</v>
      </c>
      <c r="B93" s="23">
        <v>202605.0</v>
      </c>
      <c r="C93" s="19" t="s">
        <v>34</v>
      </c>
      <c r="D93" s="12">
        <v>2.0260522E7</v>
      </c>
      <c r="E93" s="22">
        <v>2100.0</v>
      </c>
      <c r="F93" s="22">
        <v>2200.0</v>
      </c>
      <c r="G93" s="20">
        <v>1.0</v>
      </c>
      <c r="H93" s="11">
        <v>1.0</v>
      </c>
      <c r="I93" s="17">
        <v>2504.0</v>
      </c>
      <c r="J93" s="10"/>
      <c r="K93" s="10"/>
      <c r="L93" s="17">
        <v>23.0</v>
      </c>
      <c r="M93" s="10"/>
      <c r="N93" s="18" t="s">
        <v>31</v>
      </c>
      <c r="O93" s="18">
        <v>1.0</v>
      </c>
      <c r="P93" s="10"/>
      <c r="Q93" s="10"/>
      <c r="R93" s="10"/>
      <c r="S93" s="17">
        <v>19.0</v>
      </c>
      <c r="T93" s="17">
        <v>4.0</v>
      </c>
      <c r="U93" s="10"/>
      <c r="V93" s="10"/>
      <c r="W93" s="10"/>
      <c r="X93" s="10"/>
      <c r="Y93" s="10"/>
      <c r="Z93" s="10"/>
    </row>
    <row r="94">
      <c r="A94" s="11">
        <v>7403.0</v>
      </c>
      <c r="B94" s="23">
        <v>202605.0</v>
      </c>
      <c r="C94" s="19" t="s">
        <v>32</v>
      </c>
      <c r="D94" s="12">
        <v>2.0260523E7</v>
      </c>
      <c r="E94" s="22">
        <v>1030.0</v>
      </c>
      <c r="F94" s="22">
        <v>1130.0</v>
      </c>
      <c r="G94" s="20">
        <v>1.0</v>
      </c>
      <c r="H94" s="11">
        <v>1.0</v>
      </c>
      <c r="I94" s="17">
        <v>2367.0</v>
      </c>
      <c r="J94" s="10"/>
      <c r="K94" s="10"/>
      <c r="L94" s="17">
        <v>23.0</v>
      </c>
      <c r="M94" s="10"/>
      <c r="N94" s="18" t="s">
        <v>33</v>
      </c>
      <c r="O94" s="18">
        <v>1.0</v>
      </c>
      <c r="P94" s="10"/>
      <c r="Q94" s="10"/>
      <c r="R94" s="10"/>
      <c r="S94" s="17">
        <v>19.0</v>
      </c>
      <c r="T94" s="17">
        <v>4.0</v>
      </c>
      <c r="U94" s="10"/>
      <c r="V94" s="10"/>
      <c r="W94" s="10"/>
      <c r="X94" s="10"/>
      <c r="Y94" s="10"/>
      <c r="Z94" s="10"/>
    </row>
    <row r="95">
      <c r="A95" s="11">
        <v>7403.0</v>
      </c>
      <c r="B95" s="23">
        <v>202605.0</v>
      </c>
      <c r="C95" s="19" t="s">
        <v>30</v>
      </c>
      <c r="D95" s="12">
        <v>2.0260523E7</v>
      </c>
      <c r="E95" s="22">
        <v>1200.0</v>
      </c>
      <c r="F95" s="22">
        <v>1300.0</v>
      </c>
      <c r="G95" s="20">
        <v>1.0</v>
      </c>
      <c r="H95" s="11">
        <v>1.0</v>
      </c>
      <c r="I95" s="17">
        <v>2367.0</v>
      </c>
      <c r="J95" s="10"/>
      <c r="K95" s="10"/>
      <c r="L95" s="17">
        <v>23.0</v>
      </c>
      <c r="M95" s="10"/>
      <c r="N95" s="18" t="s">
        <v>31</v>
      </c>
      <c r="O95" s="18">
        <v>1.0</v>
      </c>
      <c r="P95" s="10"/>
      <c r="Q95" s="10"/>
      <c r="R95" s="10"/>
      <c r="S95" s="17">
        <v>19.0</v>
      </c>
      <c r="T95" s="17">
        <v>4.0</v>
      </c>
      <c r="U95" s="10"/>
      <c r="V95" s="10"/>
      <c r="W95" s="10"/>
      <c r="X95" s="10"/>
      <c r="Y95" s="10"/>
      <c r="Z95" s="10"/>
    </row>
    <row r="96">
      <c r="A96" s="11">
        <v>7403.0</v>
      </c>
      <c r="B96" s="23">
        <v>202605.0</v>
      </c>
      <c r="C96" s="19" t="s">
        <v>19</v>
      </c>
      <c r="D96" s="12">
        <v>2.0260523E7</v>
      </c>
      <c r="E96" s="22">
        <v>1330.0</v>
      </c>
      <c r="F96" s="22">
        <v>1430.0</v>
      </c>
      <c r="G96" s="20">
        <v>1.0</v>
      </c>
      <c r="H96" s="11">
        <v>1.0</v>
      </c>
      <c r="I96" s="17">
        <v>2504.0</v>
      </c>
      <c r="J96" s="10"/>
      <c r="K96" s="10"/>
      <c r="L96" s="17">
        <v>23.0</v>
      </c>
      <c r="M96" s="10"/>
      <c r="N96" s="18" t="s">
        <v>20</v>
      </c>
      <c r="O96" s="18">
        <v>1.0</v>
      </c>
      <c r="P96" s="10"/>
      <c r="Q96" s="10"/>
      <c r="R96" s="10"/>
      <c r="S96" s="17">
        <v>19.0</v>
      </c>
      <c r="T96" s="17">
        <v>4.0</v>
      </c>
      <c r="U96" s="10"/>
      <c r="V96" s="10"/>
      <c r="W96" s="10"/>
      <c r="X96" s="10"/>
      <c r="Y96" s="10"/>
      <c r="Z96" s="10"/>
    </row>
    <row r="97">
      <c r="A97" s="11">
        <v>7403.0</v>
      </c>
      <c r="B97" s="23">
        <v>202605.0</v>
      </c>
      <c r="C97" s="19" t="s">
        <v>38</v>
      </c>
      <c r="D97" s="12">
        <v>2.0260523E7</v>
      </c>
      <c r="E97" s="22">
        <v>1500.0</v>
      </c>
      <c r="F97" s="22">
        <v>1600.0</v>
      </c>
      <c r="G97" s="20">
        <v>1.0</v>
      </c>
      <c r="H97" s="11">
        <v>1.0</v>
      </c>
      <c r="I97" s="17">
        <v>2367.0</v>
      </c>
      <c r="J97" s="10"/>
      <c r="K97" s="10"/>
      <c r="L97" s="17">
        <v>23.0</v>
      </c>
      <c r="M97" s="10"/>
      <c r="N97" s="18" t="s">
        <v>33</v>
      </c>
      <c r="O97" s="18">
        <v>1.0</v>
      </c>
      <c r="P97" s="10"/>
      <c r="Q97" s="10"/>
      <c r="R97" s="10"/>
      <c r="S97" s="17">
        <v>19.0</v>
      </c>
      <c r="T97" s="17">
        <v>4.0</v>
      </c>
      <c r="U97" s="10"/>
      <c r="V97" s="10"/>
      <c r="W97" s="10"/>
      <c r="X97" s="10"/>
      <c r="Y97" s="10"/>
      <c r="Z97" s="10"/>
    </row>
    <row r="98">
      <c r="A98" s="11">
        <v>7403.0</v>
      </c>
      <c r="B98" s="23">
        <v>202605.0</v>
      </c>
      <c r="C98" s="19" t="s">
        <v>37</v>
      </c>
      <c r="D98" s="12">
        <v>2.0260523E7</v>
      </c>
      <c r="E98" s="22">
        <v>1730.0</v>
      </c>
      <c r="F98" s="22">
        <v>1830.0</v>
      </c>
      <c r="G98" s="20">
        <v>1.0</v>
      </c>
      <c r="H98" s="11">
        <v>1.0</v>
      </c>
      <c r="I98" s="17">
        <v>2504.0</v>
      </c>
      <c r="J98" s="10"/>
      <c r="K98" s="10"/>
      <c r="L98" s="17">
        <v>23.0</v>
      </c>
      <c r="M98" s="10"/>
      <c r="N98" s="18" t="s">
        <v>20</v>
      </c>
      <c r="O98" s="18">
        <v>1.0</v>
      </c>
      <c r="P98" s="10"/>
      <c r="Q98" s="10"/>
      <c r="R98" s="10"/>
      <c r="S98" s="17">
        <v>19.0</v>
      </c>
      <c r="T98" s="17">
        <v>4.0</v>
      </c>
      <c r="U98" s="10"/>
      <c r="V98" s="10"/>
      <c r="W98" s="10"/>
      <c r="X98" s="10"/>
      <c r="Y98" s="10"/>
      <c r="Z98" s="10"/>
    </row>
    <row r="99">
      <c r="A99" s="11">
        <v>7403.0</v>
      </c>
      <c r="B99" s="23">
        <v>202605.0</v>
      </c>
      <c r="C99" s="19" t="s">
        <v>35</v>
      </c>
      <c r="D99" s="12">
        <v>2.0260524E7</v>
      </c>
      <c r="E99" s="22">
        <v>1030.0</v>
      </c>
      <c r="F99" s="22">
        <v>1130.0</v>
      </c>
      <c r="G99" s="20">
        <v>1.0</v>
      </c>
      <c r="H99" s="11">
        <v>1.0</v>
      </c>
      <c r="I99" s="17">
        <v>1543.0</v>
      </c>
      <c r="J99" s="10"/>
      <c r="K99" s="10"/>
      <c r="L99" s="17">
        <v>23.0</v>
      </c>
      <c r="M99" s="10"/>
      <c r="N99" s="18" t="s">
        <v>36</v>
      </c>
      <c r="O99" s="18">
        <v>1.0</v>
      </c>
      <c r="P99" s="10"/>
      <c r="Q99" s="10"/>
      <c r="R99" s="10"/>
      <c r="S99" s="17">
        <v>19.0</v>
      </c>
      <c r="T99" s="17">
        <v>4.0</v>
      </c>
      <c r="U99" s="10"/>
      <c r="V99" s="10"/>
      <c r="W99" s="10"/>
      <c r="X99" s="10"/>
      <c r="Y99" s="10"/>
      <c r="Z99" s="10"/>
    </row>
    <row r="100">
      <c r="A100" s="11">
        <v>7403.0</v>
      </c>
      <c r="B100" s="23">
        <v>202605.0</v>
      </c>
      <c r="C100" s="19" t="s">
        <v>21</v>
      </c>
      <c r="D100" s="12">
        <v>2.0260524E7</v>
      </c>
      <c r="E100" s="22">
        <v>1230.0</v>
      </c>
      <c r="F100" s="22">
        <v>1330.0</v>
      </c>
      <c r="G100" s="20">
        <v>1.0</v>
      </c>
      <c r="H100" s="11">
        <v>1.0</v>
      </c>
      <c r="I100" s="17">
        <v>1543.0</v>
      </c>
      <c r="J100" s="10"/>
      <c r="K100" s="10"/>
      <c r="L100" s="17">
        <v>23.0</v>
      </c>
      <c r="M100" s="10"/>
      <c r="N100" s="21"/>
      <c r="O100" s="18">
        <v>1.0</v>
      </c>
      <c r="P100" s="10"/>
      <c r="Q100" s="10"/>
      <c r="R100" s="10"/>
      <c r="S100" s="17">
        <v>19.0</v>
      </c>
      <c r="T100" s="17">
        <v>4.0</v>
      </c>
      <c r="U100" s="10"/>
      <c r="V100" s="10"/>
      <c r="W100" s="10"/>
      <c r="X100" s="10"/>
      <c r="Y100" s="10"/>
      <c r="Z100" s="10"/>
    </row>
    <row r="101">
      <c r="A101" s="11">
        <v>7403.0</v>
      </c>
      <c r="B101" s="23">
        <v>202605.0</v>
      </c>
      <c r="C101" s="19" t="s">
        <v>32</v>
      </c>
      <c r="D101" s="12">
        <v>2.0260524E7</v>
      </c>
      <c r="E101" s="22">
        <v>1430.0</v>
      </c>
      <c r="F101" s="22">
        <v>1530.0</v>
      </c>
      <c r="G101" s="20">
        <v>1.0</v>
      </c>
      <c r="H101" s="11">
        <v>1.0</v>
      </c>
      <c r="I101" s="17">
        <v>2367.0</v>
      </c>
      <c r="J101" s="10"/>
      <c r="K101" s="10"/>
      <c r="L101" s="17">
        <v>23.0</v>
      </c>
      <c r="M101" s="10"/>
      <c r="N101" s="18" t="s">
        <v>33</v>
      </c>
      <c r="O101" s="18">
        <v>1.0</v>
      </c>
      <c r="P101" s="10"/>
      <c r="Q101" s="10"/>
      <c r="R101" s="10"/>
      <c r="S101" s="17">
        <v>19.0</v>
      </c>
      <c r="T101" s="17">
        <v>4.0</v>
      </c>
      <c r="U101" s="10"/>
      <c r="V101" s="10"/>
      <c r="W101" s="10"/>
      <c r="X101" s="10"/>
      <c r="Y101" s="10"/>
      <c r="Z101" s="10"/>
    </row>
    <row r="102">
      <c r="A102" s="11">
        <v>7403.0</v>
      </c>
      <c r="B102" s="23">
        <v>202605.0</v>
      </c>
      <c r="C102" s="19" t="s">
        <v>30</v>
      </c>
      <c r="D102" s="12">
        <v>2.0260524E7</v>
      </c>
      <c r="E102" s="22">
        <v>1630.0</v>
      </c>
      <c r="F102" s="22">
        <v>1730.0</v>
      </c>
      <c r="G102" s="20">
        <v>1.0</v>
      </c>
      <c r="H102" s="11">
        <v>1.0</v>
      </c>
      <c r="I102" s="17">
        <v>2367.0</v>
      </c>
      <c r="J102" s="10"/>
      <c r="K102" s="10"/>
      <c r="L102" s="17">
        <v>23.0</v>
      </c>
      <c r="M102" s="10"/>
      <c r="N102" s="18" t="s">
        <v>31</v>
      </c>
      <c r="O102" s="18">
        <v>1.0</v>
      </c>
      <c r="P102" s="10"/>
      <c r="Q102" s="10"/>
      <c r="R102" s="10"/>
      <c r="S102" s="17">
        <v>19.0</v>
      </c>
      <c r="T102" s="17">
        <v>4.0</v>
      </c>
      <c r="U102" s="10"/>
      <c r="V102" s="10"/>
      <c r="W102" s="10"/>
      <c r="X102" s="10"/>
      <c r="Y102" s="10"/>
      <c r="Z102" s="10"/>
    </row>
    <row r="103">
      <c r="A103" s="11">
        <v>7403.0</v>
      </c>
      <c r="B103" s="23">
        <v>202605.0</v>
      </c>
      <c r="C103" s="19" t="s">
        <v>19</v>
      </c>
      <c r="D103" s="12">
        <v>2.0260525E7</v>
      </c>
      <c r="E103" s="22">
        <v>1030.0</v>
      </c>
      <c r="F103" s="22">
        <v>1130.0</v>
      </c>
      <c r="G103" s="20">
        <v>1.0</v>
      </c>
      <c r="H103" s="11">
        <v>1.0</v>
      </c>
      <c r="I103" s="17">
        <v>2504.0</v>
      </c>
      <c r="J103" s="10"/>
      <c r="K103" s="10"/>
      <c r="L103" s="17">
        <v>23.0</v>
      </c>
      <c r="M103" s="10"/>
      <c r="N103" s="18" t="s">
        <v>20</v>
      </c>
      <c r="O103" s="18">
        <v>1.0</v>
      </c>
      <c r="P103" s="10"/>
      <c r="Q103" s="10"/>
      <c r="R103" s="10"/>
      <c r="S103" s="17">
        <v>19.0</v>
      </c>
      <c r="T103" s="17">
        <v>4.0</v>
      </c>
      <c r="U103" s="10"/>
      <c r="V103" s="10"/>
      <c r="W103" s="10"/>
      <c r="X103" s="10"/>
      <c r="Y103" s="10"/>
      <c r="Z103" s="10"/>
    </row>
    <row r="104">
      <c r="A104" s="11">
        <v>7403.0</v>
      </c>
      <c r="B104" s="23">
        <v>202605.0</v>
      </c>
      <c r="C104" s="19" t="s">
        <v>30</v>
      </c>
      <c r="D104" s="12">
        <v>2.0260525E7</v>
      </c>
      <c r="E104" s="22">
        <v>1200.0</v>
      </c>
      <c r="F104" s="22">
        <v>1300.0</v>
      </c>
      <c r="G104" s="20">
        <v>1.0</v>
      </c>
      <c r="H104" s="11">
        <v>1.0</v>
      </c>
      <c r="I104" s="17">
        <v>2367.0</v>
      </c>
      <c r="J104" s="10"/>
      <c r="K104" s="10"/>
      <c r="L104" s="17">
        <v>23.0</v>
      </c>
      <c r="M104" s="10"/>
      <c r="N104" s="18" t="s">
        <v>31</v>
      </c>
      <c r="O104" s="18">
        <v>1.0</v>
      </c>
      <c r="P104" s="10"/>
      <c r="Q104" s="10"/>
      <c r="R104" s="10"/>
      <c r="S104" s="17">
        <v>19.0</v>
      </c>
      <c r="T104" s="17">
        <v>4.0</v>
      </c>
      <c r="U104" s="10"/>
      <c r="V104" s="10"/>
      <c r="W104" s="10"/>
      <c r="X104" s="10"/>
      <c r="Y104" s="10"/>
      <c r="Z104" s="10"/>
    </row>
    <row r="105">
      <c r="A105" s="11">
        <v>7403.0</v>
      </c>
      <c r="B105" s="23">
        <v>202605.0</v>
      </c>
      <c r="C105" s="19" t="s">
        <v>32</v>
      </c>
      <c r="D105" s="12">
        <v>2.0260525E7</v>
      </c>
      <c r="E105" s="22">
        <v>1330.0</v>
      </c>
      <c r="F105" s="22">
        <v>1430.0</v>
      </c>
      <c r="G105" s="20">
        <v>1.0</v>
      </c>
      <c r="H105" s="11">
        <v>1.0</v>
      </c>
      <c r="I105" s="17">
        <v>2367.0</v>
      </c>
      <c r="J105" s="10"/>
      <c r="K105" s="10"/>
      <c r="L105" s="17">
        <v>23.0</v>
      </c>
      <c r="M105" s="10"/>
      <c r="N105" s="18" t="s">
        <v>33</v>
      </c>
      <c r="O105" s="18">
        <v>1.0</v>
      </c>
      <c r="P105" s="10"/>
      <c r="Q105" s="10"/>
      <c r="R105" s="10"/>
      <c r="S105" s="17">
        <v>19.0</v>
      </c>
      <c r="T105" s="17">
        <v>4.0</v>
      </c>
      <c r="U105" s="10"/>
      <c r="V105" s="10"/>
      <c r="W105" s="10"/>
      <c r="X105" s="10"/>
      <c r="Y105" s="10"/>
      <c r="Z105" s="10"/>
    </row>
    <row r="106">
      <c r="A106" s="11">
        <v>7403.0</v>
      </c>
      <c r="B106" s="23">
        <v>202605.0</v>
      </c>
      <c r="C106" s="19" t="s">
        <v>21</v>
      </c>
      <c r="D106" s="12">
        <v>2.0260525E7</v>
      </c>
      <c r="E106" s="22">
        <v>1500.0</v>
      </c>
      <c r="F106" s="22">
        <v>1600.0</v>
      </c>
      <c r="G106" s="20">
        <v>1.0</v>
      </c>
      <c r="H106" s="11">
        <v>1.0</v>
      </c>
      <c r="I106" s="17">
        <v>1543.0</v>
      </c>
      <c r="J106" s="10"/>
      <c r="K106" s="10"/>
      <c r="L106" s="17">
        <v>23.0</v>
      </c>
      <c r="M106" s="10"/>
      <c r="N106" s="21"/>
      <c r="O106" s="18">
        <v>1.0</v>
      </c>
      <c r="P106" s="10"/>
      <c r="Q106" s="10"/>
      <c r="R106" s="10"/>
      <c r="S106" s="17">
        <v>19.0</v>
      </c>
      <c r="T106" s="17">
        <v>4.0</v>
      </c>
      <c r="U106" s="10"/>
      <c r="V106" s="10"/>
      <c r="W106" s="10"/>
      <c r="X106" s="10"/>
      <c r="Y106" s="10"/>
      <c r="Z106" s="10"/>
    </row>
    <row r="107">
      <c r="A107" s="11">
        <v>7403.0</v>
      </c>
      <c r="B107" s="23">
        <v>202605.0</v>
      </c>
      <c r="C107" s="19" t="s">
        <v>22</v>
      </c>
      <c r="D107" s="12">
        <v>2.0260525E7</v>
      </c>
      <c r="E107" s="22">
        <v>1730.0</v>
      </c>
      <c r="F107" s="22">
        <v>1830.0</v>
      </c>
      <c r="G107" s="20">
        <v>1.0</v>
      </c>
      <c r="H107" s="11">
        <v>1.0</v>
      </c>
      <c r="I107" s="17">
        <v>1543.0</v>
      </c>
      <c r="J107" s="10"/>
      <c r="K107" s="10"/>
      <c r="L107" s="17">
        <v>23.0</v>
      </c>
      <c r="M107" s="10"/>
      <c r="N107" s="18" t="s">
        <v>23</v>
      </c>
      <c r="O107" s="18">
        <v>1.0</v>
      </c>
      <c r="P107" s="10"/>
      <c r="Q107" s="10"/>
      <c r="R107" s="10"/>
      <c r="S107" s="17">
        <v>23.0</v>
      </c>
      <c r="T107" s="17">
        <v>0.0</v>
      </c>
      <c r="U107" s="10"/>
      <c r="V107" s="10"/>
      <c r="W107" s="10"/>
      <c r="X107" s="10"/>
      <c r="Y107" s="10"/>
      <c r="Z107" s="10"/>
    </row>
    <row r="108">
      <c r="A108" s="11">
        <v>7403.0</v>
      </c>
      <c r="B108" s="23">
        <v>202605.0</v>
      </c>
      <c r="C108" s="19" t="s">
        <v>22</v>
      </c>
      <c r="D108" s="12">
        <v>2.0260526E7</v>
      </c>
      <c r="E108" s="22">
        <v>1030.0</v>
      </c>
      <c r="F108" s="22">
        <v>1130.0</v>
      </c>
      <c r="G108" s="20">
        <v>1.0</v>
      </c>
      <c r="H108" s="11">
        <v>1.0</v>
      </c>
      <c r="I108" s="17">
        <v>1543.0</v>
      </c>
      <c r="J108" s="10"/>
      <c r="K108" s="10"/>
      <c r="L108" s="17">
        <v>23.0</v>
      </c>
      <c r="M108" s="10"/>
      <c r="N108" s="18" t="s">
        <v>23</v>
      </c>
      <c r="O108" s="18">
        <v>1.0</v>
      </c>
      <c r="P108" s="10"/>
      <c r="Q108" s="10"/>
      <c r="R108" s="10"/>
      <c r="S108" s="17">
        <v>23.0</v>
      </c>
      <c r="T108" s="17">
        <v>0.0</v>
      </c>
      <c r="U108" s="10"/>
      <c r="V108" s="10"/>
      <c r="W108" s="10"/>
      <c r="X108" s="10"/>
      <c r="Y108" s="10"/>
      <c r="Z108" s="10"/>
    </row>
    <row r="109">
      <c r="A109" s="11">
        <v>7403.0</v>
      </c>
      <c r="B109" s="23">
        <v>202605.0</v>
      </c>
      <c r="C109" s="19" t="s">
        <v>32</v>
      </c>
      <c r="D109" s="12">
        <v>2.0260526E7</v>
      </c>
      <c r="E109" s="22">
        <v>1200.0</v>
      </c>
      <c r="F109" s="22">
        <v>1300.0</v>
      </c>
      <c r="G109" s="20">
        <v>1.0</v>
      </c>
      <c r="H109" s="11">
        <v>1.0</v>
      </c>
      <c r="I109" s="17">
        <v>9700.0</v>
      </c>
      <c r="J109" s="10"/>
      <c r="K109" s="10"/>
      <c r="L109" s="17">
        <v>23.0</v>
      </c>
      <c r="M109" s="10"/>
      <c r="N109" s="18" t="s">
        <v>33</v>
      </c>
      <c r="O109" s="18">
        <v>1.0</v>
      </c>
      <c r="P109" s="10"/>
      <c r="Q109" s="10"/>
      <c r="R109" s="10"/>
      <c r="S109" s="17">
        <v>19.0</v>
      </c>
      <c r="T109" s="17">
        <v>4.0</v>
      </c>
      <c r="U109" s="10"/>
      <c r="V109" s="10"/>
      <c r="W109" s="10"/>
      <c r="X109" s="10"/>
      <c r="Y109" s="10"/>
      <c r="Z109" s="10"/>
    </row>
    <row r="110">
      <c r="A110" s="11">
        <v>7403.0</v>
      </c>
      <c r="B110" s="23">
        <v>202605.0</v>
      </c>
      <c r="C110" s="19" t="s">
        <v>35</v>
      </c>
      <c r="D110" s="12">
        <v>2.0260526E7</v>
      </c>
      <c r="E110" s="22">
        <v>1330.0</v>
      </c>
      <c r="F110" s="22">
        <v>1430.0</v>
      </c>
      <c r="G110" s="20">
        <v>1.0</v>
      </c>
      <c r="H110" s="11">
        <v>1.0</v>
      </c>
      <c r="I110" s="17">
        <v>1543.0</v>
      </c>
      <c r="J110" s="10"/>
      <c r="K110" s="10"/>
      <c r="L110" s="17">
        <v>23.0</v>
      </c>
      <c r="M110" s="10"/>
      <c r="N110" s="18" t="s">
        <v>36</v>
      </c>
      <c r="O110" s="18">
        <v>1.0</v>
      </c>
      <c r="P110" s="10"/>
      <c r="Q110" s="10"/>
      <c r="R110" s="10"/>
      <c r="S110" s="17">
        <v>19.0</v>
      </c>
      <c r="T110" s="17">
        <v>4.0</v>
      </c>
      <c r="U110" s="10"/>
      <c r="V110" s="10"/>
      <c r="W110" s="10"/>
      <c r="X110" s="10"/>
      <c r="Y110" s="10"/>
      <c r="Z110" s="10"/>
    </row>
    <row r="111">
      <c r="A111" s="11">
        <v>7403.0</v>
      </c>
      <c r="B111" s="23">
        <v>202605.0</v>
      </c>
      <c r="C111" s="19" t="s">
        <v>38</v>
      </c>
      <c r="D111" s="12">
        <v>2.0260526E7</v>
      </c>
      <c r="E111" s="22">
        <v>1500.0</v>
      </c>
      <c r="F111" s="22">
        <v>1600.0</v>
      </c>
      <c r="G111" s="20">
        <v>1.0</v>
      </c>
      <c r="H111" s="11">
        <v>1.0</v>
      </c>
      <c r="I111" s="17">
        <v>9700.0</v>
      </c>
      <c r="J111" s="10"/>
      <c r="K111" s="10"/>
      <c r="L111" s="17">
        <v>23.0</v>
      </c>
      <c r="M111" s="10"/>
      <c r="N111" s="18" t="s">
        <v>33</v>
      </c>
      <c r="O111" s="18">
        <v>1.0</v>
      </c>
      <c r="P111" s="10"/>
      <c r="Q111" s="10"/>
      <c r="R111" s="10"/>
      <c r="S111" s="17">
        <v>19.0</v>
      </c>
      <c r="T111" s="17">
        <v>4.0</v>
      </c>
      <c r="U111" s="10"/>
      <c r="V111" s="10"/>
      <c r="W111" s="10"/>
      <c r="X111" s="10"/>
      <c r="Y111" s="10"/>
      <c r="Z111" s="10"/>
    </row>
    <row r="112">
      <c r="A112" s="11">
        <v>7403.0</v>
      </c>
      <c r="B112" s="23">
        <v>202605.0</v>
      </c>
      <c r="C112" s="19" t="s">
        <v>21</v>
      </c>
      <c r="D112" s="12">
        <v>2.0260526E7</v>
      </c>
      <c r="E112" s="22">
        <v>1730.0</v>
      </c>
      <c r="F112" s="22">
        <v>1830.0</v>
      </c>
      <c r="G112" s="20">
        <v>1.0</v>
      </c>
      <c r="H112" s="11">
        <v>1.0</v>
      </c>
      <c r="I112" s="17">
        <v>1543.0</v>
      </c>
      <c r="J112" s="10"/>
      <c r="K112" s="10"/>
      <c r="L112" s="17">
        <v>23.0</v>
      </c>
      <c r="M112" s="10"/>
      <c r="N112" s="21"/>
      <c r="O112" s="18">
        <v>1.0</v>
      </c>
      <c r="P112" s="10"/>
      <c r="Q112" s="10"/>
      <c r="R112" s="10"/>
      <c r="S112" s="17">
        <v>19.0</v>
      </c>
      <c r="T112" s="17">
        <v>4.0</v>
      </c>
      <c r="U112" s="10"/>
      <c r="V112" s="10"/>
      <c r="W112" s="10"/>
      <c r="X112" s="10"/>
      <c r="Y112" s="10"/>
      <c r="Z112" s="10"/>
    </row>
    <row r="113">
      <c r="A113" s="11">
        <v>7403.0</v>
      </c>
      <c r="B113" s="23">
        <v>202605.0</v>
      </c>
      <c r="C113" s="19" t="s">
        <v>32</v>
      </c>
      <c r="D113" s="12">
        <v>2.0260527E7</v>
      </c>
      <c r="E113" s="22">
        <v>1400.0</v>
      </c>
      <c r="F113" s="22">
        <v>1500.0</v>
      </c>
      <c r="G113" s="20">
        <v>1.0</v>
      </c>
      <c r="H113" s="11">
        <v>1.0</v>
      </c>
      <c r="I113" s="17">
        <v>9700.0</v>
      </c>
      <c r="J113" s="10"/>
      <c r="K113" s="10"/>
      <c r="L113" s="17">
        <v>23.0</v>
      </c>
      <c r="M113" s="10"/>
      <c r="N113" s="18" t="s">
        <v>33</v>
      </c>
      <c r="O113" s="18">
        <v>1.0</v>
      </c>
      <c r="P113" s="10"/>
      <c r="Q113" s="10"/>
      <c r="R113" s="10"/>
      <c r="S113" s="17">
        <v>19.0</v>
      </c>
      <c r="T113" s="17">
        <v>4.0</v>
      </c>
      <c r="U113" s="10"/>
      <c r="V113" s="10"/>
      <c r="W113" s="10"/>
      <c r="X113" s="10"/>
      <c r="Y113" s="10"/>
      <c r="Z113" s="10"/>
    </row>
    <row r="114">
      <c r="A114" s="11">
        <v>7403.0</v>
      </c>
      <c r="B114" s="23">
        <v>202605.0</v>
      </c>
      <c r="C114" s="19" t="s">
        <v>19</v>
      </c>
      <c r="D114" s="12">
        <v>2.0260527E7</v>
      </c>
      <c r="E114" s="22">
        <v>1530.0</v>
      </c>
      <c r="F114" s="22">
        <v>1630.0</v>
      </c>
      <c r="G114" s="20">
        <v>1.0</v>
      </c>
      <c r="H114" s="11">
        <v>1.0</v>
      </c>
      <c r="I114" s="17">
        <v>2504.0</v>
      </c>
      <c r="J114" s="10"/>
      <c r="K114" s="10"/>
      <c r="L114" s="17">
        <v>23.0</v>
      </c>
      <c r="M114" s="10"/>
      <c r="N114" s="18" t="s">
        <v>20</v>
      </c>
      <c r="O114" s="18">
        <v>1.0</v>
      </c>
      <c r="P114" s="10"/>
      <c r="Q114" s="10"/>
      <c r="R114" s="10"/>
      <c r="S114" s="17">
        <v>19.0</v>
      </c>
      <c r="T114" s="17">
        <v>4.0</v>
      </c>
      <c r="U114" s="10"/>
      <c r="V114" s="10"/>
      <c r="W114" s="10"/>
      <c r="X114" s="10"/>
      <c r="Y114" s="10"/>
      <c r="Z114" s="10"/>
    </row>
    <row r="115">
      <c r="A115" s="11">
        <v>7403.0</v>
      </c>
      <c r="B115" s="23">
        <v>202605.0</v>
      </c>
      <c r="C115" s="19" t="s">
        <v>30</v>
      </c>
      <c r="D115" s="12">
        <v>2.0260527E7</v>
      </c>
      <c r="E115" s="22">
        <v>1800.0</v>
      </c>
      <c r="F115" s="22">
        <v>1900.0</v>
      </c>
      <c r="G115" s="20">
        <v>1.0</v>
      </c>
      <c r="H115" s="11">
        <v>1.0</v>
      </c>
      <c r="I115" s="17">
        <v>2367.0</v>
      </c>
      <c r="J115" s="10"/>
      <c r="K115" s="10"/>
      <c r="L115" s="17">
        <v>23.0</v>
      </c>
      <c r="M115" s="10"/>
      <c r="N115" s="18" t="s">
        <v>31</v>
      </c>
      <c r="O115" s="18">
        <v>1.0</v>
      </c>
      <c r="P115" s="10"/>
      <c r="Q115" s="10"/>
      <c r="R115" s="10"/>
      <c r="S115" s="17">
        <v>19.0</v>
      </c>
      <c r="T115" s="17">
        <v>4.0</v>
      </c>
      <c r="U115" s="10"/>
      <c r="V115" s="10"/>
      <c r="W115" s="10"/>
      <c r="X115" s="10"/>
      <c r="Y115" s="10"/>
      <c r="Z115" s="10"/>
    </row>
    <row r="116">
      <c r="A116" s="11">
        <v>7403.0</v>
      </c>
      <c r="B116" s="23">
        <v>202605.0</v>
      </c>
      <c r="C116" s="19" t="s">
        <v>38</v>
      </c>
      <c r="D116" s="12">
        <v>2.0260527E7</v>
      </c>
      <c r="E116" s="22">
        <v>1930.0</v>
      </c>
      <c r="F116" s="22">
        <v>2030.0</v>
      </c>
      <c r="G116" s="20">
        <v>1.0</v>
      </c>
      <c r="H116" s="11">
        <v>1.0</v>
      </c>
      <c r="I116" s="17">
        <v>9700.0</v>
      </c>
      <c r="J116" s="10"/>
      <c r="K116" s="10"/>
      <c r="L116" s="17">
        <v>23.0</v>
      </c>
      <c r="M116" s="10"/>
      <c r="N116" s="18" t="s">
        <v>33</v>
      </c>
      <c r="O116" s="18">
        <v>1.0</v>
      </c>
      <c r="P116" s="10"/>
      <c r="Q116" s="10"/>
      <c r="R116" s="10"/>
      <c r="S116" s="17">
        <v>19.0</v>
      </c>
      <c r="T116" s="17">
        <v>4.0</v>
      </c>
      <c r="U116" s="10"/>
      <c r="V116" s="10"/>
      <c r="W116" s="10"/>
      <c r="X116" s="10"/>
      <c r="Y116" s="10"/>
      <c r="Z116" s="10"/>
    </row>
    <row r="117">
      <c r="A117" s="11">
        <v>7403.0</v>
      </c>
      <c r="B117" s="23">
        <v>202605.0</v>
      </c>
      <c r="C117" s="19" t="s">
        <v>37</v>
      </c>
      <c r="D117" s="12">
        <v>2.0260527E7</v>
      </c>
      <c r="E117" s="22">
        <v>2100.0</v>
      </c>
      <c r="F117" s="22">
        <v>2200.0</v>
      </c>
      <c r="G117" s="20">
        <v>1.0</v>
      </c>
      <c r="H117" s="11">
        <v>1.0</v>
      </c>
      <c r="I117" s="17">
        <v>2504.0</v>
      </c>
      <c r="J117" s="10"/>
      <c r="K117" s="10"/>
      <c r="L117" s="17">
        <v>23.0</v>
      </c>
      <c r="M117" s="10"/>
      <c r="N117" s="18" t="s">
        <v>20</v>
      </c>
      <c r="O117" s="18">
        <v>1.0</v>
      </c>
      <c r="P117" s="10"/>
      <c r="Q117" s="10"/>
      <c r="R117" s="10"/>
      <c r="S117" s="17">
        <v>19.0</v>
      </c>
      <c r="T117" s="17">
        <v>4.0</v>
      </c>
      <c r="U117" s="10"/>
      <c r="V117" s="10"/>
      <c r="W117" s="10"/>
      <c r="X117" s="10"/>
      <c r="Y117" s="10"/>
      <c r="Z117" s="10"/>
    </row>
    <row r="118">
      <c r="A118" s="11">
        <v>7403.0</v>
      </c>
      <c r="B118" s="23">
        <v>202605.0</v>
      </c>
      <c r="C118" s="19" t="s">
        <v>32</v>
      </c>
      <c r="D118" s="12">
        <v>2.0260528E7</v>
      </c>
      <c r="E118" s="22">
        <v>1800.0</v>
      </c>
      <c r="F118" s="22">
        <v>1900.0</v>
      </c>
      <c r="G118" s="20">
        <v>1.0</v>
      </c>
      <c r="H118" s="11">
        <v>1.0</v>
      </c>
      <c r="I118" s="17">
        <v>9700.0</v>
      </c>
      <c r="J118" s="10"/>
      <c r="K118" s="10"/>
      <c r="L118" s="17">
        <v>23.0</v>
      </c>
      <c r="M118" s="10"/>
      <c r="N118" s="18" t="s">
        <v>33</v>
      </c>
      <c r="O118" s="18">
        <v>1.0</v>
      </c>
      <c r="P118" s="10"/>
      <c r="Q118" s="10"/>
      <c r="R118" s="10"/>
      <c r="S118" s="17">
        <v>19.0</v>
      </c>
      <c r="T118" s="17">
        <v>4.0</v>
      </c>
      <c r="U118" s="10"/>
      <c r="V118" s="10"/>
      <c r="W118" s="10"/>
      <c r="X118" s="10"/>
      <c r="Y118" s="10"/>
      <c r="Z118" s="10"/>
    </row>
    <row r="119">
      <c r="A119" s="11">
        <v>7403.0</v>
      </c>
      <c r="B119" s="23">
        <v>202605.0</v>
      </c>
      <c r="C119" s="19" t="s">
        <v>19</v>
      </c>
      <c r="D119" s="12">
        <v>2.0260528E7</v>
      </c>
      <c r="E119" s="22">
        <v>1930.0</v>
      </c>
      <c r="F119" s="22">
        <v>2030.0</v>
      </c>
      <c r="G119" s="20">
        <v>1.0</v>
      </c>
      <c r="H119" s="11">
        <v>1.0</v>
      </c>
      <c r="I119" s="17">
        <v>2504.0</v>
      </c>
      <c r="J119" s="10"/>
      <c r="K119" s="10"/>
      <c r="L119" s="17">
        <v>23.0</v>
      </c>
      <c r="M119" s="10"/>
      <c r="N119" s="18" t="s">
        <v>20</v>
      </c>
      <c r="O119" s="18">
        <v>1.0</v>
      </c>
      <c r="P119" s="10"/>
      <c r="Q119" s="10"/>
      <c r="R119" s="10"/>
      <c r="S119" s="17">
        <v>19.0</v>
      </c>
      <c r="T119" s="17">
        <v>4.0</v>
      </c>
      <c r="U119" s="10"/>
      <c r="V119" s="10"/>
      <c r="W119" s="10"/>
      <c r="X119" s="10"/>
      <c r="Y119" s="10"/>
      <c r="Z119" s="10"/>
    </row>
    <row r="120">
      <c r="A120" s="11">
        <v>7403.0</v>
      </c>
      <c r="B120" s="23">
        <v>202605.0</v>
      </c>
      <c r="C120" s="19" t="s">
        <v>30</v>
      </c>
      <c r="D120" s="12">
        <v>2.0260528E7</v>
      </c>
      <c r="E120" s="22">
        <v>2100.0</v>
      </c>
      <c r="F120" s="22">
        <v>2200.0</v>
      </c>
      <c r="G120" s="20">
        <v>1.0</v>
      </c>
      <c r="H120" s="11">
        <v>1.0</v>
      </c>
      <c r="I120" s="17">
        <v>2504.0</v>
      </c>
      <c r="J120" s="10"/>
      <c r="K120" s="10"/>
      <c r="L120" s="17">
        <v>23.0</v>
      </c>
      <c r="M120" s="10"/>
      <c r="N120" s="18" t="s">
        <v>31</v>
      </c>
      <c r="O120" s="18">
        <v>1.0</v>
      </c>
      <c r="P120" s="10"/>
      <c r="Q120" s="10"/>
      <c r="R120" s="10"/>
      <c r="S120" s="17">
        <v>19.0</v>
      </c>
      <c r="T120" s="17">
        <v>4.0</v>
      </c>
      <c r="U120" s="10"/>
      <c r="V120" s="10"/>
      <c r="W120" s="10"/>
      <c r="X120" s="10"/>
      <c r="Y120" s="10"/>
      <c r="Z120" s="10"/>
    </row>
    <row r="121">
      <c r="A121" s="11">
        <v>7403.0</v>
      </c>
      <c r="B121" s="23">
        <v>202605.0</v>
      </c>
      <c r="C121" s="19" t="s">
        <v>21</v>
      </c>
      <c r="D121" s="12">
        <v>2.0260531E7</v>
      </c>
      <c r="E121" s="22">
        <v>1030.0</v>
      </c>
      <c r="F121" s="22">
        <v>1130.0</v>
      </c>
      <c r="G121" s="20">
        <v>1.0</v>
      </c>
      <c r="H121" s="11">
        <v>1.0</v>
      </c>
      <c r="I121" s="17">
        <v>1543.0</v>
      </c>
      <c r="J121" s="10"/>
      <c r="K121" s="10"/>
      <c r="L121" s="17">
        <v>23.0</v>
      </c>
      <c r="M121" s="10"/>
      <c r="N121" s="21"/>
      <c r="O121" s="18">
        <v>1.0</v>
      </c>
      <c r="P121" s="10"/>
      <c r="Q121" s="10"/>
      <c r="R121" s="10"/>
      <c r="S121" s="17">
        <v>19.0</v>
      </c>
      <c r="T121" s="17">
        <v>4.0</v>
      </c>
      <c r="U121" s="10"/>
      <c r="V121" s="10"/>
      <c r="W121" s="10"/>
      <c r="X121" s="10"/>
      <c r="Y121" s="10"/>
      <c r="Z121" s="10"/>
    </row>
    <row r="122">
      <c r="A122" s="11">
        <v>7403.0</v>
      </c>
      <c r="B122" s="23">
        <v>202605.0</v>
      </c>
      <c r="C122" s="19" t="s">
        <v>24</v>
      </c>
      <c r="D122" s="12">
        <v>2.0260531E7</v>
      </c>
      <c r="E122" s="22">
        <v>1230.0</v>
      </c>
      <c r="F122" s="22">
        <v>1330.0</v>
      </c>
      <c r="G122" s="20">
        <v>1.0</v>
      </c>
      <c r="H122" s="11">
        <v>1.0</v>
      </c>
      <c r="I122" s="17">
        <v>2040.0</v>
      </c>
      <c r="J122" s="10"/>
      <c r="K122" s="10"/>
      <c r="L122" s="17">
        <v>23.0</v>
      </c>
      <c r="M122" s="10"/>
      <c r="N122" s="18" t="s">
        <v>25</v>
      </c>
      <c r="O122" s="18">
        <v>1.0</v>
      </c>
      <c r="P122" s="10"/>
      <c r="Q122" s="10"/>
      <c r="R122" s="10"/>
      <c r="S122" s="17">
        <v>23.0</v>
      </c>
      <c r="T122" s="17">
        <v>0.0</v>
      </c>
      <c r="U122" s="10"/>
      <c r="V122" s="10"/>
      <c r="W122" s="10"/>
      <c r="X122" s="10"/>
      <c r="Y122" s="10"/>
      <c r="Z122" s="10"/>
    </row>
    <row r="123">
      <c r="A123" s="11">
        <v>7403.0</v>
      </c>
      <c r="B123" s="23">
        <v>202605.0</v>
      </c>
      <c r="C123" s="19" t="s">
        <v>22</v>
      </c>
      <c r="D123" s="12">
        <v>2.0260531E7</v>
      </c>
      <c r="E123" s="22">
        <v>1430.0</v>
      </c>
      <c r="F123" s="22">
        <v>1530.0</v>
      </c>
      <c r="G123" s="20">
        <v>1.0</v>
      </c>
      <c r="H123" s="11">
        <v>1.0</v>
      </c>
      <c r="I123" s="17">
        <v>1543.0</v>
      </c>
      <c r="J123" s="10"/>
      <c r="K123" s="10"/>
      <c r="L123" s="17">
        <v>23.0</v>
      </c>
      <c r="M123" s="10"/>
      <c r="N123" s="18" t="s">
        <v>23</v>
      </c>
      <c r="O123" s="18">
        <v>1.0</v>
      </c>
      <c r="P123" s="10"/>
      <c r="Q123" s="10"/>
      <c r="R123" s="10"/>
      <c r="S123" s="17">
        <v>23.0</v>
      </c>
      <c r="T123" s="17">
        <v>0.0</v>
      </c>
      <c r="U123" s="10"/>
      <c r="V123" s="10"/>
      <c r="W123" s="10"/>
      <c r="X123" s="10"/>
      <c r="Y123" s="10"/>
      <c r="Z123" s="10"/>
    </row>
    <row r="124">
      <c r="A124" s="11">
        <v>7403.0</v>
      </c>
      <c r="B124" s="23">
        <v>202605.0</v>
      </c>
      <c r="C124" s="19" t="s">
        <v>28</v>
      </c>
      <c r="D124" s="12">
        <v>2.0260531E7</v>
      </c>
      <c r="E124" s="22">
        <v>1630.0</v>
      </c>
      <c r="F124" s="22">
        <v>1730.0</v>
      </c>
      <c r="G124" s="20">
        <v>1.0</v>
      </c>
      <c r="H124" s="11">
        <v>1.0</v>
      </c>
      <c r="I124" s="17">
        <v>2040.0</v>
      </c>
      <c r="J124" s="10"/>
      <c r="K124" s="10"/>
      <c r="L124" s="17">
        <v>23.0</v>
      </c>
      <c r="M124" s="10"/>
      <c r="N124" s="18" t="s">
        <v>29</v>
      </c>
      <c r="O124" s="18">
        <v>1.0</v>
      </c>
      <c r="P124" s="10"/>
      <c r="Q124" s="10"/>
      <c r="R124" s="10"/>
      <c r="S124" s="17">
        <v>23.0</v>
      </c>
      <c r="T124" s="17">
        <v>0.0</v>
      </c>
      <c r="U124" s="10"/>
      <c r="V124" s="10"/>
      <c r="W124" s="10"/>
      <c r="X124" s="10"/>
      <c r="Y124" s="10"/>
      <c r="Z124" s="10"/>
    </row>
    <row r="125">
      <c r="A125" s="11"/>
      <c r="B125" s="23"/>
      <c r="C125" s="19"/>
      <c r="D125" s="12"/>
      <c r="E125" s="22"/>
      <c r="F125" s="22"/>
      <c r="G125" s="20"/>
      <c r="H125" s="11"/>
      <c r="I125" s="17"/>
      <c r="J125" s="10"/>
      <c r="K125" s="10"/>
      <c r="L125" s="10"/>
      <c r="M125" s="10"/>
      <c r="N125" s="21"/>
      <c r="O125" s="21"/>
      <c r="P125" s="10"/>
      <c r="Q125" s="10"/>
      <c r="R125" s="10"/>
      <c r="S125" s="10"/>
      <c r="T125" s="10"/>
      <c r="U125" s="10"/>
      <c r="V125" s="10"/>
      <c r="W125" s="10"/>
      <c r="X125" s="10"/>
      <c r="Y125" s="10"/>
      <c r="Z125" s="10"/>
    </row>
    <row r="126">
      <c r="A126" s="11"/>
      <c r="B126" s="23"/>
      <c r="C126" s="19"/>
      <c r="D126" s="12"/>
      <c r="E126" s="22"/>
      <c r="F126" s="22"/>
      <c r="G126" s="20"/>
      <c r="H126" s="11"/>
      <c r="I126" s="17"/>
      <c r="J126" s="10"/>
      <c r="K126" s="10"/>
      <c r="L126" s="10"/>
      <c r="M126" s="10"/>
      <c r="N126" s="21"/>
      <c r="O126" s="21"/>
      <c r="P126" s="10"/>
      <c r="Q126" s="10"/>
      <c r="R126" s="10"/>
      <c r="S126" s="10"/>
      <c r="T126" s="10"/>
      <c r="U126" s="10"/>
      <c r="V126" s="10"/>
      <c r="W126" s="10"/>
      <c r="X126" s="10"/>
      <c r="Y126" s="10"/>
      <c r="Z126" s="10"/>
    </row>
    <row r="127">
      <c r="A127" s="11"/>
      <c r="B127" s="23"/>
      <c r="C127" s="19"/>
      <c r="D127" s="12"/>
      <c r="E127" s="22"/>
      <c r="F127" s="22"/>
      <c r="G127" s="20"/>
      <c r="H127" s="11"/>
      <c r="I127" s="17"/>
      <c r="J127" s="10"/>
      <c r="K127" s="10"/>
      <c r="L127" s="10"/>
      <c r="M127" s="10"/>
      <c r="N127" s="21"/>
      <c r="O127" s="21"/>
      <c r="P127" s="10"/>
      <c r="Q127" s="10"/>
      <c r="R127" s="10"/>
      <c r="S127" s="10"/>
      <c r="T127" s="10"/>
      <c r="U127" s="10"/>
      <c r="V127" s="10"/>
      <c r="W127" s="10"/>
      <c r="X127" s="10"/>
      <c r="Y127" s="10"/>
      <c r="Z127" s="10"/>
    </row>
    <row r="128">
      <c r="A128" s="11"/>
      <c r="B128" s="23"/>
      <c r="C128" s="19"/>
      <c r="D128" s="12"/>
      <c r="E128" s="22"/>
      <c r="F128" s="22"/>
      <c r="G128" s="20"/>
      <c r="H128" s="11"/>
      <c r="I128" s="17"/>
      <c r="J128" s="10"/>
      <c r="K128" s="10"/>
      <c r="L128" s="10"/>
      <c r="M128" s="10"/>
      <c r="N128" s="21"/>
      <c r="O128" s="21"/>
      <c r="P128" s="10"/>
      <c r="Q128" s="10"/>
      <c r="R128" s="10"/>
      <c r="S128" s="10"/>
      <c r="T128" s="10"/>
      <c r="U128" s="10"/>
      <c r="V128" s="10"/>
      <c r="W128" s="10"/>
      <c r="X128" s="10"/>
      <c r="Y128" s="10"/>
      <c r="Z128" s="10"/>
    </row>
    <row r="129">
      <c r="A129" s="11"/>
      <c r="B129" s="23"/>
      <c r="C129" s="19"/>
      <c r="D129" s="12"/>
      <c r="E129" s="22"/>
      <c r="F129" s="22"/>
      <c r="G129" s="20"/>
      <c r="H129" s="11"/>
      <c r="I129" s="17"/>
      <c r="J129" s="10"/>
      <c r="K129" s="10"/>
      <c r="L129" s="10"/>
      <c r="M129" s="10"/>
      <c r="N129" s="21"/>
      <c r="O129" s="21"/>
      <c r="P129" s="10"/>
      <c r="Q129" s="10"/>
      <c r="R129" s="10"/>
      <c r="S129" s="10"/>
      <c r="T129" s="10"/>
      <c r="U129" s="10"/>
      <c r="V129" s="10"/>
      <c r="W129" s="10"/>
      <c r="X129" s="10"/>
      <c r="Y129" s="10"/>
      <c r="Z129" s="10"/>
    </row>
    <row r="130">
      <c r="A130" s="11"/>
      <c r="B130" s="23"/>
      <c r="C130" s="19"/>
      <c r="D130" s="12"/>
      <c r="E130" s="22"/>
      <c r="F130" s="22"/>
      <c r="G130" s="20"/>
      <c r="H130" s="11"/>
      <c r="I130" s="17"/>
      <c r="J130" s="10"/>
      <c r="K130" s="10"/>
      <c r="L130" s="10"/>
      <c r="M130" s="10"/>
      <c r="N130" s="21"/>
      <c r="O130" s="21"/>
      <c r="P130" s="10"/>
      <c r="Q130" s="10"/>
      <c r="R130" s="10"/>
      <c r="S130" s="10"/>
      <c r="T130" s="10"/>
      <c r="U130" s="10"/>
      <c r="V130" s="10"/>
      <c r="W130" s="10"/>
      <c r="X130" s="10"/>
      <c r="Y130" s="10"/>
      <c r="Z130" s="10"/>
    </row>
    <row r="131">
      <c r="A131" s="11"/>
      <c r="B131" s="23"/>
      <c r="C131" s="19"/>
      <c r="D131" s="12"/>
      <c r="E131" s="22"/>
      <c r="F131" s="22"/>
      <c r="G131" s="20"/>
      <c r="H131" s="11"/>
      <c r="I131" s="17"/>
      <c r="J131" s="10"/>
      <c r="K131" s="10"/>
      <c r="L131" s="10"/>
      <c r="M131" s="10"/>
      <c r="N131" s="21"/>
      <c r="O131" s="21"/>
      <c r="P131" s="10"/>
      <c r="Q131" s="10"/>
      <c r="R131" s="10"/>
      <c r="S131" s="10"/>
      <c r="T131" s="10"/>
      <c r="U131" s="10"/>
      <c r="V131" s="10"/>
      <c r="W131" s="10"/>
      <c r="X131" s="10"/>
      <c r="Y131" s="10"/>
      <c r="Z131" s="10"/>
    </row>
    <row r="132">
      <c r="A132" s="11"/>
      <c r="B132" s="23"/>
      <c r="C132" s="19"/>
      <c r="D132" s="12"/>
      <c r="E132" s="22"/>
      <c r="F132" s="22"/>
      <c r="G132" s="20"/>
      <c r="H132" s="11"/>
      <c r="I132" s="17"/>
      <c r="J132" s="10"/>
      <c r="K132" s="10"/>
      <c r="L132" s="10"/>
      <c r="M132" s="10"/>
      <c r="N132" s="21"/>
      <c r="O132" s="21"/>
      <c r="P132" s="10"/>
      <c r="Q132" s="10"/>
      <c r="R132" s="10"/>
      <c r="S132" s="10"/>
      <c r="T132" s="10"/>
      <c r="U132" s="10"/>
      <c r="V132" s="10"/>
      <c r="W132" s="10"/>
      <c r="X132" s="10"/>
      <c r="Y132" s="10"/>
      <c r="Z132" s="10"/>
    </row>
    <row r="133">
      <c r="A133" s="11"/>
      <c r="B133" s="23"/>
      <c r="C133" s="19"/>
      <c r="D133" s="12"/>
      <c r="E133" s="22"/>
      <c r="F133" s="22"/>
      <c r="G133" s="20"/>
      <c r="H133" s="11"/>
      <c r="I133" s="17"/>
      <c r="J133" s="10"/>
      <c r="K133" s="10"/>
      <c r="L133" s="10"/>
      <c r="M133" s="10"/>
      <c r="N133" s="21"/>
      <c r="O133" s="21"/>
      <c r="P133" s="10"/>
      <c r="Q133" s="10"/>
      <c r="R133" s="10"/>
      <c r="S133" s="10"/>
      <c r="T133" s="10"/>
      <c r="U133" s="10"/>
      <c r="V133" s="10"/>
      <c r="W133" s="10"/>
      <c r="X133" s="10"/>
      <c r="Y133" s="10"/>
      <c r="Z133" s="10"/>
    </row>
    <row r="134">
      <c r="A134" s="11"/>
      <c r="B134" s="23"/>
      <c r="C134" s="19"/>
      <c r="D134" s="12"/>
      <c r="E134" s="22"/>
      <c r="F134" s="22"/>
      <c r="G134" s="20"/>
      <c r="H134" s="11"/>
      <c r="I134" s="17"/>
      <c r="J134" s="10"/>
      <c r="K134" s="10"/>
      <c r="L134" s="10"/>
      <c r="M134" s="10"/>
      <c r="N134" s="21"/>
      <c r="O134" s="21"/>
      <c r="P134" s="10"/>
      <c r="Q134" s="10"/>
      <c r="R134" s="10"/>
      <c r="S134" s="10"/>
      <c r="T134" s="10"/>
      <c r="U134" s="10"/>
      <c r="V134" s="10"/>
      <c r="W134" s="10"/>
      <c r="X134" s="10"/>
      <c r="Y134" s="10"/>
      <c r="Z134" s="10"/>
    </row>
    <row r="135">
      <c r="A135" s="11"/>
      <c r="B135" s="23"/>
      <c r="C135" s="19"/>
      <c r="D135" s="12"/>
      <c r="E135" s="22"/>
      <c r="F135" s="22"/>
      <c r="G135" s="20"/>
      <c r="H135" s="11"/>
      <c r="I135" s="17"/>
      <c r="J135" s="10"/>
      <c r="K135" s="10"/>
      <c r="L135" s="10"/>
      <c r="M135" s="10"/>
      <c r="N135" s="21"/>
      <c r="O135" s="21"/>
      <c r="P135" s="10"/>
      <c r="Q135" s="10"/>
      <c r="R135" s="10"/>
      <c r="S135" s="10"/>
      <c r="T135" s="10"/>
      <c r="U135" s="10"/>
      <c r="V135" s="10"/>
      <c r="W135" s="10"/>
      <c r="X135" s="10"/>
      <c r="Y135" s="10"/>
      <c r="Z135" s="10"/>
    </row>
    <row r="136">
      <c r="A136" s="11"/>
      <c r="B136" s="23"/>
      <c r="C136" s="19"/>
      <c r="D136" s="12"/>
      <c r="E136" s="22"/>
      <c r="F136" s="22"/>
      <c r="G136" s="20"/>
      <c r="H136" s="11"/>
      <c r="I136" s="17"/>
      <c r="J136" s="10"/>
      <c r="K136" s="10"/>
      <c r="L136" s="10"/>
      <c r="M136" s="10"/>
      <c r="N136" s="21"/>
      <c r="O136" s="21"/>
      <c r="P136" s="10"/>
      <c r="Q136" s="10"/>
      <c r="R136" s="10"/>
      <c r="S136" s="10"/>
      <c r="T136" s="10"/>
      <c r="U136" s="10"/>
      <c r="V136" s="10"/>
      <c r="W136" s="10"/>
      <c r="X136" s="10"/>
      <c r="Y136" s="10"/>
      <c r="Z136" s="10"/>
    </row>
    <row r="137">
      <c r="A137" s="11"/>
      <c r="B137" s="23"/>
      <c r="C137" s="19"/>
      <c r="D137" s="12"/>
      <c r="E137" s="22"/>
      <c r="F137" s="22"/>
      <c r="G137" s="20"/>
      <c r="H137" s="11"/>
      <c r="I137" s="17"/>
      <c r="J137" s="10"/>
      <c r="K137" s="10"/>
      <c r="L137" s="10"/>
      <c r="M137" s="10"/>
      <c r="N137" s="21"/>
      <c r="O137" s="21"/>
      <c r="P137" s="10"/>
      <c r="Q137" s="10"/>
      <c r="R137" s="10"/>
      <c r="S137" s="10"/>
      <c r="T137" s="10"/>
      <c r="U137" s="10"/>
      <c r="V137" s="10"/>
      <c r="W137" s="10"/>
      <c r="X137" s="10"/>
      <c r="Y137" s="10"/>
      <c r="Z137" s="10"/>
    </row>
    <row r="138">
      <c r="A138" s="11"/>
      <c r="B138" s="23"/>
      <c r="C138" s="19"/>
      <c r="D138" s="12"/>
      <c r="E138" s="22"/>
      <c r="F138" s="22"/>
      <c r="G138" s="20"/>
      <c r="H138" s="11"/>
      <c r="I138" s="17"/>
      <c r="J138" s="10"/>
      <c r="K138" s="10"/>
      <c r="L138" s="10"/>
      <c r="M138" s="10"/>
      <c r="N138" s="21"/>
      <c r="O138" s="21"/>
      <c r="P138" s="10"/>
      <c r="Q138" s="10"/>
      <c r="R138" s="10"/>
      <c r="S138" s="10"/>
      <c r="T138" s="10"/>
      <c r="U138" s="10"/>
      <c r="V138" s="10"/>
      <c r="W138" s="10"/>
      <c r="X138" s="10"/>
      <c r="Y138" s="10"/>
      <c r="Z138" s="10"/>
    </row>
    <row r="139">
      <c r="A139" s="11"/>
      <c r="B139" s="23"/>
      <c r="C139" s="19"/>
      <c r="D139" s="12"/>
      <c r="E139" s="22"/>
      <c r="F139" s="22"/>
      <c r="G139" s="20"/>
      <c r="H139" s="11"/>
      <c r="I139" s="17"/>
      <c r="J139" s="10"/>
      <c r="K139" s="10"/>
      <c r="L139" s="10"/>
      <c r="M139" s="10"/>
      <c r="N139" s="21"/>
      <c r="O139" s="21"/>
      <c r="P139" s="10"/>
      <c r="Q139" s="10"/>
      <c r="R139" s="10"/>
      <c r="S139" s="10"/>
      <c r="T139" s="10"/>
      <c r="U139" s="10"/>
      <c r="V139" s="10"/>
      <c r="W139" s="10"/>
      <c r="X139" s="10"/>
      <c r="Y139" s="10"/>
      <c r="Z139" s="10"/>
    </row>
    <row r="140">
      <c r="A140" s="11"/>
      <c r="B140" s="23"/>
      <c r="C140" s="19"/>
      <c r="D140" s="12"/>
      <c r="E140" s="22"/>
      <c r="F140" s="22"/>
      <c r="G140" s="20"/>
      <c r="H140" s="11"/>
      <c r="I140" s="17"/>
      <c r="J140" s="10"/>
      <c r="K140" s="10"/>
      <c r="L140" s="10"/>
      <c r="M140" s="10"/>
      <c r="N140" s="21"/>
      <c r="O140" s="21"/>
      <c r="P140" s="10"/>
      <c r="Q140" s="10"/>
      <c r="R140" s="10"/>
      <c r="S140" s="10"/>
      <c r="T140" s="10"/>
      <c r="U140" s="10"/>
      <c r="V140" s="10"/>
      <c r="W140" s="10"/>
      <c r="X140" s="10"/>
      <c r="Y140" s="10"/>
      <c r="Z140" s="10"/>
    </row>
    <row r="141">
      <c r="A141" s="11"/>
      <c r="B141" s="23"/>
      <c r="C141" s="19"/>
      <c r="D141" s="12"/>
      <c r="E141" s="22"/>
      <c r="F141" s="22"/>
      <c r="G141" s="20"/>
      <c r="H141" s="11"/>
      <c r="I141" s="17"/>
      <c r="J141" s="10"/>
      <c r="K141" s="10"/>
      <c r="L141" s="10"/>
      <c r="M141" s="10"/>
      <c r="N141" s="21"/>
      <c r="O141" s="21"/>
      <c r="P141" s="10"/>
      <c r="Q141" s="10"/>
      <c r="R141" s="10"/>
      <c r="S141" s="10"/>
      <c r="T141" s="10"/>
      <c r="U141" s="10"/>
      <c r="V141" s="10"/>
      <c r="W141" s="10"/>
      <c r="X141" s="10"/>
      <c r="Y141" s="10"/>
      <c r="Z141" s="10"/>
    </row>
    <row r="142">
      <c r="A142" s="11"/>
      <c r="B142" s="23"/>
      <c r="C142" s="19"/>
      <c r="D142" s="12"/>
      <c r="E142" s="22"/>
      <c r="F142" s="22"/>
      <c r="G142" s="20"/>
      <c r="H142" s="11"/>
      <c r="I142" s="17"/>
      <c r="J142" s="10"/>
      <c r="K142" s="10"/>
      <c r="L142" s="10"/>
      <c r="M142" s="10"/>
      <c r="N142" s="21"/>
      <c r="O142" s="21"/>
      <c r="P142" s="10"/>
      <c r="Q142" s="10"/>
      <c r="R142" s="10"/>
      <c r="S142" s="10"/>
      <c r="T142" s="10"/>
      <c r="U142" s="10"/>
      <c r="V142" s="10"/>
      <c r="W142" s="10"/>
      <c r="X142" s="10"/>
      <c r="Y142" s="10"/>
      <c r="Z142" s="10"/>
    </row>
    <row r="143">
      <c r="A143" s="11"/>
      <c r="B143" s="23"/>
      <c r="C143" s="19"/>
      <c r="D143" s="12"/>
      <c r="E143" s="22"/>
      <c r="F143" s="22"/>
      <c r="G143" s="20"/>
      <c r="H143" s="11"/>
      <c r="I143" s="17"/>
      <c r="J143" s="10"/>
      <c r="K143" s="10"/>
      <c r="L143" s="10"/>
      <c r="M143" s="10"/>
      <c r="N143" s="21"/>
      <c r="O143" s="21"/>
      <c r="P143" s="10"/>
      <c r="Q143" s="10"/>
      <c r="R143" s="10"/>
      <c r="S143" s="10"/>
      <c r="T143" s="10"/>
      <c r="U143" s="10"/>
      <c r="V143" s="10"/>
      <c r="W143" s="10"/>
      <c r="X143" s="10"/>
      <c r="Y143" s="10"/>
      <c r="Z143" s="10"/>
    </row>
    <row r="144">
      <c r="A144" s="11"/>
      <c r="B144" s="23"/>
      <c r="C144" s="19"/>
      <c r="D144" s="12"/>
      <c r="E144" s="22"/>
      <c r="F144" s="22"/>
      <c r="G144" s="20"/>
      <c r="H144" s="11"/>
      <c r="I144" s="17"/>
      <c r="J144" s="10"/>
      <c r="K144" s="10"/>
      <c r="L144" s="10"/>
      <c r="M144" s="10"/>
      <c r="N144" s="21"/>
      <c r="O144" s="21"/>
      <c r="P144" s="10"/>
      <c r="Q144" s="10"/>
      <c r="R144" s="10"/>
      <c r="S144" s="10"/>
      <c r="T144" s="10"/>
      <c r="U144" s="10"/>
      <c r="V144" s="10"/>
      <c r="W144" s="10"/>
      <c r="X144" s="10"/>
      <c r="Y144" s="10"/>
      <c r="Z144" s="10"/>
    </row>
    <row r="145">
      <c r="A145" s="11"/>
      <c r="B145" s="23"/>
      <c r="C145" s="19"/>
      <c r="D145" s="12"/>
      <c r="E145" s="22"/>
      <c r="F145" s="22"/>
      <c r="G145" s="20"/>
      <c r="H145" s="11"/>
      <c r="I145" s="17"/>
      <c r="J145" s="10"/>
      <c r="K145" s="10"/>
      <c r="L145" s="10"/>
      <c r="M145" s="10"/>
      <c r="N145" s="21"/>
      <c r="O145" s="21"/>
      <c r="P145" s="10"/>
      <c r="Q145" s="10"/>
      <c r="R145" s="10"/>
      <c r="S145" s="10"/>
      <c r="T145" s="10"/>
      <c r="U145" s="10"/>
      <c r="V145" s="10"/>
      <c r="W145" s="10"/>
      <c r="X145" s="10"/>
      <c r="Y145" s="10"/>
      <c r="Z145" s="10"/>
    </row>
    <row r="146">
      <c r="A146" s="11"/>
      <c r="B146" s="23"/>
      <c r="C146" s="19"/>
      <c r="D146" s="12"/>
      <c r="E146" s="22"/>
      <c r="F146" s="22"/>
      <c r="G146" s="20"/>
      <c r="H146" s="11"/>
      <c r="I146" s="17"/>
      <c r="J146" s="10"/>
      <c r="K146" s="10"/>
      <c r="L146" s="10"/>
      <c r="M146" s="10"/>
      <c r="N146" s="21"/>
      <c r="O146" s="21"/>
      <c r="P146" s="10"/>
      <c r="Q146" s="10"/>
      <c r="R146" s="10"/>
      <c r="S146" s="10"/>
      <c r="T146" s="10"/>
      <c r="U146" s="10"/>
      <c r="V146" s="10"/>
      <c r="W146" s="10"/>
      <c r="X146" s="10"/>
      <c r="Y146" s="10"/>
      <c r="Z146" s="10"/>
    </row>
    <row r="147">
      <c r="A147" s="11"/>
      <c r="B147" s="23"/>
      <c r="C147" s="19"/>
      <c r="D147" s="12"/>
      <c r="E147" s="22"/>
      <c r="F147" s="22"/>
      <c r="G147" s="20"/>
      <c r="H147" s="11"/>
      <c r="I147" s="17"/>
      <c r="J147" s="10"/>
      <c r="K147" s="10"/>
      <c r="L147" s="10"/>
      <c r="M147" s="10"/>
      <c r="N147" s="21"/>
      <c r="O147" s="21"/>
      <c r="P147" s="10"/>
      <c r="Q147" s="10"/>
      <c r="R147" s="10"/>
      <c r="S147" s="10"/>
      <c r="T147" s="10"/>
      <c r="U147" s="10"/>
      <c r="V147" s="10"/>
      <c r="W147" s="10"/>
      <c r="X147" s="10"/>
      <c r="Y147" s="10"/>
      <c r="Z147" s="10"/>
    </row>
    <row r="148">
      <c r="A148" s="11"/>
      <c r="B148" s="23"/>
      <c r="C148" s="19"/>
      <c r="D148" s="12"/>
      <c r="E148" s="22"/>
      <c r="F148" s="22"/>
      <c r="G148" s="20"/>
      <c r="H148" s="11"/>
      <c r="I148" s="17"/>
      <c r="J148" s="10"/>
      <c r="K148" s="10"/>
      <c r="L148" s="10"/>
      <c r="M148" s="10"/>
      <c r="N148" s="21"/>
      <c r="O148" s="21"/>
      <c r="P148" s="10"/>
      <c r="Q148" s="10"/>
      <c r="R148" s="10"/>
      <c r="S148" s="10"/>
      <c r="T148" s="10"/>
      <c r="U148" s="10"/>
      <c r="V148" s="10"/>
      <c r="W148" s="10"/>
      <c r="X148" s="10"/>
      <c r="Y148" s="10"/>
      <c r="Z148" s="10"/>
    </row>
    <row r="149">
      <c r="A149" s="11"/>
      <c r="B149" s="23"/>
      <c r="C149" s="19"/>
      <c r="D149" s="12"/>
      <c r="E149" s="22"/>
      <c r="F149" s="22"/>
      <c r="G149" s="20"/>
      <c r="H149" s="11"/>
      <c r="I149" s="17"/>
      <c r="J149" s="10"/>
      <c r="K149" s="10"/>
      <c r="L149" s="10"/>
      <c r="M149" s="10"/>
      <c r="N149" s="21"/>
      <c r="O149" s="21"/>
      <c r="P149" s="10"/>
      <c r="Q149" s="10"/>
      <c r="R149" s="10"/>
      <c r="S149" s="10"/>
      <c r="T149" s="10"/>
      <c r="U149" s="10"/>
      <c r="V149" s="10"/>
      <c r="W149" s="10"/>
      <c r="X149" s="10"/>
      <c r="Y149" s="10"/>
      <c r="Z149" s="10"/>
    </row>
    <row r="150">
      <c r="A150" s="11"/>
      <c r="B150" s="23"/>
      <c r="C150" s="19"/>
      <c r="D150" s="12"/>
      <c r="E150" s="22"/>
      <c r="F150" s="22"/>
      <c r="G150" s="20"/>
      <c r="H150" s="11"/>
      <c r="I150" s="17"/>
      <c r="J150" s="10"/>
      <c r="K150" s="10"/>
      <c r="L150" s="10"/>
      <c r="M150" s="10"/>
      <c r="N150" s="21"/>
      <c r="O150" s="21"/>
      <c r="P150" s="10"/>
      <c r="Q150" s="10"/>
      <c r="R150" s="10"/>
      <c r="S150" s="10"/>
      <c r="T150" s="10"/>
      <c r="U150" s="10"/>
      <c r="V150" s="10"/>
      <c r="W150" s="10"/>
      <c r="X150" s="10"/>
      <c r="Y150" s="10"/>
      <c r="Z150" s="10"/>
    </row>
    <row r="151">
      <c r="A151" s="11"/>
      <c r="B151" s="23"/>
      <c r="C151" s="19"/>
      <c r="D151" s="12"/>
      <c r="E151" s="22"/>
      <c r="F151" s="22"/>
      <c r="G151" s="20"/>
      <c r="H151" s="11"/>
      <c r="I151" s="17"/>
      <c r="J151" s="10"/>
      <c r="K151" s="10"/>
      <c r="L151" s="10"/>
      <c r="M151" s="10"/>
      <c r="N151" s="21"/>
      <c r="O151" s="21"/>
      <c r="P151" s="10"/>
      <c r="Q151" s="10"/>
      <c r="R151" s="10"/>
      <c r="S151" s="10"/>
      <c r="T151" s="10"/>
      <c r="U151" s="10"/>
      <c r="V151" s="10"/>
      <c r="W151" s="10"/>
      <c r="X151" s="10"/>
      <c r="Y151" s="10"/>
      <c r="Z151" s="10"/>
    </row>
    <row r="152">
      <c r="A152" s="11"/>
      <c r="B152" s="23"/>
      <c r="C152" s="19"/>
      <c r="D152" s="12"/>
      <c r="E152" s="22"/>
      <c r="F152" s="22"/>
      <c r="G152" s="20"/>
      <c r="H152" s="11"/>
      <c r="I152" s="17"/>
      <c r="J152" s="10"/>
      <c r="K152" s="10"/>
      <c r="L152" s="10"/>
      <c r="M152" s="10"/>
      <c r="N152" s="21"/>
      <c r="O152" s="21"/>
      <c r="P152" s="10"/>
      <c r="Q152" s="10"/>
      <c r="R152" s="10"/>
      <c r="S152" s="10"/>
      <c r="T152" s="10"/>
      <c r="U152" s="10"/>
      <c r="V152" s="10"/>
      <c r="W152" s="10"/>
      <c r="X152" s="10"/>
      <c r="Y152" s="10"/>
      <c r="Z152" s="10"/>
    </row>
    <row r="153">
      <c r="A153" s="11"/>
      <c r="B153" s="23"/>
      <c r="C153" s="19"/>
      <c r="D153" s="12"/>
      <c r="E153" s="22"/>
      <c r="F153" s="22"/>
      <c r="G153" s="20"/>
      <c r="H153" s="11"/>
      <c r="I153" s="17"/>
      <c r="J153" s="10"/>
      <c r="K153" s="10"/>
      <c r="L153" s="10"/>
      <c r="M153" s="10"/>
      <c r="N153" s="21"/>
      <c r="O153" s="21"/>
      <c r="P153" s="10"/>
      <c r="Q153" s="10"/>
      <c r="R153" s="10"/>
      <c r="S153" s="10"/>
      <c r="T153" s="10"/>
      <c r="U153" s="10"/>
      <c r="V153" s="10"/>
      <c r="W153" s="10"/>
      <c r="X153" s="10"/>
      <c r="Y153" s="10"/>
      <c r="Z153" s="10"/>
    </row>
    <row r="154">
      <c r="A154" s="11"/>
      <c r="B154" s="23"/>
      <c r="C154" s="19"/>
      <c r="D154" s="12"/>
      <c r="E154" s="22"/>
      <c r="F154" s="22"/>
      <c r="G154" s="20"/>
      <c r="H154" s="11"/>
      <c r="I154" s="17"/>
      <c r="J154" s="10"/>
      <c r="K154" s="10"/>
      <c r="L154" s="10"/>
      <c r="M154" s="10"/>
      <c r="N154" s="21"/>
      <c r="O154" s="21"/>
      <c r="P154" s="10"/>
      <c r="Q154" s="10"/>
      <c r="R154" s="10"/>
      <c r="S154" s="10"/>
      <c r="T154" s="10"/>
      <c r="U154" s="10"/>
      <c r="V154" s="10"/>
      <c r="W154" s="10"/>
      <c r="X154" s="10"/>
      <c r="Y154" s="10"/>
      <c r="Z154" s="10"/>
    </row>
    <row r="155">
      <c r="A155" s="11"/>
      <c r="B155" s="23"/>
      <c r="C155" s="19"/>
      <c r="D155" s="12"/>
      <c r="E155" s="22"/>
      <c r="F155" s="22"/>
      <c r="G155" s="20"/>
      <c r="H155" s="11"/>
      <c r="I155" s="17"/>
      <c r="J155" s="10"/>
      <c r="K155" s="10"/>
      <c r="L155" s="10"/>
      <c r="M155" s="10"/>
      <c r="N155" s="21"/>
      <c r="O155" s="21"/>
      <c r="P155" s="10"/>
      <c r="Q155" s="10"/>
      <c r="R155" s="10"/>
      <c r="S155" s="10"/>
      <c r="T155" s="10"/>
      <c r="U155" s="10"/>
      <c r="V155" s="10"/>
      <c r="W155" s="10"/>
      <c r="X155" s="10"/>
      <c r="Y155" s="10"/>
      <c r="Z155" s="10"/>
    </row>
    <row r="156">
      <c r="A156" s="11"/>
      <c r="B156" s="23"/>
      <c r="C156" s="19"/>
      <c r="D156" s="12"/>
      <c r="E156" s="22"/>
      <c r="F156" s="22"/>
      <c r="G156" s="20"/>
      <c r="H156" s="11"/>
      <c r="I156" s="17"/>
      <c r="J156" s="10"/>
      <c r="K156" s="10"/>
      <c r="L156" s="10"/>
      <c r="M156" s="10"/>
      <c r="N156" s="21"/>
      <c r="O156" s="21"/>
      <c r="P156" s="10"/>
      <c r="Q156" s="10"/>
      <c r="R156" s="10"/>
      <c r="S156" s="10"/>
      <c r="T156" s="10"/>
      <c r="U156" s="10"/>
      <c r="V156" s="10"/>
      <c r="W156" s="10"/>
      <c r="X156" s="10"/>
      <c r="Y156" s="10"/>
      <c r="Z156" s="10"/>
    </row>
    <row r="157">
      <c r="A157" s="11"/>
      <c r="B157" s="23"/>
      <c r="C157" s="19"/>
      <c r="D157" s="12"/>
      <c r="E157" s="22"/>
      <c r="F157" s="22"/>
      <c r="G157" s="20"/>
      <c r="H157" s="11"/>
      <c r="I157" s="17"/>
      <c r="J157" s="10"/>
      <c r="K157" s="10"/>
      <c r="L157" s="10"/>
      <c r="M157" s="10"/>
      <c r="N157" s="21"/>
      <c r="O157" s="21"/>
      <c r="P157" s="10"/>
      <c r="Q157" s="10"/>
      <c r="R157" s="10"/>
      <c r="S157" s="10"/>
      <c r="T157" s="10"/>
      <c r="U157" s="10"/>
      <c r="V157" s="10"/>
      <c r="W157" s="10"/>
      <c r="X157" s="10"/>
      <c r="Y157" s="10"/>
      <c r="Z157" s="10"/>
    </row>
    <row r="158">
      <c r="A158" s="11"/>
      <c r="B158" s="23"/>
      <c r="C158" s="19"/>
      <c r="D158" s="12"/>
      <c r="E158" s="22"/>
      <c r="F158" s="22"/>
      <c r="G158" s="20"/>
      <c r="H158" s="11"/>
      <c r="I158" s="17"/>
      <c r="J158" s="10"/>
      <c r="K158" s="10"/>
      <c r="L158" s="10"/>
      <c r="M158" s="10"/>
      <c r="N158" s="21"/>
      <c r="O158" s="21"/>
      <c r="P158" s="10"/>
      <c r="Q158" s="10"/>
      <c r="R158" s="10"/>
      <c r="S158" s="10"/>
      <c r="T158" s="10"/>
      <c r="U158" s="10"/>
      <c r="V158" s="10"/>
      <c r="W158" s="10"/>
      <c r="X158" s="10"/>
      <c r="Y158" s="10"/>
      <c r="Z158" s="10"/>
    </row>
    <row r="159">
      <c r="A159" s="11"/>
      <c r="B159" s="23"/>
      <c r="C159" s="19"/>
      <c r="D159" s="12"/>
      <c r="E159" s="22"/>
      <c r="F159" s="22"/>
      <c r="G159" s="20"/>
      <c r="H159" s="11"/>
      <c r="I159" s="17"/>
      <c r="J159" s="10"/>
      <c r="K159" s="10"/>
      <c r="L159" s="10"/>
      <c r="M159" s="10"/>
      <c r="N159" s="21"/>
      <c r="O159" s="21"/>
      <c r="P159" s="10"/>
      <c r="Q159" s="10"/>
      <c r="R159" s="10"/>
      <c r="S159" s="10"/>
      <c r="T159" s="10"/>
      <c r="U159" s="10"/>
      <c r="V159" s="10"/>
      <c r="W159" s="10"/>
      <c r="X159" s="10"/>
      <c r="Y159" s="10"/>
      <c r="Z159" s="10"/>
    </row>
    <row r="160">
      <c r="A160" s="11"/>
      <c r="B160" s="23"/>
      <c r="C160" s="19"/>
      <c r="D160" s="12"/>
      <c r="E160" s="22"/>
      <c r="F160" s="22"/>
      <c r="G160" s="20"/>
      <c r="H160" s="11"/>
      <c r="I160" s="17"/>
      <c r="J160" s="10"/>
      <c r="K160" s="10"/>
      <c r="L160" s="10"/>
      <c r="M160" s="10"/>
      <c r="N160" s="21"/>
      <c r="O160" s="21"/>
      <c r="P160" s="10"/>
      <c r="Q160" s="10"/>
      <c r="R160" s="10"/>
      <c r="S160" s="10"/>
      <c r="T160" s="10"/>
      <c r="U160" s="10"/>
      <c r="V160" s="10"/>
      <c r="W160" s="10"/>
      <c r="X160" s="10"/>
      <c r="Y160" s="10"/>
      <c r="Z160" s="10"/>
    </row>
    <row r="161">
      <c r="A161" s="11"/>
      <c r="B161" s="23"/>
      <c r="C161" s="19"/>
      <c r="D161" s="12"/>
      <c r="E161" s="22"/>
      <c r="F161" s="22"/>
      <c r="G161" s="20"/>
      <c r="H161" s="11"/>
      <c r="I161" s="17"/>
      <c r="J161" s="10"/>
      <c r="K161" s="10"/>
      <c r="L161" s="10"/>
      <c r="M161" s="10"/>
      <c r="N161" s="21"/>
      <c r="O161" s="21"/>
      <c r="P161" s="10"/>
      <c r="Q161" s="10"/>
      <c r="R161" s="10"/>
      <c r="S161" s="10"/>
      <c r="T161" s="10"/>
      <c r="U161" s="10"/>
      <c r="V161" s="10"/>
      <c r="W161" s="10"/>
      <c r="X161" s="10"/>
      <c r="Y161" s="10"/>
      <c r="Z161" s="10"/>
    </row>
    <row r="162">
      <c r="A162" s="11"/>
      <c r="B162" s="23"/>
      <c r="C162" s="19"/>
      <c r="D162" s="12"/>
      <c r="E162" s="22"/>
      <c r="F162" s="22"/>
      <c r="G162" s="20"/>
      <c r="H162" s="11"/>
      <c r="I162" s="17"/>
      <c r="J162" s="10"/>
      <c r="K162" s="10"/>
      <c r="L162" s="10"/>
      <c r="M162" s="10"/>
      <c r="N162" s="21"/>
      <c r="O162" s="21"/>
      <c r="P162" s="10"/>
      <c r="Q162" s="10"/>
      <c r="R162" s="10"/>
      <c r="S162" s="10"/>
      <c r="T162" s="10"/>
      <c r="U162" s="10"/>
      <c r="V162" s="10"/>
      <c r="W162" s="10"/>
      <c r="X162" s="10"/>
      <c r="Y162" s="10"/>
      <c r="Z162" s="10"/>
    </row>
    <row r="163">
      <c r="A163" s="11"/>
      <c r="B163" s="23"/>
      <c r="C163" s="19"/>
      <c r="D163" s="12"/>
      <c r="E163" s="22"/>
      <c r="F163" s="22"/>
      <c r="G163" s="20"/>
      <c r="H163" s="11"/>
      <c r="I163" s="17"/>
      <c r="J163" s="10"/>
      <c r="K163" s="10"/>
      <c r="L163" s="10"/>
      <c r="M163" s="10"/>
      <c r="N163" s="21"/>
      <c r="O163" s="21"/>
      <c r="P163" s="10"/>
      <c r="Q163" s="10"/>
      <c r="R163" s="10"/>
      <c r="S163" s="10"/>
      <c r="T163" s="10"/>
      <c r="U163" s="10"/>
      <c r="V163" s="10"/>
      <c r="W163" s="10"/>
      <c r="X163" s="10"/>
      <c r="Y163" s="10"/>
      <c r="Z163" s="10"/>
    </row>
    <row r="164">
      <c r="A164" s="11"/>
      <c r="B164" s="23"/>
      <c r="C164" s="19"/>
      <c r="D164" s="12"/>
      <c r="E164" s="22"/>
      <c r="F164" s="22"/>
      <c r="G164" s="20"/>
      <c r="H164" s="11"/>
      <c r="I164" s="17"/>
      <c r="J164" s="10"/>
      <c r="K164" s="10"/>
      <c r="L164" s="10"/>
      <c r="M164" s="10"/>
      <c r="N164" s="21"/>
      <c r="O164" s="21"/>
      <c r="P164" s="10"/>
      <c r="Q164" s="10"/>
      <c r="R164" s="10"/>
      <c r="S164" s="10"/>
      <c r="T164" s="10"/>
      <c r="U164" s="10"/>
      <c r="V164" s="10"/>
      <c r="W164" s="10"/>
      <c r="X164" s="10"/>
      <c r="Y164" s="10"/>
      <c r="Z164" s="10"/>
    </row>
    <row r="165">
      <c r="A165" s="11"/>
      <c r="B165" s="23"/>
      <c r="C165" s="19"/>
      <c r="D165" s="12"/>
      <c r="E165" s="22"/>
      <c r="F165" s="22"/>
      <c r="G165" s="20"/>
      <c r="H165" s="11"/>
      <c r="I165" s="17"/>
      <c r="J165" s="10"/>
      <c r="K165" s="10"/>
      <c r="L165" s="10"/>
      <c r="M165" s="10"/>
      <c r="N165" s="21"/>
      <c r="O165" s="21"/>
      <c r="P165" s="10"/>
      <c r="Q165" s="10"/>
      <c r="R165" s="10"/>
      <c r="S165" s="10"/>
      <c r="T165" s="10"/>
      <c r="U165" s="10"/>
      <c r="V165" s="10"/>
      <c r="W165" s="10"/>
      <c r="X165" s="10"/>
      <c r="Y165" s="10"/>
      <c r="Z165" s="10"/>
    </row>
    <row r="166">
      <c r="A166" s="11"/>
      <c r="B166" s="23"/>
      <c r="C166" s="19"/>
      <c r="D166" s="12"/>
      <c r="E166" s="22"/>
      <c r="F166" s="22"/>
      <c r="G166" s="20"/>
      <c r="H166" s="11"/>
      <c r="I166" s="17"/>
      <c r="J166" s="10"/>
      <c r="K166" s="10"/>
      <c r="L166" s="10"/>
      <c r="M166" s="10"/>
      <c r="N166" s="21"/>
      <c r="O166" s="21"/>
      <c r="P166" s="10"/>
      <c r="Q166" s="10"/>
      <c r="R166" s="10"/>
      <c r="S166" s="10"/>
      <c r="T166" s="10"/>
      <c r="U166" s="10"/>
      <c r="V166" s="10"/>
      <c r="W166" s="10"/>
      <c r="X166" s="10"/>
      <c r="Y166" s="10"/>
      <c r="Z166" s="10"/>
    </row>
    <row r="167">
      <c r="A167" s="11"/>
      <c r="B167" s="23"/>
      <c r="C167" s="19"/>
      <c r="D167" s="12"/>
      <c r="E167" s="22"/>
      <c r="F167" s="22"/>
      <c r="G167" s="20"/>
      <c r="H167" s="11"/>
      <c r="I167" s="17"/>
      <c r="J167" s="10"/>
      <c r="K167" s="10"/>
      <c r="L167" s="10"/>
      <c r="M167" s="10"/>
      <c r="N167" s="21"/>
      <c r="O167" s="21"/>
      <c r="P167" s="10"/>
      <c r="Q167" s="10"/>
      <c r="R167" s="10"/>
      <c r="S167" s="10"/>
      <c r="T167" s="10"/>
      <c r="U167" s="10"/>
      <c r="V167" s="10"/>
      <c r="W167" s="10"/>
      <c r="X167" s="10"/>
      <c r="Y167" s="10"/>
      <c r="Z167" s="10"/>
    </row>
    <row r="168">
      <c r="A168" s="11"/>
      <c r="B168" s="23"/>
      <c r="C168" s="19"/>
      <c r="D168" s="12"/>
      <c r="E168" s="22"/>
      <c r="F168" s="22"/>
      <c r="G168" s="20"/>
      <c r="H168" s="11"/>
      <c r="I168" s="17"/>
      <c r="J168" s="10"/>
      <c r="K168" s="10"/>
      <c r="L168" s="10"/>
      <c r="M168" s="10"/>
      <c r="N168" s="21"/>
      <c r="O168" s="21"/>
      <c r="P168" s="10"/>
      <c r="Q168" s="10"/>
      <c r="R168" s="10"/>
      <c r="S168" s="10"/>
      <c r="T168" s="10"/>
      <c r="U168" s="10"/>
      <c r="V168" s="10"/>
      <c r="W168" s="10"/>
      <c r="X168" s="10"/>
      <c r="Y168" s="10"/>
      <c r="Z168" s="10"/>
    </row>
    <row r="169">
      <c r="A169" s="11"/>
      <c r="B169" s="23"/>
      <c r="C169" s="19"/>
      <c r="D169" s="12"/>
      <c r="E169" s="22"/>
      <c r="F169" s="22"/>
      <c r="G169" s="20"/>
      <c r="H169" s="11"/>
      <c r="I169" s="17"/>
      <c r="J169" s="10"/>
      <c r="K169" s="10"/>
      <c r="L169" s="10"/>
      <c r="M169" s="10"/>
      <c r="N169" s="21"/>
      <c r="O169" s="21"/>
      <c r="P169" s="10"/>
      <c r="Q169" s="10"/>
      <c r="R169" s="10"/>
      <c r="S169" s="10"/>
      <c r="T169" s="10"/>
      <c r="U169" s="10"/>
      <c r="V169" s="10"/>
      <c r="W169" s="10"/>
      <c r="X169" s="10"/>
      <c r="Y169" s="10"/>
      <c r="Z169" s="10"/>
    </row>
    <row r="170">
      <c r="A170" s="11"/>
      <c r="B170" s="23"/>
      <c r="C170" s="19"/>
      <c r="D170" s="12"/>
      <c r="E170" s="22"/>
      <c r="F170" s="22"/>
      <c r="G170" s="20"/>
      <c r="H170" s="11"/>
      <c r="I170" s="17"/>
      <c r="J170" s="10"/>
      <c r="K170" s="10"/>
      <c r="L170" s="10"/>
      <c r="M170" s="10"/>
      <c r="N170" s="21"/>
      <c r="O170" s="21"/>
      <c r="P170" s="10"/>
      <c r="Q170" s="10"/>
      <c r="R170" s="10"/>
      <c r="S170" s="10"/>
      <c r="T170" s="10"/>
      <c r="U170" s="10"/>
      <c r="V170" s="10"/>
      <c r="W170" s="10"/>
      <c r="X170" s="10"/>
      <c r="Y170" s="10"/>
      <c r="Z170" s="10"/>
    </row>
    <row r="171">
      <c r="A171" s="11"/>
      <c r="B171" s="23"/>
      <c r="C171" s="19"/>
      <c r="D171" s="12"/>
      <c r="E171" s="22"/>
      <c r="F171" s="22"/>
      <c r="G171" s="20"/>
      <c r="H171" s="11"/>
      <c r="I171" s="17"/>
      <c r="J171" s="10"/>
      <c r="K171" s="10"/>
      <c r="L171" s="10"/>
      <c r="M171" s="10"/>
      <c r="N171" s="21"/>
      <c r="O171" s="21"/>
      <c r="P171" s="10"/>
      <c r="Q171" s="10"/>
      <c r="R171" s="10"/>
      <c r="S171" s="10"/>
      <c r="T171" s="10"/>
      <c r="U171" s="10"/>
      <c r="V171" s="10"/>
      <c r="W171" s="10"/>
      <c r="X171" s="10"/>
      <c r="Y171" s="10"/>
      <c r="Z171" s="10"/>
    </row>
    <row r="172">
      <c r="A172" s="11"/>
      <c r="B172" s="23"/>
      <c r="C172" s="19"/>
      <c r="D172" s="12"/>
      <c r="E172" s="22"/>
      <c r="F172" s="22"/>
      <c r="G172" s="20"/>
      <c r="H172" s="11"/>
      <c r="I172" s="17"/>
      <c r="J172" s="10"/>
      <c r="K172" s="10"/>
      <c r="L172" s="10"/>
      <c r="M172" s="10"/>
      <c r="N172" s="21"/>
      <c r="O172" s="21"/>
      <c r="P172" s="10"/>
      <c r="Q172" s="10"/>
      <c r="R172" s="10"/>
      <c r="S172" s="10"/>
      <c r="T172" s="10"/>
      <c r="U172" s="10"/>
      <c r="V172" s="10"/>
      <c r="W172" s="10"/>
      <c r="X172" s="10"/>
      <c r="Y172" s="10"/>
      <c r="Z172" s="10"/>
    </row>
    <row r="173">
      <c r="A173" s="11"/>
      <c r="B173" s="23"/>
      <c r="C173" s="19"/>
      <c r="D173" s="12"/>
      <c r="E173" s="22"/>
      <c r="F173" s="22"/>
      <c r="G173" s="20"/>
      <c r="H173" s="11"/>
      <c r="I173" s="17"/>
      <c r="J173" s="10"/>
      <c r="K173" s="10"/>
      <c r="L173" s="10"/>
      <c r="M173" s="10"/>
      <c r="N173" s="21"/>
      <c r="O173" s="21"/>
      <c r="P173" s="10"/>
      <c r="Q173" s="10"/>
      <c r="R173" s="10"/>
      <c r="S173" s="10"/>
      <c r="T173" s="10"/>
      <c r="U173" s="10"/>
      <c r="V173" s="10"/>
      <c r="W173" s="10"/>
      <c r="X173" s="10"/>
      <c r="Y173" s="10"/>
      <c r="Z173" s="10"/>
    </row>
    <row r="174">
      <c r="A174" s="11"/>
      <c r="B174" s="23"/>
      <c r="C174" s="19"/>
      <c r="D174" s="12"/>
      <c r="E174" s="22"/>
      <c r="F174" s="22"/>
      <c r="G174" s="20"/>
      <c r="H174" s="11"/>
      <c r="I174" s="17"/>
      <c r="J174" s="10"/>
      <c r="K174" s="10"/>
      <c r="L174" s="10"/>
      <c r="M174" s="10"/>
      <c r="N174" s="21"/>
      <c r="O174" s="21"/>
      <c r="P174" s="10"/>
      <c r="Q174" s="10"/>
      <c r="R174" s="10"/>
      <c r="S174" s="10"/>
      <c r="T174" s="10"/>
      <c r="U174" s="10"/>
      <c r="V174" s="10"/>
      <c r="W174" s="10"/>
      <c r="X174" s="10"/>
      <c r="Y174" s="10"/>
      <c r="Z174" s="10"/>
    </row>
    <row r="175">
      <c r="A175" s="11"/>
      <c r="B175" s="23"/>
      <c r="C175" s="19"/>
      <c r="D175" s="12"/>
      <c r="E175" s="22"/>
      <c r="F175" s="22"/>
      <c r="G175" s="20"/>
      <c r="H175" s="11"/>
      <c r="I175" s="17"/>
      <c r="J175" s="10"/>
      <c r="K175" s="10"/>
      <c r="L175" s="10"/>
      <c r="M175" s="10"/>
      <c r="N175" s="21"/>
      <c r="O175" s="21"/>
      <c r="P175" s="10"/>
      <c r="Q175" s="10"/>
      <c r="R175" s="10"/>
      <c r="S175" s="10"/>
      <c r="T175" s="10"/>
      <c r="U175" s="10"/>
      <c r="V175" s="10"/>
      <c r="W175" s="10"/>
      <c r="X175" s="10"/>
      <c r="Y175" s="10"/>
      <c r="Z175" s="10"/>
    </row>
    <row r="176">
      <c r="A176" s="11"/>
      <c r="B176" s="23"/>
      <c r="C176" s="19"/>
      <c r="D176" s="12"/>
      <c r="E176" s="22"/>
      <c r="F176" s="22"/>
      <c r="G176" s="20"/>
      <c r="H176" s="11"/>
      <c r="I176" s="17"/>
      <c r="J176" s="10"/>
      <c r="K176" s="10"/>
      <c r="L176" s="10"/>
      <c r="M176" s="10"/>
      <c r="N176" s="21"/>
      <c r="O176" s="21"/>
      <c r="P176" s="10"/>
      <c r="Q176" s="10"/>
      <c r="R176" s="10"/>
      <c r="S176" s="10"/>
      <c r="T176" s="10"/>
      <c r="U176" s="10"/>
      <c r="V176" s="10"/>
      <c r="W176" s="10"/>
      <c r="X176" s="10"/>
      <c r="Y176" s="10"/>
      <c r="Z176" s="10"/>
    </row>
    <row r="177">
      <c r="A177" s="11"/>
      <c r="B177" s="23"/>
      <c r="C177" s="19"/>
      <c r="D177" s="12"/>
      <c r="E177" s="22"/>
      <c r="F177" s="22"/>
      <c r="G177" s="20"/>
      <c r="H177" s="11"/>
      <c r="I177" s="17"/>
      <c r="J177" s="10"/>
      <c r="K177" s="10"/>
      <c r="L177" s="10"/>
      <c r="M177" s="10"/>
      <c r="N177" s="21"/>
      <c r="O177" s="21"/>
      <c r="P177" s="10"/>
      <c r="Q177" s="10"/>
      <c r="R177" s="10"/>
      <c r="S177" s="10"/>
      <c r="T177" s="10"/>
      <c r="U177" s="10"/>
      <c r="V177" s="10"/>
      <c r="W177" s="10"/>
      <c r="X177" s="10"/>
      <c r="Y177" s="10"/>
      <c r="Z177" s="10"/>
    </row>
    <row r="178">
      <c r="A178" s="11"/>
      <c r="B178" s="23"/>
      <c r="C178" s="19"/>
      <c r="D178" s="12"/>
      <c r="E178" s="22"/>
      <c r="F178" s="22"/>
      <c r="G178" s="20"/>
      <c r="H178" s="11"/>
      <c r="I178" s="17"/>
      <c r="J178" s="10"/>
      <c r="K178" s="10"/>
      <c r="L178" s="10"/>
      <c r="M178" s="10"/>
      <c r="N178" s="21"/>
      <c r="O178" s="21"/>
      <c r="P178" s="10"/>
      <c r="Q178" s="10"/>
      <c r="R178" s="10"/>
      <c r="S178" s="10"/>
      <c r="T178" s="10"/>
      <c r="U178" s="10"/>
      <c r="V178" s="10"/>
      <c r="W178" s="10"/>
      <c r="X178" s="10"/>
      <c r="Y178" s="10"/>
      <c r="Z178" s="10"/>
    </row>
    <row r="179">
      <c r="A179" s="11"/>
      <c r="B179" s="23"/>
      <c r="C179" s="19"/>
      <c r="D179" s="12"/>
      <c r="E179" s="22"/>
      <c r="F179" s="22"/>
      <c r="G179" s="20"/>
      <c r="H179" s="11"/>
      <c r="I179" s="17"/>
      <c r="J179" s="10"/>
      <c r="K179" s="10"/>
      <c r="L179" s="10"/>
      <c r="M179" s="10"/>
      <c r="N179" s="21"/>
      <c r="O179" s="21"/>
      <c r="P179" s="10"/>
      <c r="Q179" s="10"/>
      <c r="R179" s="10"/>
      <c r="S179" s="10"/>
      <c r="T179" s="10"/>
      <c r="U179" s="10"/>
      <c r="V179" s="10"/>
      <c r="W179" s="10"/>
      <c r="X179" s="10"/>
      <c r="Y179" s="10"/>
      <c r="Z179" s="10"/>
    </row>
    <row r="180">
      <c r="A180" s="11"/>
      <c r="B180" s="23"/>
      <c r="C180" s="19"/>
      <c r="D180" s="12"/>
      <c r="E180" s="22"/>
      <c r="F180" s="22"/>
      <c r="G180" s="20"/>
      <c r="H180" s="11"/>
      <c r="I180" s="17"/>
      <c r="J180" s="10"/>
      <c r="K180" s="10"/>
      <c r="L180" s="10"/>
      <c r="M180" s="10"/>
      <c r="N180" s="21"/>
      <c r="O180" s="21"/>
      <c r="P180" s="10"/>
      <c r="Q180" s="10"/>
      <c r="R180" s="10"/>
      <c r="S180" s="10"/>
      <c r="T180" s="10"/>
      <c r="U180" s="10"/>
      <c r="V180" s="10"/>
      <c r="W180" s="10"/>
      <c r="X180" s="10"/>
      <c r="Y180" s="10"/>
      <c r="Z180" s="10"/>
    </row>
    <row r="181">
      <c r="A181" s="11"/>
      <c r="B181" s="23"/>
      <c r="C181" s="19"/>
      <c r="D181" s="12"/>
      <c r="E181" s="22"/>
      <c r="F181" s="22"/>
      <c r="G181" s="20"/>
      <c r="H181" s="11"/>
      <c r="I181" s="17"/>
      <c r="J181" s="10"/>
      <c r="K181" s="10"/>
      <c r="L181" s="10"/>
      <c r="M181" s="10"/>
      <c r="N181" s="21"/>
      <c r="O181" s="21"/>
      <c r="P181" s="10"/>
      <c r="Q181" s="10"/>
      <c r="R181" s="10"/>
      <c r="S181" s="10"/>
      <c r="T181" s="10"/>
      <c r="U181" s="10"/>
      <c r="V181" s="10"/>
      <c r="W181" s="10"/>
      <c r="X181" s="10"/>
      <c r="Y181" s="10"/>
      <c r="Z181" s="10"/>
    </row>
    <row r="182">
      <c r="A182" s="11"/>
      <c r="B182" s="23"/>
      <c r="C182" s="19"/>
      <c r="D182" s="12"/>
      <c r="E182" s="22"/>
      <c r="F182" s="22"/>
      <c r="G182" s="20"/>
      <c r="H182" s="11"/>
      <c r="I182" s="17"/>
      <c r="J182" s="10"/>
      <c r="K182" s="10"/>
      <c r="L182" s="10"/>
      <c r="M182" s="10"/>
      <c r="N182" s="21"/>
      <c r="O182" s="21"/>
      <c r="P182" s="10"/>
      <c r="Q182" s="10"/>
      <c r="R182" s="10"/>
      <c r="S182" s="10"/>
      <c r="T182" s="10"/>
      <c r="U182" s="10"/>
      <c r="V182" s="10"/>
      <c r="W182" s="10"/>
      <c r="X182" s="10"/>
      <c r="Y182" s="10"/>
      <c r="Z182" s="10"/>
    </row>
    <row r="183">
      <c r="A183" s="11"/>
      <c r="B183" s="23"/>
      <c r="C183" s="19"/>
      <c r="D183" s="12"/>
      <c r="E183" s="22"/>
      <c r="F183" s="22"/>
      <c r="G183" s="20"/>
      <c r="H183" s="11"/>
      <c r="I183" s="17"/>
      <c r="J183" s="10"/>
      <c r="K183" s="10"/>
      <c r="L183" s="10"/>
      <c r="M183" s="10"/>
      <c r="N183" s="21"/>
      <c r="O183" s="21"/>
      <c r="P183" s="10"/>
      <c r="Q183" s="10"/>
      <c r="R183" s="10"/>
      <c r="S183" s="10"/>
      <c r="T183" s="10"/>
      <c r="U183" s="10"/>
      <c r="V183" s="10"/>
      <c r="W183" s="10"/>
      <c r="X183" s="10"/>
      <c r="Y183" s="10"/>
      <c r="Z183" s="10"/>
    </row>
    <row r="184">
      <c r="A184" s="11"/>
      <c r="B184" s="23"/>
      <c r="C184" s="19"/>
      <c r="D184" s="12"/>
      <c r="E184" s="22"/>
      <c r="F184" s="22"/>
      <c r="G184" s="20"/>
      <c r="H184" s="11"/>
      <c r="I184" s="17"/>
      <c r="J184" s="10"/>
      <c r="K184" s="10"/>
      <c r="L184" s="10"/>
      <c r="M184" s="10"/>
      <c r="N184" s="21"/>
      <c r="O184" s="21"/>
      <c r="P184" s="10"/>
      <c r="Q184" s="10"/>
      <c r="R184" s="10"/>
      <c r="S184" s="10"/>
      <c r="T184" s="10"/>
      <c r="U184" s="10"/>
      <c r="V184" s="10"/>
      <c r="W184" s="10"/>
      <c r="X184" s="10"/>
      <c r="Y184" s="10"/>
      <c r="Z184" s="10"/>
    </row>
    <row r="185">
      <c r="A185" s="11"/>
      <c r="B185" s="23"/>
      <c r="C185" s="19"/>
      <c r="D185" s="12"/>
      <c r="E185" s="22"/>
      <c r="F185" s="22"/>
      <c r="G185" s="20"/>
      <c r="H185" s="11"/>
      <c r="I185" s="17"/>
      <c r="J185" s="10"/>
      <c r="K185" s="10"/>
      <c r="L185" s="10"/>
      <c r="M185" s="10"/>
      <c r="N185" s="21"/>
      <c r="O185" s="21"/>
      <c r="P185" s="10"/>
      <c r="Q185" s="10"/>
      <c r="R185" s="10"/>
      <c r="S185" s="10"/>
      <c r="T185" s="10"/>
      <c r="U185" s="10"/>
      <c r="V185" s="10"/>
      <c r="W185" s="10"/>
      <c r="X185" s="10"/>
      <c r="Y185" s="10"/>
      <c r="Z185" s="10"/>
    </row>
    <row r="186">
      <c r="A186" s="11"/>
      <c r="B186" s="23"/>
      <c r="C186" s="19"/>
      <c r="D186" s="12"/>
      <c r="E186" s="22"/>
      <c r="F186" s="22"/>
      <c r="G186" s="20"/>
      <c r="H186" s="11"/>
      <c r="I186" s="17"/>
      <c r="J186" s="10"/>
      <c r="K186" s="10"/>
      <c r="L186" s="10"/>
      <c r="M186" s="10"/>
      <c r="N186" s="21"/>
      <c r="O186" s="21"/>
      <c r="P186" s="10"/>
      <c r="Q186" s="10"/>
      <c r="R186" s="10"/>
      <c r="S186" s="10"/>
      <c r="T186" s="10"/>
      <c r="U186" s="10"/>
      <c r="V186" s="10"/>
      <c r="W186" s="10"/>
      <c r="X186" s="10"/>
      <c r="Y186" s="10"/>
      <c r="Z186" s="10"/>
    </row>
    <row r="187">
      <c r="A187" s="11"/>
      <c r="B187" s="23"/>
      <c r="C187" s="19"/>
      <c r="D187" s="12"/>
      <c r="E187" s="22"/>
      <c r="F187" s="22"/>
      <c r="G187" s="20"/>
      <c r="H187" s="11"/>
      <c r="I187" s="17"/>
      <c r="J187" s="10"/>
      <c r="K187" s="10"/>
      <c r="L187" s="10"/>
      <c r="M187" s="10"/>
      <c r="N187" s="21"/>
      <c r="O187" s="21"/>
      <c r="P187" s="10"/>
      <c r="Q187" s="10"/>
      <c r="R187" s="10"/>
      <c r="S187" s="10"/>
      <c r="T187" s="10"/>
      <c r="U187" s="10"/>
      <c r="V187" s="10"/>
      <c r="W187" s="10"/>
      <c r="X187" s="10"/>
      <c r="Y187" s="10"/>
      <c r="Z187" s="10"/>
    </row>
    <row r="188">
      <c r="A188" s="11"/>
      <c r="B188" s="23"/>
      <c r="C188" s="19"/>
      <c r="D188" s="12"/>
      <c r="E188" s="22"/>
      <c r="F188" s="22"/>
      <c r="G188" s="20"/>
      <c r="H188" s="11"/>
      <c r="I188" s="17"/>
      <c r="J188" s="10"/>
      <c r="K188" s="10"/>
      <c r="L188" s="10"/>
      <c r="M188" s="10"/>
      <c r="N188" s="21"/>
      <c r="O188" s="21"/>
      <c r="P188" s="10"/>
      <c r="Q188" s="10"/>
      <c r="R188" s="10"/>
      <c r="S188" s="10"/>
      <c r="T188" s="10"/>
      <c r="U188" s="10"/>
      <c r="V188" s="10"/>
      <c r="W188" s="10"/>
      <c r="X188" s="10"/>
      <c r="Y188" s="10"/>
      <c r="Z188" s="10"/>
    </row>
    <row r="189">
      <c r="A189" s="11"/>
      <c r="B189" s="23"/>
      <c r="C189" s="19"/>
      <c r="D189" s="12"/>
      <c r="E189" s="22"/>
      <c r="F189" s="22"/>
      <c r="G189" s="20"/>
      <c r="H189" s="11"/>
      <c r="I189" s="17"/>
      <c r="J189" s="10"/>
      <c r="K189" s="10"/>
      <c r="L189" s="10"/>
      <c r="M189" s="10"/>
      <c r="N189" s="21"/>
      <c r="O189" s="21"/>
      <c r="P189" s="10"/>
      <c r="Q189" s="10"/>
      <c r="R189" s="10"/>
      <c r="S189" s="10"/>
      <c r="T189" s="10"/>
      <c r="U189" s="10"/>
      <c r="V189" s="10"/>
      <c r="W189" s="10"/>
      <c r="X189" s="10"/>
      <c r="Y189" s="10"/>
      <c r="Z189" s="10"/>
    </row>
    <row r="190">
      <c r="A190" s="11"/>
      <c r="B190" s="23"/>
      <c r="C190" s="19"/>
      <c r="D190" s="12"/>
      <c r="E190" s="22"/>
      <c r="F190" s="22"/>
      <c r="G190" s="20"/>
      <c r="H190" s="11"/>
      <c r="I190" s="17"/>
      <c r="J190" s="10"/>
      <c r="K190" s="10"/>
      <c r="L190" s="10"/>
      <c r="M190" s="10"/>
      <c r="N190" s="21"/>
      <c r="O190" s="21"/>
      <c r="P190" s="10"/>
      <c r="Q190" s="10"/>
      <c r="R190" s="10"/>
      <c r="S190" s="10"/>
      <c r="T190" s="10"/>
      <c r="U190" s="10"/>
      <c r="V190" s="10"/>
      <c r="W190" s="10"/>
      <c r="X190" s="10"/>
      <c r="Y190" s="10"/>
      <c r="Z190" s="10"/>
    </row>
    <row r="191">
      <c r="A191" s="11"/>
      <c r="B191" s="23"/>
      <c r="C191" s="19"/>
      <c r="D191" s="12"/>
      <c r="E191" s="22"/>
      <c r="F191" s="22"/>
      <c r="G191" s="20"/>
      <c r="H191" s="11"/>
      <c r="I191" s="17"/>
      <c r="J191" s="10"/>
      <c r="K191" s="10"/>
      <c r="L191" s="10"/>
      <c r="M191" s="10"/>
      <c r="N191" s="21"/>
      <c r="O191" s="21"/>
      <c r="P191" s="10"/>
      <c r="Q191" s="10"/>
      <c r="R191" s="10"/>
      <c r="S191" s="10"/>
      <c r="T191" s="10"/>
      <c r="U191" s="10"/>
      <c r="V191" s="10"/>
      <c r="W191" s="10"/>
      <c r="X191" s="10"/>
      <c r="Y191" s="10"/>
      <c r="Z191" s="10"/>
    </row>
    <row r="192">
      <c r="A192" s="11"/>
      <c r="B192" s="23"/>
      <c r="C192" s="19"/>
      <c r="D192" s="12"/>
      <c r="E192" s="22"/>
      <c r="F192" s="22"/>
      <c r="G192" s="20"/>
      <c r="H192" s="11"/>
      <c r="I192" s="17"/>
      <c r="J192" s="10"/>
      <c r="K192" s="10"/>
      <c r="L192" s="10"/>
      <c r="M192" s="10"/>
      <c r="N192" s="21"/>
      <c r="O192" s="21"/>
      <c r="P192" s="10"/>
      <c r="Q192" s="10"/>
      <c r="R192" s="10"/>
      <c r="S192" s="10"/>
      <c r="T192" s="10"/>
      <c r="U192" s="10"/>
      <c r="V192" s="10"/>
      <c r="W192" s="10"/>
      <c r="X192" s="10"/>
      <c r="Y192" s="10"/>
      <c r="Z192" s="10"/>
    </row>
    <row r="193">
      <c r="A193" s="11"/>
      <c r="B193" s="23"/>
      <c r="C193" s="19"/>
      <c r="D193" s="12"/>
      <c r="E193" s="22"/>
      <c r="F193" s="22"/>
      <c r="G193" s="20"/>
      <c r="H193" s="11"/>
      <c r="I193" s="17"/>
      <c r="J193" s="10"/>
      <c r="K193" s="10"/>
      <c r="L193" s="10"/>
      <c r="M193" s="10"/>
      <c r="N193" s="21"/>
      <c r="O193" s="21"/>
      <c r="P193" s="10"/>
      <c r="Q193" s="10"/>
      <c r="R193" s="10"/>
      <c r="S193" s="10"/>
      <c r="T193" s="10"/>
      <c r="U193" s="10"/>
      <c r="V193" s="10"/>
      <c r="W193" s="10"/>
      <c r="X193" s="10"/>
      <c r="Y193" s="10"/>
      <c r="Z193" s="10"/>
    </row>
    <row r="194">
      <c r="A194" s="11"/>
      <c r="B194" s="23"/>
      <c r="C194" s="19"/>
      <c r="D194" s="12"/>
      <c r="E194" s="22"/>
      <c r="F194" s="22"/>
      <c r="G194" s="20"/>
      <c r="H194" s="11"/>
      <c r="I194" s="17"/>
      <c r="J194" s="10"/>
      <c r="K194" s="10"/>
      <c r="L194" s="10"/>
      <c r="M194" s="10"/>
      <c r="N194" s="21"/>
      <c r="O194" s="21"/>
      <c r="P194" s="10"/>
      <c r="Q194" s="10"/>
      <c r="R194" s="10"/>
      <c r="S194" s="10"/>
      <c r="T194" s="10"/>
      <c r="U194" s="10"/>
      <c r="V194" s="10"/>
      <c r="W194" s="10"/>
      <c r="X194" s="10"/>
      <c r="Y194" s="10"/>
      <c r="Z194" s="10"/>
    </row>
    <row r="195">
      <c r="A195" s="11"/>
      <c r="B195" s="23"/>
      <c r="C195" s="19"/>
      <c r="D195" s="12"/>
      <c r="E195" s="22"/>
      <c r="F195" s="22"/>
      <c r="G195" s="20"/>
      <c r="H195" s="11"/>
      <c r="I195" s="17"/>
      <c r="J195" s="10"/>
      <c r="K195" s="10"/>
      <c r="L195" s="10"/>
      <c r="M195" s="10"/>
      <c r="N195" s="21"/>
      <c r="O195" s="21"/>
      <c r="P195" s="10"/>
      <c r="Q195" s="10"/>
      <c r="R195" s="10"/>
      <c r="S195" s="10"/>
      <c r="T195" s="10"/>
      <c r="U195" s="10"/>
      <c r="V195" s="10"/>
      <c r="W195" s="10"/>
      <c r="X195" s="10"/>
      <c r="Y195" s="10"/>
      <c r="Z195" s="10"/>
    </row>
    <row r="196">
      <c r="A196" s="11"/>
      <c r="B196" s="23"/>
      <c r="C196" s="19"/>
      <c r="D196" s="12"/>
      <c r="E196" s="22"/>
      <c r="F196" s="22"/>
      <c r="G196" s="20"/>
      <c r="H196" s="11"/>
      <c r="I196" s="17"/>
      <c r="J196" s="10"/>
      <c r="K196" s="10"/>
      <c r="L196" s="10"/>
      <c r="M196" s="10"/>
      <c r="N196" s="21"/>
      <c r="O196" s="21"/>
      <c r="P196" s="10"/>
      <c r="Q196" s="10"/>
      <c r="R196" s="10"/>
      <c r="S196" s="10"/>
      <c r="T196" s="10"/>
      <c r="U196" s="10"/>
      <c r="V196" s="10"/>
      <c r="W196" s="10"/>
      <c r="X196" s="10"/>
      <c r="Y196" s="10"/>
      <c r="Z196" s="10"/>
    </row>
    <row r="197">
      <c r="A197" s="11"/>
      <c r="B197" s="23"/>
      <c r="C197" s="19"/>
      <c r="D197" s="12"/>
      <c r="E197" s="22"/>
      <c r="F197" s="22"/>
      <c r="G197" s="20"/>
      <c r="H197" s="11"/>
      <c r="I197" s="17"/>
      <c r="J197" s="10"/>
      <c r="K197" s="10"/>
      <c r="L197" s="10"/>
      <c r="M197" s="10"/>
      <c r="N197" s="21"/>
      <c r="O197" s="21"/>
      <c r="P197" s="10"/>
      <c r="Q197" s="10"/>
      <c r="R197" s="10"/>
      <c r="S197" s="10"/>
      <c r="T197" s="10"/>
      <c r="U197" s="10"/>
      <c r="V197" s="10"/>
      <c r="W197" s="10"/>
      <c r="X197" s="10"/>
      <c r="Y197" s="10"/>
      <c r="Z197" s="10"/>
    </row>
    <row r="198">
      <c r="A198" s="11"/>
      <c r="B198" s="23"/>
      <c r="C198" s="19"/>
      <c r="D198" s="12"/>
      <c r="E198" s="22"/>
      <c r="F198" s="22"/>
      <c r="G198" s="20"/>
      <c r="H198" s="11"/>
      <c r="I198" s="17"/>
      <c r="J198" s="10"/>
      <c r="K198" s="10"/>
      <c r="L198" s="10"/>
      <c r="M198" s="10"/>
      <c r="N198" s="21"/>
      <c r="O198" s="21"/>
      <c r="P198" s="10"/>
      <c r="Q198" s="10"/>
      <c r="R198" s="10"/>
      <c r="S198" s="10"/>
      <c r="T198" s="10"/>
      <c r="U198" s="10"/>
      <c r="V198" s="10"/>
      <c r="W198" s="10"/>
      <c r="X198" s="10"/>
      <c r="Y198" s="10"/>
      <c r="Z198" s="10"/>
    </row>
    <row r="199">
      <c r="A199" s="11"/>
      <c r="B199" s="23"/>
      <c r="C199" s="19"/>
      <c r="D199" s="12"/>
      <c r="E199" s="22"/>
      <c r="F199" s="22"/>
      <c r="G199" s="20"/>
      <c r="H199" s="11"/>
      <c r="I199" s="17"/>
      <c r="J199" s="10"/>
      <c r="K199" s="10"/>
      <c r="L199" s="10"/>
      <c r="M199" s="10"/>
      <c r="N199" s="21"/>
      <c r="O199" s="21"/>
      <c r="P199" s="10"/>
      <c r="Q199" s="10"/>
      <c r="R199" s="10"/>
      <c r="S199" s="10"/>
      <c r="T199" s="10"/>
      <c r="U199" s="10"/>
      <c r="V199" s="10"/>
      <c r="W199" s="10"/>
      <c r="X199" s="10"/>
      <c r="Y199" s="10"/>
      <c r="Z199" s="10"/>
    </row>
    <row r="200">
      <c r="A200" s="11"/>
      <c r="B200" s="23"/>
      <c r="C200" s="19"/>
      <c r="D200" s="12"/>
      <c r="E200" s="22"/>
      <c r="F200" s="22"/>
      <c r="G200" s="20"/>
      <c r="H200" s="11"/>
      <c r="I200" s="17"/>
      <c r="J200" s="10"/>
      <c r="K200" s="10"/>
      <c r="L200" s="10"/>
      <c r="M200" s="10"/>
      <c r="N200" s="21"/>
      <c r="O200" s="21"/>
      <c r="P200" s="10"/>
      <c r="Q200" s="10"/>
      <c r="R200" s="10"/>
      <c r="S200" s="10"/>
      <c r="T200" s="10"/>
      <c r="U200" s="10"/>
      <c r="V200" s="10"/>
      <c r="W200" s="10"/>
      <c r="X200" s="10"/>
      <c r="Y200" s="10"/>
      <c r="Z200" s="10"/>
    </row>
    <row r="201">
      <c r="A201" s="11"/>
      <c r="B201" s="23"/>
      <c r="C201" s="19"/>
      <c r="D201" s="12"/>
      <c r="E201" s="22"/>
      <c r="F201" s="22"/>
      <c r="G201" s="20"/>
      <c r="H201" s="11"/>
      <c r="I201" s="17"/>
      <c r="J201" s="10"/>
      <c r="K201" s="10"/>
      <c r="L201" s="10"/>
      <c r="M201" s="10"/>
      <c r="N201" s="21"/>
      <c r="O201" s="21"/>
      <c r="P201" s="10"/>
      <c r="Q201" s="10"/>
      <c r="R201" s="10"/>
      <c r="S201" s="10"/>
      <c r="T201" s="10"/>
      <c r="U201" s="10"/>
      <c r="V201" s="10"/>
      <c r="W201" s="10"/>
      <c r="X201" s="10"/>
      <c r="Y201" s="10"/>
      <c r="Z201" s="10"/>
    </row>
    <row r="202">
      <c r="A202" s="11"/>
      <c r="B202" s="23"/>
      <c r="C202" s="19"/>
      <c r="D202" s="12"/>
      <c r="E202" s="22"/>
      <c r="F202" s="22"/>
      <c r="G202" s="20"/>
      <c r="H202" s="11"/>
      <c r="I202" s="17"/>
      <c r="J202" s="10"/>
      <c r="K202" s="10"/>
      <c r="L202" s="10"/>
      <c r="M202" s="10"/>
      <c r="N202" s="21"/>
      <c r="O202" s="21"/>
      <c r="P202" s="10"/>
      <c r="Q202" s="10"/>
      <c r="R202" s="10"/>
      <c r="S202" s="10"/>
      <c r="T202" s="10"/>
      <c r="U202" s="10"/>
      <c r="V202" s="10"/>
      <c r="W202" s="10"/>
      <c r="X202" s="10"/>
      <c r="Y202" s="10"/>
      <c r="Z202" s="10"/>
    </row>
    <row r="203">
      <c r="A203" s="11"/>
      <c r="B203" s="23"/>
      <c r="C203" s="19"/>
      <c r="D203" s="12"/>
      <c r="E203" s="22"/>
      <c r="F203" s="22"/>
      <c r="G203" s="20"/>
      <c r="H203" s="11"/>
      <c r="I203" s="17"/>
      <c r="J203" s="10"/>
      <c r="K203" s="10"/>
      <c r="L203" s="10"/>
      <c r="M203" s="10"/>
      <c r="N203" s="21"/>
      <c r="O203" s="21"/>
      <c r="P203" s="10"/>
      <c r="Q203" s="10"/>
      <c r="R203" s="10"/>
      <c r="S203" s="10"/>
      <c r="T203" s="10"/>
      <c r="U203" s="10"/>
      <c r="V203" s="10"/>
      <c r="W203" s="10"/>
      <c r="X203" s="10"/>
      <c r="Y203" s="10"/>
      <c r="Z203" s="10"/>
    </row>
    <row r="204">
      <c r="A204" s="11"/>
      <c r="B204" s="23"/>
      <c r="C204" s="19"/>
      <c r="D204" s="12"/>
      <c r="E204" s="22"/>
      <c r="F204" s="22"/>
      <c r="G204" s="20"/>
      <c r="H204" s="11"/>
      <c r="I204" s="17"/>
      <c r="J204" s="10"/>
      <c r="K204" s="10"/>
      <c r="L204" s="10"/>
      <c r="M204" s="10"/>
      <c r="N204" s="21"/>
      <c r="O204" s="21"/>
      <c r="P204" s="10"/>
      <c r="Q204" s="10"/>
      <c r="R204" s="10"/>
      <c r="S204" s="10"/>
      <c r="T204" s="10"/>
      <c r="U204" s="10"/>
      <c r="V204" s="10"/>
      <c r="W204" s="10"/>
      <c r="X204" s="10"/>
      <c r="Y204" s="10"/>
      <c r="Z204" s="10"/>
    </row>
    <row r="205">
      <c r="A205" s="11"/>
      <c r="B205" s="23"/>
      <c r="C205" s="19"/>
      <c r="D205" s="12"/>
      <c r="E205" s="22"/>
      <c r="F205" s="22"/>
      <c r="G205" s="20"/>
      <c r="H205" s="11"/>
      <c r="I205" s="17"/>
      <c r="J205" s="10"/>
      <c r="K205" s="10"/>
      <c r="L205" s="10"/>
      <c r="M205" s="10"/>
      <c r="N205" s="21"/>
      <c r="O205" s="21"/>
      <c r="P205" s="10"/>
      <c r="Q205" s="10"/>
      <c r="R205" s="10"/>
      <c r="S205" s="10"/>
      <c r="T205" s="10"/>
      <c r="U205" s="10"/>
      <c r="V205" s="10"/>
      <c r="W205" s="10"/>
      <c r="X205" s="10"/>
      <c r="Y205" s="10"/>
      <c r="Z205" s="10"/>
    </row>
    <row r="206">
      <c r="A206" s="11"/>
      <c r="B206" s="23"/>
      <c r="C206" s="19"/>
      <c r="D206" s="12"/>
      <c r="E206" s="22"/>
      <c r="F206" s="22"/>
      <c r="G206" s="20"/>
      <c r="H206" s="11"/>
      <c r="I206" s="17"/>
      <c r="J206" s="10"/>
      <c r="K206" s="10"/>
      <c r="L206" s="10"/>
      <c r="M206" s="10"/>
      <c r="N206" s="21"/>
      <c r="O206" s="21"/>
      <c r="P206" s="10"/>
      <c r="Q206" s="10"/>
      <c r="R206" s="10"/>
      <c r="S206" s="10"/>
      <c r="T206" s="10"/>
      <c r="U206" s="10"/>
      <c r="V206" s="10"/>
      <c r="W206" s="10"/>
      <c r="X206" s="10"/>
      <c r="Y206" s="10"/>
      <c r="Z206" s="10"/>
    </row>
    <row r="207">
      <c r="A207" s="11"/>
      <c r="B207" s="23"/>
      <c r="C207" s="19"/>
      <c r="D207" s="12"/>
      <c r="E207" s="22"/>
      <c r="F207" s="22"/>
      <c r="G207" s="20"/>
      <c r="H207" s="11"/>
      <c r="I207" s="17"/>
      <c r="J207" s="10"/>
      <c r="K207" s="10"/>
      <c r="L207" s="10"/>
      <c r="M207" s="10"/>
      <c r="N207" s="21"/>
      <c r="O207" s="21"/>
      <c r="P207" s="10"/>
      <c r="Q207" s="10"/>
      <c r="R207" s="10"/>
      <c r="S207" s="10"/>
      <c r="T207" s="10"/>
      <c r="U207" s="10"/>
      <c r="V207" s="10"/>
      <c r="W207" s="10"/>
      <c r="X207" s="10"/>
      <c r="Y207" s="10"/>
      <c r="Z207" s="10"/>
    </row>
    <row r="208">
      <c r="A208" s="11"/>
      <c r="B208" s="23"/>
      <c r="C208" s="19"/>
      <c r="D208" s="12"/>
      <c r="E208" s="22"/>
      <c r="F208" s="22"/>
      <c r="G208" s="20"/>
      <c r="H208" s="11"/>
      <c r="I208" s="17"/>
      <c r="J208" s="10"/>
      <c r="K208" s="10"/>
      <c r="L208" s="10"/>
      <c r="M208" s="10"/>
      <c r="N208" s="21"/>
      <c r="O208" s="21"/>
      <c r="P208" s="10"/>
      <c r="Q208" s="10"/>
      <c r="R208" s="10"/>
      <c r="S208" s="10"/>
      <c r="T208" s="10"/>
      <c r="U208" s="10"/>
      <c r="V208" s="10"/>
      <c r="W208" s="10"/>
      <c r="X208" s="10"/>
      <c r="Y208" s="10"/>
      <c r="Z208" s="10"/>
    </row>
    <row r="209">
      <c r="A209" s="11"/>
      <c r="B209" s="23"/>
      <c r="C209" s="19"/>
      <c r="D209" s="12"/>
      <c r="E209" s="22"/>
      <c r="F209" s="22"/>
      <c r="G209" s="20"/>
      <c r="H209" s="11"/>
      <c r="I209" s="17"/>
      <c r="J209" s="10"/>
      <c r="K209" s="10"/>
      <c r="L209" s="10"/>
      <c r="M209" s="10"/>
      <c r="N209" s="21"/>
      <c r="O209" s="21"/>
      <c r="P209" s="10"/>
      <c r="Q209" s="10"/>
      <c r="R209" s="10"/>
      <c r="S209" s="10"/>
      <c r="T209" s="10"/>
      <c r="U209" s="10"/>
      <c r="V209" s="10"/>
      <c r="W209" s="10"/>
      <c r="X209" s="10"/>
      <c r="Y209" s="10"/>
      <c r="Z209" s="10"/>
    </row>
    <row r="210">
      <c r="A210" s="11"/>
      <c r="B210" s="23"/>
      <c r="C210" s="19"/>
      <c r="D210" s="12"/>
      <c r="E210" s="22"/>
      <c r="F210" s="22"/>
      <c r="G210" s="20"/>
      <c r="H210" s="11"/>
      <c r="I210" s="17"/>
      <c r="J210" s="10"/>
      <c r="K210" s="10"/>
      <c r="L210" s="10"/>
      <c r="M210" s="10"/>
      <c r="N210" s="21"/>
      <c r="O210" s="21"/>
      <c r="P210" s="10"/>
      <c r="Q210" s="10"/>
      <c r="R210" s="10"/>
      <c r="S210" s="10"/>
      <c r="T210" s="10"/>
      <c r="U210" s="10"/>
      <c r="V210" s="10"/>
      <c r="W210" s="10"/>
      <c r="X210" s="10"/>
      <c r="Y210" s="10"/>
      <c r="Z210" s="10"/>
    </row>
    <row r="211">
      <c r="A211" s="11"/>
      <c r="B211" s="23"/>
      <c r="C211" s="19"/>
      <c r="D211" s="12"/>
      <c r="E211" s="22"/>
      <c r="F211" s="22"/>
      <c r="G211" s="20"/>
      <c r="H211" s="11"/>
      <c r="I211" s="17"/>
      <c r="J211" s="10"/>
      <c r="K211" s="10"/>
      <c r="L211" s="10"/>
      <c r="M211" s="10"/>
      <c r="N211" s="21"/>
      <c r="O211" s="21"/>
      <c r="P211" s="10"/>
      <c r="Q211" s="10"/>
      <c r="R211" s="10"/>
      <c r="S211" s="10"/>
      <c r="T211" s="10"/>
      <c r="U211" s="10"/>
      <c r="V211" s="10"/>
      <c r="W211" s="10"/>
      <c r="X211" s="10"/>
      <c r="Y211" s="10"/>
      <c r="Z211" s="10"/>
    </row>
    <row r="212">
      <c r="A212" s="11"/>
      <c r="B212" s="23"/>
      <c r="C212" s="19"/>
      <c r="D212" s="12"/>
      <c r="E212" s="22"/>
      <c r="F212" s="22"/>
      <c r="G212" s="20"/>
      <c r="H212" s="11"/>
      <c r="I212" s="17"/>
      <c r="J212" s="10"/>
      <c r="K212" s="10"/>
      <c r="L212" s="10"/>
      <c r="M212" s="10"/>
      <c r="N212" s="21"/>
      <c r="O212" s="21"/>
      <c r="P212" s="10"/>
      <c r="Q212" s="10"/>
      <c r="R212" s="10"/>
      <c r="S212" s="10"/>
      <c r="T212" s="10"/>
      <c r="U212" s="10"/>
      <c r="V212" s="10"/>
      <c r="W212" s="10"/>
      <c r="X212" s="10"/>
      <c r="Y212" s="10"/>
      <c r="Z212" s="10"/>
    </row>
    <row r="213">
      <c r="A213" s="11"/>
      <c r="B213" s="23"/>
      <c r="C213" s="19"/>
      <c r="D213" s="12"/>
      <c r="E213" s="22"/>
      <c r="F213" s="22"/>
      <c r="G213" s="20"/>
      <c r="H213" s="11"/>
      <c r="I213" s="17"/>
      <c r="J213" s="10"/>
      <c r="K213" s="10"/>
      <c r="L213" s="10"/>
      <c r="M213" s="10"/>
      <c r="N213" s="21"/>
      <c r="O213" s="21"/>
      <c r="P213" s="10"/>
      <c r="Q213" s="10"/>
      <c r="R213" s="10"/>
      <c r="S213" s="10"/>
      <c r="T213" s="10"/>
      <c r="U213" s="10"/>
      <c r="V213" s="10"/>
      <c r="W213" s="10"/>
      <c r="X213" s="10"/>
      <c r="Y213" s="10"/>
      <c r="Z213" s="10"/>
    </row>
    <row r="214">
      <c r="A214" s="11"/>
      <c r="B214" s="23"/>
      <c r="C214" s="19"/>
      <c r="D214" s="12"/>
      <c r="E214" s="22"/>
      <c r="F214" s="22"/>
      <c r="G214" s="20"/>
      <c r="H214" s="11"/>
      <c r="I214" s="17"/>
      <c r="J214" s="10"/>
      <c r="K214" s="10"/>
      <c r="L214" s="10"/>
      <c r="M214" s="10"/>
      <c r="N214" s="21"/>
      <c r="O214" s="21"/>
      <c r="P214" s="10"/>
      <c r="Q214" s="10"/>
      <c r="R214" s="10"/>
      <c r="S214" s="10"/>
      <c r="T214" s="10"/>
      <c r="U214" s="10"/>
      <c r="V214" s="10"/>
      <c r="W214" s="10"/>
      <c r="X214" s="10"/>
      <c r="Y214" s="10"/>
      <c r="Z214" s="10"/>
    </row>
    <row r="215">
      <c r="A215" s="11"/>
      <c r="B215" s="23"/>
      <c r="C215" s="19"/>
      <c r="D215" s="12"/>
      <c r="E215" s="22"/>
      <c r="F215" s="22"/>
      <c r="G215" s="20"/>
      <c r="H215" s="11"/>
      <c r="I215" s="17"/>
      <c r="J215" s="10"/>
      <c r="K215" s="10"/>
      <c r="L215" s="10"/>
      <c r="M215" s="10"/>
      <c r="N215" s="21"/>
      <c r="O215" s="21"/>
      <c r="P215" s="10"/>
      <c r="Q215" s="10"/>
      <c r="R215" s="10"/>
      <c r="S215" s="10"/>
      <c r="T215" s="10"/>
      <c r="U215" s="10"/>
      <c r="V215" s="10"/>
      <c r="W215" s="10"/>
      <c r="X215" s="10"/>
      <c r="Y215" s="10"/>
      <c r="Z215" s="10"/>
    </row>
    <row r="216">
      <c r="A216" s="11"/>
      <c r="B216" s="23"/>
      <c r="C216" s="19"/>
      <c r="D216" s="12"/>
      <c r="E216" s="22"/>
      <c r="F216" s="22"/>
      <c r="G216" s="20"/>
      <c r="H216" s="11"/>
      <c r="I216" s="17"/>
      <c r="J216" s="10"/>
      <c r="K216" s="10"/>
      <c r="L216" s="10"/>
      <c r="M216" s="10"/>
      <c r="N216" s="21"/>
      <c r="O216" s="21"/>
      <c r="P216" s="10"/>
      <c r="Q216" s="10"/>
      <c r="R216" s="10"/>
      <c r="S216" s="10"/>
      <c r="T216" s="10"/>
      <c r="U216" s="10"/>
      <c r="V216" s="10"/>
      <c r="W216" s="10"/>
      <c r="X216" s="10"/>
      <c r="Y216" s="10"/>
      <c r="Z216" s="10"/>
    </row>
    <row r="217">
      <c r="A217" s="11"/>
      <c r="B217" s="23"/>
      <c r="C217" s="19"/>
      <c r="D217" s="12"/>
      <c r="E217" s="22"/>
      <c r="F217" s="22"/>
      <c r="G217" s="20"/>
      <c r="H217" s="11"/>
      <c r="I217" s="17"/>
      <c r="J217" s="10"/>
      <c r="K217" s="10"/>
      <c r="L217" s="10"/>
      <c r="M217" s="10"/>
      <c r="N217" s="21"/>
      <c r="O217" s="21"/>
      <c r="P217" s="10"/>
      <c r="Q217" s="10"/>
      <c r="R217" s="10"/>
      <c r="S217" s="10"/>
      <c r="T217" s="10"/>
      <c r="U217" s="10"/>
      <c r="V217" s="10"/>
      <c r="W217" s="10"/>
      <c r="X217" s="10"/>
      <c r="Y217" s="10"/>
      <c r="Z217" s="10"/>
    </row>
    <row r="218">
      <c r="A218" s="11"/>
      <c r="B218" s="23"/>
      <c r="C218" s="19"/>
      <c r="D218" s="12"/>
      <c r="E218" s="22"/>
      <c r="F218" s="22"/>
      <c r="G218" s="20"/>
      <c r="H218" s="11"/>
      <c r="I218" s="17"/>
      <c r="J218" s="10"/>
      <c r="K218" s="10"/>
      <c r="L218" s="10"/>
      <c r="M218" s="10"/>
      <c r="N218" s="21"/>
      <c r="O218" s="21"/>
      <c r="P218" s="10"/>
      <c r="Q218" s="10"/>
      <c r="R218" s="10"/>
      <c r="S218" s="10"/>
      <c r="T218" s="10"/>
      <c r="U218" s="10"/>
      <c r="V218" s="10"/>
      <c r="W218" s="10"/>
      <c r="X218" s="10"/>
      <c r="Y218" s="10"/>
      <c r="Z218" s="10"/>
    </row>
    <row r="219">
      <c r="A219" s="11"/>
      <c r="B219" s="23"/>
      <c r="C219" s="19"/>
      <c r="D219" s="12"/>
      <c r="E219" s="22"/>
      <c r="F219" s="22"/>
      <c r="G219" s="20"/>
      <c r="H219" s="11"/>
      <c r="I219" s="17"/>
      <c r="J219" s="10"/>
      <c r="K219" s="10"/>
      <c r="L219" s="10"/>
      <c r="M219" s="10"/>
      <c r="N219" s="21"/>
      <c r="O219" s="21"/>
      <c r="P219" s="10"/>
      <c r="Q219" s="10"/>
      <c r="R219" s="10"/>
      <c r="S219" s="10"/>
      <c r="T219" s="10"/>
      <c r="U219" s="10"/>
      <c r="V219" s="10"/>
      <c r="W219" s="10"/>
      <c r="X219" s="10"/>
      <c r="Y219" s="10"/>
      <c r="Z219" s="10"/>
    </row>
    <row r="220">
      <c r="A220" s="11"/>
      <c r="B220" s="23"/>
      <c r="C220" s="19"/>
      <c r="D220" s="12"/>
      <c r="E220" s="22"/>
      <c r="F220" s="22"/>
      <c r="G220" s="20"/>
      <c r="H220" s="11"/>
      <c r="I220" s="17"/>
      <c r="J220" s="10"/>
      <c r="K220" s="10"/>
      <c r="L220" s="10"/>
      <c r="M220" s="10"/>
      <c r="N220" s="21"/>
      <c r="O220" s="21"/>
      <c r="P220" s="10"/>
      <c r="Q220" s="10"/>
      <c r="R220" s="10"/>
      <c r="S220" s="10"/>
      <c r="T220" s="10"/>
      <c r="U220" s="10"/>
      <c r="V220" s="10"/>
      <c r="W220" s="10"/>
      <c r="X220" s="10"/>
      <c r="Y220" s="10"/>
      <c r="Z220" s="10"/>
    </row>
    <row r="221">
      <c r="A221" s="11"/>
      <c r="B221" s="23"/>
      <c r="C221" s="19"/>
      <c r="D221" s="12"/>
      <c r="E221" s="22"/>
      <c r="F221" s="22"/>
      <c r="G221" s="20"/>
      <c r="H221" s="11"/>
      <c r="I221" s="17"/>
      <c r="J221" s="10"/>
      <c r="K221" s="10"/>
      <c r="L221" s="10"/>
      <c r="M221" s="10"/>
      <c r="N221" s="21"/>
      <c r="O221" s="21"/>
      <c r="P221" s="10"/>
      <c r="Q221" s="10"/>
      <c r="R221" s="10"/>
      <c r="S221" s="10"/>
      <c r="T221" s="10"/>
      <c r="U221" s="10"/>
      <c r="V221" s="10"/>
      <c r="W221" s="10"/>
      <c r="X221" s="10"/>
      <c r="Y221" s="10"/>
      <c r="Z221" s="10"/>
    </row>
    <row r="222">
      <c r="A222" s="11"/>
      <c r="B222" s="23"/>
      <c r="C222" s="19"/>
      <c r="D222" s="12"/>
      <c r="E222" s="22"/>
      <c r="F222" s="22"/>
      <c r="G222" s="20"/>
      <c r="H222" s="11"/>
      <c r="I222" s="17"/>
      <c r="J222" s="10"/>
      <c r="K222" s="10"/>
      <c r="L222" s="10"/>
      <c r="M222" s="10"/>
      <c r="N222" s="21"/>
      <c r="O222" s="21"/>
      <c r="P222" s="10"/>
      <c r="Q222" s="10"/>
      <c r="R222" s="10"/>
      <c r="S222" s="10"/>
      <c r="T222" s="10"/>
      <c r="U222" s="10"/>
      <c r="V222" s="10"/>
      <c r="W222" s="10"/>
      <c r="X222" s="10"/>
      <c r="Y222" s="10"/>
      <c r="Z222" s="10"/>
    </row>
    <row r="223">
      <c r="A223" s="11"/>
      <c r="B223" s="23"/>
      <c r="C223" s="19"/>
      <c r="D223" s="12"/>
      <c r="E223" s="22"/>
      <c r="F223" s="22"/>
      <c r="G223" s="20"/>
      <c r="H223" s="11"/>
      <c r="I223" s="17"/>
      <c r="J223" s="10"/>
      <c r="K223" s="10"/>
      <c r="L223" s="10"/>
      <c r="M223" s="10"/>
      <c r="N223" s="21"/>
      <c r="O223" s="21"/>
      <c r="P223" s="10"/>
      <c r="Q223" s="10"/>
      <c r="R223" s="10"/>
      <c r="S223" s="10"/>
      <c r="T223" s="10"/>
      <c r="U223" s="10"/>
      <c r="V223" s="10"/>
      <c r="W223" s="10"/>
      <c r="X223" s="10"/>
      <c r="Y223" s="10"/>
      <c r="Z223" s="10"/>
    </row>
    <row r="224">
      <c r="A224" s="11"/>
      <c r="B224" s="23"/>
      <c r="C224" s="19"/>
      <c r="D224" s="12"/>
      <c r="E224" s="22"/>
      <c r="F224" s="22"/>
      <c r="G224" s="20"/>
      <c r="H224" s="11"/>
      <c r="I224" s="17"/>
      <c r="J224" s="10"/>
      <c r="K224" s="10"/>
      <c r="L224" s="10"/>
      <c r="M224" s="10"/>
      <c r="N224" s="21"/>
      <c r="O224" s="21"/>
      <c r="P224" s="10"/>
      <c r="Q224" s="10"/>
      <c r="R224" s="10"/>
      <c r="S224" s="10"/>
      <c r="T224" s="10"/>
      <c r="U224" s="10"/>
      <c r="V224" s="10"/>
      <c r="W224" s="10"/>
      <c r="X224" s="10"/>
      <c r="Y224" s="10"/>
      <c r="Z224" s="10"/>
    </row>
    <row r="225">
      <c r="A225" s="11"/>
      <c r="B225" s="23"/>
      <c r="C225" s="19"/>
      <c r="D225" s="12"/>
      <c r="E225" s="22"/>
      <c r="F225" s="22"/>
      <c r="G225" s="20"/>
      <c r="H225" s="11"/>
      <c r="I225" s="17"/>
      <c r="J225" s="10"/>
      <c r="K225" s="10"/>
      <c r="L225" s="10"/>
      <c r="M225" s="10"/>
      <c r="N225" s="21"/>
      <c r="O225" s="21"/>
      <c r="P225" s="10"/>
      <c r="Q225" s="10"/>
      <c r="R225" s="10"/>
      <c r="S225" s="10"/>
      <c r="T225" s="10"/>
      <c r="U225" s="10"/>
      <c r="V225" s="10"/>
      <c r="W225" s="10"/>
      <c r="X225" s="10"/>
      <c r="Y225" s="10"/>
      <c r="Z225" s="10"/>
    </row>
    <row r="226">
      <c r="A226" s="11"/>
      <c r="B226" s="23"/>
      <c r="C226" s="19"/>
      <c r="D226" s="12"/>
      <c r="E226" s="22"/>
      <c r="F226" s="22"/>
      <c r="G226" s="20"/>
      <c r="H226" s="11"/>
      <c r="I226" s="17"/>
      <c r="J226" s="10"/>
      <c r="K226" s="10"/>
      <c r="L226" s="10"/>
      <c r="M226" s="10"/>
      <c r="N226" s="21"/>
      <c r="O226" s="21"/>
      <c r="P226" s="10"/>
      <c r="Q226" s="10"/>
      <c r="R226" s="10"/>
      <c r="S226" s="10"/>
      <c r="T226" s="10"/>
      <c r="U226" s="10"/>
      <c r="V226" s="10"/>
      <c r="W226" s="10"/>
      <c r="X226" s="10"/>
      <c r="Y226" s="10"/>
      <c r="Z226" s="10"/>
    </row>
    <row r="227">
      <c r="A227" s="11"/>
      <c r="B227" s="23"/>
      <c r="C227" s="19"/>
      <c r="D227" s="12"/>
      <c r="E227" s="22"/>
      <c r="F227" s="22"/>
      <c r="G227" s="20"/>
      <c r="H227" s="11"/>
      <c r="I227" s="17"/>
      <c r="J227" s="10"/>
      <c r="K227" s="10"/>
      <c r="L227" s="10"/>
      <c r="M227" s="10"/>
      <c r="N227" s="21"/>
      <c r="O227" s="21"/>
      <c r="P227" s="10"/>
      <c r="Q227" s="10"/>
      <c r="R227" s="10"/>
      <c r="S227" s="10"/>
      <c r="T227" s="10"/>
      <c r="U227" s="10"/>
      <c r="V227" s="10"/>
      <c r="W227" s="10"/>
      <c r="X227" s="10"/>
      <c r="Y227" s="10"/>
      <c r="Z227" s="10"/>
    </row>
    <row r="228">
      <c r="A228" s="11"/>
      <c r="B228" s="23"/>
      <c r="C228" s="19"/>
      <c r="D228" s="12"/>
      <c r="E228" s="22"/>
      <c r="F228" s="22"/>
      <c r="G228" s="20"/>
      <c r="H228" s="11"/>
      <c r="I228" s="17"/>
      <c r="J228" s="10"/>
      <c r="K228" s="10"/>
      <c r="L228" s="10"/>
      <c r="M228" s="10"/>
      <c r="N228" s="21"/>
      <c r="O228" s="21"/>
      <c r="P228" s="10"/>
      <c r="Q228" s="10"/>
      <c r="R228" s="10"/>
      <c r="S228" s="10"/>
      <c r="T228" s="10"/>
      <c r="U228" s="10"/>
      <c r="V228" s="10"/>
      <c r="W228" s="10"/>
      <c r="X228" s="10"/>
      <c r="Y228" s="10"/>
      <c r="Z228" s="10"/>
    </row>
    <row r="229">
      <c r="A229" s="11"/>
      <c r="B229" s="23"/>
      <c r="C229" s="19"/>
      <c r="D229" s="12"/>
      <c r="E229" s="22"/>
      <c r="F229" s="22"/>
      <c r="G229" s="20"/>
      <c r="H229" s="11"/>
      <c r="I229" s="17"/>
      <c r="J229" s="10"/>
      <c r="K229" s="10"/>
      <c r="L229" s="10"/>
      <c r="M229" s="10"/>
      <c r="N229" s="21"/>
      <c r="O229" s="21"/>
      <c r="P229" s="10"/>
      <c r="Q229" s="10"/>
      <c r="R229" s="10"/>
      <c r="S229" s="10"/>
      <c r="T229" s="10"/>
      <c r="U229" s="10"/>
      <c r="V229" s="10"/>
      <c r="W229" s="10"/>
      <c r="X229" s="10"/>
      <c r="Y229" s="10"/>
      <c r="Z229" s="10"/>
    </row>
    <row r="230">
      <c r="A230" s="11"/>
      <c r="B230" s="23"/>
      <c r="C230" s="19"/>
      <c r="D230" s="12"/>
      <c r="E230" s="22"/>
      <c r="F230" s="22"/>
      <c r="G230" s="20"/>
      <c r="H230" s="11"/>
      <c r="I230" s="17"/>
      <c r="J230" s="10"/>
      <c r="K230" s="10"/>
      <c r="L230" s="10"/>
      <c r="M230" s="10"/>
      <c r="N230" s="21"/>
      <c r="O230" s="21"/>
      <c r="P230" s="10"/>
      <c r="Q230" s="10"/>
      <c r="R230" s="10"/>
      <c r="S230" s="10"/>
      <c r="T230" s="10"/>
      <c r="U230" s="10"/>
      <c r="V230" s="10"/>
      <c r="W230" s="10"/>
      <c r="X230" s="10"/>
      <c r="Y230" s="10"/>
      <c r="Z230" s="10"/>
    </row>
    <row r="231">
      <c r="A231" s="11"/>
      <c r="B231" s="23"/>
      <c r="C231" s="19"/>
      <c r="D231" s="12"/>
      <c r="E231" s="22"/>
      <c r="F231" s="22"/>
      <c r="G231" s="20"/>
      <c r="H231" s="11"/>
      <c r="I231" s="17"/>
      <c r="J231" s="10"/>
      <c r="K231" s="10"/>
      <c r="L231" s="10"/>
      <c r="M231" s="10"/>
      <c r="N231" s="21"/>
      <c r="O231" s="21"/>
      <c r="P231" s="10"/>
      <c r="Q231" s="10"/>
      <c r="R231" s="10"/>
      <c r="S231" s="10"/>
      <c r="T231" s="10"/>
      <c r="U231" s="10"/>
      <c r="V231" s="10"/>
      <c r="W231" s="10"/>
      <c r="X231" s="10"/>
      <c r="Y231" s="10"/>
      <c r="Z231" s="10"/>
    </row>
    <row r="232">
      <c r="A232" s="11"/>
      <c r="B232" s="23"/>
      <c r="C232" s="19"/>
      <c r="D232" s="12"/>
      <c r="E232" s="22"/>
      <c r="F232" s="22"/>
      <c r="G232" s="20"/>
      <c r="H232" s="11"/>
      <c r="I232" s="17"/>
      <c r="J232" s="10"/>
      <c r="K232" s="10"/>
      <c r="L232" s="10"/>
      <c r="M232" s="10"/>
      <c r="N232" s="21"/>
      <c r="O232" s="21"/>
      <c r="P232" s="10"/>
      <c r="Q232" s="10"/>
      <c r="R232" s="10"/>
      <c r="S232" s="10"/>
      <c r="T232" s="10"/>
      <c r="U232" s="10"/>
      <c r="V232" s="10"/>
      <c r="W232" s="10"/>
      <c r="X232" s="10"/>
      <c r="Y232" s="10"/>
      <c r="Z232" s="10"/>
    </row>
    <row r="233">
      <c r="A233" s="11"/>
      <c r="B233" s="23"/>
      <c r="C233" s="19"/>
      <c r="D233" s="12"/>
      <c r="E233" s="22"/>
      <c r="F233" s="22"/>
      <c r="G233" s="20"/>
      <c r="H233" s="11"/>
      <c r="I233" s="17"/>
      <c r="J233" s="10"/>
      <c r="K233" s="10"/>
      <c r="L233" s="10"/>
      <c r="M233" s="10"/>
      <c r="N233" s="21"/>
      <c r="O233" s="21"/>
      <c r="P233" s="10"/>
      <c r="Q233" s="10"/>
      <c r="R233" s="10"/>
      <c r="S233" s="10"/>
      <c r="T233" s="10"/>
      <c r="U233" s="10"/>
      <c r="V233" s="10"/>
      <c r="W233" s="10"/>
      <c r="X233" s="10"/>
      <c r="Y233" s="10"/>
      <c r="Z233" s="10"/>
    </row>
    <row r="234">
      <c r="A234" s="11"/>
      <c r="B234" s="23"/>
      <c r="C234" s="19"/>
      <c r="D234" s="12"/>
      <c r="E234" s="22"/>
      <c r="F234" s="22"/>
      <c r="G234" s="20"/>
      <c r="H234" s="11"/>
      <c r="I234" s="17"/>
      <c r="J234" s="10"/>
      <c r="K234" s="10"/>
      <c r="L234" s="10"/>
      <c r="M234" s="10"/>
      <c r="N234" s="21"/>
      <c r="O234" s="21"/>
      <c r="P234" s="10"/>
      <c r="Q234" s="10"/>
      <c r="R234" s="10"/>
      <c r="S234" s="10"/>
      <c r="T234" s="10"/>
      <c r="U234" s="10"/>
      <c r="V234" s="10"/>
      <c r="W234" s="10"/>
      <c r="X234" s="10"/>
      <c r="Y234" s="10"/>
      <c r="Z234" s="10"/>
    </row>
    <row r="235">
      <c r="A235" s="11"/>
      <c r="B235" s="23"/>
      <c r="C235" s="19"/>
      <c r="D235" s="12"/>
      <c r="E235" s="22"/>
      <c r="F235" s="22"/>
      <c r="G235" s="20"/>
      <c r="H235" s="11"/>
      <c r="I235" s="17"/>
      <c r="J235" s="10"/>
      <c r="K235" s="10"/>
      <c r="L235" s="10"/>
      <c r="M235" s="10"/>
      <c r="N235" s="21"/>
      <c r="O235" s="21"/>
      <c r="P235" s="10"/>
      <c r="Q235" s="10"/>
      <c r="R235" s="10"/>
      <c r="S235" s="10"/>
      <c r="T235" s="10"/>
      <c r="U235" s="10"/>
      <c r="V235" s="10"/>
      <c r="W235" s="10"/>
      <c r="X235" s="10"/>
      <c r="Y235" s="10"/>
      <c r="Z235" s="10"/>
    </row>
    <row r="236">
      <c r="A236" s="11"/>
      <c r="B236" s="23"/>
      <c r="C236" s="19"/>
      <c r="D236" s="12"/>
      <c r="E236" s="22"/>
      <c r="F236" s="22"/>
      <c r="G236" s="20"/>
      <c r="H236" s="11"/>
      <c r="I236" s="17"/>
      <c r="J236" s="10"/>
      <c r="K236" s="10"/>
      <c r="L236" s="10"/>
      <c r="M236" s="10"/>
      <c r="N236" s="21"/>
      <c r="O236" s="21"/>
      <c r="P236" s="10"/>
      <c r="Q236" s="10"/>
      <c r="R236" s="10"/>
      <c r="S236" s="10"/>
      <c r="T236" s="10"/>
      <c r="U236" s="10"/>
      <c r="V236" s="10"/>
      <c r="W236" s="10"/>
      <c r="X236" s="10"/>
      <c r="Y236" s="10"/>
      <c r="Z236" s="10"/>
    </row>
    <row r="237">
      <c r="A237" s="11"/>
      <c r="B237" s="23"/>
      <c r="C237" s="19"/>
      <c r="D237" s="12"/>
      <c r="E237" s="22"/>
      <c r="F237" s="22"/>
      <c r="G237" s="20"/>
      <c r="H237" s="11"/>
      <c r="I237" s="17"/>
      <c r="J237" s="10"/>
      <c r="K237" s="10"/>
      <c r="L237" s="10"/>
      <c r="M237" s="10"/>
      <c r="N237" s="21"/>
      <c r="O237" s="21"/>
      <c r="P237" s="10"/>
      <c r="Q237" s="10"/>
      <c r="R237" s="10"/>
      <c r="S237" s="10"/>
      <c r="T237" s="10"/>
      <c r="U237" s="10"/>
      <c r="V237" s="10"/>
      <c r="W237" s="10"/>
      <c r="X237" s="10"/>
      <c r="Y237" s="10"/>
      <c r="Z237" s="10"/>
    </row>
    <row r="238">
      <c r="A238" s="11"/>
      <c r="B238" s="23"/>
      <c r="C238" s="19"/>
      <c r="D238" s="12"/>
      <c r="E238" s="22"/>
      <c r="F238" s="22"/>
      <c r="G238" s="20"/>
      <c r="H238" s="11"/>
      <c r="I238" s="17"/>
      <c r="J238" s="10"/>
      <c r="K238" s="10"/>
      <c r="L238" s="10"/>
      <c r="M238" s="10"/>
      <c r="N238" s="21"/>
      <c r="O238" s="21"/>
      <c r="P238" s="10"/>
      <c r="Q238" s="10"/>
      <c r="R238" s="10"/>
      <c r="S238" s="10"/>
      <c r="T238" s="10"/>
      <c r="U238" s="10"/>
      <c r="V238" s="10"/>
      <c r="W238" s="10"/>
      <c r="X238" s="10"/>
      <c r="Y238" s="10"/>
      <c r="Z238" s="10"/>
    </row>
    <row r="239">
      <c r="A239" s="11"/>
      <c r="B239" s="23"/>
      <c r="C239" s="19"/>
      <c r="D239" s="12"/>
      <c r="E239" s="22"/>
      <c r="F239" s="22"/>
      <c r="G239" s="20"/>
      <c r="H239" s="11"/>
      <c r="I239" s="17"/>
      <c r="J239" s="10"/>
      <c r="K239" s="10"/>
      <c r="L239" s="10"/>
      <c r="M239" s="10"/>
      <c r="N239" s="21"/>
      <c r="O239" s="21"/>
      <c r="P239" s="10"/>
      <c r="Q239" s="10"/>
      <c r="R239" s="10"/>
      <c r="S239" s="10"/>
      <c r="T239" s="10"/>
      <c r="U239" s="10"/>
      <c r="V239" s="10"/>
      <c r="W239" s="10"/>
      <c r="X239" s="10"/>
      <c r="Y239" s="10"/>
      <c r="Z239" s="10"/>
    </row>
    <row r="240">
      <c r="A240" s="11"/>
      <c r="B240" s="23"/>
      <c r="C240" s="19"/>
      <c r="D240" s="12"/>
      <c r="E240" s="22"/>
      <c r="F240" s="22"/>
      <c r="G240" s="20"/>
      <c r="H240" s="11"/>
      <c r="I240" s="17"/>
      <c r="J240" s="10"/>
      <c r="K240" s="10"/>
      <c r="L240" s="10"/>
      <c r="M240" s="10"/>
      <c r="N240" s="21"/>
      <c r="O240" s="21"/>
      <c r="P240" s="10"/>
      <c r="Q240" s="10"/>
      <c r="R240" s="10"/>
      <c r="S240" s="10"/>
      <c r="T240" s="10"/>
      <c r="U240" s="10"/>
      <c r="V240" s="10"/>
      <c r="W240" s="10"/>
      <c r="X240" s="10"/>
      <c r="Y240" s="10"/>
      <c r="Z240" s="10"/>
    </row>
    <row r="241">
      <c r="A241" s="11"/>
      <c r="B241" s="23"/>
      <c r="C241" s="19"/>
      <c r="D241" s="12"/>
      <c r="E241" s="22"/>
      <c r="F241" s="22"/>
      <c r="G241" s="20"/>
      <c r="H241" s="11"/>
      <c r="I241" s="17"/>
      <c r="J241" s="10"/>
      <c r="K241" s="10"/>
      <c r="L241" s="10"/>
      <c r="M241" s="10"/>
      <c r="N241" s="21"/>
      <c r="O241" s="21"/>
      <c r="P241" s="10"/>
      <c r="Q241" s="10"/>
      <c r="R241" s="10"/>
      <c r="S241" s="10"/>
      <c r="T241" s="10"/>
      <c r="U241" s="10"/>
      <c r="V241" s="10"/>
      <c r="W241" s="10"/>
      <c r="X241" s="10"/>
      <c r="Y241" s="10"/>
      <c r="Z241" s="10"/>
    </row>
    <row r="242">
      <c r="A242" s="11"/>
      <c r="B242" s="23"/>
      <c r="C242" s="19"/>
      <c r="D242" s="12"/>
      <c r="E242" s="22"/>
      <c r="F242" s="22"/>
      <c r="G242" s="20"/>
      <c r="H242" s="11"/>
      <c r="I242" s="17"/>
      <c r="J242" s="10"/>
      <c r="K242" s="10"/>
      <c r="L242" s="10"/>
      <c r="M242" s="10"/>
      <c r="N242" s="21"/>
      <c r="O242" s="21"/>
      <c r="P242" s="10"/>
      <c r="Q242" s="10"/>
      <c r="R242" s="10"/>
      <c r="S242" s="10"/>
      <c r="T242" s="10"/>
      <c r="U242" s="10"/>
      <c r="V242" s="10"/>
      <c r="W242" s="10"/>
      <c r="X242" s="10"/>
      <c r="Y242" s="10"/>
      <c r="Z242" s="10"/>
    </row>
    <row r="243">
      <c r="A243" s="11"/>
      <c r="B243" s="23"/>
      <c r="C243" s="19"/>
      <c r="D243" s="12"/>
      <c r="E243" s="22"/>
      <c r="F243" s="22"/>
      <c r="G243" s="20"/>
      <c r="H243" s="11"/>
      <c r="I243" s="17"/>
      <c r="J243" s="10"/>
      <c r="K243" s="10"/>
      <c r="L243" s="10"/>
      <c r="M243" s="10"/>
      <c r="N243" s="21"/>
      <c r="O243" s="21"/>
      <c r="P243" s="10"/>
      <c r="Q243" s="10"/>
      <c r="R243" s="10"/>
      <c r="S243" s="10"/>
      <c r="T243" s="10"/>
      <c r="U243" s="10"/>
      <c r="V243" s="10"/>
      <c r="W243" s="10"/>
      <c r="X243" s="10"/>
      <c r="Y243" s="10"/>
      <c r="Z243" s="10"/>
    </row>
    <row r="244">
      <c r="A244" s="11"/>
      <c r="B244" s="23"/>
      <c r="C244" s="19"/>
      <c r="D244" s="12"/>
      <c r="E244" s="22"/>
      <c r="F244" s="22"/>
      <c r="G244" s="20"/>
      <c r="H244" s="11"/>
      <c r="I244" s="17"/>
      <c r="J244" s="10"/>
      <c r="K244" s="10"/>
      <c r="L244" s="10"/>
      <c r="M244" s="10"/>
      <c r="N244" s="21"/>
      <c r="O244" s="21"/>
      <c r="P244" s="10"/>
      <c r="Q244" s="10"/>
      <c r="R244" s="10"/>
      <c r="S244" s="10"/>
      <c r="T244" s="10"/>
      <c r="U244" s="10"/>
      <c r="V244" s="10"/>
      <c r="W244" s="10"/>
      <c r="X244" s="10"/>
      <c r="Y244" s="10"/>
      <c r="Z244" s="10"/>
    </row>
    <row r="245">
      <c r="A245" s="11"/>
      <c r="B245" s="23"/>
      <c r="C245" s="19"/>
      <c r="D245" s="12"/>
      <c r="E245" s="22"/>
      <c r="F245" s="22"/>
      <c r="G245" s="20"/>
      <c r="H245" s="11"/>
      <c r="I245" s="17"/>
      <c r="J245" s="10"/>
      <c r="K245" s="10"/>
      <c r="L245" s="10"/>
      <c r="M245" s="10"/>
      <c r="N245" s="21"/>
      <c r="O245" s="21"/>
      <c r="P245" s="10"/>
      <c r="Q245" s="10"/>
      <c r="R245" s="10"/>
      <c r="S245" s="10"/>
      <c r="T245" s="10"/>
      <c r="U245" s="10"/>
      <c r="V245" s="10"/>
      <c r="W245" s="10"/>
      <c r="X245" s="10"/>
      <c r="Y245" s="10"/>
      <c r="Z245" s="10"/>
    </row>
    <row r="246">
      <c r="A246" s="11"/>
      <c r="B246" s="23"/>
      <c r="C246" s="19"/>
      <c r="D246" s="12"/>
      <c r="E246" s="22"/>
      <c r="F246" s="22"/>
      <c r="G246" s="20"/>
      <c r="H246" s="11"/>
      <c r="I246" s="17"/>
      <c r="J246" s="10"/>
      <c r="K246" s="10"/>
      <c r="L246" s="10"/>
      <c r="M246" s="10"/>
      <c r="N246" s="21"/>
      <c r="O246" s="21"/>
      <c r="P246" s="10"/>
      <c r="Q246" s="10"/>
      <c r="R246" s="10"/>
      <c r="S246" s="10"/>
      <c r="T246" s="10"/>
      <c r="U246" s="10"/>
      <c r="V246" s="10"/>
      <c r="W246" s="10"/>
      <c r="X246" s="10"/>
      <c r="Y246" s="10"/>
      <c r="Z246" s="10"/>
    </row>
    <row r="247">
      <c r="A247" s="11"/>
      <c r="B247" s="23"/>
      <c r="C247" s="19"/>
      <c r="D247" s="12"/>
      <c r="E247" s="22"/>
      <c r="F247" s="22"/>
      <c r="G247" s="20"/>
      <c r="H247" s="11"/>
      <c r="I247" s="17"/>
      <c r="J247" s="10"/>
      <c r="K247" s="10"/>
      <c r="L247" s="10"/>
      <c r="M247" s="10"/>
      <c r="N247" s="21"/>
      <c r="O247" s="21"/>
      <c r="P247" s="10"/>
      <c r="Q247" s="10"/>
      <c r="R247" s="10"/>
      <c r="S247" s="10"/>
      <c r="T247" s="10"/>
      <c r="U247" s="10"/>
      <c r="V247" s="10"/>
      <c r="W247" s="10"/>
      <c r="X247" s="10"/>
      <c r="Y247" s="10"/>
      <c r="Z247" s="10"/>
    </row>
    <row r="248">
      <c r="A248" s="11"/>
      <c r="B248" s="23"/>
      <c r="C248" s="19"/>
      <c r="D248" s="12"/>
      <c r="E248" s="22"/>
      <c r="F248" s="22"/>
      <c r="G248" s="20"/>
      <c r="H248" s="11"/>
      <c r="I248" s="17"/>
      <c r="J248" s="10"/>
      <c r="K248" s="10"/>
      <c r="L248" s="10"/>
      <c r="M248" s="10"/>
      <c r="N248" s="21"/>
      <c r="O248" s="21"/>
      <c r="P248" s="10"/>
      <c r="Q248" s="10"/>
      <c r="R248" s="10"/>
      <c r="S248" s="10"/>
      <c r="T248" s="10"/>
      <c r="U248" s="10"/>
      <c r="V248" s="10"/>
      <c r="W248" s="10"/>
      <c r="X248" s="10"/>
      <c r="Y248" s="10"/>
      <c r="Z248" s="10"/>
    </row>
    <row r="249">
      <c r="A249" s="11"/>
      <c r="B249" s="23"/>
      <c r="C249" s="19"/>
      <c r="D249" s="12"/>
      <c r="E249" s="22"/>
      <c r="F249" s="22"/>
      <c r="G249" s="20"/>
      <c r="H249" s="11"/>
      <c r="I249" s="17"/>
      <c r="J249" s="10"/>
      <c r="K249" s="10"/>
      <c r="L249" s="10"/>
      <c r="M249" s="10"/>
      <c r="N249" s="21"/>
      <c r="O249" s="21"/>
      <c r="P249" s="10"/>
      <c r="Q249" s="10"/>
      <c r="R249" s="10"/>
      <c r="S249" s="10"/>
      <c r="T249" s="10"/>
      <c r="U249" s="10"/>
      <c r="V249" s="10"/>
      <c r="W249" s="10"/>
      <c r="X249" s="10"/>
      <c r="Y249" s="10"/>
      <c r="Z249" s="10"/>
    </row>
    <row r="250">
      <c r="A250" s="11"/>
      <c r="B250" s="23"/>
      <c r="C250" s="19"/>
      <c r="D250" s="12"/>
      <c r="E250" s="22"/>
      <c r="F250" s="22"/>
      <c r="G250" s="20"/>
      <c r="H250" s="11"/>
      <c r="I250" s="17"/>
      <c r="J250" s="10"/>
      <c r="K250" s="10"/>
      <c r="L250" s="10"/>
      <c r="M250" s="10"/>
      <c r="N250" s="21"/>
      <c r="O250" s="21"/>
      <c r="P250" s="10"/>
      <c r="Q250" s="10"/>
      <c r="R250" s="10"/>
      <c r="S250" s="10"/>
      <c r="T250" s="10"/>
      <c r="U250" s="10"/>
      <c r="V250" s="10"/>
      <c r="W250" s="10"/>
      <c r="X250" s="10"/>
      <c r="Y250" s="10"/>
      <c r="Z250" s="10"/>
    </row>
    <row r="251">
      <c r="A251" s="11"/>
      <c r="B251" s="23"/>
      <c r="C251" s="19"/>
      <c r="D251" s="12"/>
      <c r="E251" s="22"/>
      <c r="F251" s="22"/>
      <c r="G251" s="20"/>
      <c r="H251" s="11"/>
      <c r="I251" s="17"/>
      <c r="J251" s="10"/>
      <c r="K251" s="10"/>
      <c r="L251" s="10"/>
      <c r="M251" s="10"/>
      <c r="N251" s="21"/>
      <c r="O251" s="21"/>
      <c r="P251" s="10"/>
      <c r="Q251" s="10"/>
      <c r="R251" s="10"/>
      <c r="S251" s="10"/>
      <c r="T251" s="10"/>
      <c r="U251" s="10"/>
      <c r="V251" s="10"/>
      <c r="W251" s="10"/>
      <c r="X251" s="10"/>
      <c r="Y251" s="10"/>
      <c r="Z251" s="10"/>
    </row>
    <row r="252">
      <c r="A252" s="11"/>
      <c r="B252" s="23"/>
      <c r="C252" s="19"/>
      <c r="D252" s="12"/>
      <c r="E252" s="22"/>
      <c r="F252" s="22"/>
      <c r="G252" s="20"/>
      <c r="H252" s="11"/>
      <c r="I252" s="17"/>
      <c r="J252" s="10"/>
      <c r="K252" s="10"/>
      <c r="L252" s="10"/>
      <c r="M252" s="10"/>
      <c r="N252" s="21"/>
      <c r="O252" s="21"/>
      <c r="P252" s="10"/>
      <c r="Q252" s="10"/>
      <c r="R252" s="10"/>
      <c r="S252" s="10"/>
      <c r="T252" s="10"/>
      <c r="U252" s="10"/>
      <c r="V252" s="10"/>
      <c r="W252" s="10"/>
      <c r="X252" s="10"/>
      <c r="Y252" s="10"/>
      <c r="Z252" s="10"/>
    </row>
    <row r="253">
      <c r="A253" s="11"/>
      <c r="B253" s="23"/>
      <c r="C253" s="19"/>
      <c r="D253" s="12"/>
      <c r="E253" s="22"/>
      <c r="F253" s="22"/>
      <c r="G253" s="20"/>
      <c r="H253" s="11"/>
      <c r="I253" s="17"/>
      <c r="J253" s="10"/>
      <c r="K253" s="10"/>
      <c r="L253" s="10"/>
      <c r="M253" s="10"/>
      <c r="N253" s="21"/>
      <c r="O253" s="21"/>
      <c r="P253" s="10"/>
      <c r="Q253" s="10"/>
      <c r="R253" s="10"/>
      <c r="S253" s="10"/>
      <c r="T253" s="10"/>
      <c r="U253" s="10"/>
      <c r="V253" s="10"/>
      <c r="W253" s="10"/>
      <c r="X253" s="10"/>
      <c r="Y253" s="10"/>
      <c r="Z253" s="10"/>
    </row>
    <row r="254">
      <c r="A254" s="11"/>
      <c r="B254" s="23"/>
      <c r="C254" s="19"/>
      <c r="D254" s="12"/>
      <c r="E254" s="22"/>
      <c r="F254" s="22"/>
      <c r="G254" s="20"/>
      <c r="H254" s="11"/>
      <c r="I254" s="17"/>
      <c r="J254" s="10"/>
      <c r="K254" s="10"/>
      <c r="L254" s="10"/>
      <c r="M254" s="10"/>
      <c r="N254" s="21"/>
      <c r="O254" s="21"/>
      <c r="P254" s="10"/>
      <c r="Q254" s="10"/>
      <c r="R254" s="10"/>
      <c r="S254" s="10"/>
      <c r="T254" s="10"/>
      <c r="U254" s="10"/>
      <c r="V254" s="10"/>
      <c r="W254" s="10"/>
      <c r="X254" s="10"/>
      <c r="Y254" s="10"/>
      <c r="Z254" s="10"/>
    </row>
    <row r="255">
      <c r="A255" s="11"/>
      <c r="B255" s="23"/>
      <c r="C255" s="19"/>
      <c r="D255" s="12"/>
      <c r="E255" s="22"/>
      <c r="F255" s="22"/>
      <c r="G255" s="20"/>
      <c r="H255" s="11"/>
      <c r="I255" s="17"/>
      <c r="J255" s="10"/>
      <c r="K255" s="10"/>
      <c r="L255" s="10"/>
      <c r="M255" s="10"/>
      <c r="N255" s="21"/>
      <c r="O255" s="21"/>
      <c r="P255" s="10"/>
      <c r="Q255" s="10"/>
      <c r="R255" s="10"/>
      <c r="S255" s="10"/>
      <c r="T255" s="10"/>
      <c r="U255" s="10"/>
      <c r="V255" s="10"/>
      <c r="W255" s="10"/>
      <c r="X255" s="10"/>
      <c r="Y255" s="10"/>
      <c r="Z255" s="10"/>
    </row>
    <row r="256">
      <c r="A256" s="11"/>
      <c r="B256" s="23"/>
      <c r="C256" s="19"/>
      <c r="D256" s="12"/>
      <c r="E256" s="22"/>
      <c r="F256" s="22"/>
      <c r="G256" s="20"/>
      <c r="H256" s="11"/>
      <c r="I256" s="17"/>
      <c r="J256" s="10"/>
      <c r="K256" s="10"/>
      <c r="L256" s="10"/>
      <c r="M256" s="10"/>
      <c r="N256" s="21"/>
      <c r="O256" s="21"/>
      <c r="P256" s="10"/>
      <c r="Q256" s="10"/>
      <c r="R256" s="10"/>
      <c r="S256" s="10"/>
      <c r="T256" s="10"/>
      <c r="U256" s="10"/>
      <c r="V256" s="10"/>
      <c r="W256" s="10"/>
      <c r="X256" s="10"/>
      <c r="Y256" s="10"/>
      <c r="Z256" s="10"/>
    </row>
    <row r="257">
      <c r="A257" s="11"/>
      <c r="B257" s="23"/>
      <c r="C257" s="19"/>
      <c r="D257" s="12"/>
      <c r="E257" s="22"/>
      <c r="F257" s="22"/>
      <c r="G257" s="20"/>
      <c r="H257" s="11"/>
      <c r="I257" s="17"/>
      <c r="J257" s="10"/>
      <c r="K257" s="10"/>
      <c r="L257" s="10"/>
      <c r="M257" s="10"/>
      <c r="N257" s="21"/>
      <c r="O257" s="21"/>
      <c r="P257" s="10"/>
      <c r="Q257" s="10"/>
      <c r="R257" s="10"/>
      <c r="S257" s="10"/>
      <c r="T257" s="10"/>
      <c r="U257" s="10"/>
      <c r="V257" s="10"/>
      <c r="W257" s="10"/>
      <c r="X257" s="10"/>
      <c r="Y257" s="10"/>
      <c r="Z257" s="10"/>
    </row>
    <row r="258">
      <c r="A258" s="11"/>
      <c r="B258" s="23"/>
      <c r="C258" s="19"/>
      <c r="D258" s="12"/>
      <c r="E258" s="22"/>
      <c r="F258" s="22"/>
      <c r="G258" s="20"/>
      <c r="H258" s="11"/>
      <c r="I258" s="17"/>
      <c r="J258" s="10"/>
      <c r="K258" s="10"/>
      <c r="L258" s="10"/>
      <c r="M258" s="10"/>
      <c r="N258" s="21"/>
      <c r="O258" s="21"/>
      <c r="P258" s="10"/>
      <c r="Q258" s="10"/>
      <c r="R258" s="10"/>
      <c r="S258" s="10"/>
      <c r="T258" s="10"/>
      <c r="U258" s="10"/>
      <c r="V258" s="10"/>
      <c r="W258" s="10"/>
      <c r="X258" s="10"/>
      <c r="Y258" s="10"/>
      <c r="Z258" s="10"/>
    </row>
    <row r="259">
      <c r="A259" s="11"/>
      <c r="B259" s="23"/>
      <c r="C259" s="19"/>
      <c r="D259" s="12"/>
      <c r="E259" s="22"/>
      <c r="F259" s="22"/>
      <c r="G259" s="20"/>
      <c r="H259" s="11"/>
      <c r="I259" s="17"/>
      <c r="J259" s="10"/>
      <c r="K259" s="10"/>
      <c r="L259" s="10"/>
      <c r="M259" s="10"/>
      <c r="N259" s="21"/>
      <c r="O259" s="21"/>
      <c r="P259" s="10"/>
      <c r="Q259" s="10"/>
      <c r="R259" s="10"/>
      <c r="S259" s="10"/>
      <c r="T259" s="10"/>
      <c r="U259" s="10"/>
      <c r="V259" s="10"/>
      <c r="W259" s="10"/>
      <c r="X259" s="10"/>
      <c r="Y259" s="10"/>
      <c r="Z259" s="10"/>
    </row>
    <row r="260">
      <c r="A260" s="11"/>
      <c r="B260" s="23"/>
      <c r="C260" s="19"/>
      <c r="D260" s="12"/>
      <c r="E260" s="22"/>
      <c r="F260" s="22"/>
      <c r="G260" s="20"/>
      <c r="H260" s="11"/>
      <c r="I260" s="17"/>
      <c r="J260" s="10"/>
      <c r="K260" s="10"/>
      <c r="L260" s="10"/>
      <c r="M260" s="10"/>
      <c r="N260" s="21"/>
      <c r="O260" s="21"/>
      <c r="P260" s="10"/>
      <c r="Q260" s="10"/>
      <c r="R260" s="10"/>
      <c r="S260" s="10"/>
      <c r="T260" s="10"/>
      <c r="U260" s="10"/>
      <c r="V260" s="10"/>
      <c r="W260" s="10"/>
      <c r="X260" s="10"/>
      <c r="Y260" s="10"/>
      <c r="Z260" s="10"/>
    </row>
    <row r="261">
      <c r="A261" s="11"/>
      <c r="B261" s="23"/>
      <c r="C261" s="19"/>
      <c r="D261" s="12"/>
      <c r="E261" s="22"/>
      <c r="F261" s="22"/>
      <c r="G261" s="20"/>
      <c r="H261" s="11"/>
      <c r="I261" s="17"/>
      <c r="J261" s="10"/>
      <c r="K261" s="10"/>
      <c r="L261" s="10"/>
      <c r="M261" s="10"/>
      <c r="N261" s="21"/>
      <c r="O261" s="21"/>
      <c r="P261" s="10"/>
      <c r="Q261" s="10"/>
      <c r="R261" s="10"/>
      <c r="S261" s="10"/>
      <c r="T261" s="10"/>
      <c r="U261" s="10"/>
      <c r="V261" s="10"/>
      <c r="W261" s="10"/>
      <c r="X261" s="10"/>
      <c r="Y261" s="10"/>
      <c r="Z261" s="10"/>
    </row>
    <row r="262">
      <c r="A262" s="11"/>
      <c r="B262" s="23"/>
      <c r="C262" s="19"/>
      <c r="D262" s="12"/>
      <c r="E262" s="22"/>
      <c r="F262" s="22"/>
      <c r="G262" s="20"/>
      <c r="H262" s="11"/>
      <c r="I262" s="17"/>
      <c r="J262" s="10"/>
      <c r="K262" s="10"/>
      <c r="L262" s="10"/>
      <c r="M262" s="10"/>
      <c r="N262" s="21"/>
      <c r="O262" s="21"/>
      <c r="P262" s="10"/>
      <c r="Q262" s="10"/>
      <c r="R262" s="10"/>
      <c r="S262" s="10"/>
      <c r="T262" s="10"/>
      <c r="U262" s="10"/>
      <c r="V262" s="10"/>
      <c r="W262" s="10"/>
      <c r="X262" s="10"/>
      <c r="Y262" s="10"/>
      <c r="Z262" s="10"/>
    </row>
    <row r="263">
      <c r="A263" s="11"/>
      <c r="B263" s="23"/>
      <c r="C263" s="19"/>
      <c r="D263" s="12"/>
      <c r="E263" s="22"/>
      <c r="F263" s="22"/>
      <c r="G263" s="20"/>
      <c r="H263" s="11"/>
      <c r="I263" s="17"/>
      <c r="J263" s="10"/>
      <c r="K263" s="10"/>
      <c r="L263" s="10"/>
      <c r="M263" s="10"/>
      <c r="N263" s="21"/>
      <c r="O263" s="21"/>
      <c r="P263" s="10"/>
      <c r="Q263" s="10"/>
      <c r="R263" s="10"/>
      <c r="S263" s="10"/>
      <c r="T263" s="10"/>
      <c r="U263" s="10"/>
      <c r="V263" s="10"/>
      <c r="W263" s="10"/>
      <c r="X263" s="10"/>
      <c r="Y263" s="10"/>
      <c r="Z263" s="10"/>
    </row>
    <row r="264">
      <c r="A264" s="11"/>
      <c r="B264" s="23"/>
      <c r="C264" s="19"/>
      <c r="D264" s="12"/>
      <c r="E264" s="22"/>
      <c r="F264" s="22"/>
      <c r="G264" s="20"/>
      <c r="H264" s="11"/>
      <c r="I264" s="17"/>
      <c r="J264" s="10"/>
      <c r="K264" s="10"/>
      <c r="L264" s="10"/>
      <c r="M264" s="10"/>
      <c r="N264" s="21"/>
      <c r="O264" s="21"/>
      <c r="P264" s="10"/>
      <c r="Q264" s="10"/>
      <c r="R264" s="10"/>
      <c r="S264" s="10"/>
      <c r="T264" s="10"/>
      <c r="U264" s="10"/>
      <c r="V264" s="10"/>
      <c r="W264" s="10"/>
      <c r="X264" s="10"/>
      <c r="Y264" s="10"/>
      <c r="Z264" s="10"/>
    </row>
    <row r="265">
      <c r="A265" s="11"/>
      <c r="B265" s="23"/>
      <c r="C265" s="19"/>
      <c r="D265" s="12"/>
      <c r="E265" s="22"/>
      <c r="F265" s="22"/>
      <c r="G265" s="20"/>
      <c r="H265" s="11"/>
      <c r="I265" s="17"/>
      <c r="J265" s="10"/>
      <c r="K265" s="10"/>
      <c r="L265" s="10"/>
      <c r="M265" s="10"/>
      <c r="N265" s="21"/>
      <c r="O265" s="21"/>
      <c r="P265" s="10"/>
      <c r="Q265" s="10"/>
      <c r="R265" s="10"/>
      <c r="S265" s="10"/>
      <c r="T265" s="10"/>
      <c r="U265" s="10"/>
      <c r="V265" s="10"/>
      <c r="W265" s="10"/>
      <c r="X265" s="10"/>
      <c r="Y265" s="10"/>
      <c r="Z265" s="10"/>
    </row>
    <row r="266">
      <c r="A266" s="11"/>
      <c r="B266" s="23"/>
      <c r="C266" s="19"/>
      <c r="D266" s="12"/>
      <c r="E266" s="22"/>
      <c r="F266" s="22"/>
      <c r="G266" s="20"/>
      <c r="H266" s="11"/>
      <c r="I266" s="17"/>
      <c r="J266" s="10"/>
      <c r="K266" s="10"/>
      <c r="L266" s="10"/>
      <c r="M266" s="10"/>
      <c r="N266" s="21"/>
      <c r="O266" s="21"/>
      <c r="P266" s="10"/>
      <c r="Q266" s="10"/>
      <c r="R266" s="10"/>
      <c r="S266" s="10"/>
      <c r="T266" s="10"/>
      <c r="U266" s="10"/>
      <c r="V266" s="10"/>
      <c r="W266" s="10"/>
      <c r="X266" s="10"/>
      <c r="Y266" s="10"/>
      <c r="Z266" s="10"/>
    </row>
    <row r="267">
      <c r="A267" s="11"/>
      <c r="B267" s="23"/>
      <c r="C267" s="19"/>
      <c r="D267" s="12"/>
      <c r="E267" s="22"/>
      <c r="F267" s="22"/>
      <c r="G267" s="20"/>
      <c r="H267" s="11"/>
      <c r="I267" s="17"/>
      <c r="J267" s="10"/>
      <c r="K267" s="10"/>
      <c r="L267" s="10"/>
      <c r="M267" s="10"/>
      <c r="N267" s="21"/>
      <c r="O267" s="21"/>
      <c r="P267" s="10"/>
      <c r="Q267" s="10"/>
      <c r="R267" s="10"/>
      <c r="S267" s="10"/>
      <c r="T267" s="10"/>
      <c r="U267" s="10"/>
      <c r="V267" s="10"/>
      <c r="W267" s="10"/>
      <c r="X267" s="10"/>
      <c r="Y267" s="10"/>
      <c r="Z267" s="10"/>
    </row>
    <row r="268">
      <c r="A268" s="11"/>
      <c r="B268" s="23"/>
      <c r="C268" s="19"/>
      <c r="D268" s="12"/>
      <c r="E268" s="22"/>
      <c r="F268" s="22"/>
      <c r="G268" s="20"/>
      <c r="H268" s="11"/>
      <c r="I268" s="17"/>
      <c r="J268" s="10"/>
      <c r="K268" s="10"/>
      <c r="L268" s="10"/>
      <c r="M268" s="10"/>
      <c r="N268" s="21"/>
      <c r="O268" s="21"/>
      <c r="P268" s="10"/>
      <c r="Q268" s="10"/>
      <c r="R268" s="10"/>
      <c r="S268" s="10"/>
      <c r="T268" s="10"/>
      <c r="U268" s="10"/>
      <c r="V268" s="10"/>
      <c r="W268" s="10"/>
      <c r="X268" s="10"/>
      <c r="Y268" s="10"/>
      <c r="Z268" s="10"/>
    </row>
    <row r="269">
      <c r="A269" s="11"/>
      <c r="B269" s="23"/>
      <c r="C269" s="19"/>
      <c r="D269" s="12"/>
      <c r="E269" s="22"/>
      <c r="F269" s="22"/>
      <c r="G269" s="20"/>
      <c r="H269" s="11"/>
      <c r="I269" s="17"/>
      <c r="J269" s="10"/>
      <c r="K269" s="10"/>
      <c r="L269" s="10"/>
      <c r="M269" s="10"/>
      <c r="N269" s="21"/>
      <c r="O269" s="21"/>
      <c r="P269" s="10"/>
      <c r="Q269" s="10"/>
      <c r="R269" s="10"/>
      <c r="S269" s="10"/>
      <c r="T269" s="10"/>
      <c r="U269" s="10"/>
      <c r="V269" s="10"/>
      <c r="W269" s="10"/>
      <c r="X269" s="10"/>
      <c r="Y269" s="10"/>
      <c r="Z269" s="10"/>
    </row>
    <row r="270">
      <c r="A270" s="11"/>
      <c r="B270" s="23"/>
      <c r="C270" s="19"/>
      <c r="D270" s="12"/>
      <c r="E270" s="22"/>
      <c r="F270" s="22"/>
      <c r="G270" s="20"/>
      <c r="H270" s="11"/>
      <c r="I270" s="17"/>
      <c r="J270" s="10"/>
      <c r="K270" s="10"/>
      <c r="L270" s="10"/>
      <c r="M270" s="10"/>
      <c r="N270" s="21"/>
      <c r="O270" s="21"/>
      <c r="P270" s="10"/>
      <c r="Q270" s="10"/>
      <c r="R270" s="10"/>
      <c r="S270" s="10"/>
      <c r="T270" s="10"/>
      <c r="U270" s="10"/>
      <c r="V270" s="10"/>
      <c r="W270" s="10"/>
      <c r="X270" s="10"/>
      <c r="Y270" s="10"/>
      <c r="Z270" s="10"/>
    </row>
    <row r="271">
      <c r="A271" s="11"/>
      <c r="B271" s="23"/>
      <c r="C271" s="19"/>
      <c r="D271" s="12"/>
      <c r="E271" s="22"/>
      <c r="F271" s="22"/>
      <c r="G271" s="20"/>
      <c r="H271" s="11"/>
      <c r="I271" s="17"/>
      <c r="J271" s="10"/>
      <c r="K271" s="10"/>
      <c r="L271" s="10"/>
      <c r="M271" s="10"/>
      <c r="N271" s="21"/>
      <c r="O271" s="21"/>
      <c r="P271" s="10"/>
      <c r="Q271" s="10"/>
      <c r="R271" s="10"/>
      <c r="S271" s="10"/>
      <c r="T271" s="10"/>
      <c r="U271" s="10"/>
      <c r="V271" s="10"/>
      <c r="W271" s="10"/>
      <c r="X271" s="10"/>
      <c r="Y271" s="10"/>
      <c r="Z271" s="10"/>
    </row>
    <row r="272">
      <c r="A272" s="11"/>
      <c r="B272" s="23"/>
      <c r="C272" s="19"/>
      <c r="D272" s="12"/>
      <c r="E272" s="22"/>
      <c r="F272" s="22"/>
      <c r="G272" s="20"/>
      <c r="H272" s="11"/>
      <c r="I272" s="17"/>
      <c r="J272" s="10"/>
      <c r="K272" s="10"/>
      <c r="L272" s="10"/>
      <c r="M272" s="10"/>
      <c r="N272" s="21"/>
      <c r="O272" s="21"/>
      <c r="P272" s="10"/>
      <c r="Q272" s="10"/>
      <c r="R272" s="10"/>
      <c r="S272" s="10"/>
      <c r="T272" s="10"/>
      <c r="U272" s="10"/>
      <c r="V272" s="10"/>
      <c r="W272" s="10"/>
      <c r="X272" s="10"/>
      <c r="Y272" s="10"/>
      <c r="Z272" s="10"/>
    </row>
    <row r="273">
      <c r="A273" s="11"/>
      <c r="B273" s="23"/>
      <c r="C273" s="19"/>
      <c r="D273" s="12"/>
      <c r="E273" s="22"/>
      <c r="F273" s="22"/>
      <c r="G273" s="20"/>
      <c r="H273" s="11"/>
      <c r="I273" s="17"/>
      <c r="J273" s="10"/>
      <c r="K273" s="10"/>
      <c r="L273" s="10"/>
      <c r="M273" s="10"/>
      <c r="N273" s="21"/>
      <c r="O273" s="21"/>
      <c r="P273" s="10"/>
      <c r="Q273" s="10"/>
      <c r="R273" s="10"/>
      <c r="S273" s="10"/>
      <c r="T273" s="10"/>
      <c r="U273" s="10"/>
      <c r="V273" s="10"/>
      <c r="W273" s="10"/>
      <c r="X273" s="10"/>
      <c r="Y273" s="10"/>
      <c r="Z273" s="10"/>
    </row>
    <row r="274">
      <c r="A274" s="11"/>
      <c r="B274" s="23"/>
      <c r="C274" s="19"/>
      <c r="D274" s="12"/>
      <c r="E274" s="22"/>
      <c r="F274" s="22"/>
      <c r="G274" s="20"/>
      <c r="H274" s="11"/>
      <c r="I274" s="17"/>
      <c r="J274" s="10"/>
      <c r="K274" s="10"/>
      <c r="L274" s="10"/>
      <c r="M274" s="10"/>
      <c r="N274" s="21"/>
      <c r="O274" s="21"/>
      <c r="P274" s="10"/>
      <c r="Q274" s="10"/>
      <c r="R274" s="10"/>
      <c r="S274" s="10"/>
      <c r="T274" s="10"/>
      <c r="U274" s="10"/>
      <c r="V274" s="10"/>
      <c r="W274" s="10"/>
      <c r="X274" s="10"/>
      <c r="Y274" s="10"/>
      <c r="Z274" s="10"/>
    </row>
    <row r="275">
      <c r="A275" s="11"/>
      <c r="B275" s="23"/>
      <c r="C275" s="19"/>
      <c r="D275" s="12"/>
      <c r="E275" s="22"/>
      <c r="F275" s="22"/>
      <c r="G275" s="20"/>
      <c r="H275" s="11"/>
      <c r="I275" s="17"/>
      <c r="J275" s="10"/>
      <c r="K275" s="10"/>
      <c r="L275" s="10"/>
      <c r="M275" s="10"/>
      <c r="N275" s="21"/>
      <c r="O275" s="21"/>
      <c r="P275" s="10"/>
      <c r="Q275" s="10"/>
      <c r="R275" s="10"/>
      <c r="S275" s="10"/>
      <c r="T275" s="10"/>
      <c r="U275" s="10"/>
      <c r="V275" s="10"/>
      <c r="W275" s="10"/>
      <c r="X275" s="10"/>
      <c r="Y275" s="10"/>
      <c r="Z275" s="10"/>
    </row>
    <row r="276">
      <c r="A276" s="11"/>
      <c r="B276" s="23"/>
      <c r="C276" s="19"/>
      <c r="D276" s="12"/>
      <c r="E276" s="22"/>
      <c r="F276" s="22"/>
      <c r="G276" s="20"/>
      <c r="H276" s="11"/>
      <c r="I276" s="17"/>
      <c r="J276" s="10"/>
      <c r="K276" s="10"/>
      <c r="L276" s="10"/>
      <c r="M276" s="10"/>
      <c r="N276" s="21"/>
      <c r="O276" s="21"/>
      <c r="P276" s="10"/>
      <c r="Q276" s="10"/>
      <c r="R276" s="10"/>
      <c r="S276" s="10"/>
      <c r="T276" s="10"/>
      <c r="U276" s="10"/>
      <c r="V276" s="10"/>
      <c r="W276" s="10"/>
      <c r="X276" s="10"/>
      <c r="Y276" s="10"/>
      <c r="Z276" s="10"/>
    </row>
    <row r="277">
      <c r="A277" s="11"/>
      <c r="B277" s="23"/>
      <c r="C277" s="19"/>
      <c r="D277" s="12"/>
      <c r="E277" s="22"/>
      <c r="F277" s="22"/>
      <c r="G277" s="20"/>
      <c r="H277" s="11"/>
      <c r="I277" s="17"/>
      <c r="J277" s="10"/>
      <c r="K277" s="10"/>
      <c r="L277" s="10"/>
      <c r="M277" s="10"/>
      <c r="N277" s="21"/>
      <c r="O277" s="21"/>
      <c r="P277" s="10"/>
      <c r="Q277" s="10"/>
      <c r="R277" s="10"/>
      <c r="S277" s="10"/>
      <c r="T277" s="10"/>
      <c r="U277" s="10"/>
      <c r="V277" s="10"/>
      <c r="W277" s="10"/>
      <c r="X277" s="10"/>
      <c r="Y277" s="10"/>
      <c r="Z277" s="10"/>
    </row>
    <row r="278">
      <c r="A278" s="11"/>
      <c r="B278" s="23"/>
      <c r="C278" s="19"/>
      <c r="D278" s="12"/>
      <c r="E278" s="22"/>
      <c r="F278" s="22"/>
      <c r="G278" s="20"/>
      <c r="H278" s="11"/>
      <c r="I278" s="17"/>
      <c r="J278" s="10"/>
      <c r="K278" s="10"/>
      <c r="L278" s="10"/>
      <c r="M278" s="10"/>
      <c r="N278" s="21"/>
      <c r="O278" s="21"/>
      <c r="P278" s="10"/>
      <c r="Q278" s="10"/>
      <c r="R278" s="10"/>
      <c r="S278" s="10"/>
      <c r="T278" s="10"/>
      <c r="U278" s="10"/>
      <c r="V278" s="10"/>
      <c r="W278" s="10"/>
      <c r="X278" s="10"/>
      <c r="Y278" s="10"/>
      <c r="Z278" s="10"/>
    </row>
    <row r="279">
      <c r="A279" s="11"/>
      <c r="B279" s="23"/>
      <c r="C279" s="19"/>
      <c r="D279" s="12"/>
      <c r="E279" s="22"/>
      <c r="F279" s="22"/>
      <c r="G279" s="20"/>
      <c r="H279" s="11"/>
      <c r="I279" s="17"/>
      <c r="J279" s="10"/>
      <c r="K279" s="10"/>
      <c r="L279" s="10"/>
      <c r="M279" s="10"/>
      <c r="N279" s="21"/>
      <c r="O279" s="21"/>
      <c r="P279" s="10"/>
      <c r="Q279" s="10"/>
      <c r="R279" s="10"/>
      <c r="S279" s="10"/>
      <c r="T279" s="10"/>
      <c r="U279" s="10"/>
      <c r="V279" s="10"/>
      <c r="W279" s="10"/>
      <c r="X279" s="10"/>
      <c r="Y279" s="10"/>
      <c r="Z279" s="10"/>
    </row>
    <row r="280">
      <c r="A280" s="11"/>
      <c r="B280" s="23"/>
      <c r="C280" s="19"/>
      <c r="D280" s="12"/>
      <c r="E280" s="22"/>
      <c r="F280" s="22"/>
      <c r="G280" s="20"/>
      <c r="H280" s="11"/>
      <c r="I280" s="17"/>
      <c r="J280" s="10"/>
      <c r="K280" s="10"/>
      <c r="L280" s="10"/>
      <c r="M280" s="10"/>
      <c r="N280" s="21"/>
      <c r="O280" s="21"/>
      <c r="P280" s="10"/>
      <c r="Q280" s="10"/>
      <c r="R280" s="10"/>
      <c r="S280" s="10"/>
      <c r="T280" s="10"/>
      <c r="U280" s="10"/>
      <c r="V280" s="10"/>
      <c r="W280" s="10"/>
      <c r="X280" s="10"/>
      <c r="Y280" s="10"/>
      <c r="Z280" s="10"/>
    </row>
    <row r="281">
      <c r="A281" s="24"/>
      <c r="B281" s="25"/>
      <c r="C281" s="26"/>
      <c r="D281" s="27"/>
      <c r="E281" s="28"/>
      <c r="F281" s="28"/>
      <c r="G281" s="29"/>
      <c r="H281" s="24"/>
      <c r="I281" s="10"/>
      <c r="J281" s="10"/>
      <c r="K281" s="10"/>
      <c r="L281" s="10"/>
      <c r="M281" s="10"/>
      <c r="N281" s="21"/>
      <c r="O281" s="21"/>
      <c r="P281" s="10"/>
      <c r="Q281" s="10"/>
      <c r="R281" s="10"/>
      <c r="S281" s="10"/>
      <c r="T281" s="10"/>
      <c r="U281" s="10"/>
      <c r="V281" s="10"/>
      <c r="W281" s="10"/>
      <c r="X281" s="10"/>
      <c r="Y281" s="10"/>
      <c r="Z281" s="10"/>
    </row>
    <row r="282">
      <c r="A282" s="24"/>
      <c r="B282" s="25"/>
      <c r="C282" s="26"/>
      <c r="D282" s="27"/>
      <c r="E282" s="28"/>
      <c r="F282" s="28"/>
      <c r="G282" s="29"/>
      <c r="H282" s="24"/>
      <c r="I282" s="10"/>
      <c r="J282" s="10"/>
      <c r="K282" s="10"/>
      <c r="L282" s="10"/>
      <c r="M282" s="10"/>
      <c r="N282" s="21"/>
      <c r="O282" s="21"/>
      <c r="P282" s="10"/>
      <c r="Q282" s="10"/>
      <c r="R282" s="10"/>
      <c r="S282" s="10"/>
      <c r="T282" s="10"/>
      <c r="U282" s="10"/>
      <c r="V282" s="10"/>
      <c r="W282" s="10"/>
      <c r="X282" s="10"/>
      <c r="Y282" s="10"/>
      <c r="Z282" s="10"/>
    </row>
    <row r="283">
      <c r="A283" s="24"/>
      <c r="B283" s="25"/>
      <c r="C283" s="26"/>
      <c r="D283" s="27"/>
      <c r="E283" s="28"/>
      <c r="F283" s="28"/>
      <c r="G283" s="29"/>
      <c r="H283" s="24"/>
      <c r="I283" s="10"/>
      <c r="J283" s="10"/>
      <c r="K283" s="10"/>
      <c r="L283" s="10"/>
      <c r="M283" s="10"/>
      <c r="N283" s="21"/>
      <c r="O283" s="21"/>
      <c r="P283" s="10"/>
      <c r="Q283" s="10"/>
      <c r="R283" s="10"/>
      <c r="S283" s="10"/>
      <c r="T283" s="10"/>
      <c r="U283" s="10"/>
      <c r="V283" s="10"/>
      <c r="W283" s="10"/>
      <c r="X283" s="10"/>
      <c r="Y283" s="10"/>
      <c r="Z283" s="10"/>
    </row>
    <row r="284">
      <c r="A284" s="24"/>
      <c r="B284" s="25"/>
      <c r="C284" s="26"/>
      <c r="D284" s="27"/>
      <c r="E284" s="28"/>
      <c r="F284" s="28"/>
      <c r="G284" s="29"/>
      <c r="H284" s="24"/>
      <c r="I284" s="10"/>
      <c r="J284" s="10"/>
      <c r="K284" s="10"/>
      <c r="L284" s="10"/>
      <c r="M284" s="10"/>
      <c r="N284" s="21"/>
      <c r="O284" s="21"/>
      <c r="P284" s="10"/>
      <c r="Q284" s="10"/>
      <c r="R284" s="10"/>
      <c r="S284" s="10"/>
      <c r="T284" s="10"/>
      <c r="U284" s="10"/>
      <c r="V284" s="10"/>
      <c r="W284" s="10"/>
      <c r="X284" s="10"/>
      <c r="Y284" s="10"/>
      <c r="Z284" s="10"/>
    </row>
    <row r="285">
      <c r="A285" s="24"/>
      <c r="B285" s="25"/>
      <c r="C285" s="26"/>
      <c r="D285" s="27"/>
      <c r="E285" s="28"/>
      <c r="F285" s="28"/>
      <c r="G285" s="29"/>
      <c r="H285" s="24"/>
      <c r="I285" s="10"/>
      <c r="J285" s="10"/>
      <c r="K285" s="10"/>
      <c r="L285" s="10"/>
      <c r="M285" s="10"/>
      <c r="N285" s="21"/>
      <c r="O285" s="21"/>
      <c r="P285" s="10"/>
      <c r="Q285" s="10"/>
      <c r="R285" s="10"/>
      <c r="S285" s="10"/>
      <c r="T285" s="10"/>
      <c r="U285" s="10"/>
      <c r="V285" s="10"/>
      <c r="W285" s="10"/>
      <c r="X285" s="10"/>
      <c r="Y285" s="10"/>
      <c r="Z285" s="10"/>
    </row>
    <row r="286">
      <c r="A286" s="24"/>
      <c r="B286" s="25"/>
      <c r="C286" s="26"/>
      <c r="D286" s="27"/>
      <c r="E286" s="28"/>
      <c r="F286" s="28"/>
      <c r="G286" s="29"/>
      <c r="H286" s="24"/>
      <c r="I286" s="10"/>
      <c r="J286" s="10"/>
      <c r="K286" s="10"/>
      <c r="L286" s="10"/>
      <c r="M286" s="10"/>
      <c r="N286" s="21"/>
      <c r="O286" s="21"/>
      <c r="P286" s="10"/>
      <c r="Q286" s="10"/>
      <c r="R286" s="10"/>
      <c r="S286" s="10"/>
      <c r="T286" s="10"/>
      <c r="U286" s="10"/>
      <c r="V286" s="10"/>
      <c r="W286" s="10"/>
      <c r="X286" s="10"/>
      <c r="Y286" s="10"/>
      <c r="Z286" s="10"/>
    </row>
    <row r="287">
      <c r="A287" s="24"/>
      <c r="B287" s="25"/>
      <c r="C287" s="26"/>
      <c r="D287" s="27"/>
      <c r="E287" s="28"/>
      <c r="F287" s="28"/>
      <c r="G287" s="29"/>
      <c r="H287" s="24"/>
      <c r="I287" s="10"/>
      <c r="J287" s="10"/>
      <c r="K287" s="10"/>
      <c r="L287" s="10"/>
      <c r="M287" s="10"/>
      <c r="N287" s="21"/>
      <c r="O287" s="21"/>
      <c r="P287" s="10"/>
      <c r="Q287" s="10"/>
      <c r="R287" s="10"/>
      <c r="S287" s="10"/>
      <c r="T287" s="10"/>
      <c r="U287" s="10"/>
      <c r="V287" s="10"/>
      <c r="W287" s="10"/>
      <c r="X287" s="10"/>
      <c r="Y287" s="10"/>
      <c r="Z287" s="10"/>
    </row>
    <row r="288">
      <c r="A288" s="24"/>
      <c r="B288" s="25"/>
      <c r="C288" s="26"/>
      <c r="D288" s="27"/>
      <c r="E288" s="28"/>
      <c r="F288" s="28"/>
      <c r="G288" s="29"/>
      <c r="H288" s="24"/>
      <c r="I288" s="10"/>
      <c r="J288" s="10"/>
      <c r="K288" s="10"/>
      <c r="L288" s="10"/>
      <c r="M288" s="10"/>
      <c r="N288" s="21"/>
      <c r="O288" s="21"/>
      <c r="P288" s="10"/>
      <c r="Q288" s="10"/>
      <c r="R288" s="10"/>
      <c r="S288" s="10"/>
      <c r="T288" s="10"/>
      <c r="U288" s="10"/>
      <c r="V288" s="10"/>
      <c r="W288" s="10"/>
      <c r="X288" s="10"/>
      <c r="Y288" s="10"/>
      <c r="Z288" s="10"/>
    </row>
    <row r="289">
      <c r="A289" s="24"/>
      <c r="B289" s="25"/>
      <c r="C289" s="26"/>
      <c r="D289" s="27"/>
      <c r="E289" s="28"/>
      <c r="F289" s="28"/>
      <c r="G289" s="29"/>
      <c r="H289" s="24"/>
      <c r="I289" s="10"/>
      <c r="J289" s="10"/>
      <c r="K289" s="10"/>
      <c r="L289" s="10"/>
      <c r="M289" s="10"/>
      <c r="N289" s="21"/>
      <c r="O289" s="21"/>
      <c r="P289" s="10"/>
      <c r="Q289" s="10"/>
      <c r="R289" s="10"/>
      <c r="S289" s="10"/>
      <c r="T289" s="10"/>
      <c r="U289" s="10"/>
      <c r="V289" s="10"/>
      <c r="W289" s="10"/>
      <c r="X289" s="10"/>
      <c r="Y289" s="10"/>
      <c r="Z289" s="10"/>
    </row>
    <row r="290">
      <c r="A290" s="24"/>
      <c r="B290" s="25"/>
      <c r="C290" s="26"/>
      <c r="D290" s="27"/>
      <c r="E290" s="28"/>
      <c r="F290" s="28"/>
      <c r="G290" s="29"/>
      <c r="H290" s="24"/>
      <c r="I290" s="10"/>
      <c r="J290" s="10"/>
      <c r="K290" s="10"/>
      <c r="L290" s="10"/>
      <c r="M290" s="10"/>
      <c r="N290" s="21"/>
      <c r="O290" s="21"/>
      <c r="P290" s="10"/>
      <c r="Q290" s="10"/>
      <c r="R290" s="10"/>
      <c r="S290" s="10"/>
      <c r="T290" s="10"/>
      <c r="U290" s="10"/>
      <c r="V290" s="10"/>
      <c r="W290" s="10"/>
      <c r="X290" s="10"/>
      <c r="Y290" s="10"/>
      <c r="Z290" s="10"/>
    </row>
    <row r="291">
      <c r="A291" s="24"/>
      <c r="B291" s="25"/>
      <c r="C291" s="26"/>
      <c r="D291" s="27"/>
      <c r="E291" s="28"/>
      <c r="F291" s="28"/>
      <c r="G291" s="29"/>
      <c r="H291" s="24"/>
      <c r="I291" s="10"/>
      <c r="J291" s="10"/>
      <c r="K291" s="10"/>
      <c r="L291" s="10"/>
      <c r="M291" s="10"/>
      <c r="N291" s="21"/>
      <c r="O291" s="21"/>
      <c r="P291" s="10"/>
      <c r="Q291" s="10"/>
      <c r="R291" s="10"/>
      <c r="S291" s="10"/>
      <c r="T291" s="10"/>
      <c r="U291" s="10"/>
      <c r="V291" s="10"/>
      <c r="W291" s="10"/>
      <c r="X291" s="10"/>
      <c r="Y291" s="10"/>
      <c r="Z291" s="10"/>
    </row>
    <row r="292">
      <c r="A292" s="24"/>
      <c r="B292" s="25"/>
      <c r="C292" s="26"/>
      <c r="D292" s="27"/>
      <c r="E292" s="28"/>
      <c r="F292" s="28"/>
      <c r="G292" s="29"/>
      <c r="H292" s="24"/>
      <c r="I292" s="10"/>
      <c r="J292" s="10"/>
      <c r="K292" s="10"/>
      <c r="L292" s="10"/>
      <c r="M292" s="10"/>
      <c r="N292" s="21"/>
      <c r="O292" s="21"/>
      <c r="P292" s="10"/>
      <c r="Q292" s="10"/>
      <c r="R292" s="10"/>
      <c r="S292" s="10"/>
      <c r="T292" s="10"/>
      <c r="U292" s="10"/>
      <c r="V292" s="10"/>
      <c r="W292" s="10"/>
      <c r="X292" s="10"/>
      <c r="Y292" s="10"/>
      <c r="Z292" s="10"/>
    </row>
    <row r="293">
      <c r="A293" s="24"/>
      <c r="B293" s="25"/>
      <c r="C293" s="26"/>
      <c r="D293" s="27"/>
      <c r="E293" s="28"/>
      <c r="F293" s="28"/>
      <c r="G293" s="29"/>
      <c r="H293" s="24"/>
      <c r="I293" s="10"/>
      <c r="J293" s="10"/>
      <c r="K293" s="10"/>
      <c r="L293" s="10"/>
      <c r="M293" s="10"/>
      <c r="N293" s="21"/>
      <c r="O293" s="21"/>
      <c r="P293" s="10"/>
      <c r="Q293" s="10"/>
      <c r="R293" s="10"/>
      <c r="S293" s="10"/>
      <c r="T293" s="10"/>
      <c r="U293" s="10"/>
      <c r="V293" s="10"/>
      <c r="W293" s="10"/>
      <c r="X293" s="10"/>
      <c r="Y293" s="10"/>
      <c r="Z293" s="10"/>
    </row>
    <row r="294">
      <c r="A294" s="24"/>
      <c r="B294" s="25"/>
      <c r="C294" s="26"/>
      <c r="D294" s="27"/>
      <c r="E294" s="28"/>
      <c r="F294" s="28"/>
      <c r="G294" s="29"/>
      <c r="H294" s="24"/>
      <c r="I294" s="10"/>
      <c r="J294" s="10"/>
      <c r="K294" s="10"/>
      <c r="L294" s="10"/>
      <c r="M294" s="10"/>
      <c r="N294" s="21"/>
      <c r="O294" s="21"/>
      <c r="P294" s="10"/>
      <c r="Q294" s="10"/>
      <c r="R294" s="10"/>
      <c r="S294" s="10"/>
      <c r="T294" s="10"/>
      <c r="U294" s="10"/>
      <c r="V294" s="10"/>
      <c r="W294" s="10"/>
      <c r="X294" s="10"/>
      <c r="Y294" s="10"/>
      <c r="Z294" s="10"/>
    </row>
    <row r="295">
      <c r="A295" s="24"/>
      <c r="B295" s="25"/>
      <c r="C295" s="26"/>
      <c r="D295" s="27"/>
      <c r="E295" s="28"/>
      <c r="F295" s="28"/>
      <c r="G295" s="29"/>
      <c r="H295" s="24"/>
      <c r="I295" s="10"/>
      <c r="J295" s="10"/>
      <c r="K295" s="10"/>
      <c r="L295" s="10"/>
      <c r="M295" s="10"/>
      <c r="N295" s="21"/>
      <c r="O295" s="21"/>
      <c r="P295" s="10"/>
      <c r="Q295" s="10"/>
      <c r="R295" s="10"/>
      <c r="S295" s="10"/>
      <c r="T295" s="10"/>
      <c r="U295" s="10"/>
      <c r="V295" s="10"/>
      <c r="W295" s="10"/>
      <c r="X295" s="10"/>
      <c r="Y295" s="10"/>
      <c r="Z295" s="10"/>
    </row>
    <row r="296">
      <c r="A296" s="24"/>
      <c r="B296" s="25"/>
      <c r="C296" s="26"/>
      <c r="D296" s="27"/>
      <c r="E296" s="28"/>
      <c r="F296" s="28"/>
      <c r="G296" s="29"/>
      <c r="H296" s="24"/>
      <c r="I296" s="10"/>
      <c r="J296" s="10"/>
      <c r="K296" s="10"/>
      <c r="L296" s="10"/>
      <c r="M296" s="10"/>
      <c r="N296" s="21"/>
      <c r="O296" s="21"/>
      <c r="P296" s="10"/>
      <c r="Q296" s="10"/>
      <c r="R296" s="10"/>
      <c r="S296" s="10"/>
      <c r="T296" s="10"/>
      <c r="U296" s="10"/>
      <c r="V296" s="10"/>
      <c r="W296" s="10"/>
      <c r="X296" s="10"/>
      <c r="Y296" s="10"/>
      <c r="Z296" s="10"/>
    </row>
    <row r="297">
      <c r="A297" s="24"/>
      <c r="B297" s="25"/>
      <c r="C297" s="26"/>
      <c r="D297" s="27"/>
      <c r="E297" s="28"/>
      <c r="F297" s="28"/>
      <c r="G297" s="29"/>
      <c r="H297" s="24"/>
      <c r="I297" s="10"/>
      <c r="J297" s="10"/>
      <c r="K297" s="10"/>
      <c r="L297" s="10"/>
      <c r="M297" s="10"/>
      <c r="N297" s="21"/>
      <c r="O297" s="21"/>
      <c r="P297" s="10"/>
      <c r="Q297" s="10"/>
      <c r="R297" s="10"/>
      <c r="S297" s="10"/>
      <c r="T297" s="10"/>
      <c r="U297" s="10"/>
      <c r="V297" s="10"/>
      <c r="W297" s="10"/>
      <c r="X297" s="10"/>
      <c r="Y297" s="10"/>
      <c r="Z297" s="10"/>
    </row>
    <row r="298">
      <c r="A298" s="24"/>
      <c r="B298" s="25"/>
      <c r="C298" s="26"/>
      <c r="D298" s="27"/>
      <c r="E298" s="28"/>
      <c r="F298" s="28"/>
      <c r="G298" s="29"/>
      <c r="H298" s="24"/>
      <c r="I298" s="10"/>
      <c r="J298" s="10"/>
      <c r="K298" s="10"/>
      <c r="L298" s="10"/>
      <c r="M298" s="10"/>
      <c r="N298" s="21"/>
      <c r="O298" s="21"/>
      <c r="P298" s="10"/>
      <c r="Q298" s="10"/>
      <c r="R298" s="10"/>
      <c r="S298" s="10"/>
      <c r="T298" s="10"/>
      <c r="U298" s="10"/>
      <c r="V298" s="10"/>
      <c r="W298" s="10"/>
      <c r="X298" s="10"/>
      <c r="Y298" s="10"/>
      <c r="Z298" s="10"/>
    </row>
    <row r="299">
      <c r="A299" s="24"/>
      <c r="B299" s="25"/>
      <c r="C299" s="26"/>
      <c r="D299" s="27"/>
      <c r="E299" s="28"/>
      <c r="F299" s="28"/>
      <c r="G299" s="29"/>
      <c r="H299" s="24"/>
      <c r="I299" s="10"/>
      <c r="J299" s="10"/>
      <c r="K299" s="10"/>
      <c r="L299" s="10"/>
      <c r="M299" s="10"/>
      <c r="N299" s="21"/>
      <c r="O299" s="21"/>
      <c r="P299" s="10"/>
      <c r="Q299" s="10"/>
      <c r="R299" s="10"/>
      <c r="S299" s="10"/>
      <c r="T299" s="10"/>
      <c r="U299" s="10"/>
      <c r="V299" s="10"/>
      <c r="W299" s="10"/>
      <c r="X299" s="10"/>
      <c r="Y299" s="10"/>
      <c r="Z299" s="10"/>
    </row>
    <row r="300">
      <c r="A300" s="24"/>
      <c r="B300" s="25"/>
      <c r="C300" s="26"/>
      <c r="D300" s="27"/>
      <c r="E300" s="28"/>
      <c r="F300" s="28"/>
      <c r="G300" s="29"/>
      <c r="H300" s="24"/>
      <c r="I300" s="10"/>
      <c r="J300" s="10"/>
      <c r="K300" s="10"/>
      <c r="L300" s="10"/>
      <c r="M300" s="10"/>
      <c r="N300" s="21"/>
      <c r="O300" s="21"/>
      <c r="P300" s="10"/>
      <c r="Q300" s="10"/>
      <c r="R300" s="10"/>
      <c r="S300" s="10"/>
      <c r="T300" s="10"/>
      <c r="U300" s="10"/>
      <c r="V300" s="10"/>
      <c r="W300" s="10"/>
      <c r="X300" s="10"/>
      <c r="Y300" s="10"/>
      <c r="Z300" s="10"/>
    </row>
    <row r="301">
      <c r="A301" s="24"/>
      <c r="B301" s="25"/>
      <c r="C301" s="26"/>
      <c r="D301" s="27"/>
      <c r="E301" s="28"/>
      <c r="F301" s="28"/>
      <c r="G301" s="29"/>
      <c r="H301" s="24"/>
      <c r="I301" s="10"/>
      <c r="J301" s="10"/>
      <c r="K301" s="10"/>
      <c r="L301" s="10"/>
      <c r="M301" s="10"/>
      <c r="N301" s="21"/>
      <c r="O301" s="21"/>
      <c r="P301" s="10"/>
      <c r="Q301" s="10"/>
      <c r="R301" s="10"/>
      <c r="S301" s="10"/>
      <c r="T301" s="10"/>
      <c r="U301" s="10"/>
      <c r="V301" s="10"/>
      <c r="W301" s="10"/>
      <c r="X301" s="10"/>
      <c r="Y301" s="10"/>
      <c r="Z301" s="10"/>
    </row>
    <row r="302">
      <c r="A302" s="24"/>
      <c r="B302" s="25"/>
      <c r="C302" s="26"/>
      <c r="D302" s="27"/>
      <c r="E302" s="28"/>
      <c r="F302" s="28"/>
      <c r="G302" s="29"/>
      <c r="H302" s="24"/>
      <c r="I302" s="10"/>
      <c r="J302" s="10"/>
      <c r="K302" s="10"/>
      <c r="L302" s="10"/>
      <c r="M302" s="10"/>
      <c r="N302" s="21"/>
      <c r="O302" s="21"/>
      <c r="P302" s="10"/>
      <c r="Q302" s="10"/>
      <c r="R302" s="10"/>
      <c r="S302" s="10"/>
      <c r="T302" s="10"/>
      <c r="U302" s="10"/>
      <c r="V302" s="10"/>
      <c r="W302" s="10"/>
      <c r="X302" s="10"/>
      <c r="Y302" s="10"/>
      <c r="Z302" s="10"/>
    </row>
    <row r="303">
      <c r="A303" s="24"/>
      <c r="B303" s="25"/>
      <c r="C303" s="26"/>
      <c r="D303" s="27"/>
      <c r="E303" s="28"/>
      <c r="F303" s="28"/>
      <c r="G303" s="29"/>
      <c r="H303" s="24"/>
      <c r="I303" s="10"/>
      <c r="J303" s="10"/>
      <c r="K303" s="10"/>
      <c r="L303" s="10"/>
      <c r="M303" s="10"/>
      <c r="N303" s="21"/>
      <c r="O303" s="21"/>
      <c r="P303" s="10"/>
      <c r="Q303" s="10"/>
      <c r="R303" s="10"/>
      <c r="S303" s="10"/>
      <c r="T303" s="10"/>
      <c r="U303" s="10"/>
      <c r="V303" s="10"/>
      <c r="W303" s="10"/>
      <c r="X303" s="10"/>
      <c r="Y303" s="10"/>
      <c r="Z303" s="10"/>
    </row>
    <row r="304">
      <c r="A304" s="24"/>
      <c r="B304" s="25"/>
      <c r="C304" s="26"/>
      <c r="D304" s="27"/>
      <c r="E304" s="28"/>
      <c r="F304" s="28"/>
      <c r="G304" s="29"/>
      <c r="H304" s="24"/>
      <c r="I304" s="10"/>
      <c r="J304" s="10"/>
      <c r="K304" s="10"/>
      <c r="L304" s="10"/>
      <c r="M304" s="10"/>
      <c r="N304" s="21"/>
      <c r="O304" s="21"/>
      <c r="P304" s="10"/>
      <c r="Q304" s="10"/>
      <c r="R304" s="10"/>
      <c r="S304" s="10"/>
      <c r="T304" s="10"/>
      <c r="U304" s="10"/>
      <c r="V304" s="10"/>
      <c r="W304" s="10"/>
      <c r="X304" s="10"/>
      <c r="Y304" s="10"/>
      <c r="Z304" s="10"/>
    </row>
    <row r="305">
      <c r="A305" s="24"/>
      <c r="B305" s="25"/>
      <c r="C305" s="26"/>
      <c r="D305" s="27"/>
      <c r="E305" s="28"/>
      <c r="F305" s="28"/>
      <c r="G305" s="29"/>
      <c r="H305" s="24"/>
      <c r="I305" s="10"/>
      <c r="J305" s="10"/>
      <c r="K305" s="10"/>
      <c r="L305" s="10"/>
      <c r="M305" s="10"/>
      <c r="N305" s="21"/>
      <c r="O305" s="21"/>
      <c r="P305" s="10"/>
      <c r="Q305" s="10"/>
      <c r="R305" s="10"/>
      <c r="S305" s="10"/>
      <c r="T305" s="10"/>
      <c r="U305" s="10"/>
      <c r="V305" s="10"/>
      <c r="W305" s="10"/>
      <c r="X305" s="10"/>
      <c r="Y305" s="10"/>
      <c r="Z305" s="10"/>
    </row>
    <row r="306">
      <c r="A306" s="24"/>
      <c r="B306" s="25"/>
      <c r="C306" s="26"/>
      <c r="D306" s="27"/>
      <c r="E306" s="28"/>
      <c r="F306" s="28"/>
      <c r="G306" s="29"/>
      <c r="H306" s="24"/>
      <c r="I306" s="10"/>
      <c r="J306" s="10"/>
      <c r="K306" s="10"/>
      <c r="L306" s="10"/>
      <c r="M306" s="10"/>
      <c r="N306" s="21"/>
      <c r="O306" s="21"/>
      <c r="P306" s="10"/>
      <c r="Q306" s="10"/>
      <c r="R306" s="10"/>
      <c r="S306" s="10"/>
      <c r="T306" s="10"/>
      <c r="U306" s="10"/>
      <c r="V306" s="10"/>
      <c r="W306" s="10"/>
      <c r="X306" s="10"/>
      <c r="Y306" s="10"/>
      <c r="Z306" s="10"/>
    </row>
    <row r="307">
      <c r="A307" s="24"/>
      <c r="B307" s="25"/>
      <c r="C307" s="26"/>
      <c r="D307" s="27"/>
      <c r="E307" s="28"/>
      <c r="F307" s="28"/>
      <c r="G307" s="29"/>
      <c r="H307" s="24"/>
      <c r="I307" s="10"/>
      <c r="J307" s="10"/>
      <c r="K307" s="10"/>
      <c r="L307" s="10"/>
      <c r="M307" s="10"/>
      <c r="N307" s="21"/>
      <c r="O307" s="21"/>
      <c r="P307" s="10"/>
      <c r="Q307" s="10"/>
      <c r="R307" s="10"/>
      <c r="S307" s="10"/>
      <c r="T307" s="10"/>
      <c r="U307" s="10"/>
      <c r="V307" s="10"/>
      <c r="W307" s="10"/>
      <c r="X307" s="10"/>
      <c r="Y307" s="10"/>
      <c r="Z307" s="10"/>
    </row>
    <row r="308">
      <c r="A308" s="24"/>
      <c r="B308" s="25"/>
      <c r="C308" s="26"/>
      <c r="D308" s="27"/>
      <c r="E308" s="28"/>
      <c r="F308" s="28"/>
      <c r="G308" s="29"/>
      <c r="H308" s="24"/>
      <c r="I308" s="10"/>
      <c r="J308" s="10"/>
      <c r="K308" s="10"/>
      <c r="L308" s="10"/>
      <c r="M308" s="10"/>
      <c r="N308" s="21"/>
      <c r="O308" s="21"/>
      <c r="P308" s="10"/>
      <c r="Q308" s="10"/>
      <c r="R308" s="10"/>
      <c r="S308" s="10"/>
      <c r="T308" s="10"/>
      <c r="U308" s="10"/>
      <c r="V308" s="10"/>
      <c r="W308" s="10"/>
      <c r="X308" s="10"/>
      <c r="Y308" s="10"/>
      <c r="Z308" s="10"/>
    </row>
    <row r="309">
      <c r="A309" s="24"/>
      <c r="B309" s="25"/>
      <c r="C309" s="26"/>
      <c r="D309" s="27"/>
      <c r="E309" s="28"/>
      <c r="F309" s="28"/>
      <c r="G309" s="29"/>
      <c r="H309" s="24"/>
      <c r="I309" s="10"/>
      <c r="J309" s="10"/>
      <c r="K309" s="10"/>
      <c r="L309" s="10"/>
      <c r="M309" s="10"/>
      <c r="N309" s="21"/>
      <c r="O309" s="21"/>
      <c r="P309" s="10"/>
      <c r="Q309" s="10"/>
      <c r="R309" s="10"/>
      <c r="S309" s="10"/>
      <c r="T309" s="10"/>
      <c r="U309" s="10"/>
      <c r="V309" s="10"/>
      <c r="W309" s="10"/>
      <c r="X309" s="10"/>
      <c r="Y309" s="10"/>
      <c r="Z309" s="10"/>
    </row>
    <row r="310">
      <c r="A310" s="24"/>
      <c r="B310" s="25"/>
      <c r="C310" s="26"/>
      <c r="D310" s="27"/>
      <c r="E310" s="28"/>
      <c r="F310" s="28"/>
      <c r="G310" s="29"/>
      <c r="H310" s="24"/>
      <c r="I310" s="10"/>
      <c r="J310" s="10"/>
      <c r="K310" s="10"/>
      <c r="L310" s="10"/>
      <c r="M310" s="10"/>
      <c r="N310" s="21"/>
      <c r="O310" s="21"/>
      <c r="P310" s="10"/>
      <c r="Q310" s="10"/>
      <c r="R310" s="10"/>
      <c r="S310" s="10"/>
      <c r="T310" s="10"/>
      <c r="U310" s="10"/>
      <c r="V310" s="10"/>
      <c r="W310" s="10"/>
      <c r="X310" s="10"/>
      <c r="Y310" s="10"/>
      <c r="Z310" s="10"/>
    </row>
    <row r="311">
      <c r="A311" s="24"/>
      <c r="B311" s="25"/>
      <c r="C311" s="26"/>
      <c r="D311" s="27"/>
      <c r="E311" s="28"/>
      <c r="F311" s="28"/>
      <c r="G311" s="29"/>
      <c r="H311" s="24"/>
      <c r="I311" s="10"/>
      <c r="J311" s="10"/>
      <c r="K311" s="10"/>
      <c r="L311" s="10"/>
      <c r="M311" s="10"/>
      <c r="N311" s="21"/>
      <c r="O311" s="21"/>
      <c r="P311" s="10"/>
      <c r="Q311" s="10"/>
      <c r="R311" s="10"/>
      <c r="S311" s="10"/>
      <c r="T311" s="10"/>
      <c r="U311" s="10"/>
      <c r="V311" s="10"/>
      <c r="W311" s="10"/>
      <c r="X311" s="10"/>
      <c r="Y311" s="10"/>
      <c r="Z311" s="10"/>
    </row>
    <row r="312">
      <c r="A312" s="24"/>
      <c r="B312" s="25"/>
      <c r="C312" s="26"/>
      <c r="D312" s="27"/>
      <c r="E312" s="28"/>
      <c r="F312" s="28"/>
      <c r="G312" s="29"/>
      <c r="H312" s="24"/>
      <c r="I312" s="10"/>
      <c r="J312" s="10"/>
      <c r="K312" s="10"/>
      <c r="L312" s="10"/>
      <c r="M312" s="10"/>
      <c r="N312" s="21"/>
      <c r="O312" s="21"/>
      <c r="P312" s="10"/>
      <c r="Q312" s="10"/>
      <c r="R312" s="10"/>
      <c r="S312" s="10"/>
      <c r="T312" s="10"/>
      <c r="U312" s="10"/>
      <c r="V312" s="10"/>
      <c r="W312" s="10"/>
      <c r="X312" s="10"/>
      <c r="Y312" s="10"/>
      <c r="Z312" s="10"/>
    </row>
    <row r="313">
      <c r="A313" s="24"/>
      <c r="B313" s="25"/>
      <c r="C313" s="26"/>
      <c r="D313" s="27"/>
      <c r="E313" s="28"/>
      <c r="F313" s="28"/>
      <c r="G313" s="29"/>
      <c r="H313" s="24"/>
      <c r="I313" s="10"/>
      <c r="J313" s="10"/>
      <c r="K313" s="10"/>
      <c r="L313" s="10"/>
      <c r="M313" s="10"/>
      <c r="N313" s="21"/>
      <c r="O313" s="21"/>
      <c r="P313" s="10"/>
      <c r="Q313" s="10"/>
      <c r="R313" s="10"/>
      <c r="S313" s="10"/>
      <c r="T313" s="10"/>
      <c r="U313" s="10"/>
      <c r="V313" s="10"/>
      <c r="W313" s="10"/>
      <c r="X313" s="10"/>
      <c r="Y313" s="10"/>
      <c r="Z313" s="10"/>
    </row>
    <row r="314">
      <c r="A314" s="24"/>
      <c r="B314" s="25"/>
      <c r="C314" s="26"/>
      <c r="D314" s="27"/>
      <c r="E314" s="28"/>
      <c r="F314" s="28"/>
      <c r="G314" s="29"/>
      <c r="H314" s="24"/>
      <c r="I314" s="10"/>
      <c r="J314" s="10"/>
      <c r="K314" s="10"/>
      <c r="L314" s="10"/>
      <c r="M314" s="10"/>
      <c r="N314" s="21"/>
      <c r="O314" s="21"/>
      <c r="P314" s="10"/>
      <c r="Q314" s="10"/>
      <c r="R314" s="10"/>
      <c r="S314" s="10"/>
      <c r="T314" s="10"/>
      <c r="U314" s="10"/>
      <c r="V314" s="10"/>
      <c r="W314" s="10"/>
      <c r="X314" s="10"/>
      <c r="Y314" s="10"/>
      <c r="Z314" s="10"/>
    </row>
    <row r="315">
      <c r="A315" s="24"/>
      <c r="B315" s="25"/>
      <c r="C315" s="26"/>
      <c r="D315" s="27"/>
      <c r="E315" s="28"/>
      <c r="F315" s="28"/>
      <c r="G315" s="29"/>
      <c r="H315" s="24"/>
      <c r="I315" s="10"/>
      <c r="J315" s="10"/>
      <c r="K315" s="10"/>
      <c r="L315" s="10"/>
      <c r="M315" s="10"/>
      <c r="N315" s="21"/>
      <c r="O315" s="21"/>
      <c r="P315" s="10"/>
      <c r="Q315" s="10"/>
      <c r="R315" s="10"/>
      <c r="S315" s="10"/>
      <c r="T315" s="10"/>
      <c r="U315" s="10"/>
      <c r="V315" s="10"/>
      <c r="W315" s="10"/>
      <c r="X315" s="10"/>
      <c r="Y315" s="10"/>
      <c r="Z315" s="10"/>
    </row>
    <row r="316">
      <c r="A316" s="24"/>
      <c r="B316" s="25"/>
      <c r="C316" s="26"/>
      <c r="D316" s="27"/>
      <c r="E316" s="28"/>
      <c r="F316" s="28"/>
      <c r="G316" s="29"/>
      <c r="H316" s="24"/>
      <c r="I316" s="10"/>
      <c r="J316" s="10"/>
      <c r="K316" s="10"/>
      <c r="L316" s="10"/>
      <c r="M316" s="10"/>
      <c r="N316" s="21"/>
      <c r="O316" s="21"/>
      <c r="P316" s="10"/>
      <c r="Q316" s="10"/>
      <c r="R316" s="10"/>
      <c r="S316" s="10"/>
      <c r="T316" s="10"/>
      <c r="U316" s="10"/>
      <c r="V316" s="10"/>
      <c r="W316" s="10"/>
      <c r="X316" s="10"/>
      <c r="Y316" s="10"/>
      <c r="Z316" s="10"/>
    </row>
    <row r="317">
      <c r="A317" s="24"/>
      <c r="B317" s="25"/>
      <c r="C317" s="26"/>
      <c r="D317" s="27"/>
      <c r="E317" s="28"/>
      <c r="F317" s="28"/>
      <c r="G317" s="29"/>
      <c r="H317" s="24"/>
      <c r="I317" s="10"/>
      <c r="J317" s="10"/>
      <c r="K317" s="10"/>
      <c r="L317" s="10"/>
      <c r="M317" s="10"/>
      <c r="N317" s="21"/>
      <c r="O317" s="21"/>
      <c r="P317" s="10"/>
      <c r="Q317" s="10"/>
      <c r="R317" s="10"/>
      <c r="S317" s="10"/>
      <c r="T317" s="10"/>
      <c r="U317" s="10"/>
      <c r="V317" s="10"/>
      <c r="W317" s="10"/>
      <c r="X317" s="10"/>
      <c r="Y317" s="10"/>
      <c r="Z317" s="10"/>
    </row>
    <row r="318">
      <c r="A318" s="24"/>
      <c r="B318" s="25"/>
      <c r="C318" s="26"/>
      <c r="D318" s="27"/>
      <c r="E318" s="28"/>
      <c r="F318" s="28"/>
      <c r="G318" s="29"/>
      <c r="H318" s="24"/>
      <c r="I318" s="10"/>
      <c r="J318" s="10"/>
      <c r="K318" s="10"/>
      <c r="L318" s="10"/>
      <c r="M318" s="10"/>
      <c r="N318" s="21"/>
      <c r="O318" s="21"/>
      <c r="P318" s="10"/>
      <c r="Q318" s="10"/>
      <c r="R318" s="10"/>
      <c r="S318" s="10"/>
      <c r="T318" s="10"/>
      <c r="U318" s="10"/>
      <c r="V318" s="10"/>
      <c r="W318" s="10"/>
      <c r="X318" s="10"/>
      <c r="Y318" s="10"/>
      <c r="Z318" s="10"/>
    </row>
    <row r="319">
      <c r="A319" s="24"/>
      <c r="B319" s="25"/>
      <c r="C319" s="26"/>
      <c r="D319" s="27"/>
      <c r="E319" s="28"/>
      <c r="F319" s="28"/>
      <c r="G319" s="29"/>
      <c r="H319" s="24"/>
      <c r="I319" s="10"/>
      <c r="J319" s="10"/>
      <c r="K319" s="10"/>
      <c r="L319" s="10"/>
      <c r="M319" s="10"/>
      <c r="N319" s="21"/>
      <c r="O319" s="21"/>
      <c r="P319" s="10"/>
      <c r="Q319" s="10"/>
      <c r="R319" s="10"/>
      <c r="S319" s="10"/>
      <c r="T319" s="10"/>
      <c r="U319" s="10"/>
      <c r="V319" s="10"/>
      <c r="W319" s="10"/>
      <c r="X319" s="10"/>
      <c r="Y319" s="10"/>
      <c r="Z319" s="10"/>
    </row>
    <row r="320">
      <c r="A320" s="24"/>
      <c r="B320" s="25"/>
      <c r="C320" s="26"/>
      <c r="D320" s="27"/>
      <c r="E320" s="28"/>
      <c r="F320" s="28"/>
      <c r="G320" s="29"/>
      <c r="H320" s="24"/>
      <c r="I320" s="10"/>
      <c r="J320" s="10"/>
      <c r="K320" s="10"/>
      <c r="L320" s="10"/>
      <c r="M320" s="10"/>
      <c r="N320" s="21"/>
      <c r="O320" s="21"/>
      <c r="P320" s="10"/>
      <c r="Q320" s="10"/>
      <c r="R320" s="10"/>
      <c r="S320" s="10"/>
      <c r="T320" s="10"/>
      <c r="U320" s="10"/>
      <c r="V320" s="10"/>
      <c r="W320" s="10"/>
      <c r="X320" s="10"/>
      <c r="Y320" s="10"/>
      <c r="Z320" s="10"/>
    </row>
    <row r="321">
      <c r="A321" s="24"/>
      <c r="B321" s="25"/>
      <c r="C321" s="26"/>
      <c r="D321" s="27"/>
      <c r="E321" s="28"/>
      <c r="F321" s="28"/>
      <c r="G321" s="29"/>
      <c r="H321" s="24"/>
      <c r="I321" s="10"/>
      <c r="J321" s="10"/>
      <c r="K321" s="10"/>
      <c r="L321" s="10"/>
      <c r="M321" s="10"/>
      <c r="N321" s="21"/>
      <c r="O321" s="21"/>
      <c r="P321" s="10"/>
      <c r="Q321" s="10"/>
      <c r="R321" s="10"/>
      <c r="S321" s="10"/>
      <c r="T321" s="10"/>
      <c r="U321" s="10"/>
      <c r="V321" s="10"/>
      <c r="W321" s="10"/>
      <c r="X321" s="10"/>
      <c r="Y321" s="10"/>
      <c r="Z321" s="10"/>
    </row>
    <row r="322">
      <c r="A322" s="24"/>
      <c r="B322" s="25"/>
      <c r="C322" s="26"/>
      <c r="D322" s="27"/>
      <c r="E322" s="28"/>
      <c r="F322" s="28"/>
      <c r="G322" s="29"/>
      <c r="H322" s="24"/>
      <c r="I322" s="10"/>
      <c r="J322" s="10"/>
      <c r="K322" s="10"/>
      <c r="L322" s="10"/>
      <c r="M322" s="10"/>
      <c r="N322" s="21"/>
      <c r="O322" s="21"/>
      <c r="P322" s="10"/>
      <c r="Q322" s="10"/>
      <c r="R322" s="10"/>
      <c r="S322" s="10"/>
      <c r="T322" s="10"/>
      <c r="U322" s="10"/>
      <c r="V322" s="10"/>
      <c r="W322" s="10"/>
      <c r="X322" s="10"/>
      <c r="Y322" s="10"/>
      <c r="Z322" s="10"/>
    </row>
    <row r="323">
      <c r="A323" s="24"/>
      <c r="B323" s="25"/>
      <c r="C323" s="26"/>
      <c r="D323" s="27"/>
      <c r="E323" s="28"/>
      <c r="F323" s="28"/>
      <c r="G323" s="29"/>
      <c r="H323" s="24"/>
      <c r="I323" s="10"/>
      <c r="J323" s="10"/>
      <c r="K323" s="10"/>
      <c r="L323" s="10"/>
      <c r="M323" s="10"/>
      <c r="N323" s="21"/>
      <c r="O323" s="21"/>
      <c r="P323" s="10"/>
      <c r="Q323" s="10"/>
      <c r="R323" s="10"/>
      <c r="S323" s="10"/>
      <c r="T323" s="10"/>
      <c r="U323" s="10"/>
      <c r="V323" s="10"/>
      <c r="W323" s="10"/>
      <c r="X323" s="10"/>
      <c r="Y323" s="10"/>
      <c r="Z323" s="10"/>
    </row>
    <row r="324">
      <c r="A324" s="24"/>
      <c r="B324" s="25"/>
      <c r="C324" s="26"/>
      <c r="D324" s="27"/>
      <c r="E324" s="28"/>
      <c r="F324" s="28"/>
      <c r="G324" s="29"/>
      <c r="H324" s="24"/>
      <c r="I324" s="10"/>
      <c r="J324" s="10"/>
      <c r="K324" s="10"/>
      <c r="L324" s="10"/>
      <c r="M324" s="10"/>
      <c r="N324" s="21"/>
      <c r="O324" s="21"/>
      <c r="P324" s="10"/>
      <c r="Q324" s="10"/>
      <c r="R324" s="10"/>
      <c r="S324" s="10"/>
      <c r="T324" s="10"/>
      <c r="U324" s="10"/>
      <c r="V324" s="10"/>
      <c r="W324" s="10"/>
      <c r="X324" s="10"/>
      <c r="Y324" s="10"/>
      <c r="Z324" s="10"/>
    </row>
    <row r="325">
      <c r="A325" s="24"/>
      <c r="B325" s="25"/>
      <c r="C325" s="26"/>
      <c r="D325" s="27"/>
      <c r="E325" s="28"/>
      <c r="F325" s="28"/>
      <c r="G325" s="29"/>
      <c r="H325" s="24"/>
      <c r="I325" s="10"/>
      <c r="J325" s="10"/>
      <c r="K325" s="10"/>
      <c r="L325" s="10"/>
      <c r="M325" s="10"/>
      <c r="N325" s="21"/>
      <c r="O325" s="21"/>
      <c r="P325" s="10"/>
      <c r="Q325" s="10"/>
      <c r="R325" s="10"/>
      <c r="S325" s="10"/>
      <c r="T325" s="10"/>
      <c r="U325" s="10"/>
      <c r="V325" s="10"/>
      <c r="W325" s="10"/>
      <c r="X325" s="10"/>
      <c r="Y325" s="10"/>
      <c r="Z325" s="10"/>
    </row>
    <row r="326">
      <c r="A326" s="24"/>
      <c r="B326" s="25"/>
      <c r="C326" s="26"/>
      <c r="D326" s="27"/>
      <c r="E326" s="28"/>
      <c r="F326" s="28"/>
      <c r="G326" s="29"/>
      <c r="H326" s="24"/>
      <c r="I326" s="10"/>
      <c r="J326" s="10"/>
      <c r="K326" s="10"/>
      <c r="L326" s="10"/>
      <c r="M326" s="10"/>
      <c r="N326" s="21"/>
      <c r="O326" s="21"/>
      <c r="P326" s="10"/>
      <c r="Q326" s="10"/>
      <c r="R326" s="10"/>
      <c r="S326" s="10"/>
      <c r="T326" s="10"/>
      <c r="U326" s="10"/>
      <c r="V326" s="10"/>
      <c r="W326" s="10"/>
      <c r="X326" s="10"/>
      <c r="Y326" s="10"/>
      <c r="Z326" s="10"/>
    </row>
    <row r="327">
      <c r="A327" s="24"/>
      <c r="B327" s="25"/>
      <c r="C327" s="26"/>
      <c r="D327" s="27"/>
      <c r="E327" s="28"/>
      <c r="F327" s="28"/>
      <c r="G327" s="29"/>
      <c r="H327" s="24"/>
      <c r="I327" s="10"/>
      <c r="J327" s="10"/>
      <c r="K327" s="10"/>
      <c r="L327" s="10"/>
      <c r="M327" s="10"/>
      <c r="N327" s="21"/>
      <c r="O327" s="21"/>
      <c r="P327" s="10"/>
      <c r="Q327" s="10"/>
      <c r="R327" s="10"/>
      <c r="S327" s="10"/>
      <c r="T327" s="10"/>
      <c r="U327" s="10"/>
      <c r="V327" s="10"/>
      <c r="W327" s="10"/>
      <c r="X327" s="10"/>
      <c r="Y327" s="10"/>
      <c r="Z327" s="10"/>
    </row>
    <row r="328">
      <c r="A328" s="24"/>
      <c r="B328" s="25"/>
      <c r="C328" s="26"/>
      <c r="D328" s="27"/>
      <c r="E328" s="28"/>
      <c r="F328" s="28"/>
      <c r="G328" s="29"/>
      <c r="H328" s="24"/>
      <c r="I328" s="10"/>
      <c r="J328" s="10"/>
      <c r="K328" s="10"/>
      <c r="L328" s="10"/>
      <c r="M328" s="10"/>
      <c r="N328" s="21"/>
      <c r="O328" s="21"/>
      <c r="P328" s="10"/>
      <c r="Q328" s="10"/>
      <c r="R328" s="10"/>
      <c r="S328" s="10"/>
      <c r="T328" s="10"/>
      <c r="U328" s="10"/>
      <c r="V328" s="10"/>
      <c r="W328" s="10"/>
      <c r="X328" s="10"/>
      <c r="Y328" s="10"/>
      <c r="Z328" s="10"/>
    </row>
    <row r="329">
      <c r="A329" s="24"/>
      <c r="B329" s="25"/>
      <c r="C329" s="26"/>
      <c r="D329" s="27"/>
      <c r="E329" s="28"/>
      <c r="F329" s="28"/>
      <c r="G329" s="29"/>
      <c r="H329" s="24"/>
      <c r="I329" s="10"/>
      <c r="J329" s="10"/>
      <c r="K329" s="10"/>
      <c r="L329" s="10"/>
      <c r="M329" s="10"/>
      <c r="N329" s="21"/>
      <c r="O329" s="21"/>
      <c r="P329" s="10"/>
      <c r="Q329" s="10"/>
      <c r="R329" s="10"/>
      <c r="S329" s="10"/>
      <c r="T329" s="10"/>
      <c r="U329" s="10"/>
      <c r="V329" s="10"/>
      <c r="W329" s="10"/>
      <c r="X329" s="10"/>
      <c r="Y329" s="10"/>
      <c r="Z329" s="10"/>
    </row>
    <row r="330">
      <c r="A330" s="24"/>
      <c r="B330" s="25"/>
      <c r="C330" s="26"/>
      <c r="D330" s="27"/>
      <c r="E330" s="28"/>
      <c r="F330" s="28"/>
      <c r="G330" s="29"/>
      <c r="H330" s="24"/>
      <c r="I330" s="10"/>
      <c r="J330" s="10"/>
      <c r="K330" s="10"/>
      <c r="L330" s="10"/>
      <c r="M330" s="10"/>
      <c r="N330" s="21"/>
      <c r="O330" s="21"/>
      <c r="P330" s="10"/>
      <c r="Q330" s="10"/>
      <c r="R330" s="10"/>
      <c r="S330" s="10"/>
      <c r="T330" s="10"/>
      <c r="U330" s="10"/>
      <c r="V330" s="10"/>
      <c r="W330" s="10"/>
      <c r="X330" s="10"/>
      <c r="Y330" s="10"/>
      <c r="Z330" s="10"/>
    </row>
    <row r="331">
      <c r="A331" s="24"/>
      <c r="B331" s="25"/>
      <c r="C331" s="26"/>
      <c r="D331" s="27"/>
      <c r="E331" s="28"/>
      <c r="F331" s="28"/>
      <c r="G331" s="29"/>
      <c r="H331" s="24"/>
      <c r="I331" s="10"/>
      <c r="J331" s="10"/>
      <c r="K331" s="10"/>
      <c r="L331" s="10"/>
      <c r="M331" s="10"/>
      <c r="N331" s="21"/>
      <c r="O331" s="21"/>
      <c r="P331" s="10"/>
      <c r="Q331" s="10"/>
      <c r="R331" s="10"/>
      <c r="S331" s="10"/>
      <c r="T331" s="10"/>
      <c r="U331" s="10"/>
      <c r="V331" s="10"/>
      <c r="W331" s="10"/>
      <c r="X331" s="10"/>
      <c r="Y331" s="10"/>
      <c r="Z331" s="10"/>
    </row>
    <row r="332">
      <c r="A332" s="24"/>
      <c r="B332" s="25"/>
      <c r="C332" s="26"/>
      <c r="D332" s="27"/>
      <c r="E332" s="28"/>
      <c r="F332" s="28"/>
      <c r="G332" s="29"/>
      <c r="H332" s="24"/>
      <c r="I332" s="10"/>
      <c r="J332" s="10"/>
      <c r="K332" s="10"/>
      <c r="L332" s="10"/>
      <c r="M332" s="10"/>
      <c r="N332" s="21"/>
      <c r="O332" s="21"/>
      <c r="P332" s="10"/>
      <c r="Q332" s="10"/>
      <c r="R332" s="10"/>
      <c r="S332" s="10"/>
      <c r="T332" s="10"/>
      <c r="U332" s="10"/>
      <c r="V332" s="10"/>
      <c r="W332" s="10"/>
      <c r="X332" s="10"/>
      <c r="Y332" s="10"/>
      <c r="Z332" s="10"/>
    </row>
    <row r="333">
      <c r="A333" s="24"/>
      <c r="B333" s="25"/>
      <c r="C333" s="26"/>
      <c r="D333" s="27"/>
      <c r="E333" s="28"/>
      <c r="F333" s="28"/>
      <c r="G333" s="29"/>
      <c r="H333" s="24"/>
      <c r="I333" s="10"/>
      <c r="J333" s="10"/>
      <c r="K333" s="10"/>
      <c r="L333" s="10"/>
      <c r="M333" s="10"/>
      <c r="N333" s="21"/>
      <c r="O333" s="21"/>
      <c r="P333" s="10"/>
      <c r="Q333" s="10"/>
      <c r="R333" s="10"/>
      <c r="S333" s="10"/>
      <c r="T333" s="10"/>
      <c r="U333" s="10"/>
      <c r="V333" s="10"/>
      <c r="W333" s="10"/>
      <c r="X333" s="10"/>
      <c r="Y333" s="10"/>
      <c r="Z333" s="10"/>
    </row>
    <row r="334">
      <c r="A334" s="24"/>
      <c r="B334" s="25"/>
      <c r="C334" s="26"/>
      <c r="D334" s="27"/>
      <c r="E334" s="28"/>
      <c r="F334" s="28"/>
      <c r="G334" s="29"/>
      <c r="H334" s="24"/>
      <c r="I334" s="10"/>
      <c r="J334" s="10"/>
      <c r="K334" s="10"/>
      <c r="L334" s="10"/>
      <c r="M334" s="10"/>
      <c r="N334" s="21"/>
      <c r="O334" s="21"/>
      <c r="P334" s="10"/>
      <c r="Q334" s="10"/>
      <c r="R334" s="10"/>
      <c r="S334" s="10"/>
      <c r="T334" s="10"/>
      <c r="U334" s="10"/>
      <c r="V334" s="10"/>
      <c r="W334" s="10"/>
      <c r="X334" s="10"/>
      <c r="Y334" s="10"/>
      <c r="Z334" s="10"/>
    </row>
    <row r="335">
      <c r="A335" s="24"/>
      <c r="B335" s="25"/>
      <c r="C335" s="26"/>
      <c r="D335" s="27"/>
      <c r="E335" s="28"/>
      <c r="F335" s="28"/>
      <c r="G335" s="29"/>
      <c r="H335" s="24"/>
      <c r="I335" s="10"/>
      <c r="J335" s="10"/>
      <c r="K335" s="10"/>
      <c r="L335" s="10"/>
      <c r="M335" s="10"/>
      <c r="N335" s="21"/>
      <c r="O335" s="21"/>
      <c r="P335" s="10"/>
      <c r="Q335" s="10"/>
      <c r="R335" s="10"/>
      <c r="S335" s="10"/>
      <c r="T335" s="10"/>
      <c r="U335" s="10"/>
      <c r="V335" s="10"/>
      <c r="W335" s="10"/>
      <c r="X335" s="10"/>
      <c r="Y335" s="10"/>
      <c r="Z335" s="10"/>
    </row>
    <row r="336">
      <c r="A336" s="24"/>
      <c r="B336" s="25"/>
      <c r="C336" s="26"/>
      <c r="D336" s="27"/>
      <c r="E336" s="28"/>
      <c r="F336" s="28"/>
      <c r="G336" s="29"/>
      <c r="H336" s="24"/>
      <c r="I336" s="10"/>
      <c r="J336" s="10"/>
      <c r="K336" s="10"/>
      <c r="L336" s="10"/>
      <c r="M336" s="10"/>
      <c r="N336" s="21"/>
      <c r="O336" s="21"/>
      <c r="P336" s="10"/>
      <c r="Q336" s="10"/>
      <c r="R336" s="10"/>
      <c r="S336" s="10"/>
      <c r="T336" s="10"/>
      <c r="U336" s="10"/>
      <c r="V336" s="10"/>
      <c r="W336" s="10"/>
      <c r="X336" s="10"/>
      <c r="Y336" s="10"/>
      <c r="Z336" s="10"/>
    </row>
    <row r="337">
      <c r="A337" s="24"/>
      <c r="B337" s="25"/>
      <c r="C337" s="26"/>
      <c r="D337" s="27"/>
      <c r="E337" s="28"/>
      <c r="F337" s="28"/>
      <c r="G337" s="29"/>
      <c r="H337" s="24"/>
      <c r="I337" s="10"/>
      <c r="J337" s="10"/>
      <c r="K337" s="10"/>
      <c r="L337" s="10"/>
      <c r="M337" s="10"/>
      <c r="N337" s="21"/>
      <c r="O337" s="21"/>
      <c r="P337" s="10"/>
      <c r="Q337" s="10"/>
      <c r="R337" s="10"/>
      <c r="S337" s="10"/>
      <c r="T337" s="10"/>
      <c r="U337" s="10"/>
      <c r="V337" s="10"/>
      <c r="W337" s="10"/>
      <c r="X337" s="10"/>
      <c r="Y337" s="10"/>
      <c r="Z337" s="10"/>
    </row>
    <row r="338">
      <c r="A338" s="24"/>
      <c r="B338" s="25"/>
      <c r="C338" s="26"/>
      <c r="D338" s="27"/>
      <c r="E338" s="28"/>
      <c r="F338" s="28"/>
      <c r="G338" s="29"/>
      <c r="H338" s="24"/>
      <c r="I338" s="10"/>
      <c r="J338" s="10"/>
      <c r="K338" s="10"/>
      <c r="L338" s="10"/>
      <c r="M338" s="10"/>
      <c r="N338" s="21"/>
      <c r="O338" s="21"/>
      <c r="P338" s="10"/>
      <c r="Q338" s="10"/>
      <c r="R338" s="10"/>
      <c r="S338" s="10"/>
      <c r="T338" s="10"/>
      <c r="U338" s="10"/>
      <c r="V338" s="10"/>
      <c r="W338" s="10"/>
      <c r="X338" s="10"/>
      <c r="Y338" s="10"/>
      <c r="Z338" s="10"/>
    </row>
    <row r="339">
      <c r="A339" s="24"/>
      <c r="B339" s="25"/>
      <c r="C339" s="26"/>
      <c r="D339" s="27"/>
      <c r="E339" s="28"/>
      <c r="F339" s="28"/>
      <c r="G339" s="29"/>
      <c r="H339" s="24"/>
      <c r="I339" s="10"/>
      <c r="J339" s="10"/>
      <c r="K339" s="10"/>
      <c r="L339" s="10"/>
      <c r="M339" s="10"/>
      <c r="N339" s="21"/>
      <c r="O339" s="21"/>
      <c r="P339" s="10"/>
      <c r="Q339" s="10"/>
      <c r="R339" s="10"/>
      <c r="S339" s="10"/>
      <c r="T339" s="10"/>
      <c r="U339" s="10"/>
      <c r="V339" s="10"/>
      <c r="W339" s="10"/>
      <c r="X339" s="10"/>
      <c r="Y339" s="10"/>
      <c r="Z339" s="10"/>
    </row>
    <row r="340">
      <c r="A340" s="24"/>
      <c r="B340" s="25"/>
      <c r="C340" s="26"/>
      <c r="D340" s="27"/>
      <c r="E340" s="28"/>
      <c r="F340" s="28"/>
      <c r="G340" s="29"/>
      <c r="H340" s="24"/>
      <c r="I340" s="10"/>
      <c r="J340" s="10"/>
      <c r="K340" s="10"/>
      <c r="L340" s="10"/>
      <c r="M340" s="10"/>
      <c r="N340" s="21"/>
      <c r="O340" s="21"/>
      <c r="P340" s="10"/>
      <c r="Q340" s="10"/>
      <c r="R340" s="10"/>
      <c r="S340" s="10"/>
      <c r="T340" s="10"/>
      <c r="U340" s="10"/>
      <c r="V340" s="10"/>
      <c r="W340" s="10"/>
      <c r="X340" s="10"/>
      <c r="Y340" s="10"/>
      <c r="Z340" s="10"/>
    </row>
    <row r="341">
      <c r="A341" s="24"/>
      <c r="B341" s="25"/>
      <c r="C341" s="26"/>
      <c r="D341" s="27"/>
      <c r="E341" s="28"/>
      <c r="F341" s="28"/>
      <c r="G341" s="29"/>
      <c r="H341" s="24"/>
      <c r="I341" s="10"/>
      <c r="J341" s="10"/>
      <c r="K341" s="10"/>
      <c r="L341" s="10"/>
      <c r="M341" s="10"/>
      <c r="N341" s="21"/>
      <c r="O341" s="21"/>
      <c r="P341" s="10"/>
      <c r="Q341" s="10"/>
      <c r="R341" s="10"/>
      <c r="S341" s="10"/>
      <c r="T341" s="10"/>
      <c r="U341" s="10"/>
      <c r="V341" s="10"/>
      <c r="W341" s="10"/>
      <c r="X341" s="10"/>
      <c r="Y341" s="10"/>
      <c r="Z341" s="10"/>
    </row>
    <row r="342">
      <c r="A342" s="24"/>
      <c r="B342" s="25"/>
      <c r="C342" s="26"/>
      <c r="D342" s="27"/>
      <c r="E342" s="28"/>
      <c r="F342" s="28"/>
      <c r="G342" s="29"/>
      <c r="H342" s="24"/>
      <c r="I342" s="10"/>
      <c r="J342" s="10"/>
      <c r="K342" s="10"/>
      <c r="L342" s="10"/>
      <c r="M342" s="10"/>
      <c r="N342" s="21"/>
      <c r="O342" s="21"/>
      <c r="P342" s="10"/>
      <c r="Q342" s="10"/>
      <c r="R342" s="10"/>
      <c r="S342" s="10"/>
      <c r="T342" s="10"/>
      <c r="U342" s="10"/>
      <c r="V342" s="10"/>
      <c r="W342" s="10"/>
      <c r="X342" s="10"/>
      <c r="Y342" s="10"/>
      <c r="Z342" s="10"/>
    </row>
    <row r="343">
      <c r="A343" s="24"/>
      <c r="B343" s="25"/>
      <c r="C343" s="26"/>
      <c r="D343" s="27"/>
      <c r="E343" s="28"/>
      <c r="F343" s="28"/>
      <c r="G343" s="29"/>
      <c r="H343" s="24"/>
      <c r="I343" s="10"/>
      <c r="J343" s="10"/>
      <c r="K343" s="10"/>
      <c r="L343" s="10"/>
      <c r="M343" s="10"/>
      <c r="N343" s="21"/>
      <c r="O343" s="21"/>
      <c r="P343" s="10"/>
      <c r="Q343" s="10"/>
      <c r="R343" s="10"/>
      <c r="S343" s="10"/>
      <c r="T343" s="10"/>
      <c r="U343" s="10"/>
      <c r="V343" s="10"/>
      <c r="W343" s="10"/>
      <c r="X343" s="10"/>
      <c r="Y343" s="10"/>
      <c r="Z343" s="10"/>
    </row>
    <row r="344">
      <c r="A344" s="24"/>
      <c r="B344" s="25"/>
      <c r="C344" s="26"/>
      <c r="D344" s="27"/>
      <c r="E344" s="28"/>
      <c r="F344" s="28"/>
      <c r="G344" s="29"/>
      <c r="H344" s="24"/>
      <c r="I344" s="10"/>
      <c r="J344" s="10"/>
      <c r="K344" s="10"/>
      <c r="L344" s="10"/>
      <c r="M344" s="10"/>
      <c r="N344" s="21"/>
      <c r="O344" s="21"/>
      <c r="P344" s="10"/>
      <c r="Q344" s="10"/>
      <c r="R344" s="10"/>
      <c r="S344" s="10"/>
      <c r="T344" s="10"/>
      <c r="U344" s="10"/>
      <c r="V344" s="10"/>
      <c r="W344" s="10"/>
      <c r="X344" s="10"/>
      <c r="Y344" s="10"/>
      <c r="Z344" s="10"/>
    </row>
    <row r="345">
      <c r="A345" s="24"/>
      <c r="B345" s="25"/>
      <c r="C345" s="26"/>
      <c r="D345" s="27"/>
      <c r="E345" s="28"/>
      <c r="F345" s="28"/>
      <c r="G345" s="29"/>
      <c r="H345" s="24"/>
      <c r="I345" s="10"/>
      <c r="J345" s="10"/>
      <c r="K345" s="10"/>
      <c r="L345" s="10"/>
      <c r="M345" s="10"/>
      <c r="N345" s="21"/>
      <c r="O345" s="21"/>
      <c r="P345" s="10"/>
      <c r="Q345" s="10"/>
      <c r="R345" s="10"/>
      <c r="S345" s="10"/>
      <c r="T345" s="10"/>
      <c r="U345" s="10"/>
      <c r="V345" s="10"/>
      <c r="W345" s="10"/>
      <c r="X345" s="10"/>
      <c r="Y345" s="10"/>
      <c r="Z345" s="10"/>
    </row>
    <row r="346">
      <c r="A346" s="24"/>
      <c r="B346" s="25"/>
      <c r="C346" s="26"/>
      <c r="D346" s="27"/>
      <c r="E346" s="28"/>
      <c r="F346" s="28"/>
      <c r="G346" s="29"/>
      <c r="H346" s="24"/>
      <c r="I346" s="10"/>
      <c r="J346" s="10"/>
      <c r="K346" s="10"/>
      <c r="L346" s="10"/>
      <c r="M346" s="10"/>
      <c r="N346" s="21"/>
      <c r="O346" s="21"/>
      <c r="P346" s="10"/>
      <c r="Q346" s="10"/>
      <c r="R346" s="10"/>
      <c r="S346" s="10"/>
      <c r="T346" s="10"/>
      <c r="U346" s="10"/>
      <c r="V346" s="10"/>
      <c r="W346" s="10"/>
      <c r="X346" s="10"/>
      <c r="Y346" s="10"/>
      <c r="Z346" s="10"/>
    </row>
    <row r="347">
      <c r="A347" s="24"/>
      <c r="B347" s="25"/>
      <c r="C347" s="26"/>
      <c r="D347" s="27"/>
      <c r="E347" s="28"/>
      <c r="F347" s="28"/>
      <c r="G347" s="29"/>
      <c r="H347" s="24"/>
      <c r="I347" s="10"/>
      <c r="J347" s="10"/>
      <c r="K347" s="10"/>
      <c r="L347" s="10"/>
      <c r="M347" s="10"/>
      <c r="N347" s="21"/>
      <c r="O347" s="21"/>
      <c r="P347" s="10"/>
      <c r="Q347" s="10"/>
      <c r="R347" s="10"/>
      <c r="S347" s="10"/>
      <c r="T347" s="10"/>
      <c r="U347" s="10"/>
      <c r="V347" s="10"/>
      <c r="W347" s="10"/>
      <c r="X347" s="10"/>
      <c r="Y347" s="10"/>
      <c r="Z347" s="10"/>
    </row>
    <row r="348">
      <c r="A348" s="24"/>
      <c r="B348" s="25"/>
      <c r="C348" s="26"/>
      <c r="D348" s="27"/>
      <c r="E348" s="28"/>
      <c r="F348" s="28"/>
      <c r="G348" s="29"/>
      <c r="H348" s="24"/>
      <c r="I348" s="10"/>
      <c r="J348" s="10"/>
      <c r="K348" s="10"/>
      <c r="L348" s="10"/>
      <c r="M348" s="10"/>
      <c r="N348" s="21"/>
      <c r="O348" s="21"/>
      <c r="P348" s="10"/>
      <c r="Q348" s="10"/>
      <c r="R348" s="10"/>
      <c r="S348" s="10"/>
      <c r="T348" s="10"/>
      <c r="U348" s="10"/>
      <c r="V348" s="10"/>
      <c r="W348" s="10"/>
      <c r="X348" s="10"/>
      <c r="Y348" s="10"/>
      <c r="Z348" s="10"/>
    </row>
    <row r="349">
      <c r="A349" s="24"/>
      <c r="B349" s="25"/>
      <c r="C349" s="26"/>
      <c r="D349" s="27"/>
      <c r="E349" s="28"/>
      <c r="F349" s="28"/>
      <c r="G349" s="29"/>
      <c r="H349" s="24"/>
      <c r="I349" s="10"/>
      <c r="J349" s="10"/>
      <c r="K349" s="10"/>
      <c r="L349" s="10"/>
      <c r="M349" s="10"/>
      <c r="N349" s="21"/>
      <c r="O349" s="21"/>
      <c r="P349" s="10"/>
      <c r="Q349" s="10"/>
      <c r="R349" s="10"/>
      <c r="S349" s="10"/>
      <c r="T349" s="10"/>
      <c r="U349" s="10"/>
      <c r="V349" s="10"/>
      <c r="W349" s="10"/>
      <c r="X349" s="10"/>
      <c r="Y349" s="10"/>
      <c r="Z349" s="10"/>
    </row>
    <row r="350">
      <c r="A350" s="24"/>
      <c r="B350" s="25"/>
      <c r="C350" s="26"/>
      <c r="D350" s="27"/>
      <c r="E350" s="28"/>
      <c r="F350" s="28"/>
      <c r="G350" s="29"/>
      <c r="H350" s="24"/>
      <c r="I350" s="10"/>
      <c r="J350" s="10"/>
      <c r="K350" s="10"/>
      <c r="L350" s="10"/>
      <c r="M350" s="10"/>
      <c r="N350" s="21"/>
      <c r="O350" s="21"/>
      <c r="P350" s="10"/>
      <c r="Q350" s="10"/>
      <c r="R350" s="10"/>
      <c r="S350" s="10"/>
      <c r="T350" s="10"/>
      <c r="U350" s="10"/>
      <c r="V350" s="10"/>
      <c r="W350" s="10"/>
      <c r="X350" s="10"/>
      <c r="Y350" s="10"/>
      <c r="Z350" s="10"/>
    </row>
    <row r="351">
      <c r="A351" s="24"/>
      <c r="B351" s="25"/>
      <c r="C351" s="26"/>
      <c r="D351" s="27"/>
      <c r="E351" s="28"/>
      <c r="F351" s="28"/>
      <c r="G351" s="29"/>
      <c r="H351" s="24"/>
      <c r="I351" s="10"/>
      <c r="J351" s="10"/>
      <c r="K351" s="10"/>
      <c r="L351" s="10"/>
      <c r="M351" s="10"/>
      <c r="N351" s="21"/>
      <c r="O351" s="21"/>
      <c r="P351" s="10"/>
      <c r="Q351" s="10"/>
      <c r="R351" s="10"/>
      <c r="S351" s="10"/>
      <c r="T351" s="10"/>
      <c r="U351" s="10"/>
      <c r="V351" s="10"/>
      <c r="W351" s="10"/>
      <c r="X351" s="10"/>
      <c r="Y351" s="10"/>
      <c r="Z351" s="10"/>
    </row>
    <row r="352">
      <c r="A352" s="24"/>
      <c r="B352" s="25"/>
      <c r="C352" s="26"/>
      <c r="D352" s="27"/>
      <c r="E352" s="28"/>
      <c r="F352" s="28"/>
      <c r="G352" s="29"/>
      <c r="H352" s="24"/>
      <c r="I352" s="10"/>
      <c r="J352" s="10"/>
      <c r="K352" s="10"/>
      <c r="L352" s="10"/>
      <c r="M352" s="10"/>
      <c r="N352" s="21"/>
      <c r="O352" s="21"/>
      <c r="P352" s="10"/>
      <c r="Q352" s="10"/>
      <c r="R352" s="10"/>
      <c r="S352" s="10"/>
      <c r="T352" s="10"/>
      <c r="U352" s="10"/>
      <c r="V352" s="10"/>
      <c r="W352" s="10"/>
      <c r="X352" s="10"/>
      <c r="Y352" s="10"/>
      <c r="Z352" s="10"/>
    </row>
    <row r="353">
      <c r="A353" s="24"/>
      <c r="B353" s="25"/>
      <c r="C353" s="26"/>
      <c r="D353" s="27"/>
      <c r="E353" s="28"/>
      <c r="F353" s="28"/>
      <c r="G353" s="29"/>
      <c r="H353" s="24"/>
      <c r="I353" s="10"/>
      <c r="J353" s="10"/>
      <c r="K353" s="10"/>
      <c r="L353" s="10"/>
      <c r="M353" s="10"/>
      <c r="N353" s="21"/>
      <c r="O353" s="21"/>
      <c r="P353" s="10"/>
      <c r="Q353" s="10"/>
      <c r="R353" s="10"/>
      <c r="S353" s="10"/>
      <c r="T353" s="10"/>
      <c r="U353" s="10"/>
      <c r="V353" s="10"/>
      <c r="W353" s="10"/>
      <c r="X353" s="10"/>
      <c r="Y353" s="10"/>
      <c r="Z353" s="10"/>
    </row>
    <row r="354">
      <c r="A354" s="24"/>
      <c r="B354" s="25"/>
      <c r="C354" s="26"/>
      <c r="D354" s="27"/>
      <c r="E354" s="28"/>
      <c r="F354" s="28"/>
      <c r="G354" s="29"/>
      <c r="H354" s="24"/>
      <c r="I354" s="10"/>
      <c r="J354" s="10"/>
      <c r="K354" s="10"/>
      <c r="L354" s="10"/>
      <c r="M354" s="10"/>
      <c r="N354" s="21"/>
      <c r="O354" s="21"/>
      <c r="P354" s="10"/>
      <c r="Q354" s="10"/>
      <c r="R354" s="10"/>
      <c r="S354" s="10"/>
      <c r="T354" s="10"/>
      <c r="U354" s="10"/>
      <c r="V354" s="10"/>
      <c r="W354" s="10"/>
      <c r="X354" s="10"/>
      <c r="Y354" s="10"/>
      <c r="Z354" s="10"/>
    </row>
    <row r="355">
      <c r="A355" s="24"/>
      <c r="B355" s="25"/>
      <c r="C355" s="26"/>
      <c r="D355" s="27"/>
      <c r="E355" s="28"/>
      <c r="F355" s="28"/>
      <c r="G355" s="29"/>
      <c r="H355" s="24"/>
      <c r="I355" s="10"/>
      <c r="J355" s="10"/>
      <c r="K355" s="10"/>
      <c r="L355" s="10"/>
      <c r="M355" s="10"/>
      <c r="N355" s="21"/>
      <c r="O355" s="21"/>
      <c r="P355" s="10"/>
      <c r="Q355" s="10"/>
      <c r="R355" s="10"/>
      <c r="S355" s="10"/>
      <c r="T355" s="10"/>
      <c r="U355" s="10"/>
      <c r="V355" s="10"/>
      <c r="W355" s="10"/>
      <c r="X355" s="10"/>
      <c r="Y355" s="10"/>
      <c r="Z355" s="10"/>
    </row>
    <row r="356">
      <c r="A356" s="24"/>
      <c r="B356" s="25"/>
      <c r="C356" s="26"/>
      <c r="D356" s="27"/>
      <c r="E356" s="28"/>
      <c r="F356" s="28"/>
      <c r="G356" s="29"/>
      <c r="H356" s="24"/>
      <c r="I356" s="10"/>
      <c r="J356" s="10"/>
      <c r="K356" s="10"/>
      <c r="L356" s="10"/>
      <c r="M356" s="10"/>
      <c r="N356" s="21"/>
      <c r="O356" s="21"/>
      <c r="P356" s="10"/>
      <c r="Q356" s="10"/>
      <c r="R356" s="10"/>
      <c r="S356" s="10"/>
      <c r="T356" s="10"/>
      <c r="U356" s="10"/>
      <c r="V356" s="10"/>
      <c r="W356" s="10"/>
      <c r="X356" s="10"/>
      <c r="Y356" s="10"/>
      <c r="Z356" s="10"/>
    </row>
    <row r="357">
      <c r="A357" s="24"/>
      <c r="B357" s="25"/>
      <c r="C357" s="26"/>
      <c r="D357" s="27"/>
      <c r="E357" s="28"/>
      <c r="F357" s="28"/>
      <c r="G357" s="29"/>
      <c r="H357" s="24"/>
      <c r="I357" s="10"/>
      <c r="J357" s="10"/>
      <c r="K357" s="10"/>
      <c r="L357" s="10"/>
      <c r="M357" s="10"/>
      <c r="N357" s="21"/>
      <c r="O357" s="21"/>
      <c r="P357" s="10"/>
      <c r="Q357" s="10"/>
      <c r="R357" s="10"/>
      <c r="S357" s="10"/>
      <c r="T357" s="10"/>
      <c r="U357" s="10"/>
      <c r="V357" s="10"/>
      <c r="W357" s="10"/>
      <c r="X357" s="10"/>
      <c r="Y357" s="10"/>
      <c r="Z357" s="10"/>
    </row>
    <row r="358">
      <c r="A358" s="24"/>
      <c r="B358" s="25"/>
      <c r="C358" s="26"/>
      <c r="D358" s="27"/>
      <c r="E358" s="28"/>
      <c r="F358" s="28"/>
      <c r="G358" s="29"/>
      <c r="H358" s="24"/>
      <c r="I358" s="10"/>
      <c r="J358" s="10"/>
      <c r="K358" s="10"/>
      <c r="L358" s="10"/>
      <c r="M358" s="10"/>
      <c r="N358" s="21"/>
      <c r="O358" s="21"/>
      <c r="P358" s="10"/>
      <c r="Q358" s="10"/>
      <c r="R358" s="10"/>
      <c r="S358" s="10"/>
      <c r="T358" s="10"/>
      <c r="U358" s="10"/>
      <c r="V358" s="10"/>
      <c r="W358" s="10"/>
      <c r="X358" s="10"/>
      <c r="Y358" s="10"/>
      <c r="Z358" s="10"/>
    </row>
    <row r="359">
      <c r="A359" s="24"/>
      <c r="B359" s="25"/>
      <c r="C359" s="26"/>
      <c r="D359" s="27"/>
      <c r="E359" s="28"/>
      <c r="F359" s="28"/>
      <c r="G359" s="29"/>
      <c r="H359" s="24"/>
      <c r="I359" s="10"/>
      <c r="J359" s="10"/>
      <c r="K359" s="10"/>
      <c r="L359" s="10"/>
      <c r="M359" s="10"/>
      <c r="N359" s="21"/>
      <c r="O359" s="21"/>
      <c r="P359" s="10"/>
      <c r="Q359" s="10"/>
      <c r="R359" s="10"/>
      <c r="S359" s="10"/>
      <c r="T359" s="10"/>
      <c r="U359" s="10"/>
      <c r="V359" s="10"/>
      <c r="W359" s="10"/>
      <c r="X359" s="10"/>
      <c r="Y359" s="10"/>
      <c r="Z359" s="10"/>
    </row>
    <row r="360">
      <c r="A360" s="24"/>
      <c r="B360" s="25"/>
      <c r="C360" s="26"/>
      <c r="D360" s="27"/>
      <c r="E360" s="28"/>
      <c r="F360" s="28"/>
      <c r="G360" s="29"/>
      <c r="H360" s="24"/>
      <c r="I360" s="10"/>
      <c r="J360" s="10"/>
      <c r="K360" s="10"/>
      <c r="L360" s="10"/>
      <c r="M360" s="10"/>
      <c r="N360" s="21"/>
      <c r="O360" s="21"/>
      <c r="P360" s="10"/>
      <c r="Q360" s="10"/>
      <c r="R360" s="10"/>
      <c r="S360" s="10"/>
      <c r="T360" s="10"/>
      <c r="U360" s="10"/>
      <c r="V360" s="10"/>
      <c r="W360" s="10"/>
      <c r="X360" s="10"/>
      <c r="Y360" s="10"/>
      <c r="Z360" s="10"/>
    </row>
    <row r="361">
      <c r="A361" s="24"/>
      <c r="B361" s="25"/>
      <c r="C361" s="26"/>
      <c r="D361" s="27"/>
      <c r="E361" s="28"/>
      <c r="F361" s="28"/>
      <c r="G361" s="29"/>
      <c r="H361" s="24"/>
      <c r="I361" s="10"/>
      <c r="J361" s="10"/>
      <c r="K361" s="10"/>
      <c r="L361" s="10"/>
      <c r="M361" s="10"/>
      <c r="N361" s="21"/>
      <c r="O361" s="21"/>
      <c r="P361" s="10"/>
      <c r="Q361" s="10"/>
      <c r="R361" s="10"/>
      <c r="S361" s="10"/>
      <c r="T361" s="10"/>
      <c r="U361" s="10"/>
      <c r="V361" s="10"/>
      <c r="W361" s="10"/>
      <c r="X361" s="10"/>
      <c r="Y361" s="10"/>
      <c r="Z361" s="10"/>
    </row>
    <row r="362">
      <c r="A362" s="24"/>
      <c r="B362" s="25"/>
      <c r="C362" s="26"/>
      <c r="D362" s="27"/>
      <c r="E362" s="28"/>
      <c r="F362" s="28"/>
      <c r="G362" s="29"/>
      <c r="H362" s="24"/>
      <c r="I362" s="10"/>
      <c r="J362" s="10"/>
      <c r="K362" s="10"/>
      <c r="L362" s="10"/>
      <c r="M362" s="10"/>
      <c r="N362" s="21"/>
      <c r="O362" s="21"/>
      <c r="P362" s="10"/>
      <c r="Q362" s="10"/>
      <c r="R362" s="10"/>
      <c r="S362" s="10"/>
      <c r="T362" s="10"/>
      <c r="U362" s="10"/>
      <c r="V362" s="10"/>
      <c r="W362" s="10"/>
      <c r="X362" s="10"/>
      <c r="Y362" s="10"/>
      <c r="Z362" s="10"/>
    </row>
    <row r="363">
      <c r="A363" s="24"/>
      <c r="B363" s="25"/>
      <c r="C363" s="26"/>
      <c r="D363" s="27"/>
      <c r="E363" s="28"/>
      <c r="F363" s="28"/>
      <c r="G363" s="29"/>
      <c r="H363" s="24"/>
      <c r="I363" s="10"/>
      <c r="J363" s="10"/>
      <c r="K363" s="10"/>
      <c r="L363" s="10"/>
      <c r="M363" s="10"/>
      <c r="N363" s="21"/>
      <c r="O363" s="21"/>
      <c r="P363" s="10"/>
      <c r="Q363" s="10"/>
      <c r="R363" s="10"/>
      <c r="S363" s="10"/>
      <c r="T363" s="10"/>
      <c r="U363" s="10"/>
      <c r="V363" s="10"/>
      <c r="W363" s="10"/>
      <c r="X363" s="10"/>
      <c r="Y363" s="10"/>
      <c r="Z363" s="10"/>
    </row>
    <row r="364">
      <c r="A364" s="24"/>
      <c r="B364" s="25"/>
      <c r="C364" s="26"/>
      <c r="D364" s="27"/>
      <c r="E364" s="28"/>
      <c r="F364" s="28"/>
      <c r="G364" s="29"/>
      <c r="H364" s="24"/>
      <c r="I364" s="10"/>
      <c r="J364" s="10"/>
      <c r="K364" s="10"/>
      <c r="L364" s="10"/>
      <c r="M364" s="10"/>
      <c r="N364" s="21"/>
      <c r="O364" s="21"/>
      <c r="P364" s="10"/>
      <c r="Q364" s="10"/>
      <c r="R364" s="10"/>
      <c r="S364" s="10"/>
      <c r="T364" s="10"/>
      <c r="U364" s="10"/>
      <c r="V364" s="10"/>
      <c r="W364" s="10"/>
      <c r="X364" s="10"/>
      <c r="Y364" s="10"/>
      <c r="Z364" s="10"/>
    </row>
    <row r="365">
      <c r="A365" s="24"/>
      <c r="B365" s="25"/>
      <c r="C365" s="26"/>
      <c r="D365" s="27"/>
      <c r="E365" s="28"/>
      <c r="F365" s="28"/>
      <c r="G365" s="29"/>
      <c r="H365" s="24"/>
      <c r="I365" s="10"/>
      <c r="J365" s="10"/>
      <c r="K365" s="10"/>
      <c r="L365" s="10"/>
      <c r="M365" s="10"/>
      <c r="N365" s="21"/>
      <c r="O365" s="21"/>
      <c r="P365" s="10"/>
      <c r="Q365" s="10"/>
      <c r="R365" s="10"/>
      <c r="S365" s="10"/>
      <c r="T365" s="10"/>
      <c r="U365" s="10"/>
      <c r="V365" s="10"/>
      <c r="W365" s="10"/>
      <c r="X365" s="10"/>
      <c r="Y365" s="10"/>
      <c r="Z365" s="10"/>
    </row>
    <row r="366">
      <c r="A366" s="24"/>
      <c r="B366" s="25"/>
      <c r="C366" s="26"/>
      <c r="D366" s="27"/>
      <c r="E366" s="28"/>
      <c r="F366" s="28"/>
      <c r="G366" s="29"/>
      <c r="H366" s="24"/>
      <c r="I366" s="10"/>
      <c r="J366" s="10"/>
      <c r="K366" s="10"/>
      <c r="L366" s="10"/>
      <c r="M366" s="10"/>
      <c r="N366" s="21"/>
      <c r="O366" s="21"/>
      <c r="P366" s="10"/>
      <c r="Q366" s="10"/>
      <c r="R366" s="10"/>
      <c r="S366" s="10"/>
      <c r="T366" s="10"/>
      <c r="U366" s="10"/>
      <c r="V366" s="10"/>
      <c r="W366" s="10"/>
      <c r="X366" s="10"/>
      <c r="Y366" s="10"/>
      <c r="Z366" s="10"/>
    </row>
    <row r="367">
      <c r="A367" s="24"/>
      <c r="B367" s="25"/>
      <c r="C367" s="26"/>
      <c r="D367" s="27"/>
      <c r="E367" s="28"/>
      <c r="F367" s="28"/>
      <c r="G367" s="29"/>
      <c r="H367" s="24"/>
      <c r="I367" s="10"/>
      <c r="J367" s="10"/>
      <c r="K367" s="10"/>
      <c r="L367" s="10"/>
      <c r="M367" s="10"/>
      <c r="N367" s="21"/>
      <c r="O367" s="21"/>
      <c r="P367" s="10"/>
      <c r="Q367" s="10"/>
      <c r="R367" s="10"/>
      <c r="S367" s="10"/>
      <c r="T367" s="10"/>
      <c r="U367" s="10"/>
      <c r="V367" s="10"/>
      <c r="W367" s="10"/>
      <c r="X367" s="10"/>
      <c r="Y367" s="10"/>
      <c r="Z367" s="10"/>
    </row>
    <row r="368">
      <c r="A368" s="24"/>
      <c r="B368" s="25"/>
      <c r="C368" s="26"/>
      <c r="D368" s="27"/>
      <c r="E368" s="28"/>
      <c r="F368" s="28"/>
      <c r="G368" s="29"/>
      <c r="H368" s="24"/>
      <c r="I368" s="10"/>
      <c r="J368" s="10"/>
      <c r="K368" s="10"/>
      <c r="L368" s="10"/>
      <c r="M368" s="10"/>
      <c r="N368" s="21"/>
      <c r="O368" s="21"/>
      <c r="P368" s="10"/>
      <c r="Q368" s="10"/>
      <c r="R368" s="10"/>
      <c r="S368" s="10"/>
      <c r="T368" s="10"/>
      <c r="U368" s="10"/>
      <c r="V368" s="10"/>
      <c r="W368" s="10"/>
      <c r="X368" s="10"/>
      <c r="Y368" s="10"/>
      <c r="Z368" s="10"/>
    </row>
    <row r="369">
      <c r="A369" s="24"/>
      <c r="B369" s="25"/>
      <c r="C369" s="26"/>
      <c r="D369" s="27"/>
      <c r="E369" s="28"/>
      <c r="F369" s="28"/>
      <c r="G369" s="29"/>
      <c r="H369" s="24"/>
      <c r="I369" s="10"/>
      <c r="J369" s="10"/>
      <c r="K369" s="10"/>
      <c r="L369" s="10"/>
      <c r="M369" s="10"/>
      <c r="N369" s="21"/>
      <c r="O369" s="21"/>
      <c r="P369" s="10"/>
      <c r="Q369" s="10"/>
      <c r="R369" s="10"/>
      <c r="S369" s="10"/>
      <c r="T369" s="10"/>
      <c r="U369" s="10"/>
      <c r="V369" s="10"/>
      <c r="W369" s="10"/>
      <c r="X369" s="10"/>
      <c r="Y369" s="10"/>
      <c r="Z369" s="10"/>
    </row>
    <row r="370">
      <c r="A370" s="24"/>
      <c r="B370" s="25"/>
      <c r="C370" s="26"/>
      <c r="D370" s="27"/>
      <c r="E370" s="28"/>
      <c r="F370" s="28"/>
      <c r="G370" s="29"/>
      <c r="H370" s="24"/>
      <c r="I370" s="10"/>
      <c r="J370" s="10"/>
      <c r="K370" s="10"/>
      <c r="L370" s="10"/>
      <c r="M370" s="10"/>
      <c r="N370" s="21"/>
      <c r="O370" s="21"/>
      <c r="P370" s="10"/>
      <c r="Q370" s="10"/>
      <c r="R370" s="10"/>
      <c r="S370" s="10"/>
      <c r="T370" s="10"/>
      <c r="U370" s="10"/>
      <c r="V370" s="10"/>
      <c r="W370" s="10"/>
      <c r="X370" s="10"/>
      <c r="Y370" s="10"/>
      <c r="Z370" s="10"/>
    </row>
    <row r="371">
      <c r="A371" s="24"/>
      <c r="B371" s="25"/>
      <c r="C371" s="26"/>
      <c r="D371" s="27"/>
      <c r="E371" s="28"/>
      <c r="F371" s="28"/>
      <c r="G371" s="29"/>
      <c r="H371" s="24"/>
      <c r="I371" s="10"/>
      <c r="J371" s="10"/>
      <c r="K371" s="10"/>
      <c r="L371" s="10"/>
      <c r="M371" s="10"/>
      <c r="N371" s="21"/>
      <c r="O371" s="21"/>
      <c r="P371" s="10"/>
      <c r="Q371" s="10"/>
      <c r="R371" s="10"/>
      <c r="S371" s="10"/>
      <c r="T371" s="10"/>
      <c r="U371" s="10"/>
      <c r="V371" s="10"/>
      <c r="W371" s="10"/>
      <c r="X371" s="10"/>
      <c r="Y371" s="10"/>
      <c r="Z371" s="10"/>
    </row>
    <row r="372">
      <c r="A372" s="24"/>
      <c r="B372" s="25"/>
      <c r="C372" s="26"/>
      <c r="D372" s="27"/>
      <c r="E372" s="28"/>
      <c r="F372" s="28"/>
      <c r="G372" s="29"/>
      <c r="H372" s="24"/>
      <c r="I372" s="10"/>
      <c r="J372" s="10"/>
      <c r="K372" s="10"/>
      <c r="L372" s="10"/>
      <c r="M372" s="10"/>
      <c r="N372" s="21"/>
      <c r="O372" s="21"/>
      <c r="P372" s="10"/>
      <c r="Q372" s="10"/>
      <c r="R372" s="10"/>
      <c r="S372" s="10"/>
      <c r="T372" s="10"/>
      <c r="U372" s="10"/>
      <c r="V372" s="10"/>
      <c r="W372" s="10"/>
      <c r="X372" s="10"/>
      <c r="Y372" s="10"/>
      <c r="Z372" s="10"/>
    </row>
    <row r="373">
      <c r="A373" s="24"/>
      <c r="B373" s="25"/>
      <c r="C373" s="26"/>
      <c r="D373" s="27"/>
      <c r="E373" s="28"/>
      <c r="F373" s="28"/>
      <c r="G373" s="29"/>
      <c r="H373" s="24"/>
      <c r="I373" s="10"/>
      <c r="J373" s="10"/>
      <c r="K373" s="10"/>
      <c r="L373" s="10"/>
      <c r="M373" s="10"/>
      <c r="N373" s="21"/>
      <c r="O373" s="21"/>
      <c r="P373" s="10"/>
      <c r="Q373" s="10"/>
      <c r="R373" s="10"/>
      <c r="S373" s="10"/>
      <c r="T373" s="10"/>
      <c r="U373" s="10"/>
      <c r="V373" s="10"/>
      <c r="W373" s="10"/>
      <c r="X373" s="10"/>
      <c r="Y373" s="10"/>
      <c r="Z373" s="10"/>
    </row>
    <row r="374">
      <c r="A374" s="24"/>
      <c r="B374" s="25"/>
      <c r="C374" s="26"/>
      <c r="D374" s="27"/>
      <c r="E374" s="28"/>
      <c r="F374" s="28"/>
      <c r="G374" s="29"/>
      <c r="H374" s="24"/>
      <c r="I374" s="10"/>
      <c r="J374" s="10"/>
      <c r="K374" s="10"/>
      <c r="L374" s="10"/>
      <c r="M374" s="10"/>
      <c r="N374" s="21"/>
      <c r="O374" s="21"/>
      <c r="P374" s="10"/>
      <c r="Q374" s="10"/>
      <c r="R374" s="10"/>
      <c r="S374" s="10"/>
      <c r="T374" s="10"/>
      <c r="U374" s="10"/>
      <c r="V374" s="10"/>
      <c r="W374" s="10"/>
      <c r="X374" s="10"/>
      <c r="Y374" s="10"/>
      <c r="Z374" s="10"/>
    </row>
    <row r="375">
      <c r="A375" s="24"/>
      <c r="B375" s="25"/>
      <c r="C375" s="26"/>
      <c r="D375" s="27"/>
      <c r="E375" s="28"/>
      <c r="F375" s="28"/>
      <c r="G375" s="29"/>
      <c r="H375" s="24"/>
      <c r="I375" s="10"/>
      <c r="J375" s="10"/>
      <c r="K375" s="10"/>
      <c r="L375" s="10"/>
      <c r="M375" s="10"/>
      <c r="N375" s="21"/>
      <c r="O375" s="21"/>
      <c r="P375" s="10"/>
      <c r="Q375" s="10"/>
      <c r="R375" s="10"/>
      <c r="S375" s="10"/>
      <c r="T375" s="10"/>
      <c r="U375" s="10"/>
      <c r="V375" s="10"/>
      <c r="W375" s="10"/>
      <c r="X375" s="10"/>
      <c r="Y375" s="10"/>
      <c r="Z375" s="10"/>
    </row>
    <row r="376">
      <c r="A376" s="24"/>
      <c r="B376" s="25"/>
      <c r="C376" s="26"/>
      <c r="D376" s="27"/>
      <c r="E376" s="28"/>
      <c r="F376" s="28"/>
      <c r="G376" s="29"/>
      <c r="H376" s="24"/>
      <c r="I376" s="10"/>
      <c r="J376" s="10"/>
      <c r="K376" s="10"/>
      <c r="L376" s="10"/>
      <c r="M376" s="10"/>
      <c r="N376" s="21"/>
      <c r="O376" s="21"/>
      <c r="P376" s="10"/>
      <c r="Q376" s="10"/>
      <c r="R376" s="10"/>
      <c r="S376" s="10"/>
      <c r="T376" s="10"/>
      <c r="U376" s="10"/>
      <c r="V376" s="10"/>
      <c r="W376" s="10"/>
      <c r="X376" s="10"/>
      <c r="Y376" s="10"/>
      <c r="Z376" s="10"/>
    </row>
    <row r="377">
      <c r="A377" s="24"/>
      <c r="B377" s="25"/>
      <c r="C377" s="26"/>
      <c r="D377" s="27"/>
      <c r="E377" s="28"/>
      <c r="F377" s="28"/>
      <c r="G377" s="29"/>
      <c r="H377" s="24"/>
      <c r="I377" s="10"/>
      <c r="J377" s="10"/>
      <c r="K377" s="10"/>
      <c r="L377" s="10"/>
      <c r="M377" s="10"/>
      <c r="N377" s="21"/>
      <c r="O377" s="21"/>
      <c r="P377" s="10"/>
      <c r="Q377" s="10"/>
      <c r="R377" s="10"/>
      <c r="S377" s="10"/>
      <c r="T377" s="10"/>
      <c r="U377" s="10"/>
      <c r="V377" s="10"/>
      <c r="W377" s="10"/>
      <c r="X377" s="10"/>
      <c r="Y377" s="10"/>
      <c r="Z377" s="10"/>
    </row>
    <row r="378">
      <c r="A378" s="24"/>
      <c r="B378" s="25"/>
      <c r="C378" s="26"/>
      <c r="D378" s="27"/>
      <c r="E378" s="28"/>
      <c r="F378" s="28"/>
      <c r="G378" s="29"/>
      <c r="H378" s="24"/>
      <c r="I378" s="10"/>
      <c r="J378" s="10"/>
      <c r="K378" s="10"/>
      <c r="L378" s="10"/>
      <c r="M378" s="10"/>
      <c r="N378" s="21"/>
      <c r="O378" s="21"/>
      <c r="P378" s="10"/>
      <c r="Q378" s="10"/>
      <c r="R378" s="10"/>
      <c r="S378" s="10"/>
      <c r="T378" s="10"/>
      <c r="U378" s="10"/>
      <c r="V378" s="10"/>
      <c r="W378" s="10"/>
      <c r="X378" s="10"/>
      <c r="Y378" s="10"/>
      <c r="Z378" s="10"/>
    </row>
    <row r="379">
      <c r="A379" s="24"/>
      <c r="B379" s="25"/>
      <c r="C379" s="26"/>
      <c r="D379" s="27"/>
      <c r="E379" s="28"/>
      <c r="F379" s="28"/>
      <c r="G379" s="29"/>
      <c r="H379" s="24"/>
      <c r="I379" s="10"/>
      <c r="J379" s="10"/>
      <c r="K379" s="10"/>
      <c r="L379" s="10"/>
      <c r="M379" s="10"/>
      <c r="N379" s="21"/>
      <c r="O379" s="21"/>
      <c r="P379" s="10"/>
      <c r="Q379" s="10"/>
      <c r="R379" s="10"/>
      <c r="S379" s="10"/>
      <c r="T379" s="10"/>
      <c r="U379" s="10"/>
      <c r="V379" s="10"/>
      <c r="W379" s="10"/>
      <c r="X379" s="10"/>
      <c r="Y379" s="10"/>
      <c r="Z379" s="10"/>
    </row>
    <row r="380">
      <c r="A380" s="24"/>
      <c r="B380" s="25"/>
      <c r="C380" s="26"/>
      <c r="D380" s="27"/>
      <c r="E380" s="28"/>
      <c r="F380" s="28"/>
      <c r="G380" s="29"/>
      <c r="H380" s="24"/>
      <c r="I380" s="10"/>
      <c r="J380" s="10"/>
      <c r="K380" s="10"/>
      <c r="L380" s="10"/>
      <c r="M380" s="10"/>
      <c r="N380" s="21"/>
      <c r="O380" s="21"/>
      <c r="P380" s="10"/>
      <c r="Q380" s="10"/>
      <c r="R380" s="10"/>
      <c r="S380" s="10"/>
      <c r="T380" s="10"/>
      <c r="U380" s="10"/>
      <c r="V380" s="10"/>
      <c r="W380" s="10"/>
      <c r="X380" s="10"/>
      <c r="Y380" s="10"/>
      <c r="Z380" s="10"/>
    </row>
    <row r="381">
      <c r="A381" s="24"/>
      <c r="B381" s="25"/>
      <c r="C381" s="26"/>
      <c r="D381" s="27"/>
      <c r="E381" s="28"/>
      <c r="F381" s="28"/>
      <c r="G381" s="29"/>
      <c r="H381" s="24"/>
      <c r="I381" s="10"/>
      <c r="J381" s="10"/>
      <c r="K381" s="10"/>
      <c r="L381" s="10"/>
      <c r="M381" s="10"/>
      <c r="N381" s="21"/>
      <c r="O381" s="21"/>
      <c r="P381" s="10"/>
      <c r="Q381" s="10"/>
      <c r="R381" s="10"/>
      <c r="S381" s="10"/>
      <c r="T381" s="10"/>
      <c r="U381" s="10"/>
      <c r="V381" s="10"/>
      <c r="W381" s="10"/>
      <c r="X381" s="10"/>
      <c r="Y381" s="10"/>
      <c r="Z381" s="10"/>
    </row>
    <row r="382">
      <c r="A382" s="24"/>
      <c r="B382" s="25"/>
      <c r="C382" s="26"/>
      <c r="D382" s="27"/>
      <c r="E382" s="28"/>
      <c r="F382" s="28"/>
      <c r="G382" s="29"/>
      <c r="H382" s="24"/>
      <c r="I382" s="10"/>
      <c r="J382" s="10"/>
      <c r="K382" s="10"/>
      <c r="L382" s="10"/>
      <c r="M382" s="10"/>
      <c r="N382" s="21"/>
      <c r="O382" s="21"/>
      <c r="P382" s="10"/>
      <c r="Q382" s="10"/>
      <c r="R382" s="10"/>
      <c r="S382" s="10"/>
      <c r="T382" s="10"/>
      <c r="U382" s="10"/>
      <c r="V382" s="10"/>
      <c r="W382" s="10"/>
      <c r="X382" s="10"/>
      <c r="Y382" s="10"/>
      <c r="Z382" s="10"/>
    </row>
    <row r="383">
      <c r="A383" s="24"/>
      <c r="B383" s="25"/>
      <c r="C383" s="26"/>
      <c r="D383" s="27"/>
      <c r="E383" s="28"/>
      <c r="F383" s="28"/>
      <c r="G383" s="29"/>
      <c r="H383" s="24"/>
      <c r="I383" s="10"/>
      <c r="J383" s="10"/>
      <c r="K383" s="10"/>
      <c r="L383" s="10"/>
      <c r="M383" s="10"/>
      <c r="N383" s="21"/>
      <c r="O383" s="21"/>
      <c r="P383" s="10"/>
      <c r="Q383" s="10"/>
      <c r="R383" s="10"/>
      <c r="S383" s="10"/>
      <c r="T383" s="10"/>
      <c r="U383" s="10"/>
      <c r="V383" s="10"/>
      <c r="W383" s="10"/>
      <c r="X383" s="10"/>
      <c r="Y383" s="10"/>
      <c r="Z383" s="10"/>
    </row>
    <row r="384">
      <c r="A384" s="24"/>
      <c r="B384" s="25"/>
      <c r="C384" s="26"/>
      <c r="D384" s="27"/>
      <c r="E384" s="28"/>
      <c r="F384" s="28"/>
      <c r="G384" s="29"/>
      <c r="H384" s="24"/>
      <c r="I384" s="10"/>
      <c r="J384" s="10"/>
      <c r="K384" s="10"/>
      <c r="L384" s="10"/>
      <c r="M384" s="10"/>
      <c r="N384" s="21"/>
      <c r="O384" s="21"/>
      <c r="P384" s="10"/>
      <c r="Q384" s="10"/>
      <c r="R384" s="10"/>
      <c r="S384" s="10"/>
      <c r="T384" s="10"/>
      <c r="U384" s="10"/>
      <c r="V384" s="10"/>
      <c r="W384" s="10"/>
      <c r="X384" s="10"/>
      <c r="Y384" s="10"/>
      <c r="Z384" s="10"/>
    </row>
    <row r="385">
      <c r="A385" s="24"/>
      <c r="B385" s="25"/>
      <c r="C385" s="26"/>
      <c r="D385" s="27"/>
      <c r="E385" s="28"/>
      <c r="F385" s="28"/>
      <c r="G385" s="29"/>
      <c r="H385" s="24"/>
      <c r="I385" s="10"/>
      <c r="J385" s="10"/>
      <c r="K385" s="10"/>
      <c r="L385" s="10"/>
      <c r="M385" s="10"/>
      <c r="N385" s="21"/>
      <c r="O385" s="21"/>
      <c r="P385" s="10"/>
      <c r="Q385" s="10"/>
      <c r="R385" s="10"/>
      <c r="S385" s="10"/>
      <c r="T385" s="10"/>
      <c r="U385" s="10"/>
      <c r="V385" s="10"/>
      <c r="W385" s="10"/>
      <c r="X385" s="10"/>
      <c r="Y385" s="10"/>
      <c r="Z385" s="10"/>
    </row>
    <row r="386">
      <c r="A386" s="24"/>
      <c r="B386" s="25"/>
      <c r="C386" s="26"/>
      <c r="D386" s="27"/>
      <c r="E386" s="28"/>
      <c r="F386" s="28"/>
      <c r="G386" s="29"/>
      <c r="H386" s="24"/>
      <c r="I386" s="10"/>
      <c r="J386" s="10"/>
      <c r="K386" s="10"/>
      <c r="L386" s="10"/>
      <c r="M386" s="10"/>
      <c r="N386" s="21"/>
      <c r="O386" s="21"/>
      <c r="P386" s="10"/>
      <c r="Q386" s="10"/>
      <c r="R386" s="10"/>
      <c r="S386" s="10"/>
      <c r="T386" s="10"/>
      <c r="U386" s="10"/>
      <c r="V386" s="10"/>
      <c r="W386" s="10"/>
      <c r="X386" s="10"/>
      <c r="Y386" s="10"/>
      <c r="Z386" s="10"/>
    </row>
    <row r="387">
      <c r="A387" s="24"/>
      <c r="B387" s="25"/>
      <c r="C387" s="26"/>
      <c r="D387" s="27"/>
      <c r="E387" s="28"/>
      <c r="F387" s="28"/>
      <c r="G387" s="29"/>
      <c r="H387" s="24"/>
      <c r="I387" s="10"/>
      <c r="J387" s="10"/>
      <c r="K387" s="10"/>
      <c r="L387" s="10"/>
      <c r="M387" s="10"/>
      <c r="N387" s="21"/>
      <c r="O387" s="21"/>
      <c r="P387" s="10"/>
      <c r="Q387" s="10"/>
      <c r="R387" s="10"/>
      <c r="S387" s="10"/>
      <c r="T387" s="10"/>
      <c r="U387" s="10"/>
      <c r="V387" s="10"/>
      <c r="W387" s="10"/>
      <c r="X387" s="10"/>
      <c r="Y387" s="10"/>
      <c r="Z387" s="10"/>
    </row>
    <row r="388">
      <c r="A388" s="24"/>
      <c r="B388" s="25"/>
      <c r="C388" s="26"/>
      <c r="D388" s="27"/>
      <c r="E388" s="28"/>
      <c r="F388" s="28"/>
      <c r="G388" s="29"/>
      <c r="H388" s="24"/>
      <c r="I388" s="10"/>
      <c r="J388" s="10"/>
      <c r="K388" s="10"/>
      <c r="L388" s="10"/>
      <c r="M388" s="10"/>
      <c r="N388" s="21"/>
      <c r="O388" s="21"/>
      <c r="P388" s="10"/>
      <c r="Q388" s="10"/>
      <c r="R388" s="10"/>
      <c r="S388" s="10"/>
      <c r="T388" s="10"/>
      <c r="U388" s="10"/>
      <c r="V388" s="10"/>
      <c r="W388" s="10"/>
      <c r="X388" s="10"/>
      <c r="Y388" s="10"/>
      <c r="Z388" s="10"/>
    </row>
    <row r="389">
      <c r="A389" s="24"/>
      <c r="B389" s="25"/>
      <c r="C389" s="26"/>
      <c r="D389" s="27"/>
      <c r="E389" s="28"/>
      <c r="F389" s="28"/>
      <c r="G389" s="29"/>
      <c r="H389" s="24"/>
      <c r="I389" s="10"/>
      <c r="J389" s="10"/>
      <c r="K389" s="10"/>
      <c r="L389" s="10"/>
      <c r="M389" s="10"/>
      <c r="N389" s="21"/>
      <c r="O389" s="21"/>
      <c r="P389" s="10"/>
      <c r="Q389" s="10"/>
      <c r="R389" s="10"/>
      <c r="S389" s="10"/>
      <c r="T389" s="10"/>
      <c r="U389" s="10"/>
      <c r="V389" s="10"/>
      <c r="W389" s="10"/>
      <c r="X389" s="10"/>
      <c r="Y389" s="10"/>
      <c r="Z389" s="10"/>
    </row>
    <row r="390">
      <c r="A390" s="24"/>
      <c r="B390" s="25"/>
      <c r="C390" s="26"/>
      <c r="D390" s="27"/>
      <c r="E390" s="28"/>
      <c r="F390" s="28"/>
      <c r="G390" s="29"/>
      <c r="H390" s="24"/>
      <c r="I390" s="10"/>
      <c r="J390" s="10"/>
      <c r="K390" s="10"/>
      <c r="L390" s="10"/>
      <c r="M390" s="10"/>
      <c r="N390" s="21"/>
      <c r="O390" s="21"/>
      <c r="P390" s="10"/>
      <c r="Q390" s="10"/>
      <c r="R390" s="10"/>
      <c r="S390" s="10"/>
      <c r="T390" s="10"/>
      <c r="U390" s="10"/>
      <c r="V390" s="10"/>
      <c r="W390" s="10"/>
      <c r="X390" s="10"/>
      <c r="Y390" s="10"/>
      <c r="Z390" s="10"/>
    </row>
    <row r="391">
      <c r="A391" s="24"/>
      <c r="B391" s="25"/>
      <c r="C391" s="26"/>
      <c r="D391" s="27"/>
      <c r="E391" s="28"/>
      <c r="F391" s="28"/>
      <c r="G391" s="29"/>
      <c r="H391" s="24"/>
      <c r="I391" s="10"/>
      <c r="J391" s="10"/>
      <c r="K391" s="10"/>
      <c r="L391" s="10"/>
      <c r="M391" s="10"/>
      <c r="N391" s="21"/>
      <c r="O391" s="21"/>
      <c r="P391" s="10"/>
      <c r="Q391" s="10"/>
      <c r="R391" s="10"/>
      <c r="S391" s="10"/>
      <c r="T391" s="10"/>
      <c r="U391" s="10"/>
      <c r="V391" s="10"/>
      <c r="W391" s="10"/>
      <c r="X391" s="10"/>
      <c r="Y391" s="10"/>
      <c r="Z391" s="10"/>
    </row>
    <row r="392">
      <c r="A392" s="24"/>
      <c r="B392" s="25"/>
      <c r="C392" s="26"/>
      <c r="D392" s="27"/>
      <c r="E392" s="28"/>
      <c r="F392" s="28"/>
      <c r="G392" s="29"/>
      <c r="H392" s="24"/>
      <c r="I392" s="10"/>
      <c r="J392" s="10"/>
      <c r="K392" s="10"/>
      <c r="L392" s="10"/>
      <c r="M392" s="10"/>
      <c r="N392" s="21"/>
      <c r="O392" s="21"/>
      <c r="P392" s="10"/>
      <c r="Q392" s="10"/>
      <c r="R392" s="10"/>
      <c r="S392" s="10"/>
      <c r="T392" s="10"/>
      <c r="U392" s="10"/>
      <c r="V392" s="10"/>
      <c r="W392" s="10"/>
      <c r="X392" s="10"/>
      <c r="Y392" s="10"/>
      <c r="Z392" s="10"/>
    </row>
    <row r="393">
      <c r="A393" s="24"/>
      <c r="B393" s="25"/>
      <c r="C393" s="26"/>
      <c r="D393" s="27"/>
      <c r="E393" s="28"/>
      <c r="F393" s="28"/>
      <c r="G393" s="29"/>
      <c r="H393" s="24"/>
      <c r="I393" s="10"/>
      <c r="J393" s="10"/>
      <c r="K393" s="10"/>
      <c r="L393" s="10"/>
      <c r="M393" s="10"/>
      <c r="N393" s="21"/>
      <c r="O393" s="21"/>
      <c r="P393" s="10"/>
      <c r="Q393" s="10"/>
      <c r="R393" s="10"/>
      <c r="S393" s="10"/>
      <c r="T393" s="10"/>
      <c r="U393" s="10"/>
      <c r="V393" s="10"/>
      <c r="W393" s="10"/>
      <c r="X393" s="10"/>
      <c r="Y393" s="10"/>
      <c r="Z393" s="10"/>
    </row>
    <row r="394">
      <c r="A394" s="24"/>
      <c r="B394" s="25"/>
      <c r="C394" s="26"/>
      <c r="D394" s="27"/>
      <c r="E394" s="28"/>
      <c r="F394" s="28"/>
      <c r="G394" s="29"/>
      <c r="H394" s="24"/>
      <c r="I394" s="10"/>
      <c r="J394" s="10"/>
      <c r="K394" s="10"/>
      <c r="L394" s="10"/>
      <c r="M394" s="10"/>
      <c r="N394" s="21"/>
      <c r="O394" s="21"/>
      <c r="P394" s="10"/>
      <c r="Q394" s="10"/>
      <c r="R394" s="10"/>
      <c r="S394" s="10"/>
      <c r="T394" s="10"/>
      <c r="U394" s="10"/>
      <c r="V394" s="10"/>
      <c r="W394" s="10"/>
      <c r="X394" s="10"/>
      <c r="Y394" s="10"/>
      <c r="Z394" s="10"/>
    </row>
    <row r="395">
      <c r="A395" s="24"/>
      <c r="B395" s="25"/>
      <c r="C395" s="26"/>
      <c r="D395" s="27"/>
      <c r="E395" s="28"/>
      <c r="F395" s="28"/>
      <c r="G395" s="29"/>
      <c r="H395" s="24"/>
      <c r="I395" s="10"/>
      <c r="J395" s="10"/>
      <c r="K395" s="10"/>
      <c r="L395" s="10"/>
      <c r="M395" s="10"/>
      <c r="N395" s="21"/>
      <c r="O395" s="21"/>
      <c r="P395" s="10"/>
      <c r="Q395" s="10"/>
      <c r="R395" s="10"/>
      <c r="S395" s="10"/>
      <c r="T395" s="10"/>
      <c r="U395" s="10"/>
      <c r="V395" s="10"/>
      <c r="W395" s="10"/>
      <c r="X395" s="10"/>
      <c r="Y395" s="10"/>
      <c r="Z395" s="10"/>
    </row>
    <row r="396">
      <c r="A396" s="24"/>
      <c r="B396" s="25"/>
      <c r="C396" s="26"/>
      <c r="D396" s="27"/>
      <c r="E396" s="28"/>
      <c r="F396" s="28"/>
      <c r="G396" s="29"/>
      <c r="H396" s="24"/>
      <c r="I396" s="10"/>
      <c r="J396" s="10"/>
      <c r="K396" s="10"/>
      <c r="L396" s="10"/>
      <c r="M396" s="10"/>
      <c r="N396" s="21"/>
      <c r="O396" s="21"/>
      <c r="P396" s="10"/>
      <c r="Q396" s="10"/>
      <c r="R396" s="10"/>
      <c r="S396" s="10"/>
      <c r="T396" s="10"/>
      <c r="U396" s="10"/>
      <c r="V396" s="10"/>
      <c r="W396" s="10"/>
      <c r="X396" s="10"/>
      <c r="Y396" s="10"/>
      <c r="Z396" s="10"/>
    </row>
    <row r="397">
      <c r="A397" s="24"/>
      <c r="B397" s="25"/>
      <c r="C397" s="26"/>
      <c r="D397" s="27"/>
      <c r="E397" s="28"/>
      <c r="F397" s="28"/>
      <c r="G397" s="29"/>
      <c r="H397" s="24"/>
      <c r="I397" s="10"/>
      <c r="J397" s="10"/>
      <c r="K397" s="10"/>
      <c r="L397" s="10"/>
      <c r="M397" s="10"/>
      <c r="N397" s="21"/>
      <c r="O397" s="21"/>
      <c r="P397" s="10"/>
      <c r="Q397" s="10"/>
      <c r="R397" s="10"/>
      <c r="S397" s="10"/>
      <c r="T397" s="10"/>
      <c r="U397" s="10"/>
      <c r="V397" s="10"/>
      <c r="W397" s="10"/>
      <c r="X397" s="10"/>
      <c r="Y397" s="10"/>
      <c r="Z397" s="10"/>
    </row>
    <row r="398">
      <c r="A398" s="24"/>
      <c r="B398" s="25"/>
      <c r="C398" s="26"/>
      <c r="D398" s="27"/>
      <c r="E398" s="28"/>
      <c r="F398" s="28"/>
      <c r="G398" s="29"/>
      <c r="H398" s="24"/>
      <c r="I398" s="10"/>
      <c r="J398" s="10"/>
      <c r="K398" s="10"/>
      <c r="L398" s="10"/>
      <c r="M398" s="10"/>
      <c r="N398" s="21"/>
      <c r="O398" s="21"/>
      <c r="P398" s="10"/>
      <c r="Q398" s="10"/>
      <c r="R398" s="10"/>
      <c r="S398" s="10"/>
      <c r="T398" s="10"/>
      <c r="U398" s="10"/>
      <c r="V398" s="10"/>
      <c r="W398" s="10"/>
      <c r="X398" s="10"/>
      <c r="Y398" s="10"/>
      <c r="Z398" s="10"/>
    </row>
    <row r="399">
      <c r="A399" s="24"/>
      <c r="B399" s="25"/>
      <c r="C399" s="26"/>
      <c r="D399" s="27"/>
      <c r="E399" s="28"/>
      <c r="F399" s="28"/>
      <c r="G399" s="29"/>
      <c r="H399" s="24"/>
      <c r="I399" s="10"/>
      <c r="J399" s="10"/>
      <c r="K399" s="10"/>
      <c r="L399" s="10"/>
      <c r="M399" s="10"/>
      <c r="N399" s="21"/>
      <c r="O399" s="21"/>
      <c r="P399" s="10"/>
      <c r="Q399" s="10"/>
      <c r="R399" s="10"/>
      <c r="S399" s="10"/>
      <c r="T399" s="10"/>
      <c r="U399" s="10"/>
      <c r="V399" s="10"/>
      <c r="W399" s="10"/>
      <c r="X399" s="10"/>
      <c r="Y399" s="10"/>
      <c r="Z399" s="10"/>
    </row>
    <row r="400">
      <c r="A400" s="24"/>
      <c r="B400" s="25"/>
      <c r="C400" s="26"/>
      <c r="D400" s="27"/>
      <c r="E400" s="28"/>
      <c r="F400" s="28"/>
      <c r="G400" s="29"/>
      <c r="H400" s="24"/>
      <c r="I400" s="10"/>
      <c r="J400" s="10"/>
      <c r="K400" s="10"/>
      <c r="L400" s="10"/>
      <c r="M400" s="10"/>
      <c r="N400" s="21"/>
      <c r="O400" s="21"/>
      <c r="P400" s="10"/>
      <c r="Q400" s="10"/>
      <c r="R400" s="10"/>
      <c r="S400" s="10"/>
      <c r="T400" s="10"/>
      <c r="U400" s="10"/>
      <c r="V400" s="10"/>
      <c r="W400" s="10"/>
      <c r="X400" s="10"/>
      <c r="Y400" s="10"/>
      <c r="Z400" s="10"/>
    </row>
    <row r="401">
      <c r="A401" s="24"/>
      <c r="B401" s="25"/>
      <c r="C401" s="26"/>
      <c r="D401" s="27"/>
      <c r="E401" s="28"/>
      <c r="F401" s="28"/>
      <c r="G401" s="29"/>
      <c r="H401" s="24"/>
      <c r="I401" s="10"/>
      <c r="J401" s="10"/>
      <c r="K401" s="10"/>
      <c r="L401" s="10"/>
      <c r="M401" s="10"/>
      <c r="N401" s="21"/>
      <c r="O401" s="21"/>
      <c r="P401" s="10"/>
      <c r="Q401" s="10"/>
      <c r="R401" s="10"/>
      <c r="S401" s="10"/>
      <c r="T401" s="10"/>
      <c r="U401" s="10"/>
      <c r="V401" s="10"/>
      <c r="W401" s="10"/>
      <c r="X401" s="10"/>
      <c r="Y401" s="10"/>
      <c r="Z401" s="10"/>
    </row>
    <row r="402">
      <c r="A402" s="24"/>
      <c r="B402" s="25"/>
      <c r="C402" s="26"/>
      <c r="D402" s="27"/>
      <c r="E402" s="28"/>
      <c r="F402" s="28"/>
      <c r="G402" s="29"/>
      <c r="H402" s="24"/>
      <c r="I402" s="10"/>
      <c r="J402" s="10"/>
      <c r="K402" s="10"/>
      <c r="L402" s="10"/>
      <c r="M402" s="10"/>
      <c r="N402" s="21"/>
      <c r="O402" s="21"/>
      <c r="P402" s="10"/>
      <c r="Q402" s="10"/>
      <c r="R402" s="10"/>
      <c r="S402" s="10"/>
      <c r="T402" s="10"/>
      <c r="U402" s="10"/>
      <c r="V402" s="10"/>
      <c r="W402" s="10"/>
      <c r="X402" s="10"/>
      <c r="Y402" s="10"/>
      <c r="Z402" s="10"/>
    </row>
    <row r="403">
      <c r="A403" s="24"/>
      <c r="B403" s="25"/>
      <c r="C403" s="26"/>
      <c r="D403" s="27"/>
      <c r="E403" s="28"/>
      <c r="F403" s="28"/>
      <c r="G403" s="29"/>
      <c r="H403" s="24"/>
      <c r="I403" s="10"/>
      <c r="J403" s="10"/>
      <c r="K403" s="10"/>
      <c r="L403" s="10"/>
      <c r="M403" s="10"/>
      <c r="N403" s="21"/>
      <c r="O403" s="21"/>
      <c r="P403" s="10"/>
      <c r="Q403" s="10"/>
      <c r="R403" s="10"/>
      <c r="S403" s="10"/>
      <c r="T403" s="10"/>
      <c r="U403" s="10"/>
      <c r="V403" s="10"/>
      <c r="W403" s="10"/>
      <c r="X403" s="10"/>
      <c r="Y403" s="10"/>
      <c r="Z403" s="10"/>
    </row>
    <row r="404">
      <c r="A404" s="24"/>
      <c r="B404" s="25"/>
      <c r="C404" s="26"/>
      <c r="D404" s="27"/>
      <c r="E404" s="28"/>
      <c r="F404" s="28"/>
      <c r="G404" s="29"/>
      <c r="H404" s="24"/>
      <c r="I404" s="10"/>
      <c r="J404" s="10"/>
      <c r="K404" s="10"/>
      <c r="L404" s="10"/>
      <c r="M404" s="10"/>
      <c r="N404" s="21"/>
      <c r="O404" s="21"/>
      <c r="P404" s="10"/>
      <c r="Q404" s="10"/>
      <c r="R404" s="10"/>
      <c r="S404" s="10"/>
      <c r="T404" s="10"/>
      <c r="U404" s="10"/>
      <c r="V404" s="10"/>
      <c r="W404" s="10"/>
      <c r="X404" s="10"/>
      <c r="Y404" s="10"/>
      <c r="Z404" s="10"/>
    </row>
    <row r="405">
      <c r="A405" s="24"/>
      <c r="B405" s="25"/>
      <c r="C405" s="26"/>
      <c r="D405" s="27"/>
      <c r="E405" s="28"/>
      <c r="F405" s="28"/>
      <c r="G405" s="29"/>
      <c r="H405" s="24"/>
      <c r="I405" s="10"/>
      <c r="J405" s="10"/>
      <c r="K405" s="10"/>
      <c r="L405" s="10"/>
      <c r="M405" s="10"/>
      <c r="N405" s="21"/>
      <c r="O405" s="21"/>
      <c r="P405" s="10"/>
      <c r="Q405" s="10"/>
      <c r="R405" s="10"/>
      <c r="S405" s="10"/>
      <c r="T405" s="10"/>
      <c r="U405" s="10"/>
      <c r="V405" s="10"/>
      <c r="W405" s="10"/>
      <c r="X405" s="10"/>
      <c r="Y405" s="10"/>
      <c r="Z405" s="10"/>
    </row>
    <row r="406">
      <c r="A406" s="24"/>
      <c r="B406" s="25"/>
      <c r="C406" s="26"/>
      <c r="D406" s="27"/>
      <c r="E406" s="28"/>
      <c r="F406" s="28"/>
      <c r="G406" s="29"/>
      <c r="H406" s="24"/>
      <c r="I406" s="10"/>
      <c r="J406" s="10"/>
      <c r="K406" s="10"/>
      <c r="L406" s="10"/>
      <c r="M406" s="10"/>
      <c r="N406" s="21"/>
      <c r="O406" s="21"/>
      <c r="P406" s="10"/>
      <c r="Q406" s="10"/>
      <c r="R406" s="10"/>
      <c r="S406" s="10"/>
      <c r="T406" s="10"/>
      <c r="U406" s="10"/>
      <c r="V406" s="10"/>
      <c r="W406" s="10"/>
      <c r="X406" s="10"/>
      <c r="Y406" s="10"/>
      <c r="Z406" s="10"/>
    </row>
    <row r="407">
      <c r="A407" s="24"/>
      <c r="B407" s="25"/>
      <c r="C407" s="26"/>
      <c r="D407" s="27"/>
      <c r="E407" s="28"/>
      <c r="F407" s="28"/>
      <c r="G407" s="29"/>
      <c r="H407" s="24"/>
      <c r="I407" s="10"/>
      <c r="J407" s="10"/>
      <c r="K407" s="10"/>
      <c r="L407" s="10"/>
      <c r="M407" s="10"/>
      <c r="N407" s="21"/>
      <c r="O407" s="21"/>
      <c r="P407" s="10"/>
      <c r="Q407" s="10"/>
      <c r="R407" s="10"/>
      <c r="S407" s="10"/>
      <c r="T407" s="10"/>
      <c r="U407" s="10"/>
      <c r="V407" s="10"/>
      <c r="W407" s="10"/>
      <c r="X407" s="10"/>
      <c r="Y407" s="10"/>
      <c r="Z407" s="10"/>
    </row>
    <row r="408">
      <c r="A408" s="24"/>
      <c r="B408" s="25"/>
      <c r="C408" s="26"/>
      <c r="D408" s="27"/>
      <c r="E408" s="28"/>
      <c r="F408" s="28"/>
      <c r="G408" s="29"/>
      <c r="H408" s="24"/>
      <c r="I408" s="10"/>
      <c r="J408" s="10"/>
      <c r="K408" s="10"/>
      <c r="L408" s="10"/>
      <c r="M408" s="10"/>
      <c r="N408" s="21"/>
      <c r="O408" s="21"/>
      <c r="P408" s="10"/>
      <c r="Q408" s="10"/>
      <c r="R408" s="10"/>
      <c r="S408" s="10"/>
      <c r="T408" s="10"/>
      <c r="U408" s="10"/>
      <c r="V408" s="10"/>
      <c r="W408" s="10"/>
      <c r="X408" s="10"/>
      <c r="Y408" s="10"/>
      <c r="Z408" s="10"/>
    </row>
    <row r="409">
      <c r="A409" s="24"/>
      <c r="B409" s="25"/>
      <c r="C409" s="26"/>
      <c r="D409" s="27"/>
      <c r="E409" s="28"/>
      <c r="F409" s="28"/>
      <c r="G409" s="29"/>
      <c r="H409" s="24"/>
      <c r="I409" s="10"/>
      <c r="J409" s="10"/>
      <c r="K409" s="10"/>
      <c r="L409" s="10"/>
      <c r="M409" s="10"/>
      <c r="N409" s="21"/>
      <c r="O409" s="21"/>
      <c r="P409" s="10"/>
      <c r="Q409" s="10"/>
      <c r="R409" s="10"/>
      <c r="S409" s="10"/>
      <c r="T409" s="10"/>
      <c r="U409" s="10"/>
      <c r="V409" s="10"/>
      <c r="W409" s="10"/>
      <c r="X409" s="10"/>
      <c r="Y409" s="10"/>
      <c r="Z409" s="10"/>
    </row>
    <row r="410">
      <c r="A410" s="24"/>
      <c r="B410" s="25"/>
      <c r="C410" s="26"/>
      <c r="D410" s="27"/>
      <c r="E410" s="28"/>
      <c r="F410" s="28"/>
      <c r="G410" s="29"/>
      <c r="H410" s="24"/>
      <c r="I410" s="10"/>
      <c r="J410" s="10"/>
      <c r="K410" s="10"/>
      <c r="L410" s="10"/>
      <c r="M410" s="10"/>
      <c r="N410" s="21"/>
      <c r="O410" s="21"/>
      <c r="P410" s="10"/>
      <c r="Q410" s="10"/>
      <c r="R410" s="10"/>
      <c r="S410" s="10"/>
      <c r="T410" s="10"/>
      <c r="U410" s="10"/>
      <c r="V410" s="10"/>
      <c r="W410" s="10"/>
      <c r="X410" s="10"/>
      <c r="Y410" s="10"/>
      <c r="Z410" s="10"/>
    </row>
    <row r="411">
      <c r="A411" s="24"/>
      <c r="B411" s="25"/>
      <c r="C411" s="26"/>
      <c r="D411" s="27"/>
      <c r="E411" s="28"/>
      <c r="F411" s="28"/>
      <c r="G411" s="29"/>
      <c r="H411" s="24"/>
      <c r="I411" s="10"/>
      <c r="J411" s="10"/>
      <c r="K411" s="10"/>
      <c r="L411" s="10"/>
      <c r="M411" s="10"/>
      <c r="N411" s="21"/>
      <c r="O411" s="21"/>
      <c r="P411" s="10"/>
      <c r="Q411" s="10"/>
      <c r="R411" s="10"/>
      <c r="S411" s="10"/>
      <c r="T411" s="10"/>
      <c r="U411" s="10"/>
      <c r="V411" s="10"/>
      <c r="W411" s="10"/>
      <c r="X411" s="10"/>
      <c r="Y411" s="10"/>
      <c r="Z411" s="10"/>
    </row>
    <row r="412">
      <c r="A412" s="24"/>
      <c r="B412" s="25"/>
      <c r="C412" s="26"/>
      <c r="D412" s="27"/>
      <c r="E412" s="28"/>
      <c r="F412" s="28"/>
      <c r="G412" s="29"/>
      <c r="H412" s="24"/>
      <c r="I412" s="10"/>
      <c r="J412" s="10"/>
      <c r="K412" s="10"/>
      <c r="L412" s="10"/>
      <c r="M412" s="10"/>
      <c r="N412" s="21"/>
      <c r="O412" s="21"/>
      <c r="P412" s="10"/>
      <c r="Q412" s="10"/>
      <c r="R412" s="10"/>
      <c r="S412" s="10"/>
      <c r="T412" s="10"/>
      <c r="U412" s="10"/>
      <c r="V412" s="10"/>
      <c r="W412" s="10"/>
      <c r="X412" s="10"/>
      <c r="Y412" s="10"/>
      <c r="Z412" s="10"/>
    </row>
    <row r="413">
      <c r="A413" s="24"/>
      <c r="B413" s="25"/>
      <c r="C413" s="26"/>
      <c r="D413" s="27"/>
      <c r="E413" s="28"/>
      <c r="F413" s="28"/>
      <c r="G413" s="29"/>
      <c r="H413" s="24"/>
      <c r="I413" s="10"/>
      <c r="J413" s="10"/>
      <c r="K413" s="10"/>
      <c r="L413" s="10"/>
      <c r="M413" s="10"/>
      <c r="N413" s="21"/>
      <c r="O413" s="21"/>
      <c r="P413" s="10"/>
      <c r="Q413" s="10"/>
      <c r="R413" s="10"/>
      <c r="S413" s="10"/>
      <c r="T413" s="10"/>
      <c r="U413" s="10"/>
      <c r="V413" s="10"/>
      <c r="W413" s="10"/>
      <c r="X413" s="10"/>
      <c r="Y413" s="10"/>
      <c r="Z413" s="10"/>
    </row>
    <row r="414">
      <c r="A414" s="24"/>
      <c r="B414" s="25"/>
      <c r="C414" s="26"/>
      <c r="D414" s="27"/>
      <c r="E414" s="28"/>
      <c r="F414" s="28"/>
      <c r="G414" s="29"/>
      <c r="H414" s="24"/>
      <c r="I414" s="10"/>
      <c r="J414" s="10"/>
      <c r="K414" s="10"/>
      <c r="L414" s="10"/>
      <c r="M414" s="10"/>
      <c r="N414" s="21"/>
      <c r="O414" s="21"/>
      <c r="P414" s="10"/>
      <c r="Q414" s="10"/>
      <c r="R414" s="10"/>
      <c r="S414" s="10"/>
      <c r="T414" s="10"/>
      <c r="U414" s="10"/>
      <c r="V414" s="10"/>
      <c r="W414" s="10"/>
      <c r="X414" s="10"/>
      <c r="Y414" s="10"/>
      <c r="Z414" s="10"/>
    </row>
    <row r="415">
      <c r="A415" s="24"/>
      <c r="B415" s="25"/>
      <c r="C415" s="26"/>
      <c r="D415" s="27"/>
      <c r="E415" s="28"/>
      <c r="F415" s="28"/>
      <c r="G415" s="29"/>
      <c r="H415" s="24"/>
      <c r="I415" s="10"/>
      <c r="J415" s="10"/>
      <c r="K415" s="10"/>
      <c r="L415" s="10"/>
      <c r="M415" s="10"/>
      <c r="N415" s="21"/>
      <c r="O415" s="21"/>
      <c r="P415" s="10"/>
      <c r="Q415" s="10"/>
      <c r="R415" s="10"/>
      <c r="S415" s="10"/>
      <c r="T415" s="10"/>
      <c r="U415" s="10"/>
      <c r="V415" s="10"/>
      <c r="W415" s="10"/>
      <c r="X415" s="10"/>
      <c r="Y415" s="10"/>
      <c r="Z415" s="10"/>
    </row>
    <row r="416">
      <c r="A416" s="24"/>
      <c r="B416" s="25"/>
      <c r="C416" s="26"/>
      <c r="D416" s="27"/>
      <c r="E416" s="28"/>
      <c r="F416" s="28"/>
      <c r="G416" s="29"/>
      <c r="H416" s="24"/>
      <c r="I416" s="10"/>
      <c r="J416" s="10"/>
      <c r="K416" s="10"/>
      <c r="L416" s="10"/>
      <c r="M416" s="10"/>
      <c r="N416" s="21"/>
      <c r="O416" s="21"/>
      <c r="P416" s="10"/>
      <c r="Q416" s="10"/>
      <c r="R416" s="10"/>
      <c r="S416" s="10"/>
      <c r="T416" s="10"/>
      <c r="U416" s="10"/>
      <c r="V416" s="10"/>
      <c r="W416" s="10"/>
      <c r="X416" s="10"/>
      <c r="Y416" s="10"/>
      <c r="Z416" s="10"/>
    </row>
    <row r="417">
      <c r="A417" s="24"/>
      <c r="B417" s="25"/>
      <c r="C417" s="26"/>
      <c r="D417" s="27"/>
      <c r="E417" s="28"/>
      <c r="F417" s="28"/>
      <c r="G417" s="29"/>
      <c r="H417" s="24"/>
      <c r="I417" s="10"/>
      <c r="J417" s="10"/>
      <c r="K417" s="10"/>
      <c r="L417" s="10"/>
      <c r="M417" s="10"/>
      <c r="N417" s="21"/>
      <c r="O417" s="21"/>
      <c r="P417" s="10"/>
      <c r="Q417" s="10"/>
      <c r="R417" s="10"/>
      <c r="S417" s="10"/>
      <c r="T417" s="10"/>
      <c r="U417" s="10"/>
      <c r="V417" s="10"/>
      <c r="W417" s="10"/>
      <c r="X417" s="10"/>
      <c r="Y417" s="10"/>
      <c r="Z417" s="10"/>
    </row>
    <row r="418">
      <c r="A418" s="24"/>
      <c r="B418" s="25"/>
      <c r="C418" s="26"/>
      <c r="D418" s="27"/>
      <c r="E418" s="28"/>
      <c r="F418" s="28"/>
      <c r="G418" s="29"/>
      <c r="H418" s="24"/>
      <c r="I418" s="10"/>
      <c r="J418" s="10"/>
      <c r="K418" s="10"/>
      <c r="L418" s="10"/>
      <c r="M418" s="10"/>
      <c r="N418" s="21"/>
      <c r="O418" s="21"/>
      <c r="P418" s="10"/>
      <c r="Q418" s="10"/>
      <c r="R418" s="10"/>
      <c r="S418" s="10"/>
      <c r="T418" s="10"/>
      <c r="U418" s="10"/>
      <c r="V418" s="10"/>
      <c r="W418" s="10"/>
      <c r="X418" s="10"/>
      <c r="Y418" s="10"/>
      <c r="Z418" s="10"/>
    </row>
    <row r="419">
      <c r="A419" s="24"/>
      <c r="B419" s="25"/>
      <c r="C419" s="26"/>
      <c r="D419" s="27"/>
      <c r="E419" s="28"/>
      <c r="F419" s="28"/>
      <c r="G419" s="29"/>
      <c r="H419" s="24"/>
      <c r="I419" s="10"/>
      <c r="J419" s="10"/>
      <c r="K419" s="10"/>
      <c r="L419" s="10"/>
      <c r="M419" s="10"/>
      <c r="N419" s="21"/>
      <c r="O419" s="21"/>
      <c r="P419" s="10"/>
      <c r="Q419" s="10"/>
      <c r="R419" s="10"/>
      <c r="S419" s="10"/>
      <c r="T419" s="10"/>
      <c r="U419" s="10"/>
      <c r="V419" s="10"/>
      <c r="W419" s="10"/>
      <c r="X419" s="10"/>
      <c r="Y419" s="10"/>
      <c r="Z419" s="10"/>
    </row>
    <row r="420">
      <c r="A420" s="24"/>
      <c r="B420" s="25"/>
      <c r="C420" s="26"/>
      <c r="D420" s="27"/>
      <c r="E420" s="28"/>
      <c r="F420" s="28"/>
      <c r="G420" s="29"/>
      <c r="H420" s="24"/>
      <c r="I420" s="10"/>
      <c r="J420" s="10"/>
      <c r="K420" s="10"/>
      <c r="L420" s="10"/>
      <c r="M420" s="10"/>
      <c r="N420" s="21"/>
      <c r="O420" s="21"/>
      <c r="P420" s="10"/>
      <c r="Q420" s="10"/>
      <c r="R420" s="10"/>
      <c r="S420" s="10"/>
      <c r="T420" s="10"/>
      <c r="U420" s="10"/>
      <c r="V420" s="10"/>
      <c r="W420" s="10"/>
      <c r="X420" s="10"/>
      <c r="Y420" s="10"/>
      <c r="Z420" s="10"/>
    </row>
    <row r="421">
      <c r="A421" s="24"/>
      <c r="B421" s="25"/>
      <c r="C421" s="26"/>
      <c r="D421" s="27"/>
      <c r="E421" s="28"/>
      <c r="F421" s="28"/>
      <c r="G421" s="29"/>
      <c r="H421" s="24"/>
      <c r="I421" s="10"/>
      <c r="J421" s="10"/>
      <c r="K421" s="10"/>
      <c r="L421" s="10"/>
      <c r="M421" s="10"/>
      <c r="N421" s="21"/>
      <c r="O421" s="21"/>
      <c r="P421" s="10"/>
      <c r="Q421" s="10"/>
      <c r="R421" s="10"/>
      <c r="S421" s="10"/>
      <c r="T421" s="10"/>
      <c r="U421" s="10"/>
      <c r="V421" s="10"/>
      <c r="W421" s="10"/>
      <c r="X421" s="10"/>
      <c r="Y421" s="10"/>
      <c r="Z421" s="10"/>
    </row>
    <row r="422">
      <c r="A422" s="24"/>
      <c r="B422" s="25"/>
      <c r="C422" s="26"/>
      <c r="D422" s="27"/>
      <c r="E422" s="28"/>
      <c r="F422" s="28"/>
      <c r="G422" s="29"/>
      <c r="H422" s="24"/>
      <c r="I422" s="10"/>
      <c r="J422" s="10"/>
      <c r="K422" s="10"/>
      <c r="L422" s="10"/>
      <c r="M422" s="10"/>
      <c r="N422" s="21"/>
      <c r="O422" s="21"/>
      <c r="P422" s="10"/>
      <c r="Q422" s="10"/>
      <c r="R422" s="10"/>
      <c r="S422" s="10"/>
      <c r="T422" s="10"/>
      <c r="U422" s="10"/>
      <c r="V422" s="10"/>
      <c r="W422" s="10"/>
      <c r="X422" s="10"/>
      <c r="Y422" s="10"/>
      <c r="Z422" s="10"/>
    </row>
    <row r="423">
      <c r="A423" s="24"/>
      <c r="B423" s="25"/>
      <c r="C423" s="26"/>
      <c r="D423" s="27"/>
      <c r="E423" s="28"/>
      <c r="F423" s="28"/>
      <c r="G423" s="29"/>
      <c r="H423" s="24"/>
      <c r="I423" s="10"/>
      <c r="J423" s="10"/>
      <c r="K423" s="10"/>
      <c r="L423" s="10"/>
      <c r="M423" s="10"/>
      <c r="N423" s="21"/>
      <c r="O423" s="21"/>
      <c r="P423" s="10"/>
      <c r="Q423" s="10"/>
      <c r="R423" s="10"/>
      <c r="S423" s="10"/>
      <c r="T423" s="10"/>
      <c r="U423" s="10"/>
      <c r="V423" s="10"/>
      <c r="W423" s="10"/>
      <c r="X423" s="10"/>
      <c r="Y423" s="10"/>
      <c r="Z423" s="10"/>
    </row>
    <row r="424">
      <c r="A424" s="24"/>
      <c r="B424" s="25"/>
      <c r="C424" s="26"/>
      <c r="D424" s="27"/>
      <c r="E424" s="28"/>
      <c r="F424" s="28"/>
      <c r="G424" s="29"/>
      <c r="H424" s="24"/>
      <c r="I424" s="10"/>
      <c r="J424" s="10"/>
      <c r="K424" s="10"/>
      <c r="L424" s="10"/>
      <c r="M424" s="10"/>
      <c r="N424" s="21"/>
      <c r="O424" s="21"/>
      <c r="P424" s="10"/>
      <c r="Q424" s="10"/>
      <c r="R424" s="10"/>
      <c r="S424" s="10"/>
      <c r="T424" s="10"/>
      <c r="U424" s="10"/>
      <c r="V424" s="10"/>
      <c r="W424" s="10"/>
      <c r="X424" s="10"/>
      <c r="Y424" s="10"/>
      <c r="Z424" s="10"/>
    </row>
    <row r="425">
      <c r="A425" s="24"/>
      <c r="B425" s="25"/>
      <c r="C425" s="26"/>
      <c r="D425" s="27"/>
      <c r="E425" s="28"/>
      <c r="F425" s="28"/>
      <c r="G425" s="29"/>
      <c r="H425" s="24"/>
      <c r="I425" s="10"/>
      <c r="J425" s="10"/>
      <c r="K425" s="10"/>
      <c r="L425" s="10"/>
      <c r="M425" s="10"/>
      <c r="N425" s="21"/>
      <c r="O425" s="21"/>
      <c r="P425" s="10"/>
      <c r="Q425" s="10"/>
      <c r="R425" s="10"/>
      <c r="S425" s="10"/>
      <c r="T425" s="10"/>
      <c r="U425" s="10"/>
      <c r="V425" s="10"/>
      <c r="W425" s="10"/>
      <c r="X425" s="10"/>
      <c r="Y425" s="10"/>
      <c r="Z425" s="10"/>
    </row>
    <row r="426">
      <c r="A426" s="24"/>
      <c r="B426" s="25"/>
      <c r="C426" s="26"/>
      <c r="D426" s="27"/>
      <c r="E426" s="28"/>
      <c r="F426" s="28"/>
      <c r="G426" s="29"/>
      <c r="H426" s="24"/>
      <c r="I426" s="10"/>
      <c r="J426" s="10"/>
      <c r="K426" s="10"/>
      <c r="L426" s="10"/>
      <c r="M426" s="10"/>
      <c r="N426" s="21"/>
      <c r="O426" s="21"/>
      <c r="P426" s="10"/>
      <c r="Q426" s="10"/>
      <c r="R426" s="10"/>
      <c r="S426" s="10"/>
      <c r="T426" s="10"/>
      <c r="U426" s="10"/>
      <c r="V426" s="10"/>
      <c r="W426" s="10"/>
      <c r="X426" s="10"/>
      <c r="Y426" s="10"/>
      <c r="Z426" s="10"/>
    </row>
    <row r="427">
      <c r="A427" s="24"/>
      <c r="B427" s="25"/>
      <c r="C427" s="26"/>
      <c r="D427" s="27"/>
      <c r="E427" s="28"/>
      <c r="F427" s="28"/>
      <c r="G427" s="29"/>
      <c r="H427" s="24"/>
      <c r="I427" s="10"/>
      <c r="J427" s="10"/>
      <c r="K427" s="10"/>
      <c r="L427" s="10"/>
      <c r="M427" s="10"/>
      <c r="N427" s="21"/>
      <c r="O427" s="21"/>
      <c r="P427" s="10"/>
      <c r="Q427" s="10"/>
      <c r="R427" s="10"/>
      <c r="S427" s="10"/>
      <c r="T427" s="10"/>
      <c r="U427" s="10"/>
      <c r="V427" s="10"/>
      <c r="W427" s="10"/>
      <c r="X427" s="10"/>
      <c r="Y427" s="10"/>
      <c r="Z427" s="10"/>
    </row>
    <row r="428">
      <c r="A428" s="24"/>
      <c r="B428" s="25"/>
      <c r="C428" s="26"/>
      <c r="D428" s="27"/>
      <c r="E428" s="28"/>
      <c r="F428" s="28"/>
      <c r="G428" s="29"/>
      <c r="H428" s="24"/>
      <c r="I428" s="10"/>
      <c r="J428" s="10"/>
      <c r="K428" s="10"/>
      <c r="L428" s="10"/>
      <c r="M428" s="10"/>
      <c r="N428" s="21"/>
      <c r="O428" s="21"/>
      <c r="P428" s="10"/>
      <c r="Q428" s="10"/>
      <c r="R428" s="10"/>
      <c r="S428" s="10"/>
      <c r="T428" s="10"/>
      <c r="U428" s="10"/>
      <c r="V428" s="10"/>
      <c r="W428" s="10"/>
      <c r="X428" s="10"/>
      <c r="Y428" s="10"/>
      <c r="Z428" s="10"/>
    </row>
    <row r="429">
      <c r="A429" s="24"/>
      <c r="B429" s="25"/>
      <c r="C429" s="26"/>
      <c r="D429" s="27"/>
      <c r="E429" s="28"/>
      <c r="F429" s="28"/>
      <c r="G429" s="29"/>
      <c r="H429" s="24"/>
      <c r="I429" s="10"/>
      <c r="J429" s="10"/>
      <c r="K429" s="10"/>
      <c r="L429" s="10"/>
      <c r="M429" s="10"/>
      <c r="N429" s="21"/>
      <c r="O429" s="21"/>
      <c r="P429" s="10"/>
      <c r="Q429" s="10"/>
      <c r="R429" s="10"/>
      <c r="S429" s="10"/>
      <c r="T429" s="10"/>
      <c r="U429" s="10"/>
      <c r="V429" s="10"/>
      <c r="W429" s="10"/>
      <c r="X429" s="10"/>
      <c r="Y429" s="10"/>
      <c r="Z429" s="10"/>
    </row>
    <row r="430">
      <c r="A430" s="24"/>
      <c r="B430" s="25"/>
      <c r="C430" s="26"/>
      <c r="D430" s="27"/>
      <c r="E430" s="28"/>
      <c r="F430" s="28"/>
      <c r="G430" s="29"/>
      <c r="H430" s="24"/>
      <c r="I430" s="10"/>
      <c r="J430" s="10"/>
      <c r="K430" s="10"/>
      <c r="L430" s="10"/>
      <c r="M430" s="10"/>
      <c r="N430" s="21"/>
      <c r="O430" s="21"/>
      <c r="P430" s="10"/>
      <c r="Q430" s="10"/>
      <c r="R430" s="10"/>
      <c r="S430" s="10"/>
      <c r="T430" s="10"/>
      <c r="U430" s="10"/>
      <c r="V430" s="10"/>
      <c r="W430" s="10"/>
      <c r="X430" s="10"/>
      <c r="Y430" s="10"/>
      <c r="Z430" s="10"/>
    </row>
    <row r="431">
      <c r="A431" s="24"/>
      <c r="B431" s="25"/>
      <c r="C431" s="26"/>
      <c r="D431" s="27"/>
      <c r="E431" s="28"/>
      <c r="F431" s="28"/>
      <c r="G431" s="29"/>
      <c r="H431" s="24"/>
      <c r="I431" s="10"/>
      <c r="J431" s="10"/>
      <c r="K431" s="10"/>
      <c r="L431" s="10"/>
      <c r="M431" s="10"/>
      <c r="N431" s="21"/>
      <c r="O431" s="21"/>
      <c r="P431" s="10"/>
      <c r="Q431" s="10"/>
      <c r="R431" s="10"/>
      <c r="S431" s="10"/>
      <c r="T431" s="10"/>
      <c r="U431" s="10"/>
      <c r="V431" s="10"/>
      <c r="W431" s="10"/>
      <c r="X431" s="10"/>
      <c r="Y431" s="10"/>
      <c r="Z431" s="10"/>
    </row>
    <row r="432">
      <c r="A432" s="24"/>
      <c r="B432" s="25"/>
      <c r="C432" s="26"/>
      <c r="D432" s="27"/>
      <c r="E432" s="28"/>
      <c r="F432" s="28"/>
      <c r="G432" s="29"/>
      <c r="H432" s="24"/>
      <c r="I432" s="10"/>
      <c r="J432" s="10"/>
      <c r="K432" s="10"/>
      <c r="L432" s="10"/>
      <c r="M432" s="10"/>
      <c r="N432" s="21"/>
      <c r="O432" s="21"/>
      <c r="P432" s="10"/>
      <c r="Q432" s="10"/>
      <c r="R432" s="10"/>
      <c r="S432" s="10"/>
      <c r="T432" s="10"/>
      <c r="U432" s="10"/>
      <c r="V432" s="10"/>
      <c r="W432" s="10"/>
      <c r="X432" s="10"/>
      <c r="Y432" s="10"/>
      <c r="Z432" s="10"/>
    </row>
    <row r="433">
      <c r="A433" s="24"/>
      <c r="B433" s="25"/>
      <c r="C433" s="26"/>
      <c r="D433" s="27"/>
      <c r="E433" s="28"/>
      <c r="F433" s="28"/>
      <c r="G433" s="29"/>
      <c r="H433" s="24"/>
      <c r="I433" s="10"/>
      <c r="J433" s="10"/>
      <c r="K433" s="10"/>
      <c r="L433" s="10"/>
      <c r="M433" s="10"/>
      <c r="N433" s="21"/>
      <c r="O433" s="21"/>
      <c r="P433" s="10"/>
      <c r="Q433" s="10"/>
      <c r="R433" s="10"/>
      <c r="S433" s="10"/>
      <c r="T433" s="10"/>
      <c r="U433" s="10"/>
      <c r="V433" s="10"/>
      <c r="W433" s="10"/>
      <c r="X433" s="10"/>
      <c r="Y433" s="10"/>
      <c r="Z433" s="10"/>
    </row>
    <row r="434">
      <c r="A434" s="24"/>
      <c r="B434" s="25"/>
      <c r="C434" s="26"/>
      <c r="D434" s="27"/>
      <c r="E434" s="28"/>
      <c r="F434" s="28"/>
      <c r="G434" s="29"/>
      <c r="H434" s="24"/>
      <c r="I434" s="10"/>
      <c r="J434" s="10"/>
      <c r="K434" s="10"/>
      <c r="L434" s="10"/>
      <c r="M434" s="10"/>
      <c r="N434" s="21"/>
      <c r="O434" s="21"/>
      <c r="P434" s="10"/>
      <c r="Q434" s="10"/>
      <c r="R434" s="10"/>
      <c r="S434" s="10"/>
      <c r="T434" s="10"/>
      <c r="U434" s="10"/>
      <c r="V434" s="10"/>
      <c r="W434" s="10"/>
      <c r="X434" s="10"/>
      <c r="Y434" s="10"/>
      <c r="Z434" s="10"/>
    </row>
    <row r="435">
      <c r="A435" s="24"/>
      <c r="B435" s="25"/>
      <c r="C435" s="26"/>
      <c r="D435" s="27"/>
      <c r="E435" s="28"/>
      <c r="F435" s="28"/>
      <c r="G435" s="29"/>
      <c r="H435" s="24"/>
      <c r="I435" s="10"/>
      <c r="J435" s="10"/>
      <c r="K435" s="10"/>
      <c r="L435" s="10"/>
      <c r="M435" s="10"/>
      <c r="N435" s="21"/>
      <c r="O435" s="21"/>
      <c r="P435" s="10"/>
      <c r="Q435" s="10"/>
      <c r="R435" s="10"/>
      <c r="S435" s="10"/>
      <c r="T435" s="10"/>
      <c r="U435" s="10"/>
      <c r="V435" s="10"/>
      <c r="W435" s="10"/>
      <c r="X435" s="10"/>
      <c r="Y435" s="10"/>
      <c r="Z435" s="10"/>
    </row>
    <row r="436">
      <c r="A436" s="24"/>
      <c r="B436" s="25"/>
      <c r="C436" s="26"/>
      <c r="D436" s="27"/>
      <c r="E436" s="28"/>
      <c r="F436" s="28"/>
      <c r="G436" s="29"/>
      <c r="H436" s="24"/>
      <c r="I436" s="10"/>
      <c r="J436" s="10"/>
      <c r="K436" s="10"/>
      <c r="L436" s="10"/>
      <c r="M436" s="10"/>
      <c r="N436" s="21"/>
      <c r="O436" s="21"/>
      <c r="P436" s="10"/>
      <c r="Q436" s="10"/>
      <c r="R436" s="10"/>
      <c r="S436" s="10"/>
      <c r="T436" s="10"/>
      <c r="U436" s="10"/>
      <c r="V436" s="10"/>
      <c r="W436" s="10"/>
      <c r="X436" s="10"/>
      <c r="Y436" s="10"/>
      <c r="Z436" s="10"/>
    </row>
    <row r="437">
      <c r="A437" s="24"/>
      <c r="B437" s="25"/>
      <c r="C437" s="26"/>
      <c r="D437" s="27"/>
      <c r="E437" s="28"/>
      <c r="F437" s="28"/>
      <c r="G437" s="29"/>
      <c r="H437" s="24"/>
      <c r="I437" s="10"/>
      <c r="J437" s="10"/>
      <c r="K437" s="10"/>
      <c r="L437" s="10"/>
      <c r="M437" s="10"/>
      <c r="N437" s="21"/>
      <c r="O437" s="21"/>
      <c r="P437" s="10"/>
      <c r="Q437" s="10"/>
      <c r="R437" s="10"/>
      <c r="S437" s="10"/>
      <c r="T437" s="10"/>
      <c r="U437" s="10"/>
      <c r="V437" s="10"/>
      <c r="W437" s="10"/>
      <c r="X437" s="10"/>
      <c r="Y437" s="10"/>
      <c r="Z437" s="10"/>
    </row>
    <row r="438">
      <c r="A438" s="24"/>
      <c r="B438" s="25"/>
      <c r="C438" s="26"/>
      <c r="D438" s="27"/>
      <c r="E438" s="28"/>
      <c r="F438" s="28"/>
      <c r="G438" s="29"/>
      <c r="H438" s="24"/>
      <c r="I438" s="10"/>
      <c r="J438" s="10"/>
      <c r="K438" s="10"/>
      <c r="L438" s="10"/>
      <c r="M438" s="10"/>
      <c r="N438" s="21"/>
      <c r="O438" s="21"/>
      <c r="P438" s="10"/>
      <c r="Q438" s="10"/>
      <c r="R438" s="10"/>
      <c r="S438" s="10"/>
      <c r="T438" s="10"/>
      <c r="U438" s="10"/>
      <c r="V438" s="10"/>
      <c r="W438" s="10"/>
      <c r="X438" s="10"/>
      <c r="Y438" s="10"/>
      <c r="Z438" s="10"/>
    </row>
    <row r="439">
      <c r="A439" s="24"/>
      <c r="B439" s="25"/>
      <c r="C439" s="26"/>
      <c r="D439" s="27"/>
      <c r="E439" s="28"/>
      <c r="F439" s="28"/>
      <c r="G439" s="29"/>
      <c r="H439" s="24"/>
      <c r="I439" s="10"/>
      <c r="J439" s="10"/>
      <c r="K439" s="10"/>
      <c r="L439" s="10"/>
      <c r="M439" s="10"/>
      <c r="N439" s="21"/>
      <c r="O439" s="21"/>
      <c r="P439" s="10"/>
      <c r="Q439" s="10"/>
      <c r="R439" s="10"/>
      <c r="S439" s="10"/>
      <c r="T439" s="10"/>
      <c r="U439" s="10"/>
      <c r="V439" s="10"/>
      <c r="W439" s="10"/>
      <c r="X439" s="10"/>
      <c r="Y439" s="10"/>
      <c r="Z439" s="10"/>
    </row>
    <row r="440">
      <c r="A440" s="24"/>
      <c r="B440" s="25"/>
      <c r="C440" s="26"/>
      <c r="D440" s="27"/>
      <c r="E440" s="28"/>
      <c r="F440" s="28"/>
      <c r="G440" s="29"/>
      <c r="H440" s="24"/>
      <c r="I440" s="10"/>
      <c r="J440" s="10"/>
      <c r="K440" s="10"/>
      <c r="L440" s="10"/>
      <c r="M440" s="10"/>
      <c r="N440" s="21"/>
      <c r="O440" s="21"/>
      <c r="P440" s="10"/>
      <c r="Q440" s="10"/>
      <c r="R440" s="10"/>
      <c r="S440" s="10"/>
      <c r="T440" s="10"/>
      <c r="U440" s="10"/>
      <c r="V440" s="10"/>
      <c r="W440" s="10"/>
      <c r="X440" s="10"/>
      <c r="Y440" s="10"/>
      <c r="Z440" s="10"/>
    </row>
    <row r="441">
      <c r="A441" s="24"/>
      <c r="B441" s="25"/>
      <c r="C441" s="26"/>
      <c r="D441" s="27"/>
      <c r="E441" s="28"/>
      <c r="F441" s="28"/>
      <c r="G441" s="29"/>
      <c r="H441" s="24"/>
      <c r="I441" s="10"/>
      <c r="J441" s="10"/>
      <c r="K441" s="10"/>
      <c r="L441" s="10"/>
      <c r="M441" s="10"/>
      <c r="N441" s="21"/>
      <c r="O441" s="21"/>
      <c r="P441" s="10"/>
      <c r="Q441" s="10"/>
      <c r="R441" s="10"/>
      <c r="S441" s="10"/>
      <c r="T441" s="10"/>
      <c r="U441" s="10"/>
      <c r="V441" s="10"/>
      <c r="W441" s="10"/>
      <c r="X441" s="10"/>
      <c r="Y441" s="10"/>
      <c r="Z441" s="10"/>
    </row>
    <row r="442">
      <c r="A442" s="24"/>
      <c r="B442" s="25"/>
      <c r="C442" s="26"/>
      <c r="D442" s="27"/>
      <c r="E442" s="28"/>
      <c r="F442" s="28"/>
      <c r="G442" s="29"/>
      <c r="H442" s="24"/>
      <c r="I442" s="10"/>
      <c r="J442" s="10"/>
      <c r="K442" s="10"/>
      <c r="L442" s="10"/>
      <c r="M442" s="10"/>
      <c r="N442" s="21"/>
      <c r="O442" s="21"/>
      <c r="P442" s="10"/>
      <c r="Q442" s="10"/>
      <c r="R442" s="10"/>
      <c r="S442" s="10"/>
      <c r="T442" s="10"/>
      <c r="U442" s="10"/>
      <c r="V442" s="10"/>
      <c r="W442" s="10"/>
      <c r="X442" s="10"/>
      <c r="Y442" s="10"/>
      <c r="Z442" s="10"/>
    </row>
    <row r="443">
      <c r="A443" s="24"/>
      <c r="B443" s="25"/>
      <c r="C443" s="26"/>
      <c r="D443" s="27"/>
      <c r="E443" s="28"/>
      <c r="F443" s="28"/>
      <c r="G443" s="29"/>
      <c r="H443" s="24"/>
      <c r="I443" s="10"/>
      <c r="J443" s="10"/>
      <c r="K443" s="10"/>
      <c r="L443" s="10"/>
      <c r="M443" s="10"/>
      <c r="N443" s="21"/>
      <c r="O443" s="21"/>
      <c r="P443" s="10"/>
      <c r="Q443" s="10"/>
      <c r="R443" s="10"/>
      <c r="S443" s="10"/>
      <c r="T443" s="10"/>
      <c r="U443" s="10"/>
      <c r="V443" s="10"/>
      <c r="W443" s="10"/>
      <c r="X443" s="10"/>
      <c r="Y443" s="10"/>
      <c r="Z443" s="10"/>
    </row>
    <row r="444">
      <c r="A444" s="24"/>
      <c r="B444" s="25"/>
      <c r="C444" s="26"/>
      <c r="D444" s="27"/>
      <c r="E444" s="28"/>
      <c r="F444" s="28"/>
      <c r="G444" s="29"/>
      <c r="H444" s="24"/>
      <c r="I444" s="10"/>
      <c r="J444" s="10"/>
      <c r="K444" s="10"/>
      <c r="L444" s="10"/>
      <c r="M444" s="10"/>
      <c r="N444" s="21"/>
      <c r="O444" s="21"/>
      <c r="P444" s="10"/>
      <c r="Q444" s="10"/>
      <c r="R444" s="10"/>
      <c r="S444" s="10"/>
      <c r="T444" s="10"/>
      <c r="U444" s="10"/>
      <c r="V444" s="10"/>
      <c r="W444" s="10"/>
      <c r="X444" s="10"/>
      <c r="Y444" s="10"/>
      <c r="Z444" s="10"/>
    </row>
    <row r="445">
      <c r="A445" s="24"/>
      <c r="B445" s="25"/>
      <c r="C445" s="26"/>
      <c r="D445" s="27"/>
      <c r="E445" s="28"/>
      <c r="F445" s="28"/>
      <c r="G445" s="29"/>
      <c r="H445" s="24"/>
      <c r="I445" s="10"/>
      <c r="J445" s="10"/>
      <c r="K445" s="10"/>
      <c r="L445" s="10"/>
      <c r="M445" s="10"/>
      <c r="N445" s="21"/>
      <c r="O445" s="21"/>
      <c r="P445" s="10"/>
      <c r="Q445" s="10"/>
      <c r="R445" s="10"/>
      <c r="S445" s="10"/>
      <c r="T445" s="10"/>
      <c r="U445" s="10"/>
      <c r="V445" s="10"/>
      <c r="W445" s="10"/>
      <c r="X445" s="10"/>
      <c r="Y445" s="10"/>
      <c r="Z445" s="10"/>
    </row>
    <row r="446">
      <c r="A446" s="24"/>
      <c r="B446" s="25"/>
      <c r="C446" s="26"/>
      <c r="D446" s="27"/>
      <c r="E446" s="28"/>
      <c r="F446" s="28"/>
      <c r="G446" s="29"/>
      <c r="H446" s="24"/>
      <c r="I446" s="10"/>
      <c r="J446" s="10"/>
      <c r="K446" s="10"/>
      <c r="L446" s="10"/>
      <c r="M446" s="10"/>
      <c r="N446" s="21"/>
      <c r="O446" s="21"/>
      <c r="P446" s="10"/>
      <c r="Q446" s="10"/>
      <c r="R446" s="10"/>
      <c r="S446" s="10"/>
      <c r="T446" s="10"/>
      <c r="U446" s="10"/>
      <c r="V446" s="10"/>
      <c r="W446" s="10"/>
      <c r="X446" s="10"/>
      <c r="Y446" s="10"/>
      <c r="Z446" s="10"/>
    </row>
    <row r="447">
      <c r="A447" s="24"/>
      <c r="B447" s="25"/>
      <c r="C447" s="26"/>
      <c r="D447" s="27"/>
      <c r="E447" s="28"/>
      <c r="F447" s="28"/>
      <c r="G447" s="29"/>
      <c r="H447" s="24"/>
      <c r="I447" s="10"/>
      <c r="J447" s="10"/>
      <c r="K447" s="10"/>
      <c r="L447" s="10"/>
      <c r="M447" s="10"/>
      <c r="N447" s="21"/>
      <c r="O447" s="21"/>
      <c r="P447" s="10"/>
      <c r="Q447" s="10"/>
      <c r="R447" s="10"/>
      <c r="S447" s="10"/>
      <c r="T447" s="10"/>
      <c r="U447" s="10"/>
      <c r="V447" s="10"/>
      <c r="W447" s="10"/>
      <c r="X447" s="10"/>
      <c r="Y447" s="10"/>
      <c r="Z447" s="10"/>
    </row>
    <row r="448">
      <c r="A448" s="24"/>
      <c r="B448" s="25"/>
      <c r="C448" s="26"/>
      <c r="D448" s="27"/>
      <c r="E448" s="28"/>
      <c r="F448" s="28"/>
      <c r="G448" s="29"/>
      <c r="H448" s="24"/>
      <c r="I448" s="10"/>
      <c r="J448" s="10"/>
      <c r="K448" s="10"/>
      <c r="L448" s="10"/>
      <c r="M448" s="10"/>
      <c r="N448" s="21"/>
      <c r="O448" s="21"/>
      <c r="P448" s="10"/>
      <c r="Q448" s="10"/>
      <c r="R448" s="10"/>
      <c r="S448" s="10"/>
      <c r="T448" s="10"/>
      <c r="U448" s="10"/>
      <c r="V448" s="10"/>
      <c r="W448" s="10"/>
      <c r="X448" s="10"/>
      <c r="Y448" s="10"/>
      <c r="Z448" s="10"/>
    </row>
    <row r="449">
      <c r="A449" s="24"/>
      <c r="B449" s="25"/>
      <c r="C449" s="26"/>
      <c r="D449" s="27"/>
      <c r="E449" s="28"/>
      <c r="F449" s="28"/>
      <c r="G449" s="29"/>
      <c r="H449" s="24"/>
      <c r="I449" s="10"/>
      <c r="J449" s="10"/>
      <c r="K449" s="10"/>
      <c r="L449" s="10"/>
      <c r="M449" s="10"/>
      <c r="N449" s="21"/>
      <c r="O449" s="21"/>
      <c r="P449" s="10"/>
      <c r="Q449" s="10"/>
      <c r="R449" s="10"/>
      <c r="S449" s="10"/>
      <c r="T449" s="10"/>
      <c r="U449" s="10"/>
      <c r="V449" s="10"/>
      <c r="W449" s="10"/>
      <c r="X449" s="10"/>
      <c r="Y449" s="10"/>
      <c r="Z449" s="10"/>
    </row>
    <row r="450">
      <c r="A450" s="24"/>
      <c r="B450" s="25"/>
      <c r="C450" s="26"/>
      <c r="D450" s="27"/>
      <c r="E450" s="28"/>
      <c r="F450" s="28"/>
      <c r="G450" s="29"/>
      <c r="H450" s="24"/>
      <c r="I450" s="10"/>
      <c r="J450" s="10"/>
      <c r="K450" s="10"/>
      <c r="L450" s="10"/>
      <c r="M450" s="10"/>
      <c r="N450" s="21"/>
      <c r="O450" s="21"/>
      <c r="P450" s="10"/>
      <c r="Q450" s="10"/>
      <c r="R450" s="10"/>
      <c r="S450" s="10"/>
      <c r="T450" s="10"/>
      <c r="U450" s="10"/>
      <c r="V450" s="10"/>
      <c r="W450" s="10"/>
      <c r="X450" s="10"/>
      <c r="Y450" s="10"/>
      <c r="Z450" s="10"/>
    </row>
    <row r="451">
      <c r="A451" s="24"/>
      <c r="B451" s="25"/>
      <c r="C451" s="26"/>
      <c r="D451" s="27"/>
      <c r="E451" s="28"/>
      <c r="F451" s="28"/>
      <c r="G451" s="29"/>
      <c r="H451" s="24"/>
      <c r="I451" s="10"/>
      <c r="J451" s="10"/>
      <c r="K451" s="10"/>
      <c r="L451" s="10"/>
      <c r="M451" s="10"/>
      <c r="N451" s="21"/>
      <c r="O451" s="21"/>
      <c r="P451" s="10"/>
      <c r="Q451" s="10"/>
      <c r="R451" s="10"/>
      <c r="S451" s="10"/>
      <c r="T451" s="10"/>
      <c r="U451" s="10"/>
      <c r="V451" s="10"/>
      <c r="W451" s="10"/>
      <c r="X451" s="10"/>
      <c r="Y451" s="10"/>
      <c r="Z451" s="10"/>
    </row>
    <row r="452">
      <c r="A452" s="24"/>
      <c r="B452" s="25"/>
      <c r="C452" s="26"/>
      <c r="D452" s="27"/>
      <c r="E452" s="28"/>
      <c r="F452" s="28"/>
      <c r="G452" s="29"/>
      <c r="H452" s="24"/>
      <c r="I452" s="10"/>
      <c r="J452" s="10"/>
      <c r="K452" s="10"/>
      <c r="L452" s="10"/>
      <c r="M452" s="10"/>
      <c r="N452" s="21"/>
      <c r="O452" s="21"/>
      <c r="P452" s="10"/>
      <c r="Q452" s="10"/>
      <c r="R452" s="10"/>
      <c r="S452" s="10"/>
      <c r="T452" s="10"/>
      <c r="U452" s="10"/>
      <c r="V452" s="10"/>
      <c r="W452" s="10"/>
      <c r="X452" s="10"/>
      <c r="Y452" s="10"/>
      <c r="Z452" s="10"/>
    </row>
    <row r="453">
      <c r="A453" s="24"/>
      <c r="B453" s="25"/>
      <c r="C453" s="26"/>
      <c r="D453" s="27"/>
      <c r="E453" s="28"/>
      <c r="F453" s="28"/>
      <c r="G453" s="29"/>
      <c r="H453" s="24"/>
      <c r="I453" s="10"/>
      <c r="J453" s="10"/>
      <c r="K453" s="10"/>
      <c r="L453" s="10"/>
      <c r="M453" s="10"/>
      <c r="N453" s="21"/>
      <c r="O453" s="21"/>
      <c r="P453" s="10"/>
      <c r="Q453" s="10"/>
      <c r="R453" s="10"/>
      <c r="S453" s="10"/>
      <c r="T453" s="10"/>
      <c r="U453" s="10"/>
      <c r="V453" s="10"/>
      <c r="W453" s="10"/>
      <c r="X453" s="10"/>
      <c r="Y453" s="10"/>
      <c r="Z453" s="10"/>
    </row>
    <row r="454">
      <c r="A454" s="24"/>
      <c r="B454" s="25"/>
      <c r="C454" s="26"/>
      <c r="D454" s="27"/>
      <c r="E454" s="28"/>
      <c r="F454" s="28"/>
      <c r="G454" s="29"/>
      <c r="H454" s="24"/>
      <c r="I454" s="10"/>
      <c r="J454" s="10"/>
      <c r="K454" s="10"/>
      <c r="L454" s="10"/>
      <c r="M454" s="10"/>
      <c r="N454" s="21"/>
      <c r="O454" s="21"/>
      <c r="P454" s="10"/>
      <c r="Q454" s="10"/>
      <c r="R454" s="10"/>
      <c r="S454" s="10"/>
      <c r="T454" s="10"/>
      <c r="U454" s="10"/>
      <c r="V454" s="10"/>
      <c r="W454" s="10"/>
      <c r="X454" s="10"/>
      <c r="Y454" s="10"/>
      <c r="Z454" s="10"/>
    </row>
    <row r="455">
      <c r="A455" s="24"/>
      <c r="B455" s="25"/>
      <c r="C455" s="26"/>
      <c r="D455" s="27"/>
      <c r="E455" s="28"/>
      <c r="F455" s="28"/>
      <c r="G455" s="29"/>
      <c r="H455" s="24"/>
      <c r="I455" s="10"/>
      <c r="J455" s="10"/>
      <c r="K455" s="10"/>
      <c r="L455" s="10"/>
      <c r="M455" s="10"/>
      <c r="N455" s="21"/>
      <c r="O455" s="21"/>
      <c r="P455" s="10"/>
      <c r="Q455" s="10"/>
      <c r="R455" s="10"/>
      <c r="S455" s="10"/>
      <c r="T455" s="10"/>
      <c r="U455" s="10"/>
      <c r="V455" s="10"/>
      <c r="W455" s="10"/>
      <c r="X455" s="10"/>
      <c r="Y455" s="10"/>
      <c r="Z455" s="10"/>
    </row>
    <row r="456">
      <c r="A456" s="24"/>
      <c r="B456" s="25"/>
      <c r="C456" s="26"/>
      <c r="D456" s="27"/>
      <c r="E456" s="28"/>
      <c r="F456" s="28"/>
      <c r="G456" s="29"/>
      <c r="H456" s="24"/>
      <c r="I456" s="10"/>
      <c r="J456" s="10"/>
      <c r="K456" s="10"/>
      <c r="L456" s="10"/>
      <c r="M456" s="10"/>
      <c r="N456" s="21"/>
      <c r="O456" s="21"/>
      <c r="P456" s="10"/>
      <c r="Q456" s="10"/>
      <c r="R456" s="10"/>
      <c r="S456" s="10"/>
      <c r="T456" s="10"/>
      <c r="U456" s="10"/>
      <c r="V456" s="10"/>
      <c r="W456" s="10"/>
      <c r="X456" s="10"/>
      <c r="Y456" s="10"/>
      <c r="Z456" s="10"/>
    </row>
    <row r="457">
      <c r="A457" s="24"/>
      <c r="B457" s="25"/>
      <c r="C457" s="26"/>
      <c r="D457" s="27"/>
      <c r="E457" s="28"/>
      <c r="F457" s="28"/>
      <c r="G457" s="29"/>
      <c r="H457" s="24"/>
      <c r="I457" s="10"/>
      <c r="J457" s="10"/>
      <c r="K457" s="10"/>
      <c r="L457" s="10"/>
      <c r="M457" s="10"/>
      <c r="N457" s="21"/>
      <c r="O457" s="21"/>
      <c r="P457" s="10"/>
      <c r="Q457" s="10"/>
      <c r="R457" s="10"/>
      <c r="S457" s="10"/>
      <c r="T457" s="10"/>
      <c r="U457" s="10"/>
      <c r="V457" s="10"/>
      <c r="W457" s="10"/>
      <c r="X457" s="10"/>
      <c r="Y457" s="10"/>
      <c r="Z457" s="10"/>
    </row>
    <row r="458">
      <c r="A458" s="24"/>
      <c r="B458" s="25"/>
      <c r="C458" s="26"/>
      <c r="D458" s="27"/>
      <c r="E458" s="28"/>
      <c r="F458" s="28"/>
      <c r="G458" s="29"/>
      <c r="H458" s="24"/>
      <c r="I458" s="10"/>
      <c r="J458" s="10"/>
      <c r="K458" s="10"/>
      <c r="L458" s="10"/>
      <c r="M458" s="10"/>
      <c r="N458" s="21"/>
      <c r="O458" s="21"/>
      <c r="P458" s="10"/>
      <c r="Q458" s="10"/>
      <c r="R458" s="10"/>
      <c r="S458" s="10"/>
      <c r="T458" s="10"/>
      <c r="U458" s="10"/>
      <c r="V458" s="10"/>
      <c r="W458" s="10"/>
      <c r="X458" s="10"/>
      <c r="Y458" s="10"/>
      <c r="Z458" s="10"/>
    </row>
    <row r="459">
      <c r="A459" s="24"/>
      <c r="B459" s="25"/>
      <c r="C459" s="26"/>
      <c r="D459" s="27"/>
      <c r="E459" s="28"/>
      <c r="F459" s="28"/>
      <c r="G459" s="29"/>
      <c r="H459" s="24"/>
      <c r="I459" s="10"/>
      <c r="J459" s="10"/>
      <c r="K459" s="10"/>
      <c r="L459" s="10"/>
      <c r="M459" s="10"/>
      <c r="N459" s="21"/>
      <c r="O459" s="21"/>
      <c r="P459" s="10"/>
      <c r="Q459" s="10"/>
      <c r="R459" s="10"/>
      <c r="S459" s="10"/>
      <c r="T459" s="10"/>
      <c r="U459" s="10"/>
      <c r="V459" s="10"/>
      <c r="W459" s="10"/>
      <c r="X459" s="10"/>
      <c r="Y459" s="10"/>
      <c r="Z459" s="10"/>
    </row>
    <row r="460">
      <c r="A460" s="24"/>
      <c r="B460" s="25"/>
      <c r="C460" s="26"/>
      <c r="D460" s="27"/>
      <c r="E460" s="28"/>
      <c r="F460" s="28"/>
      <c r="G460" s="29"/>
      <c r="H460" s="24"/>
      <c r="I460" s="10"/>
      <c r="J460" s="10"/>
      <c r="K460" s="10"/>
      <c r="L460" s="10"/>
      <c r="M460" s="10"/>
      <c r="N460" s="21"/>
      <c r="O460" s="21"/>
      <c r="P460" s="10"/>
      <c r="Q460" s="10"/>
      <c r="R460" s="10"/>
      <c r="S460" s="10"/>
      <c r="T460" s="10"/>
      <c r="U460" s="10"/>
      <c r="V460" s="10"/>
      <c r="W460" s="10"/>
      <c r="X460" s="10"/>
      <c r="Y460" s="10"/>
      <c r="Z460" s="10"/>
    </row>
    <row r="461">
      <c r="A461" s="24"/>
      <c r="B461" s="25"/>
      <c r="C461" s="26"/>
      <c r="D461" s="27"/>
      <c r="E461" s="28"/>
      <c r="F461" s="28"/>
      <c r="G461" s="29"/>
      <c r="H461" s="24"/>
      <c r="I461" s="10"/>
      <c r="J461" s="10"/>
      <c r="K461" s="10"/>
      <c r="L461" s="10"/>
      <c r="M461" s="10"/>
      <c r="N461" s="21"/>
      <c r="O461" s="21"/>
      <c r="P461" s="10"/>
      <c r="Q461" s="10"/>
      <c r="R461" s="10"/>
      <c r="S461" s="10"/>
      <c r="T461" s="10"/>
      <c r="U461" s="10"/>
      <c r="V461" s="10"/>
      <c r="W461" s="10"/>
      <c r="X461" s="10"/>
      <c r="Y461" s="10"/>
      <c r="Z461" s="10"/>
    </row>
    <row r="462">
      <c r="A462" s="24"/>
      <c r="B462" s="25"/>
      <c r="C462" s="26"/>
      <c r="D462" s="27"/>
      <c r="E462" s="28"/>
      <c r="F462" s="28"/>
      <c r="G462" s="29"/>
      <c r="H462" s="24"/>
      <c r="I462" s="10"/>
      <c r="J462" s="10"/>
      <c r="K462" s="10"/>
      <c r="L462" s="10"/>
      <c r="M462" s="10"/>
      <c r="N462" s="21"/>
      <c r="O462" s="21"/>
      <c r="P462" s="10"/>
      <c r="Q462" s="10"/>
      <c r="R462" s="10"/>
      <c r="S462" s="10"/>
      <c r="T462" s="10"/>
      <c r="U462" s="10"/>
      <c r="V462" s="10"/>
      <c r="W462" s="10"/>
      <c r="X462" s="10"/>
      <c r="Y462" s="10"/>
      <c r="Z462" s="10"/>
    </row>
    <row r="463">
      <c r="A463" s="24"/>
      <c r="B463" s="25"/>
      <c r="C463" s="26"/>
      <c r="D463" s="27"/>
      <c r="E463" s="28"/>
      <c r="F463" s="28"/>
      <c r="G463" s="29"/>
      <c r="H463" s="24"/>
      <c r="I463" s="10"/>
      <c r="J463" s="10"/>
      <c r="K463" s="10"/>
      <c r="L463" s="10"/>
      <c r="M463" s="10"/>
      <c r="N463" s="21"/>
      <c r="O463" s="21"/>
      <c r="P463" s="10"/>
      <c r="Q463" s="10"/>
      <c r="R463" s="10"/>
      <c r="S463" s="10"/>
      <c r="T463" s="10"/>
      <c r="U463" s="10"/>
      <c r="V463" s="10"/>
      <c r="W463" s="10"/>
      <c r="X463" s="10"/>
      <c r="Y463" s="10"/>
      <c r="Z463" s="10"/>
    </row>
    <row r="464">
      <c r="A464" s="24"/>
      <c r="B464" s="25"/>
      <c r="C464" s="26"/>
      <c r="D464" s="27"/>
      <c r="E464" s="28"/>
      <c r="F464" s="28"/>
      <c r="G464" s="29"/>
      <c r="H464" s="24"/>
      <c r="I464" s="10"/>
      <c r="J464" s="10"/>
      <c r="K464" s="10"/>
      <c r="L464" s="10"/>
      <c r="M464" s="10"/>
      <c r="N464" s="21"/>
      <c r="O464" s="21"/>
      <c r="P464" s="10"/>
      <c r="Q464" s="10"/>
      <c r="R464" s="10"/>
      <c r="S464" s="10"/>
      <c r="T464" s="10"/>
      <c r="U464" s="10"/>
      <c r="V464" s="10"/>
      <c r="W464" s="10"/>
      <c r="X464" s="10"/>
      <c r="Y464" s="10"/>
      <c r="Z464" s="10"/>
    </row>
    <row r="465">
      <c r="A465" s="24"/>
      <c r="B465" s="25"/>
      <c r="C465" s="26"/>
      <c r="D465" s="27"/>
      <c r="E465" s="28"/>
      <c r="F465" s="28"/>
      <c r="G465" s="29"/>
      <c r="H465" s="24"/>
      <c r="I465" s="10"/>
      <c r="J465" s="10"/>
      <c r="K465" s="10"/>
      <c r="L465" s="10"/>
      <c r="M465" s="10"/>
      <c r="N465" s="21"/>
      <c r="O465" s="21"/>
      <c r="P465" s="10"/>
      <c r="Q465" s="10"/>
      <c r="R465" s="10"/>
      <c r="S465" s="10"/>
      <c r="T465" s="10"/>
      <c r="U465" s="10"/>
      <c r="V465" s="10"/>
      <c r="W465" s="10"/>
      <c r="X465" s="10"/>
      <c r="Y465" s="10"/>
      <c r="Z465" s="10"/>
    </row>
    <row r="466">
      <c r="A466" s="24"/>
      <c r="B466" s="25"/>
      <c r="C466" s="26"/>
      <c r="D466" s="27"/>
      <c r="E466" s="28"/>
      <c r="F466" s="28"/>
      <c r="G466" s="29"/>
      <c r="H466" s="24"/>
      <c r="I466" s="10"/>
      <c r="J466" s="10"/>
      <c r="K466" s="10"/>
      <c r="L466" s="10"/>
      <c r="M466" s="10"/>
      <c r="N466" s="21"/>
      <c r="O466" s="21"/>
      <c r="P466" s="10"/>
      <c r="Q466" s="10"/>
      <c r="R466" s="10"/>
      <c r="S466" s="10"/>
      <c r="T466" s="10"/>
      <c r="U466" s="10"/>
      <c r="V466" s="10"/>
      <c r="W466" s="10"/>
      <c r="X466" s="10"/>
      <c r="Y466" s="10"/>
      <c r="Z466" s="10"/>
    </row>
    <row r="467">
      <c r="A467" s="24"/>
      <c r="B467" s="25"/>
      <c r="C467" s="26"/>
      <c r="D467" s="27"/>
      <c r="E467" s="28"/>
      <c r="F467" s="28"/>
      <c r="G467" s="29"/>
      <c r="H467" s="24"/>
      <c r="I467" s="10"/>
      <c r="J467" s="10"/>
      <c r="K467" s="10"/>
      <c r="L467" s="10"/>
      <c r="M467" s="10"/>
      <c r="N467" s="21"/>
      <c r="O467" s="21"/>
      <c r="P467" s="10"/>
      <c r="Q467" s="10"/>
      <c r="R467" s="10"/>
      <c r="S467" s="10"/>
      <c r="T467" s="10"/>
      <c r="U467" s="10"/>
      <c r="V467" s="10"/>
      <c r="W467" s="10"/>
      <c r="X467" s="10"/>
      <c r="Y467" s="10"/>
      <c r="Z467" s="10"/>
    </row>
    <row r="468">
      <c r="A468" s="24"/>
      <c r="B468" s="25"/>
      <c r="C468" s="26"/>
      <c r="D468" s="27"/>
      <c r="E468" s="28"/>
      <c r="F468" s="28"/>
      <c r="G468" s="29"/>
      <c r="H468" s="24"/>
      <c r="I468" s="10"/>
      <c r="J468" s="10"/>
      <c r="K468" s="10"/>
      <c r="L468" s="10"/>
      <c r="M468" s="10"/>
      <c r="N468" s="21"/>
      <c r="O468" s="21"/>
      <c r="P468" s="10"/>
      <c r="Q468" s="10"/>
      <c r="R468" s="10"/>
      <c r="S468" s="10"/>
      <c r="T468" s="10"/>
      <c r="U468" s="10"/>
      <c r="V468" s="10"/>
      <c r="W468" s="10"/>
      <c r="X468" s="10"/>
      <c r="Y468" s="10"/>
      <c r="Z468" s="10"/>
    </row>
    <row r="469">
      <c r="A469" s="24"/>
      <c r="B469" s="25"/>
      <c r="C469" s="26"/>
      <c r="D469" s="27"/>
      <c r="E469" s="28"/>
      <c r="F469" s="28"/>
      <c r="G469" s="29"/>
      <c r="H469" s="24"/>
      <c r="I469" s="10"/>
      <c r="J469" s="10"/>
      <c r="K469" s="10"/>
      <c r="L469" s="10"/>
      <c r="M469" s="10"/>
      <c r="N469" s="21"/>
      <c r="O469" s="21"/>
      <c r="P469" s="10"/>
      <c r="Q469" s="10"/>
      <c r="R469" s="10"/>
      <c r="S469" s="10"/>
      <c r="T469" s="10"/>
      <c r="U469" s="10"/>
      <c r="V469" s="10"/>
      <c r="W469" s="10"/>
      <c r="X469" s="10"/>
      <c r="Y469" s="10"/>
      <c r="Z469" s="10"/>
    </row>
    <row r="470">
      <c r="A470" s="24"/>
      <c r="B470" s="25"/>
      <c r="C470" s="26"/>
      <c r="D470" s="27"/>
      <c r="E470" s="28"/>
      <c r="F470" s="28"/>
      <c r="G470" s="29"/>
      <c r="H470" s="24"/>
      <c r="I470" s="10"/>
      <c r="J470" s="10"/>
      <c r="K470" s="10"/>
      <c r="L470" s="10"/>
      <c r="M470" s="10"/>
      <c r="N470" s="21"/>
      <c r="O470" s="21"/>
      <c r="P470" s="10"/>
      <c r="Q470" s="10"/>
      <c r="R470" s="10"/>
      <c r="S470" s="10"/>
      <c r="T470" s="10"/>
      <c r="U470" s="10"/>
      <c r="V470" s="10"/>
      <c r="W470" s="10"/>
      <c r="X470" s="10"/>
      <c r="Y470" s="10"/>
      <c r="Z470" s="10"/>
    </row>
    <row r="471">
      <c r="A471" s="24"/>
      <c r="B471" s="25"/>
      <c r="C471" s="26"/>
      <c r="D471" s="27"/>
      <c r="E471" s="28"/>
      <c r="F471" s="28"/>
      <c r="G471" s="29"/>
      <c r="H471" s="24"/>
      <c r="I471" s="10"/>
      <c r="J471" s="10"/>
      <c r="K471" s="10"/>
      <c r="L471" s="10"/>
      <c r="M471" s="10"/>
      <c r="N471" s="21"/>
      <c r="O471" s="21"/>
      <c r="P471" s="10"/>
      <c r="Q471" s="10"/>
      <c r="R471" s="10"/>
      <c r="S471" s="10"/>
      <c r="T471" s="10"/>
      <c r="U471" s="10"/>
      <c r="V471" s="10"/>
      <c r="W471" s="10"/>
      <c r="X471" s="10"/>
      <c r="Y471" s="10"/>
      <c r="Z471" s="10"/>
    </row>
    <row r="472">
      <c r="A472" s="24"/>
      <c r="B472" s="25"/>
      <c r="C472" s="26"/>
      <c r="D472" s="27"/>
      <c r="E472" s="28"/>
      <c r="F472" s="28"/>
      <c r="G472" s="29"/>
      <c r="H472" s="24"/>
      <c r="I472" s="10"/>
      <c r="J472" s="10"/>
      <c r="K472" s="10"/>
      <c r="L472" s="10"/>
      <c r="M472" s="10"/>
      <c r="N472" s="21"/>
      <c r="O472" s="21"/>
      <c r="P472" s="10"/>
      <c r="Q472" s="10"/>
      <c r="R472" s="10"/>
      <c r="S472" s="10"/>
      <c r="T472" s="10"/>
      <c r="U472" s="10"/>
      <c r="V472" s="10"/>
      <c r="W472" s="10"/>
      <c r="X472" s="10"/>
      <c r="Y472" s="10"/>
      <c r="Z472" s="10"/>
    </row>
    <row r="473">
      <c r="A473" s="24"/>
      <c r="B473" s="25"/>
      <c r="C473" s="26"/>
      <c r="D473" s="27"/>
      <c r="E473" s="28"/>
      <c r="F473" s="28"/>
      <c r="G473" s="29"/>
      <c r="H473" s="24"/>
      <c r="I473" s="10"/>
      <c r="J473" s="10"/>
      <c r="K473" s="10"/>
      <c r="L473" s="10"/>
      <c r="M473" s="10"/>
      <c r="N473" s="21"/>
      <c r="O473" s="21"/>
      <c r="P473" s="10"/>
      <c r="Q473" s="10"/>
      <c r="R473" s="10"/>
      <c r="S473" s="10"/>
      <c r="T473" s="10"/>
      <c r="U473" s="10"/>
      <c r="V473" s="10"/>
      <c r="W473" s="10"/>
      <c r="X473" s="10"/>
      <c r="Y473" s="10"/>
      <c r="Z473" s="10"/>
    </row>
    <row r="474">
      <c r="A474" s="24"/>
      <c r="B474" s="25"/>
      <c r="C474" s="26"/>
      <c r="D474" s="27"/>
      <c r="E474" s="28"/>
      <c r="F474" s="28"/>
      <c r="G474" s="29"/>
      <c r="H474" s="24"/>
      <c r="I474" s="10"/>
      <c r="J474" s="10"/>
      <c r="K474" s="10"/>
      <c r="L474" s="10"/>
      <c r="M474" s="10"/>
      <c r="N474" s="21"/>
      <c r="O474" s="21"/>
      <c r="P474" s="10"/>
      <c r="Q474" s="10"/>
      <c r="R474" s="10"/>
      <c r="S474" s="10"/>
      <c r="T474" s="10"/>
      <c r="U474" s="10"/>
      <c r="V474" s="10"/>
      <c r="W474" s="10"/>
      <c r="X474" s="10"/>
      <c r="Y474" s="10"/>
      <c r="Z474" s="10"/>
    </row>
    <row r="475">
      <c r="A475" s="24"/>
      <c r="B475" s="25"/>
      <c r="C475" s="26"/>
      <c r="D475" s="27"/>
      <c r="E475" s="28"/>
      <c r="F475" s="28"/>
      <c r="G475" s="29"/>
      <c r="H475" s="24"/>
      <c r="I475" s="10"/>
      <c r="J475" s="10"/>
      <c r="K475" s="10"/>
      <c r="L475" s="10"/>
      <c r="M475" s="10"/>
      <c r="N475" s="21"/>
      <c r="O475" s="21"/>
      <c r="P475" s="10"/>
      <c r="Q475" s="10"/>
      <c r="R475" s="10"/>
      <c r="S475" s="10"/>
      <c r="T475" s="10"/>
      <c r="U475" s="10"/>
      <c r="V475" s="10"/>
      <c r="W475" s="10"/>
      <c r="X475" s="10"/>
      <c r="Y475" s="10"/>
      <c r="Z475" s="10"/>
    </row>
    <row r="476">
      <c r="A476" s="24"/>
      <c r="B476" s="25"/>
      <c r="C476" s="26"/>
      <c r="D476" s="27"/>
      <c r="E476" s="28"/>
      <c r="F476" s="28"/>
      <c r="G476" s="29"/>
      <c r="H476" s="24"/>
      <c r="I476" s="10"/>
      <c r="J476" s="10"/>
      <c r="K476" s="10"/>
      <c r="L476" s="10"/>
      <c r="M476" s="10"/>
      <c r="N476" s="21"/>
      <c r="O476" s="21"/>
      <c r="P476" s="10"/>
      <c r="Q476" s="10"/>
      <c r="R476" s="10"/>
      <c r="S476" s="10"/>
      <c r="T476" s="10"/>
      <c r="U476" s="10"/>
      <c r="V476" s="10"/>
      <c r="W476" s="10"/>
      <c r="X476" s="10"/>
      <c r="Y476" s="10"/>
      <c r="Z476" s="10"/>
    </row>
    <row r="477">
      <c r="A477" s="24"/>
      <c r="B477" s="25"/>
      <c r="C477" s="26"/>
      <c r="D477" s="27"/>
      <c r="E477" s="28"/>
      <c r="F477" s="28"/>
      <c r="G477" s="29"/>
      <c r="H477" s="24"/>
      <c r="I477" s="10"/>
      <c r="J477" s="10"/>
      <c r="K477" s="10"/>
      <c r="L477" s="10"/>
      <c r="M477" s="10"/>
      <c r="N477" s="21"/>
      <c r="O477" s="21"/>
      <c r="P477" s="10"/>
      <c r="Q477" s="10"/>
      <c r="R477" s="10"/>
      <c r="S477" s="10"/>
      <c r="T477" s="10"/>
      <c r="U477" s="10"/>
      <c r="V477" s="10"/>
      <c r="W477" s="10"/>
      <c r="X477" s="10"/>
      <c r="Y477" s="10"/>
      <c r="Z477" s="10"/>
    </row>
    <row r="478">
      <c r="A478" s="24"/>
      <c r="B478" s="25"/>
      <c r="C478" s="26"/>
      <c r="D478" s="27"/>
      <c r="E478" s="28"/>
      <c r="F478" s="28"/>
      <c r="G478" s="29"/>
      <c r="H478" s="24"/>
      <c r="I478" s="10"/>
      <c r="J478" s="10"/>
      <c r="K478" s="10"/>
      <c r="L478" s="10"/>
      <c r="M478" s="10"/>
      <c r="N478" s="21"/>
      <c r="O478" s="21"/>
      <c r="P478" s="10"/>
      <c r="Q478" s="10"/>
      <c r="R478" s="10"/>
      <c r="S478" s="10"/>
      <c r="T478" s="10"/>
      <c r="U478" s="10"/>
      <c r="V478" s="10"/>
      <c r="W478" s="10"/>
      <c r="X478" s="10"/>
      <c r="Y478" s="10"/>
      <c r="Z478" s="10"/>
    </row>
    <row r="479">
      <c r="A479" s="24"/>
      <c r="B479" s="25"/>
      <c r="C479" s="26"/>
      <c r="D479" s="27"/>
      <c r="E479" s="28"/>
      <c r="F479" s="28"/>
      <c r="G479" s="29"/>
      <c r="H479" s="24"/>
      <c r="I479" s="10"/>
      <c r="J479" s="10"/>
      <c r="K479" s="10"/>
      <c r="L479" s="10"/>
      <c r="M479" s="10"/>
      <c r="N479" s="21"/>
      <c r="O479" s="21"/>
      <c r="P479" s="10"/>
      <c r="Q479" s="10"/>
      <c r="R479" s="10"/>
      <c r="S479" s="10"/>
      <c r="T479" s="10"/>
      <c r="U479" s="10"/>
      <c r="V479" s="10"/>
      <c r="W479" s="10"/>
      <c r="X479" s="10"/>
      <c r="Y479" s="10"/>
      <c r="Z479" s="10"/>
    </row>
    <row r="480">
      <c r="A480" s="24"/>
      <c r="B480" s="25"/>
      <c r="C480" s="26"/>
      <c r="D480" s="27"/>
      <c r="E480" s="28"/>
      <c r="F480" s="28"/>
      <c r="G480" s="29"/>
      <c r="H480" s="24"/>
      <c r="I480" s="10"/>
      <c r="J480" s="10"/>
      <c r="K480" s="10"/>
      <c r="L480" s="10"/>
      <c r="M480" s="10"/>
      <c r="N480" s="21"/>
      <c r="O480" s="21"/>
      <c r="P480" s="10"/>
      <c r="Q480" s="10"/>
      <c r="R480" s="10"/>
      <c r="S480" s="10"/>
      <c r="T480" s="10"/>
      <c r="U480" s="10"/>
      <c r="V480" s="10"/>
      <c r="W480" s="10"/>
      <c r="X480" s="10"/>
      <c r="Y480" s="10"/>
      <c r="Z480" s="10"/>
    </row>
    <row r="481">
      <c r="A481" s="24"/>
      <c r="B481" s="25"/>
      <c r="C481" s="26"/>
      <c r="D481" s="27"/>
      <c r="E481" s="28"/>
      <c r="F481" s="28"/>
      <c r="G481" s="29"/>
      <c r="H481" s="24"/>
      <c r="I481" s="10"/>
      <c r="J481" s="10"/>
      <c r="K481" s="10"/>
      <c r="L481" s="10"/>
      <c r="M481" s="10"/>
      <c r="N481" s="21"/>
      <c r="O481" s="21"/>
      <c r="P481" s="10"/>
      <c r="Q481" s="10"/>
      <c r="R481" s="10"/>
      <c r="S481" s="10"/>
      <c r="T481" s="10"/>
      <c r="U481" s="10"/>
      <c r="V481" s="10"/>
      <c r="W481" s="10"/>
      <c r="X481" s="10"/>
      <c r="Y481" s="10"/>
      <c r="Z481" s="10"/>
    </row>
    <row r="482">
      <c r="A482" s="24"/>
      <c r="B482" s="25"/>
      <c r="C482" s="26"/>
      <c r="D482" s="27"/>
      <c r="E482" s="28"/>
      <c r="F482" s="28"/>
      <c r="G482" s="29"/>
      <c r="H482" s="24"/>
      <c r="I482" s="10"/>
      <c r="J482" s="10"/>
      <c r="K482" s="10"/>
      <c r="L482" s="10"/>
      <c r="M482" s="10"/>
      <c r="N482" s="21"/>
      <c r="O482" s="21"/>
      <c r="P482" s="10"/>
      <c r="Q482" s="10"/>
      <c r="R482" s="10"/>
      <c r="S482" s="10"/>
      <c r="T482" s="10"/>
      <c r="U482" s="10"/>
      <c r="V482" s="10"/>
      <c r="W482" s="10"/>
      <c r="X482" s="10"/>
      <c r="Y482" s="10"/>
      <c r="Z482" s="10"/>
    </row>
    <row r="483">
      <c r="A483" s="24"/>
      <c r="B483" s="25"/>
      <c r="C483" s="26"/>
      <c r="D483" s="27"/>
      <c r="E483" s="28"/>
      <c r="F483" s="28"/>
      <c r="G483" s="29"/>
      <c r="H483" s="24"/>
      <c r="I483" s="10"/>
      <c r="J483" s="10"/>
      <c r="K483" s="10"/>
      <c r="L483" s="10"/>
      <c r="M483" s="10"/>
      <c r="N483" s="21"/>
      <c r="O483" s="21"/>
      <c r="P483" s="10"/>
      <c r="Q483" s="10"/>
      <c r="R483" s="10"/>
      <c r="S483" s="10"/>
      <c r="T483" s="10"/>
      <c r="U483" s="10"/>
      <c r="V483" s="10"/>
      <c r="W483" s="10"/>
      <c r="X483" s="10"/>
      <c r="Y483" s="10"/>
      <c r="Z483" s="10"/>
    </row>
    <row r="484">
      <c r="A484" s="24"/>
      <c r="B484" s="25"/>
      <c r="C484" s="26"/>
      <c r="D484" s="27"/>
      <c r="E484" s="28"/>
      <c r="F484" s="28"/>
      <c r="G484" s="29"/>
      <c r="H484" s="24"/>
      <c r="I484" s="10"/>
      <c r="J484" s="10"/>
      <c r="K484" s="10"/>
      <c r="L484" s="10"/>
      <c r="M484" s="10"/>
      <c r="N484" s="21"/>
      <c r="O484" s="21"/>
      <c r="P484" s="10"/>
      <c r="Q484" s="10"/>
      <c r="R484" s="10"/>
      <c r="S484" s="10"/>
      <c r="T484" s="10"/>
      <c r="U484" s="10"/>
      <c r="V484" s="10"/>
      <c r="W484" s="10"/>
      <c r="X484" s="10"/>
      <c r="Y484" s="10"/>
      <c r="Z484" s="10"/>
    </row>
    <row r="485">
      <c r="A485" s="24"/>
      <c r="B485" s="25"/>
      <c r="C485" s="26"/>
      <c r="D485" s="27"/>
      <c r="E485" s="28"/>
      <c r="F485" s="28"/>
      <c r="G485" s="29"/>
      <c r="H485" s="24"/>
      <c r="I485" s="10"/>
      <c r="J485" s="10"/>
      <c r="K485" s="10"/>
      <c r="L485" s="10"/>
      <c r="M485" s="10"/>
      <c r="N485" s="21"/>
      <c r="O485" s="21"/>
      <c r="P485" s="10"/>
      <c r="Q485" s="10"/>
      <c r="R485" s="10"/>
      <c r="S485" s="10"/>
      <c r="T485" s="10"/>
      <c r="U485" s="10"/>
      <c r="V485" s="10"/>
      <c r="W485" s="10"/>
      <c r="X485" s="10"/>
      <c r="Y485" s="10"/>
      <c r="Z485" s="10"/>
    </row>
    <row r="486">
      <c r="A486" s="24"/>
      <c r="B486" s="25"/>
      <c r="C486" s="26"/>
      <c r="D486" s="27"/>
      <c r="E486" s="28"/>
      <c r="F486" s="28"/>
      <c r="G486" s="29"/>
      <c r="H486" s="24"/>
      <c r="I486" s="10"/>
      <c r="J486" s="10"/>
      <c r="K486" s="10"/>
      <c r="L486" s="10"/>
      <c r="M486" s="10"/>
      <c r="N486" s="21"/>
      <c r="O486" s="21"/>
      <c r="P486" s="10"/>
      <c r="Q486" s="10"/>
      <c r="R486" s="10"/>
      <c r="S486" s="10"/>
      <c r="T486" s="10"/>
      <c r="U486" s="10"/>
      <c r="V486" s="10"/>
      <c r="W486" s="10"/>
      <c r="X486" s="10"/>
      <c r="Y486" s="10"/>
      <c r="Z486" s="10"/>
    </row>
    <row r="487">
      <c r="A487" s="24"/>
      <c r="B487" s="25"/>
      <c r="C487" s="26"/>
      <c r="D487" s="27"/>
      <c r="E487" s="28"/>
      <c r="F487" s="28"/>
      <c r="G487" s="29"/>
      <c r="H487" s="24"/>
      <c r="I487" s="10"/>
      <c r="J487" s="10"/>
      <c r="K487" s="10"/>
      <c r="L487" s="10"/>
      <c r="M487" s="10"/>
      <c r="N487" s="21"/>
      <c r="O487" s="21"/>
      <c r="P487" s="10"/>
      <c r="Q487" s="10"/>
      <c r="R487" s="10"/>
      <c r="S487" s="10"/>
      <c r="T487" s="10"/>
      <c r="U487" s="10"/>
      <c r="V487" s="10"/>
      <c r="W487" s="10"/>
      <c r="X487" s="10"/>
      <c r="Y487" s="10"/>
      <c r="Z487" s="10"/>
    </row>
    <row r="488">
      <c r="A488" s="24"/>
      <c r="B488" s="25"/>
      <c r="C488" s="26"/>
      <c r="D488" s="27"/>
      <c r="E488" s="28"/>
      <c r="F488" s="28"/>
      <c r="G488" s="29"/>
      <c r="H488" s="24"/>
      <c r="I488" s="10"/>
      <c r="J488" s="10"/>
      <c r="K488" s="10"/>
      <c r="L488" s="10"/>
      <c r="M488" s="10"/>
      <c r="N488" s="21"/>
      <c r="O488" s="21"/>
      <c r="P488" s="10"/>
      <c r="Q488" s="10"/>
      <c r="R488" s="10"/>
      <c r="S488" s="10"/>
      <c r="T488" s="10"/>
      <c r="U488" s="10"/>
      <c r="V488" s="10"/>
      <c r="W488" s="10"/>
      <c r="X488" s="10"/>
      <c r="Y488" s="10"/>
      <c r="Z488" s="10"/>
    </row>
    <row r="489">
      <c r="A489" s="24"/>
      <c r="B489" s="25"/>
      <c r="C489" s="26"/>
      <c r="D489" s="27"/>
      <c r="E489" s="28"/>
      <c r="F489" s="28"/>
      <c r="G489" s="29"/>
      <c r="H489" s="24"/>
      <c r="I489" s="10"/>
      <c r="J489" s="10"/>
      <c r="K489" s="10"/>
      <c r="L489" s="10"/>
      <c r="M489" s="10"/>
      <c r="N489" s="21"/>
      <c r="O489" s="21"/>
      <c r="P489" s="10"/>
      <c r="Q489" s="10"/>
      <c r="R489" s="10"/>
      <c r="S489" s="10"/>
      <c r="T489" s="10"/>
      <c r="U489" s="10"/>
      <c r="V489" s="10"/>
      <c r="W489" s="10"/>
      <c r="X489" s="10"/>
      <c r="Y489" s="10"/>
      <c r="Z489" s="10"/>
    </row>
    <row r="490">
      <c r="A490" s="24"/>
      <c r="B490" s="25"/>
      <c r="C490" s="26"/>
      <c r="D490" s="27"/>
      <c r="E490" s="28"/>
      <c r="F490" s="28"/>
      <c r="G490" s="29"/>
      <c r="H490" s="24"/>
      <c r="I490" s="10"/>
      <c r="J490" s="10"/>
      <c r="K490" s="10"/>
      <c r="L490" s="10"/>
      <c r="M490" s="10"/>
      <c r="N490" s="21"/>
      <c r="O490" s="21"/>
      <c r="P490" s="10"/>
      <c r="Q490" s="10"/>
      <c r="R490" s="10"/>
      <c r="S490" s="10"/>
      <c r="T490" s="10"/>
      <c r="U490" s="10"/>
      <c r="V490" s="10"/>
      <c r="W490" s="10"/>
      <c r="X490" s="10"/>
      <c r="Y490" s="10"/>
      <c r="Z490" s="10"/>
    </row>
    <row r="491">
      <c r="A491" s="24"/>
      <c r="B491" s="25"/>
      <c r="C491" s="26"/>
      <c r="D491" s="27"/>
      <c r="E491" s="28"/>
      <c r="F491" s="28"/>
      <c r="G491" s="29"/>
      <c r="H491" s="24"/>
      <c r="I491" s="10"/>
      <c r="J491" s="10"/>
      <c r="K491" s="10"/>
      <c r="L491" s="10"/>
      <c r="M491" s="10"/>
      <c r="N491" s="21"/>
      <c r="O491" s="21"/>
      <c r="P491" s="10"/>
      <c r="Q491" s="10"/>
      <c r="R491" s="10"/>
      <c r="S491" s="10"/>
      <c r="T491" s="10"/>
      <c r="U491" s="10"/>
      <c r="V491" s="10"/>
      <c r="W491" s="10"/>
      <c r="X491" s="10"/>
      <c r="Y491" s="10"/>
      <c r="Z491" s="10"/>
    </row>
    <row r="492">
      <c r="A492" s="24"/>
      <c r="B492" s="25"/>
      <c r="C492" s="26"/>
      <c r="D492" s="27"/>
      <c r="E492" s="28"/>
      <c r="F492" s="28"/>
      <c r="G492" s="29"/>
      <c r="H492" s="24"/>
      <c r="I492" s="10"/>
      <c r="J492" s="10"/>
      <c r="K492" s="10"/>
      <c r="L492" s="10"/>
      <c r="M492" s="10"/>
      <c r="N492" s="21"/>
      <c r="O492" s="21"/>
      <c r="P492" s="10"/>
      <c r="Q492" s="10"/>
      <c r="R492" s="10"/>
      <c r="S492" s="10"/>
      <c r="T492" s="10"/>
      <c r="U492" s="10"/>
      <c r="V492" s="10"/>
      <c r="W492" s="10"/>
      <c r="X492" s="10"/>
      <c r="Y492" s="10"/>
      <c r="Z492" s="10"/>
    </row>
    <row r="493">
      <c r="A493" s="24"/>
      <c r="B493" s="25"/>
      <c r="C493" s="26"/>
      <c r="D493" s="27"/>
      <c r="E493" s="28"/>
      <c r="F493" s="28"/>
      <c r="G493" s="29"/>
      <c r="H493" s="24"/>
      <c r="I493" s="10"/>
      <c r="J493" s="10"/>
      <c r="K493" s="10"/>
      <c r="L493" s="10"/>
      <c r="M493" s="10"/>
      <c r="N493" s="21"/>
      <c r="O493" s="21"/>
      <c r="P493" s="10"/>
      <c r="Q493" s="10"/>
      <c r="R493" s="10"/>
      <c r="S493" s="10"/>
      <c r="T493" s="10"/>
      <c r="U493" s="10"/>
      <c r="V493" s="10"/>
      <c r="W493" s="10"/>
      <c r="X493" s="10"/>
      <c r="Y493" s="10"/>
      <c r="Z493" s="10"/>
    </row>
    <row r="494">
      <c r="A494" s="24"/>
      <c r="B494" s="25"/>
      <c r="C494" s="26"/>
      <c r="D494" s="27"/>
      <c r="E494" s="28"/>
      <c r="F494" s="28"/>
      <c r="G494" s="29"/>
      <c r="H494" s="24"/>
      <c r="I494" s="10"/>
      <c r="J494" s="10"/>
      <c r="K494" s="10"/>
      <c r="L494" s="10"/>
      <c r="M494" s="10"/>
      <c r="N494" s="21"/>
      <c r="O494" s="21"/>
      <c r="P494" s="10"/>
      <c r="Q494" s="10"/>
      <c r="R494" s="10"/>
      <c r="S494" s="10"/>
      <c r="T494" s="10"/>
      <c r="U494" s="10"/>
      <c r="V494" s="10"/>
      <c r="W494" s="10"/>
      <c r="X494" s="10"/>
      <c r="Y494" s="10"/>
      <c r="Z494" s="10"/>
    </row>
    <row r="495">
      <c r="A495" s="24"/>
      <c r="B495" s="25"/>
      <c r="C495" s="26"/>
      <c r="D495" s="27"/>
      <c r="E495" s="28"/>
      <c r="F495" s="28"/>
      <c r="G495" s="29"/>
      <c r="H495" s="24"/>
      <c r="I495" s="10"/>
      <c r="J495" s="10"/>
      <c r="K495" s="10"/>
      <c r="L495" s="10"/>
      <c r="M495" s="10"/>
      <c r="N495" s="21"/>
      <c r="O495" s="21"/>
      <c r="P495" s="10"/>
      <c r="Q495" s="10"/>
      <c r="R495" s="10"/>
      <c r="S495" s="10"/>
      <c r="T495" s="10"/>
      <c r="U495" s="10"/>
      <c r="V495" s="10"/>
      <c r="W495" s="10"/>
      <c r="X495" s="10"/>
      <c r="Y495" s="10"/>
      <c r="Z495" s="10"/>
    </row>
    <row r="496">
      <c r="A496" s="24"/>
      <c r="B496" s="25"/>
      <c r="C496" s="26"/>
      <c r="D496" s="27"/>
      <c r="E496" s="28"/>
      <c r="F496" s="28"/>
      <c r="G496" s="29"/>
      <c r="H496" s="24"/>
      <c r="I496" s="10"/>
      <c r="J496" s="10"/>
      <c r="K496" s="10"/>
      <c r="L496" s="10"/>
      <c r="M496" s="10"/>
      <c r="N496" s="21"/>
      <c r="O496" s="21"/>
      <c r="P496" s="10"/>
      <c r="Q496" s="10"/>
      <c r="R496" s="10"/>
      <c r="S496" s="10"/>
      <c r="T496" s="10"/>
      <c r="U496" s="10"/>
      <c r="V496" s="10"/>
      <c r="W496" s="10"/>
      <c r="X496" s="10"/>
      <c r="Y496" s="10"/>
      <c r="Z496" s="10"/>
    </row>
    <row r="497">
      <c r="A497" s="24"/>
      <c r="B497" s="25"/>
      <c r="C497" s="26"/>
      <c r="D497" s="27"/>
      <c r="E497" s="28"/>
      <c r="F497" s="28"/>
      <c r="G497" s="29"/>
      <c r="H497" s="24"/>
      <c r="I497" s="10"/>
      <c r="J497" s="10"/>
      <c r="K497" s="10"/>
      <c r="L497" s="10"/>
      <c r="M497" s="10"/>
      <c r="N497" s="21"/>
      <c r="O497" s="21"/>
      <c r="P497" s="10"/>
      <c r="Q497" s="10"/>
      <c r="R497" s="10"/>
      <c r="S497" s="10"/>
      <c r="T497" s="10"/>
      <c r="U497" s="10"/>
      <c r="V497" s="10"/>
      <c r="W497" s="10"/>
      <c r="X497" s="10"/>
      <c r="Y497" s="10"/>
      <c r="Z497" s="10"/>
    </row>
    <row r="498">
      <c r="A498" s="24"/>
      <c r="B498" s="25"/>
      <c r="C498" s="26"/>
      <c r="D498" s="27"/>
      <c r="E498" s="28"/>
      <c r="F498" s="28"/>
      <c r="G498" s="29"/>
      <c r="H498" s="24"/>
      <c r="I498" s="10"/>
      <c r="J498" s="10"/>
      <c r="K498" s="10"/>
      <c r="L498" s="10"/>
      <c r="M498" s="10"/>
      <c r="N498" s="21"/>
      <c r="O498" s="21"/>
      <c r="P498" s="10"/>
      <c r="Q498" s="10"/>
      <c r="R498" s="10"/>
      <c r="S498" s="10"/>
      <c r="T498" s="10"/>
      <c r="U498" s="10"/>
      <c r="V498" s="10"/>
      <c r="W498" s="10"/>
      <c r="X498" s="10"/>
      <c r="Y498" s="10"/>
      <c r="Z498" s="10"/>
    </row>
    <row r="499">
      <c r="A499" s="24"/>
      <c r="B499" s="25"/>
      <c r="C499" s="26"/>
      <c r="D499" s="27"/>
      <c r="E499" s="28"/>
      <c r="F499" s="28"/>
      <c r="G499" s="29"/>
      <c r="H499" s="24"/>
      <c r="I499" s="10"/>
      <c r="J499" s="10"/>
      <c r="K499" s="10"/>
      <c r="L499" s="10"/>
      <c r="M499" s="10"/>
      <c r="N499" s="21"/>
      <c r="O499" s="21"/>
      <c r="P499" s="10"/>
      <c r="Q499" s="10"/>
      <c r="R499" s="10"/>
      <c r="S499" s="10"/>
      <c r="T499" s="10"/>
      <c r="U499" s="10"/>
      <c r="V499" s="10"/>
      <c r="W499" s="10"/>
      <c r="X499" s="10"/>
      <c r="Y499" s="10"/>
      <c r="Z499" s="10"/>
    </row>
    <row r="500">
      <c r="A500" s="24"/>
      <c r="B500" s="25"/>
      <c r="C500" s="26"/>
      <c r="D500" s="27"/>
      <c r="E500" s="28"/>
      <c r="F500" s="28"/>
      <c r="G500" s="29"/>
      <c r="H500" s="24"/>
      <c r="I500" s="10"/>
      <c r="J500" s="10"/>
      <c r="K500" s="10"/>
      <c r="L500" s="10"/>
      <c r="M500" s="10"/>
      <c r="N500" s="21"/>
      <c r="O500" s="21"/>
      <c r="P500" s="10"/>
      <c r="Q500" s="10"/>
      <c r="R500" s="10"/>
      <c r="S500" s="10"/>
      <c r="T500" s="10"/>
      <c r="U500" s="10"/>
      <c r="V500" s="10"/>
      <c r="W500" s="10"/>
      <c r="X500" s="10"/>
      <c r="Y500" s="10"/>
      <c r="Z500" s="10"/>
    </row>
    <row r="501">
      <c r="A501" s="24"/>
      <c r="B501" s="25"/>
      <c r="C501" s="26"/>
      <c r="D501" s="27"/>
      <c r="E501" s="28"/>
      <c r="F501" s="28"/>
      <c r="G501" s="29"/>
      <c r="H501" s="24"/>
      <c r="I501" s="10"/>
      <c r="J501" s="10"/>
      <c r="K501" s="10"/>
      <c r="L501" s="10"/>
      <c r="M501" s="10"/>
      <c r="N501" s="21"/>
      <c r="O501" s="21"/>
      <c r="P501" s="10"/>
      <c r="Q501" s="10"/>
      <c r="R501" s="10"/>
      <c r="S501" s="10"/>
      <c r="T501" s="10"/>
      <c r="U501" s="10"/>
      <c r="V501" s="10"/>
      <c r="W501" s="10"/>
      <c r="X501" s="10"/>
      <c r="Y501" s="10"/>
      <c r="Z501" s="10"/>
    </row>
    <row r="502">
      <c r="A502" s="24"/>
      <c r="B502" s="25"/>
      <c r="C502" s="26"/>
      <c r="D502" s="27"/>
      <c r="E502" s="28"/>
      <c r="F502" s="28"/>
      <c r="G502" s="29"/>
      <c r="H502" s="24"/>
      <c r="I502" s="10"/>
      <c r="J502" s="10"/>
      <c r="K502" s="10"/>
      <c r="L502" s="10"/>
      <c r="M502" s="10"/>
      <c r="N502" s="21"/>
      <c r="O502" s="21"/>
      <c r="P502" s="10"/>
      <c r="Q502" s="10"/>
      <c r="R502" s="10"/>
      <c r="S502" s="10"/>
      <c r="T502" s="10"/>
      <c r="U502" s="10"/>
      <c r="V502" s="10"/>
      <c r="W502" s="10"/>
      <c r="X502" s="10"/>
      <c r="Y502" s="10"/>
      <c r="Z502" s="10"/>
    </row>
    <row r="503">
      <c r="A503" s="24"/>
      <c r="B503" s="25"/>
      <c r="C503" s="26"/>
      <c r="D503" s="27"/>
      <c r="E503" s="28"/>
      <c r="F503" s="28"/>
      <c r="G503" s="29"/>
      <c r="H503" s="24"/>
      <c r="I503" s="10"/>
      <c r="J503" s="10"/>
      <c r="K503" s="10"/>
      <c r="L503" s="10"/>
      <c r="M503" s="10"/>
      <c r="N503" s="21"/>
      <c r="O503" s="21"/>
      <c r="P503" s="10"/>
      <c r="Q503" s="10"/>
      <c r="R503" s="10"/>
      <c r="S503" s="10"/>
      <c r="T503" s="10"/>
      <c r="U503" s="10"/>
      <c r="V503" s="10"/>
      <c r="W503" s="10"/>
      <c r="X503" s="10"/>
      <c r="Y503" s="10"/>
      <c r="Z503" s="10"/>
    </row>
    <row r="504">
      <c r="A504" s="24"/>
      <c r="B504" s="25"/>
      <c r="C504" s="26"/>
      <c r="D504" s="27"/>
      <c r="E504" s="28"/>
      <c r="F504" s="28"/>
      <c r="G504" s="29"/>
      <c r="H504" s="24"/>
      <c r="I504" s="10"/>
      <c r="J504" s="10"/>
      <c r="K504" s="10"/>
      <c r="L504" s="10"/>
      <c r="M504" s="10"/>
      <c r="N504" s="21"/>
      <c r="O504" s="21"/>
      <c r="P504" s="10"/>
      <c r="Q504" s="10"/>
      <c r="R504" s="10"/>
      <c r="S504" s="10"/>
      <c r="T504" s="10"/>
      <c r="U504" s="10"/>
      <c r="V504" s="10"/>
      <c r="W504" s="10"/>
      <c r="X504" s="10"/>
      <c r="Y504" s="10"/>
      <c r="Z504" s="10"/>
    </row>
    <row r="505">
      <c r="A505" s="24"/>
      <c r="B505" s="25"/>
      <c r="C505" s="26"/>
      <c r="D505" s="27"/>
      <c r="E505" s="28"/>
      <c r="F505" s="28"/>
      <c r="G505" s="29"/>
      <c r="H505" s="24"/>
      <c r="I505" s="10"/>
      <c r="J505" s="10"/>
      <c r="K505" s="10"/>
      <c r="L505" s="10"/>
      <c r="M505" s="10"/>
      <c r="N505" s="21"/>
      <c r="O505" s="21"/>
      <c r="P505" s="10"/>
      <c r="Q505" s="10"/>
      <c r="R505" s="10"/>
      <c r="S505" s="10"/>
      <c r="T505" s="10"/>
      <c r="U505" s="10"/>
      <c r="V505" s="10"/>
      <c r="W505" s="10"/>
      <c r="X505" s="10"/>
      <c r="Y505" s="10"/>
      <c r="Z505" s="10"/>
    </row>
    <row r="506">
      <c r="A506" s="24"/>
      <c r="B506" s="25"/>
      <c r="C506" s="26"/>
      <c r="D506" s="27"/>
      <c r="E506" s="28"/>
      <c r="F506" s="28"/>
      <c r="G506" s="29"/>
      <c r="H506" s="24"/>
      <c r="I506" s="10"/>
      <c r="J506" s="10"/>
      <c r="K506" s="10"/>
      <c r="L506" s="10"/>
      <c r="M506" s="10"/>
      <c r="N506" s="21"/>
      <c r="O506" s="21"/>
      <c r="P506" s="10"/>
      <c r="Q506" s="10"/>
      <c r="R506" s="10"/>
      <c r="S506" s="10"/>
      <c r="T506" s="10"/>
      <c r="U506" s="10"/>
      <c r="V506" s="10"/>
      <c r="W506" s="10"/>
      <c r="X506" s="10"/>
      <c r="Y506" s="10"/>
      <c r="Z506" s="10"/>
    </row>
    <row r="507">
      <c r="A507" s="24"/>
      <c r="B507" s="25"/>
      <c r="C507" s="26"/>
      <c r="D507" s="27"/>
      <c r="E507" s="28"/>
      <c r="F507" s="28"/>
      <c r="G507" s="29"/>
      <c r="H507" s="24"/>
      <c r="I507" s="10"/>
      <c r="J507" s="10"/>
      <c r="K507" s="10"/>
      <c r="L507" s="10"/>
      <c r="M507" s="10"/>
      <c r="N507" s="21"/>
      <c r="O507" s="21"/>
      <c r="P507" s="10"/>
      <c r="Q507" s="10"/>
      <c r="R507" s="10"/>
      <c r="S507" s="10"/>
      <c r="T507" s="10"/>
      <c r="U507" s="10"/>
      <c r="V507" s="10"/>
      <c r="W507" s="10"/>
      <c r="X507" s="10"/>
      <c r="Y507" s="10"/>
      <c r="Z507" s="10"/>
    </row>
    <row r="508">
      <c r="A508" s="24"/>
      <c r="B508" s="25"/>
      <c r="C508" s="26"/>
      <c r="D508" s="27"/>
      <c r="E508" s="28"/>
      <c r="F508" s="28"/>
      <c r="G508" s="29"/>
      <c r="H508" s="24"/>
      <c r="I508" s="10"/>
      <c r="J508" s="10"/>
      <c r="K508" s="10"/>
      <c r="L508" s="10"/>
      <c r="M508" s="10"/>
      <c r="N508" s="21"/>
      <c r="O508" s="21"/>
      <c r="P508" s="10"/>
      <c r="Q508" s="10"/>
      <c r="R508" s="10"/>
      <c r="S508" s="10"/>
      <c r="T508" s="10"/>
      <c r="U508" s="10"/>
      <c r="V508" s="10"/>
      <c r="W508" s="10"/>
      <c r="X508" s="10"/>
      <c r="Y508" s="10"/>
      <c r="Z508" s="10"/>
    </row>
    <row r="509">
      <c r="A509" s="24"/>
      <c r="B509" s="25"/>
      <c r="C509" s="26"/>
      <c r="D509" s="27"/>
      <c r="E509" s="28"/>
      <c r="F509" s="28"/>
      <c r="G509" s="29"/>
      <c r="H509" s="24"/>
      <c r="I509" s="10"/>
      <c r="J509" s="10"/>
      <c r="K509" s="10"/>
      <c r="L509" s="10"/>
      <c r="M509" s="10"/>
      <c r="N509" s="21"/>
      <c r="O509" s="21"/>
      <c r="P509" s="10"/>
      <c r="Q509" s="10"/>
      <c r="R509" s="10"/>
      <c r="S509" s="10"/>
      <c r="T509" s="10"/>
      <c r="U509" s="10"/>
      <c r="V509" s="10"/>
      <c r="W509" s="10"/>
      <c r="X509" s="10"/>
      <c r="Y509" s="10"/>
      <c r="Z509" s="10"/>
    </row>
    <row r="510">
      <c r="A510" s="24"/>
      <c r="B510" s="25"/>
      <c r="C510" s="26"/>
      <c r="D510" s="27"/>
      <c r="E510" s="28"/>
      <c r="F510" s="28"/>
      <c r="G510" s="29"/>
      <c r="H510" s="24"/>
      <c r="I510" s="10"/>
      <c r="J510" s="10"/>
      <c r="K510" s="10"/>
      <c r="L510" s="10"/>
      <c r="M510" s="10"/>
      <c r="N510" s="21"/>
      <c r="O510" s="21"/>
      <c r="P510" s="10"/>
      <c r="Q510" s="10"/>
      <c r="R510" s="10"/>
      <c r="S510" s="10"/>
      <c r="T510" s="10"/>
      <c r="U510" s="10"/>
      <c r="V510" s="10"/>
      <c r="W510" s="10"/>
      <c r="X510" s="10"/>
      <c r="Y510" s="10"/>
      <c r="Z510" s="10"/>
    </row>
    <row r="511">
      <c r="A511" s="24"/>
      <c r="B511" s="25"/>
      <c r="C511" s="26"/>
      <c r="D511" s="27"/>
      <c r="E511" s="28"/>
      <c r="F511" s="28"/>
      <c r="G511" s="29"/>
      <c r="H511" s="24"/>
      <c r="I511" s="10"/>
      <c r="J511" s="10"/>
      <c r="K511" s="10"/>
      <c r="L511" s="10"/>
      <c r="M511" s="10"/>
      <c r="N511" s="21"/>
      <c r="O511" s="21"/>
      <c r="P511" s="10"/>
      <c r="Q511" s="10"/>
      <c r="R511" s="10"/>
      <c r="S511" s="10"/>
      <c r="T511" s="10"/>
      <c r="U511" s="10"/>
      <c r="V511" s="10"/>
      <c r="W511" s="10"/>
      <c r="X511" s="10"/>
      <c r="Y511" s="10"/>
      <c r="Z511" s="10"/>
    </row>
    <row r="512">
      <c r="A512" s="24"/>
      <c r="B512" s="25"/>
      <c r="C512" s="26"/>
      <c r="D512" s="27"/>
      <c r="E512" s="28"/>
      <c r="F512" s="28"/>
      <c r="G512" s="29"/>
      <c r="H512" s="24"/>
      <c r="I512" s="10"/>
      <c r="J512" s="10"/>
      <c r="K512" s="10"/>
      <c r="L512" s="10"/>
      <c r="M512" s="10"/>
      <c r="N512" s="21"/>
      <c r="O512" s="21"/>
      <c r="P512" s="10"/>
      <c r="Q512" s="10"/>
      <c r="R512" s="10"/>
      <c r="S512" s="10"/>
      <c r="T512" s="10"/>
      <c r="U512" s="10"/>
      <c r="V512" s="10"/>
      <c r="W512" s="10"/>
      <c r="X512" s="10"/>
      <c r="Y512" s="10"/>
      <c r="Z512" s="10"/>
    </row>
    <row r="513">
      <c r="A513" s="24"/>
      <c r="B513" s="25"/>
      <c r="C513" s="26"/>
      <c r="D513" s="27"/>
      <c r="E513" s="28"/>
      <c r="F513" s="28"/>
      <c r="G513" s="29"/>
      <c r="H513" s="24"/>
      <c r="I513" s="10"/>
      <c r="J513" s="10"/>
      <c r="K513" s="10"/>
      <c r="L513" s="10"/>
      <c r="M513" s="10"/>
      <c r="N513" s="21"/>
      <c r="O513" s="21"/>
      <c r="P513" s="10"/>
      <c r="Q513" s="10"/>
      <c r="R513" s="10"/>
      <c r="S513" s="10"/>
      <c r="T513" s="10"/>
      <c r="U513" s="10"/>
      <c r="V513" s="10"/>
      <c r="W513" s="10"/>
      <c r="X513" s="10"/>
      <c r="Y513" s="10"/>
      <c r="Z513" s="10"/>
    </row>
    <row r="514">
      <c r="A514" s="24"/>
      <c r="B514" s="25"/>
      <c r="C514" s="26"/>
      <c r="D514" s="27"/>
      <c r="E514" s="28"/>
      <c r="F514" s="28"/>
      <c r="G514" s="29"/>
      <c r="H514" s="24"/>
      <c r="I514" s="10"/>
      <c r="J514" s="10"/>
      <c r="K514" s="10"/>
      <c r="L514" s="10"/>
      <c r="M514" s="10"/>
      <c r="N514" s="21"/>
      <c r="O514" s="21"/>
      <c r="P514" s="10"/>
      <c r="Q514" s="10"/>
      <c r="R514" s="10"/>
      <c r="S514" s="10"/>
      <c r="T514" s="10"/>
      <c r="U514" s="10"/>
      <c r="V514" s="10"/>
      <c r="W514" s="10"/>
      <c r="X514" s="10"/>
      <c r="Y514" s="10"/>
      <c r="Z514" s="10"/>
    </row>
    <row r="515">
      <c r="A515" s="24"/>
      <c r="B515" s="25"/>
      <c r="C515" s="26"/>
      <c r="D515" s="27"/>
      <c r="E515" s="28"/>
      <c r="F515" s="28"/>
      <c r="G515" s="29"/>
      <c r="H515" s="24"/>
      <c r="I515" s="10"/>
      <c r="J515" s="10"/>
      <c r="K515" s="10"/>
      <c r="L515" s="10"/>
      <c r="M515" s="10"/>
      <c r="N515" s="21"/>
      <c r="O515" s="21"/>
      <c r="P515" s="10"/>
      <c r="Q515" s="10"/>
      <c r="R515" s="10"/>
      <c r="S515" s="10"/>
      <c r="T515" s="10"/>
      <c r="U515" s="10"/>
      <c r="V515" s="10"/>
      <c r="W515" s="10"/>
      <c r="X515" s="10"/>
      <c r="Y515" s="10"/>
      <c r="Z515" s="10"/>
    </row>
    <row r="516">
      <c r="A516" s="24"/>
      <c r="B516" s="25"/>
      <c r="C516" s="26"/>
      <c r="D516" s="27"/>
      <c r="E516" s="28"/>
      <c r="F516" s="28"/>
      <c r="G516" s="29"/>
      <c r="H516" s="24"/>
      <c r="I516" s="10"/>
      <c r="J516" s="10"/>
      <c r="K516" s="10"/>
      <c r="L516" s="10"/>
      <c r="M516" s="10"/>
      <c r="N516" s="21"/>
      <c r="O516" s="21"/>
      <c r="P516" s="10"/>
      <c r="Q516" s="10"/>
      <c r="R516" s="10"/>
      <c r="S516" s="10"/>
      <c r="T516" s="10"/>
      <c r="U516" s="10"/>
      <c r="V516" s="10"/>
      <c r="W516" s="10"/>
      <c r="X516" s="10"/>
      <c r="Y516" s="10"/>
      <c r="Z516" s="10"/>
    </row>
    <row r="517">
      <c r="A517" s="24"/>
      <c r="B517" s="25"/>
      <c r="C517" s="26"/>
      <c r="D517" s="27"/>
      <c r="E517" s="28"/>
      <c r="F517" s="28"/>
      <c r="G517" s="29"/>
      <c r="H517" s="24"/>
      <c r="I517" s="10"/>
      <c r="J517" s="10"/>
      <c r="K517" s="10"/>
      <c r="L517" s="10"/>
      <c r="M517" s="10"/>
      <c r="N517" s="21"/>
      <c r="O517" s="21"/>
      <c r="P517" s="10"/>
      <c r="Q517" s="10"/>
      <c r="R517" s="10"/>
      <c r="S517" s="10"/>
      <c r="T517" s="10"/>
      <c r="U517" s="10"/>
      <c r="V517" s="10"/>
      <c r="W517" s="10"/>
      <c r="X517" s="10"/>
      <c r="Y517" s="10"/>
      <c r="Z517" s="10"/>
    </row>
    <row r="518">
      <c r="A518" s="24"/>
      <c r="B518" s="25"/>
      <c r="C518" s="26"/>
      <c r="D518" s="27"/>
      <c r="E518" s="28"/>
      <c r="F518" s="28"/>
      <c r="G518" s="29"/>
      <c r="H518" s="24"/>
      <c r="I518" s="10"/>
      <c r="J518" s="10"/>
      <c r="K518" s="10"/>
      <c r="L518" s="10"/>
      <c r="M518" s="10"/>
      <c r="N518" s="21"/>
      <c r="O518" s="21"/>
      <c r="P518" s="10"/>
      <c r="Q518" s="10"/>
      <c r="R518" s="10"/>
      <c r="S518" s="10"/>
      <c r="T518" s="10"/>
      <c r="U518" s="10"/>
      <c r="V518" s="10"/>
      <c r="W518" s="10"/>
      <c r="X518" s="10"/>
      <c r="Y518" s="10"/>
      <c r="Z518" s="10"/>
    </row>
    <row r="519">
      <c r="A519" s="24"/>
      <c r="B519" s="25"/>
      <c r="C519" s="26"/>
      <c r="D519" s="27"/>
      <c r="E519" s="28"/>
      <c r="F519" s="28"/>
      <c r="G519" s="29"/>
      <c r="H519" s="24"/>
      <c r="I519" s="10"/>
      <c r="J519" s="10"/>
      <c r="K519" s="10"/>
      <c r="L519" s="10"/>
      <c r="M519" s="10"/>
      <c r="N519" s="21"/>
      <c r="O519" s="21"/>
      <c r="P519" s="10"/>
      <c r="Q519" s="10"/>
      <c r="R519" s="10"/>
      <c r="S519" s="10"/>
      <c r="T519" s="10"/>
      <c r="U519" s="10"/>
      <c r="V519" s="10"/>
      <c r="W519" s="10"/>
      <c r="X519" s="10"/>
      <c r="Y519" s="10"/>
      <c r="Z519" s="10"/>
    </row>
    <row r="520">
      <c r="A520" s="24"/>
      <c r="B520" s="25"/>
      <c r="C520" s="26"/>
      <c r="D520" s="27"/>
      <c r="E520" s="28"/>
      <c r="F520" s="28"/>
      <c r="G520" s="29"/>
      <c r="H520" s="24"/>
      <c r="I520" s="10"/>
      <c r="J520" s="10"/>
      <c r="K520" s="10"/>
      <c r="L520" s="10"/>
      <c r="M520" s="10"/>
      <c r="N520" s="21"/>
      <c r="O520" s="21"/>
      <c r="P520" s="10"/>
      <c r="Q520" s="10"/>
      <c r="R520" s="10"/>
      <c r="S520" s="10"/>
      <c r="T520" s="10"/>
      <c r="U520" s="10"/>
      <c r="V520" s="10"/>
      <c r="W520" s="10"/>
      <c r="X520" s="10"/>
      <c r="Y520" s="10"/>
      <c r="Z520" s="10"/>
    </row>
    <row r="521">
      <c r="A521" s="24"/>
      <c r="B521" s="25"/>
      <c r="C521" s="26"/>
      <c r="D521" s="27"/>
      <c r="E521" s="28"/>
      <c r="F521" s="28"/>
      <c r="G521" s="29"/>
      <c r="H521" s="24"/>
      <c r="I521" s="10"/>
      <c r="J521" s="10"/>
      <c r="K521" s="10"/>
      <c r="L521" s="10"/>
      <c r="M521" s="10"/>
      <c r="N521" s="21"/>
      <c r="O521" s="21"/>
      <c r="P521" s="10"/>
      <c r="Q521" s="10"/>
      <c r="R521" s="10"/>
      <c r="S521" s="10"/>
      <c r="T521" s="10"/>
      <c r="U521" s="10"/>
      <c r="V521" s="10"/>
      <c r="W521" s="10"/>
      <c r="X521" s="10"/>
      <c r="Y521" s="10"/>
      <c r="Z521" s="10"/>
    </row>
    <row r="522">
      <c r="A522" s="24"/>
      <c r="B522" s="25"/>
      <c r="C522" s="26"/>
      <c r="D522" s="27"/>
      <c r="E522" s="28"/>
      <c r="F522" s="28"/>
      <c r="G522" s="29"/>
      <c r="H522" s="24"/>
      <c r="I522" s="10"/>
      <c r="J522" s="10"/>
      <c r="K522" s="10"/>
      <c r="L522" s="10"/>
      <c r="M522" s="10"/>
      <c r="N522" s="21"/>
      <c r="O522" s="21"/>
      <c r="P522" s="10"/>
      <c r="Q522" s="10"/>
      <c r="R522" s="10"/>
      <c r="S522" s="10"/>
      <c r="T522" s="10"/>
      <c r="U522" s="10"/>
      <c r="V522" s="10"/>
      <c r="W522" s="10"/>
      <c r="X522" s="10"/>
      <c r="Y522" s="10"/>
      <c r="Z522" s="10"/>
    </row>
    <row r="523">
      <c r="A523" s="24"/>
      <c r="B523" s="25"/>
      <c r="C523" s="26"/>
      <c r="D523" s="27"/>
      <c r="E523" s="28"/>
      <c r="F523" s="28"/>
      <c r="G523" s="29"/>
      <c r="H523" s="24"/>
      <c r="I523" s="10"/>
      <c r="J523" s="10"/>
      <c r="K523" s="10"/>
      <c r="L523" s="10"/>
      <c r="M523" s="10"/>
      <c r="N523" s="21"/>
      <c r="O523" s="21"/>
      <c r="P523" s="10"/>
      <c r="Q523" s="10"/>
      <c r="R523" s="10"/>
      <c r="S523" s="10"/>
      <c r="T523" s="10"/>
      <c r="U523" s="10"/>
      <c r="V523" s="10"/>
      <c r="W523" s="10"/>
      <c r="X523" s="10"/>
      <c r="Y523" s="10"/>
      <c r="Z523" s="10"/>
    </row>
    <row r="524">
      <c r="A524" s="24"/>
      <c r="B524" s="25"/>
      <c r="C524" s="26"/>
      <c r="D524" s="27"/>
      <c r="E524" s="28"/>
      <c r="F524" s="28"/>
      <c r="G524" s="29"/>
      <c r="H524" s="24"/>
      <c r="I524" s="10"/>
      <c r="J524" s="10"/>
      <c r="K524" s="10"/>
      <c r="L524" s="10"/>
      <c r="M524" s="10"/>
      <c r="N524" s="21"/>
      <c r="O524" s="21"/>
      <c r="P524" s="10"/>
      <c r="Q524" s="10"/>
      <c r="R524" s="10"/>
      <c r="S524" s="10"/>
      <c r="T524" s="10"/>
      <c r="U524" s="10"/>
      <c r="V524" s="10"/>
      <c r="W524" s="10"/>
      <c r="X524" s="10"/>
      <c r="Y524" s="10"/>
      <c r="Z524" s="10"/>
    </row>
    <row r="525">
      <c r="A525" s="24"/>
      <c r="B525" s="25"/>
      <c r="C525" s="26"/>
      <c r="D525" s="27"/>
      <c r="E525" s="28"/>
      <c r="F525" s="28"/>
      <c r="G525" s="29"/>
      <c r="H525" s="24"/>
      <c r="I525" s="10"/>
      <c r="J525" s="10"/>
      <c r="K525" s="10"/>
      <c r="L525" s="10"/>
      <c r="M525" s="10"/>
      <c r="N525" s="21"/>
      <c r="O525" s="21"/>
      <c r="P525" s="10"/>
      <c r="Q525" s="10"/>
      <c r="R525" s="10"/>
      <c r="S525" s="10"/>
      <c r="T525" s="10"/>
      <c r="U525" s="10"/>
      <c r="V525" s="10"/>
      <c r="W525" s="10"/>
      <c r="X525" s="10"/>
      <c r="Y525" s="10"/>
      <c r="Z525" s="10"/>
    </row>
    <row r="526">
      <c r="A526" s="24"/>
      <c r="B526" s="25"/>
      <c r="C526" s="26"/>
      <c r="D526" s="27"/>
      <c r="E526" s="28"/>
      <c r="F526" s="28"/>
      <c r="G526" s="29"/>
      <c r="H526" s="24"/>
      <c r="I526" s="10"/>
      <c r="J526" s="10"/>
      <c r="K526" s="10"/>
      <c r="L526" s="10"/>
      <c r="M526" s="10"/>
      <c r="N526" s="21"/>
      <c r="O526" s="21"/>
      <c r="P526" s="10"/>
      <c r="Q526" s="10"/>
      <c r="R526" s="10"/>
      <c r="S526" s="10"/>
      <c r="T526" s="10"/>
      <c r="U526" s="10"/>
      <c r="V526" s="10"/>
      <c r="W526" s="10"/>
      <c r="X526" s="10"/>
      <c r="Y526" s="10"/>
      <c r="Z526" s="10"/>
    </row>
    <row r="527">
      <c r="A527" s="24"/>
      <c r="B527" s="25"/>
      <c r="C527" s="26"/>
      <c r="D527" s="27"/>
      <c r="E527" s="28"/>
      <c r="F527" s="28"/>
      <c r="G527" s="29"/>
      <c r="H527" s="24"/>
      <c r="I527" s="10"/>
      <c r="J527" s="10"/>
      <c r="K527" s="10"/>
      <c r="L527" s="10"/>
      <c r="M527" s="10"/>
      <c r="N527" s="21"/>
      <c r="O527" s="21"/>
      <c r="P527" s="10"/>
      <c r="Q527" s="10"/>
      <c r="R527" s="10"/>
      <c r="S527" s="10"/>
      <c r="T527" s="10"/>
      <c r="U527" s="10"/>
      <c r="V527" s="10"/>
      <c r="W527" s="10"/>
      <c r="X527" s="10"/>
      <c r="Y527" s="10"/>
      <c r="Z527" s="10"/>
    </row>
    <row r="528">
      <c r="A528" s="24"/>
      <c r="B528" s="25"/>
      <c r="C528" s="26"/>
      <c r="D528" s="27"/>
      <c r="E528" s="28"/>
      <c r="F528" s="28"/>
      <c r="G528" s="29"/>
      <c r="H528" s="24"/>
      <c r="I528" s="10"/>
      <c r="J528" s="10"/>
      <c r="K528" s="10"/>
      <c r="L528" s="10"/>
      <c r="M528" s="10"/>
      <c r="N528" s="21"/>
      <c r="O528" s="21"/>
      <c r="P528" s="10"/>
      <c r="Q528" s="10"/>
      <c r="R528" s="10"/>
      <c r="S528" s="10"/>
      <c r="T528" s="10"/>
      <c r="U528" s="10"/>
      <c r="V528" s="10"/>
      <c r="W528" s="10"/>
      <c r="X528" s="10"/>
      <c r="Y528" s="10"/>
      <c r="Z528" s="10"/>
    </row>
    <row r="529">
      <c r="A529" s="24"/>
      <c r="B529" s="25"/>
      <c r="C529" s="26"/>
      <c r="D529" s="27"/>
      <c r="E529" s="28"/>
      <c r="F529" s="28"/>
      <c r="G529" s="29"/>
      <c r="H529" s="24"/>
      <c r="I529" s="10"/>
      <c r="J529" s="10"/>
      <c r="K529" s="10"/>
      <c r="L529" s="10"/>
      <c r="M529" s="10"/>
      <c r="N529" s="21"/>
      <c r="O529" s="21"/>
      <c r="P529" s="10"/>
      <c r="Q529" s="10"/>
      <c r="R529" s="10"/>
      <c r="S529" s="10"/>
      <c r="T529" s="10"/>
      <c r="U529" s="10"/>
      <c r="V529" s="10"/>
      <c r="W529" s="10"/>
      <c r="X529" s="10"/>
      <c r="Y529" s="10"/>
      <c r="Z529" s="10"/>
    </row>
    <row r="530">
      <c r="A530" s="24"/>
      <c r="B530" s="25"/>
      <c r="C530" s="26"/>
      <c r="D530" s="27"/>
      <c r="E530" s="28"/>
      <c r="F530" s="28"/>
      <c r="G530" s="29"/>
      <c r="H530" s="24"/>
      <c r="I530" s="10"/>
      <c r="J530" s="10"/>
      <c r="K530" s="10"/>
      <c r="L530" s="10"/>
      <c r="M530" s="10"/>
      <c r="N530" s="21"/>
      <c r="O530" s="21"/>
      <c r="P530" s="10"/>
      <c r="Q530" s="10"/>
      <c r="R530" s="10"/>
      <c r="S530" s="10"/>
      <c r="T530" s="10"/>
      <c r="U530" s="10"/>
      <c r="V530" s="10"/>
      <c r="W530" s="10"/>
      <c r="X530" s="10"/>
      <c r="Y530" s="10"/>
      <c r="Z530" s="10"/>
    </row>
    <row r="531">
      <c r="A531" s="24"/>
      <c r="B531" s="25"/>
      <c r="C531" s="26"/>
      <c r="D531" s="27"/>
      <c r="E531" s="28"/>
      <c r="F531" s="28"/>
      <c r="G531" s="29"/>
      <c r="H531" s="24"/>
      <c r="I531" s="10"/>
      <c r="J531" s="10"/>
      <c r="K531" s="10"/>
      <c r="L531" s="10"/>
      <c r="M531" s="10"/>
      <c r="N531" s="21"/>
      <c r="O531" s="21"/>
      <c r="P531" s="10"/>
      <c r="Q531" s="10"/>
      <c r="R531" s="10"/>
      <c r="S531" s="10"/>
      <c r="T531" s="10"/>
      <c r="U531" s="10"/>
      <c r="V531" s="10"/>
      <c r="W531" s="10"/>
      <c r="X531" s="10"/>
      <c r="Y531" s="10"/>
      <c r="Z531" s="10"/>
    </row>
    <row r="532">
      <c r="A532" s="24"/>
      <c r="B532" s="25"/>
      <c r="C532" s="26"/>
      <c r="D532" s="27"/>
      <c r="E532" s="28"/>
      <c r="F532" s="28"/>
      <c r="G532" s="29"/>
      <c r="H532" s="24"/>
      <c r="I532" s="10"/>
      <c r="J532" s="10"/>
      <c r="K532" s="10"/>
      <c r="L532" s="10"/>
      <c r="M532" s="10"/>
      <c r="N532" s="21"/>
      <c r="O532" s="21"/>
      <c r="P532" s="10"/>
      <c r="Q532" s="10"/>
      <c r="R532" s="10"/>
      <c r="S532" s="10"/>
      <c r="T532" s="10"/>
      <c r="U532" s="10"/>
      <c r="V532" s="10"/>
      <c r="W532" s="10"/>
      <c r="X532" s="10"/>
      <c r="Y532" s="10"/>
      <c r="Z532" s="10"/>
    </row>
    <row r="533">
      <c r="A533" s="24"/>
      <c r="B533" s="25"/>
      <c r="C533" s="26"/>
      <c r="D533" s="27"/>
      <c r="E533" s="28"/>
      <c r="F533" s="28"/>
      <c r="G533" s="29"/>
      <c r="H533" s="24"/>
      <c r="I533" s="10"/>
      <c r="J533" s="10"/>
      <c r="K533" s="10"/>
      <c r="L533" s="10"/>
      <c r="M533" s="10"/>
      <c r="N533" s="21"/>
      <c r="O533" s="21"/>
      <c r="P533" s="10"/>
      <c r="Q533" s="10"/>
      <c r="R533" s="10"/>
      <c r="S533" s="10"/>
      <c r="T533" s="10"/>
      <c r="U533" s="10"/>
      <c r="V533" s="10"/>
      <c r="W533" s="10"/>
      <c r="X533" s="10"/>
      <c r="Y533" s="10"/>
      <c r="Z533" s="10"/>
    </row>
    <row r="534">
      <c r="A534" s="24"/>
      <c r="B534" s="25"/>
      <c r="C534" s="26"/>
      <c r="D534" s="27"/>
      <c r="E534" s="28"/>
      <c r="F534" s="28"/>
      <c r="G534" s="29"/>
      <c r="H534" s="24"/>
      <c r="I534" s="10"/>
      <c r="J534" s="10"/>
      <c r="K534" s="10"/>
      <c r="L534" s="10"/>
      <c r="M534" s="10"/>
      <c r="N534" s="21"/>
      <c r="O534" s="21"/>
      <c r="P534" s="10"/>
      <c r="Q534" s="10"/>
      <c r="R534" s="10"/>
      <c r="S534" s="10"/>
      <c r="T534" s="10"/>
      <c r="U534" s="10"/>
      <c r="V534" s="10"/>
      <c r="W534" s="10"/>
      <c r="X534" s="10"/>
      <c r="Y534" s="10"/>
      <c r="Z534" s="10"/>
    </row>
    <row r="535">
      <c r="A535" s="24"/>
      <c r="B535" s="25"/>
      <c r="C535" s="26"/>
      <c r="D535" s="27"/>
      <c r="E535" s="28"/>
      <c r="F535" s="28"/>
      <c r="G535" s="29"/>
      <c r="H535" s="24"/>
      <c r="I535" s="10"/>
      <c r="J535" s="10"/>
      <c r="K535" s="10"/>
      <c r="L535" s="10"/>
      <c r="M535" s="10"/>
      <c r="N535" s="21"/>
      <c r="O535" s="21"/>
      <c r="P535" s="10"/>
      <c r="Q535" s="10"/>
      <c r="R535" s="10"/>
      <c r="S535" s="10"/>
      <c r="T535" s="10"/>
      <c r="U535" s="10"/>
      <c r="V535" s="10"/>
      <c r="W535" s="10"/>
      <c r="X535" s="10"/>
      <c r="Y535" s="10"/>
      <c r="Z535" s="10"/>
    </row>
    <row r="536">
      <c r="A536" s="24"/>
      <c r="B536" s="25"/>
      <c r="C536" s="26"/>
      <c r="D536" s="27"/>
      <c r="E536" s="28"/>
      <c r="F536" s="28"/>
      <c r="G536" s="29"/>
      <c r="H536" s="24"/>
      <c r="I536" s="10"/>
      <c r="J536" s="10"/>
      <c r="K536" s="10"/>
      <c r="L536" s="10"/>
      <c r="M536" s="10"/>
      <c r="N536" s="21"/>
      <c r="O536" s="21"/>
      <c r="P536" s="10"/>
      <c r="Q536" s="10"/>
      <c r="R536" s="10"/>
      <c r="S536" s="10"/>
      <c r="T536" s="10"/>
      <c r="U536" s="10"/>
      <c r="V536" s="10"/>
      <c r="W536" s="10"/>
      <c r="X536" s="10"/>
      <c r="Y536" s="10"/>
      <c r="Z536" s="10"/>
    </row>
    <row r="537">
      <c r="A537" s="24"/>
      <c r="B537" s="25"/>
      <c r="C537" s="26"/>
      <c r="D537" s="27"/>
      <c r="E537" s="28"/>
      <c r="F537" s="28"/>
      <c r="G537" s="29"/>
      <c r="H537" s="24"/>
      <c r="I537" s="10"/>
      <c r="J537" s="10"/>
      <c r="K537" s="10"/>
      <c r="L537" s="10"/>
      <c r="M537" s="10"/>
      <c r="N537" s="21"/>
      <c r="O537" s="21"/>
      <c r="P537" s="10"/>
      <c r="Q537" s="10"/>
      <c r="R537" s="10"/>
      <c r="S537" s="10"/>
      <c r="T537" s="10"/>
      <c r="U537" s="10"/>
      <c r="V537" s="10"/>
      <c r="W537" s="10"/>
      <c r="X537" s="10"/>
      <c r="Y537" s="10"/>
      <c r="Z537" s="10"/>
    </row>
    <row r="538">
      <c r="A538" s="24"/>
      <c r="B538" s="25"/>
      <c r="C538" s="26"/>
      <c r="D538" s="27"/>
      <c r="E538" s="28"/>
      <c r="F538" s="28"/>
      <c r="G538" s="29"/>
      <c r="H538" s="24"/>
      <c r="I538" s="10"/>
      <c r="J538" s="10"/>
      <c r="K538" s="10"/>
      <c r="L538" s="10"/>
      <c r="M538" s="10"/>
      <c r="N538" s="21"/>
      <c r="O538" s="21"/>
      <c r="P538" s="10"/>
      <c r="Q538" s="10"/>
      <c r="R538" s="10"/>
      <c r="S538" s="10"/>
      <c r="T538" s="10"/>
      <c r="U538" s="10"/>
      <c r="V538" s="10"/>
      <c r="W538" s="10"/>
      <c r="X538" s="10"/>
      <c r="Y538" s="10"/>
      <c r="Z538" s="10"/>
    </row>
    <row r="539">
      <c r="A539" s="24"/>
      <c r="B539" s="25"/>
      <c r="C539" s="26"/>
      <c r="D539" s="27"/>
      <c r="E539" s="28"/>
      <c r="F539" s="28"/>
      <c r="G539" s="29"/>
      <c r="H539" s="24"/>
      <c r="I539" s="10"/>
      <c r="J539" s="10"/>
      <c r="K539" s="10"/>
      <c r="L539" s="10"/>
      <c r="M539" s="10"/>
      <c r="N539" s="21"/>
      <c r="O539" s="21"/>
      <c r="P539" s="10"/>
      <c r="Q539" s="10"/>
      <c r="R539" s="10"/>
      <c r="S539" s="10"/>
      <c r="T539" s="10"/>
      <c r="U539" s="10"/>
      <c r="V539" s="10"/>
      <c r="W539" s="10"/>
      <c r="X539" s="10"/>
      <c r="Y539" s="10"/>
      <c r="Z539" s="10"/>
    </row>
    <row r="540">
      <c r="A540" s="24"/>
      <c r="B540" s="25"/>
      <c r="C540" s="26"/>
      <c r="D540" s="27"/>
      <c r="E540" s="28"/>
      <c r="F540" s="28"/>
      <c r="G540" s="29"/>
      <c r="H540" s="24"/>
      <c r="I540" s="10"/>
      <c r="J540" s="10"/>
      <c r="K540" s="10"/>
      <c r="L540" s="10"/>
      <c r="M540" s="10"/>
      <c r="N540" s="21"/>
      <c r="O540" s="21"/>
      <c r="P540" s="10"/>
      <c r="Q540" s="10"/>
      <c r="R540" s="10"/>
      <c r="S540" s="10"/>
      <c r="T540" s="10"/>
      <c r="U540" s="10"/>
      <c r="V540" s="10"/>
      <c r="W540" s="10"/>
      <c r="X540" s="10"/>
      <c r="Y540" s="10"/>
      <c r="Z540" s="10"/>
    </row>
    <row r="541">
      <c r="A541" s="24"/>
      <c r="B541" s="25"/>
      <c r="C541" s="26"/>
      <c r="D541" s="27"/>
      <c r="E541" s="28"/>
      <c r="F541" s="28"/>
      <c r="G541" s="29"/>
      <c r="H541" s="24"/>
      <c r="I541" s="10"/>
      <c r="J541" s="10"/>
      <c r="K541" s="10"/>
      <c r="L541" s="10"/>
      <c r="M541" s="10"/>
      <c r="N541" s="21"/>
      <c r="O541" s="21"/>
      <c r="P541" s="10"/>
      <c r="Q541" s="10"/>
      <c r="R541" s="10"/>
      <c r="S541" s="10"/>
      <c r="T541" s="10"/>
      <c r="U541" s="10"/>
      <c r="V541" s="10"/>
      <c r="W541" s="10"/>
      <c r="X541" s="10"/>
      <c r="Y541" s="10"/>
      <c r="Z541" s="10"/>
    </row>
    <row r="542">
      <c r="A542" s="24"/>
      <c r="B542" s="25"/>
      <c r="C542" s="26"/>
      <c r="D542" s="27"/>
      <c r="E542" s="28"/>
      <c r="F542" s="28"/>
      <c r="G542" s="29"/>
      <c r="H542" s="24"/>
      <c r="I542" s="10"/>
      <c r="J542" s="10"/>
      <c r="K542" s="10"/>
      <c r="L542" s="10"/>
      <c r="M542" s="10"/>
      <c r="N542" s="21"/>
      <c r="O542" s="21"/>
      <c r="P542" s="10"/>
      <c r="Q542" s="10"/>
      <c r="R542" s="10"/>
      <c r="S542" s="10"/>
      <c r="T542" s="10"/>
      <c r="U542" s="10"/>
      <c r="V542" s="10"/>
      <c r="W542" s="10"/>
      <c r="X542" s="10"/>
      <c r="Y542" s="10"/>
      <c r="Z542" s="10"/>
    </row>
    <row r="543">
      <c r="A543" s="24"/>
      <c r="B543" s="25"/>
      <c r="C543" s="26"/>
      <c r="D543" s="27"/>
      <c r="E543" s="28"/>
      <c r="F543" s="28"/>
      <c r="G543" s="29"/>
      <c r="H543" s="24"/>
      <c r="I543" s="10"/>
      <c r="J543" s="10"/>
      <c r="K543" s="10"/>
      <c r="L543" s="10"/>
      <c r="M543" s="10"/>
      <c r="N543" s="21"/>
      <c r="O543" s="21"/>
      <c r="P543" s="10"/>
      <c r="Q543" s="10"/>
      <c r="R543" s="10"/>
      <c r="S543" s="10"/>
      <c r="T543" s="10"/>
      <c r="U543" s="10"/>
      <c r="V543" s="10"/>
      <c r="W543" s="10"/>
      <c r="X543" s="10"/>
      <c r="Y543" s="10"/>
      <c r="Z543" s="10"/>
    </row>
    <row r="544">
      <c r="A544" s="24"/>
      <c r="B544" s="25"/>
      <c r="C544" s="26"/>
      <c r="D544" s="27"/>
      <c r="E544" s="28"/>
      <c r="F544" s="28"/>
      <c r="G544" s="29"/>
      <c r="H544" s="24"/>
      <c r="I544" s="10"/>
      <c r="J544" s="10"/>
      <c r="K544" s="10"/>
      <c r="L544" s="10"/>
      <c r="M544" s="10"/>
      <c r="N544" s="21"/>
      <c r="O544" s="21"/>
      <c r="P544" s="10"/>
      <c r="Q544" s="10"/>
      <c r="R544" s="10"/>
      <c r="S544" s="10"/>
      <c r="T544" s="10"/>
      <c r="U544" s="10"/>
      <c r="V544" s="10"/>
      <c r="W544" s="10"/>
      <c r="X544" s="10"/>
      <c r="Y544" s="10"/>
      <c r="Z544" s="10"/>
    </row>
    <row r="545">
      <c r="A545" s="24"/>
      <c r="B545" s="25"/>
      <c r="C545" s="26"/>
      <c r="D545" s="27"/>
      <c r="E545" s="28"/>
      <c r="F545" s="28"/>
      <c r="G545" s="29"/>
      <c r="H545" s="24"/>
      <c r="I545" s="10"/>
      <c r="J545" s="10"/>
      <c r="K545" s="10"/>
      <c r="L545" s="10"/>
      <c r="M545" s="10"/>
      <c r="N545" s="21"/>
      <c r="O545" s="21"/>
      <c r="P545" s="10"/>
      <c r="Q545" s="10"/>
      <c r="R545" s="10"/>
      <c r="S545" s="10"/>
      <c r="T545" s="10"/>
      <c r="U545" s="10"/>
      <c r="V545" s="10"/>
      <c r="W545" s="10"/>
      <c r="X545" s="10"/>
      <c r="Y545" s="10"/>
      <c r="Z545" s="10"/>
    </row>
    <row r="546">
      <c r="A546" s="24"/>
      <c r="B546" s="25"/>
      <c r="C546" s="26"/>
      <c r="D546" s="27"/>
      <c r="E546" s="28"/>
      <c r="F546" s="28"/>
      <c r="G546" s="29"/>
      <c r="H546" s="24"/>
      <c r="I546" s="10"/>
      <c r="J546" s="10"/>
      <c r="K546" s="10"/>
      <c r="L546" s="10"/>
      <c r="M546" s="10"/>
      <c r="N546" s="21"/>
      <c r="O546" s="21"/>
      <c r="P546" s="10"/>
      <c r="Q546" s="10"/>
      <c r="R546" s="10"/>
      <c r="S546" s="10"/>
      <c r="T546" s="10"/>
      <c r="U546" s="10"/>
      <c r="V546" s="10"/>
      <c r="W546" s="10"/>
      <c r="X546" s="10"/>
      <c r="Y546" s="10"/>
      <c r="Z546" s="10"/>
    </row>
    <row r="547">
      <c r="A547" s="24"/>
      <c r="B547" s="25"/>
      <c r="C547" s="26"/>
      <c r="D547" s="27"/>
      <c r="E547" s="28"/>
      <c r="F547" s="28"/>
      <c r="G547" s="29"/>
      <c r="H547" s="24"/>
      <c r="I547" s="10"/>
      <c r="J547" s="10"/>
      <c r="K547" s="10"/>
      <c r="L547" s="10"/>
      <c r="M547" s="10"/>
      <c r="N547" s="21"/>
      <c r="O547" s="21"/>
      <c r="P547" s="10"/>
      <c r="Q547" s="10"/>
      <c r="R547" s="10"/>
      <c r="S547" s="10"/>
      <c r="T547" s="10"/>
      <c r="U547" s="10"/>
      <c r="V547" s="10"/>
      <c r="W547" s="10"/>
      <c r="X547" s="10"/>
      <c r="Y547" s="10"/>
      <c r="Z547" s="10"/>
    </row>
    <row r="548">
      <c r="A548" s="24"/>
      <c r="B548" s="25"/>
      <c r="C548" s="26"/>
      <c r="D548" s="27"/>
      <c r="E548" s="28"/>
      <c r="F548" s="28"/>
      <c r="G548" s="29"/>
      <c r="H548" s="24"/>
      <c r="I548" s="10"/>
      <c r="J548" s="10"/>
      <c r="K548" s="10"/>
      <c r="L548" s="10"/>
      <c r="M548" s="10"/>
      <c r="N548" s="21"/>
      <c r="O548" s="21"/>
      <c r="P548" s="10"/>
      <c r="Q548" s="10"/>
      <c r="R548" s="10"/>
      <c r="S548" s="10"/>
      <c r="T548" s="10"/>
      <c r="U548" s="10"/>
      <c r="V548" s="10"/>
      <c r="W548" s="10"/>
      <c r="X548" s="10"/>
      <c r="Y548" s="10"/>
      <c r="Z548" s="10"/>
    </row>
    <row r="549">
      <c r="A549" s="24"/>
      <c r="B549" s="25"/>
      <c r="C549" s="26"/>
      <c r="D549" s="27"/>
      <c r="E549" s="28"/>
      <c r="F549" s="28"/>
      <c r="G549" s="29"/>
      <c r="H549" s="24"/>
      <c r="I549" s="10"/>
      <c r="J549" s="10"/>
      <c r="K549" s="10"/>
      <c r="L549" s="10"/>
      <c r="M549" s="10"/>
      <c r="N549" s="21"/>
      <c r="O549" s="21"/>
      <c r="P549" s="10"/>
      <c r="Q549" s="10"/>
      <c r="R549" s="10"/>
      <c r="S549" s="10"/>
      <c r="T549" s="10"/>
      <c r="U549" s="10"/>
      <c r="V549" s="10"/>
      <c r="W549" s="10"/>
      <c r="X549" s="10"/>
      <c r="Y549" s="10"/>
      <c r="Z549" s="10"/>
    </row>
    <row r="550">
      <c r="A550" s="24"/>
      <c r="B550" s="25"/>
      <c r="C550" s="26"/>
      <c r="D550" s="27"/>
      <c r="E550" s="28"/>
      <c r="F550" s="28"/>
      <c r="G550" s="29"/>
      <c r="H550" s="24"/>
      <c r="I550" s="10"/>
      <c r="J550" s="10"/>
      <c r="K550" s="10"/>
      <c r="L550" s="10"/>
      <c r="M550" s="10"/>
      <c r="N550" s="21"/>
      <c r="O550" s="21"/>
      <c r="P550" s="10"/>
      <c r="Q550" s="10"/>
      <c r="R550" s="10"/>
      <c r="S550" s="10"/>
      <c r="T550" s="10"/>
      <c r="U550" s="10"/>
      <c r="V550" s="10"/>
      <c r="W550" s="10"/>
      <c r="X550" s="10"/>
      <c r="Y550" s="10"/>
      <c r="Z550" s="10"/>
    </row>
    <row r="551">
      <c r="A551" s="24"/>
      <c r="B551" s="25"/>
      <c r="C551" s="26"/>
      <c r="D551" s="27"/>
      <c r="E551" s="28"/>
      <c r="F551" s="28"/>
      <c r="G551" s="29"/>
      <c r="H551" s="24"/>
      <c r="I551" s="10"/>
      <c r="J551" s="10"/>
      <c r="K551" s="10"/>
      <c r="L551" s="10"/>
      <c r="M551" s="10"/>
      <c r="N551" s="21"/>
      <c r="O551" s="21"/>
      <c r="P551" s="10"/>
      <c r="Q551" s="10"/>
      <c r="R551" s="10"/>
      <c r="S551" s="10"/>
      <c r="T551" s="10"/>
      <c r="U551" s="10"/>
      <c r="V551" s="10"/>
      <c r="W551" s="10"/>
      <c r="X551" s="10"/>
      <c r="Y551" s="10"/>
      <c r="Z551" s="10"/>
    </row>
    <row r="552">
      <c r="A552" s="24"/>
      <c r="B552" s="25"/>
      <c r="C552" s="26"/>
      <c r="D552" s="27"/>
      <c r="E552" s="28"/>
      <c r="F552" s="28"/>
      <c r="G552" s="29"/>
      <c r="H552" s="24"/>
      <c r="I552" s="10"/>
      <c r="J552" s="10"/>
      <c r="K552" s="10"/>
      <c r="L552" s="10"/>
      <c r="M552" s="10"/>
      <c r="N552" s="21"/>
      <c r="O552" s="21"/>
      <c r="P552" s="10"/>
      <c r="Q552" s="10"/>
      <c r="R552" s="10"/>
      <c r="S552" s="10"/>
      <c r="T552" s="10"/>
      <c r="U552" s="10"/>
      <c r="V552" s="10"/>
      <c r="W552" s="10"/>
      <c r="X552" s="10"/>
      <c r="Y552" s="10"/>
      <c r="Z552" s="10"/>
    </row>
    <row r="553">
      <c r="A553" s="24"/>
      <c r="B553" s="25"/>
      <c r="C553" s="26"/>
      <c r="D553" s="27"/>
      <c r="E553" s="28"/>
      <c r="F553" s="28"/>
      <c r="G553" s="29"/>
      <c r="H553" s="24"/>
      <c r="I553" s="10"/>
      <c r="J553" s="10"/>
      <c r="K553" s="10"/>
      <c r="L553" s="10"/>
      <c r="M553" s="10"/>
      <c r="N553" s="21"/>
      <c r="O553" s="21"/>
      <c r="P553" s="10"/>
      <c r="Q553" s="10"/>
      <c r="R553" s="10"/>
      <c r="S553" s="10"/>
      <c r="T553" s="10"/>
      <c r="U553" s="10"/>
      <c r="V553" s="10"/>
      <c r="W553" s="10"/>
      <c r="X553" s="10"/>
      <c r="Y553" s="10"/>
      <c r="Z553" s="10"/>
    </row>
    <row r="554">
      <c r="A554" s="24"/>
      <c r="B554" s="25"/>
      <c r="C554" s="26"/>
      <c r="D554" s="27"/>
      <c r="E554" s="28"/>
      <c r="F554" s="28"/>
      <c r="G554" s="29"/>
      <c r="H554" s="24"/>
      <c r="I554" s="10"/>
      <c r="J554" s="10"/>
      <c r="K554" s="10"/>
      <c r="L554" s="10"/>
      <c r="M554" s="10"/>
      <c r="N554" s="21"/>
      <c r="O554" s="21"/>
      <c r="P554" s="10"/>
      <c r="Q554" s="10"/>
      <c r="R554" s="10"/>
      <c r="S554" s="10"/>
      <c r="T554" s="10"/>
      <c r="U554" s="10"/>
      <c r="V554" s="10"/>
      <c r="W554" s="10"/>
      <c r="X554" s="10"/>
      <c r="Y554" s="10"/>
      <c r="Z554" s="10"/>
    </row>
    <row r="555">
      <c r="A555" s="24"/>
      <c r="B555" s="25"/>
      <c r="C555" s="26"/>
      <c r="D555" s="27"/>
      <c r="E555" s="28"/>
      <c r="F555" s="28"/>
      <c r="G555" s="29"/>
      <c r="H555" s="24"/>
      <c r="I555" s="10"/>
      <c r="J555" s="10"/>
      <c r="K555" s="10"/>
      <c r="L555" s="10"/>
      <c r="M555" s="10"/>
      <c r="N555" s="21"/>
      <c r="O555" s="21"/>
      <c r="P555" s="10"/>
      <c r="Q555" s="10"/>
      <c r="R555" s="10"/>
      <c r="S555" s="10"/>
      <c r="T555" s="10"/>
      <c r="U555" s="10"/>
      <c r="V555" s="10"/>
      <c r="W555" s="10"/>
      <c r="X555" s="10"/>
      <c r="Y555" s="10"/>
      <c r="Z555" s="10"/>
    </row>
    <row r="556">
      <c r="A556" s="24"/>
      <c r="B556" s="25"/>
      <c r="C556" s="26"/>
      <c r="D556" s="27"/>
      <c r="E556" s="28"/>
      <c r="F556" s="28"/>
      <c r="G556" s="29"/>
      <c r="H556" s="24"/>
      <c r="I556" s="10"/>
      <c r="J556" s="10"/>
      <c r="K556" s="10"/>
      <c r="L556" s="10"/>
      <c r="M556" s="10"/>
      <c r="N556" s="21"/>
      <c r="O556" s="21"/>
      <c r="P556" s="10"/>
      <c r="Q556" s="10"/>
      <c r="R556" s="10"/>
      <c r="S556" s="10"/>
      <c r="T556" s="10"/>
      <c r="U556" s="10"/>
      <c r="V556" s="10"/>
      <c r="W556" s="10"/>
      <c r="X556" s="10"/>
      <c r="Y556" s="10"/>
      <c r="Z556" s="10"/>
    </row>
    <row r="557">
      <c r="A557" s="24"/>
      <c r="B557" s="25"/>
      <c r="C557" s="26"/>
      <c r="D557" s="27"/>
      <c r="E557" s="28"/>
      <c r="F557" s="28"/>
      <c r="G557" s="29"/>
      <c r="H557" s="24"/>
      <c r="I557" s="10"/>
      <c r="J557" s="10"/>
      <c r="K557" s="10"/>
      <c r="L557" s="10"/>
      <c r="M557" s="10"/>
      <c r="N557" s="21"/>
      <c r="O557" s="21"/>
      <c r="P557" s="10"/>
      <c r="Q557" s="10"/>
      <c r="R557" s="10"/>
      <c r="S557" s="10"/>
      <c r="T557" s="10"/>
      <c r="U557" s="10"/>
      <c r="V557" s="10"/>
      <c r="W557" s="10"/>
      <c r="X557" s="10"/>
      <c r="Y557" s="10"/>
      <c r="Z557" s="10"/>
    </row>
    <row r="558">
      <c r="A558" s="24"/>
      <c r="B558" s="25"/>
      <c r="C558" s="26"/>
      <c r="D558" s="27"/>
      <c r="E558" s="28"/>
      <c r="F558" s="28"/>
      <c r="G558" s="29"/>
      <c r="H558" s="24"/>
      <c r="I558" s="10"/>
      <c r="J558" s="10"/>
      <c r="K558" s="10"/>
      <c r="L558" s="10"/>
      <c r="M558" s="10"/>
      <c r="N558" s="21"/>
      <c r="O558" s="21"/>
      <c r="P558" s="10"/>
      <c r="Q558" s="10"/>
      <c r="R558" s="10"/>
      <c r="S558" s="10"/>
      <c r="T558" s="10"/>
      <c r="U558" s="10"/>
      <c r="V558" s="10"/>
      <c r="W558" s="10"/>
      <c r="X558" s="10"/>
      <c r="Y558" s="10"/>
      <c r="Z558" s="10"/>
    </row>
    <row r="559">
      <c r="A559" s="24"/>
      <c r="B559" s="25"/>
      <c r="C559" s="26"/>
      <c r="D559" s="27"/>
      <c r="E559" s="28"/>
      <c r="F559" s="28"/>
      <c r="G559" s="29"/>
      <c r="H559" s="24"/>
      <c r="I559" s="10"/>
      <c r="J559" s="10"/>
      <c r="K559" s="10"/>
      <c r="L559" s="10"/>
      <c r="M559" s="10"/>
      <c r="N559" s="21"/>
      <c r="O559" s="21"/>
      <c r="P559" s="10"/>
      <c r="Q559" s="10"/>
      <c r="R559" s="10"/>
      <c r="S559" s="10"/>
      <c r="T559" s="10"/>
      <c r="U559" s="10"/>
      <c r="V559" s="10"/>
      <c r="W559" s="10"/>
      <c r="X559" s="10"/>
      <c r="Y559" s="10"/>
      <c r="Z559" s="10"/>
    </row>
    <row r="560">
      <c r="A560" s="24"/>
      <c r="B560" s="25"/>
      <c r="C560" s="26"/>
      <c r="D560" s="27"/>
      <c r="E560" s="28"/>
      <c r="F560" s="28"/>
      <c r="G560" s="29"/>
      <c r="H560" s="24"/>
      <c r="I560" s="10"/>
      <c r="J560" s="10"/>
      <c r="K560" s="10"/>
      <c r="L560" s="10"/>
      <c r="M560" s="10"/>
      <c r="N560" s="21"/>
      <c r="O560" s="21"/>
      <c r="P560" s="10"/>
      <c r="Q560" s="10"/>
      <c r="R560" s="10"/>
      <c r="S560" s="10"/>
      <c r="T560" s="10"/>
      <c r="U560" s="10"/>
      <c r="V560" s="10"/>
      <c r="W560" s="10"/>
      <c r="X560" s="10"/>
      <c r="Y560" s="10"/>
      <c r="Z560" s="10"/>
    </row>
    <row r="561">
      <c r="A561" s="24"/>
      <c r="B561" s="25"/>
      <c r="C561" s="26"/>
      <c r="D561" s="27"/>
      <c r="E561" s="28"/>
      <c r="F561" s="28"/>
      <c r="G561" s="29"/>
      <c r="H561" s="24"/>
      <c r="I561" s="10"/>
      <c r="J561" s="10"/>
      <c r="K561" s="10"/>
      <c r="L561" s="10"/>
      <c r="M561" s="10"/>
      <c r="N561" s="21"/>
      <c r="O561" s="21"/>
      <c r="P561" s="10"/>
      <c r="Q561" s="10"/>
      <c r="R561" s="10"/>
      <c r="S561" s="10"/>
      <c r="T561" s="10"/>
      <c r="U561" s="10"/>
      <c r="V561" s="10"/>
      <c r="W561" s="10"/>
      <c r="X561" s="10"/>
      <c r="Y561" s="10"/>
      <c r="Z561" s="10"/>
    </row>
    <row r="562">
      <c r="A562" s="24"/>
      <c r="B562" s="25"/>
      <c r="C562" s="26"/>
      <c r="D562" s="27"/>
      <c r="E562" s="28"/>
      <c r="F562" s="28"/>
      <c r="G562" s="29"/>
      <c r="H562" s="24"/>
      <c r="I562" s="10"/>
      <c r="J562" s="10"/>
      <c r="K562" s="10"/>
      <c r="L562" s="10"/>
      <c r="M562" s="10"/>
      <c r="N562" s="21"/>
      <c r="O562" s="21"/>
      <c r="P562" s="10"/>
      <c r="Q562" s="10"/>
      <c r="R562" s="10"/>
      <c r="S562" s="10"/>
      <c r="T562" s="10"/>
      <c r="U562" s="10"/>
      <c r="V562" s="10"/>
      <c r="W562" s="10"/>
      <c r="X562" s="10"/>
      <c r="Y562" s="10"/>
      <c r="Z562" s="10"/>
    </row>
    <row r="563">
      <c r="A563" s="24"/>
      <c r="B563" s="25"/>
      <c r="C563" s="26"/>
      <c r="D563" s="27"/>
      <c r="E563" s="28"/>
      <c r="F563" s="28"/>
      <c r="G563" s="29"/>
      <c r="H563" s="24"/>
      <c r="I563" s="10"/>
      <c r="J563" s="10"/>
      <c r="K563" s="10"/>
      <c r="L563" s="10"/>
      <c r="M563" s="10"/>
      <c r="N563" s="21"/>
      <c r="O563" s="21"/>
      <c r="P563" s="10"/>
      <c r="Q563" s="10"/>
      <c r="R563" s="10"/>
      <c r="S563" s="10"/>
      <c r="T563" s="10"/>
      <c r="U563" s="10"/>
      <c r="V563" s="10"/>
      <c r="W563" s="10"/>
      <c r="X563" s="10"/>
      <c r="Y563" s="10"/>
      <c r="Z563" s="10"/>
    </row>
    <row r="564">
      <c r="A564" s="24"/>
      <c r="B564" s="25"/>
      <c r="C564" s="26"/>
      <c r="D564" s="27"/>
      <c r="E564" s="28"/>
      <c r="F564" s="28"/>
      <c r="G564" s="29"/>
      <c r="H564" s="24"/>
      <c r="I564" s="10"/>
      <c r="J564" s="10"/>
      <c r="K564" s="10"/>
      <c r="L564" s="10"/>
      <c r="M564" s="10"/>
      <c r="N564" s="21"/>
      <c r="O564" s="21"/>
      <c r="P564" s="10"/>
      <c r="Q564" s="10"/>
      <c r="R564" s="10"/>
      <c r="S564" s="10"/>
      <c r="T564" s="10"/>
      <c r="U564" s="10"/>
      <c r="V564" s="10"/>
      <c r="W564" s="10"/>
      <c r="X564" s="10"/>
      <c r="Y564" s="10"/>
      <c r="Z564" s="10"/>
    </row>
    <row r="565">
      <c r="A565" s="24"/>
      <c r="B565" s="25"/>
      <c r="C565" s="26"/>
      <c r="D565" s="27"/>
      <c r="E565" s="28"/>
      <c r="F565" s="28"/>
      <c r="G565" s="29"/>
      <c r="H565" s="24"/>
      <c r="I565" s="10"/>
      <c r="J565" s="10"/>
      <c r="K565" s="10"/>
      <c r="L565" s="10"/>
      <c r="M565" s="10"/>
      <c r="N565" s="21"/>
      <c r="O565" s="21"/>
      <c r="P565" s="10"/>
      <c r="Q565" s="10"/>
      <c r="R565" s="10"/>
      <c r="S565" s="10"/>
      <c r="T565" s="10"/>
      <c r="U565" s="10"/>
      <c r="V565" s="10"/>
      <c r="W565" s="10"/>
      <c r="X565" s="10"/>
      <c r="Y565" s="10"/>
      <c r="Z565" s="10"/>
    </row>
    <row r="566">
      <c r="A566" s="24"/>
      <c r="B566" s="25"/>
      <c r="C566" s="26"/>
      <c r="D566" s="27"/>
      <c r="E566" s="28"/>
      <c r="F566" s="28"/>
      <c r="G566" s="29"/>
      <c r="H566" s="24"/>
      <c r="I566" s="10"/>
      <c r="J566" s="10"/>
      <c r="K566" s="10"/>
      <c r="L566" s="10"/>
      <c r="M566" s="10"/>
      <c r="N566" s="21"/>
      <c r="O566" s="21"/>
      <c r="P566" s="10"/>
      <c r="Q566" s="10"/>
      <c r="R566" s="10"/>
      <c r="S566" s="10"/>
      <c r="T566" s="10"/>
      <c r="U566" s="10"/>
      <c r="V566" s="10"/>
      <c r="W566" s="10"/>
      <c r="X566" s="10"/>
      <c r="Y566" s="10"/>
      <c r="Z566" s="10"/>
    </row>
    <row r="567">
      <c r="A567" s="24"/>
      <c r="B567" s="25"/>
      <c r="C567" s="26"/>
      <c r="D567" s="27"/>
      <c r="E567" s="28"/>
      <c r="F567" s="28"/>
      <c r="G567" s="29"/>
      <c r="H567" s="24"/>
      <c r="I567" s="10"/>
      <c r="J567" s="10"/>
      <c r="K567" s="10"/>
      <c r="L567" s="10"/>
      <c r="M567" s="10"/>
      <c r="N567" s="21"/>
      <c r="O567" s="21"/>
      <c r="P567" s="10"/>
      <c r="Q567" s="10"/>
      <c r="R567" s="10"/>
      <c r="S567" s="10"/>
      <c r="T567" s="10"/>
      <c r="U567" s="10"/>
      <c r="V567" s="10"/>
      <c r="W567" s="10"/>
      <c r="X567" s="10"/>
      <c r="Y567" s="10"/>
      <c r="Z567" s="10"/>
    </row>
    <row r="568">
      <c r="A568" s="24"/>
      <c r="B568" s="25"/>
      <c r="C568" s="26"/>
      <c r="D568" s="27"/>
      <c r="E568" s="28"/>
      <c r="F568" s="28"/>
      <c r="G568" s="29"/>
      <c r="H568" s="24"/>
      <c r="I568" s="10"/>
      <c r="J568" s="10"/>
      <c r="K568" s="10"/>
      <c r="L568" s="10"/>
      <c r="M568" s="10"/>
      <c r="N568" s="21"/>
      <c r="O568" s="21"/>
      <c r="P568" s="10"/>
      <c r="Q568" s="10"/>
      <c r="R568" s="10"/>
      <c r="S568" s="10"/>
      <c r="T568" s="10"/>
      <c r="U568" s="10"/>
      <c r="V568" s="10"/>
      <c r="W568" s="10"/>
      <c r="X568" s="10"/>
      <c r="Y568" s="10"/>
      <c r="Z568" s="10"/>
    </row>
    <row r="569">
      <c r="A569" s="24"/>
      <c r="B569" s="25"/>
      <c r="C569" s="26"/>
      <c r="D569" s="27"/>
      <c r="E569" s="28"/>
      <c r="F569" s="28"/>
      <c r="G569" s="29"/>
      <c r="H569" s="24"/>
      <c r="I569" s="10"/>
      <c r="J569" s="10"/>
      <c r="K569" s="10"/>
      <c r="L569" s="10"/>
      <c r="M569" s="10"/>
      <c r="N569" s="21"/>
      <c r="O569" s="21"/>
      <c r="P569" s="10"/>
      <c r="Q569" s="10"/>
      <c r="R569" s="10"/>
      <c r="S569" s="10"/>
      <c r="T569" s="10"/>
      <c r="U569" s="10"/>
      <c r="V569" s="10"/>
      <c r="W569" s="10"/>
      <c r="X569" s="10"/>
      <c r="Y569" s="10"/>
      <c r="Z569" s="10"/>
    </row>
    <row r="570">
      <c r="A570" s="24"/>
      <c r="B570" s="25"/>
      <c r="C570" s="26"/>
      <c r="D570" s="27"/>
      <c r="E570" s="28"/>
      <c r="F570" s="28"/>
      <c r="G570" s="29"/>
      <c r="H570" s="24"/>
      <c r="I570" s="10"/>
      <c r="J570" s="10"/>
      <c r="K570" s="10"/>
      <c r="L570" s="10"/>
      <c r="M570" s="10"/>
      <c r="N570" s="21"/>
      <c r="O570" s="21"/>
      <c r="P570" s="10"/>
      <c r="Q570" s="10"/>
      <c r="R570" s="10"/>
      <c r="S570" s="10"/>
      <c r="T570" s="10"/>
      <c r="U570" s="10"/>
      <c r="V570" s="10"/>
      <c r="W570" s="10"/>
      <c r="X570" s="10"/>
      <c r="Y570" s="10"/>
      <c r="Z570" s="10"/>
    </row>
    <row r="571">
      <c r="A571" s="24"/>
      <c r="B571" s="25"/>
      <c r="C571" s="26"/>
      <c r="D571" s="27"/>
      <c r="E571" s="28"/>
      <c r="F571" s="28"/>
      <c r="G571" s="29"/>
      <c r="H571" s="24"/>
      <c r="I571" s="10"/>
      <c r="J571" s="10"/>
      <c r="K571" s="10"/>
      <c r="L571" s="10"/>
      <c r="M571" s="10"/>
      <c r="N571" s="21"/>
      <c r="O571" s="21"/>
      <c r="P571" s="10"/>
      <c r="Q571" s="10"/>
      <c r="R571" s="10"/>
      <c r="S571" s="10"/>
      <c r="T571" s="10"/>
      <c r="U571" s="10"/>
      <c r="V571" s="10"/>
      <c r="W571" s="10"/>
      <c r="X571" s="10"/>
      <c r="Y571" s="10"/>
      <c r="Z571" s="10"/>
    </row>
    <row r="572">
      <c r="A572" s="24"/>
      <c r="B572" s="25"/>
      <c r="C572" s="26"/>
      <c r="D572" s="27"/>
      <c r="E572" s="28"/>
      <c r="F572" s="28"/>
      <c r="G572" s="29"/>
      <c r="H572" s="24"/>
      <c r="I572" s="10"/>
      <c r="J572" s="10"/>
      <c r="K572" s="10"/>
      <c r="L572" s="10"/>
      <c r="M572" s="10"/>
      <c r="N572" s="21"/>
      <c r="O572" s="21"/>
      <c r="P572" s="10"/>
      <c r="Q572" s="10"/>
      <c r="R572" s="10"/>
      <c r="S572" s="10"/>
      <c r="T572" s="10"/>
      <c r="U572" s="10"/>
      <c r="V572" s="10"/>
      <c r="W572" s="10"/>
      <c r="X572" s="10"/>
      <c r="Y572" s="10"/>
      <c r="Z572" s="10"/>
    </row>
    <row r="573">
      <c r="A573" s="24"/>
      <c r="B573" s="25"/>
      <c r="C573" s="26"/>
      <c r="D573" s="27"/>
      <c r="E573" s="28"/>
      <c r="F573" s="28"/>
      <c r="G573" s="29"/>
      <c r="H573" s="24"/>
      <c r="I573" s="10"/>
      <c r="J573" s="10"/>
      <c r="K573" s="10"/>
      <c r="L573" s="10"/>
      <c r="M573" s="10"/>
      <c r="N573" s="21"/>
      <c r="O573" s="21"/>
      <c r="P573" s="10"/>
      <c r="Q573" s="10"/>
      <c r="R573" s="10"/>
      <c r="S573" s="10"/>
      <c r="T573" s="10"/>
      <c r="U573" s="10"/>
      <c r="V573" s="10"/>
      <c r="W573" s="10"/>
      <c r="X573" s="10"/>
      <c r="Y573" s="10"/>
      <c r="Z573" s="10"/>
    </row>
    <row r="574">
      <c r="A574" s="24"/>
      <c r="B574" s="25"/>
      <c r="C574" s="26"/>
      <c r="D574" s="27"/>
      <c r="E574" s="28"/>
      <c r="F574" s="28"/>
      <c r="G574" s="29"/>
      <c r="H574" s="24"/>
      <c r="I574" s="10"/>
      <c r="J574" s="10"/>
      <c r="K574" s="10"/>
      <c r="L574" s="10"/>
      <c r="M574" s="10"/>
      <c r="N574" s="21"/>
      <c r="O574" s="21"/>
      <c r="P574" s="10"/>
      <c r="Q574" s="10"/>
      <c r="R574" s="10"/>
      <c r="S574" s="10"/>
      <c r="T574" s="10"/>
      <c r="U574" s="10"/>
      <c r="V574" s="10"/>
      <c r="W574" s="10"/>
      <c r="X574" s="10"/>
      <c r="Y574" s="10"/>
      <c r="Z574" s="10"/>
    </row>
    <row r="575">
      <c r="A575" s="24"/>
      <c r="B575" s="25"/>
      <c r="C575" s="26"/>
      <c r="D575" s="27"/>
      <c r="E575" s="28"/>
      <c r="F575" s="28"/>
      <c r="G575" s="29"/>
      <c r="H575" s="24"/>
      <c r="I575" s="10"/>
      <c r="J575" s="10"/>
      <c r="K575" s="10"/>
      <c r="L575" s="10"/>
      <c r="M575" s="10"/>
      <c r="N575" s="21"/>
      <c r="O575" s="21"/>
      <c r="P575" s="10"/>
      <c r="Q575" s="10"/>
      <c r="R575" s="10"/>
      <c r="S575" s="10"/>
      <c r="T575" s="10"/>
      <c r="U575" s="10"/>
      <c r="V575" s="10"/>
      <c r="W575" s="10"/>
      <c r="X575" s="10"/>
      <c r="Y575" s="10"/>
      <c r="Z575" s="10"/>
    </row>
    <row r="576">
      <c r="A576" s="24"/>
      <c r="B576" s="25"/>
      <c r="C576" s="26"/>
      <c r="D576" s="27"/>
      <c r="E576" s="28"/>
      <c r="F576" s="28"/>
      <c r="G576" s="29"/>
      <c r="H576" s="24"/>
      <c r="I576" s="10"/>
      <c r="J576" s="10"/>
      <c r="K576" s="10"/>
      <c r="L576" s="10"/>
      <c r="M576" s="10"/>
      <c r="N576" s="21"/>
      <c r="O576" s="21"/>
      <c r="P576" s="10"/>
      <c r="Q576" s="10"/>
      <c r="R576" s="10"/>
      <c r="S576" s="10"/>
      <c r="T576" s="10"/>
      <c r="U576" s="10"/>
      <c r="V576" s="10"/>
      <c r="W576" s="10"/>
      <c r="X576" s="10"/>
      <c r="Y576" s="10"/>
      <c r="Z576" s="10"/>
    </row>
    <row r="577">
      <c r="A577" s="24"/>
      <c r="B577" s="25"/>
      <c r="C577" s="26"/>
      <c r="D577" s="27"/>
      <c r="E577" s="28"/>
      <c r="F577" s="28"/>
      <c r="G577" s="29"/>
      <c r="H577" s="24"/>
      <c r="I577" s="10"/>
      <c r="J577" s="10"/>
      <c r="K577" s="10"/>
      <c r="L577" s="10"/>
      <c r="M577" s="10"/>
      <c r="N577" s="21"/>
      <c r="O577" s="21"/>
      <c r="P577" s="10"/>
      <c r="Q577" s="10"/>
      <c r="R577" s="10"/>
      <c r="S577" s="10"/>
      <c r="T577" s="10"/>
      <c r="U577" s="10"/>
      <c r="V577" s="10"/>
      <c r="W577" s="10"/>
      <c r="X577" s="10"/>
      <c r="Y577" s="10"/>
      <c r="Z577" s="10"/>
    </row>
    <row r="578">
      <c r="A578" s="24"/>
      <c r="B578" s="25"/>
      <c r="C578" s="26"/>
      <c r="D578" s="27"/>
      <c r="E578" s="28"/>
      <c r="F578" s="28"/>
      <c r="G578" s="29"/>
      <c r="H578" s="24"/>
      <c r="I578" s="10"/>
      <c r="J578" s="10"/>
      <c r="K578" s="10"/>
      <c r="L578" s="10"/>
      <c r="M578" s="10"/>
      <c r="N578" s="21"/>
      <c r="O578" s="21"/>
      <c r="P578" s="10"/>
      <c r="Q578" s="10"/>
      <c r="R578" s="10"/>
      <c r="S578" s="10"/>
      <c r="T578" s="10"/>
      <c r="U578" s="10"/>
      <c r="V578" s="10"/>
      <c r="W578" s="10"/>
      <c r="X578" s="10"/>
      <c r="Y578" s="10"/>
      <c r="Z578" s="10"/>
    </row>
    <row r="579">
      <c r="A579" s="24"/>
      <c r="B579" s="25"/>
      <c r="C579" s="26"/>
      <c r="D579" s="27"/>
      <c r="E579" s="28"/>
      <c r="F579" s="28"/>
      <c r="G579" s="29"/>
      <c r="H579" s="24"/>
      <c r="I579" s="10"/>
      <c r="J579" s="10"/>
      <c r="K579" s="10"/>
      <c r="L579" s="10"/>
      <c r="M579" s="10"/>
      <c r="N579" s="21"/>
      <c r="O579" s="21"/>
      <c r="P579" s="10"/>
      <c r="Q579" s="10"/>
      <c r="R579" s="10"/>
      <c r="S579" s="10"/>
      <c r="T579" s="10"/>
      <c r="U579" s="10"/>
      <c r="V579" s="10"/>
      <c r="W579" s="10"/>
      <c r="X579" s="10"/>
      <c r="Y579" s="10"/>
      <c r="Z579" s="10"/>
    </row>
    <row r="580">
      <c r="A580" s="24"/>
      <c r="B580" s="25"/>
      <c r="C580" s="26"/>
      <c r="D580" s="27"/>
      <c r="E580" s="28"/>
      <c r="F580" s="28"/>
      <c r="G580" s="29"/>
      <c r="H580" s="24"/>
      <c r="I580" s="10"/>
      <c r="J580" s="10"/>
      <c r="K580" s="10"/>
      <c r="L580" s="10"/>
      <c r="M580" s="10"/>
      <c r="N580" s="21"/>
      <c r="O580" s="21"/>
      <c r="P580" s="10"/>
      <c r="Q580" s="10"/>
      <c r="R580" s="10"/>
      <c r="S580" s="10"/>
      <c r="T580" s="10"/>
      <c r="U580" s="10"/>
      <c r="V580" s="10"/>
      <c r="W580" s="10"/>
      <c r="X580" s="10"/>
      <c r="Y580" s="10"/>
      <c r="Z580" s="10"/>
    </row>
    <row r="581">
      <c r="A581" s="24"/>
      <c r="B581" s="25"/>
      <c r="C581" s="26"/>
      <c r="D581" s="27"/>
      <c r="E581" s="28"/>
      <c r="F581" s="28"/>
      <c r="G581" s="29"/>
      <c r="H581" s="24"/>
      <c r="I581" s="10"/>
      <c r="J581" s="10"/>
      <c r="K581" s="10"/>
      <c r="L581" s="10"/>
      <c r="M581" s="10"/>
      <c r="N581" s="21"/>
      <c r="O581" s="21"/>
      <c r="P581" s="10"/>
      <c r="Q581" s="10"/>
      <c r="R581" s="10"/>
      <c r="S581" s="10"/>
      <c r="T581" s="10"/>
      <c r="U581" s="10"/>
      <c r="V581" s="10"/>
      <c r="W581" s="10"/>
      <c r="X581" s="10"/>
      <c r="Y581" s="10"/>
      <c r="Z581" s="10"/>
    </row>
    <row r="582">
      <c r="A582" s="24"/>
      <c r="B582" s="25"/>
      <c r="C582" s="26"/>
      <c r="D582" s="27"/>
      <c r="E582" s="28"/>
      <c r="F582" s="28"/>
      <c r="G582" s="29"/>
      <c r="H582" s="24"/>
      <c r="I582" s="10"/>
      <c r="J582" s="10"/>
      <c r="K582" s="10"/>
      <c r="L582" s="10"/>
      <c r="M582" s="10"/>
      <c r="N582" s="21"/>
      <c r="O582" s="21"/>
      <c r="P582" s="10"/>
      <c r="Q582" s="10"/>
      <c r="R582" s="10"/>
      <c r="S582" s="10"/>
      <c r="T582" s="10"/>
      <c r="U582" s="10"/>
      <c r="V582" s="10"/>
      <c r="W582" s="10"/>
      <c r="X582" s="10"/>
      <c r="Y582" s="10"/>
      <c r="Z582" s="10"/>
    </row>
    <row r="583">
      <c r="A583" s="24"/>
      <c r="B583" s="25"/>
      <c r="C583" s="26"/>
      <c r="D583" s="27"/>
      <c r="E583" s="28"/>
      <c r="F583" s="28"/>
      <c r="G583" s="29"/>
      <c r="H583" s="24"/>
      <c r="I583" s="10"/>
      <c r="J583" s="10"/>
      <c r="K583" s="10"/>
      <c r="L583" s="10"/>
      <c r="M583" s="10"/>
      <c r="N583" s="21"/>
      <c r="O583" s="21"/>
      <c r="P583" s="10"/>
      <c r="Q583" s="10"/>
      <c r="R583" s="10"/>
      <c r="S583" s="10"/>
      <c r="T583" s="10"/>
      <c r="U583" s="10"/>
      <c r="V583" s="10"/>
      <c r="W583" s="10"/>
      <c r="X583" s="10"/>
      <c r="Y583" s="10"/>
      <c r="Z583" s="10"/>
    </row>
    <row r="584">
      <c r="A584" s="24"/>
      <c r="B584" s="25"/>
      <c r="C584" s="26"/>
      <c r="D584" s="27"/>
      <c r="E584" s="28"/>
      <c r="F584" s="28"/>
      <c r="G584" s="29"/>
      <c r="H584" s="24"/>
      <c r="I584" s="10"/>
      <c r="J584" s="10"/>
      <c r="K584" s="10"/>
      <c r="L584" s="10"/>
      <c r="M584" s="10"/>
      <c r="N584" s="21"/>
      <c r="O584" s="21"/>
      <c r="P584" s="10"/>
      <c r="Q584" s="10"/>
      <c r="R584" s="10"/>
      <c r="S584" s="10"/>
      <c r="T584" s="10"/>
      <c r="U584" s="10"/>
      <c r="V584" s="10"/>
      <c r="W584" s="10"/>
      <c r="X584" s="10"/>
      <c r="Y584" s="10"/>
      <c r="Z584" s="10"/>
    </row>
    <row r="585">
      <c r="A585" s="24"/>
      <c r="B585" s="25"/>
      <c r="C585" s="26"/>
      <c r="D585" s="27"/>
      <c r="E585" s="28"/>
      <c r="F585" s="28"/>
      <c r="G585" s="29"/>
      <c r="H585" s="24"/>
      <c r="I585" s="10"/>
      <c r="J585" s="10"/>
      <c r="K585" s="10"/>
      <c r="L585" s="10"/>
      <c r="M585" s="10"/>
      <c r="N585" s="21"/>
      <c r="O585" s="21"/>
      <c r="P585" s="10"/>
      <c r="Q585" s="10"/>
      <c r="R585" s="10"/>
      <c r="S585" s="10"/>
      <c r="T585" s="10"/>
      <c r="U585" s="10"/>
      <c r="V585" s="10"/>
      <c r="W585" s="10"/>
      <c r="X585" s="10"/>
      <c r="Y585" s="10"/>
      <c r="Z585" s="10"/>
    </row>
    <row r="586">
      <c r="A586" s="24"/>
      <c r="B586" s="25"/>
      <c r="C586" s="26"/>
      <c r="D586" s="27"/>
      <c r="E586" s="28"/>
      <c r="F586" s="28"/>
      <c r="G586" s="29"/>
      <c r="H586" s="24"/>
      <c r="I586" s="10"/>
      <c r="J586" s="10"/>
      <c r="K586" s="10"/>
      <c r="L586" s="10"/>
      <c r="M586" s="10"/>
      <c r="N586" s="21"/>
      <c r="O586" s="21"/>
      <c r="P586" s="10"/>
      <c r="Q586" s="10"/>
      <c r="R586" s="10"/>
      <c r="S586" s="10"/>
      <c r="T586" s="10"/>
      <c r="U586" s="10"/>
      <c r="V586" s="10"/>
      <c r="W586" s="10"/>
      <c r="X586" s="10"/>
      <c r="Y586" s="10"/>
      <c r="Z586" s="10"/>
    </row>
    <row r="587">
      <c r="A587" s="24"/>
      <c r="B587" s="25"/>
      <c r="C587" s="26"/>
      <c r="D587" s="27"/>
      <c r="E587" s="28"/>
      <c r="F587" s="28"/>
      <c r="G587" s="29"/>
      <c r="H587" s="24"/>
      <c r="I587" s="10"/>
      <c r="J587" s="10"/>
      <c r="K587" s="10"/>
      <c r="L587" s="10"/>
      <c r="M587" s="10"/>
      <c r="N587" s="21"/>
      <c r="O587" s="21"/>
      <c r="P587" s="10"/>
      <c r="Q587" s="10"/>
      <c r="R587" s="10"/>
      <c r="S587" s="10"/>
      <c r="T587" s="10"/>
      <c r="U587" s="10"/>
      <c r="V587" s="10"/>
      <c r="W587" s="10"/>
      <c r="X587" s="10"/>
      <c r="Y587" s="10"/>
      <c r="Z587" s="10"/>
    </row>
    <row r="588">
      <c r="A588" s="24"/>
      <c r="B588" s="25"/>
      <c r="C588" s="26"/>
      <c r="D588" s="27"/>
      <c r="E588" s="28"/>
      <c r="F588" s="28"/>
      <c r="G588" s="29"/>
      <c r="H588" s="24"/>
      <c r="I588" s="10"/>
      <c r="J588" s="10"/>
      <c r="K588" s="10"/>
      <c r="L588" s="10"/>
      <c r="M588" s="10"/>
      <c r="N588" s="21"/>
      <c r="O588" s="21"/>
      <c r="P588" s="10"/>
      <c r="Q588" s="10"/>
      <c r="R588" s="10"/>
      <c r="S588" s="10"/>
      <c r="T588" s="10"/>
      <c r="U588" s="10"/>
      <c r="V588" s="10"/>
      <c r="W588" s="10"/>
      <c r="X588" s="10"/>
      <c r="Y588" s="10"/>
      <c r="Z588" s="10"/>
    </row>
    <row r="589">
      <c r="A589" s="24"/>
      <c r="B589" s="25"/>
      <c r="C589" s="26"/>
      <c r="D589" s="27"/>
      <c r="E589" s="28"/>
      <c r="F589" s="28"/>
      <c r="G589" s="29"/>
      <c r="H589" s="24"/>
      <c r="I589" s="10"/>
      <c r="J589" s="10"/>
      <c r="K589" s="10"/>
      <c r="L589" s="10"/>
      <c r="M589" s="10"/>
      <c r="N589" s="21"/>
      <c r="O589" s="21"/>
      <c r="P589" s="10"/>
      <c r="Q589" s="10"/>
      <c r="R589" s="10"/>
      <c r="S589" s="10"/>
      <c r="T589" s="10"/>
      <c r="U589" s="10"/>
      <c r="V589" s="10"/>
      <c r="W589" s="10"/>
      <c r="X589" s="10"/>
      <c r="Y589" s="10"/>
      <c r="Z589" s="10"/>
    </row>
    <row r="590">
      <c r="A590" s="24"/>
      <c r="B590" s="25"/>
      <c r="C590" s="26"/>
      <c r="D590" s="27"/>
      <c r="E590" s="28"/>
      <c r="F590" s="28"/>
      <c r="G590" s="29"/>
      <c r="H590" s="24"/>
      <c r="I590" s="10"/>
      <c r="J590" s="10"/>
      <c r="K590" s="10"/>
      <c r="L590" s="10"/>
      <c r="M590" s="10"/>
      <c r="N590" s="21"/>
      <c r="O590" s="21"/>
      <c r="P590" s="10"/>
      <c r="Q590" s="10"/>
      <c r="R590" s="10"/>
      <c r="S590" s="10"/>
      <c r="T590" s="10"/>
      <c r="U590" s="10"/>
      <c r="V590" s="10"/>
      <c r="W590" s="10"/>
      <c r="X590" s="10"/>
      <c r="Y590" s="10"/>
      <c r="Z590" s="10"/>
    </row>
    <row r="591">
      <c r="A591" s="24"/>
      <c r="B591" s="25"/>
      <c r="C591" s="26"/>
      <c r="D591" s="27"/>
      <c r="E591" s="28"/>
      <c r="F591" s="28"/>
      <c r="G591" s="29"/>
      <c r="H591" s="24"/>
      <c r="I591" s="10"/>
      <c r="J591" s="10"/>
      <c r="K591" s="10"/>
      <c r="L591" s="10"/>
      <c r="M591" s="10"/>
      <c r="N591" s="21"/>
      <c r="O591" s="21"/>
      <c r="P591" s="10"/>
      <c r="Q591" s="10"/>
      <c r="R591" s="10"/>
      <c r="S591" s="10"/>
      <c r="T591" s="10"/>
      <c r="U591" s="10"/>
      <c r="V591" s="10"/>
      <c r="W591" s="10"/>
      <c r="X591" s="10"/>
      <c r="Y591" s="10"/>
      <c r="Z591" s="10"/>
    </row>
    <row r="592">
      <c r="A592" s="24"/>
      <c r="B592" s="25"/>
      <c r="C592" s="26"/>
      <c r="D592" s="27"/>
      <c r="E592" s="28"/>
      <c r="F592" s="28"/>
      <c r="G592" s="29"/>
      <c r="H592" s="24"/>
      <c r="I592" s="10"/>
      <c r="J592" s="10"/>
      <c r="K592" s="10"/>
      <c r="L592" s="10"/>
      <c r="M592" s="10"/>
      <c r="N592" s="21"/>
      <c r="O592" s="21"/>
      <c r="P592" s="10"/>
      <c r="Q592" s="10"/>
      <c r="R592" s="10"/>
      <c r="S592" s="10"/>
      <c r="T592" s="10"/>
      <c r="U592" s="10"/>
      <c r="V592" s="10"/>
      <c r="W592" s="10"/>
      <c r="X592" s="10"/>
      <c r="Y592" s="10"/>
      <c r="Z592" s="10"/>
    </row>
    <row r="593">
      <c r="A593" s="24"/>
      <c r="B593" s="25"/>
      <c r="C593" s="26"/>
      <c r="D593" s="27"/>
      <c r="E593" s="28"/>
      <c r="F593" s="28"/>
      <c r="G593" s="29"/>
      <c r="H593" s="24"/>
      <c r="I593" s="10"/>
      <c r="J593" s="10"/>
      <c r="K593" s="10"/>
      <c r="L593" s="10"/>
      <c r="M593" s="10"/>
      <c r="N593" s="21"/>
      <c r="O593" s="21"/>
      <c r="P593" s="10"/>
      <c r="Q593" s="10"/>
      <c r="R593" s="10"/>
      <c r="S593" s="10"/>
      <c r="T593" s="10"/>
      <c r="U593" s="10"/>
      <c r="V593" s="10"/>
      <c r="W593" s="10"/>
      <c r="X593" s="10"/>
      <c r="Y593" s="10"/>
      <c r="Z593" s="10"/>
    </row>
    <row r="594">
      <c r="A594" s="24"/>
      <c r="B594" s="25"/>
      <c r="C594" s="26"/>
      <c r="D594" s="27"/>
      <c r="E594" s="28"/>
      <c r="F594" s="28"/>
      <c r="G594" s="29"/>
      <c r="H594" s="24"/>
      <c r="I594" s="10"/>
      <c r="J594" s="10"/>
      <c r="K594" s="10"/>
      <c r="L594" s="10"/>
      <c r="M594" s="10"/>
      <c r="N594" s="21"/>
      <c r="O594" s="21"/>
      <c r="P594" s="10"/>
      <c r="Q594" s="10"/>
      <c r="R594" s="10"/>
      <c r="S594" s="10"/>
      <c r="T594" s="10"/>
      <c r="U594" s="10"/>
      <c r="V594" s="10"/>
      <c r="W594" s="10"/>
      <c r="X594" s="10"/>
      <c r="Y594" s="10"/>
      <c r="Z594" s="10"/>
    </row>
    <row r="595">
      <c r="A595" s="24"/>
      <c r="B595" s="25"/>
      <c r="C595" s="26"/>
      <c r="D595" s="27"/>
      <c r="E595" s="28"/>
      <c r="F595" s="28"/>
      <c r="G595" s="29"/>
      <c r="H595" s="24"/>
      <c r="I595" s="10"/>
      <c r="J595" s="10"/>
      <c r="K595" s="10"/>
      <c r="L595" s="10"/>
      <c r="M595" s="10"/>
      <c r="N595" s="21"/>
      <c r="O595" s="21"/>
      <c r="P595" s="10"/>
      <c r="Q595" s="10"/>
      <c r="R595" s="10"/>
      <c r="S595" s="10"/>
      <c r="T595" s="10"/>
      <c r="U595" s="10"/>
      <c r="V595" s="10"/>
      <c r="W595" s="10"/>
      <c r="X595" s="10"/>
      <c r="Y595" s="10"/>
      <c r="Z595" s="10"/>
    </row>
    <row r="596">
      <c r="A596" s="24"/>
      <c r="B596" s="25"/>
      <c r="C596" s="26"/>
      <c r="D596" s="27"/>
      <c r="E596" s="28"/>
      <c r="F596" s="28"/>
      <c r="G596" s="29"/>
      <c r="H596" s="24"/>
      <c r="I596" s="10"/>
      <c r="J596" s="10"/>
      <c r="K596" s="10"/>
      <c r="L596" s="10"/>
      <c r="M596" s="10"/>
      <c r="N596" s="21"/>
      <c r="O596" s="21"/>
      <c r="P596" s="10"/>
      <c r="Q596" s="10"/>
      <c r="R596" s="10"/>
      <c r="S596" s="10"/>
      <c r="T596" s="10"/>
      <c r="U596" s="10"/>
      <c r="V596" s="10"/>
      <c r="W596" s="10"/>
      <c r="X596" s="10"/>
      <c r="Y596" s="10"/>
      <c r="Z596" s="10"/>
    </row>
    <row r="597">
      <c r="A597" s="24"/>
      <c r="B597" s="25"/>
      <c r="C597" s="26"/>
      <c r="D597" s="27"/>
      <c r="E597" s="28"/>
      <c r="F597" s="28"/>
      <c r="G597" s="29"/>
      <c r="H597" s="24"/>
      <c r="I597" s="10"/>
      <c r="J597" s="10"/>
      <c r="K597" s="10"/>
      <c r="L597" s="10"/>
      <c r="M597" s="10"/>
      <c r="N597" s="21"/>
      <c r="O597" s="21"/>
      <c r="P597" s="10"/>
      <c r="Q597" s="10"/>
      <c r="R597" s="10"/>
      <c r="S597" s="10"/>
      <c r="T597" s="10"/>
      <c r="U597" s="10"/>
      <c r="V597" s="10"/>
      <c r="W597" s="10"/>
      <c r="X597" s="10"/>
      <c r="Y597" s="10"/>
      <c r="Z597" s="10"/>
    </row>
    <row r="598">
      <c r="A598" s="24"/>
      <c r="B598" s="25"/>
      <c r="C598" s="26"/>
      <c r="D598" s="27"/>
      <c r="E598" s="28"/>
      <c r="F598" s="28"/>
      <c r="G598" s="29"/>
      <c r="H598" s="24"/>
      <c r="I598" s="10"/>
      <c r="J598" s="10"/>
      <c r="K598" s="10"/>
      <c r="L598" s="10"/>
      <c r="M598" s="10"/>
      <c r="N598" s="21"/>
      <c r="O598" s="21"/>
      <c r="P598" s="10"/>
      <c r="Q598" s="10"/>
      <c r="R598" s="10"/>
      <c r="S598" s="10"/>
      <c r="T598" s="10"/>
      <c r="U598" s="10"/>
      <c r="V598" s="10"/>
      <c r="W598" s="10"/>
      <c r="X598" s="10"/>
      <c r="Y598" s="10"/>
      <c r="Z598" s="10"/>
    </row>
    <row r="599">
      <c r="A599" s="24"/>
      <c r="B599" s="25"/>
      <c r="C599" s="26"/>
      <c r="D599" s="27"/>
      <c r="E599" s="28"/>
      <c r="F599" s="28"/>
      <c r="G599" s="29"/>
      <c r="H599" s="24"/>
      <c r="I599" s="10"/>
      <c r="J599" s="10"/>
      <c r="K599" s="10"/>
      <c r="L599" s="10"/>
      <c r="M599" s="10"/>
      <c r="N599" s="21"/>
      <c r="O599" s="21"/>
      <c r="P599" s="10"/>
      <c r="Q599" s="10"/>
      <c r="R599" s="10"/>
      <c r="S599" s="10"/>
      <c r="T599" s="10"/>
      <c r="U599" s="10"/>
      <c r="V599" s="10"/>
      <c r="W599" s="10"/>
      <c r="X599" s="10"/>
      <c r="Y599" s="10"/>
      <c r="Z599" s="10"/>
    </row>
    <row r="600">
      <c r="A600" s="24"/>
      <c r="B600" s="25"/>
      <c r="C600" s="26"/>
      <c r="D600" s="27"/>
      <c r="E600" s="28"/>
      <c r="F600" s="28"/>
      <c r="G600" s="29"/>
      <c r="H600" s="24"/>
      <c r="I600" s="10"/>
      <c r="J600" s="10"/>
      <c r="K600" s="10"/>
      <c r="L600" s="10"/>
      <c r="M600" s="10"/>
      <c r="N600" s="21"/>
      <c r="O600" s="21"/>
      <c r="P600" s="10"/>
      <c r="Q600" s="10"/>
      <c r="R600" s="10"/>
      <c r="S600" s="10"/>
      <c r="T600" s="10"/>
      <c r="U600" s="10"/>
      <c r="V600" s="10"/>
      <c r="W600" s="10"/>
      <c r="X600" s="10"/>
      <c r="Y600" s="10"/>
      <c r="Z600" s="10"/>
    </row>
    <row r="601">
      <c r="A601" s="24"/>
      <c r="B601" s="25"/>
      <c r="C601" s="26"/>
      <c r="D601" s="27"/>
      <c r="E601" s="28"/>
      <c r="F601" s="28"/>
      <c r="G601" s="29"/>
      <c r="H601" s="24"/>
      <c r="I601" s="10"/>
      <c r="J601" s="10"/>
      <c r="K601" s="10"/>
      <c r="L601" s="10"/>
      <c r="M601" s="10"/>
      <c r="N601" s="21"/>
      <c r="O601" s="21"/>
      <c r="P601" s="10"/>
      <c r="Q601" s="10"/>
      <c r="R601" s="10"/>
      <c r="S601" s="10"/>
      <c r="T601" s="10"/>
      <c r="U601" s="10"/>
      <c r="V601" s="10"/>
      <c r="W601" s="10"/>
      <c r="X601" s="10"/>
      <c r="Y601" s="10"/>
      <c r="Z601" s="10"/>
    </row>
    <row r="602">
      <c r="A602" s="24"/>
      <c r="B602" s="25"/>
      <c r="C602" s="26"/>
      <c r="D602" s="27"/>
      <c r="E602" s="28"/>
      <c r="F602" s="28"/>
      <c r="G602" s="29"/>
      <c r="H602" s="24"/>
      <c r="I602" s="10"/>
      <c r="J602" s="10"/>
      <c r="K602" s="10"/>
      <c r="L602" s="10"/>
      <c r="M602" s="10"/>
      <c r="N602" s="21"/>
      <c r="O602" s="21"/>
      <c r="P602" s="10"/>
      <c r="Q602" s="10"/>
      <c r="R602" s="10"/>
      <c r="S602" s="10"/>
      <c r="T602" s="10"/>
      <c r="U602" s="10"/>
      <c r="V602" s="10"/>
      <c r="W602" s="10"/>
      <c r="X602" s="10"/>
      <c r="Y602" s="10"/>
      <c r="Z602" s="10"/>
    </row>
    <row r="603">
      <c r="A603" s="24"/>
      <c r="B603" s="25"/>
      <c r="C603" s="26"/>
      <c r="D603" s="27"/>
      <c r="E603" s="28"/>
      <c r="F603" s="28"/>
      <c r="G603" s="29"/>
      <c r="H603" s="24"/>
      <c r="I603" s="10"/>
      <c r="J603" s="10"/>
      <c r="K603" s="10"/>
      <c r="L603" s="10"/>
      <c r="M603" s="10"/>
      <c r="N603" s="21"/>
      <c r="O603" s="21"/>
      <c r="P603" s="10"/>
      <c r="Q603" s="10"/>
      <c r="R603" s="10"/>
      <c r="S603" s="10"/>
      <c r="T603" s="10"/>
      <c r="U603" s="10"/>
      <c r="V603" s="10"/>
      <c r="W603" s="10"/>
      <c r="X603" s="10"/>
      <c r="Y603" s="10"/>
      <c r="Z603" s="10"/>
    </row>
    <row r="604">
      <c r="A604" s="24"/>
      <c r="B604" s="25"/>
      <c r="C604" s="26"/>
      <c r="D604" s="27"/>
      <c r="E604" s="28"/>
      <c r="F604" s="28"/>
      <c r="G604" s="29"/>
      <c r="H604" s="24"/>
      <c r="I604" s="10"/>
      <c r="J604" s="10"/>
      <c r="K604" s="10"/>
      <c r="L604" s="10"/>
      <c r="M604" s="10"/>
      <c r="N604" s="21"/>
      <c r="O604" s="21"/>
      <c r="P604" s="10"/>
      <c r="Q604" s="10"/>
      <c r="R604" s="10"/>
      <c r="S604" s="10"/>
      <c r="T604" s="10"/>
      <c r="U604" s="10"/>
      <c r="V604" s="10"/>
      <c r="W604" s="10"/>
      <c r="X604" s="10"/>
      <c r="Y604" s="10"/>
      <c r="Z604" s="10"/>
    </row>
    <row r="605">
      <c r="A605" s="24"/>
      <c r="B605" s="25"/>
      <c r="C605" s="26"/>
      <c r="D605" s="27"/>
      <c r="E605" s="28"/>
      <c r="F605" s="28"/>
      <c r="G605" s="29"/>
      <c r="H605" s="24"/>
      <c r="I605" s="10"/>
      <c r="J605" s="10"/>
      <c r="K605" s="10"/>
      <c r="L605" s="10"/>
      <c r="M605" s="10"/>
      <c r="N605" s="21"/>
      <c r="O605" s="21"/>
      <c r="P605" s="10"/>
      <c r="Q605" s="10"/>
      <c r="R605" s="10"/>
      <c r="S605" s="10"/>
      <c r="T605" s="10"/>
      <c r="U605" s="10"/>
      <c r="V605" s="10"/>
      <c r="W605" s="10"/>
      <c r="X605" s="10"/>
      <c r="Y605" s="10"/>
      <c r="Z605" s="10"/>
    </row>
    <row r="606">
      <c r="A606" s="24"/>
      <c r="B606" s="25"/>
      <c r="C606" s="26"/>
      <c r="D606" s="27"/>
      <c r="E606" s="28"/>
      <c r="F606" s="28"/>
      <c r="G606" s="29"/>
      <c r="H606" s="24"/>
      <c r="I606" s="10"/>
      <c r="J606" s="10"/>
      <c r="K606" s="10"/>
      <c r="L606" s="10"/>
      <c r="M606" s="10"/>
      <c r="N606" s="21"/>
      <c r="O606" s="21"/>
      <c r="P606" s="10"/>
      <c r="Q606" s="10"/>
      <c r="R606" s="10"/>
      <c r="S606" s="10"/>
      <c r="T606" s="10"/>
      <c r="U606" s="10"/>
      <c r="V606" s="10"/>
      <c r="W606" s="10"/>
      <c r="X606" s="10"/>
      <c r="Y606" s="10"/>
      <c r="Z606" s="10"/>
    </row>
    <row r="607">
      <c r="A607" s="24"/>
      <c r="B607" s="25"/>
      <c r="C607" s="26"/>
      <c r="D607" s="27"/>
      <c r="E607" s="28"/>
      <c r="F607" s="28"/>
      <c r="G607" s="29"/>
      <c r="H607" s="24"/>
      <c r="I607" s="10"/>
      <c r="J607" s="10"/>
      <c r="K607" s="10"/>
      <c r="L607" s="10"/>
      <c r="M607" s="10"/>
      <c r="N607" s="21"/>
      <c r="O607" s="21"/>
      <c r="P607" s="10"/>
      <c r="Q607" s="10"/>
      <c r="R607" s="10"/>
      <c r="S607" s="10"/>
      <c r="T607" s="10"/>
      <c r="U607" s="10"/>
      <c r="V607" s="10"/>
      <c r="W607" s="10"/>
      <c r="X607" s="10"/>
      <c r="Y607" s="10"/>
      <c r="Z607" s="10"/>
    </row>
    <row r="608">
      <c r="A608" s="24"/>
      <c r="B608" s="25"/>
      <c r="C608" s="26"/>
      <c r="D608" s="27"/>
      <c r="E608" s="28"/>
      <c r="F608" s="28"/>
      <c r="G608" s="29"/>
      <c r="H608" s="24"/>
      <c r="I608" s="10"/>
      <c r="J608" s="10"/>
      <c r="K608" s="10"/>
      <c r="L608" s="10"/>
      <c r="M608" s="10"/>
      <c r="N608" s="21"/>
      <c r="O608" s="21"/>
      <c r="P608" s="10"/>
      <c r="Q608" s="10"/>
      <c r="R608" s="10"/>
      <c r="S608" s="10"/>
      <c r="T608" s="10"/>
      <c r="U608" s="10"/>
      <c r="V608" s="10"/>
      <c r="W608" s="10"/>
      <c r="X608" s="10"/>
      <c r="Y608" s="10"/>
      <c r="Z608" s="10"/>
    </row>
    <row r="609">
      <c r="A609" s="24"/>
      <c r="B609" s="25"/>
      <c r="C609" s="26"/>
      <c r="D609" s="27"/>
      <c r="E609" s="28"/>
      <c r="F609" s="28"/>
      <c r="G609" s="29"/>
      <c r="H609" s="24"/>
      <c r="I609" s="10"/>
      <c r="J609" s="10"/>
      <c r="K609" s="10"/>
      <c r="L609" s="10"/>
      <c r="M609" s="10"/>
      <c r="N609" s="21"/>
      <c r="O609" s="21"/>
      <c r="P609" s="10"/>
      <c r="Q609" s="10"/>
      <c r="R609" s="10"/>
      <c r="S609" s="10"/>
      <c r="T609" s="10"/>
      <c r="U609" s="10"/>
      <c r="V609" s="10"/>
      <c r="W609" s="10"/>
      <c r="X609" s="10"/>
      <c r="Y609" s="10"/>
      <c r="Z609" s="10"/>
    </row>
    <row r="610">
      <c r="A610" s="24"/>
      <c r="B610" s="25"/>
      <c r="C610" s="26"/>
      <c r="D610" s="27"/>
      <c r="E610" s="28"/>
      <c r="F610" s="28"/>
      <c r="G610" s="29"/>
      <c r="H610" s="24"/>
      <c r="I610" s="10"/>
      <c r="J610" s="10"/>
      <c r="K610" s="10"/>
      <c r="L610" s="10"/>
      <c r="M610" s="10"/>
      <c r="N610" s="21"/>
      <c r="O610" s="21"/>
      <c r="P610" s="10"/>
      <c r="Q610" s="10"/>
      <c r="R610" s="10"/>
      <c r="S610" s="10"/>
      <c r="T610" s="10"/>
      <c r="U610" s="10"/>
      <c r="V610" s="10"/>
      <c r="W610" s="10"/>
      <c r="X610" s="10"/>
      <c r="Y610" s="10"/>
      <c r="Z610" s="10"/>
    </row>
    <row r="611">
      <c r="A611" s="24"/>
      <c r="B611" s="25"/>
      <c r="C611" s="26"/>
      <c r="D611" s="27"/>
      <c r="E611" s="28"/>
      <c r="F611" s="28"/>
      <c r="G611" s="29"/>
      <c r="H611" s="24"/>
      <c r="I611" s="10"/>
      <c r="J611" s="10"/>
      <c r="K611" s="10"/>
      <c r="L611" s="10"/>
      <c r="M611" s="10"/>
      <c r="N611" s="21"/>
      <c r="O611" s="21"/>
      <c r="P611" s="10"/>
      <c r="Q611" s="10"/>
      <c r="R611" s="10"/>
      <c r="S611" s="10"/>
      <c r="T611" s="10"/>
      <c r="U611" s="10"/>
      <c r="V611" s="10"/>
      <c r="W611" s="10"/>
      <c r="X611" s="10"/>
      <c r="Y611" s="10"/>
      <c r="Z611" s="10"/>
    </row>
    <row r="612">
      <c r="A612" s="24"/>
      <c r="B612" s="25"/>
      <c r="C612" s="26"/>
      <c r="D612" s="27"/>
      <c r="E612" s="28"/>
      <c r="F612" s="28"/>
      <c r="G612" s="29"/>
      <c r="H612" s="24"/>
      <c r="I612" s="10"/>
      <c r="J612" s="10"/>
      <c r="K612" s="10"/>
      <c r="L612" s="10"/>
      <c r="M612" s="10"/>
      <c r="N612" s="21"/>
      <c r="O612" s="21"/>
      <c r="P612" s="10"/>
      <c r="Q612" s="10"/>
      <c r="R612" s="10"/>
      <c r="S612" s="10"/>
      <c r="T612" s="10"/>
      <c r="U612" s="10"/>
      <c r="V612" s="10"/>
      <c r="W612" s="10"/>
      <c r="X612" s="10"/>
      <c r="Y612" s="10"/>
      <c r="Z612" s="10"/>
    </row>
    <row r="613">
      <c r="A613" s="24"/>
      <c r="B613" s="25"/>
      <c r="C613" s="26"/>
      <c r="D613" s="27"/>
      <c r="E613" s="28"/>
      <c r="F613" s="28"/>
      <c r="G613" s="29"/>
      <c r="H613" s="24"/>
      <c r="I613" s="10"/>
      <c r="J613" s="10"/>
      <c r="K613" s="10"/>
      <c r="L613" s="10"/>
      <c r="M613" s="10"/>
      <c r="N613" s="21"/>
      <c r="O613" s="21"/>
      <c r="P613" s="10"/>
      <c r="Q613" s="10"/>
      <c r="R613" s="10"/>
      <c r="S613" s="10"/>
      <c r="T613" s="10"/>
      <c r="U613" s="10"/>
      <c r="V613" s="10"/>
      <c r="W613" s="10"/>
      <c r="X613" s="10"/>
      <c r="Y613" s="10"/>
      <c r="Z613" s="10"/>
    </row>
    <row r="614">
      <c r="A614" s="24"/>
      <c r="B614" s="25"/>
      <c r="C614" s="26"/>
      <c r="D614" s="27"/>
      <c r="E614" s="28"/>
      <c r="F614" s="28"/>
      <c r="G614" s="29"/>
      <c r="H614" s="24"/>
      <c r="I614" s="10"/>
      <c r="J614" s="10"/>
      <c r="K614" s="10"/>
      <c r="L614" s="10"/>
      <c r="M614" s="10"/>
      <c r="N614" s="21"/>
      <c r="O614" s="21"/>
      <c r="P614" s="10"/>
      <c r="Q614" s="10"/>
      <c r="R614" s="10"/>
      <c r="S614" s="10"/>
      <c r="T614" s="10"/>
      <c r="U614" s="10"/>
      <c r="V614" s="10"/>
      <c r="W614" s="10"/>
      <c r="X614" s="10"/>
      <c r="Y614" s="10"/>
      <c r="Z614" s="10"/>
    </row>
    <row r="615">
      <c r="A615" s="24"/>
      <c r="B615" s="25"/>
      <c r="C615" s="26"/>
      <c r="D615" s="27"/>
      <c r="E615" s="28"/>
      <c r="F615" s="28"/>
      <c r="G615" s="29"/>
      <c r="H615" s="24"/>
      <c r="I615" s="10"/>
      <c r="J615" s="10"/>
      <c r="K615" s="10"/>
      <c r="L615" s="10"/>
      <c r="M615" s="10"/>
      <c r="N615" s="21"/>
      <c r="O615" s="21"/>
      <c r="P615" s="10"/>
      <c r="Q615" s="10"/>
      <c r="R615" s="10"/>
      <c r="S615" s="10"/>
      <c r="T615" s="10"/>
      <c r="U615" s="10"/>
      <c r="V615" s="10"/>
      <c r="W615" s="10"/>
      <c r="X615" s="10"/>
      <c r="Y615" s="10"/>
      <c r="Z615" s="10"/>
    </row>
    <row r="616">
      <c r="A616" s="24"/>
      <c r="B616" s="25"/>
      <c r="C616" s="26"/>
      <c r="D616" s="27"/>
      <c r="E616" s="28"/>
      <c r="F616" s="28"/>
      <c r="G616" s="29"/>
      <c r="H616" s="24"/>
      <c r="I616" s="10"/>
      <c r="J616" s="10"/>
      <c r="K616" s="10"/>
      <c r="L616" s="10"/>
      <c r="M616" s="10"/>
      <c r="N616" s="21"/>
      <c r="O616" s="21"/>
      <c r="P616" s="10"/>
      <c r="Q616" s="10"/>
      <c r="R616" s="10"/>
      <c r="S616" s="10"/>
      <c r="T616" s="10"/>
      <c r="U616" s="10"/>
      <c r="V616" s="10"/>
      <c r="W616" s="10"/>
      <c r="X616" s="10"/>
      <c r="Y616" s="10"/>
      <c r="Z616" s="10"/>
    </row>
    <row r="617">
      <c r="A617" s="24"/>
      <c r="B617" s="25"/>
      <c r="C617" s="26"/>
      <c r="D617" s="27"/>
      <c r="E617" s="28"/>
      <c r="F617" s="28"/>
      <c r="G617" s="29"/>
      <c r="H617" s="24"/>
      <c r="I617" s="10"/>
      <c r="J617" s="10"/>
      <c r="K617" s="10"/>
      <c r="L617" s="10"/>
      <c r="M617" s="10"/>
      <c r="N617" s="21"/>
      <c r="O617" s="21"/>
      <c r="P617" s="10"/>
      <c r="Q617" s="10"/>
      <c r="R617" s="10"/>
      <c r="S617" s="10"/>
      <c r="T617" s="10"/>
      <c r="U617" s="10"/>
      <c r="V617" s="10"/>
      <c r="W617" s="10"/>
      <c r="X617" s="10"/>
      <c r="Y617" s="10"/>
      <c r="Z617" s="10"/>
    </row>
    <row r="618">
      <c r="A618" s="24"/>
      <c r="B618" s="25"/>
      <c r="C618" s="26"/>
      <c r="D618" s="27"/>
      <c r="E618" s="28"/>
      <c r="F618" s="28"/>
      <c r="G618" s="29"/>
      <c r="H618" s="24"/>
      <c r="I618" s="10"/>
      <c r="J618" s="10"/>
      <c r="K618" s="10"/>
      <c r="L618" s="10"/>
      <c r="M618" s="10"/>
      <c r="N618" s="21"/>
      <c r="O618" s="21"/>
      <c r="P618" s="10"/>
      <c r="Q618" s="10"/>
      <c r="R618" s="10"/>
      <c r="S618" s="10"/>
      <c r="T618" s="10"/>
      <c r="U618" s="10"/>
      <c r="V618" s="10"/>
      <c r="W618" s="10"/>
      <c r="X618" s="10"/>
      <c r="Y618" s="10"/>
      <c r="Z618" s="10"/>
    </row>
    <row r="619">
      <c r="A619" s="24"/>
      <c r="B619" s="25"/>
      <c r="C619" s="26"/>
      <c r="D619" s="27"/>
      <c r="E619" s="28"/>
      <c r="F619" s="28"/>
      <c r="G619" s="29"/>
      <c r="H619" s="24"/>
      <c r="I619" s="10"/>
      <c r="J619" s="10"/>
      <c r="K619" s="10"/>
      <c r="L619" s="10"/>
      <c r="M619" s="10"/>
      <c r="N619" s="21"/>
      <c r="O619" s="21"/>
      <c r="P619" s="10"/>
      <c r="Q619" s="10"/>
      <c r="R619" s="10"/>
      <c r="S619" s="10"/>
      <c r="T619" s="10"/>
      <c r="U619" s="10"/>
      <c r="V619" s="10"/>
      <c r="W619" s="10"/>
      <c r="X619" s="10"/>
      <c r="Y619" s="10"/>
      <c r="Z619" s="10"/>
    </row>
    <row r="620">
      <c r="A620" s="24"/>
      <c r="B620" s="25"/>
      <c r="C620" s="26"/>
      <c r="D620" s="27"/>
      <c r="E620" s="28"/>
      <c r="F620" s="28"/>
      <c r="G620" s="29"/>
      <c r="H620" s="24"/>
      <c r="I620" s="10"/>
      <c r="J620" s="10"/>
      <c r="K620" s="10"/>
      <c r="L620" s="10"/>
      <c r="M620" s="10"/>
      <c r="N620" s="21"/>
      <c r="O620" s="21"/>
      <c r="P620" s="10"/>
      <c r="Q620" s="10"/>
      <c r="R620" s="10"/>
      <c r="S620" s="10"/>
      <c r="T620" s="10"/>
      <c r="U620" s="10"/>
      <c r="V620" s="10"/>
      <c r="W620" s="10"/>
      <c r="X620" s="10"/>
      <c r="Y620" s="10"/>
      <c r="Z620" s="10"/>
    </row>
    <row r="621">
      <c r="A621" s="24"/>
      <c r="B621" s="25"/>
      <c r="C621" s="26"/>
      <c r="D621" s="27"/>
      <c r="E621" s="28"/>
      <c r="F621" s="28"/>
      <c r="G621" s="29"/>
      <c r="H621" s="24"/>
      <c r="I621" s="10"/>
      <c r="J621" s="10"/>
      <c r="K621" s="10"/>
      <c r="L621" s="10"/>
      <c r="M621" s="10"/>
      <c r="N621" s="21"/>
      <c r="O621" s="21"/>
      <c r="P621" s="10"/>
      <c r="Q621" s="10"/>
      <c r="R621" s="10"/>
      <c r="S621" s="10"/>
      <c r="T621" s="10"/>
      <c r="U621" s="10"/>
      <c r="V621" s="10"/>
      <c r="W621" s="10"/>
      <c r="X621" s="10"/>
      <c r="Y621" s="10"/>
      <c r="Z621" s="10"/>
    </row>
    <row r="622">
      <c r="A622" s="24"/>
      <c r="B622" s="25"/>
      <c r="C622" s="26"/>
      <c r="D622" s="27"/>
      <c r="E622" s="28"/>
      <c r="F622" s="28"/>
      <c r="G622" s="29"/>
      <c r="H622" s="24"/>
      <c r="I622" s="10"/>
      <c r="J622" s="10"/>
      <c r="K622" s="10"/>
      <c r="L622" s="10"/>
      <c r="M622" s="10"/>
      <c r="N622" s="21"/>
      <c r="O622" s="21"/>
      <c r="P622" s="10"/>
      <c r="Q622" s="10"/>
      <c r="R622" s="10"/>
      <c r="S622" s="10"/>
      <c r="T622" s="10"/>
      <c r="U622" s="10"/>
      <c r="V622" s="10"/>
      <c r="W622" s="10"/>
      <c r="X622" s="10"/>
      <c r="Y622" s="10"/>
      <c r="Z622" s="10"/>
    </row>
    <row r="623">
      <c r="A623" s="24"/>
      <c r="B623" s="25"/>
      <c r="C623" s="26"/>
      <c r="D623" s="27"/>
      <c r="E623" s="28"/>
      <c r="F623" s="28"/>
      <c r="G623" s="29"/>
      <c r="H623" s="24"/>
      <c r="I623" s="10"/>
      <c r="J623" s="10"/>
      <c r="K623" s="10"/>
      <c r="L623" s="10"/>
      <c r="M623" s="10"/>
      <c r="N623" s="21"/>
      <c r="O623" s="21"/>
      <c r="P623" s="10"/>
      <c r="Q623" s="10"/>
      <c r="R623" s="10"/>
      <c r="S623" s="10"/>
      <c r="T623" s="10"/>
      <c r="U623" s="10"/>
      <c r="V623" s="10"/>
      <c r="W623" s="10"/>
      <c r="X623" s="10"/>
      <c r="Y623" s="10"/>
      <c r="Z623" s="10"/>
    </row>
    <row r="624">
      <c r="A624" s="24"/>
      <c r="B624" s="25"/>
      <c r="C624" s="26"/>
      <c r="D624" s="27"/>
      <c r="E624" s="28"/>
      <c r="F624" s="28"/>
      <c r="G624" s="29"/>
      <c r="H624" s="24"/>
      <c r="I624" s="10"/>
      <c r="J624" s="10"/>
      <c r="K624" s="10"/>
      <c r="L624" s="10"/>
      <c r="M624" s="10"/>
      <c r="N624" s="21"/>
      <c r="O624" s="21"/>
      <c r="P624" s="10"/>
      <c r="Q624" s="10"/>
      <c r="R624" s="10"/>
      <c r="S624" s="10"/>
      <c r="T624" s="10"/>
      <c r="U624" s="10"/>
      <c r="V624" s="10"/>
      <c r="W624" s="10"/>
      <c r="X624" s="10"/>
      <c r="Y624" s="10"/>
      <c r="Z624" s="10"/>
    </row>
    <row r="625">
      <c r="A625" s="24"/>
      <c r="B625" s="25"/>
      <c r="C625" s="26"/>
      <c r="D625" s="27"/>
      <c r="E625" s="28"/>
      <c r="F625" s="28"/>
      <c r="G625" s="29"/>
      <c r="H625" s="24"/>
      <c r="I625" s="10"/>
      <c r="J625" s="10"/>
      <c r="K625" s="10"/>
      <c r="L625" s="10"/>
      <c r="M625" s="10"/>
      <c r="N625" s="21"/>
      <c r="O625" s="21"/>
      <c r="P625" s="10"/>
      <c r="Q625" s="10"/>
      <c r="R625" s="10"/>
      <c r="S625" s="10"/>
      <c r="T625" s="10"/>
      <c r="U625" s="10"/>
      <c r="V625" s="10"/>
      <c r="W625" s="10"/>
      <c r="X625" s="10"/>
      <c r="Y625" s="10"/>
      <c r="Z625" s="10"/>
    </row>
    <row r="626">
      <c r="A626" s="24"/>
      <c r="B626" s="25"/>
      <c r="C626" s="26"/>
      <c r="D626" s="27"/>
      <c r="E626" s="28"/>
      <c r="F626" s="28"/>
      <c r="G626" s="29"/>
      <c r="H626" s="24"/>
      <c r="I626" s="10"/>
      <c r="J626" s="10"/>
      <c r="K626" s="10"/>
      <c r="L626" s="10"/>
      <c r="M626" s="10"/>
      <c r="N626" s="21"/>
      <c r="O626" s="21"/>
      <c r="P626" s="10"/>
      <c r="Q626" s="10"/>
      <c r="R626" s="10"/>
      <c r="S626" s="10"/>
      <c r="T626" s="10"/>
      <c r="U626" s="10"/>
      <c r="V626" s="10"/>
      <c r="W626" s="10"/>
      <c r="X626" s="10"/>
      <c r="Y626" s="10"/>
      <c r="Z626" s="10"/>
    </row>
    <row r="627">
      <c r="A627" s="24"/>
      <c r="B627" s="25"/>
      <c r="C627" s="26"/>
      <c r="D627" s="27"/>
      <c r="E627" s="28"/>
      <c r="F627" s="28"/>
      <c r="G627" s="29"/>
      <c r="H627" s="24"/>
      <c r="I627" s="10"/>
      <c r="J627" s="10"/>
      <c r="K627" s="10"/>
      <c r="L627" s="10"/>
      <c r="M627" s="10"/>
      <c r="N627" s="21"/>
      <c r="O627" s="21"/>
      <c r="P627" s="10"/>
      <c r="Q627" s="10"/>
      <c r="R627" s="10"/>
      <c r="S627" s="10"/>
      <c r="T627" s="10"/>
      <c r="U627" s="10"/>
      <c r="V627" s="10"/>
      <c r="W627" s="10"/>
      <c r="X627" s="10"/>
      <c r="Y627" s="10"/>
      <c r="Z627" s="10"/>
    </row>
    <row r="628">
      <c r="A628" s="24"/>
      <c r="B628" s="25"/>
      <c r="C628" s="26"/>
      <c r="D628" s="27"/>
      <c r="E628" s="28"/>
      <c r="F628" s="28"/>
      <c r="G628" s="29"/>
      <c r="H628" s="24"/>
      <c r="I628" s="10"/>
      <c r="J628" s="10"/>
      <c r="K628" s="10"/>
      <c r="L628" s="10"/>
      <c r="M628" s="10"/>
      <c r="N628" s="21"/>
      <c r="O628" s="21"/>
      <c r="P628" s="10"/>
      <c r="Q628" s="10"/>
      <c r="R628" s="10"/>
      <c r="S628" s="10"/>
      <c r="T628" s="10"/>
      <c r="U628" s="10"/>
      <c r="V628" s="10"/>
      <c r="W628" s="10"/>
      <c r="X628" s="10"/>
      <c r="Y628" s="10"/>
      <c r="Z628" s="10"/>
    </row>
    <row r="629">
      <c r="A629" s="24"/>
      <c r="B629" s="25"/>
      <c r="C629" s="26"/>
      <c r="D629" s="27"/>
      <c r="E629" s="28"/>
      <c r="F629" s="28"/>
      <c r="G629" s="29"/>
      <c r="H629" s="24"/>
      <c r="I629" s="10"/>
      <c r="J629" s="10"/>
      <c r="K629" s="10"/>
      <c r="L629" s="10"/>
      <c r="M629" s="10"/>
      <c r="N629" s="21"/>
      <c r="O629" s="21"/>
      <c r="P629" s="10"/>
      <c r="Q629" s="10"/>
      <c r="R629" s="10"/>
      <c r="S629" s="10"/>
      <c r="T629" s="10"/>
      <c r="U629" s="10"/>
      <c r="V629" s="10"/>
      <c r="W629" s="10"/>
      <c r="X629" s="10"/>
      <c r="Y629" s="10"/>
      <c r="Z629" s="10"/>
    </row>
    <row r="630">
      <c r="A630" s="24"/>
      <c r="B630" s="25"/>
      <c r="C630" s="26"/>
      <c r="D630" s="27"/>
      <c r="E630" s="28"/>
      <c r="F630" s="28"/>
      <c r="G630" s="29"/>
      <c r="H630" s="24"/>
      <c r="I630" s="10"/>
      <c r="J630" s="10"/>
      <c r="K630" s="10"/>
      <c r="L630" s="10"/>
      <c r="M630" s="10"/>
      <c r="N630" s="21"/>
      <c r="O630" s="21"/>
      <c r="P630" s="10"/>
      <c r="Q630" s="10"/>
      <c r="R630" s="10"/>
      <c r="S630" s="10"/>
      <c r="T630" s="10"/>
      <c r="U630" s="10"/>
      <c r="V630" s="10"/>
      <c r="W630" s="10"/>
      <c r="X630" s="10"/>
      <c r="Y630" s="10"/>
      <c r="Z630" s="10"/>
    </row>
    <row r="631">
      <c r="A631" s="24"/>
      <c r="B631" s="25"/>
      <c r="C631" s="26"/>
      <c r="D631" s="27"/>
      <c r="E631" s="28"/>
      <c r="F631" s="28"/>
      <c r="G631" s="29"/>
      <c r="H631" s="24"/>
      <c r="I631" s="10"/>
      <c r="J631" s="10"/>
      <c r="K631" s="10"/>
      <c r="L631" s="10"/>
      <c r="M631" s="10"/>
      <c r="N631" s="21"/>
      <c r="O631" s="21"/>
      <c r="P631" s="10"/>
      <c r="Q631" s="10"/>
      <c r="R631" s="10"/>
      <c r="S631" s="10"/>
      <c r="T631" s="10"/>
      <c r="U631" s="10"/>
      <c r="V631" s="10"/>
      <c r="W631" s="10"/>
      <c r="X631" s="10"/>
      <c r="Y631" s="10"/>
      <c r="Z631" s="10"/>
    </row>
    <row r="632">
      <c r="A632" s="24"/>
      <c r="B632" s="25"/>
      <c r="C632" s="26"/>
      <c r="D632" s="27"/>
      <c r="E632" s="28"/>
      <c r="F632" s="28"/>
      <c r="G632" s="29"/>
      <c r="H632" s="24"/>
      <c r="I632" s="10"/>
      <c r="J632" s="10"/>
      <c r="K632" s="10"/>
      <c r="L632" s="10"/>
      <c r="M632" s="10"/>
      <c r="N632" s="21"/>
      <c r="O632" s="21"/>
      <c r="P632" s="10"/>
      <c r="Q632" s="10"/>
      <c r="R632" s="10"/>
      <c r="S632" s="10"/>
      <c r="T632" s="10"/>
      <c r="U632" s="10"/>
      <c r="V632" s="10"/>
      <c r="W632" s="10"/>
      <c r="X632" s="10"/>
      <c r="Y632" s="10"/>
      <c r="Z632" s="10"/>
    </row>
    <row r="633">
      <c r="A633" s="24"/>
      <c r="B633" s="25"/>
      <c r="C633" s="26"/>
      <c r="D633" s="27"/>
      <c r="E633" s="28"/>
      <c r="F633" s="28"/>
      <c r="G633" s="29"/>
      <c r="H633" s="24"/>
      <c r="I633" s="10"/>
      <c r="J633" s="10"/>
      <c r="K633" s="10"/>
      <c r="L633" s="10"/>
      <c r="M633" s="10"/>
      <c r="N633" s="21"/>
      <c r="O633" s="21"/>
      <c r="P633" s="10"/>
      <c r="Q633" s="10"/>
      <c r="R633" s="10"/>
      <c r="S633" s="10"/>
      <c r="T633" s="10"/>
      <c r="U633" s="10"/>
      <c r="V633" s="10"/>
      <c r="W633" s="10"/>
      <c r="X633" s="10"/>
      <c r="Y633" s="10"/>
      <c r="Z633" s="10"/>
    </row>
    <row r="634">
      <c r="A634" s="24"/>
      <c r="B634" s="25"/>
      <c r="C634" s="26"/>
      <c r="D634" s="27"/>
      <c r="E634" s="28"/>
      <c r="F634" s="28"/>
      <c r="G634" s="29"/>
      <c r="H634" s="24"/>
      <c r="I634" s="10"/>
      <c r="J634" s="10"/>
      <c r="K634" s="10"/>
      <c r="L634" s="10"/>
      <c r="M634" s="10"/>
      <c r="N634" s="21"/>
      <c r="O634" s="21"/>
      <c r="P634" s="10"/>
      <c r="Q634" s="10"/>
      <c r="R634" s="10"/>
      <c r="S634" s="10"/>
      <c r="T634" s="10"/>
      <c r="U634" s="10"/>
      <c r="V634" s="10"/>
      <c r="W634" s="10"/>
      <c r="X634" s="10"/>
      <c r="Y634" s="10"/>
      <c r="Z634" s="10"/>
    </row>
    <row r="635">
      <c r="A635" s="24"/>
      <c r="B635" s="25"/>
      <c r="C635" s="26"/>
      <c r="D635" s="27"/>
      <c r="E635" s="28"/>
      <c r="F635" s="28"/>
      <c r="G635" s="29"/>
      <c r="H635" s="24"/>
      <c r="I635" s="10"/>
      <c r="J635" s="10"/>
      <c r="K635" s="10"/>
      <c r="L635" s="10"/>
      <c r="M635" s="10"/>
      <c r="N635" s="21"/>
      <c r="O635" s="21"/>
      <c r="P635" s="10"/>
      <c r="Q635" s="10"/>
      <c r="R635" s="10"/>
      <c r="S635" s="10"/>
      <c r="T635" s="10"/>
      <c r="U635" s="10"/>
      <c r="V635" s="10"/>
      <c r="W635" s="10"/>
      <c r="X635" s="10"/>
      <c r="Y635" s="10"/>
      <c r="Z635" s="10"/>
    </row>
    <row r="636">
      <c r="A636" s="24"/>
      <c r="B636" s="25"/>
      <c r="C636" s="26"/>
      <c r="D636" s="27"/>
      <c r="E636" s="28"/>
      <c r="F636" s="28"/>
      <c r="G636" s="29"/>
      <c r="H636" s="24"/>
      <c r="I636" s="10"/>
      <c r="J636" s="10"/>
      <c r="K636" s="10"/>
      <c r="L636" s="10"/>
      <c r="M636" s="10"/>
      <c r="N636" s="21"/>
      <c r="O636" s="21"/>
      <c r="P636" s="10"/>
      <c r="Q636" s="10"/>
      <c r="R636" s="10"/>
      <c r="S636" s="10"/>
      <c r="T636" s="10"/>
      <c r="U636" s="10"/>
      <c r="V636" s="10"/>
      <c r="W636" s="10"/>
      <c r="X636" s="10"/>
      <c r="Y636" s="10"/>
      <c r="Z636" s="10"/>
    </row>
    <row r="637">
      <c r="A637" s="24"/>
      <c r="B637" s="25"/>
      <c r="C637" s="26"/>
      <c r="D637" s="27"/>
      <c r="E637" s="28"/>
      <c r="F637" s="28"/>
      <c r="G637" s="29"/>
      <c r="H637" s="24"/>
      <c r="I637" s="10"/>
      <c r="J637" s="10"/>
      <c r="K637" s="10"/>
      <c r="L637" s="10"/>
      <c r="M637" s="10"/>
      <c r="N637" s="21"/>
      <c r="O637" s="21"/>
      <c r="P637" s="10"/>
      <c r="Q637" s="10"/>
      <c r="R637" s="10"/>
      <c r="S637" s="10"/>
      <c r="T637" s="10"/>
      <c r="U637" s="10"/>
      <c r="V637" s="10"/>
      <c r="W637" s="10"/>
      <c r="X637" s="10"/>
      <c r="Y637" s="10"/>
      <c r="Z637" s="10"/>
    </row>
    <row r="638">
      <c r="A638" s="24"/>
      <c r="B638" s="25"/>
      <c r="C638" s="26"/>
      <c r="D638" s="27"/>
      <c r="E638" s="28"/>
      <c r="F638" s="28"/>
      <c r="G638" s="29"/>
      <c r="H638" s="24"/>
      <c r="I638" s="10"/>
      <c r="J638" s="10"/>
      <c r="K638" s="10"/>
      <c r="L638" s="10"/>
      <c r="M638" s="10"/>
      <c r="N638" s="21"/>
      <c r="O638" s="21"/>
      <c r="P638" s="10"/>
      <c r="Q638" s="10"/>
      <c r="R638" s="10"/>
      <c r="S638" s="10"/>
      <c r="T638" s="10"/>
      <c r="U638" s="10"/>
      <c r="V638" s="10"/>
      <c r="W638" s="10"/>
      <c r="X638" s="10"/>
      <c r="Y638" s="10"/>
      <c r="Z638" s="10"/>
    </row>
    <row r="639">
      <c r="A639" s="24"/>
      <c r="B639" s="25"/>
      <c r="C639" s="26"/>
      <c r="D639" s="27"/>
      <c r="E639" s="28"/>
      <c r="F639" s="28"/>
      <c r="G639" s="29"/>
      <c r="H639" s="24"/>
      <c r="I639" s="10"/>
      <c r="J639" s="10"/>
      <c r="K639" s="10"/>
      <c r="L639" s="10"/>
      <c r="M639" s="10"/>
      <c r="N639" s="21"/>
      <c r="O639" s="21"/>
      <c r="P639" s="10"/>
      <c r="Q639" s="10"/>
      <c r="R639" s="10"/>
      <c r="S639" s="10"/>
      <c r="T639" s="10"/>
      <c r="U639" s="10"/>
      <c r="V639" s="10"/>
      <c r="W639" s="10"/>
      <c r="X639" s="10"/>
      <c r="Y639" s="10"/>
      <c r="Z639" s="10"/>
    </row>
    <row r="640">
      <c r="A640" s="24"/>
      <c r="B640" s="25"/>
      <c r="C640" s="26"/>
      <c r="D640" s="27"/>
      <c r="E640" s="28"/>
      <c r="F640" s="28"/>
      <c r="G640" s="29"/>
      <c r="H640" s="24"/>
      <c r="I640" s="10"/>
      <c r="J640" s="10"/>
      <c r="K640" s="10"/>
      <c r="L640" s="10"/>
      <c r="M640" s="10"/>
      <c r="N640" s="21"/>
      <c r="O640" s="21"/>
      <c r="P640" s="10"/>
      <c r="Q640" s="10"/>
      <c r="R640" s="10"/>
      <c r="S640" s="10"/>
      <c r="T640" s="10"/>
      <c r="U640" s="10"/>
      <c r="V640" s="10"/>
      <c r="W640" s="10"/>
      <c r="X640" s="10"/>
      <c r="Y640" s="10"/>
      <c r="Z640" s="10"/>
    </row>
    <row r="641">
      <c r="A641" s="24"/>
      <c r="B641" s="25"/>
      <c r="C641" s="26"/>
      <c r="D641" s="27"/>
      <c r="E641" s="28"/>
      <c r="F641" s="28"/>
      <c r="G641" s="29"/>
      <c r="H641" s="24"/>
      <c r="I641" s="10"/>
      <c r="J641" s="10"/>
      <c r="K641" s="10"/>
      <c r="L641" s="10"/>
      <c r="M641" s="10"/>
      <c r="N641" s="21"/>
      <c r="O641" s="21"/>
      <c r="P641" s="10"/>
      <c r="Q641" s="10"/>
      <c r="R641" s="10"/>
      <c r="S641" s="10"/>
      <c r="T641" s="10"/>
      <c r="U641" s="10"/>
      <c r="V641" s="10"/>
      <c r="W641" s="10"/>
      <c r="X641" s="10"/>
      <c r="Y641" s="10"/>
      <c r="Z641" s="10"/>
    </row>
    <row r="642">
      <c r="A642" s="24"/>
      <c r="B642" s="25"/>
      <c r="C642" s="26"/>
      <c r="D642" s="27"/>
      <c r="E642" s="28"/>
      <c r="F642" s="28"/>
      <c r="G642" s="29"/>
      <c r="H642" s="24"/>
      <c r="I642" s="10"/>
      <c r="J642" s="10"/>
      <c r="K642" s="10"/>
      <c r="L642" s="10"/>
      <c r="M642" s="10"/>
      <c r="N642" s="21"/>
      <c r="O642" s="21"/>
      <c r="P642" s="10"/>
      <c r="Q642" s="10"/>
      <c r="R642" s="10"/>
      <c r="S642" s="10"/>
      <c r="T642" s="10"/>
      <c r="U642" s="10"/>
      <c r="V642" s="10"/>
      <c r="W642" s="10"/>
      <c r="X642" s="10"/>
      <c r="Y642" s="10"/>
      <c r="Z642" s="10"/>
    </row>
    <row r="643">
      <c r="A643" s="24"/>
      <c r="B643" s="25"/>
      <c r="C643" s="26"/>
      <c r="D643" s="27"/>
      <c r="E643" s="28"/>
      <c r="F643" s="28"/>
      <c r="G643" s="29"/>
      <c r="H643" s="24"/>
      <c r="I643" s="10"/>
      <c r="J643" s="10"/>
      <c r="K643" s="10"/>
      <c r="L643" s="10"/>
      <c r="M643" s="10"/>
      <c r="N643" s="21"/>
      <c r="O643" s="21"/>
      <c r="P643" s="10"/>
      <c r="Q643" s="10"/>
      <c r="R643" s="10"/>
      <c r="S643" s="10"/>
      <c r="T643" s="10"/>
      <c r="U643" s="10"/>
      <c r="V643" s="10"/>
      <c r="W643" s="10"/>
      <c r="X643" s="10"/>
      <c r="Y643" s="10"/>
      <c r="Z643" s="10"/>
    </row>
    <row r="644">
      <c r="A644" s="24"/>
      <c r="B644" s="25"/>
      <c r="C644" s="26"/>
      <c r="D644" s="27"/>
      <c r="E644" s="28"/>
      <c r="F644" s="28"/>
      <c r="G644" s="29"/>
      <c r="H644" s="24"/>
      <c r="I644" s="10"/>
      <c r="J644" s="10"/>
      <c r="K644" s="10"/>
      <c r="L644" s="10"/>
      <c r="M644" s="10"/>
      <c r="N644" s="21"/>
      <c r="O644" s="21"/>
      <c r="P644" s="10"/>
      <c r="Q644" s="10"/>
      <c r="R644" s="10"/>
      <c r="S644" s="10"/>
      <c r="T644" s="10"/>
      <c r="U644" s="10"/>
      <c r="V644" s="10"/>
      <c r="W644" s="10"/>
      <c r="X644" s="10"/>
      <c r="Y644" s="10"/>
      <c r="Z644" s="10"/>
    </row>
    <row r="645">
      <c r="A645" s="24"/>
      <c r="B645" s="25"/>
      <c r="C645" s="26"/>
      <c r="D645" s="27"/>
      <c r="E645" s="28"/>
      <c r="F645" s="28"/>
      <c r="G645" s="29"/>
      <c r="H645" s="24"/>
      <c r="I645" s="10"/>
      <c r="J645" s="10"/>
      <c r="K645" s="10"/>
      <c r="L645" s="10"/>
      <c r="M645" s="10"/>
      <c r="N645" s="21"/>
      <c r="O645" s="21"/>
      <c r="P645" s="10"/>
      <c r="Q645" s="10"/>
      <c r="R645" s="10"/>
      <c r="S645" s="10"/>
      <c r="T645" s="10"/>
      <c r="U645" s="10"/>
      <c r="V645" s="10"/>
      <c r="W645" s="10"/>
      <c r="X645" s="10"/>
      <c r="Y645" s="10"/>
      <c r="Z645" s="10"/>
    </row>
    <row r="646">
      <c r="A646" s="24"/>
      <c r="B646" s="25"/>
      <c r="C646" s="26"/>
      <c r="D646" s="27"/>
      <c r="E646" s="28"/>
      <c r="F646" s="28"/>
      <c r="G646" s="29"/>
      <c r="H646" s="24"/>
      <c r="I646" s="10"/>
      <c r="J646" s="10"/>
      <c r="K646" s="10"/>
      <c r="L646" s="10"/>
      <c r="M646" s="10"/>
      <c r="N646" s="21"/>
      <c r="O646" s="21"/>
      <c r="P646" s="10"/>
      <c r="Q646" s="10"/>
      <c r="R646" s="10"/>
      <c r="S646" s="10"/>
      <c r="T646" s="10"/>
      <c r="U646" s="10"/>
      <c r="V646" s="10"/>
      <c r="W646" s="10"/>
      <c r="X646" s="10"/>
      <c r="Y646" s="10"/>
      <c r="Z646" s="10"/>
    </row>
    <row r="647">
      <c r="A647" s="24"/>
      <c r="B647" s="25"/>
      <c r="C647" s="26"/>
      <c r="D647" s="27"/>
      <c r="E647" s="28"/>
      <c r="F647" s="28"/>
      <c r="G647" s="29"/>
      <c r="H647" s="24"/>
      <c r="I647" s="10"/>
      <c r="J647" s="10"/>
      <c r="K647" s="10"/>
      <c r="L647" s="10"/>
      <c r="M647" s="10"/>
      <c r="N647" s="21"/>
      <c r="O647" s="21"/>
      <c r="P647" s="10"/>
      <c r="Q647" s="10"/>
      <c r="R647" s="10"/>
      <c r="S647" s="10"/>
      <c r="T647" s="10"/>
      <c r="U647" s="10"/>
      <c r="V647" s="10"/>
      <c r="W647" s="10"/>
      <c r="X647" s="10"/>
      <c r="Y647" s="10"/>
      <c r="Z647" s="10"/>
    </row>
    <row r="648">
      <c r="A648" s="24"/>
      <c r="B648" s="25"/>
      <c r="C648" s="26"/>
      <c r="D648" s="27"/>
      <c r="E648" s="28"/>
      <c r="F648" s="28"/>
      <c r="G648" s="29"/>
      <c r="H648" s="24"/>
      <c r="I648" s="10"/>
      <c r="J648" s="10"/>
      <c r="K648" s="10"/>
      <c r="L648" s="10"/>
      <c r="M648" s="10"/>
      <c r="N648" s="21"/>
      <c r="O648" s="21"/>
      <c r="P648" s="10"/>
      <c r="Q648" s="10"/>
      <c r="R648" s="10"/>
      <c r="S648" s="10"/>
      <c r="T648" s="10"/>
      <c r="U648" s="10"/>
      <c r="V648" s="10"/>
      <c r="W648" s="10"/>
      <c r="X648" s="10"/>
      <c r="Y648" s="10"/>
      <c r="Z648" s="10"/>
    </row>
    <row r="649">
      <c r="A649" s="24"/>
      <c r="B649" s="25"/>
      <c r="C649" s="26"/>
      <c r="D649" s="27"/>
      <c r="E649" s="28"/>
      <c r="F649" s="28"/>
      <c r="G649" s="29"/>
      <c r="H649" s="24"/>
      <c r="I649" s="10"/>
      <c r="J649" s="10"/>
      <c r="K649" s="10"/>
      <c r="L649" s="10"/>
      <c r="M649" s="10"/>
      <c r="N649" s="21"/>
      <c r="O649" s="21"/>
      <c r="P649" s="10"/>
      <c r="Q649" s="10"/>
      <c r="R649" s="10"/>
      <c r="S649" s="10"/>
      <c r="T649" s="10"/>
      <c r="U649" s="10"/>
      <c r="V649" s="10"/>
      <c r="W649" s="10"/>
      <c r="X649" s="10"/>
      <c r="Y649" s="10"/>
      <c r="Z649" s="10"/>
    </row>
    <row r="650">
      <c r="A650" s="24"/>
      <c r="B650" s="25"/>
      <c r="C650" s="26"/>
      <c r="D650" s="27"/>
      <c r="E650" s="28"/>
      <c r="F650" s="28"/>
      <c r="G650" s="29"/>
      <c r="H650" s="24"/>
      <c r="I650" s="10"/>
      <c r="J650" s="10"/>
      <c r="K650" s="10"/>
      <c r="L650" s="10"/>
      <c r="M650" s="10"/>
      <c r="N650" s="21"/>
      <c r="O650" s="21"/>
      <c r="P650" s="10"/>
      <c r="Q650" s="10"/>
      <c r="R650" s="10"/>
      <c r="S650" s="10"/>
      <c r="T650" s="10"/>
      <c r="U650" s="10"/>
      <c r="V650" s="10"/>
      <c r="W650" s="10"/>
      <c r="X650" s="10"/>
      <c r="Y650" s="10"/>
      <c r="Z650" s="10"/>
    </row>
    <row r="651">
      <c r="A651" s="24"/>
      <c r="B651" s="25"/>
      <c r="C651" s="26"/>
      <c r="D651" s="27"/>
      <c r="E651" s="28"/>
      <c r="F651" s="28"/>
      <c r="G651" s="29"/>
      <c r="H651" s="24"/>
      <c r="I651" s="10"/>
      <c r="J651" s="10"/>
      <c r="K651" s="10"/>
      <c r="L651" s="10"/>
      <c r="M651" s="10"/>
      <c r="N651" s="21"/>
      <c r="O651" s="21"/>
      <c r="P651" s="10"/>
      <c r="Q651" s="10"/>
      <c r="R651" s="10"/>
      <c r="S651" s="10"/>
      <c r="T651" s="10"/>
      <c r="U651" s="10"/>
      <c r="V651" s="10"/>
      <c r="W651" s="10"/>
      <c r="X651" s="10"/>
      <c r="Y651" s="10"/>
      <c r="Z651" s="10"/>
    </row>
    <row r="652">
      <c r="A652" s="24"/>
      <c r="B652" s="25"/>
      <c r="C652" s="26"/>
      <c r="D652" s="27"/>
      <c r="E652" s="28"/>
      <c r="F652" s="28"/>
      <c r="G652" s="29"/>
      <c r="H652" s="24"/>
      <c r="I652" s="10"/>
      <c r="J652" s="10"/>
      <c r="K652" s="10"/>
      <c r="L652" s="10"/>
      <c r="M652" s="10"/>
      <c r="N652" s="21"/>
      <c r="O652" s="21"/>
      <c r="P652" s="10"/>
      <c r="Q652" s="10"/>
      <c r="R652" s="10"/>
      <c r="S652" s="10"/>
      <c r="T652" s="10"/>
      <c r="U652" s="10"/>
      <c r="V652" s="10"/>
      <c r="W652" s="10"/>
      <c r="X652" s="10"/>
      <c r="Y652" s="10"/>
      <c r="Z652" s="10"/>
    </row>
    <row r="653">
      <c r="A653" s="24"/>
      <c r="B653" s="25"/>
      <c r="C653" s="26"/>
      <c r="D653" s="27"/>
      <c r="E653" s="28"/>
      <c r="F653" s="28"/>
      <c r="G653" s="29"/>
      <c r="H653" s="24"/>
      <c r="I653" s="10"/>
      <c r="J653" s="10"/>
      <c r="K653" s="10"/>
      <c r="L653" s="10"/>
      <c r="M653" s="10"/>
      <c r="N653" s="21"/>
      <c r="O653" s="21"/>
      <c r="P653" s="10"/>
      <c r="Q653" s="10"/>
      <c r="R653" s="10"/>
      <c r="S653" s="10"/>
      <c r="T653" s="10"/>
      <c r="U653" s="10"/>
      <c r="V653" s="10"/>
      <c r="W653" s="10"/>
      <c r="X653" s="10"/>
      <c r="Y653" s="10"/>
      <c r="Z653" s="10"/>
    </row>
    <row r="654">
      <c r="A654" s="24"/>
      <c r="B654" s="25"/>
      <c r="C654" s="26"/>
      <c r="D654" s="27"/>
      <c r="E654" s="28"/>
      <c r="F654" s="28"/>
      <c r="G654" s="29"/>
      <c r="H654" s="24"/>
      <c r="I654" s="10"/>
      <c r="J654" s="10"/>
      <c r="K654" s="10"/>
      <c r="L654" s="10"/>
      <c r="M654" s="10"/>
      <c r="N654" s="21"/>
      <c r="O654" s="21"/>
      <c r="P654" s="10"/>
      <c r="Q654" s="10"/>
      <c r="R654" s="10"/>
      <c r="S654" s="10"/>
      <c r="T654" s="10"/>
      <c r="U654" s="10"/>
      <c r="V654" s="10"/>
      <c r="W654" s="10"/>
      <c r="X654" s="10"/>
      <c r="Y654" s="10"/>
      <c r="Z654" s="10"/>
    </row>
    <row r="655">
      <c r="A655" s="24"/>
      <c r="B655" s="25"/>
      <c r="C655" s="26"/>
      <c r="D655" s="27"/>
      <c r="E655" s="28"/>
      <c r="F655" s="28"/>
      <c r="G655" s="29"/>
      <c r="H655" s="24"/>
      <c r="I655" s="10"/>
      <c r="J655" s="10"/>
      <c r="K655" s="10"/>
      <c r="L655" s="10"/>
      <c r="M655" s="10"/>
      <c r="N655" s="21"/>
      <c r="O655" s="21"/>
      <c r="P655" s="10"/>
      <c r="Q655" s="10"/>
      <c r="R655" s="10"/>
      <c r="S655" s="10"/>
      <c r="T655" s="10"/>
      <c r="U655" s="10"/>
      <c r="V655" s="10"/>
      <c r="W655" s="10"/>
      <c r="X655" s="10"/>
      <c r="Y655" s="10"/>
      <c r="Z655" s="10"/>
    </row>
    <row r="656">
      <c r="A656" s="24"/>
      <c r="B656" s="25"/>
      <c r="C656" s="26"/>
      <c r="D656" s="27"/>
      <c r="E656" s="28"/>
      <c r="F656" s="28"/>
      <c r="G656" s="29"/>
      <c r="H656" s="24"/>
      <c r="I656" s="10"/>
      <c r="J656" s="10"/>
      <c r="K656" s="10"/>
      <c r="L656" s="10"/>
      <c r="M656" s="10"/>
      <c r="N656" s="21"/>
      <c r="O656" s="21"/>
      <c r="P656" s="10"/>
      <c r="Q656" s="10"/>
      <c r="R656" s="10"/>
      <c r="S656" s="10"/>
      <c r="T656" s="10"/>
      <c r="U656" s="10"/>
      <c r="V656" s="10"/>
      <c r="W656" s="10"/>
      <c r="X656" s="10"/>
      <c r="Y656" s="10"/>
      <c r="Z656" s="10"/>
    </row>
    <row r="657">
      <c r="A657" s="24"/>
      <c r="B657" s="25"/>
      <c r="C657" s="26"/>
      <c r="D657" s="27"/>
      <c r="E657" s="28"/>
      <c r="F657" s="28"/>
      <c r="G657" s="29"/>
      <c r="H657" s="24"/>
      <c r="I657" s="10"/>
      <c r="J657" s="10"/>
      <c r="K657" s="10"/>
      <c r="L657" s="10"/>
      <c r="M657" s="10"/>
      <c r="N657" s="21"/>
      <c r="O657" s="21"/>
      <c r="P657" s="10"/>
      <c r="Q657" s="10"/>
      <c r="R657" s="10"/>
      <c r="S657" s="10"/>
      <c r="T657" s="10"/>
      <c r="U657" s="10"/>
      <c r="V657" s="10"/>
      <c r="W657" s="10"/>
      <c r="X657" s="10"/>
      <c r="Y657" s="10"/>
      <c r="Z657" s="10"/>
    </row>
    <row r="658">
      <c r="A658" s="24"/>
      <c r="B658" s="25"/>
      <c r="C658" s="26"/>
      <c r="D658" s="27"/>
      <c r="E658" s="28"/>
      <c r="F658" s="28"/>
      <c r="G658" s="29"/>
      <c r="H658" s="24"/>
      <c r="I658" s="10"/>
      <c r="J658" s="10"/>
      <c r="K658" s="10"/>
      <c r="L658" s="10"/>
      <c r="M658" s="10"/>
      <c r="N658" s="21"/>
      <c r="O658" s="21"/>
      <c r="P658" s="10"/>
      <c r="Q658" s="10"/>
      <c r="R658" s="10"/>
      <c r="S658" s="10"/>
      <c r="T658" s="10"/>
      <c r="U658" s="10"/>
      <c r="V658" s="10"/>
      <c r="W658" s="10"/>
      <c r="X658" s="10"/>
      <c r="Y658" s="10"/>
      <c r="Z658" s="10"/>
    </row>
    <row r="659">
      <c r="A659" s="24"/>
      <c r="B659" s="25"/>
      <c r="C659" s="26"/>
      <c r="D659" s="27"/>
      <c r="E659" s="28"/>
      <c r="F659" s="28"/>
      <c r="G659" s="29"/>
      <c r="H659" s="24"/>
      <c r="I659" s="10"/>
      <c r="J659" s="10"/>
      <c r="K659" s="10"/>
      <c r="L659" s="10"/>
      <c r="M659" s="10"/>
      <c r="N659" s="21"/>
      <c r="O659" s="21"/>
      <c r="P659" s="10"/>
      <c r="Q659" s="10"/>
      <c r="R659" s="10"/>
      <c r="S659" s="10"/>
      <c r="T659" s="10"/>
      <c r="U659" s="10"/>
      <c r="V659" s="10"/>
      <c r="W659" s="10"/>
      <c r="X659" s="10"/>
      <c r="Y659" s="10"/>
      <c r="Z659" s="10"/>
    </row>
    <row r="660">
      <c r="A660" s="24"/>
      <c r="B660" s="25"/>
      <c r="C660" s="26"/>
      <c r="D660" s="27"/>
      <c r="E660" s="28"/>
      <c r="F660" s="28"/>
      <c r="G660" s="29"/>
      <c r="H660" s="24"/>
      <c r="I660" s="10"/>
      <c r="J660" s="10"/>
      <c r="K660" s="10"/>
      <c r="L660" s="10"/>
      <c r="M660" s="10"/>
      <c r="N660" s="21"/>
      <c r="O660" s="21"/>
      <c r="P660" s="10"/>
      <c r="Q660" s="10"/>
      <c r="R660" s="10"/>
      <c r="S660" s="10"/>
      <c r="T660" s="10"/>
      <c r="U660" s="10"/>
      <c r="V660" s="10"/>
      <c r="W660" s="10"/>
      <c r="X660" s="10"/>
      <c r="Y660" s="10"/>
      <c r="Z660" s="10"/>
    </row>
    <row r="661">
      <c r="A661" s="24"/>
      <c r="B661" s="25"/>
      <c r="C661" s="26"/>
      <c r="D661" s="27"/>
      <c r="E661" s="28"/>
      <c r="F661" s="28"/>
      <c r="G661" s="29"/>
      <c r="H661" s="24"/>
      <c r="I661" s="10"/>
      <c r="J661" s="10"/>
      <c r="K661" s="10"/>
      <c r="L661" s="10"/>
      <c r="M661" s="10"/>
      <c r="N661" s="21"/>
      <c r="O661" s="21"/>
      <c r="P661" s="10"/>
      <c r="Q661" s="10"/>
      <c r="R661" s="10"/>
      <c r="S661" s="10"/>
      <c r="T661" s="10"/>
      <c r="U661" s="10"/>
      <c r="V661" s="10"/>
      <c r="W661" s="10"/>
      <c r="X661" s="10"/>
      <c r="Y661" s="10"/>
      <c r="Z661" s="10"/>
    </row>
    <row r="662">
      <c r="A662" s="24"/>
      <c r="B662" s="25"/>
      <c r="C662" s="26"/>
      <c r="D662" s="27"/>
      <c r="E662" s="28"/>
      <c r="F662" s="28"/>
      <c r="G662" s="29"/>
      <c r="H662" s="24"/>
      <c r="I662" s="10"/>
      <c r="J662" s="10"/>
      <c r="K662" s="10"/>
      <c r="L662" s="10"/>
      <c r="M662" s="10"/>
      <c r="N662" s="21"/>
      <c r="O662" s="21"/>
      <c r="P662" s="10"/>
      <c r="Q662" s="10"/>
      <c r="R662" s="10"/>
      <c r="S662" s="10"/>
      <c r="T662" s="10"/>
      <c r="U662" s="10"/>
      <c r="V662" s="10"/>
      <c r="W662" s="10"/>
      <c r="X662" s="10"/>
      <c r="Y662" s="10"/>
      <c r="Z662" s="10"/>
    </row>
    <row r="663">
      <c r="A663" s="24"/>
      <c r="B663" s="25"/>
      <c r="C663" s="26"/>
      <c r="D663" s="27"/>
      <c r="E663" s="28"/>
      <c r="F663" s="28"/>
      <c r="G663" s="29"/>
      <c r="H663" s="24"/>
      <c r="I663" s="10"/>
      <c r="J663" s="10"/>
      <c r="K663" s="10"/>
      <c r="L663" s="10"/>
      <c r="M663" s="10"/>
      <c r="N663" s="21"/>
      <c r="O663" s="21"/>
      <c r="P663" s="10"/>
      <c r="Q663" s="10"/>
      <c r="R663" s="10"/>
      <c r="S663" s="10"/>
      <c r="T663" s="10"/>
      <c r="U663" s="10"/>
      <c r="V663" s="10"/>
      <c r="W663" s="10"/>
      <c r="X663" s="10"/>
      <c r="Y663" s="10"/>
      <c r="Z663" s="10"/>
    </row>
    <row r="664">
      <c r="A664" s="24"/>
      <c r="B664" s="25"/>
      <c r="C664" s="26"/>
      <c r="D664" s="27"/>
      <c r="E664" s="28"/>
      <c r="F664" s="28"/>
      <c r="G664" s="29"/>
      <c r="H664" s="24"/>
      <c r="I664" s="10"/>
      <c r="J664" s="10"/>
      <c r="K664" s="10"/>
      <c r="L664" s="10"/>
      <c r="M664" s="10"/>
      <c r="N664" s="21"/>
      <c r="O664" s="21"/>
      <c r="P664" s="10"/>
      <c r="Q664" s="10"/>
      <c r="R664" s="10"/>
      <c r="S664" s="10"/>
      <c r="T664" s="10"/>
      <c r="U664" s="10"/>
      <c r="V664" s="10"/>
      <c r="W664" s="10"/>
      <c r="X664" s="10"/>
      <c r="Y664" s="10"/>
      <c r="Z664" s="10"/>
    </row>
    <row r="665">
      <c r="A665" s="24"/>
      <c r="B665" s="25"/>
      <c r="C665" s="26"/>
      <c r="D665" s="27"/>
      <c r="E665" s="28"/>
      <c r="F665" s="28"/>
      <c r="G665" s="29"/>
      <c r="H665" s="24"/>
      <c r="I665" s="10"/>
      <c r="J665" s="10"/>
      <c r="K665" s="10"/>
      <c r="L665" s="10"/>
      <c r="M665" s="10"/>
      <c r="N665" s="21"/>
      <c r="O665" s="21"/>
      <c r="P665" s="10"/>
      <c r="Q665" s="10"/>
      <c r="R665" s="10"/>
      <c r="S665" s="10"/>
      <c r="T665" s="10"/>
      <c r="U665" s="10"/>
      <c r="V665" s="10"/>
      <c r="W665" s="10"/>
      <c r="X665" s="10"/>
      <c r="Y665" s="10"/>
      <c r="Z665" s="10"/>
    </row>
    <row r="666">
      <c r="A666" s="24"/>
      <c r="B666" s="25"/>
      <c r="C666" s="26"/>
      <c r="D666" s="27"/>
      <c r="E666" s="28"/>
      <c r="F666" s="28"/>
      <c r="G666" s="29"/>
      <c r="H666" s="24"/>
      <c r="I666" s="10"/>
      <c r="J666" s="10"/>
      <c r="K666" s="10"/>
      <c r="L666" s="10"/>
      <c r="M666" s="10"/>
      <c r="N666" s="21"/>
      <c r="O666" s="21"/>
      <c r="P666" s="10"/>
      <c r="Q666" s="10"/>
      <c r="R666" s="10"/>
      <c r="S666" s="10"/>
      <c r="T666" s="10"/>
      <c r="U666" s="10"/>
      <c r="V666" s="10"/>
      <c r="W666" s="10"/>
      <c r="X666" s="10"/>
      <c r="Y666" s="10"/>
      <c r="Z666" s="10"/>
    </row>
    <row r="667">
      <c r="A667" s="24"/>
      <c r="B667" s="25"/>
      <c r="C667" s="26"/>
      <c r="D667" s="27"/>
      <c r="E667" s="28"/>
      <c r="F667" s="28"/>
      <c r="G667" s="29"/>
      <c r="H667" s="24"/>
      <c r="I667" s="10"/>
      <c r="J667" s="10"/>
      <c r="K667" s="10"/>
      <c r="L667" s="10"/>
      <c r="M667" s="10"/>
      <c r="N667" s="21"/>
      <c r="O667" s="21"/>
      <c r="P667" s="10"/>
      <c r="Q667" s="10"/>
      <c r="R667" s="10"/>
      <c r="S667" s="10"/>
      <c r="T667" s="10"/>
      <c r="U667" s="10"/>
      <c r="V667" s="10"/>
      <c r="W667" s="10"/>
      <c r="X667" s="10"/>
      <c r="Y667" s="10"/>
      <c r="Z667" s="10"/>
    </row>
    <row r="668">
      <c r="A668" s="24"/>
      <c r="B668" s="25"/>
      <c r="C668" s="26"/>
      <c r="D668" s="27"/>
      <c r="E668" s="28"/>
      <c r="F668" s="28"/>
      <c r="G668" s="29"/>
      <c r="H668" s="24"/>
      <c r="I668" s="10"/>
      <c r="J668" s="10"/>
      <c r="K668" s="10"/>
      <c r="L668" s="10"/>
      <c r="M668" s="10"/>
      <c r="N668" s="21"/>
      <c r="O668" s="21"/>
      <c r="P668" s="10"/>
      <c r="Q668" s="10"/>
      <c r="R668" s="10"/>
      <c r="S668" s="10"/>
      <c r="T668" s="10"/>
      <c r="U668" s="10"/>
      <c r="V668" s="10"/>
      <c r="W668" s="10"/>
      <c r="X668" s="10"/>
      <c r="Y668" s="10"/>
      <c r="Z668" s="10"/>
    </row>
    <row r="669">
      <c r="A669" s="24"/>
      <c r="B669" s="25"/>
      <c r="C669" s="26"/>
      <c r="D669" s="27"/>
      <c r="E669" s="28"/>
      <c r="F669" s="28"/>
      <c r="G669" s="29"/>
      <c r="H669" s="24"/>
      <c r="I669" s="10"/>
      <c r="J669" s="10"/>
      <c r="K669" s="10"/>
      <c r="L669" s="10"/>
      <c r="M669" s="10"/>
      <c r="N669" s="21"/>
      <c r="O669" s="21"/>
      <c r="P669" s="10"/>
      <c r="Q669" s="10"/>
      <c r="R669" s="10"/>
      <c r="S669" s="10"/>
      <c r="T669" s="10"/>
      <c r="U669" s="10"/>
      <c r="V669" s="10"/>
      <c r="W669" s="10"/>
      <c r="X669" s="10"/>
      <c r="Y669" s="10"/>
      <c r="Z669" s="10"/>
    </row>
    <row r="670">
      <c r="A670" s="24"/>
      <c r="B670" s="25"/>
      <c r="C670" s="26"/>
      <c r="D670" s="27"/>
      <c r="E670" s="28"/>
      <c r="F670" s="28"/>
      <c r="G670" s="29"/>
      <c r="H670" s="24"/>
      <c r="I670" s="10"/>
      <c r="J670" s="10"/>
      <c r="K670" s="10"/>
      <c r="L670" s="10"/>
      <c r="M670" s="10"/>
      <c r="N670" s="21"/>
      <c r="O670" s="21"/>
      <c r="P670" s="10"/>
      <c r="Q670" s="10"/>
      <c r="R670" s="10"/>
      <c r="S670" s="10"/>
      <c r="T670" s="10"/>
      <c r="U670" s="10"/>
      <c r="V670" s="10"/>
      <c r="W670" s="10"/>
      <c r="X670" s="10"/>
      <c r="Y670" s="10"/>
      <c r="Z670" s="10"/>
    </row>
    <row r="671">
      <c r="A671" s="24"/>
      <c r="B671" s="25"/>
      <c r="C671" s="26"/>
      <c r="D671" s="27"/>
      <c r="E671" s="28"/>
      <c r="F671" s="28"/>
      <c r="G671" s="29"/>
      <c r="H671" s="24"/>
      <c r="I671" s="10"/>
      <c r="J671" s="10"/>
      <c r="K671" s="10"/>
      <c r="L671" s="10"/>
      <c r="M671" s="10"/>
      <c r="N671" s="21"/>
      <c r="O671" s="21"/>
      <c r="P671" s="10"/>
      <c r="Q671" s="10"/>
      <c r="R671" s="10"/>
      <c r="S671" s="10"/>
      <c r="T671" s="10"/>
      <c r="U671" s="10"/>
      <c r="V671" s="10"/>
      <c r="W671" s="10"/>
      <c r="X671" s="10"/>
      <c r="Y671" s="10"/>
      <c r="Z671" s="10"/>
    </row>
    <row r="672">
      <c r="A672" s="24"/>
      <c r="B672" s="25"/>
      <c r="C672" s="26"/>
      <c r="D672" s="27"/>
      <c r="E672" s="28"/>
      <c r="F672" s="28"/>
      <c r="G672" s="29"/>
      <c r="H672" s="24"/>
      <c r="I672" s="10"/>
      <c r="J672" s="10"/>
      <c r="K672" s="10"/>
      <c r="L672" s="10"/>
      <c r="M672" s="10"/>
      <c r="N672" s="21"/>
      <c r="O672" s="21"/>
      <c r="P672" s="10"/>
      <c r="Q672" s="10"/>
      <c r="R672" s="10"/>
      <c r="S672" s="10"/>
      <c r="T672" s="10"/>
      <c r="U672" s="10"/>
      <c r="V672" s="10"/>
      <c r="W672" s="10"/>
      <c r="X672" s="10"/>
      <c r="Y672" s="10"/>
      <c r="Z672" s="10"/>
    </row>
    <row r="673">
      <c r="A673" s="24"/>
      <c r="B673" s="25"/>
      <c r="C673" s="26"/>
      <c r="D673" s="27"/>
      <c r="E673" s="28"/>
      <c r="F673" s="28"/>
      <c r="G673" s="29"/>
      <c r="H673" s="24"/>
      <c r="I673" s="10"/>
      <c r="J673" s="10"/>
      <c r="K673" s="10"/>
      <c r="L673" s="10"/>
      <c r="M673" s="10"/>
      <c r="N673" s="21"/>
      <c r="O673" s="21"/>
      <c r="P673" s="10"/>
      <c r="Q673" s="10"/>
      <c r="R673" s="10"/>
      <c r="S673" s="10"/>
      <c r="T673" s="10"/>
      <c r="U673" s="10"/>
      <c r="V673" s="10"/>
      <c r="W673" s="10"/>
      <c r="X673" s="10"/>
      <c r="Y673" s="10"/>
      <c r="Z673" s="10"/>
    </row>
    <row r="674">
      <c r="A674" s="24"/>
      <c r="B674" s="25"/>
      <c r="C674" s="26"/>
      <c r="D674" s="27"/>
      <c r="E674" s="28"/>
      <c r="F674" s="28"/>
      <c r="G674" s="29"/>
      <c r="H674" s="24"/>
      <c r="I674" s="10"/>
      <c r="J674" s="10"/>
      <c r="K674" s="10"/>
      <c r="L674" s="10"/>
      <c r="M674" s="10"/>
      <c r="N674" s="21"/>
      <c r="O674" s="21"/>
      <c r="P674" s="10"/>
      <c r="Q674" s="10"/>
      <c r="R674" s="10"/>
      <c r="S674" s="10"/>
      <c r="T674" s="10"/>
      <c r="U674" s="10"/>
      <c r="V674" s="10"/>
      <c r="W674" s="10"/>
      <c r="X674" s="10"/>
      <c r="Y674" s="10"/>
      <c r="Z674" s="10"/>
    </row>
    <row r="675">
      <c r="A675" s="24"/>
      <c r="B675" s="25"/>
      <c r="C675" s="26"/>
      <c r="D675" s="27"/>
      <c r="E675" s="28"/>
      <c r="F675" s="28"/>
      <c r="G675" s="29"/>
      <c r="H675" s="24"/>
      <c r="I675" s="10"/>
      <c r="J675" s="10"/>
      <c r="K675" s="10"/>
      <c r="L675" s="10"/>
      <c r="M675" s="10"/>
      <c r="N675" s="21"/>
      <c r="O675" s="21"/>
      <c r="P675" s="10"/>
      <c r="Q675" s="10"/>
      <c r="R675" s="10"/>
      <c r="S675" s="10"/>
      <c r="T675" s="10"/>
      <c r="U675" s="10"/>
      <c r="V675" s="10"/>
      <c r="W675" s="10"/>
      <c r="X675" s="10"/>
      <c r="Y675" s="10"/>
      <c r="Z675" s="10"/>
    </row>
    <row r="676">
      <c r="A676" s="24"/>
      <c r="B676" s="25"/>
      <c r="C676" s="26"/>
      <c r="D676" s="27"/>
      <c r="E676" s="28"/>
      <c r="F676" s="28"/>
      <c r="G676" s="29"/>
      <c r="H676" s="24"/>
      <c r="I676" s="10"/>
      <c r="J676" s="10"/>
      <c r="K676" s="10"/>
      <c r="L676" s="10"/>
      <c r="M676" s="10"/>
      <c r="N676" s="21"/>
      <c r="O676" s="21"/>
      <c r="P676" s="10"/>
      <c r="Q676" s="10"/>
      <c r="R676" s="10"/>
      <c r="S676" s="10"/>
      <c r="T676" s="10"/>
      <c r="U676" s="10"/>
      <c r="V676" s="10"/>
      <c r="W676" s="10"/>
      <c r="X676" s="10"/>
      <c r="Y676" s="10"/>
      <c r="Z676" s="10"/>
    </row>
    <row r="677">
      <c r="A677" s="24"/>
      <c r="B677" s="25"/>
      <c r="C677" s="26"/>
      <c r="D677" s="27"/>
      <c r="E677" s="28"/>
      <c r="F677" s="28"/>
      <c r="G677" s="29"/>
      <c r="H677" s="24"/>
      <c r="I677" s="10"/>
      <c r="J677" s="10"/>
      <c r="K677" s="10"/>
      <c r="L677" s="10"/>
      <c r="M677" s="10"/>
      <c r="N677" s="21"/>
      <c r="O677" s="21"/>
      <c r="P677" s="10"/>
      <c r="Q677" s="10"/>
      <c r="R677" s="10"/>
      <c r="S677" s="10"/>
      <c r="T677" s="10"/>
      <c r="U677" s="10"/>
      <c r="V677" s="10"/>
      <c r="W677" s="10"/>
      <c r="X677" s="10"/>
      <c r="Y677" s="10"/>
      <c r="Z677" s="10"/>
    </row>
    <row r="678">
      <c r="A678" s="24"/>
      <c r="B678" s="25"/>
      <c r="C678" s="26"/>
      <c r="D678" s="27"/>
      <c r="E678" s="28"/>
      <c r="F678" s="28"/>
      <c r="G678" s="29"/>
      <c r="H678" s="24"/>
      <c r="I678" s="10"/>
      <c r="J678" s="10"/>
      <c r="K678" s="10"/>
      <c r="L678" s="10"/>
      <c r="M678" s="10"/>
      <c r="N678" s="21"/>
      <c r="O678" s="21"/>
      <c r="P678" s="10"/>
      <c r="Q678" s="10"/>
      <c r="R678" s="10"/>
      <c r="S678" s="10"/>
      <c r="T678" s="10"/>
      <c r="U678" s="10"/>
      <c r="V678" s="10"/>
      <c r="W678" s="10"/>
      <c r="X678" s="10"/>
      <c r="Y678" s="10"/>
      <c r="Z678" s="10"/>
    </row>
    <row r="679">
      <c r="A679" s="24"/>
      <c r="B679" s="25"/>
      <c r="C679" s="26"/>
      <c r="D679" s="27"/>
      <c r="E679" s="28"/>
      <c r="F679" s="28"/>
      <c r="G679" s="29"/>
      <c r="H679" s="24"/>
      <c r="I679" s="10"/>
      <c r="J679" s="10"/>
      <c r="K679" s="10"/>
      <c r="L679" s="10"/>
      <c r="M679" s="10"/>
      <c r="N679" s="21"/>
      <c r="O679" s="21"/>
      <c r="P679" s="10"/>
      <c r="Q679" s="10"/>
      <c r="R679" s="10"/>
      <c r="S679" s="10"/>
      <c r="T679" s="10"/>
      <c r="U679" s="10"/>
      <c r="V679" s="10"/>
      <c r="W679" s="10"/>
      <c r="X679" s="10"/>
      <c r="Y679" s="10"/>
      <c r="Z679" s="10"/>
    </row>
    <row r="680">
      <c r="A680" s="24"/>
      <c r="B680" s="25"/>
      <c r="C680" s="26"/>
      <c r="D680" s="27"/>
      <c r="E680" s="28"/>
      <c r="F680" s="28"/>
      <c r="G680" s="29"/>
      <c r="H680" s="24"/>
      <c r="I680" s="10"/>
      <c r="J680" s="10"/>
      <c r="K680" s="10"/>
      <c r="L680" s="10"/>
      <c r="M680" s="10"/>
      <c r="N680" s="21"/>
      <c r="O680" s="21"/>
      <c r="P680" s="10"/>
      <c r="Q680" s="10"/>
      <c r="R680" s="10"/>
      <c r="S680" s="10"/>
      <c r="T680" s="10"/>
      <c r="U680" s="10"/>
      <c r="V680" s="10"/>
      <c r="W680" s="10"/>
      <c r="X680" s="10"/>
      <c r="Y680" s="10"/>
      <c r="Z680" s="10"/>
    </row>
    <row r="681">
      <c r="A681" s="24"/>
      <c r="B681" s="25"/>
      <c r="C681" s="26"/>
      <c r="D681" s="27"/>
      <c r="E681" s="28"/>
      <c r="F681" s="28"/>
      <c r="G681" s="29"/>
      <c r="H681" s="24"/>
      <c r="I681" s="10"/>
      <c r="J681" s="10"/>
      <c r="K681" s="10"/>
      <c r="L681" s="10"/>
      <c r="M681" s="10"/>
      <c r="N681" s="21"/>
      <c r="O681" s="21"/>
      <c r="P681" s="10"/>
      <c r="Q681" s="10"/>
      <c r="R681" s="10"/>
      <c r="S681" s="10"/>
      <c r="T681" s="10"/>
      <c r="U681" s="10"/>
      <c r="V681" s="10"/>
      <c r="W681" s="10"/>
      <c r="X681" s="10"/>
      <c r="Y681" s="10"/>
      <c r="Z681" s="10"/>
    </row>
    <row r="682">
      <c r="A682" s="24"/>
      <c r="B682" s="25"/>
      <c r="C682" s="26"/>
      <c r="D682" s="27"/>
      <c r="E682" s="28"/>
      <c r="F682" s="28"/>
      <c r="G682" s="29"/>
      <c r="H682" s="24"/>
      <c r="I682" s="10"/>
      <c r="J682" s="10"/>
      <c r="K682" s="10"/>
      <c r="L682" s="10"/>
      <c r="M682" s="10"/>
      <c r="N682" s="21"/>
      <c r="O682" s="21"/>
      <c r="P682" s="10"/>
      <c r="Q682" s="10"/>
      <c r="R682" s="10"/>
      <c r="S682" s="10"/>
      <c r="T682" s="10"/>
      <c r="U682" s="10"/>
      <c r="V682" s="10"/>
      <c r="W682" s="10"/>
      <c r="X682" s="10"/>
      <c r="Y682" s="10"/>
      <c r="Z682" s="10"/>
    </row>
    <row r="683">
      <c r="A683" s="24"/>
      <c r="B683" s="25"/>
      <c r="C683" s="26"/>
      <c r="D683" s="27"/>
      <c r="E683" s="28"/>
      <c r="F683" s="28"/>
      <c r="G683" s="29"/>
      <c r="H683" s="24"/>
      <c r="I683" s="10"/>
      <c r="J683" s="10"/>
      <c r="K683" s="10"/>
      <c r="L683" s="10"/>
      <c r="M683" s="10"/>
      <c r="N683" s="21"/>
      <c r="O683" s="21"/>
      <c r="P683" s="10"/>
      <c r="Q683" s="10"/>
      <c r="R683" s="10"/>
      <c r="S683" s="10"/>
      <c r="T683" s="10"/>
      <c r="U683" s="10"/>
      <c r="V683" s="10"/>
      <c r="W683" s="10"/>
      <c r="X683" s="10"/>
      <c r="Y683" s="10"/>
      <c r="Z683" s="10"/>
    </row>
    <row r="684">
      <c r="A684" s="24"/>
      <c r="B684" s="25"/>
      <c r="C684" s="26"/>
      <c r="D684" s="27"/>
      <c r="E684" s="28"/>
      <c r="F684" s="28"/>
      <c r="G684" s="29"/>
      <c r="H684" s="24"/>
      <c r="I684" s="10"/>
      <c r="J684" s="10"/>
      <c r="K684" s="10"/>
      <c r="L684" s="10"/>
      <c r="M684" s="10"/>
      <c r="N684" s="21"/>
      <c r="O684" s="21"/>
      <c r="P684" s="10"/>
      <c r="Q684" s="10"/>
      <c r="R684" s="10"/>
      <c r="S684" s="10"/>
      <c r="T684" s="10"/>
      <c r="U684" s="10"/>
      <c r="V684" s="10"/>
      <c r="W684" s="10"/>
      <c r="X684" s="10"/>
      <c r="Y684" s="10"/>
      <c r="Z684" s="10"/>
    </row>
    <row r="685">
      <c r="A685" s="24"/>
      <c r="B685" s="25"/>
      <c r="C685" s="26"/>
      <c r="D685" s="27"/>
      <c r="E685" s="28"/>
      <c r="F685" s="28"/>
      <c r="G685" s="29"/>
      <c r="H685" s="24"/>
      <c r="I685" s="10"/>
      <c r="J685" s="10"/>
      <c r="K685" s="10"/>
      <c r="L685" s="10"/>
      <c r="M685" s="10"/>
      <c r="N685" s="21"/>
      <c r="O685" s="21"/>
      <c r="P685" s="10"/>
      <c r="Q685" s="10"/>
      <c r="R685" s="10"/>
      <c r="S685" s="10"/>
      <c r="T685" s="10"/>
      <c r="U685" s="10"/>
      <c r="V685" s="10"/>
      <c r="W685" s="10"/>
      <c r="X685" s="10"/>
      <c r="Y685" s="10"/>
      <c r="Z685" s="10"/>
    </row>
    <row r="686">
      <c r="A686" s="24"/>
      <c r="B686" s="25"/>
      <c r="C686" s="26"/>
      <c r="D686" s="27"/>
      <c r="E686" s="28"/>
      <c r="F686" s="28"/>
      <c r="G686" s="29"/>
      <c r="H686" s="24"/>
      <c r="I686" s="10"/>
      <c r="J686" s="10"/>
      <c r="K686" s="10"/>
      <c r="L686" s="10"/>
      <c r="M686" s="10"/>
      <c r="N686" s="21"/>
      <c r="O686" s="21"/>
      <c r="P686" s="10"/>
      <c r="Q686" s="10"/>
      <c r="R686" s="10"/>
      <c r="S686" s="10"/>
      <c r="T686" s="10"/>
      <c r="U686" s="10"/>
      <c r="V686" s="10"/>
      <c r="W686" s="10"/>
      <c r="X686" s="10"/>
      <c r="Y686" s="10"/>
      <c r="Z686" s="10"/>
    </row>
    <row r="687">
      <c r="A687" s="24"/>
      <c r="B687" s="25"/>
      <c r="C687" s="26"/>
      <c r="D687" s="27"/>
      <c r="E687" s="28"/>
      <c r="F687" s="28"/>
      <c r="G687" s="29"/>
      <c r="H687" s="24"/>
      <c r="I687" s="10"/>
      <c r="J687" s="10"/>
      <c r="K687" s="10"/>
      <c r="L687" s="10"/>
      <c r="M687" s="10"/>
      <c r="N687" s="21"/>
      <c r="O687" s="21"/>
      <c r="P687" s="10"/>
      <c r="Q687" s="10"/>
      <c r="R687" s="10"/>
      <c r="S687" s="10"/>
      <c r="T687" s="10"/>
      <c r="U687" s="10"/>
      <c r="V687" s="10"/>
      <c r="W687" s="10"/>
      <c r="X687" s="10"/>
      <c r="Y687" s="10"/>
      <c r="Z687" s="10"/>
    </row>
    <row r="688">
      <c r="A688" s="24"/>
      <c r="B688" s="25"/>
      <c r="C688" s="26"/>
      <c r="D688" s="27"/>
      <c r="E688" s="28"/>
      <c r="F688" s="28"/>
      <c r="G688" s="29"/>
      <c r="H688" s="24"/>
      <c r="I688" s="10"/>
      <c r="J688" s="10"/>
      <c r="K688" s="10"/>
      <c r="L688" s="10"/>
      <c r="M688" s="10"/>
      <c r="N688" s="21"/>
      <c r="O688" s="21"/>
      <c r="P688" s="10"/>
      <c r="Q688" s="10"/>
      <c r="R688" s="10"/>
      <c r="S688" s="10"/>
      <c r="T688" s="10"/>
      <c r="U688" s="10"/>
      <c r="V688" s="10"/>
      <c r="W688" s="10"/>
      <c r="X688" s="10"/>
      <c r="Y688" s="10"/>
      <c r="Z688" s="10"/>
    </row>
    <row r="689">
      <c r="A689" s="24"/>
      <c r="B689" s="25"/>
      <c r="C689" s="26"/>
      <c r="D689" s="27"/>
      <c r="E689" s="28"/>
      <c r="F689" s="28"/>
      <c r="G689" s="29"/>
      <c r="H689" s="24"/>
      <c r="I689" s="10"/>
      <c r="J689" s="10"/>
      <c r="K689" s="10"/>
      <c r="L689" s="10"/>
      <c r="M689" s="10"/>
      <c r="N689" s="21"/>
      <c r="O689" s="21"/>
      <c r="P689" s="10"/>
      <c r="Q689" s="10"/>
      <c r="R689" s="10"/>
      <c r="S689" s="10"/>
      <c r="T689" s="10"/>
      <c r="U689" s="10"/>
      <c r="V689" s="10"/>
      <c r="W689" s="10"/>
      <c r="X689" s="10"/>
      <c r="Y689" s="10"/>
      <c r="Z689" s="10"/>
    </row>
    <row r="690">
      <c r="A690" s="24"/>
      <c r="B690" s="25"/>
      <c r="C690" s="26"/>
      <c r="D690" s="27"/>
      <c r="E690" s="28"/>
      <c r="F690" s="28"/>
      <c r="G690" s="29"/>
      <c r="H690" s="24"/>
      <c r="I690" s="10"/>
      <c r="J690" s="10"/>
      <c r="K690" s="10"/>
      <c r="L690" s="10"/>
      <c r="M690" s="10"/>
      <c r="N690" s="21"/>
      <c r="O690" s="21"/>
      <c r="P690" s="10"/>
      <c r="Q690" s="10"/>
      <c r="R690" s="10"/>
      <c r="S690" s="10"/>
      <c r="T690" s="10"/>
      <c r="U690" s="10"/>
      <c r="V690" s="10"/>
      <c r="W690" s="10"/>
      <c r="X690" s="10"/>
      <c r="Y690" s="10"/>
      <c r="Z690" s="10"/>
    </row>
    <row r="691">
      <c r="A691" s="24"/>
      <c r="B691" s="25"/>
      <c r="C691" s="26"/>
      <c r="D691" s="27"/>
      <c r="E691" s="28"/>
      <c r="F691" s="28"/>
      <c r="G691" s="29"/>
      <c r="H691" s="24"/>
      <c r="I691" s="10"/>
      <c r="J691" s="10"/>
      <c r="K691" s="10"/>
      <c r="L691" s="10"/>
      <c r="M691" s="10"/>
      <c r="N691" s="21"/>
      <c r="O691" s="21"/>
      <c r="P691" s="10"/>
      <c r="Q691" s="10"/>
      <c r="R691" s="10"/>
      <c r="S691" s="10"/>
      <c r="T691" s="10"/>
      <c r="U691" s="10"/>
      <c r="V691" s="10"/>
      <c r="W691" s="10"/>
      <c r="X691" s="10"/>
      <c r="Y691" s="10"/>
      <c r="Z691" s="10"/>
    </row>
    <row r="692">
      <c r="A692" s="24"/>
      <c r="B692" s="25"/>
      <c r="C692" s="26"/>
      <c r="D692" s="27"/>
      <c r="E692" s="28"/>
      <c r="F692" s="28"/>
      <c r="G692" s="29"/>
      <c r="H692" s="24"/>
      <c r="I692" s="10"/>
      <c r="J692" s="10"/>
      <c r="K692" s="10"/>
      <c r="L692" s="10"/>
      <c r="M692" s="10"/>
      <c r="N692" s="21"/>
      <c r="O692" s="21"/>
      <c r="P692" s="10"/>
      <c r="Q692" s="10"/>
      <c r="R692" s="10"/>
      <c r="S692" s="10"/>
      <c r="T692" s="10"/>
      <c r="U692" s="10"/>
      <c r="V692" s="10"/>
      <c r="W692" s="10"/>
      <c r="X692" s="10"/>
      <c r="Y692" s="10"/>
      <c r="Z692" s="10"/>
    </row>
    <row r="693">
      <c r="A693" s="24"/>
      <c r="B693" s="25"/>
      <c r="C693" s="26"/>
      <c r="D693" s="27"/>
      <c r="E693" s="28"/>
      <c r="F693" s="28"/>
      <c r="G693" s="29"/>
      <c r="H693" s="24"/>
      <c r="I693" s="10"/>
      <c r="J693" s="10"/>
      <c r="K693" s="10"/>
      <c r="L693" s="10"/>
      <c r="M693" s="10"/>
      <c r="N693" s="21"/>
      <c r="O693" s="21"/>
      <c r="P693" s="10"/>
      <c r="Q693" s="10"/>
      <c r="R693" s="10"/>
      <c r="S693" s="10"/>
      <c r="T693" s="10"/>
      <c r="U693" s="10"/>
      <c r="V693" s="10"/>
      <c r="W693" s="10"/>
      <c r="X693" s="10"/>
      <c r="Y693" s="10"/>
      <c r="Z693" s="10"/>
    </row>
    <row r="694">
      <c r="A694" s="24"/>
      <c r="B694" s="25"/>
      <c r="C694" s="26"/>
      <c r="D694" s="27"/>
      <c r="E694" s="28"/>
      <c r="F694" s="28"/>
      <c r="G694" s="29"/>
      <c r="H694" s="24"/>
      <c r="I694" s="10"/>
      <c r="J694" s="10"/>
      <c r="K694" s="10"/>
      <c r="L694" s="10"/>
      <c r="M694" s="10"/>
      <c r="N694" s="21"/>
      <c r="O694" s="21"/>
      <c r="P694" s="10"/>
      <c r="Q694" s="10"/>
      <c r="R694" s="10"/>
      <c r="S694" s="10"/>
      <c r="T694" s="10"/>
      <c r="U694" s="10"/>
      <c r="V694" s="10"/>
      <c r="W694" s="10"/>
      <c r="X694" s="10"/>
      <c r="Y694" s="10"/>
      <c r="Z694" s="10"/>
    </row>
    <row r="695">
      <c r="A695" s="24"/>
      <c r="B695" s="25"/>
      <c r="C695" s="26"/>
      <c r="D695" s="27"/>
      <c r="E695" s="28"/>
      <c r="F695" s="28"/>
      <c r="G695" s="29"/>
      <c r="H695" s="24"/>
      <c r="I695" s="10"/>
      <c r="J695" s="10"/>
      <c r="K695" s="10"/>
      <c r="L695" s="10"/>
      <c r="M695" s="10"/>
      <c r="N695" s="21"/>
      <c r="O695" s="21"/>
      <c r="P695" s="10"/>
      <c r="Q695" s="10"/>
      <c r="R695" s="10"/>
      <c r="S695" s="10"/>
      <c r="T695" s="10"/>
      <c r="U695" s="10"/>
      <c r="V695" s="10"/>
      <c r="W695" s="10"/>
      <c r="X695" s="10"/>
      <c r="Y695" s="10"/>
      <c r="Z695" s="10"/>
    </row>
    <row r="696">
      <c r="A696" s="24"/>
      <c r="B696" s="25"/>
      <c r="C696" s="26"/>
      <c r="D696" s="27"/>
      <c r="E696" s="28"/>
      <c r="F696" s="28"/>
      <c r="G696" s="29"/>
      <c r="H696" s="24"/>
      <c r="I696" s="10"/>
      <c r="J696" s="10"/>
      <c r="K696" s="10"/>
      <c r="L696" s="10"/>
      <c r="M696" s="10"/>
      <c r="N696" s="21"/>
      <c r="O696" s="21"/>
      <c r="P696" s="10"/>
      <c r="Q696" s="10"/>
      <c r="R696" s="10"/>
      <c r="S696" s="10"/>
      <c r="T696" s="10"/>
      <c r="U696" s="10"/>
      <c r="V696" s="10"/>
      <c r="W696" s="10"/>
      <c r="X696" s="10"/>
      <c r="Y696" s="10"/>
      <c r="Z696" s="10"/>
    </row>
    <row r="697">
      <c r="A697" s="24"/>
      <c r="B697" s="25"/>
      <c r="C697" s="26"/>
      <c r="D697" s="27"/>
      <c r="E697" s="28"/>
      <c r="F697" s="28"/>
      <c r="G697" s="29"/>
      <c r="H697" s="24"/>
      <c r="I697" s="10"/>
      <c r="J697" s="10"/>
      <c r="K697" s="10"/>
      <c r="L697" s="10"/>
      <c r="M697" s="10"/>
      <c r="N697" s="21"/>
      <c r="O697" s="21"/>
      <c r="P697" s="10"/>
      <c r="Q697" s="10"/>
      <c r="R697" s="10"/>
      <c r="S697" s="10"/>
      <c r="T697" s="10"/>
      <c r="U697" s="10"/>
      <c r="V697" s="10"/>
      <c r="W697" s="10"/>
      <c r="X697" s="10"/>
      <c r="Y697" s="10"/>
      <c r="Z697" s="10"/>
    </row>
    <row r="698">
      <c r="A698" s="24"/>
      <c r="B698" s="25"/>
      <c r="C698" s="26"/>
      <c r="D698" s="27"/>
      <c r="E698" s="28"/>
      <c r="F698" s="28"/>
      <c r="G698" s="29"/>
      <c r="H698" s="24"/>
      <c r="I698" s="10"/>
      <c r="J698" s="10"/>
      <c r="K698" s="10"/>
      <c r="L698" s="10"/>
      <c r="M698" s="10"/>
      <c r="N698" s="21"/>
      <c r="O698" s="21"/>
      <c r="P698" s="10"/>
      <c r="Q698" s="10"/>
      <c r="R698" s="10"/>
      <c r="S698" s="10"/>
      <c r="T698" s="10"/>
      <c r="U698" s="10"/>
      <c r="V698" s="10"/>
      <c r="W698" s="10"/>
      <c r="X698" s="10"/>
      <c r="Y698" s="10"/>
      <c r="Z698" s="10"/>
    </row>
    <row r="699">
      <c r="A699" s="24"/>
      <c r="B699" s="25"/>
      <c r="C699" s="26"/>
      <c r="D699" s="27"/>
      <c r="E699" s="28"/>
      <c r="F699" s="28"/>
      <c r="G699" s="29"/>
      <c r="H699" s="24"/>
      <c r="I699" s="10"/>
      <c r="J699" s="10"/>
      <c r="K699" s="10"/>
      <c r="L699" s="10"/>
      <c r="M699" s="10"/>
      <c r="N699" s="21"/>
      <c r="O699" s="21"/>
      <c r="P699" s="10"/>
      <c r="Q699" s="10"/>
      <c r="R699" s="10"/>
      <c r="S699" s="10"/>
      <c r="T699" s="10"/>
      <c r="U699" s="10"/>
      <c r="V699" s="10"/>
      <c r="W699" s="10"/>
      <c r="X699" s="10"/>
      <c r="Y699" s="10"/>
      <c r="Z699" s="10"/>
    </row>
    <row r="700">
      <c r="A700" s="24"/>
      <c r="B700" s="25"/>
      <c r="C700" s="26"/>
      <c r="D700" s="27"/>
      <c r="E700" s="28"/>
      <c r="F700" s="28"/>
      <c r="G700" s="29"/>
      <c r="H700" s="24"/>
      <c r="I700" s="10"/>
      <c r="J700" s="10"/>
      <c r="K700" s="10"/>
      <c r="L700" s="10"/>
      <c r="M700" s="10"/>
      <c r="N700" s="21"/>
      <c r="O700" s="21"/>
      <c r="P700" s="10"/>
      <c r="Q700" s="10"/>
      <c r="R700" s="10"/>
      <c r="S700" s="10"/>
      <c r="T700" s="10"/>
      <c r="U700" s="10"/>
      <c r="V700" s="10"/>
      <c r="W700" s="10"/>
      <c r="X700" s="10"/>
      <c r="Y700" s="10"/>
      <c r="Z700" s="10"/>
    </row>
    <row r="701">
      <c r="A701" s="24"/>
      <c r="B701" s="25"/>
      <c r="C701" s="26"/>
      <c r="D701" s="27"/>
      <c r="E701" s="28"/>
      <c r="F701" s="28"/>
      <c r="G701" s="29"/>
      <c r="H701" s="24"/>
      <c r="I701" s="10"/>
      <c r="J701" s="10"/>
      <c r="K701" s="10"/>
      <c r="L701" s="10"/>
      <c r="M701" s="10"/>
      <c r="N701" s="21"/>
      <c r="O701" s="21"/>
      <c r="P701" s="10"/>
      <c r="Q701" s="10"/>
      <c r="R701" s="10"/>
      <c r="S701" s="10"/>
      <c r="T701" s="10"/>
      <c r="U701" s="10"/>
      <c r="V701" s="10"/>
      <c r="W701" s="10"/>
      <c r="X701" s="10"/>
      <c r="Y701" s="10"/>
      <c r="Z701" s="10"/>
    </row>
    <row r="702">
      <c r="A702" s="24"/>
      <c r="B702" s="25"/>
      <c r="C702" s="26"/>
      <c r="D702" s="27"/>
      <c r="E702" s="28"/>
      <c r="F702" s="28"/>
      <c r="G702" s="29"/>
      <c r="H702" s="24"/>
      <c r="I702" s="10"/>
      <c r="J702" s="10"/>
      <c r="K702" s="10"/>
      <c r="L702" s="10"/>
      <c r="M702" s="10"/>
      <c r="N702" s="21"/>
      <c r="O702" s="21"/>
      <c r="P702" s="10"/>
      <c r="Q702" s="10"/>
      <c r="R702" s="10"/>
      <c r="S702" s="10"/>
      <c r="T702" s="10"/>
      <c r="U702" s="10"/>
      <c r="V702" s="10"/>
      <c r="W702" s="10"/>
      <c r="X702" s="10"/>
      <c r="Y702" s="10"/>
      <c r="Z702" s="10"/>
    </row>
    <row r="703">
      <c r="A703" s="24"/>
      <c r="B703" s="25"/>
      <c r="C703" s="26"/>
      <c r="D703" s="27"/>
      <c r="E703" s="28"/>
      <c r="F703" s="28"/>
      <c r="G703" s="29"/>
      <c r="H703" s="24"/>
      <c r="I703" s="10"/>
      <c r="J703" s="10"/>
      <c r="K703" s="10"/>
      <c r="L703" s="10"/>
      <c r="M703" s="10"/>
      <c r="N703" s="21"/>
      <c r="O703" s="21"/>
      <c r="P703" s="10"/>
      <c r="Q703" s="10"/>
      <c r="R703" s="10"/>
      <c r="S703" s="10"/>
      <c r="T703" s="10"/>
      <c r="U703" s="10"/>
      <c r="V703" s="10"/>
      <c r="W703" s="10"/>
      <c r="X703" s="10"/>
      <c r="Y703" s="10"/>
      <c r="Z703" s="10"/>
    </row>
    <row r="704">
      <c r="A704" s="24"/>
      <c r="B704" s="25"/>
      <c r="C704" s="26"/>
      <c r="D704" s="27"/>
      <c r="E704" s="28"/>
      <c r="F704" s="28"/>
      <c r="G704" s="29"/>
      <c r="H704" s="24"/>
      <c r="I704" s="10"/>
      <c r="J704" s="10"/>
      <c r="K704" s="10"/>
      <c r="L704" s="10"/>
      <c r="M704" s="10"/>
      <c r="N704" s="21"/>
      <c r="O704" s="21"/>
      <c r="P704" s="10"/>
      <c r="Q704" s="10"/>
      <c r="R704" s="10"/>
      <c r="S704" s="10"/>
      <c r="T704" s="10"/>
      <c r="U704" s="10"/>
      <c r="V704" s="10"/>
      <c r="W704" s="10"/>
      <c r="X704" s="10"/>
      <c r="Y704" s="10"/>
      <c r="Z704" s="10"/>
    </row>
    <row r="705">
      <c r="A705" s="24"/>
      <c r="B705" s="25"/>
      <c r="C705" s="26"/>
      <c r="D705" s="27"/>
      <c r="E705" s="28"/>
      <c r="F705" s="28"/>
      <c r="G705" s="29"/>
      <c r="H705" s="24"/>
      <c r="I705" s="10"/>
      <c r="J705" s="10"/>
      <c r="K705" s="10"/>
      <c r="L705" s="10"/>
      <c r="M705" s="10"/>
      <c r="N705" s="21"/>
      <c r="O705" s="21"/>
      <c r="P705" s="10"/>
      <c r="Q705" s="10"/>
      <c r="R705" s="10"/>
      <c r="S705" s="10"/>
      <c r="T705" s="10"/>
      <c r="U705" s="10"/>
      <c r="V705" s="10"/>
      <c r="W705" s="10"/>
      <c r="X705" s="10"/>
      <c r="Y705" s="10"/>
      <c r="Z705" s="10"/>
    </row>
    <row r="706">
      <c r="A706" s="24"/>
      <c r="B706" s="25"/>
      <c r="C706" s="26"/>
      <c r="D706" s="27"/>
      <c r="E706" s="28"/>
      <c r="F706" s="28"/>
      <c r="G706" s="29"/>
      <c r="H706" s="24"/>
      <c r="I706" s="10"/>
      <c r="J706" s="10"/>
      <c r="K706" s="10"/>
      <c r="L706" s="10"/>
      <c r="M706" s="10"/>
      <c r="N706" s="21"/>
      <c r="O706" s="21"/>
      <c r="P706" s="10"/>
      <c r="Q706" s="10"/>
      <c r="R706" s="10"/>
      <c r="S706" s="10"/>
      <c r="T706" s="10"/>
      <c r="U706" s="10"/>
      <c r="V706" s="10"/>
      <c r="W706" s="10"/>
      <c r="X706" s="10"/>
      <c r="Y706" s="10"/>
      <c r="Z706" s="10"/>
    </row>
    <row r="707">
      <c r="A707" s="24"/>
      <c r="B707" s="25"/>
      <c r="C707" s="26"/>
      <c r="D707" s="27"/>
      <c r="E707" s="28"/>
      <c r="F707" s="28"/>
      <c r="G707" s="29"/>
      <c r="H707" s="24"/>
      <c r="I707" s="10"/>
      <c r="J707" s="10"/>
      <c r="K707" s="10"/>
      <c r="L707" s="10"/>
      <c r="M707" s="10"/>
      <c r="N707" s="21"/>
      <c r="O707" s="21"/>
      <c r="P707" s="10"/>
      <c r="Q707" s="10"/>
      <c r="R707" s="10"/>
      <c r="S707" s="10"/>
      <c r="T707" s="10"/>
      <c r="U707" s="10"/>
      <c r="V707" s="10"/>
      <c r="W707" s="10"/>
      <c r="X707" s="10"/>
      <c r="Y707" s="10"/>
      <c r="Z707" s="10"/>
    </row>
    <row r="708">
      <c r="A708" s="24"/>
      <c r="B708" s="25"/>
      <c r="C708" s="26"/>
      <c r="D708" s="27"/>
      <c r="E708" s="28"/>
      <c r="F708" s="28"/>
      <c r="G708" s="29"/>
      <c r="H708" s="24"/>
      <c r="I708" s="10"/>
      <c r="J708" s="10"/>
      <c r="K708" s="10"/>
      <c r="L708" s="10"/>
      <c r="M708" s="10"/>
      <c r="N708" s="21"/>
      <c r="O708" s="21"/>
      <c r="P708" s="10"/>
      <c r="Q708" s="10"/>
      <c r="R708" s="10"/>
      <c r="S708" s="10"/>
      <c r="T708" s="10"/>
      <c r="U708" s="10"/>
      <c r="V708" s="10"/>
      <c r="W708" s="10"/>
      <c r="X708" s="10"/>
      <c r="Y708" s="10"/>
      <c r="Z708" s="10"/>
    </row>
    <row r="709">
      <c r="A709" s="24"/>
      <c r="B709" s="25"/>
      <c r="C709" s="26"/>
      <c r="D709" s="27"/>
      <c r="E709" s="28"/>
      <c r="F709" s="28"/>
      <c r="G709" s="29"/>
      <c r="H709" s="24"/>
      <c r="I709" s="10"/>
      <c r="J709" s="10"/>
      <c r="K709" s="10"/>
      <c r="L709" s="10"/>
      <c r="M709" s="10"/>
      <c r="N709" s="21"/>
      <c r="O709" s="21"/>
      <c r="P709" s="10"/>
      <c r="Q709" s="10"/>
      <c r="R709" s="10"/>
      <c r="S709" s="10"/>
      <c r="T709" s="10"/>
      <c r="U709" s="10"/>
      <c r="V709" s="10"/>
      <c r="W709" s="10"/>
      <c r="X709" s="10"/>
      <c r="Y709" s="10"/>
      <c r="Z709" s="10"/>
    </row>
    <row r="710">
      <c r="A710" s="24"/>
      <c r="B710" s="25"/>
      <c r="C710" s="26"/>
      <c r="D710" s="27"/>
      <c r="E710" s="28"/>
      <c r="F710" s="28"/>
      <c r="G710" s="29"/>
      <c r="H710" s="24"/>
      <c r="I710" s="10"/>
      <c r="J710" s="10"/>
      <c r="K710" s="10"/>
      <c r="L710" s="10"/>
      <c r="M710" s="10"/>
      <c r="N710" s="21"/>
      <c r="O710" s="21"/>
      <c r="P710" s="10"/>
      <c r="Q710" s="10"/>
      <c r="R710" s="10"/>
      <c r="S710" s="10"/>
      <c r="T710" s="10"/>
      <c r="U710" s="10"/>
      <c r="V710" s="10"/>
      <c r="W710" s="10"/>
      <c r="X710" s="10"/>
      <c r="Y710" s="10"/>
      <c r="Z710" s="10"/>
    </row>
    <row r="711">
      <c r="A711" s="24"/>
      <c r="B711" s="25"/>
      <c r="C711" s="26"/>
      <c r="D711" s="27"/>
      <c r="E711" s="28"/>
      <c r="F711" s="28"/>
      <c r="G711" s="29"/>
      <c r="H711" s="24"/>
      <c r="I711" s="10"/>
      <c r="J711" s="10"/>
      <c r="K711" s="10"/>
      <c r="L711" s="10"/>
      <c r="M711" s="10"/>
      <c r="N711" s="21"/>
      <c r="O711" s="21"/>
      <c r="P711" s="10"/>
      <c r="Q711" s="10"/>
      <c r="R711" s="10"/>
      <c r="S711" s="10"/>
      <c r="T711" s="10"/>
      <c r="U711" s="10"/>
      <c r="V711" s="10"/>
      <c r="W711" s="10"/>
      <c r="X711" s="10"/>
      <c r="Y711" s="10"/>
      <c r="Z711" s="10"/>
    </row>
    <row r="712">
      <c r="A712" s="24"/>
      <c r="B712" s="25"/>
      <c r="C712" s="26"/>
      <c r="D712" s="27"/>
      <c r="E712" s="28"/>
      <c r="F712" s="28"/>
      <c r="G712" s="29"/>
      <c r="H712" s="24"/>
      <c r="I712" s="10"/>
      <c r="J712" s="10"/>
      <c r="K712" s="10"/>
      <c r="L712" s="10"/>
      <c r="M712" s="10"/>
      <c r="N712" s="21"/>
      <c r="O712" s="21"/>
      <c r="P712" s="10"/>
      <c r="Q712" s="10"/>
      <c r="R712" s="10"/>
      <c r="S712" s="10"/>
      <c r="T712" s="10"/>
      <c r="U712" s="10"/>
      <c r="V712" s="10"/>
      <c r="W712" s="10"/>
      <c r="X712" s="10"/>
      <c r="Y712" s="10"/>
      <c r="Z712" s="10"/>
    </row>
    <row r="713">
      <c r="A713" s="24"/>
      <c r="B713" s="25"/>
      <c r="C713" s="26"/>
      <c r="D713" s="27"/>
      <c r="E713" s="28"/>
      <c r="F713" s="28"/>
      <c r="G713" s="29"/>
      <c r="H713" s="24"/>
      <c r="I713" s="10"/>
      <c r="J713" s="10"/>
      <c r="K713" s="10"/>
      <c r="L713" s="10"/>
      <c r="M713" s="10"/>
      <c r="N713" s="21"/>
      <c r="O713" s="21"/>
      <c r="P713" s="10"/>
      <c r="Q713" s="10"/>
      <c r="R713" s="10"/>
      <c r="S713" s="10"/>
      <c r="T713" s="10"/>
      <c r="U713" s="10"/>
      <c r="V713" s="10"/>
      <c r="W713" s="10"/>
      <c r="X713" s="10"/>
      <c r="Y713" s="10"/>
      <c r="Z713" s="10"/>
    </row>
    <row r="714">
      <c r="A714" s="24"/>
      <c r="B714" s="25"/>
      <c r="C714" s="26"/>
      <c r="D714" s="27"/>
      <c r="E714" s="28"/>
      <c r="F714" s="28"/>
      <c r="G714" s="29"/>
      <c r="H714" s="24"/>
      <c r="I714" s="10"/>
      <c r="J714" s="10"/>
      <c r="K714" s="10"/>
      <c r="L714" s="10"/>
      <c r="M714" s="10"/>
      <c r="N714" s="21"/>
      <c r="O714" s="21"/>
      <c r="P714" s="10"/>
      <c r="Q714" s="10"/>
      <c r="R714" s="10"/>
      <c r="S714" s="10"/>
      <c r="T714" s="10"/>
      <c r="U714" s="10"/>
      <c r="V714" s="10"/>
      <c r="W714" s="10"/>
      <c r="X714" s="10"/>
      <c r="Y714" s="10"/>
      <c r="Z714" s="10"/>
    </row>
    <row r="715">
      <c r="A715" s="24"/>
      <c r="B715" s="25"/>
      <c r="C715" s="26"/>
      <c r="D715" s="27"/>
      <c r="E715" s="28"/>
      <c r="F715" s="28"/>
      <c r="G715" s="29"/>
      <c r="H715" s="24"/>
      <c r="I715" s="10"/>
      <c r="J715" s="10"/>
      <c r="K715" s="10"/>
      <c r="L715" s="10"/>
      <c r="M715" s="10"/>
      <c r="N715" s="21"/>
      <c r="O715" s="21"/>
      <c r="P715" s="10"/>
      <c r="Q715" s="10"/>
      <c r="R715" s="10"/>
      <c r="S715" s="10"/>
      <c r="T715" s="10"/>
      <c r="U715" s="10"/>
      <c r="V715" s="10"/>
      <c r="W715" s="10"/>
      <c r="X715" s="10"/>
      <c r="Y715" s="10"/>
      <c r="Z715" s="10"/>
    </row>
    <row r="716">
      <c r="A716" s="24"/>
      <c r="B716" s="25"/>
      <c r="C716" s="26"/>
      <c r="D716" s="27"/>
      <c r="E716" s="28"/>
      <c r="F716" s="28"/>
      <c r="G716" s="29"/>
      <c r="H716" s="24"/>
      <c r="I716" s="10"/>
      <c r="J716" s="10"/>
      <c r="K716" s="10"/>
      <c r="L716" s="10"/>
      <c r="M716" s="10"/>
      <c r="N716" s="21"/>
      <c r="O716" s="21"/>
      <c r="P716" s="10"/>
      <c r="Q716" s="10"/>
      <c r="R716" s="10"/>
      <c r="S716" s="10"/>
      <c r="T716" s="10"/>
      <c r="U716" s="10"/>
      <c r="V716" s="10"/>
      <c r="W716" s="10"/>
      <c r="X716" s="10"/>
      <c r="Y716" s="10"/>
      <c r="Z716" s="10"/>
    </row>
    <row r="717">
      <c r="A717" s="24"/>
      <c r="B717" s="25"/>
      <c r="C717" s="26"/>
      <c r="D717" s="27"/>
      <c r="E717" s="28"/>
      <c r="F717" s="28"/>
      <c r="G717" s="29"/>
      <c r="H717" s="24"/>
      <c r="I717" s="10"/>
      <c r="J717" s="10"/>
      <c r="K717" s="10"/>
      <c r="L717" s="10"/>
      <c r="M717" s="10"/>
      <c r="N717" s="21"/>
      <c r="O717" s="21"/>
      <c r="P717" s="10"/>
      <c r="Q717" s="10"/>
      <c r="R717" s="10"/>
      <c r="S717" s="10"/>
      <c r="T717" s="10"/>
      <c r="U717" s="10"/>
      <c r="V717" s="10"/>
      <c r="W717" s="10"/>
      <c r="X717" s="10"/>
      <c r="Y717" s="10"/>
      <c r="Z717" s="10"/>
    </row>
    <row r="718">
      <c r="A718" s="24"/>
      <c r="B718" s="25"/>
      <c r="C718" s="26"/>
      <c r="D718" s="27"/>
      <c r="E718" s="28"/>
      <c r="F718" s="28"/>
      <c r="G718" s="29"/>
      <c r="H718" s="24"/>
      <c r="I718" s="10"/>
      <c r="J718" s="10"/>
      <c r="K718" s="10"/>
      <c r="L718" s="10"/>
      <c r="M718" s="10"/>
      <c r="N718" s="21"/>
      <c r="O718" s="21"/>
      <c r="P718" s="10"/>
      <c r="Q718" s="10"/>
      <c r="R718" s="10"/>
      <c r="S718" s="10"/>
      <c r="T718" s="10"/>
      <c r="U718" s="10"/>
      <c r="V718" s="10"/>
      <c r="W718" s="10"/>
      <c r="X718" s="10"/>
      <c r="Y718" s="10"/>
      <c r="Z718" s="10"/>
    </row>
    <row r="719">
      <c r="A719" s="24"/>
      <c r="B719" s="25"/>
      <c r="C719" s="26"/>
      <c r="D719" s="27"/>
      <c r="E719" s="28"/>
      <c r="F719" s="28"/>
      <c r="G719" s="29"/>
      <c r="H719" s="24"/>
      <c r="I719" s="10"/>
      <c r="J719" s="10"/>
      <c r="K719" s="10"/>
      <c r="L719" s="10"/>
      <c r="M719" s="10"/>
      <c r="N719" s="21"/>
      <c r="O719" s="21"/>
      <c r="P719" s="10"/>
      <c r="Q719" s="10"/>
      <c r="R719" s="10"/>
      <c r="S719" s="10"/>
      <c r="T719" s="10"/>
      <c r="U719" s="10"/>
      <c r="V719" s="10"/>
      <c r="W719" s="10"/>
      <c r="X719" s="10"/>
      <c r="Y719" s="10"/>
      <c r="Z719" s="10"/>
    </row>
    <row r="720">
      <c r="A720" s="24"/>
      <c r="B720" s="25"/>
      <c r="C720" s="26"/>
      <c r="D720" s="27"/>
      <c r="E720" s="28"/>
      <c r="F720" s="28"/>
      <c r="G720" s="29"/>
      <c r="H720" s="24"/>
      <c r="I720" s="10"/>
      <c r="J720" s="10"/>
      <c r="K720" s="10"/>
      <c r="L720" s="10"/>
      <c r="M720" s="10"/>
      <c r="N720" s="21"/>
      <c r="O720" s="21"/>
      <c r="P720" s="10"/>
      <c r="Q720" s="10"/>
      <c r="R720" s="10"/>
      <c r="S720" s="10"/>
      <c r="T720" s="10"/>
      <c r="U720" s="10"/>
      <c r="V720" s="10"/>
      <c r="W720" s="10"/>
      <c r="X720" s="10"/>
      <c r="Y720" s="10"/>
      <c r="Z720" s="10"/>
    </row>
    <row r="721">
      <c r="A721" s="24"/>
      <c r="B721" s="25"/>
      <c r="C721" s="26"/>
      <c r="D721" s="27"/>
      <c r="E721" s="28"/>
      <c r="F721" s="28"/>
      <c r="G721" s="29"/>
      <c r="H721" s="24"/>
      <c r="I721" s="10"/>
      <c r="J721" s="10"/>
      <c r="K721" s="10"/>
      <c r="L721" s="10"/>
      <c r="M721" s="10"/>
      <c r="N721" s="21"/>
      <c r="O721" s="21"/>
      <c r="P721" s="10"/>
      <c r="Q721" s="10"/>
      <c r="R721" s="10"/>
      <c r="S721" s="10"/>
      <c r="T721" s="10"/>
      <c r="U721" s="10"/>
      <c r="V721" s="10"/>
      <c r="W721" s="10"/>
      <c r="X721" s="10"/>
      <c r="Y721" s="10"/>
      <c r="Z721" s="10"/>
    </row>
    <row r="722">
      <c r="A722" s="24"/>
      <c r="B722" s="25"/>
      <c r="C722" s="26"/>
      <c r="D722" s="27"/>
      <c r="E722" s="28"/>
      <c r="F722" s="28"/>
      <c r="G722" s="29"/>
      <c r="H722" s="24"/>
      <c r="I722" s="10"/>
      <c r="J722" s="10"/>
      <c r="K722" s="10"/>
      <c r="L722" s="10"/>
      <c r="M722" s="10"/>
      <c r="N722" s="21"/>
      <c r="O722" s="21"/>
      <c r="P722" s="10"/>
      <c r="Q722" s="10"/>
      <c r="R722" s="10"/>
      <c r="S722" s="10"/>
      <c r="T722" s="10"/>
      <c r="U722" s="10"/>
      <c r="V722" s="10"/>
      <c r="W722" s="10"/>
      <c r="X722" s="10"/>
      <c r="Y722" s="10"/>
      <c r="Z722" s="10"/>
    </row>
    <row r="723">
      <c r="A723" s="24"/>
      <c r="B723" s="25"/>
      <c r="C723" s="26"/>
      <c r="D723" s="27"/>
      <c r="E723" s="28"/>
      <c r="F723" s="28"/>
      <c r="G723" s="29"/>
      <c r="H723" s="24"/>
      <c r="I723" s="10"/>
      <c r="J723" s="10"/>
      <c r="K723" s="10"/>
      <c r="L723" s="10"/>
      <c r="M723" s="10"/>
      <c r="N723" s="21"/>
      <c r="O723" s="21"/>
      <c r="P723" s="10"/>
      <c r="Q723" s="10"/>
      <c r="R723" s="10"/>
      <c r="S723" s="10"/>
      <c r="T723" s="10"/>
      <c r="U723" s="10"/>
      <c r="V723" s="10"/>
      <c r="W723" s="10"/>
      <c r="X723" s="10"/>
      <c r="Y723" s="10"/>
      <c r="Z723" s="10"/>
    </row>
    <row r="724">
      <c r="A724" s="24"/>
      <c r="B724" s="25"/>
      <c r="C724" s="26"/>
      <c r="D724" s="27"/>
      <c r="E724" s="28"/>
      <c r="F724" s="28"/>
      <c r="G724" s="29"/>
      <c r="H724" s="24"/>
      <c r="I724" s="10"/>
      <c r="J724" s="10"/>
      <c r="K724" s="10"/>
      <c r="L724" s="10"/>
      <c r="M724" s="10"/>
      <c r="N724" s="21"/>
      <c r="O724" s="21"/>
      <c r="P724" s="10"/>
      <c r="Q724" s="10"/>
      <c r="R724" s="10"/>
      <c r="S724" s="10"/>
      <c r="T724" s="10"/>
      <c r="U724" s="10"/>
      <c r="V724" s="10"/>
      <c r="W724" s="10"/>
      <c r="X724" s="10"/>
      <c r="Y724" s="10"/>
      <c r="Z724" s="10"/>
    </row>
    <row r="725">
      <c r="A725" s="24"/>
      <c r="B725" s="25"/>
      <c r="C725" s="26"/>
      <c r="D725" s="27"/>
      <c r="E725" s="28"/>
      <c r="F725" s="28"/>
      <c r="G725" s="29"/>
      <c r="H725" s="24"/>
      <c r="I725" s="10"/>
      <c r="J725" s="10"/>
      <c r="K725" s="10"/>
      <c r="L725" s="10"/>
      <c r="M725" s="10"/>
      <c r="N725" s="21"/>
      <c r="O725" s="21"/>
      <c r="P725" s="10"/>
      <c r="Q725" s="10"/>
      <c r="R725" s="10"/>
      <c r="S725" s="10"/>
      <c r="T725" s="10"/>
      <c r="U725" s="10"/>
      <c r="V725" s="10"/>
      <c r="W725" s="10"/>
      <c r="X725" s="10"/>
      <c r="Y725" s="10"/>
      <c r="Z725" s="10"/>
    </row>
    <row r="726">
      <c r="A726" s="24"/>
      <c r="B726" s="25"/>
      <c r="C726" s="26"/>
      <c r="D726" s="27"/>
      <c r="E726" s="28"/>
      <c r="F726" s="28"/>
      <c r="G726" s="29"/>
      <c r="H726" s="24"/>
      <c r="I726" s="10"/>
      <c r="J726" s="10"/>
      <c r="K726" s="10"/>
      <c r="L726" s="10"/>
      <c r="M726" s="10"/>
      <c r="N726" s="21"/>
      <c r="O726" s="21"/>
      <c r="P726" s="10"/>
      <c r="Q726" s="10"/>
      <c r="R726" s="10"/>
      <c r="S726" s="10"/>
      <c r="T726" s="10"/>
      <c r="U726" s="10"/>
      <c r="V726" s="10"/>
      <c r="W726" s="10"/>
      <c r="X726" s="10"/>
      <c r="Y726" s="10"/>
      <c r="Z726" s="10"/>
    </row>
    <row r="727">
      <c r="A727" s="24"/>
      <c r="B727" s="25"/>
      <c r="C727" s="26"/>
      <c r="D727" s="27"/>
      <c r="E727" s="28"/>
      <c r="F727" s="28"/>
      <c r="G727" s="29"/>
      <c r="H727" s="24"/>
      <c r="I727" s="10"/>
      <c r="J727" s="10"/>
      <c r="K727" s="10"/>
      <c r="L727" s="10"/>
      <c r="M727" s="10"/>
      <c r="N727" s="21"/>
      <c r="O727" s="21"/>
      <c r="P727" s="10"/>
      <c r="Q727" s="10"/>
      <c r="R727" s="10"/>
      <c r="S727" s="10"/>
      <c r="T727" s="10"/>
      <c r="U727" s="10"/>
      <c r="V727" s="10"/>
      <c r="W727" s="10"/>
      <c r="X727" s="10"/>
      <c r="Y727" s="10"/>
      <c r="Z727" s="10"/>
    </row>
    <row r="728">
      <c r="A728" s="24"/>
      <c r="B728" s="25"/>
      <c r="C728" s="26"/>
      <c r="D728" s="27"/>
      <c r="E728" s="28"/>
      <c r="F728" s="28"/>
      <c r="G728" s="29"/>
      <c r="H728" s="24"/>
      <c r="I728" s="10"/>
      <c r="J728" s="10"/>
      <c r="K728" s="10"/>
      <c r="L728" s="10"/>
      <c r="M728" s="10"/>
      <c r="N728" s="21"/>
      <c r="O728" s="21"/>
      <c r="P728" s="10"/>
      <c r="Q728" s="10"/>
      <c r="R728" s="10"/>
      <c r="S728" s="10"/>
      <c r="T728" s="10"/>
      <c r="U728" s="10"/>
      <c r="V728" s="10"/>
      <c r="W728" s="10"/>
      <c r="X728" s="10"/>
      <c r="Y728" s="10"/>
      <c r="Z728" s="10"/>
    </row>
    <row r="729">
      <c r="A729" s="24"/>
      <c r="B729" s="25"/>
      <c r="C729" s="26"/>
      <c r="D729" s="27"/>
      <c r="E729" s="28"/>
      <c r="F729" s="28"/>
      <c r="G729" s="29"/>
      <c r="H729" s="24"/>
      <c r="I729" s="10"/>
      <c r="J729" s="10"/>
      <c r="K729" s="10"/>
      <c r="L729" s="10"/>
      <c r="M729" s="10"/>
      <c r="N729" s="21"/>
      <c r="O729" s="21"/>
      <c r="P729" s="10"/>
      <c r="Q729" s="10"/>
      <c r="R729" s="10"/>
      <c r="S729" s="10"/>
      <c r="T729" s="10"/>
      <c r="U729" s="10"/>
      <c r="V729" s="10"/>
      <c r="W729" s="10"/>
      <c r="X729" s="10"/>
      <c r="Y729" s="10"/>
      <c r="Z729" s="10"/>
    </row>
    <row r="730">
      <c r="A730" s="24"/>
      <c r="B730" s="25"/>
      <c r="C730" s="26"/>
      <c r="D730" s="27"/>
      <c r="E730" s="28"/>
      <c r="F730" s="28"/>
      <c r="G730" s="29"/>
      <c r="H730" s="24"/>
      <c r="I730" s="10"/>
      <c r="J730" s="10"/>
      <c r="K730" s="10"/>
      <c r="L730" s="10"/>
      <c r="M730" s="10"/>
      <c r="N730" s="21"/>
      <c r="O730" s="21"/>
      <c r="P730" s="10"/>
      <c r="Q730" s="10"/>
      <c r="R730" s="10"/>
      <c r="S730" s="10"/>
      <c r="T730" s="10"/>
      <c r="U730" s="10"/>
      <c r="V730" s="10"/>
      <c r="W730" s="10"/>
      <c r="X730" s="10"/>
      <c r="Y730" s="10"/>
      <c r="Z730" s="10"/>
    </row>
    <row r="731">
      <c r="A731" s="24"/>
      <c r="B731" s="25"/>
      <c r="C731" s="26"/>
      <c r="D731" s="27"/>
      <c r="E731" s="28"/>
      <c r="F731" s="28"/>
      <c r="G731" s="29"/>
      <c r="H731" s="24"/>
      <c r="I731" s="10"/>
      <c r="J731" s="10"/>
      <c r="K731" s="10"/>
      <c r="L731" s="10"/>
      <c r="M731" s="10"/>
      <c r="N731" s="21"/>
      <c r="O731" s="21"/>
      <c r="P731" s="10"/>
      <c r="Q731" s="10"/>
      <c r="R731" s="10"/>
      <c r="S731" s="10"/>
      <c r="T731" s="10"/>
      <c r="U731" s="10"/>
      <c r="V731" s="10"/>
      <c r="W731" s="10"/>
      <c r="X731" s="10"/>
      <c r="Y731" s="10"/>
      <c r="Z731" s="10"/>
    </row>
    <row r="732">
      <c r="A732" s="24"/>
      <c r="B732" s="25"/>
      <c r="C732" s="26"/>
      <c r="D732" s="27"/>
      <c r="E732" s="28"/>
      <c r="F732" s="28"/>
      <c r="G732" s="29"/>
      <c r="H732" s="24"/>
      <c r="I732" s="10"/>
      <c r="J732" s="10"/>
      <c r="K732" s="10"/>
      <c r="L732" s="10"/>
      <c r="M732" s="10"/>
      <c r="N732" s="21"/>
      <c r="O732" s="21"/>
      <c r="P732" s="10"/>
      <c r="Q732" s="10"/>
      <c r="R732" s="10"/>
      <c r="S732" s="10"/>
      <c r="T732" s="10"/>
      <c r="U732" s="10"/>
      <c r="V732" s="10"/>
      <c r="W732" s="10"/>
      <c r="X732" s="10"/>
      <c r="Y732" s="10"/>
      <c r="Z732" s="10"/>
    </row>
    <row r="733">
      <c r="A733" s="24"/>
      <c r="B733" s="25"/>
      <c r="C733" s="26"/>
      <c r="D733" s="27"/>
      <c r="E733" s="28"/>
      <c r="F733" s="28"/>
      <c r="G733" s="29"/>
      <c r="H733" s="24"/>
      <c r="I733" s="10"/>
      <c r="J733" s="10"/>
      <c r="K733" s="10"/>
      <c r="L733" s="10"/>
      <c r="M733" s="10"/>
      <c r="N733" s="21"/>
      <c r="O733" s="21"/>
      <c r="P733" s="10"/>
      <c r="Q733" s="10"/>
      <c r="R733" s="10"/>
      <c r="S733" s="10"/>
      <c r="T733" s="10"/>
      <c r="U733" s="10"/>
      <c r="V733" s="10"/>
      <c r="W733" s="10"/>
      <c r="X733" s="10"/>
      <c r="Y733" s="10"/>
      <c r="Z733" s="10"/>
    </row>
    <row r="734">
      <c r="A734" s="24"/>
      <c r="B734" s="25"/>
      <c r="C734" s="26"/>
      <c r="D734" s="27"/>
      <c r="E734" s="28"/>
      <c r="F734" s="28"/>
      <c r="G734" s="29"/>
      <c r="H734" s="24"/>
      <c r="I734" s="10"/>
      <c r="J734" s="10"/>
      <c r="K734" s="10"/>
      <c r="L734" s="10"/>
      <c r="M734" s="10"/>
      <c r="N734" s="21"/>
      <c r="O734" s="21"/>
      <c r="P734" s="10"/>
      <c r="Q734" s="10"/>
      <c r="R734" s="10"/>
      <c r="S734" s="10"/>
      <c r="T734" s="10"/>
      <c r="U734" s="10"/>
      <c r="V734" s="10"/>
      <c r="W734" s="10"/>
      <c r="X734" s="10"/>
      <c r="Y734" s="10"/>
      <c r="Z734" s="10"/>
    </row>
    <row r="735">
      <c r="A735" s="24"/>
      <c r="B735" s="25"/>
      <c r="C735" s="26"/>
      <c r="D735" s="27"/>
      <c r="E735" s="28"/>
      <c r="F735" s="28"/>
      <c r="G735" s="29"/>
      <c r="H735" s="24"/>
      <c r="I735" s="10"/>
      <c r="J735" s="10"/>
      <c r="K735" s="10"/>
      <c r="L735" s="10"/>
      <c r="M735" s="10"/>
      <c r="N735" s="21"/>
      <c r="O735" s="21"/>
      <c r="P735" s="10"/>
      <c r="Q735" s="10"/>
      <c r="R735" s="10"/>
      <c r="S735" s="10"/>
      <c r="T735" s="10"/>
      <c r="U735" s="10"/>
      <c r="V735" s="10"/>
      <c r="W735" s="10"/>
      <c r="X735" s="10"/>
      <c r="Y735" s="10"/>
      <c r="Z735" s="10"/>
    </row>
    <row r="736">
      <c r="A736" s="24"/>
      <c r="B736" s="25"/>
      <c r="C736" s="26"/>
      <c r="D736" s="27"/>
      <c r="E736" s="28"/>
      <c r="F736" s="28"/>
      <c r="G736" s="29"/>
      <c r="H736" s="24"/>
      <c r="I736" s="10"/>
      <c r="J736" s="10"/>
      <c r="K736" s="10"/>
      <c r="L736" s="10"/>
      <c r="M736" s="10"/>
      <c r="N736" s="21"/>
      <c r="O736" s="21"/>
      <c r="P736" s="10"/>
      <c r="Q736" s="10"/>
      <c r="R736" s="10"/>
      <c r="S736" s="10"/>
      <c r="T736" s="10"/>
      <c r="U736" s="10"/>
      <c r="V736" s="10"/>
      <c r="W736" s="10"/>
      <c r="X736" s="10"/>
      <c r="Y736" s="10"/>
      <c r="Z736" s="10"/>
    </row>
    <row r="737">
      <c r="A737" s="24"/>
      <c r="B737" s="25"/>
      <c r="C737" s="26"/>
      <c r="D737" s="27"/>
      <c r="E737" s="28"/>
      <c r="F737" s="28"/>
      <c r="G737" s="29"/>
      <c r="H737" s="24"/>
      <c r="I737" s="10"/>
      <c r="J737" s="10"/>
      <c r="K737" s="10"/>
      <c r="L737" s="10"/>
      <c r="M737" s="10"/>
      <c r="N737" s="21"/>
      <c r="O737" s="21"/>
      <c r="P737" s="10"/>
      <c r="Q737" s="10"/>
      <c r="R737" s="10"/>
      <c r="S737" s="10"/>
      <c r="T737" s="10"/>
      <c r="U737" s="10"/>
      <c r="V737" s="10"/>
      <c r="W737" s="10"/>
      <c r="X737" s="10"/>
      <c r="Y737" s="10"/>
      <c r="Z737" s="10"/>
    </row>
    <row r="738">
      <c r="A738" s="24"/>
      <c r="B738" s="25"/>
      <c r="C738" s="26"/>
      <c r="D738" s="27"/>
      <c r="E738" s="28"/>
      <c r="F738" s="28"/>
      <c r="G738" s="29"/>
      <c r="H738" s="24"/>
      <c r="I738" s="10"/>
      <c r="J738" s="10"/>
      <c r="K738" s="10"/>
      <c r="L738" s="10"/>
      <c r="M738" s="10"/>
      <c r="N738" s="21"/>
      <c r="O738" s="21"/>
      <c r="P738" s="10"/>
      <c r="Q738" s="10"/>
      <c r="R738" s="10"/>
      <c r="S738" s="10"/>
      <c r="T738" s="10"/>
      <c r="U738" s="10"/>
      <c r="V738" s="10"/>
      <c r="W738" s="10"/>
      <c r="X738" s="10"/>
      <c r="Y738" s="10"/>
      <c r="Z738" s="10"/>
    </row>
    <row r="739">
      <c r="A739" s="24"/>
      <c r="B739" s="25"/>
      <c r="C739" s="26"/>
      <c r="D739" s="27"/>
      <c r="E739" s="28"/>
      <c r="F739" s="28"/>
      <c r="G739" s="29"/>
      <c r="H739" s="24"/>
      <c r="I739" s="10"/>
      <c r="J739" s="10"/>
      <c r="K739" s="10"/>
      <c r="L739" s="10"/>
      <c r="M739" s="10"/>
      <c r="N739" s="21"/>
      <c r="O739" s="21"/>
      <c r="P739" s="10"/>
      <c r="Q739" s="10"/>
      <c r="R739" s="10"/>
      <c r="S739" s="10"/>
      <c r="T739" s="10"/>
      <c r="U739" s="10"/>
      <c r="V739" s="10"/>
      <c r="W739" s="10"/>
      <c r="X739" s="10"/>
      <c r="Y739" s="10"/>
      <c r="Z739" s="10"/>
    </row>
    <row r="740">
      <c r="A740" s="24"/>
      <c r="B740" s="25"/>
      <c r="C740" s="26"/>
      <c r="D740" s="27"/>
      <c r="E740" s="28"/>
      <c r="F740" s="28"/>
      <c r="G740" s="29"/>
      <c r="H740" s="24"/>
      <c r="I740" s="10"/>
      <c r="J740" s="10"/>
      <c r="K740" s="10"/>
      <c r="L740" s="10"/>
      <c r="M740" s="10"/>
      <c r="N740" s="21"/>
      <c r="O740" s="21"/>
      <c r="P740" s="10"/>
      <c r="Q740" s="10"/>
      <c r="R740" s="10"/>
      <c r="S740" s="10"/>
      <c r="T740" s="10"/>
      <c r="U740" s="10"/>
      <c r="V740" s="10"/>
      <c r="W740" s="10"/>
      <c r="X740" s="10"/>
      <c r="Y740" s="10"/>
      <c r="Z740" s="10"/>
    </row>
    <row r="741">
      <c r="A741" s="24"/>
      <c r="B741" s="25"/>
      <c r="C741" s="26"/>
      <c r="D741" s="27"/>
      <c r="E741" s="28"/>
      <c r="F741" s="28"/>
      <c r="G741" s="29"/>
      <c r="H741" s="24"/>
      <c r="I741" s="10"/>
      <c r="J741" s="10"/>
      <c r="K741" s="10"/>
      <c r="L741" s="10"/>
      <c r="M741" s="10"/>
      <c r="N741" s="21"/>
      <c r="O741" s="21"/>
      <c r="P741" s="10"/>
      <c r="Q741" s="10"/>
      <c r="R741" s="10"/>
      <c r="S741" s="10"/>
      <c r="T741" s="10"/>
      <c r="U741" s="10"/>
      <c r="V741" s="10"/>
      <c r="W741" s="10"/>
      <c r="X741" s="10"/>
      <c r="Y741" s="10"/>
      <c r="Z741" s="10"/>
    </row>
    <row r="742">
      <c r="A742" s="24"/>
      <c r="B742" s="25"/>
      <c r="C742" s="26"/>
      <c r="D742" s="27"/>
      <c r="E742" s="28"/>
      <c r="F742" s="28"/>
      <c r="G742" s="29"/>
      <c r="H742" s="24"/>
      <c r="I742" s="10"/>
      <c r="J742" s="10"/>
      <c r="K742" s="10"/>
      <c r="L742" s="10"/>
      <c r="M742" s="10"/>
      <c r="N742" s="21"/>
      <c r="O742" s="21"/>
      <c r="P742" s="10"/>
      <c r="Q742" s="10"/>
      <c r="R742" s="10"/>
      <c r="S742" s="10"/>
      <c r="T742" s="10"/>
      <c r="U742" s="10"/>
      <c r="V742" s="10"/>
      <c r="W742" s="10"/>
      <c r="X742" s="10"/>
      <c r="Y742" s="10"/>
      <c r="Z742" s="10"/>
    </row>
    <row r="743">
      <c r="A743" s="24"/>
      <c r="B743" s="25"/>
      <c r="C743" s="26"/>
      <c r="D743" s="27"/>
      <c r="E743" s="28"/>
      <c r="F743" s="28"/>
      <c r="G743" s="29"/>
      <c r="H743" s="24"/>
      <c r="I743" s="10"/>
      <c r="J743" s="10"/>
      <c r="K743" s="10"/>
      <c r="L743" s="10"/>
      <c r="M743" s="10"/>
      <c r="N743" s="21"/>
      <c r="O743" s="21"/>
      <c r="P743" s="10"/>
      <c r="Q743" s="10"/>
      <c r="R743" s="10"/>
      <c r="S743" s="10"/>
      <c r="T743" s="10"/>
      <c r="U743" s="10"/>
      <c r="V743" s="10"/>
      <c r="W743" s="10"/>
      <c r="X743" s="10"/>
      <c r="Y743" s="10"/>
      <c r="Z743" s="10"/>
    </row>
    <row r="744">
      <c r="A744" s="24"/>
      <c r="B744" s="25"/>
      <c r="C744" s="26"/>
      <c r="D744" s="27"/>
      <c r="E744" s="28"/>
      <c r="F744" s="28"/>
      <c r="G744" s="29"/>
      <c r="H744" s="24"/>
      <c r="I744" s="10"/>
      <c r="J744" s="10"/>
      <c r="K744" s="10"/>
      <c r="L744" s="10"/>
      <c r="M744" s="10"/>
      <c r="N744" s="21"/>
      <c r="O744" s="21"/>
      <c r="P744" s="10"/>
      <c r="Q744" s="10"/>
      <c r="R744" s="10"/>
      <c r="S744" s="10"/>
      <c r="T744" s="10"/>
      <c r="U744" s="10"/>
      <c r="V744" s="10"/>
      <c r="W744" s="10"/>
      <c r="X744" s="10"/>
      <c r="Y744" s="10"/>
      <c r="Z744" s="10"/>
    </row>
    <row r="745">
      <c r="A745" s="24"/>
      <c r="B745" s="25"/>
      <c r="C745" s="26"/>
      <c r="D745" s="27"/>
      <c r="E745" s="28"/>
      <c r="F745" s="28"/>
      <c r="G745" s="29"/>
      <c r="H745" s="24"/>
      <c r="I745" s="10"/>
      <c r="J745" s="10"/>
      <c r="K745" s="10"/>
      <c r="L745" s="10"/>
      <c r="M745" s="10"/>
      <c r="N745" s="21"/>
      <c r="O745" s="21"/>
      <c r="P745" s="10"/>
      <c r="Q745" s="10"/>
      <c r="R745" s="10"/>
      <c r="S745" s="10"/>
      <c r="T745" s="10"/>
      <c r="U745" s="10"/>
      <c r="V745" s="10"/>
      <c r="W745" s="10"/>
      <c r="X745" s="10"/>
      <c r="Y745" s="10"/>
      <c r="Z745" s="10"/>
    </row>
    <row r="746">
      <c r="A746" s="24"/>
      <c r="B746" s="25"/>
      <c r="C746" s="26"/>
      <c r="D746" s="27"/>
      <c r="E746" s="28"/>
      <c r="F746" s="28"/>
      <c r="G746" s="29"/>
      <c r="H746" s="24"/>
      <c r="I746" s="10"/>
      <c r="J746" s="10"/>
      <c r="K746" s="10"/>
      <c r="L746" s="10"/>
      <c r="M746" s="10"/>
      <c r="N746" s="21"/>
      <c r="O746" s="21"/>
      <c r="P746" s="10"/>
      <c r="Q746" s="10"/>
      <c r="R746" s="10"/>
      <c r="S746" s="10"/>
      <c r="T746" s="10"/>
      <c r="U746" s="10"/>
      <c r="V746" s="10"/>
      <c r="W746" s="10"/>
      <c r="X746" s="10"/>
      <c r="Y746" s="10"/>
      <c r="Z746" s="10"/>
    </row>
    <row r="747">
      <c r="A747" s="24"/>
      <c r="B747" s="25"/>
      <c r="C747" s="26"/>
      <c r="D747" s="27"/>
      <c r="E747" s="28"/>
      <c r="F747" s="28"/>
      <c r="G747" s="29"/>
      <c r="H747" s="24"/>
      <c r="I747" s="10"/>
      <c r="J747" s="10"/>
      <c r="K747" s="10"/>
      <c r="L747" s="10"/>
      <c r="M747" s="10"/>
      <c r="N747" s="21"/>
      <c r="O747" s="21"/>
      <c r="P747" s="10"/>
      <c r="Q747" s="10"/>
      <c r="R747" s="10"/>
      <c r="S747" s="10"/>
      <c r="T747" s="10"/>
      <c r="U747" s="10"/>
      <c r="V747" s="10"/>
      <c r="W747" s="10"/>
      <c r="X747" s="10"/>
      <c r="Y747" s="10"/>
      <c r="Z747" s="10"/>
    </row>
    <row r="748">
      <c r="A748" s="24"/>
      <c r="B748" s="25"/>
      <c r="C748" s="26"/>
      <c r="D748" s="27"/>
      <c r="E748" s="28"/>
      <c r="F748" s="28"/>
      <c r="G748" s="29"/>
      <c r="H748" s="24"/>
      <c r="I748" s="10"/>
      <c r="J748" s="10"/>
      <c r="K748" s="10"/>
      <c r="L748" s="10"/>
      <c r="M748" s="10"/>
      <c r="N748" s="21"/>
      <c r="O748" s="21"/>
      <c r="P748" s="10"/>
      <c r="Q748" s="10"/>
      <c r="R748" s="10"/>
      <c r="S748" s="10"/>
      <c r="T748" s="10"/>
      <c r="U748" s="10"/>
      <c r="V748" s="10"/>
      <c r="W748" s="10"/>
      <c r="X748" s="10"/>
      <c r="Y748" s="10"/>
      <c r="Z748" s="10"/>
    </row>
    <row r="749">
      <c r="A749" s="24"/>
      <c r="B749" s="25"/>
      <c r="C749" s="26"/>
      <c r="D749" s="27"/>
      <c r="E749" s="28"/>
      <c r="F749" s="28"/>
      <c r="G749" s="29"/>
      <c r="H749" s="24"/>
      <c r="I749" s="10"/>
      <c r="J749" s="10"/>
      <c r="K749" s="10"/>
      <c r="L749" s="10"/>
      <c r="M749" s="10"/>
      <c r="N749" s="21"/>
      <c r="O749" s="21"/>
      <c r="P749" s="10"/>
      <c r="Q749" s="10"/>
      <c r="R749" s="10"/>
      <c r="S749" s="10"/>
      <c r="T749" s="10"/>
      <c r="U749" s="10"/>
      <c r="V749" s="10"/>
      <c r="W749" s="10"/>
      <c r="X749" s="10"/>
      <c r="Y749" s="10"/>
      <c r="Z749" s="10"/>
    </row>
    <row r="750">
      <c r="A750" s="24"/>
      <c r="B750" s="25"/>
      <c r="C750" s="26"/>
      <c r="D750" s="27"/>
      <c r="E750" s="28"/>
      <c r="F750" s="28"/>
      <c r="G750" s="29"/>
      <c r="H750" s="24"/>
      <c r="I750" s="10"/>
      <c r="J750" s="10"/>
      <c r="K750" s="10"/>
      <c r="L750" s="10"/>
      <c r="M750" s="10"/>
      <c r="N750" s="21"/>
      <c r="O750" s="21"/>
      <c r="P750" s="10"/>
      <c r="Q750" s="10"/>
      <c r="R750" s="10"/>
      <c r="S750" s="10"/>
      <c r="T750" s="10"/>
      <c r="U750" s="10"/>
      <c r="V750" s="10"/>
      <c r="W750" s="10"/>
      <c r="X750" s="10"/>
      <c r="Y750" s="10"/>
      <c r="Z750" s="10"/>
    </row>
    <row r="751">
      <c r="A751" s="24"/>
      <c r="B751" s="25"/>
      <c r="C751" s="26"/>
      <c r="D751" s="27"/>
      <c r="E751" s="28"/>
      <c r="F751" s="28"/>
      <c r="G751" s="29"/>
      <c r="H751" s="24"/>
      <c r="I751" s="10"/>
      <c r="J751" s="10"/>
      <c r="K751" s="10"/>
      <c r="L751" s="10"/>
      <c r="M751" s="10"/>
      <c r="N751" s="21"/>
      <c r="O751" s="21"/>
      <c r="P751" s="10"/>
      <c r="Q751" s="10"/>
      <c r="R751" s="10"/>
      <c r="S751" s="10"/>
      <c r="T751" s="10"/>
      <c r="U751" s="10"/>
      <c r="V751" s="10"/>
      <c r="W751" s="10"/>
      <c r="X751" s="10"/>
      <c r="Y751" s="10"/>
      <c r="Z751" s="10"/>
    </row>
    <row r="752">
      <c r="A752" s="24"/>
      <c r="B752" s="25"/>
      <c r="C752" s="26"/>
      <c r="D752" s="27"/>
      <c r="E752" s="28"/>
      <c r="F752" s="28"/>
      <c r="G752" s="29"/>
      <c r="H752" s="24"/>
      <c r="I752" s="10"/>
      <c r="J752" s="10"/>
      <c r="K752" s="10"/>
      <c r="L752" s="10"/>
      <c r="M752" s="10"/>
      <c r="N752" s="21"/>
      <c r="O752" s="21"/>
      <c r="P752" s="10"/>
      <c r="Q752" s="10"/>
      <c r="R752" s="10"/>
      <c r="S752" s="10"/>
      <c r="T752" s="10"/>
      <c r="U752" s="10"/>
      <c r="V752" s="10"/>
      <c r="W752" s="10"/>
      <c r="X752" s="10"/>
      <c r="Y752" s="10"/>
      <c r="Z752" s="10"/>
    </row>
    <row r="753">
      <c r="A753" s="24"/>
      <c r="B753" s="25"/>
      <c r="C753" s="26"/>
      <c r="D753" s="27"/>
      <c r="E753" s="28"/>
      <c r="F753" s="28"/>
      <c r="G753" s="29"/>
      <c r="H753" s="24"/>
      <c r="I753" s="10"/>
      <c r="J753" s="10"/>
      <c r="K753" s="10"/>
      <c r="L753" s="10"/>
      <c r="M753" s="10"/>
      <c r="N753" s="21"/>
      <c r="O753" s="21"/>
      <c r="P753" s="10"/>
      <c r="Q753" s="10"/>
      <c r="R753" s="10"/>
      <c r="S753" s="10"/>
      <c r="T753" s="10"/>
      <c r="U753" s="10"/>
      <c r="V753" s="10"/>
      <c r="W753" s="10"/>
      <c r="X753" s="10"/>
      <c r="Y753" s="10"/>
      <c r="Z753" s="10"/>
    </row>
    <row r="754">
      <c r="A754" s="24"/>
      <c r="B754" s="25"/>
      <c r="C754" s="26"/>
      <c r="D754" s="27"/>
      <c r="E754" s="28"/>
      <c r="F754" s="28"/>
      <c r="G754" s="29"/>
      <c r="H754" s="24"/>
      <c r="I754" s="10"/>
      <c r="J754" s="10"/>
      <c r="K754" s="10"/>
      <c r="L754" s="10"/>
      <c r="M754" s="10"/>
      <c r="N754" s="21"/>
      <c r="O754" s="21"/>
      <c r="P754" s="10"/>
      <c r="Q754" s="10"/>
      <c r="R754" s="10"/>
      <c r="S754" s="10"/>
      <c r="T754" s="10"/>
      <c r="U754" s="10"/>
      <c r="V754" s="10"/>
      <c r="W754" s="10"/>
      <c r="X754" s="10"/>
      <c r="Y754" s="10"/>
      <c r="Z754" s="10"/>
    </row>
    <row r="755">
      <c r="A755" s="24"/>
      <c r="B755" s="25"/>
      <c r="C755" s="26"/>
      <c r="D755" s="27"/>
      <c r="E755" s="28"/>
      <c r="F755" s="28"/>
      <c r="G755" s="29"/>
      <c r="H755" s="24"/>
      <c r="I755" s="10"/>
      <c r="J755" s="10"/>
      <c r="K755" s="10"/>
      <c r="L755" s="10"/>
      <c r="M755" s="10"/>
      <c r="N755" s="21"/>
      <c r="O755" s="21"/>
      <c r="P755" s="10"/>
      <c r="Q755" s="10"/>
      <c r="R755" s="10"/>
      <c r="S755" s="10"/>
      <c r="T755" s="10"/>
      <c r="U755" s="10"/>
      <c r="V755" s="10"/>
      <c r="W755" s="10"/>
      <c r="X755" s="10"/>
      <c r="Y755" s="10"/>
      <c r="Z755" s="10"/>
    </row>
    <row r="756">
      <c r="A756" s="24"/>
      <c r="B756" s="25"/>
      <c r="C756" s="26"/>
      <c r="D756" s="27"/>
      <c r="E756" s="28"/>
      <c r="F756" s="28"/>
      <c r="G756" s="29"/>
      <c r="H756" s="24"/>
      <c r="I756" s="10"/>
      <c r="J756" s="10"/>
      <c r="K756" s="10"/>
      <c r="L756" s="10"/>
      <c r="M756" s="10"/>
      <c r="N756" s="21"/>
      <c r="O756" s="21"/>
      <c r="P756" s="10"/>
      <c r="Q756" s="10"/>
      <c r="R756" s="10"/>
      <c r="S756" s="10"/>
      <c r="T756" s="10"/>
      <c r="U756" s="10"/>
      <c r="V756" s="10"/>
      <c r="W756" s="10"/>
      <c r="X756" s="10"/>
      <c r="Y756" s="10"/>
      <c r="Z756" s="10"/>
    </row>
    <row r="757">
      <c r="A757" s="24"/>
      <c r="B757" s="25"/>
      <c r="C757" s="26"/>
      <c r="D757" s="27"/>
      <c r="E757" s="28"/>
      <c r="F757" s="28"/>
      <c r="G757" s="29"/>
      <c r="H757" s="24"/>
      <c r="I757" s="10"/>
      <c r="J757" s="10"/>
      <c r="K757" s="10"/>
      <c r="L757" s="10"/>
      <c r="M757" s="10"/>
      <c r="N757" s="21"/>
      <c r="O757" s="21"/>
      <c r="P757" s="10"/>
      <c r="Q757" s="10"/>
      <c r="R757" s="10"/>
      <c r="S757" s="10"/>
      <c r="T757" s="10"/>
      <c r="U757" s="10"/>
      <c r="V757" s="10"/>
      <c r="W757" s="10"/>
      <c r="X757" s="10"/>
      <c r="Y757" s="10"/>
      <c r="Z757" s="10"/>
    </row>
    <row r="758">
      <c r="A758" s="24"/>
      <c r="B758" s="25"/>
      <c r="C758" s="26"/>
      <c r="D758" s="27"/>
      <c r="E758" s="28"/>
      <c r="F758" s="28"/>
      <c r="G758" s="29"/>
      <c r="H758" s="24"/>
      <c r="I758" s="10"/>
      <c r="J758" s="10"/>
      <c r="K758" s="10"/>
      <c r="L758" s="10"/>
      <c r="M758" s="10"/>
      <c r="N758" s="21"/>
      <c r="O758" s="21"/>
      <c r="P758" s="10"/>
      <c r="Q758" s="10"/>
      <c r="R758" s="10"/>
      <c r="S758" s="10"/>
      <c r="T758" s="10"/>
      <c r="U758" s="10"/>
      <c r="V758" s="10"/>
      <c r="W758" s="10"/>
      <c r="X758" s="10"/>
      <c r="Y758" s="10"/>
      <c r="Z758" s="10"/>
    </row>
    <row r="759">
      <c r="A759" s="24"/>
      <c r="B759" s="25"/>
      <c r="C759" s="26"/>
      <c r="D759" s="27"/>
      <c r="E759" s="28"/>
      <c r="F759" s="28"/>
      <c r="G759" s="29"/>
      <c r="H759" s="24"/>
      <c r="I759" s="10"/>
      <c r="J759" s="10"/>
      <c r="K759" s="10"/>
      <c r="L759" s="10"/>
      <c r="M759" s="10"/>
      <c r="N759" s="21"/>
      <c r="O759" s="21"/>
      <c r="P759" s="10"/>
      <c r="Q759" s="10"/>
      <c r="R759" s="10"/>
      <c r="S759" s="10"/>
      <c r="T759" s="10"/>
      <c r="U759" s="10"/>
      <c r="V759" s="10"/>
      <c r="W759" s="10"/>
      <c r="X759" s="10"/>
      <c r="Y759" s="10"/>
      <c r="Z759" s="10"/>
    </row>
    <row r="760">
      <c r="A760" s="24"/>
      <c r="B760" s="25"/>
      <c r="C760" s="26"/>
      <c r="D760" s="27"/>
      <c r="E760" s="28"/>
      <c r="F760" s="28"/>
      <c r="G760" s="29"/>
      <c r="H760" s="24"/>
      <c r="I760" s="10"/>
      <c r="J760" s="10"/>
      <c r="K760" s="10"/>
      <c r="L760" s="10"/>
      <c r="M760" s="10"/>
      <c r="N760" s="21"/>
      <c r="O760" s="21"/>
      <c r="P760" s="10"/>
      <c r="Q760" s="10"/>
      <c r="R760" s="10"/>
      <c r="S760" s="10"/>
      <c r="T760" s="10"/>
      <c r="U760" s="10"/>
      <c r="V760" s="10"/>
      <c r="W760" s="10"/>
      <c r="X760" s="10"/>
      <c r="Y760" s="10"/>
      <c r="Z760" s="10"/>
    </row>
    <row r="761">
      <c r="A761" s="24"/>
      <c r="B761" s="25"/>
      <c r="C761" s="26"/>
      <c r="D761" s="27"/>
      <c r="E761" s="28"/>
      <c r="F761" s="28"/>
      <c r="G761" s="29"/>
      <c r="H761" s="24"/>
      <c r="I761" s="10"/>
      <c r="J761" s="10"/>
      <c r="K761" s="10"/>
      <c r="L761" s="10"/>
      <c r="M761" s="10"/>
      <c r="N761" s="21"/>
      <c r="O761" s="21"/>
      <c r="P761" s="10"/>
      <c r="Q761" s="10"/>
      <c r="R761" s="10"/>
      <c r="S761" s="10"/>
      <c r="T761" s="10"/>
      <c r="U761" s="10"/>
      <c r="V761" s="10"/>
      <c r="W761" s="10"/>
      <c r="X761" s="10"/>
      <c r="Y761" s="10"/>
      <c r="Z761" s="10"/>
    </row>
    <row r="762">
      <c r="A762" s="24"/>
      <c r="B762" s="25"/>
      <c r="C762" s="26"/>
      <c r="D762" s="27"/>
      <c r="E762" s="28"/>
      <c r="F762" s="28"/>
      <c r="G762" s="29"/>
      <c r="H762" s="24"/>
      <c r="I762" s="10"/>
      <c r="J762" s="10"/>
      <c r="K762" s="10"/>
      <c r="L762" s="10"/>
      <c r="M762" s="10"/>
      <c r="N762" s="21"/>
      <c r="O762" s="21"/>
      <c r="P762" s="10"/>
      <c r="Q762" s="10"/>
      <c r="R762" s="10"/>
      <c r="S762" s="10"/>
      <c r="T762" s="10"/>
      <c r="U762" s="10"/>
      <c r="V762" s="10"/>
      <c r="W762" s="10"/>
      <c r="X762" s="10"/>
      <c r="Y762" s="10"/>
      <c r="Z762" s="10"/>
    </row>
    <row r="763">
      <c r="A763" s="24"/>
      <c r="B763" s="25"/>
      <c r="C763" s="26"/>
      <c r="D763" s="27"/>
      <c r="E763" s="28"/>
      <c r="F763" s="28"/>
      <c r="G763" s="29"/>
      <c r="H763" s="24"/>
      <c r="I763" s="10"/>
      <c r="J763" s="10"/>
      <c r="K763" s="10"/>
      <c r="L763" s="10"/>
      <c r="M763" s="10"/>
      <c r="N763" s="21"/>
      <c r="O763" s="21"/>
      <c r="P763" s="10"/>
      <c r="Q763" s="10"/>
      <c r="R763" s="10"/>
      <c r="S763" s="10"/>
      <c r="T763" s="10"/>
      <c r="U763" s="10"/>
      <c r="V763" s="10"/>
      <c r="W763" s="10"/>
      <c r="X763" s="10"/>
      <c r="Y763" s="10"/>
      <c r="Z763" s="10"/>
    </row>
    <row r="764">
      <c r="A764" s="24"/>
      <c r="B764" s="25"/>
      <c r="C764" s="26"/>
      <c r="D764" s="27"/>
      <c r="E764" s="28"/>
      <c r="F764" s="28"/>
      <c r="G764" s="29"/>
      <c r="H764" s="24"/>
      <c r="I764" s="10"/>
      <c r="J764" s="10"/>
      <c r="K764" s="10"/>
      <c r="L764" s="10"/>
      <c r="M764" s="10"/>
      <c r="N764" s="21"/>
      <c r="O764" s="21"/>
      <c r="P764" s="10"/>
      <c r="Q764" s="10"/>
      <c r="R764" s="10"/>
      <c r="S764" s="10"/>
      <c r="T764" s="10"/>
      <c r="U764" s="10"/>
      <c r="V764" s="10"/>
      <c r="W764" s="10"/>
      <c r="X764" s="10"/>
      <c r="Y764" s="10"/>
      <c r="Z764" s="10"/>
    </row>
    <row r="765">
      <c r="A765" s="24"/>
      <c r="B765" s="25"/>
      <c r="C765" s="26"/>
      <c r="D765" s="27"/>
      <c r="E765" s="28"/>
      <c r="F765" s="28"/>
      <c r="G765" s="29"/>
      <c r="H765" s="24"/>
      <c r="I765" s="10"/>
      <c r="J765" s="10"/>
      <c r="K765" s="10"/>
      <c r="L765" s="10"/>
      <c r="M765" s="10"/>
      <c r="N765" s="21"/>
      <c r="O765" s="21"/>
      <c r="P765" s="10"/>
      <c r="Q765" s="10"/>
      <c r="R765" s="10"/>
      <c r="S765" s="10"/>
      <c r="T765" s="10"/>
      <c r="U765" s="10"/>
      <c r="V765" s="10"/>
      <c r="W765" s="10"/>
      <c r="X765" s="10"/>
      <c r="Y765" s="10"/>
      <c r="Z765" s="10"/>
    </row>
    <row r="766">
      <c r="A766" s="24"/>
      <c r="B766" s="25"/>
      <c r="C766" s="26"/>
      <c r="D766" s="27"/>
      <c r="E766" s="28"/>
      <c r="F766" s="28"/>
      <c r="G766" s="29"/>
      <c r="H766" s="24"/>
      <c r="I766" s="10"/>
      <c r="J766" s="10"/>
      <c r="K766" s="10"/>
      <c r="L766" s="10"/>
      <c r="M766" s="10"/>
      <c r="N766" s="21"/>
      <c r="O766" s="21"/>
      <c r="P766" s="10"/>
      <c r="Q766" s="10"/>
      <c r="R766" s="10"/>
      <c r="S766" s="10"/>
      <c r="T766" s="10"/>
      <c r="U766" s="10"/>
      <c r="V766" s="10"/>
      <c r="W766" s="10"/>
      <c r="X766" s="10"/>
      <c r="Y766" s="10"/>
      <c r="Z766" s="10"/>
    </row>
    <row r="767">
      <c r="A767" s="24"/>
      <c r="B767" s="25"/>
      <c r="C767" s="26"/>
      <c r="D767" s="27"/>
      <c r="E767" s="28"/>
      <c r="F767" s="28"/>
      <c r="G767" s="29"/>
      <c r="H767" s="24"/>
      <c r="I767" s="10"/>
      <c r="J767" s="10"/>
      <c r="K767" s="10"/>
      <c r="L767" s="10"/>
      <c r="M767" s="10"/>
      <c r="N767" s="21"/>
      <c r="O767" s="21"/>
      <c r="P767" s="10"/>
      <c r="Q767" s="10"/>
      <c r="R767" s="10"/>
      <c r="S767" s="10"/>
      <c r="T767" s="10"/>
      <c r="U767" s="10"/>
      <c r="V767" s="10"/>
      <c r="W767" s="10"/>
      <c r="X767" s="10"/>
      <c r="Y767" s="10"/>
      <c r="Z767" s="10"/>
    </row>
    <row r="768">
      <c r="A768" s="24"/>
      <c r="B768" s="25"/>
      <c r="C768" s="26"/>
      <c r="D768" s="27"/>
      <c r="E768" s="28"/>
      <c r="F768" s="28"/>
      <c r="G768" s="29"/>
      <c r="H768" s="24"/>
      <c r="I768" s="10"/>
      <c r="J768" s="10"/>
      <c r="K768" s="10"/>
      <c r="L768" s="10"/>
      <c r="M768" s="10"/>
      <c r="N768" s="21"/>
      <c r="O768" s="21"/>
      <c r="P768" s="10"/>
      <c r="Q768" s="10"/>
      <c r="R768" s="10"/>
      <c r="S768" s="10"/>
      <c r="T768" s="10"/>
      <c r="U768" s="10"/>
      <c r="V768" s="10"/>
      <c r="W768" s="10"/>
      <c r="X768" s="10"/>
      <c r="Y768" s="10"/>
      <c r="Z768" s="10"/>
    </row>
    <row r="769">
      <c r="A769" s="24"/>
      <c r="B769" s="25"/>
      <c r="C769" s="26"/>
      <c r="D769" s="27"/>
      <c r="E769" s="28"/>
      <c r="F769" s="28"/>
      <c r="G769" s="29"/>
      <c r="H769" s="24"/>
      <c r="I769" s="10"/>
      <c r="J769" s="10"/>
      <c r="K769" s="10"/>
      <c r="L769" s="10"/>
      <c r="M769" s="10"/>
      <c r="N769" s="21"/>
      <c r="O769" s="21"/>
      <c r="P769" s="10"/>
      <c r="Q769" s="10"/>
      <c r="R769" s="10"/>
      <c r="S769" s="10"/>
      <c r="T769" s="10"/>
      <c r="U769" s="10"/>
      <c r="V769" s="10"/>
      <c r="W769" s="10"/>
      <c r="X769" s="10"/>
      <c r="Y769" s="10"/>
      <c r="Z769" s="10"/>
    </row>
    <row r="770">
      <c r="A770" s="24"/>
      <c r="B770" s="25"/>
      <c r="C770" s="26"/>
      <c r="D770" s="27"/>
      <c r="E770" s="28"/>
      <c r="F770" s="28"/>
      <c r="G770" s="29"/>
      <c r="H770" s="24"/>
      <c r="I770" s="10"/>
      <c r="J770" s="10"/>
      <c r="K770" s="10"/>
      <c r="L770" s="10"/>
      <c r="M770" s="10"/>
      <c r="N770" s="21"/>
      <c r="O770" s="21"/>
      <c r="P770" s="10"/>
      <c r="Q770" s="10"/>
      <c r="R770" s="10"/>
      <c r="S770" s="10"/>
      <c r="T770" s="10"/>
      <c r="U770" s="10"/>
      <c r="V770" s="10"/>
      <c r="W770" s="10"/>
      <c r="X770" s="10"/>
      <c r="Y770" s="10"/>
      <c r="Z770" s="10"/>
    </row>
    <row r="771">
      <c r="A771" s="24"/>
      <c r="B771" s="25"/>
      <c r="C771" s="26"/>
      <c r="D771" s="27"/>
      <c r="E771" s="28"/>
      <c r="F771" s="28"/>
      <c r="G771" s="29"/>
      <c r="H771" s="24"/>
      <c r="I771" s="10"/>
      <c r="J771" s="10"/>
      <c r="K771" s="10"/>
      <c r="L771" s="10"/>
      <c r="M771" s="10"/>
      <c r="N771" s="21"/>
      <c r="O771" s="21"/>
      <c r="P771" s="10"/>
      <c r="Q771" s="10"/>
      <c r="R771" s="10"/>
      <c r="S771" s="10"/>
      <c r="T771" s="10"/>
      <c r="U771" s="10"/>
      <c r="V771" s="10"/>
      <c r="W771" s="10"/>
      <c r="X771" s="10"/>
      <c r="Y771" s="10"/>
      <c r="Z771" s="10"/>
    </row>
    <row r="772">
      <c r="A772" s="24"/>
      <c r="B772" s="25"/>
      <c r="C772" s="26"/>
      <c r="D772" s="27"/>
      <c r="E772" s="28"/>
      <c r="F772" s="28"/>
      <c r="G772" s="29"/>
      <c r="H772" s="24"/>
      <c r="I772" s="10"/>
      <c r="J772" s="10"/>
      <c r="K772" s="10"/>
      <c r="L772" s="10"/>
      <c r="M772" s="10"/>
      <c r="N772" s="21"/>
      <c r="O772" s="21"/>
      <c r="P772" s="10"/>
      <c r="Q772" s="10"/>
      <c r="R772" s="10"/>
      <c r="S772" s="10"/>
      <c r="T772" s="10"/>
      <c r="U772" s="10"/>
      <c r="V772" s="10"/>
      <c r="W772" s="10"/>
      <c r="X772" s="10"/>
      <c r="Y772" s="10"/>
      <c r="Z772" s="10"/>
    </row>
    <row r="773">
      <c r="A773" s="24"/>
      <c r="B773" s="25"/>
      <c r="C773" s="26"/>
      <c r="D773" s="27"/>
      <c r="E773" s="28"/>
      <c r="F773" s="28"/>
      <c r="G773" s="29"/>
      <c r="H773" s="24"/>
      <c r="I773" s="10"/>
      <c r="J773" s="10"/>
      <c r="K773" s="10"/>
      <c r="L773" s="10"/>
      <c r="M773" s="10"/>
      <c r="N773" s="21"/>
      <c r="O773" s="21"/>
      <c r="P773" s="10"/>
      <c r="Q773" s="10"/>
      <c r="R773" s="10"/>
      <c r="S773" s="10"/>
      <c r="T773" s="10"/>
      <c r="U773" s="10"/>
      <c r="V773" s="10"/>
      <c r="W773" s="10"/>
      <c r="X773" s="10"/>
      <c r="Y773" s="10"/>
      <c r="Z773" s="10"/>
    </row>
    <row r="774">
      <c r="A774" s="24"/>
      <c r="B774" s="25"/>
      <c r="C774" s="26"/>
      <c r="D774" s="27"/>
      <c r="E774" s="28"/>
      <c r="F774" s="28"/>
      <c r="G774" s="29"/>
      <c r="H774" s="24"/>
      <c r="I774" s="10"/>
      <c r="J774" s="10"/>
      <c r="K774" s="10"/>
      <c r="L774" s="10"/>
      <c r="M774" s="10"/>
      <c r="N774" s="21"/>
      <c r="O774" s="21"/>
      <c r="P774" s="10"/>
      <c r="Q774" s="10"/>
      <c r="R774" s="10"/>
      <c r="S774" s="10"/>
      <c r="T774" s="10"/>
      <c r="U774" s="10"/>
      <c r="V774" s="10"/>
      <c r="W774" s="10"/>
      <c r="X774" s="10"/>
      <c r="Y774" s="10"/>
      <c r="Z774" s="10"/>
    </row>
    <row r="775">
      <c r="A775" s="24"/>
      <c r="B775" s="25"/>
      <c r="C775" s="26"/>
      <c r="D775" s="27"/>
      <c r="E775" s="28"/>
      <c r="F775" s="28"/>
      <c r="G775" s="29"/>
      <c r="H775" s="24"/>
      <c r="I775" s="10"/>
      <c r="J775" s="10"/>
      <c r="K775" s="10"/>
      <c r="L775" s="10"/>
      <c r="M775" s="10"/>
      <c r="N775" s="21"/>
      <c r="O775" s="21"/>
      <c r="P775" s="10"/>
      <c r="Q775" s="10"/>
      <c r="R775" s="10"/>
      <c r="S775" s="10"/>
      <c r="T775" s="10"/>
      <c r="U775" s="10"/>
      <c r="V775" s="10"/>
      <c r="W775" s="10"/>
      <c r="X775" s="10"/>
      <c r="Y775" s="10"/>
      <c r="Z775" s="10"/>
    </row>
    <row r="776">
      <c r="A776" s="24"/>
      <c r="B776" s="25"/>
      <c r="C776" s="26"/>
      <c r="D776" s="27"/>
      <c r="E776" s="28"/>
      <c r="F776" s="28"/>
      <c r="G776" s="29"/>
      <c r="H776" s="24"/>
      <c r="I776" s="10"/>
      <c r="J776" s="10"/>
      <c r="K776" s="10"/>
      <c r="L776" s="10"/>
      <c r="M776" s="10"/>
      <c r="N776" s="21"/>
      <c r="O776" s="21"/>
      <c r="P776" s="10"/>
      <c r="Q776" s="10"/>
      <c r="R776" s="10"/>
      <c r="S776" s="10"/>
      <c r="T776" s="10"/>
      <c r="U776" s="10"/>
      <c r="V776" s="10"/>
      <c r="W776" s="10"/>
      <c r="X776" s="10"/>
      <c r="Y776" s="10"/>
      <c r="Z776" s="10"/>
    </row>
    <row r="777">
      <c r="A777" s="24"/>
      <c r="B777" s="25"/>
      <c r="C777" s="26"/>
      <c r="D777" s="27"/>
      <c r="E777" s="28"/>
      <c r="F777" s="28"/>
      <c r="G777" s="29"/>
      <c r="H777" s="24"/>
      <c r="I777" s="10"/>
      <c r="J777" s="10"/>
      <c r="K777" s="10"/>
      <c r="L777" s="10"/>
      <c r="M777" s="10"/>
      <c r="N777" s="21"/>
      <c r="O777" s="21"/>
      <c r="P777" s="10"/>
      <c r="Q777" s="10"/>
      <c r="R777" s="10"/>
      <c r="S777" s="10"/>
      <c r="T777" s="10"/>
      <c r="U777" s="10"/>
      <c r="V777" s="10"/>
      <c r="W777" s="10"/>
      <c r="X777" s="10"/>
      <c r="Y777" s="10"/>
      <c r="Z777" s="10"/>
    </row>
    <row r="778">
      <c r="A778" s="24"/>
      <c r="B778" s="25"/>
      <c r="C778" s="26"/>
      <c r="D778" s="27"/>
      <c r="E778" s="28"/>
      <c r="F778" s="28"/>
      <c r="G778" s="29"/>
      <c r="H778" s="24"/>
      <c r="I778" s="10"/>
      <c r="J778" s="10"/>
      <c r="K778" s="10"/>
      <c r="L778" s="10"/>
      <c r="M778" s="10"/>
      <c r="N778" s="21"/>
      <c r="O778" s="21"/>
      <c r="P778" s="10"/>
      <c r="Q778" s="10"/>
      <c r="R778" s="10"/>
      <c r="S778" s="10"/>
      <c r="T778" s="10"/>
      <c r="U778" s="10"/>
      <c r="V778" s="10"/>
      <c r="W778" s="10"/>
      <c r="X778" s="10"/>
      <c r="Y778" s="10"/>
      <c r="Z778" s="10"/>
    </row>
    <row r="779">
      <c r="A779" s="24"/>
      <c r="B779" s="25"/>
      <c r="C779" s="26"/>
      <c r="D779" s="27"/>
      <c r="E779" s="28"/>
      <c r="F779" s="28"/>
      <c r="G779" s="29"/>
      <c r="H779" s="24"/>
      <c r="I779" s="10"/>
      <c r="J779" s="10"/>
      <c r="K779" s="10"/>
      <c r="L779" s="10"/>
      <c r="M779" s="10"/>
      <c r="N779" s="21"/>
      <c r="O779" s="21"/>
      <c r="P779" s="10"/>
      <c r="Q779" s="10"/>
      <c r="R779" s="10"/>
      <c r="S779" s="10"/>
      <c r="T779" s="10"/>
      <c r="U779" s="10"/>
      <c r="V779" s="10"/>
      <c r="W779" s="10"/>
      <c r="X779" s="10"/>
      <c r="Y779" s="10"/>
      <c r="Z779" s="10"/>
    </row>
    <row r="780">
      <c r="A780" s="24"/>
      <c r="B780" s="25"/>
      <c r="C780" s="26"/>
      <c r="D780" s="27"/>
      <c r="E780" s="28"/>
      <c r="F780" s="28"/>
      <c r="G780" s="29"/>
      <c r="H780" s="24"/>
      <c r="I780" s="10"/>
      <c r="J780" s="10"/>
      <c r="K780" s="10"/>
      <c r="L780" s="10"/>
      <c r="M780" s="10"/>
      <c r="N780" s="21"/>
      <c r="O780" s="21"/>
      <c r="P780" s="10"/>
      <c r="Q780" s="10"/>
      <c r="R780" s="10"/>
      <c r="S780" s="10"/>
      <c r="T780" s="10"/>
      <c r="U780" s="10"/>
      <c r="V780" s="10"/>
      <c r="W780" s="10"/>
      <c r="X780" s="10"/>
      <c r="Y780" s="10"/>
      <c r="Z780" s="10"/>
    </row>
    <row r="781">
      <c r="A781" s="24"/>
      <c r="B781" s="25"/>
      <c r="C781" s="26"/>
      <c r="D781" s="27"/>
      <c r="E781" s="28"/>
      <c r="F781" s="28"/>
      <c r="G781" s="29"/>
      <c r="H781" s="24"/>
      <c r="I781" s="10"/>
      <c r="J781" s="10"/>
      <c r="K781" s="10"/>
      <c r="L781" s="10"/>
      <c r="M781" s="10"/>
      <c r="N781" s="21"/>
      <c r="O781" s="21"/>
      <c r="P781" s="10"/>
      <c r="Q781" s="10"/>
      <c r="R781" s="10"/>
      <c r="S781" s="10"/>
      <c r="T781" s="10"/>
      <c r="U781" s="10"/>
      <c r="V781" s="10"/>
      <c r="W781" s="10"/>
      <c r="X781" s="10"/>
      <c r="Y781" s="10"/>
      <c r="Z781" s="10"/>
    </row>
    <row r="782">
      <c r="A782" s="24"/>
      <c r="B782" s="25"/>
      <c r="C782" s="26"/>
      <c r="D782" s="27"/>
      <c r="E782" s="28"/>
      <c r="F782" s="28"/>
      <c r="G782" s="29"/>
      <c r="H782" s="24"/>
      <c r="I782" s="10"/>
      <c r="J782" s="10"/>
      <c r="K782" s="10"/>
      <c r="L782" s="10"/>
      <c r="M782" s="10"/>
      <c r="N782" s="21"/>
      <c r="O782" s="21"/>
      <c r="P782" s="10"/>
      <c r="Q782" s="10"/>
      <c r="R782" s="10"/>
      <c r="S782" s="10"/>
      <c r="T782" s="10"/>
      <c r="U782" s="10"/>
      <c r="V782" s="10"/>
      <c r="W782" s="10"/>
      <c r="X782" s="10"/>
      <c r="Y782" s="10"/>
      <c r="Z782" s="10"/>
    </row>
    <row r="783">
      <c r="A783" s="24"/>
      <c r="B783" s="25"/>
      <c r="C783" s="26"/>
      <c r="D783" s="27"/>
      <c r="E783" s="28"/>
      <c r="F783" s="28"/>
      <c r="G783" s="29"/>
      <c r="H783" s="24"/>
      <c r="I783" s="10"/>
      <c r="J783" s="10"/>
      <c r="K783" s="10"/>
      <c r="L783" s="10"/>
      <c r="M783" s="10"/>
      <c r="N783" s="21"/>
      <c r="O783" s="21"/>
      <c r="P783" s="10"/>
      <c r="Q783" s="10"/>
      <c r="R783" s="10"/>
      <c r="S783" s="10"/>
      <c r="T783" s="10"/>
      <c r="U783" s="10"/>
      <c r="V783" s="10"/>
      <c r="W783" s="10"/>
      <c r="X783" s="10"/>
      <c r="Y783" s="10"/>
      <c r="Z783" s="10"/>
    </row>
    <row r="784">
      <c r="A784" s="24"/>
      <c r="B784" s="25"/>
      <c r="C784" s="26"/>
      <c r="D784" s="27"/>
      <c r="E784" s="28"/>
      <c r="F784" s="28"/>
      <c r="G784" s="29"/>
      <c r="H784" s="24"/>
      <c r="I784" s="10"/>
      <c r="J784" s="10"/>
      <c r="K784" s="10"/>
      <c r="L784" s="10"/>
      <c r="M784" s="10"/>
      <c r="N784" s="21"/>
      <c r="O784" s="21"/>
      <c r="P784" s="10"/>
      <c r="Q784" s="10"/>
      <c r="R784" s="10"/>
      <c r="S784" s="10"/>
      <c r="T784" s="10"/>
      <c r="U784" s="10"/>
      <c r="V784" s="10"/>
      <c r="W784" s="10"/>
      <c r="X784" s="10"/>
      <c r="Y784" s="10"/>
      <c r="Z784" s="10"/>
    </row>
    <row r="785">
      <c r="A785" s="24"/>
      <c r="B785" s="25"/>
      <c r="C785" s="26"/>
      <c r="D785" s="27"/>
      <c r="E785" s="28"/>
      <c r="F785" s="28"/>
      <c r="G785" s="29"/>
      <c r="H785" s="24"/>
      <c r="I785" s="10"/>
      <c r="J785" s="10"/>
      <c r="K785" s="10"/>
      <c r="L785" s="10"/>
      <c r="M785" s="10"/>
      <c r="N785" s="21"/>
      <c r="O785" s="21"/>
      <c r="P785" s="10"/>
      <c r="Q785" s="10"/>
      <c r="R785" s="10"/>
      <c r="S785" s="10"/>
      <c r="T785" s="10"/>
      <c r="U785" s="10"/>
      <c r="V785" s="10"/>
      <c r="W785" s="10"/>
      <c r="X785" s="10"/>
      <c r="Y785" s="10"/>
      <c r="Z785" s="10"/>
    </row>
    <row r="786">
      <c r="A786" s="24"/>
      <c r="B786" s="25"/>
      <c r="C786" s="26"/>
      <c r="D786" s="27"/>
      <c r="E786" s="28"/>
      <c r="F786" s="28"/>
      <c r="G786" s="29"/>
      <c r="H786" s="24"/>
      <c r="I786" s="10"/>
      <c r="J786" s="10"/>
      <c r="K786" s="10"/>
      <c r="L786" s="10"/>
      <c r="M786" s="10"/>
      <c r="N786" s="21"/>
      <c r="O786" s="21"/>
      <c r="P786" s="10"/>
      <c r="Q786" s="10"/>
      <c r="R786" s="10"/>
      <c r="S786" s="10"/>
      <c r="T786" s="10"/>
      <c r="U786" s="10"/>
      <c r="V786" s="10"/>
      <c r="W786" s="10"/>
      <c r="X786" s="10"/>
      <c r="Y786" s="10"/>
      <c r="Z786" s="10"/>
    </row>
    <row r="787">
      <c r="A787" s="24"/>
      <c r="B787" s="25"/>
      <c r="C787" s="26"/>
      <c r="D787" s="27"/>
      <c r="E787" s="28"/>
      <c r="F787" s="28"/>
      <c r="G787" s="29"/>
      <c r="H787" s="24"/>
      <c r="I787" s="10"/>
      <c r="J787" s="10"/>
      <c r="K787" s="10"/>
      <c r="L787" s="10"/>
      <c r="M787" s="10"/>
      <c r="N787" s="21"/>
      <c r="O787" s="21"/>
      <c r="P787" s="10"/>
      <c r="Q787" s="10"/>
      <c r="R787" s="10"/>
      <c r="S787" s="10"/>
      <c r="T787" s="10"/>
      <c r="U787" s="10"/>
      <c r="V787" s="10"/>
      <c r="W787" s="10"/>
      <c r="X787" s="10"/>
      <c r="Y787" s="10"/>
      <c r="Z787" s="10"/>
    </row>
    <row r="788">
      <c r="A788" s="24"/>
      <c r="B788" s="25"/>
      <c r="C788" s="26"/>
      <c r="D788" s="27"/>
      <c r="E788" s="28"/>
      <c r="F788" s="28"/>
      <c r="G788" s="29"/>
      <c r="H788" s="24"/>
      <c r="I788" s="10"/>
      <c r="J788" s="10"/>
      <c r="K788" s="10"/>
      <c r="L788" s="10"/>
      <c r="M788" s="10"/>
      <c r="N788" s="21"/>
      <c r="O788" s="21"/>
      <c r="P788" s="10"/>
      <c r="Q788" s="10"/>
      <c r="R788" s="10"/>
      <c r="S788" s="10"/>
      <c r="T788" s="10"/>
      <c r="U788" s="10"/>
      <c r="V788" s="10"/>
      <c r="W788" s="10"/>
      <c r="X788" s="10"/>
      <c r="Y788" s="10"/>
      <c r="Z788" s="10"/>
    </row>
    <row r="789">
      <c r="A789" s="24"/>
      <c r="B789" s="25"/>
      <c r="C789" s="26"/>
      <c r="D789" s="27"/>
      <c r="E789" s="28"/>
      <c r="F789" s="28"/>
      <c r="G789" s="29"/>
      <c r="H789" s="24"/>
      <c r="I789" s="10"/>
      <c r="J789" s="10"/>
      <c r="K789" s="10"/>
      <c r="L789" s="10"/>
      <c r="M789" s="10"/>
      <c r="N789" s="21"/>
      <c r="O789" s="21"/>
      <c r="P789" s="10"/>
      <c r="Q789" s="10"/>
      <c r="R789" s="10"/>
      <c r="S789" s="10"/>
      <c r="T789" s="10"/>
      <c r="U789" s="10"/>
      <c r="V789" s="10"/>
      <c r="W789" s="10"/>
      <c r="X789" s="10"/>
      <c r="Y789" s="10"/>
      <c r="Z789" s="10"/>
    </row>
    <row r="790">
      <c r="A790" s="24"/>
      <c r="B790" s="25"/>
      <c r="C790" s="26"/>
      <c r="D790" s="27"/>
      <c r="E790" s="28"/>
      <c r="F790" s="28"/>
      <c r="G790" s="29"/>
      <c r="H790" s="24"/>
      <c r="I790" s="10"/>
      <c r="J790" s="10"/>
      <c r="K790" s="10"/>
      <c r="L790" s="10"/>
      <c r="M790" s="10"/>
      <c r="N790" s="21"/>
      <c r="O790" s="21"/>
      <c r="P790" s="10"/>
      <c r="Q790" s="10"/>
      <c r="R790" s="10"/>
      <c r="S790" s="10"/>
      <c r="T790" s="10"/>
      <c r="U790" s="10"/>
      <c r="V790" s="10"/>
      <c r="W790" s="10"/>
      <c r="X790" s="10"/>
      <c r="Y790" s="10"/>
      <c r="Z790" s="10"/>
    </row>
    <row r="791">
      <c r="A791" s="24"/>
      <c r="B791" s="25"/>
      <c r="C791" s="26"/>
      <c r="D791" s="27"/>
      <c r="E791" s="28"/>
      <c r="F791" s="28"/>
      <c r="G791" s="29"/>
      <c r="H791" s="24"/>
      <c r="I791" s="10"/>
      <c r="J791" s="10"/>
      <c r="K791" s="10"/>
      <c r="L791" s="10"/>
      <c r="M791" s="10"/>
      <c r="N791" s="21"/>
      <c r="O791" s="21"/>
      <c r="P791" s="10"/>
      <c r="Q791" s="10"/>
      <c r="R791" s="10"/>
      <c r="S791" s="10"/>
      <c r="T791" s="10"/>
      <c r="U791" s="10"/>
      <c r="V791" s="10"/>
      <c r="W791" s="10"/>
      <c r="X791" s="10"/>
      <c r="Y791" s="10"/>
      <c r="Z791" s="10"/>
    </row>
    <row r="792">
      <c r="A792" s="24"/>
      <c r="B792" s="25"/>
      <c r="C792" s="26"/>
      <c r="D792" s="27"/>
      <c r="E792" s="28"/>
      <c r="F792" s="28"/>
      <c r="G792" s="29"/>
      <c r="H792" s="24"/>
      <c r="I792" s="10"/>
      <c r="J792" s="10"/>
      <c r="K792" s="10"/>
      <c r="L792" s="10"/>
      <c r="M792" s="10"/>
      <c r="N792" s="21"/>
      <c r="O792" s="21"/>
      <c r="P792" s="10"/>
      <c r="Q792" s="10"/>
      <c r="R792" s="10"/>
      <c r="S792" s="10"/>
      <c r="T792" s="10"/>
      <c r="U792" s="10"/>
      <c r="V792" s="10"/>
      <c r="W792" s="10"/>
      <c r="X792" s="10"/>
      <c r="Y792" s="10"/>
      <c r="Z792" s="10"/>
    </row>
    <row r="793">
      <c r="A793" s="24"/>
      <c r="B793" s="25"/>
      <c r="C793" s="26"/>
      <c r="D793" s="27"/>
      <c r="E793" s="28"/>
      <c r="F793" s="28"/>
      <c r="G793" s="29"/>
      <c r="H793" s="24"/>
      <c r="I793" s="10"/>
      <c r="J793" s="10"/>
      <c r="K793" s="10"/>
      <c r="L793" s="10"/>
      <c r="M793" s="10"/>
      <c r="N793" s="21"/>
      <c r="O793" s="21"/>
      <c r="P793" s="10"/>
      <c r="Q793" s="10"/>
      <c r="R793" s="10"/>
      <c r="S793" s="10"/>
      <c r="T793" s="10"/>
      <c r="U793" s="10"/>
      <c r="V793" s="10"/>
      <c r="W793" s="10"/>
      <c r="X793" s="10"/>
      <c r="Y793" s="10"/>
      <c r="Z793" s="10"/>
    </row>
    <row r="794">
      <c r="A794" s="24"/>
      <c r="B794" s="25"/>
      <c r="C794" s="26"/>
      <c r="D794" s="27"/>
      <c r="E794" s="28"/>
      <c r="F794" s="28"/>
      <c r="G794" s="29"/>
      <c r="H794" s="24"/>
      <c r="I794" s="10"/>
      <c r="J794" s="10"/>
      <c r="K794" s="10"/>
      <c r="L794" s="10"/>
      <c r="M794" s="10"/>
      <c r="N794" s="21"/>
      <c r="O794" s="21"/>
      <c r="P794" s="10"/>
      <c r="Q794" s="10"/>
      <c r="R794" s="10"/>
      <c r="S794" s="10"/>
      <c r="T794" s="10"/>
      <c r="U794" s="10"/>
      <c r="V794" s="10"/>
      <c r="W794" s="10"/>
      <c r="X794" s="10"/>
      <c r="Y794" s="10"/>
      <c r="Z794" s="10"/>
    </row>
    <row r="795">
      <c r="A795" s="24"/>
      <c r="B795" s="25"/>
      <c r="C795" s="26"/>
      <c r="D795" s="27"/>
      <c r="E795" s="28"/>
      <c r="F795" s="28"/>
      <c r="G795" s="29"/>
      <c r="H795" s="24"/>
      <c r="I795" s="10"/>
      <c r="J795" s="10"/>
      <c r="K795" s="10"/>
      <c r="L795" s="10"/>
      <c r="M795" s="10"/>
      <c r="N795" s="21"/>
      <c r="O795" s="21"/>
      <c r="P795" s="10"/>
      <c r="Q795" s="10"/>
      <c r="R795" s="10"/>
      <c r="S795" s="10"/>
      <c r="T795" s="10"/>
      <c r="U795" s="10"/>
      <c r="V795" s="10"/>
      <c r="W795" s="10"/>
      <c r="X795" s="10"/>
      <c r="Y795" s="10"/>
      <c r="Z795" s="10"/>
    </row>
    <row r="796">
      <c r="A796" s="24"/>
      <c r="B796" s="25"/>
      <c r="C796" s="26"/>
      <c r="D796" s="27"/>
      <c r="E796" s="28"/>
      <c r="F796" s="28"/>
      <c r="G796" s="29"/>
      <c r="H796" s="24"/>
      <c r="I796" s="10"/>
      <c r="J796" s="10"/>
      <c r="K796" s="10"/>
      <c r="L796" s="10"/>
      <c r="M796" s="10"/>
      <c r="N796" s="21"/>
      <c r="O796" s="21"/>
      <c r="P796" s="10"/>
      <c r="Q796" s="10"/>
      <c r="R796" s="10"/>
      <c r="S796" s="10"/>
      <c r="T796" s="10"/>
      <c r="U796" s="10"/>
      <c r="V796" s="10"/>
      <c r="W796" s="10"/>
      <c r="X796" s="10"/>
      <c r="Y796" s="10"/>
      <c r="Z796" s="10"/>
    </row>
    <row r="797">
      <c r="A797" s="24"/>
      <c r="B797" s="25"/>
      <c r="C797" s="26"/>
      <c r="D797" s="27"/>
      <c r="E797" s="28"/>
      <c r="F797" s="28"/>
      <c r="G797" s="29"/>
      <c r="H797" s="24"/>
      <c r="I797" s="10"/>
      <c r="J797" s="10"/>
      <c r="K797" s="10"/>
      <c r="L797" s="10"/>
      <c r="M797" s="10"/>
      <c r="N797" s="21"/>
      <c r="O797" s="21"/>
      <c r="P797" s="10"/>
      <c r="Q797" s="10"/>
      <c r="R797" s="10"/>
      <c r="S797" s="10"/>
      <c r="T797" s="10"/>
      <c r="U797" s="10"/>
      <c r="V797" s="10"/>
      <c r="W797" s="10"/>
      <c r="X797" s="10"/>
      <c r="Y797" s="10"/>
      <c r="Z797" s="10"/>
    </row>
    <row r="798">
      <c r="A798" s="24"/>
      <c r="B798" s="25"/>
      <c r="C798" s="26"/>
      <c r="D798" s="27"/>
      <c r="E798" s="28"/>
      <c r="F798" s="28"/>
      <c r="G798" s="29"/>
      <c r="H798" s="24"/>
      <c r="I798" s="10"/>
      <c r="J798" s="10"/>
      <c r="K798" s="10"/>
      <c r="L798" s="10"/>
      <c r="M798" s="10"/>
      <c r="N798" s="21"/>
      <c r="O798" s="21"/>
      <c r="P798" s="10"/>
      <c r="Q798" s="10"/>
      <c r="R798" s="10"/>
      <c r="S798" s="10"/>
      <c r="T798" s="10"/>
      <c r="U798" s="10"/>
      <c r="V798" s="10"/>
      <c r="W798" s="10"/>
      <c r="X798" s="10"/>
      <c r="Y798" s="10"/>
      <c r="Z798" s="10"/>
    </row>
    <row r="799">
      <c r="A799" s="24"/>
      <c r="B799" s="25"/>
      <c r="C799" s="26"/>
      <c r="D799" s="27"/>
      <c r="E799" s="28"/>
      <c r="F799" s="28"/>
      <c r="G799" s="29"/>
      <c r="H799" s="24"/>
      <c r="I799" s="10"/>
      <c r="J799" s="10"/>
      <c r="K799" s="10"/>
      <c r="L799" s="10"/>
      <c r="M799" s="10"/>
      <c r="N799" s="21"/>
      <c r="O799" s="21"/>
      <c r="P799" s="10"/>
      <c r="Q799" s="10"/>
      <c r="R799" s="10"/>
      <c r="S799" s="10"/>
      <c r="T799" s="10"/>
      <c r="U799" s="10"/>
      <c r="V799" s="10"/>
      <c r="W799" s="10"/>
      <c r="X799" s="10"/>
      <c r="Y799" s="10"/>
      <c r="Z799" s="10"/>
    </row>
    <row r="800">
      <c r="A800" s="24"/>
      <c r="B800" s="25"/>
      <c r="C800" s="26"/>
      <c r="D800" s="27"/>
      <c r="E800" s="28"/>
      <c r="F800" s="28"/>
      <c r="G800" s="29"/>
      <c r="H800" s="24"/>
      <c r="I800" s="10"/>
      <c r="J800" s="10"/>
      <c r="K800" s="10"/>
      <c r="L800" s="10"/>
      <c r="M800" s="10"/>
      <c r="N800" s="21"/>
      <c r="O800" s="21"/>
      <c r="P800" s="10"/>
      <c r="Q800" s="10"/>
      <c r="R800" s="10"/>
      <c r="S800" s="10"/>
      <c r="T800" s="10"/>
      <c r="U800" s="10"/>
      <c r="V800" s="10"/>
      <c r="W800" s="10"/>
      <c r="X800" s="10"/>
      <c r="Y800" s="10"/>
      <c r="Z800" s="10"/>
    </row>
    <row r="801">
      <c r="A801" s="24"/>
      <c r="B801" s="25"/>
      <c r="C801" s="26"/>
      <c r="D801" s="27"/>
      <c r="E801" s="28"/>
      <c r="F801" s="28"/>
      <c r="G801" s="29"/>
      <c r="H801" s="24"/>
      <c r="I801" s="10"/>
      <c r="J801" s="10"/>
      <c r="K801" s="10"/>
      <c r="L801" s="10"/>
      <c r="M801" s="10"/>
      <c r="N801" s="21"/>
      <c r="O801" s="21"/>
      <c r="P801" s="10"/>
      <c r="Q801" s="10"/>
      <c r="R801" s="10"/>
      <c r="S801" s="10"/>
      <c r="T801" s="10"/>
      <c r="U801" s="10"/>
      <c r="V801" s="10"/>
      <c r="W801" s="10"/>
      <c r="X801" s="10"/>
      <c r="Y801" s="10"/>
      <c r="Z801" s="10"/>
    </row>
    <row r="802">
      <c r="A802" s="24"/>
      <c r="B802" s="25"/>
      <c r="C802" s="26"/>
      <c r="D802" s="27"/>
      <c r="E802" s="28"/>
      <c r="F802" s="28"/>
      <c r="G802" s="29"/>
      <c r="H802" s="24"/>
      <c r="I802" s="10"/>
      <c r="J802" s="10"/>
      <c r="K802" s="10"/>
      <c r="L802" s="10"/>
      <c r="M802" s="10"/>
      <c r="N802" s="21"/>
      <c r="O802" s="21"/>
      <c r="P802" s="10"/>
      <c r="Q802" s="10"/>
      <c r="R802" s="10"/>
      <c r="S802" s="10"/>
      <c r="T802" s="10"/>
      <c r="U802" s="10"/>
      <c r="V802" s="10"/>
      <c r="W802" s="10"/>
      <c r="X802" s="10"/>
      <c r="Y802" s="10"/>
      <c r="Z802" s="10"/>
    </row>
    <row r="803">
      <c r="A803" s="24"/>
      <c r="B803" s="25"/>
      <c r="C803" s="26"/>
      <c r="D803" s="27"/>
      <c r="E803" s="28"/>
      <c r="F803" s="28"/>
      <c r="G803" s="29"/>
      <c r="H803" s="24"/>
      <c r="I803" s="10"/>
      <c r="J803" s="10"/>
      <c r="K803" s="10"/>
      <c r="L803" s="10"/>
      <c r="M803" s="10"/>
      <c r="N803" s="21"/>
      <c r="O803" s="21"/>
      <c r="P803" s="10"/>
      <c r="Q803" s="10"/>
      <c r="R803" s="10"/>
      <c r="S803" s="10"/>
      <c r="T803" s="10"/>
      <c r="U803" s="10"/>
      <c r="V803" s="10"/>
      <c r="W803" s="10"/>
      <c r="X803" s="10"/>
      <c r="Y803" s="10"/>
      <c r="Z803" s="10"/>
    </row>
    <row r="804">
      <c r="A804" s="24"/>
      <c r="B804" s="25"/>
      <c r="C804" s="26"/>
      <c r="D804" s="27"/>
      <c r="E804" s="28"/>
      <c r="F804" s="28"/>
      <c r="G804" s="29"/>
      <c r="H804" s="24"/>
      <c r="I804" s="10"/>
      <c r="J804" s="10"/>
      <c r="K804" s="10"/>
      <c r="L804" s="10"/>
      <c r="M804" s="10"/>
      <c r="N804" s="21"/>
      <c r="O804" s="21"/>
      <c r="P804" s="10"/>
      <c r="Q804" s="10"/>
      <c r="R804" s="10"/>
      <c r="S804" s="10"/>
      <c r="T804" s="10"/>
      <c r="U804" s="10"/>
      <c r="V804" s="10"/>
      <c r="W804" s="10"/>
      <c r="X804" s="10"/>
      <c r="Y804" s="10"/>
      <c r="Z804" s="10"/>
    </row>
    <row r="805">
      <c r="A805" s="24"/>
      <c r="B805" s="25"/>
      <c r="C805" s="26"/>
      <c r="D805" s="27"/>
      <c r="E805" s="28"/>
      <c r="F805" s="28"/>
      <c r="G805" s="29"/>
      <c r="H805" s="24"/>
      <c r="I805" s="10"/>
      <c r="J805" s="10"/>
      <c r="K805" s="10"/>
      <c r="L805" s="10"/>
      <c r="M805" s="10"/>
      <c r="N805" s="21"/>
      <c r="O805" s="21"/>
      <c r="P805" s="10"/>
      <c r="Q805" s="10"/>
      <c r="R805" s="10"/>
      <c r="S805" s="10"/>
      <c r="T805" s="10"/>
      <c r="U805" s="10"/>
      <c r="V805" s="10"/>
      <c r="W805" s="10"/>
      <c r="X805" s="10"/>
      <c r="Y805" s="10"/>
      <c r="Z805" s="10"/>
    </row>
    <row r="806">
      <c r="A806" s="24"/>
      <c r="B806" s="25"/>
      <c r="C806" s="26"/>
      <c r="D806" s="27"/>
      <c r="E806" s="28"/>
      <c r="F806" s="28"/>
      <c r="G806" s="29"/>
      <c r="H806" s="24"/>
      <c r="I806" s="10"/>
      <c r="J806" s="10"/>
      <c r="K806" s="10"/>
      <c r="L806" s="10"/>
      <c r="M806" s="10"/>
      <c r="N806" s="21"/>
      <c r="O806" s="21"/>
      <c r="P806" s="10"/>
      <c r="Q806" s="10"/>
      <c r="R806" s="10"/>
      <c r="S806" s="10"/>
      <c r="T806" s="10"/>
      <c r="U806" s="10"/>
      <c r="V806" s="10"/>
      <c r="W806" s="10"/>
      <c r="X806" s="10"/>
      <c r="Y806" s="10"/>
      <c r="Z806" s="10"/>
    </row>
    <row r="807">
      <c r="A807" s="24"/>
      <c r="B807" s="25"/>
      <c r="C807" s="26"/>
      <c r="D807" s="27"/>
      <c r="E807" s="28"/>
      <c r="F807" s="28"/>
      <c r="G807" s="29"/>
      <c r="H807" s="24"/>
      <c r="I807" s="10"/>
      <c r="J807" s="10"/>
      <c r="K807" s="10"/>
      <c r="L807" s="10"/>
      <c r="M807" s="10"/>
      <c r="N807" s="21"/>
      <c r="O807" s="21"/>
      <c r="P807" s="10"/>
      <c r="Q807" s="10"/>
      <c r="R807" s="10"/>
      <c r="S807" s="10"/>
      <c r="T807" s="10"/>
      <c r="U807" s="10"/>
      <c r="V807" s="10"/>
      <c r="W807" s="10"/>
      <c r="X807" s="10"/>
      <c r="Y807" s="10"/>
      <c r="Z807" s="10"/>
    </row>
    <row r="808">
      <c r="A808" s="24"/>
      <c r="B808" s="25"/>
      <c r="C808" s="26"/>
      <c r="D808" s="27"/>
      <c r="E808" s="28"/>
      <c r="F808" s="28"/>
      <c r="G808" s="29"/>
      <c r="H808" s="24"/>
      <c r="I808" s="10"/>
      <c r="J808" s="10"/>
      <c r="K808" s="10"/>
      <c r="L808" s="10"/>
      <c r="M808" s="10"/>
      <c r="N808" s="21"/>
      <c r="O808" s="21"/>
      <c r="P808" s="10"/>
      <c r="Q808" s="10"/>
      <c r="R808" s="10"/>
      <c r="S808" s="10"/>
      <c r="T808" s="10"/>
      <c r="U808" s="10"/>
      <c r="V808" s="10"/>
      <c r="W808" s="10"/>
      <c r="X808" s="10"/>
      <c r="Y808" s="10"/>
      <c r="Z808" s="10"/>
    </row>
    <row r="809">
      <c r="A809" s="24"/>
      <c r="B809" s="25"/>
      <c r="C809" s="26"/>
      <c r="D809" s="27"/>
      <c r="E809" s="28"/>
      <c r="F809" s="28"/>
      <c r="G809" s="29"/>
      <c r="H809" s="24"/>
      <c r="I809" s="10"/>
      <c r="J809" s="10"/>
      <c r="K809" s="10"/>
      <c r="L809" s="10"/>
      <c r="M809" s="10"/>
      <c r="N809" s="21"/>
      <c r="O809" s="21"/>
      <c r="P809" s="10"/>
      <c r="Q809" s="10"/>
      <c r="R809" s="10"/>
      <c r="S809" s="10"/>
      <c r="T809" s="10"/>
      <c r="U809" s="10"/>
      <c r="V809" s="10"/>
      <c r="W809" s="10"/>
      <c r="X809" s="10"/>
      <c r="Y809" s="10"/>
      <c r="Z809" s="10"/>
    </row>
    <row r="810">
      <c r="A810" s="24"/>
      <c r="B810" s="25"/>
      <c r="C810" s="26"/>
      <c r="D810" s="27"/>
      <c r="E810" s="28"/>
      <c r="F810" s="28"/>
      <c r="G810" s="29"/>
      <c r="H810" s="24"/>
      <c r="I810" s="10"/>
      <c r="J810" s="10"/>
      <c r="K810" s="10"/>
      <c r="L810" s="10"/>
      <c r="M810" s="10"/>
      <c r="N810" s="21"/>
      <c r="O810" s="21"/>
      <c r="P810" s="10"/>
      <c r="Q810" s="10"/>
      <c r="R810" s="10"/>
      <c r="S810" s="10"/>
      <c r="T810" s="10"/>
      <c r="U810" s="10"/>
      <c r="V810" s="10"/>
      <c r="W810" s="10"/>
      <c r="X810" s="10"/>
      <c r="Y810" s="10"/>
      <c r="Z810" s="10"/>
    </row>
    <row r="811">
      <c r="A811" s="24"/>
      <c r="B811" s="25"/>
      <c r="C811" s="26"/>
      <c r="D811" s="27"/>
      <c r="E811" s="28"/>
      <c r="F811" s="28"/>
      <c r="G811" s="29"/>
      <c r="H811" s="24"/>
      <c r="I811" s="10"/>
      <c r="J811" s="10"/>
      <c r="K811" s="10"/>
      <c r="L811" s="10"/>
      <c r="M811" s="10"/>
      <c r="N811" s="21"/>
      <c r="O811" s="21"/>
      <c r="P811" s="10"/>
      <c r="Q811" s="10"/>
      <c r="R811" s="10"/>
      <c r="S811" s="10"/>
      <c r="T811" s="10"/>
      <c r="U811" s="10"/>
      <c r="V811" s="10"/>
      <c r="W811" s="10"/>
      <c r="X811" s="10"/>
      <c r="Y811" s="10"/>
      <c r="Z811" s="10"/>
    </row>
    <row r="812">
      <c r="A812" s="24"/>
      <c r="B812" s="25"/>
      <c r="C812" s="26"/>
      <c r="D812" s="27"/>
      <c r="E812" s="28"/>
      <c r="F812" s="28"/>
      <c r="G812" s="29"/>
      <c r="H812" s="24"/>
      <c r="I812" s="10"/>
      <c r="J812" s="10"/>
      <c r="K812" s="10"/>
      <c r="L812" s="10"/>
      <c r="M812" s="10"/>
      <c r="N812" s="21"/>
      <c r="O812" s="21"/>
      <c r="P812" s="10"/>
      <c r="Q812" s="10"/>
      <c r="R812" s="10"/>
      <c r="S812" s="10"/>
      <c r="T812" s="10"/>
      <c r="U812" s="10"/>
      <c r="V812" s="10"/>
      <c r="W812" s="10"/>
      <c r="X812" s="10"/>
      <c r="Y812" s="10"/>
      <c r="Z812" s="10"/>
    </row>
    <row r="813">
      <c r="A813" s="24"/>
      <c r="B813" s="25"/>
      <c r="C813" s="26"/>
      <c r="D813" s="27"/>
      <c r="E813" s="28"/>
      <c r="F813" s="28"/>
      <c r="G813" s="29"/>
      <c r="H813" s="24"/>
      <c r="I813" s="10"/>
      <c r="J813" s="10"/>
      <c r="K813" s="10"/>
      <c r="L813" s="10"/>
      <c r="M813" s="10"/>
      <c r="N813" s="21"/>
      <c r="O813" s="21"/>
      <c r="P813" s="10"/>
      <c r="Q813" s="10"/>
      <c r="R813" s="10"/>
      <c r="S813" s="10"/>
      <c r="T813" s="10"/>
      <c r="U813" s="10"/>
      <c r="V813" s="10"/>
      <c r="W813" s="10"/>
      <c r="X813" s="10"/>
      <c r="Y813" s="10"/>
      <c r="Z813" s="10"/>
    </row>
    <row r="814">
      <c r="A814" s="24"/>
      <c r="B814" s="25"/>
      <c r="C814" s="26"/>
      <c r="D814" s="27"/>
      <c r="E814" s="28"/>
      <c r="F814" s="28"/>
      <c r="G814" s="29"/>
      <c r="H814" s="24"/>
      <c r="I814" s="10"/>
      <c r="J814" s="10"/>
      <c r="K814" s="10"/>
      <c r="L814" s="10"/>
      <c r="M814" s="10"/>
      <c r="N814" s="21"/>
      <c r="O814" s="21"/>
      <c r="P814" s="10"/>
      <c r="Q814" s="10"/>
      <c r="R814" s="10"/>
      <c r="S814" s="10"/>
      <c r="T814" s="10"/>
      <c r="U814" s="10"/>
      <c r="V814" s="10"/>
      <c r="W814" s="10"/>
      <c r="X814" s="10"/>
      <c r="Y814" s="10"/>
      <c r="Z814" s="10"/>
    </row>
    <row r="815">
      <c r="A815" s="24"/>
      <c r="B815" s="25"/>
      <c r="C815" s="26"/>
      <c r="D815" s="27"/>
      <c r="E815" s="28"/>
      <c r="F815" s="28"/>
      <c r="G815" s="29"/>
      <c r="H815" s="24"/>
      <c r="I815" s="10"/>
      <c r="J815" s="10"/>
      <c r="K815" s="10"/>
      <c r="L815" s="10"/>
      <c r="M815" s="10"/>
      <c r="N815" s="21"/>
      <c r="O815" s="21"/>
      <c r="P815" s="10"/>
      <c r="Q815" s="10"/>
      <c r="R815" s="10"/>
      <c r="S815" s="10"/>
      <c r="T815" s="10"/>
      <c r="U815" s="10"/>
      <c r="V815" s="10"/>
      <c r="W815" s="10"/>
      <c r="X815" s="10"/>
      <c r="Y815" s="10"/>
      <c r="Z815" s="10"/>
    </row>
    <row r="816">
      <c r="A816" s="24"/>
      <c r="B816" s="25"/>
      <c r="C816" s="26"/>
      <c r="D816" s="27"/>
      <c r="E816" s="28"/>
      <c r="F816" s="28"/>
      <c r="G816" s="29"/>
      <c r="H816" s="24"/>
      <c r="I816" s="10"/>
      <c r="J816" s="10"/>
      <c r="K816" s="10"/>
      <c r="L816" s="10"/>
      <c r="M816" s="10"/>
      <c r="N816" s="21"/>
      <c r="O816" s="21"/>
      <c r="P816" s="10"/>
      <c r="Q816" s="10"/>
      <c r="R816" s="10"/>
      <c r="S816" s="10"/>
      <c r="T816" s="10"/>
      <c r="U816" s="10"/>
      <c r="V816" s="10"/>
      <c r="W816" s="10"/>
      <c r="X816" s="10"/>
      <c r="Y816" s="10"/>
      <c r="Z816" s="10"/>
    </row>
    <row r="817">
      <c r="A817" s="24"/>
      <c r="B817" s="25"/>
      <c r="C817" s="26"/>
      <c r="D817" s="27"/>
      <c r="E817" s="28"/>
      <c r="F817" s="28"/>
      <c r="G817" s="29"/>
      <c r="H817" s="24"/>
      <c r="I817" s="10"/>
      <c r="J817" s="10"/>
      <c r="K817" s="10"/>
      <c r="L817" s="10"/>
      <c r="M817" s="10"/>
      <c r="N817" s="21"/>
      <c r="O817" s="21"/>
      <c r="P817" s="10"/>
      <c r="Q817" s="10"/>
      <c r="R817" s="10"/>
      <c r="S817" s="10"/>
      <c r="T817" s="10"/>
      <c r="U817" s="10"/>
      <c r="V817" s="10"/>
      <c r="W817" s="10"/>
      <c r="X817" s="10"/>
      <c r="Y817" s="10"/>
      <c r="Z817" s="10"/>
    </row>
    <row r="818">
      <c r="A818" s="24"/>
      <c r="B818" s="25"/>
      <c r="C818" s="26"/>
      <c r="D818" s="27"/>
      <c r="E818" s="28"/>
      <c r="F818" s="28"/>
      <c r="G818" s="29"/>
      <c r="H818" s="24"/>
      <c r="I818" s="10"/>
      <c r="J818" s="10"/>
      <c r="K818" s="10"/>
      <c r="L818" s="10"/>
      <c r="M818" s="10"/>
      <c r="N818" s="21"/>
      <c r="O818" s="21"/>
      <c r="P818" s="10"/>
      <c r="Q818" s="10"/>
      <c r="R818" s="10"/>
      <c r="S818" s="10"/>
      <c r="T818" s="10"/>
      <c r="U818" s="10"/>
      <c r="V818" s="10"/>
      <c r="W818" s="10"/>
      <c r="X818" s="10"/>
      <c r="Y818" s="10"/>
      <c r="Z818" s="10"/>
    </row>
    <row r="819">
      <c r="A819" s="24"/>
      <c r="B819" s="25"/>
      <c r="C819" s="26"/>
      <c r="D819" s="27"/>
      <c r="E819" s="28"/>
      <c r="F819" s="28"/>
      <c r="G819" s="29"/>
      <c r="H819" s="24"/>
      <c r="I819" s="10"/>
      <c r="J819" s="10"/>
      <c r="K819" s="10"/>
      <c r="L819" s="10"/>
      <c r="M819" s="10"/>
      <c r="N819" s="21"/>
      <c r="O819" s="21"/>
      <c r="P819" s="10"/>
      <c r="Q819" s="10"/>
      <c r="R819" s="10"/>
      <c r="S819" s="10"/>
      <c r="T819" s="10"/>
      <c r="U819" s="10"/>
      <c r="V819" s="10"/>
      <c r="W819" s="10"/>
      <c r="X819" s="10"/>
      <c r="Y819" s="10"/>
      <c r="Z819" s="10"/>
    </row>
    <row r="820">
      <c r="A820" s="24"/>
      <c r="B820" s="25"/>
      <c r="C820" s="26"/>
      <c r="D820" s="27"/>
      <c r="E820" s="28"/>
      <c r="F820" s="28"/>
      <c r="G820" s="29"/>
      <c r="H820" s="24"/>
      <c r="I820" s="10"/>
      <c r="J820" s="10"/>
      <c r="K820" s="10"/>
      <c r="L820" s="10"/>
      <c r="M820" s="10"/>
      <c r="N820" s="21"/>
      <c r="O820" s="21"/>
      <c r="P820" s="10"/>
      <c r="Q820" s="10"/>
      <c r="R820" s="10"/>
      <c r="S820" s="10"/>
      <c r="T820" s="10"/>
      <c r="U820" s="10"/>
      <c r="V820" s="10"/>
      <c r="W820" s="10"/>
      <c r="X820" s="10"/>
      <c r="Y820" s="10"/>
      <c r="Z820" s="10"/>
    </row>
    <row r="821">
      <c r="A821" s="24"/>
      <c r="B821" s="25"/>
      <c r="C821" s="26"/>
      <c r="D821" s="27"/>
      <c r="E821" s="28"/>
      <c r="F821" s="28"/>
      <c r="G821" s="29"/>
      <c r="H821" s="24"/>
      <c r="I821" s="10"/>
      <c r="J821" s="10"/>
      <c r="K821" s="10"/>
      <c r="L821" s="10"/>
      <c r="M821" s="10"/>
      <c r="N821" s="21"/>
      <c r="O821" s="21"/>
      <c r="P821" s="10"/>
      <c r="Q821" s="10"/>
      <c r="R821" s="10"/>
      <c r="S821" s="10"/>
      <c r="T821" s="10"/>
      <c r="U821" s="10"/>
      <c r="V821" s="10"/>
      <c r="W821" s="10"/>
      <c r="X821" s="10"/>
      <c r="Y821" s="10"/>
      <c r="Z821" s="10"/>
    </row>
    <row r="822">
      <c r="A822" s="24"/>
      <c r="B822" s="25"/>
      <c r="C822" s="26"/>
      <c r="D822" s="27"/>
      <c r="E822" s="28"/>
      <c r="F822" s="28"/>
      <c r="G822" s="29"/>
      <c r="H822" s="24"/>
      <c r="I822" s="10"/>
      <c r="J822" s="10"/>
      <c r="K822" s="10"/>
      <c r="L822" s="10"/>
      <c r="M822" s="10"/>
      <c r="N822" s="21"/>
      <c r="O822" s="21"/>
      <c r="P822" s="10"/>
      <c r="Q822" s="10"/>
      <c r="R822" s="10"/>
      <c r="S822" s="10"/>
      <c r="T822" s="10"/>
      <c r="U822" s="10"/>
      <c r="V822" s="10"/>
      <c r="W822" s="10"/>
      <c r="X822" s="10"/>
      <c r="Y822" s="10"/>
      <c r="Z822" s="10"/>
    </row>
    <row r="823">
      <c r="A823" s="24"/>
      <c r="B823" s="25"/>
      <c r="C823" s="26"/>
      <c r="D823" s="27"/>
      <c r="E823" s="28"/>
      <c r="F823" s="28"/>
      <c r="G823" s="29"/>
      <c r="H823" s="24"/>
      <c r="I823" s="10"/>
      <c r="J823" s="10"/>
      <c r="K823" s="10"/>
      <c r="L823" s="10"/>
      <c r="M823" s="10"/>
      <c r="N823" s="21"/>
      <c r="O823" s="21"/>
      <c r="P823" s="10"/>
      <c r="Q823" s="10"/>
      <c r="R823" s="10"/>
      <c r="S823" s="10"/>
      <c r="T823" s="10"/>
      <c r="U823" s="10"/>
      <c r="V823" s="10"/>
      <c r="W823" s="10"/>
      <c r="X823" s="10"/>
      <c r="Y823" s="10"/>
      <c r="Z823" s="10"/>
    </row>
    <row r="824">
      <c r="A824" s="24"/>
      <c r="B824" s="25"/>
      <c r="C824" s="26"/>
      <c r="D824" s="27"/>
      <c r="E824" s="28"/>
      <c r="F824" s="28"/>
      <c r="G824" s="29"/>
      <c r="H824" s="24"/>
      <c r="I824" s="10"/>
      <c r="J824" s="10"/>
      <c r="K824" s="10"/>
      <c r="L824" s="10"/>
      <c r="M824" s="10"/>
      <c r="N824" s="21"/>
      <c r="O824" s="21"/>
      <c r="P824" s="10"/>
      <c r="Q824" s="10"/>
      <c r="R824" s="10"/>
      <c r="S824" s="10"/>
      <c r="T824" s="10"/>
      <c r="U824" s="10"/>
      <c r="V824" s="10"/>
      <c r="W824" s="10"/>
      <c r="X824" s="10"/>
      <c r="Y824" s="10"/>
      <c r="Z824" s="10"/>
    </row>
    <row r="825">
      <c r="A825" s="24"/>
      <c r="B825" s="25"/>
      <c r="C825" s="26"/>
      <c r="D825" s="27"/>
      <c r="E825" s="28"/>
      <c r="F825" s="28"/>
      <c r="G825" s="29"/>
      <c r="H825" s="24"/>
      <c r="I825" s="10"/>
      <c r="J825" s="10"/>
      <c r="K825" s="10"/>
      <c r="L825" s="10"/>
      <c r="M825" s="10"/>
      <c r="N825" s="21"/>
      <c r="O825" s="21"/>
      <c r="P825" s="10"/>
      <c r="Q825" s="10"/>
      <c r="R825" s="10"/>
      <c r="S825" s="10"/>
      <c r="T825" s="10"/>
      <c r="U825" s="10"/>
      <c r="V825" s="10"/>
      <c r="W825" s="10"/>
      <c r="X825" s="10"/>
      <c r="Y825" s="10"/>
      <c r="Z825" s="10"/>
    </row>
    <row r="826">
      <c r="A826" s="24"/>
      <c r="B826" s="25"/>
      <c r="C826" s="26"/>
      <c r="D826" s="27"/>
      <c r="E826" s="28"/>
      <c r="F826" s="28"/>
      <c r="G826" s="29"/>
      <c r="H826" s="24"/>
      <c r="I826" s="10"/>
      <c r="J826" s="10"/>
      <c r="K826" s="10"/>
      <c r="L826" s="10"/>
      <c r="M826" s="10"/>
      <c r="N826" s="21"/>
      <c r="O826" s="21"/>
      <c r="P826" s="10"/>
      <c r="Q826" s="10"/>
      <c r="R826" s="10"/>
      <c r="S826" s="10"/>
      <c r="T826" s="10"/>
      <c r="U826" s="10"/>
      <c r="V826" s="10"/>
      <c r="W826" s="10"/>
      <c r="X826" s="10"/>
      <c r="Y826" s="10"/>
      <c r="Z826" s="10"/>
    </row>
    <row r="827">
      <c r="A827" s="24"/>
      <c r="B827" s="25"/>
      <c r="C827" s="26"/>
      <c r="D827" s="27"/>
      <c r="E827" s="28"/>
      <c r="F827" s="28"/>
      <c r="G827" s="29"/>
      <c r="H827" s="24"/>
      <c r="I827" s="10"/>
      <c r="J827" s="10"/>
      <c r="K827" s="10"/>
      <c r="L827" s="10"/>
      <c r="M827" s="10"/>
      <c r="N827" s="21"/>
      <c r="O827" s="21"/>
      <c r="P827" s="10"/>
      <c r="Q827" s="10"/>
      <c r="R827" s="10"/>
      <c r="S827" s="10"/>
      <c r="T827" s="10"/>
      <c r="U827" s="10"/>
      <c r="V827" s="10"/>
      <c r="W827" s="10"/>
      <c r="X827" s="10"/>
      <c r="Y827" s="10"/>
      <c r="Z827" s="10"/>
    </row>
    <row r="828">
      <c r="A828" s="24"/>
      <c r="B828" s="25"/>
      <c r="C828" s="26"/>
      <c r="D828" s="27"/>
      <c r="E828" s="28"/>
      <c r="F828" s="28"/>
      <c r="G828" s="29"/>
      <c r="H828" s="24"/>
      <c r="I828" s="10"/>
      <c r="J828" s="10"/>
      <c r="K828" s="10"/>
      <c r="L828" s="10"/>
      <c r="M828" s="10"/>
      <c r="N828" s="21"/>
      <c r="O828" s="21"/>
      <c r="P828" s="10"/>
      <c r="Q828" s="10"/>
      <c r="R828" s="10"/>
      <c r="S828" s="10"/>
      <c r="T828" s="10"/>
      <c r="U828" s="10"/>
      <c r="V828" s="10"/>
      <c r="W828" s="10"/>
      <c r="X828" s="10"/>
      <c r="Y828" s="10"/>
      <c r="Z828" s="10"/>
    </row>
    <row r="829">
      <c r="A829" s="24"/>
      <c r="B829" s="25"/>
      <c r="C829" s="26"/>
      <c r="D829" s="27"/>
      <c r="E829" s="28"/>
      <c r="F829" s="28"/>
      <c r="G829" s="29"/>
      <c r="H829" s="24"/>
      <c r="I829" s="10"/>
      <c r="J829" s="10"/>
      <c r="K829" s="10"/>
      <c r="L829" s="10"/>
      <c r="M829" s="10"/>
      <c r="N829" s="21"/>
      <c r="O829" s="21"/>
      <c r="P829" s="10"/>
      <c r="Q829" s="10"/>
      <c r="R829" s="10"/>
      <c r="S829" s="10"/>
      <c r="T829" s="10"/>
      <c r="U829" s="10"/>
      <c r="V829" s="10"/>
      <c r="W829" s="10"/>
      <c r="X829" s="10"/>
      <c r="Y829" s="10"/>
      <c r="Z829" s="10"/>
    </row>
    <row r="830">
      <c r="A830" s="24"/>
      <c r="B830" s="25"/>
      <c r="C830" s="26"/>
      <c r="D830" s="27"/>
      <c r="E830" s="28"/>
      <c r="F830" s="28"/>
      <c r="G830" s="29"/>
      <c r="H830" s="24"/>
      <c r="I830" s="10"/>
      <c r="J830" s="10"/>
      <c r="K830" s="10"/>
      <c r="L830" s="10"/>
      <c r="M830" s="10"/>
      <c r="N830" s="21"/>
      <c r="O830" s="21"/>
      <c r="P830" s="10"/>
      <c r="Q830" s="10"/>
      <c r="R830" s="10"/>
      <c r="S830" s="10"/>
      <c r="T830" s="10"/>
      <c r="U830" s="10"/>
      <c r="V830" s="10"/>
      <c r="W830" s="10"/>
      <c r="X830" s="10"/>
      <c r="Y830" s="10"/>
      <c r="Z830" s="10"/>
    </row>
    <row r="831">
      <c r="A831" s="24"/>
      <c r="B831" s="25"/>
      <c r="C831" s="26"/>
      <c r="D831" s="27"/>
      <c r="E831" s="28"/>
      <c r="F831" s="28"/>
      <c r="G831" s="29"/>
      <c r="H831" s="24"/>
      <c r="I831" s="10"/>
      <c r="J831" s="10"/>
      <c r="K831" s="10"/>
      <c r="L831" s="10"/>
      <c r="M831" s="10"/>
      <c r="N831" s="21"/>
      <c r="O831" s="21"/>
      <c r="P831" s="10"/>
      <c r="Q831" s="10"/>
      <c r="R831" s="10"/>
      <c r="S831" s="10"/>
      <c r="T831" s="10"/>
      <c r="U831" s="10"/>
      <c r="V831" s="10"/>
      <c r="W831" s="10"/>
      <c r="X831" s="10"/>
      <c r="Y831" s="10"/>
      <c r="Z831" s="10"/>
    </row>
    <row r="832">
      <c r="A832" s="24"/>
      <c r="B832" s="25"/>
      <c r="C832" s="26"/>
      <c r="D832" s="27"/>
      <c r="E832" s="28"/>
      <c r="F832" s="28"/>
      <c r="G832" s="29"/>
      <c r="H832" s="24"/>
      <c r="I832" s="10"/>
      <c r="J832" s="10"/>
      <c r="K832" s="10"/>
      <c r="L832" s="10"/>
      <c r="M832" s="10"/>
      <c r="N832" s="21"/>
      <c r="O832" s="21"/>
      <c r="P832" s="10"/>
      <c r="Q832" s="10"/>
      <c r="R832" s="10"/>
      <c r="S832" s="10"/>
      <c r="T832" s="10"/>
      <c r="U832" s="10"/>
      <c r="V832" s="10"/>
      <c r="W832" s="10"/>
      <c r="X832" s="10"/>
      <c r="Y832" s="10"/>
      <c r="Z832" s="10"/>
    </row>
    <row r="833">
      <c r="A833" s="24"/>
      <c r="B833" s="25"/>
      <c r="C833" s="26"/>
      <c r="D833" s="27"/>
      <c r="E833" s="28"/>
      <c r="F833" s="28"/>
      <c r="G833" s="29"/>
      <c r="H833" s="24"/>
      <c r="I833" s="10"/>
      <c r="J833" s="10"/>
      <c r="K833" s="10"/>
      <c r="L833" s="10"/>
      <c r="M833" s="10"/>
      <c r="N833" s="21"/>
      <c r="O833" s="21"/>
      <c r="P833" s="10"/>
      <c r="Q833" s="10"/>
      <c r="R833" s="10"/>
      <c r="S833" s="10"/>
      <c r="T833" s="10"/>
      <c r="U833" s="10"/>
      <c r="V833" s="10"/>
      <c r="W833" s="10"/>
      <c r="X833" s="10"/>
      <c r="Y833" s="10"/>
      <c r="Z833" s="10"/>
    </row>
    <row r="834">
      <c r="A834" s="24"/>
      <c r="B834" s="25"/>
      <c r="C834" s="26"/>
      <c r="D834" s="27"/>
      <c r="E834" s="28"/>
      <c r="F834" s="28"/>
      <c r="G834" s="29"/>
      <c r="H834" s="24"/>
      <c r="I834" s="10"/>
      <c r="J834" s="10"/>
      <c r="K834" s="10"/>
      <c r="L834" s="10"/>
      <c r="M834" s="10"/>
      <c r="N834" s="21"/>
      <c r="O834" s="21"/>
      <c r="P834" s="10"/>
      <c r="Q834" s="10"/>
      <c r="R834" s="10"/>
      <c r="S834" s="10"/>
      <c r="T834" s="10"/>
      <c r="U834" s="10"/>
      <c r="V834" s="10"/>
      <c r="W834" s="10"/>
      <c r="X834" s="10"/>
      <c r="Y834" s="10"/>
      <c r="Z834" s="10"/>
    </row>
    <row r="835">
      <c r="A835" s="24"/>
      <c r="B835" s="25"/>
      <c r="C835" s="26"/>
      <c r="D835" s="27"/>
      <c r="E835" s="28"/>
      <c r="F835" s="28"/>
      <c r="G835" s="29"/>
      <c r="H835" s="24"/>
      <c r="I835" s="10"/>
      <c r="J835" s="10"/>
      <c r="K835" s="10"/>
      <c r="L835" s="10"/>
      <c r="M835" s="10"/>
      <c r="N835" s="21"/>
      <c r="O835" s="21"/>
      <c r="P835" s="10"/>
      <c r="Q835" s="10"/>
      <c r="R835" s="10"/>
      <c r="S835" s="10"/>
      <c r="T835" s="10"/>
      <c r="U835" s="10"/>
      <c r="V835" s="10"/>
      <c r="W835" s="10"/>
      <c r="X835" s="10"/>
      <c r="Y835" s="10"/>
      <c r="Z835" s="10"/>
    </row>
    <row r="836">
      <c r="A836" s="24"/>
      <c r="B836" s="25"/>
      <c r="C836" s="26"/>
      <c r="D836" s="27"/>
      <c r="E836" s="28"/>
      <c r="F836" s="28"/>
      <c r="G836" s="29"/>
      <c r="H836" s="24"/>
      <c r="I836" s="10"/>
      <c r="J836" s="10"/>
      <c r="K836" s="10"/>
      <c r="L836" s="10"/>
      <c r="M836" s="10"/>
      <c r="N836" s="21"/>
      <c r="O836" s="21"/>
      <c r="P836" s="10"/>
      <c r="Q836" s="10"/>
      <c r="R836" s="10"/>
      <c r="S836" s="10"/>
      <c r="T836" s="10"/>
      <c r="U836" s="10"/>
      <c r="V836" s="10"/>
      <c r="W836" s="10"/>
      <c r="X836" s="10"/>
      <c r="Y836" s="10"/>
      <c r="Z836" s="10"/>
    </row>
    <row r="837">
      <c r="A837" s="24"/>
      <c r="B837" s="25"/>
      <c r="C837" s="26"/>
      <c r="D837" s="27"/>
      <c r="E837" s="28"/>
      <c r="F837" s="28"/>
      <c r="G837" s="29"/>
      <c r="H837" s="24"/>
      <c r="I837" s="10"/>
      <c r="J837" s="10"/>
      <c r="K837" s="10"/>
      <c r="L837" s="10"/>
      <c r="M837" s="10"/>
      <c r="N837" s="21"/>
      <c r="O837" s="21"/>
      <c r="P837" s="10"/>
      <c r="Q837" s="10"/>
      <c r="R837" s="10"/>
      <c r="S837" s="10"/>
      <c r="T837" s="10"/>
      <c r="U837" s="10"/>
      <c r="V837" s="10"/>
      <c r="W837" s="10"/>
      <c r="X837" s="10"/>
      <c r="Y837" s="10"/>
      <c r="Z837" s="10"/>
    </row>
    <row r="838">
      <c r="A838" s="24"/>
      <c r="B838" s="25"/>
      <c r="C838" s="26"/>
      <c r="D838" s="27"/>
      <c r="E838" s="28"/>
      <c r="F838" s="28"/>
      <c r="G838" s="29"/>
      <c r="H838" s="24"/>
      <c r="I838" s="10"/>
      <c r="J838" s="10"/>
      <c r="K838" s="10"/>
      <c r="L838" s="10"/>
      <c r="M838" s="10"/>
      <c r="N838" s="21"/>
      <c r="O838" s="21"/>
      <c r="P838" s="10"/>
      <c r="Q838" s="10"/>
      <c r="R838" s="10"/>
      <c r="S838" s="10"/>
      <c r="T838" s="10"/>
      <c r="U838" s="10"/>
      <c r="V838" s="10"/>
      <c r="W838" s="10"/>
      <c r="X838" s="10"/>
      <c r="Y838" s="10"/>
      <c r="Z838" s="10"/>
    </row>
    <row r="839">
      <c r="A839" s="24"/>
      <c r="B839" s="25"/>
      <c r="C839" s="26"/>
      <c r="D839" s="27"/>
      <c r="E839" s="28"/>
      <c r="F839" s="28"/>
      <c r="G839" s="29"/>
      <c r="H839" s="24"/>
      <c r="I839" s="10"/>
      <c r="J839" s="10"/>
      <c r="K839" s="10"/>
      <c r="L839" s="10"/>
      <c r="M839" s="10"/>
      <c r="N839" s="21"/>
      <c r="O839" s="21"/>
      <c r="P839" s="10"/>
      <c r="Q839" s="10"/>
      <c r="R839" s="10"/>
      <c r="S839" s="10"/>
      <c r="T839" s="10"/>
      <c r="U839" s="10"/>
      <c r="V839" s="10"/>
      <c r="W839" s="10"/>
      <c r="X839" s="10"/>
      <c r="Y839" s="10"/>
      <c r="Z839" s="10"/>
    </row>
    <row r="840">
      <c r="A840" s="24"/>
      <c r="B840" s="25"/>
      <c r="C840" s="26"/>
      <c r="D840" s="27"/>
      <c r="E840" s="28"/>
      <c r="F840" s="28"/>
      <c r="G840" s="29"/>
      <c r="H840" s="24"/>
      <c r="I840" s="10"/>
      <c r="J840" s="10"/>
      <c r="K840" s="10"/>
      <c r="L840" s="10"/>
      <c r="M840" s="10"/>
      <c r="N840" s="21"/>
      <c r="O840" s="21"/>
      <c r="P840" s="10"/>
      <c r="Q840" s="10"/>
      <c r="R840" s="10"/>
      <c r="S840" s="10"/>
      <c r="T840" s="10"/>
      <c r="U840" s="10"/>
      <c r="V840" s="10"/>
      <c r="W840" s="10"/>
      <c r="X840" s="10"/>
      <c r="Y840" s="10"/>
      <c r="Z840" s="10"/>
    </row>
    <row r="841">
      <c r="A841" s="24"/>
      <c r="B841" s="25"/>
      <c r="C841" s="26"/>
      <c r="D841" s="27"/>
      <c r="E841" s="28"/>
      <c r="F841" s="28"/>
      <c r="G841" s="29"/>
      <c r="H841" s="24"/>
      <c r="I841" s="10"/>
      <c r="J841" s="10"/>
      <c r="K841" s="10"/>
      <c r="L841" s="10"/>
      <c r="M841" s="10"/>
      <c r="N841" s="21"/>
      <c r="O841" s="21"/>
      <c r="P841" s="10"/>
      <c r="Q841" s="10"/>
      <c r="R841" s="10"/>
      <c r="S841" s="10"/>
      <c r="T841" s="10"/>
      <c r="U841" s="10"/>
      <c r="V841" s="10"/>
      <c r="W841" s="10"/>
      <c r="X841" s="10"/>
      <c r="Y841" s="10"/>
      <c r="Z841" s="10"/>
    </row>
    <row r="842">
      <c r="A842" s="24"/>
      <c r="B842" s="25"/>
      <c r="C842" s="26"/>
      <c r="D842" s="27"/>
      <c r="E842" s="28"/>
      <c r="F842" s="28"/>
      <c r="G842" s="29"/>
      <c r="H842" s="24"/>
      <c r="I842" s="10"/>
      <c r="J842" s="10"/>
      <c r="K842" s="10"/>
      <c r="L842" s="10"/>
      <c r="M842" s="10"/>
      <c r="N842" s="21"/>
      <c r="O842" s="21"/>
      <c r="P842" s="10"/>
      <c r="Q842" s="10"/>
      <c r="R842" s="10"/>
      <c r="S842" s="10"/>
      <c r="T842" s="10"/>
      <c r="U842" s="10"/>
      <c r="V842" s="10"/>
      <c r="W842" s="10"/>
      <c r="X842" s="10"/>
      <c r="Y842" s="10"/>
      <c r="Z842" s="10"/>
    </row>
    <row r="843">
      <c r="A843" s="24"/>
      <c r="B843" s="25"/>
      <c r="C843" s="26"/>
      <c r="D843" s="27"/>
      <c r="E843" s="28"/>
      <c r="F843" s="28"/>
      <c r="G843" s="29"/>
      <c r="H843" s="24"/>
      <c r="I843" s="10"/>
      <c r="J843" s="10"/>
      <c r="K843" s="10"/>
      <c r="L843" s="10"/>
      <c r="M843" s="10"/>
      <c r="N843" s="21"/>
      <c r="O843" s="21"/>
      <c r="P843" s="10"/>
      <c r="Q843" s="10"/>
      <c r="R843" s="10"/>
      <c r="S843" s="10"/>
      <c r="T843" s="10"/>
      <c r="U843" s="10"/>
      <c r="V843" s="10"/>
      <c r="W843" s="10"/>
      <c r="X843" s="10"/>
      <c r="Y843" s="10"/>
      <c r="Z843" s="10"/>
    </row>
    <row r="844">
      <c r="A844" s="24"/>
      <c r="B844" s="25"/>
      <c r="C844" s="26"/>
      <c r="D844" s="27"/>
      <c r="E844" s="28"/>
      <c r="F844" s="28"/>
      <c r="G844" s="29"/>
      <c r="H844" s="24"/>
      <c r="I844" s="10"/>
      <c r="J844" s="10"/>
      <c r="K844" s="10"/>
      <c r="L844" s="10"/>
      <c r="M844" s="10"/>
      <c r="N844" s="21"/>
      <c r="O844" s="21"/>
      <c r="P844" s="10"/>
      <c r="Q844" s="10"/>
      <c r="R844" s="10"/>
      <c r="S844" s="10"/>
      <c r="T844" s="10"/>
      <c r="U844" s="10"/>
      <c r="V844" s="10"/>
      <c r="W844" s="10"/>
      <c r="X844" s="10"/>
      <c r="Y844" s="10"/>
      <c r="Z844" s="10"/>
    </row>
    <row r="845">
      <c r="A845" s="24"/>
      <c r="B845" s="25"/>
      <c r="C845" s="26"/>
      <c r="D845" s="27"/>
      <c r="E845" s="28"/>
      <c r="F845" s="28"/>
      <c r="G845" s="29"/>
      <c r="H845" s="24"/>
      <c r="I845" s="10"/>
      <c r="J845" s="10"/>
      <c r="K845" s="10"/>
      <c r="L845" s="10"/>
      <c r="M845" s="10"/>
      <c r="N845" s="21"/>
      <c r="O845" s="21"/>
      <c r="P845" s="10"/>
      <c r="Q845" s="10"/>
      <c r="R845" s="10"/>
      <c r="S845" s="10"/>
      <c r="T845" s="10"/>
      <c r="U845" s="10"/>
      <c r="V845" s="10"/>
      <c r="W845" s="10"/>
      <c r="X845" s="10"/>
      <c r="Y845" s="10"/>
      <c r="Z845" s="10"/>
    </row>
    <row r="846">
      <c r="A846" s="24"/>
      <c r="B846" s="25"/>
      <c r="C846" s="26"/>
      <c r="D846" s="27"/>
      <c r="E846" s="28"/>
      <c r="F846" s="28"/>
      <c r="G846" s="29"/>
      <c r="H846" s="24"/>
      <c r="I846" s="10"/>
      <c r="J846" s="10"/>
      <c r="K846" s="10"/>
      <c r="L846" s="10"/>
      <c r="M846" s="10"/>
      <c r="N846" s="21"/>
      <c r="O846" s="21"/>
      <c r="P846" s="10"/>
      <c r="Q846" s="10"/>
      <c r="R846" s="10"/>
      <c r="S846" s="10"/>
      <c r="T846" s="10"/>
      <c r="U846" s="10"/>
      <c r="V846" s="10"/>
      <c r="W846" s="10"/>
      <c r="X846" s="10"/>
      <c r="Y846" s="10"/>
      <c r="Z846" s="10"/>
    </row>
    <row r="847">
      <c r="A847" s="24"/>
      <c r="B847" s="25"/>
      <c r="C847" s="26"/>
      <c r="D847" s="27"/>
      <c r="E847" s="28"/>
      <c r="F847" s="28"/>
      <c r="G847" s="29"/>
      <c r="H847" s="24"/>
      <c r="I847" s="10"/>
      <c r="J847" s="10"/>
      <c r="K847" s="10"/>
      <c r="L847" s="10"/>
      <c r="M847" s="10"/>
      <c r="N847" s="21"/>
      <c r="O847" s="21"/>
      <c r="P847" s="10"/>
      <c r="Q847" s="10"/>
      <c r="R847" s="10"/>
      <c r="S847" s="10"/>
      <c r="T847" s="10"/>
      <c r="U847" s="10"/>
      <c r="V847" s="10"/>
      <c r="W847" s="10"/>
      <c r="X847" s="10"/>
      <c r="Y847" s="10"/>
      <c r="Z847" s="10"/>
    </row>
    <row r="848">
      <c r="A848" s="24"/>
      <c r="B848" s="25"/>
      <c r="C848" s="26"/>
      <c r="D848" s="27"/>
      <c r="E848" s="28"/>
      <c r="F848" s="28"/>
      <c r="G848" s="29"/>
      <c r="H848" s="24"/>
      <c r="I848" s="10"/>
      <c r="J848" s="10"/>
      <c r="K848" s="10"/>
      <c r="L848" s="10"/>
      <c r="M848" s="10"/>
      <c r="N848" s="21"/>
      <c r="O848" s="21"/>
      <c r="P848" s="10"/>
      <c r="Q848" s="10"/>
      <c r="R848" s="10"/>
      <c r="S848" s="10"/>
      <c r="T848" s="10"/>
      <c r="U848" s="10"/>
      <c r="V848" s="10"/>
      <c r="W848" s="10"/>
      <c r="X848" s="10"/>
      <c r="Y848" s="10"/>
      <c r="Z848" s="10"/>
    </row>
    <row r="849">
      <c r="A849" s="24"/>
      <c r="B849" s="25"/>
      <c r="C849" s="26"/>
      <c r="D849" s="27"/>
      <c r="E849" s="28"/>
      <c r="F849" s="28"/>
      <c r="G849" s="29"/>
      <c r="H849" s="24"/>
      <c r="I849" s="10"/>
      <c r="J849" s="10"/>
      <c r="K849" s="10"/>
      <c r="L849" s="10"/>
      <c r="M849" s="10"/>
      <c r="N849" s="21"/>
      <c r="O849" s="21"/>
      <c r="P849" s="10"/>
      <c r="Q849" s="10"/>
      <c r="R849" s="10"/>
      <c r="S849" s="10"/>
      <c r="T849" s="10"/>
      <c r="U849" s="10"/>
      <c r="V849" s="10"/>
      <c r="W849" s="10"/>
      <c r="X849" s="10"/>
      <c r="Y849" s="10"/>
      <c r="Z849" s="10"/>
    </row>
    <row r="850">
      <c r="A850" s="24"/>
      <c r="B850" s="25"/>
      <c r="C850" s="26"/>
      <c r="D850" s="27"/>
      <c r="E850" s="28"/>
      <c r="F850" s="28"/>
      <c r="G850" s="29"/>
      <c r="H850" s="24"/>
      <c r="I850" s="10"/>
      <c r="J850" s="10"/>
      <c r="K850" s="10"/>
      <c r="L850" s="10"/>
      <c r="M850" s="10"/>
      <c r="N850" s="21"/>
      <c r="O850" s="21"/>
      <c r="P850" s="10"/>
      <c r="Q850" s="10"/>
      <c r="R850" s="10"/>
      <c r="S850" s="10"/>
      <c r="T850" s="10"/>
      <c r="U850" s="10"/>
      <c r="V850" s="10"/>
      <c r="W850" s="10"/>
      <c r="X850" s="10"/>
      <c r="Y850" s="10"/>
      <c r="Z850" s="10"/>
    </row>
    <row r="851">
      <c r="A851" s="24"/>
      <c r="B851" s="25"/>
      <c r="C851" s="26"/>
      <c r="D851" s="27"/>
      <c r="E851" s="28"/>
      <c r="F851" s="28"/>
      <c r="G851" s="29"/>
      <c r="H851" s="24"/>
      <c r="I851" s="10"/>
      <c r="J851" s="10"/>
      <c r="K851" s="10"/>
      <c r="L851" s="10"/>
      <c r="M851" s="10"/>
      <c r="N851" s="21"/>
      <c r="O851" s="21"/>
      <c r="P851" s="10"/>
      <c r="Q851" s="10"/>
      <c r="R851" s="10"/>
      <c r="S851" s="10"/>
      <c r="T851" s="10"/>
      <c r="U851" s="10"/>
      <c r="V851" s="10"/>
      <c r="W851" s="10"/>
      <c r="X851" s="10"/>
      <c r="Y851" s="10"/>
      <c r="Z851" s="10"/>
    </row>
    <row r="852">
      <c r="A852" s="24"/>
      <c r="B852" s="25"/>
      <c r="C852" s="26"/>
      <c r="D852" s="27"/>
      <c r="E852" s="28"/>
      <c r="F852" s="28"/>
      <c r="G852" s="29"/>
      <c r="H852" s="24"/>
      <c r="I852" s="10"/>
      <c r="J852" s="10"/>
      <c r="K852" s="10"/>
      <c r="L852" s="10"/>
      <c r="M852" s="10"/>
      <c r="N852" s="21"/>
      <c r="O852" s="21"/>
      <c r="P852" s="10"/>
      <c r="Q852" s="10"/>
      <c r="R852" s="10"/>
      <c r="S852" s="10"/>
      <c r="T852" s="10"/>
      <c r="U852" s="10"/>
      <c r="V852" s="10"/>
      <c r="W852" s="10"/>
      <c r="X852" s="10"/>
      <c r="Y852" s="10"/>
      <c r="Z852" s="10"/>
    </row>
    <row r="853">
      <c r="A853" s="24"/>
      <c r="B853" s="25"/>
      <c r="C853" s="26"/>
      <c r="D853" s="27"/>
      <c r="E853" s="28"/>
      <c r="F853" s="28"/>
      <c r="G853" s="29"/>
      <c r="H853" s="24"/>
      <c r="I853" s="10"/>
      <c r="J853" s="10"/>
      <c r="K853" s="10"/>
      <c r="L853" s="10"/>
      <c r="M853" s="10"/>
      <c r="N853" s="21"/>
      <c r="O853" s="21"/>
      <c r="P853" s="10"/>
      <c r="Q853" s="10"/>
      <c r="R853" s="10"/>
      <c r="S853" s="10"/>
      <c r="T853" s="10"/>
      <c r="U853" s="10"/>
      <c r="V853" s="10"/>
      <c r="W853" s="10"/>
      <c r="X853" s="10"/>
      <c r="Y853" s="10"/>
      <c r="Z853" s="10"/>
    </row>
    <row r="854">
      <c r="A854" s="24"/>
      <c r="B854" s="25"/>
      <c r="C854" s="26"/>
      <c r="D854" s="27"/>
      <c r="E854" s="28"/>
      <c r="F854" s="28"/>
      <c r="G854" s="29"/>
      <c r="H854" s="24"/>
      <c r="I854" s="10"/>
      <c r="J854" s="10"/>
      <c r="K854" s="10"/>
      <c r="L854" s="10"/>
      <c r="M854" s="10"/>
      <c r="N854" s="21"/>
      <c r="O854" s="21"/>
      <c r="P854" s="10"/>
      <c r="Q854" s="10"/>
      <c r="R854" s="10"/>
      <c r="S854" s="10"/>
      <c r="T854" s="10"/>
      <c r="U854" s="10"/>
      <c r="V854" s="10"/>
      <c r="W854" s="10"/>
      <c r="X854" s="10"/>
      <c r="Y854" s="10"/>
      <c r="Z854" s="10"/>
    </row>
    <row r="855">
      <c r="A855" s="24"/>
      <c r="B855" s="25"/>
      <c r="C855" s="26"/>
      <c r="D855" s="27"/>
      <c r="E855" s="28"/>
      <c r="F855" s="28"/>
      <c r="G855" s="29"/>
      <c r="H855" s="24"/>
      <c r="I855" s="10"/>
      <c r="J855" s="10"/>
      <c r="K855" s="10"/>
      <c r="L855" s="10"/>
      <c r="M855" s="10"/>
      <c r="N855" s="21"/>
      <c r="O855" s="21"/>
      <c r="P855" s="10"/>
      <c r="Q855" s="10"/>
      <c r="R855" s="10"/>
      <c r="S855" s="10"/>
      <c r="T855" s="10"/>
      <c r="U855" s="10"/>
      <c r="V855" s="10"/>
      <c r="W855" s="10"/>
      <c r="X855" s="10"/>
      <c r="Y855" s="10"/>
      <c r="Z855" s="10"/>
    </row>
    <row r="856">
      <c r="A856" s="24"/>
      <c r="B856" s="25"/>
      <c r="C856" s="26"/>
      <c r="D856" s="27"/>
      <c r="E856" s="28"/>
      <c r="F856" s="28"/>
      <c r="G856" s="29"/>
      <c r="H856" s="24"/>
      <c r="I856" s="10"/>
      <c r="J856" s="10"/>
      <c r="K856" s="10"/>
      <c r="L856" s="10"/>
      <c r="M856" s="10"/>
      <c r="N856" s="21"/>
      <c r="O856" s="21"/>
      <c r="P856" s="10"/>
      <c r="Q856" s="10"/>
      <c r="R856" s="10"/>
      <c r="S856" s="10"/>
      <c r="T856" s="10"/>
      <c r="U856" s="10"/>
      <c r="V856" s="10"/>
      <c r="W856" s="10"/>
      <c r="X856" s="10"/>
      <c r="Y856" s="10"/>
      <c r="Z856" s="10"/>
    </row>
    <row r="857">
      <c r="A857" s="24"/>
      <c r="B857" s="25"/>
      <c r="C857" s="26"/>
      <c r="D857" s="27"/>
      <c r="E857" s="28"/>
      <c r="F857" s="28"/>
      <c r="G857" s="29"/>
      <c r="H857" s="24"/>
      <c r="I857" s="10"/>
      <c r="J857" s="10"/>
      <c r="K857" s="10"/>
      <c r="L857" s="10"/>
      <c r="M857" s="10"/>
      <c r="N857" s="21"/>
      <c r="O857" s="21"/>
      <c r="P857" s="10"/>
      <c r="Q857" s="10"/>
      <c r="R857" s="10"/>
      <c r="S857" s="10"/>
      <c r="T857" s="10"/>
      <c r="U857" s="10"/>
      <c r="V857" s="10"/>
      <c r="W857" s="10"/>
      <c r="X857" s="10"/>
      <c r="Y857" s="10"/>
      <c r="Z857" s="10"/>
    </row>
    <row r="858">
      <c r="A858" s="24"/>
      <c r="B858" s="25"/>
      <c r="C858" s="26"/>
      <c r="D858" s="27"/>
      <c r="E858" s="28"/>
      <c r="F858" s="28"/>
      <c r="G858" s="29"/>
      <c r="H858" s="24"/>
      <c r="I858" s="10"/>
      <c r="J858" s="10"/>
      <c r="K858" s="10"/>
      <c r="L858" s="10"/>
      <c r="M858" s="10"/>
      <c r="N858" s="21"/>
      <c r="O858" s="21"/>
      <c r="P858" s="10"/>
      <c r="Q858" s="10"/>
      <c r="R858" s="10"/>
      <c r="S858" s="10"/>
      <c r="T858" s="10"/>
      <c r="U858" s="10"/>
      <c r="V858" s="10"/>
      <c r="W858" s="10"/>
      <c r="X858" s="10"/>
      <c r="Y858" s="10"/>
      <c r="Z858" s="10"/>
    </row>
    <row r="859">
      <c r="A859" s="24"/>
      <c r="B859" s="25"/>
      <c r="C859" s="26"/>
      <c r="D859" s="27"/>
      <c r="E859" s="28"/>
      <c r="F859" s="28"/>
      <c r="G859" s="29"/>
      <c r="H859" s="24"/>
      <c r="I859" s="10"/>
      <c r="J859" s="10"/>
      <c r="K859" s="10"/>
      <c r="L859" s="10"/>
      <c r="M859" s="10"/>
      <c r="N859" s="21"/>
      <c r="O859" s="21"/>
      <c r="P859" s="10"/>
      <c r="Q859" s="10"/>
      <c r="R859" s="10"/>
      <c r="S859" s="10"/>
      <c r="T859" s="10"/>
      <c r="U859" s="10"/>
      <c r="V859" s="10"/>
      <c r="W859" s="10"/>
      <c r="X859" s="10"/>
      <c r="Y859" s="10"/>
      <c r="Z859" s="10"/>
    </row>
    <row r="860">
      <c r="A860" s="24"/>
      <c r="B860" s="25"/>
      <c r="C860" s="26"/>
      <c r="D860" s="27"/>
      <c r="E860" s="28"/>
      <c r="F860" s="28"/>
      <c r="G860" s="29"/>
      <c r="H860" s="24"/>
      <c r="I860" s="10"/>
      <c r="J860" s="10"/>
      <c r="K860" s="10"/>
      <c r="L860" s="10"/>
      <c r="M860" s="10"/>
      <c r="N860" s="21"/>
      <c r="O860" s="21"/>
      <c r="P860" s="10"/>
      <c r="Q860" s="10"/>
      <c r="R860" s="10"/>
      <c r="S860" s="10"/>
      <c r="T860" s="10"/>
      <c r="U860" s="10"/>
      <c r="V860" s="10"/>
      <c r="W860" s="10"/>
      <c r="X860" s="10"/>
      <c r="Y860" s="10"/>
      <c r="Z860" s="10"/>
    </row>
    <row r="861">
      <c r="A861" s="24"/>
      <c r="B861" s="25"/>
      <c r="C861" s="26"/>
      <c r="D861" s="27"/>
      <c r="E861" s="28"/>
      <c r="F861" s="28"/>
      <c r="G861" s="29"/>
      <c r="H861" s="24"/>
      <c r="I861" s="10"/>
      <c r="J861" s="10"/>
      <c r="K861" s="10"/>
      <c r="L861" s="10"/>
      <c r="M861" s="10"/>
      <c r="N861" s="21"/>
      <c r="O861" s="21"/>
      <c r="P861" s="10"/>
      <c r="Q861" s="10"/>
      <c r="R861" s="10"/>
      <c r="S861" s="10"/>
      <c r="T861" s="10"/>
      <c r="U861" s="10"/>
      <c r="V861" s="10"/>
      <c r="W861" s="10"/>
      <c r="X861" s="10"/>
      <c r="Y861" s="10"/>
      <c r="Z861" s="10"/>
    </row>
    <row r="862">
      <c r="A862" s="24"/>
      <c r="B862" s="25"/>
      <c r="C862" s="26"/>
      <c r="D862" s="27"/>
      <c r="E862" s="28"/>
      <c r="F862" s="28"/>
      <c r="G862" s="29"/>
      <c r="H862" s="24"/>
      <c r="I862" s="10"/>
      <c r="J862" s="10"/>
      <c r="K862" s="10"/>
      <c r="L862" s="10"/>
      <c r="M862" s="10"/>
      <c r="N862" s="21"/>
      <c r="O862" s="21"/>
      <c r="P862" s="10"/>
      <c r="Q862" s="10"/>
      <c r="R862" s="10"/>
      <c r="S862" s="10"/>
      <c r="T862" s="10"/>
      <c r="U862" s="10"/>
      <c r="V862" s="10"/>
      <c r="W862" s="10"/>
      <c r="X862" s="10"/>
      <c r="Y862" s="10"/>
      <c r="Z862" s="10"/>
    </row>
    <row r="863">
      <c r="A863" s="24"/>
      <c r="B863" s="25"/>
      <c r="C863" s="26"/>
      <c r="D863" s="27"/>
      <c r="E863" s="28"/>
      <c r="F863" s="28"/>
      <c r="G863" s="29"/>
      <c r="H863" s="24"/>
      <c r="I863" s="10"/>
      <c r="J863" s="10"/>
      <c r="K863" s="10"/>
      <c r="L863" s="10"/>
      <c r="M863" s="10"/>
      <c r="N863" s="21"/>
      <c r="O863" s="21"/>
      <c r="P863" s="10"/>
      <c r="Q863" s="10"/>
      <c r="R863" s="10"/>
      <c r="S863" s="10"/>
      <c r="T863" s="10"/>
      <c r="U863" s="10"/>
      <c r="V863" s="10"/>
      <c r="W863" s="10"/>
      <c r="X863" s="10"/>
      <c r="Y863" s="10"/>
      <c r="Z863" s="10"/>
    </row>
    <row r="864">
      <c r="A864" s="24"/>
      <c r="B864" s="25"/>
      <c r="C864" s="26"/>
      <c r="D864" s="27"/>
      <c r="E864" s="28"/>
      <c r="F864" s="28"/>
      <c r="G864" s="29"/>
      <c r="H864" s="24"/>
      <c r="I864" s="10"/>
      <c r="J864" s="10"/>
      <c r="K864" s="10"/>
      <c r="L864" s="10"/>
      <c r="M864" s="10"/>
      <c r="N864" s="21"/>
      <c r="O864" s="21"/>
      <c r="P864" s="10"/>
      <c r="Q864" s="10"/>
      <c r="R864" s="10"/>
      <c r="S864" s="10"/>
      <c r="T864" s="10"/>
      <c r="U864" s="10"/>
      <c r="V864" s="10"/>
      <c r="W864" s="10"/>
      <c r="X864" s="10"/>
      <c r="Y864" s="10"/>
      <c r="Z864" s="10"/>
    </row>
    <row r="865">
      <c r="A865" s="24"/>
      <c r="B865" s="25"/>
      <c r="C865" s="26"/>
      <c r="D865" s="27"/>
      <c r="E865" s="28"/>
      <c r="F865" s="28"/>
      <c r="G865" s="29"/>
      <c r="H865" s="24"/>
      <c r="I865" s="10"/>
      <c r="J865" s="10"/>
      <c r="K865" s="10"/>
      <c r="L865" s="10"/>
      <c r="M865" s="10"/>
      <c r="N865" s="21"/>
      <c r="O865" s="21"/>
      <c r="P865" s="10"/>
      <c r="Q865" s="10"/>
      <c r="R865" s="10"/>
      <c r="S865" s="10"/>
      <c r="T865" s="10"/>
      <c r="U865" s="10"/>
      <c r="V865" s="10"/>
      <c r="W865" s="10"/>
      <c r="X865" s="10"/>
      <c r="Y865" s="10"/>
      <c r="Z865" s="10"/>
    </row>
    <row r="866">
      <c r="A866" s="24"/>
      <c r="B866" s="25"/>
      <c r="C866" s="26"/>
      <c r="D866" s="27"/>
      <c r="E866" s="28"/>
      <c r="F866" s="28"/>
      <c r="G866" s="29"/>
      <c r="H866" s="24"/>
      <c r="I866" s="10"/>
      <c r="J866" s="10"/>
      <c r="K866" s="10"/>
      <c r="L866" s="10"/>
      <c r="M866" s="10"/>
      <c r="N866" s="21"/>
      <c r="O866" s="21"/>
      <c r="P866" s="10"/>
      <c r="Q866" s="10"/>
      <c r="R866" s="10"/>
      <c r="S866" s="10"/>
      <c r="T866" s="10"/>
      <c r="U866" s="10"/>
      <c r="V866" s="10"/>
      <c r="W866" s="10"/>
      <c r="X866" s="10"/>
      <c r="Y866" s="10"/>
      <c r="Z866" s="10"/>
    </row>
    <row r="867">
      <c r="A867" s="24"/>
      <c r="B867" s="25"/>
      <c r="C867" s="26"/>
      <c r="D867" s="27"/>
      <c r="E867" s="28"/>
      <c r="F867" s="28"/>
      <c r="G867" s="29"/>
      <c r="H867" s="24"/>
      <c r="I867" s="10"/>
      <c r="J867" s="10"/>
      <c r="K867" s="10"/>
      <c r="L867" s="10"/>
      <c r="M867" s="10"/>
      <c r="N867" s="21"/>
      <c r="O867" s="21"/>
      <c r="P867" s="10"/>
      <c r="Q867" s="10"/>
      <c r="R867" s="10"/>
      <c r="S867" s="10"/>
      <c r="T867" s="10"/>
      <c r="U867" s="10"/>
      <c r="V867" s="10"/>
      <c r="W867" s="10"/>
      <c r="X867" s="10"/>
      <c r="Y867" s="10"/>
      <c r="Z867" s="10"/>
    </row>
    <row r="868">
      <c r="A868" s="24"/>
      <c r="B868" s="25"/>
      <c r="C868" s="26"/>
      <c r="D868" s="27"/>
      <c r="E868" s="28"/>
      <c r="F868" s="28"/>
      <c r="G868" s="29"/>
      <c r="H868" s="24"/>
      <c r="I868" s="10"/>
      <c r="J868" s="10"/>
      <c r="K868" s="10"/>
      <c r="L868" s="10"/>
      <c r="M868" s="10"/>
      <c r="N868" s="21"/>
      <c r="O868" s="21"/>
      <c r="P868" s="10"/>
      <c r="Q868" s="10"/>
      <c r="R868" s="10"/>
      <c r="S868" s="10"/>
      <c r="T868" s="10"/>
      <c r="U868" s="10"/>
      <c r="V868" s="10"/>
      <c r="W868" s="10"/>
      <c r="X868" s="10"/>
      <c r="Y868" s="10"/>
      <c r="Z868" s="10"/>
    </row>
    <row r="869">
      <c r="A869" s="24"/>
      <c r="B869" s="25"/>
      <c r="C869" s="26"/>
      <c r="D869" s="27"/>
      <c r="E869" s="28"/>
      <c r="F869" s="28"/>
      <c r="G869" s="29"/>
      <c r="H869" s="24"/>
      <c r="I869" s="10"/>
      <c r="J869" s="10"/>
      <c r="K869" s="10"/>
      <c r="L869" s="10"/>
      <c r="M869" s="10"/>
      <c r="N869" s="21"/>
      <c r="O869" s="21"/>
      <c r="P869" s="10"/>
      <c r="Q869" s="10"/>
      <c r="R869" s="10"/>
      <c r="S869" s="10"/>
      <c r="T869" s="10"/>
      <c r="U869" s="10"/>
      <c r="V869" s="10"/>
      <c r="W869" s="10"/>
      <c r="X869" s="10"/>
      <c r="Y869" s="10"/>
      <c r="Z869" s="10"/>
    </row>
    <row r="870">
      <c r="A870" s="24"/>
      <c r="B870" s="25"/>
      <c r="C870" s="26"/>
      <c r="D870" s="27"/>
      <c r="E870" s="28"/>
      <c r="F870" s="28"/>
      <c r="G870" s="29"/>
      <c r="H870" s="24"/>
      <c r="I870" s="10"/>
      <c r="J870" s="10"/>
      <c r="K870" s="10"/>
      <c r="L870" s="10"/>
      <c r="M870" s="10"/>
      <c r="N870" s="21"/>
      <c r="O870" s="21"/>
      <c r="P870" s="10"/>
      <c r="Q870" s="10"/>
      <c r="R870" s="10"/>
      <c r="S870" s="10"/>
      <c r="T870" s="10"/>
      <c r="U870" s="10"/>
      <c r="V870" s="10"/>
      <c r="W870" s="10"/>
      <c r="X870" s="10"/>
      <c r="Y870" s="10"/>
      <c r="Z870" s="10"/>
    </row>
    <row r="871">
      <c r="A871" s="24"/>
      <c r="B871" s="25"/>
      <c r="C871" s="26"/>
      <c r="D871" s="27"/>
      <c r="E871" s="28"/>
      <c r="F871" s="28"/>
      <c r="G871" s="29"/>
      <c r="H871" s="24"/>
      <c r="I871" s="10"/>
      <c r="J871" s="10"/>
      <c r="K871" s="10"/>
      <c r="L871" s="10"/>
      <c r="M871" s="10"/>
      <c r="N871" s="21"/>
      <c r="O871" s="21"/>
      <c r="P871" s="10"/>
      <c r="Q871" s="10"/>
      <c r="R871" s="10"/>
      <c r="S871" s="10"/>
      <c r="T871" s="10"/>
      <c r="U871" s="10"/>
      <c r="V871" s="10"/>
      <c r="W871" s="10"/>
      <c r="X871" s="10"/>
      <c r="Y871" s="10"/>
      <c r="Z871" s="10"/>
    </row>
    <row r="872">
      <c r="A872" s="24"/>
      <c r="B872" s="25"/>
      <c r="C872" s="26"/>
      <c r="D872" s="27"/>
      <c r="E872" s="28"/>
      <c r="F872" s="28"/>
      <c r="G872" s="29"/>
      <c r="H872" s="24"/>
      <c r="I872" s="10"/>
      <c r="J872" s="10"/>
      <c r="K872" s="10"/>
      <c r="L872" s="10"/>
      <c r="M872" s="10"/>
      <c r="N872" s="21"/>
      <c r="O872" s="21"/>
      <c r="P872" s="10"/>
      <c r="Q872" s="10"/>
      <c r="R872" s="10"/>
      <c r="S872" s="10"/>
      <c r="T872" s="10"/>
      <c r="U872" s="10"/>
      <c r="V872" s="10"/>
      <c r="W872" s="10"/>
      <c r="X872" s="10"/>
      <c r="Y872" s="10"/>
      <c r="Z872" s="10"/>
    </row>
    <row r="873">
      <c r="A873" s="24"/>
      <c r="B873" s="25"/>
      <c r="C873" s="26"/>
      <c r="D873" s="27"/>
      <c r="E873" s="28"/>
      <c r="F873" s="28"/>
      <c r="G873" s="29"/>
      <c r="H873" s="24"/>
      <c r="I873" s="10"/>
      <c r="J873" s="10"/>
      <c r="K873" s="10"/>
      <c r="L873" s="10"/>
      <c r="M873" s="10"/>
      <c r="N873" s="21"/>
      <c r="O873" s="21"/>
      <c r="P873" s="10"/>
      <c r="Q873" s="10"/>
      <c r="R873" s="10"/>
      <c r="S873" s="10"/>
      <c r="T873" s="10"/>
      <c r="U873" s="10"/>
      <c r="V873" s="10"/>
      <c r="W873" s="10"/>
      <c r="X873" s="10"/>
      <c r="Y873" s="10"/>
      <c r="Z873" s="10"/>
    </row>
    <row r="874">
      <c r="A874" s="24"/>
      <c r="B874" s="25"/>
      <c r="C874" s="26"/>
      <c r="D874" s="27"/>
      <c r="E874" s="28"/>
      <c r="F874" s="28"/>
      <c r="G874" s="29"/>
      <c r="H874" s="24"/>
      <c r="I874" s="10"/>
      <c r="J874" s="10"/>
      <c r="K874" s="10"/>
      <c r="L874" s="10"/>
      <c r="M874" s="10"/>
      <c r="N874" s="21"/>
      <c r="O874" s="21"/>
      <c r="P874" s="10"/>
      <c r="Q874" s="10"/>
      <c r="R874" s="10"/>
      <c r="S874" s="10"/>
      <c r="T874" s="10"/>
      <c r="U874" s="10"/>
      <c r="V874" s="10"/>
      <c r="W874" s="10"/>
      <c r="X874" s="10"/>
      <c r="Y874" s="10"/>
      <c r="Z874" s="10"/>
    </row>
    <row r="875">
      <c r="A875" s="24"/>
      <c r="B875" s="25"/>
      <c r="C875" s="26"/>
      <c r="D875" s="27"/>
      <c r="E875" s="28"/>
      <c r="F875" s="28"/>
      <c r="G875" s="29"/>
      <c r="H875" s="24"/>
      <c r="I875" s="10"/>
      <c r="J875" s="10"/>
      <c r="K875" s="10"/>
      <c r="L875" s="10"/>
      <c r="M875" s="10"/>
      <c r="N875" s="21"/>
      <c r="O875" s="21"/>
      <c r="P875" s="10"/>
      <c r="Q875" s="10"/>
      <c r="R875" s="10"/>
      <c r="S875" s="10"/>
      <c r="T875" s="10"/>
      <c r="U875" s="10"/>
      <c r="V875" s="10"/>
      <c r="W875" s="10"/>
      <c r="X875" s="10"/>
      <c r="Y875" s="10"/>
      <c r="Z875" s="10"/>
    </row>
    <row r="876">
      <c r="A876" s="24"/>
      <c r="B876" s="25"/>
      <c r="C876" s="26"/>
      <c r="D876" s="27"/>
      <c r="E876" s="28"/>
      <c r="F876" s="28"/>
      <c r="G876" s="29"/>
      <c r="H876" s="24"/>
      <c r="I876" s="10"/>
      <c r="J876" s="10"/>
      <c r="K876" s="10"/>
      <c r="L876" s="10"/>
      <c r="M876" s="10"/>
      <c r="N876" s="21"/>
      <c r="O876" s="21"/>
      <c r="P876" s="10"/>
      <c r="Q876" s="10"/>
      <c r="R876" s="10"/>
      <c r="S876" s="10"/>
      <c r="T876" s="10"/>
      <c r="U876" s="10"/>
      <c r="V876" s="10"/>
      <c r="W876" s="10"/>
      <c r="X876" s="10"/>
      <c r="Y876" s="10"/>
      <c r="Z876" s="10"/>
    </row>
    <row r="877">
      <c r="A877" s="24"/>
      <c r="B877" s="25"/>
      <c r="C877" s="26"/>
      <c r="D877" s="27"/>
      <c r="E877" s="28"/>
      <c r="F877" s="28"/>
      <c r="G877" s="29"/>
      <c r="H877" s="24"/>
      <c r="I877" s="10"/>
      <c r="J877" s="10"/>
      <c r="K877" s="10"/>
      <c r="L877" s="10"/>
      <c r="M877" s="10"/>
      <c r="N877" s="21"/>
      <c r="O877" s="21"/>
      <c r="P877" s="10"/>
      <c r="Q877" s="10"/>
      <c r="R877" s="10"/>
      <c r="S877" s="10"/>
      <c r="T877" s="10"/>
      <c r="U877" s="10"/>
      <c r="V877" s="10"/>
      <c r="W877" s="10"/>
      <c r="X877" s="10"/>
      <c r="Y877" s="10"/>
      <c r="Z877" s="10"/>
    </row>
    <row r="878">
      <c r="A878" s="24"/>
      <c r="B878" s="25"/>
      <c r="C878" s="26"/>
      <c r="D878" s="27"/>
      <c r="E878" s="28"/>
      <c r="F878" s="28"/>
      <c r="G878" s="29"/>
      <c r="H878" s="24"/>
      <c r="I878" s="10"/>
      <c r="J878" s="10"/>
      <c r="K878" s="10"/>
      <c r="L878" s="10"/>
      <c r="M878" s="10"/>
      <c r="N878" s="21"/>
      <c r="O878" s="21"/>
      <c r="P878" s="10"/>
      <c r="Q878" s="10"/>
      <c r="R878" s="10"/>
      <c r="S878" s="10"/>
      <c r="T878" s="10"/>
      <c r="U878" s="10"/>
      <c r="V878" s="10"/>
      <c r="W878" s="10"/>
      <c r="X878" s="10"/>
      <c r="Y878" s="10"/>
      <c r="Z878" s="10"/>
    </row>
    <row r="879">
      <c r="A879" s="24"/>
      <c r="B879" s="25"/>
      <c r="C879" s="26"/>
      <c r="D879" s="27"/>
      <c r="E879" s="28"/>
      <c r="F879" s="28"/>
      <c r="G879" s="29"/>
      <c r="H879" s="24"/>
      <c r="I879" s="10"/>
      <c r="J879" s="10"/>
      <c r="K879" s="10"/>
      <c r="L879" s="10"/>
      <c r="M879" s="10"/>
      <c r="N879" s="21"/>
      <c r="O879" s="21"/>
      <c r="P879" s="10"/>
      <c r="Q879" s="10"/>
      <c r="R879" s="10"/>
      <c r="S879" s="10"/>
      <c r="T879" s="10"/>
      <c r="U879" s="10"/>
      <c r="V879" s="10"/>
      <c r="W879" s="10"/>
      <c r="X879" s="10"/>
      <c r="Y879" s="10"/>
      <c r="Z879" s="10"/>
    </row>
    <row r="880">
      <c r="A880" s="24"/>
      <c r="B880" s="25"/>
      <c r="C880" s="26"/>
      <c r="D880" s="27"/>
      <c r="E880" s="28"/>
      <c r="F880" s="28"/>
      <c r="G880" s="29"/>
      <c r="H880" s="24"/>
      <c r="I880" s="10"/>
      <c r="J880" s="10"/>
      <c r="K880" s="10"/>
      <c r="L880" s="10"/>
      <c r="M880" s="10"/>
      <c r="N880" s="21"/>
      <c r="O880" s="21"/>
      <c r="P880" s="10"/>
      <c r="Q880" s="10"/>
      <c r="R880" s="10"/>
      <c r="S880" s="10"/>
      <c r="T880" s="10"/>
      <c r="U880" s="10"/>
      <c r="V880" s="10"/>
      <c r="W880" s="10"/>
      <c r="X880" s="10"/>
      <c r="Y880" s="10"/>
      <c r="Z880" s="10"/>
    </row>
    <row r="881">
      <c r="A881" s="24"/>
      <c r="B881" s="25"/>
      <c r="C881" s="26"/>
      <c r="D881" s="27"/>
      <c r="E881" s="28"/>
      <c r="F881" s="28"/>
      <c r="G881" s="29"/>
      <c r="H881" s="24"/>
      <c r="I881" s="10"/>
      <c r="J881" s="10"/>
      <c r="K881" s="10"/>
      <c r="L881" s="10"/>
      <c r="M881" s="10"/>
      <c r="N881" s="21"/>
      <c r="O881" s="21"/>
      <c r="P881" s="10"/>
      <c r="Q881" s="10"/>
      <c r="R881" s="10"/>
      <c r="S881" s="10"/>
      <c r="T881" s="10"/>
      <c r="U881" s="10"/>
      <c r="V881" s="10"/>
      <c r="W881" s="10"/>
      <c r="X881" s="10"/>
      <c r="Y881" s="10"/>
      <c r="Z881" s="10"/>
    </row>
    <row r="882">
      <c r="A882" s="24"/>
      <c r="B882" s="25"/>
      <c r="C882" s="26"/>
      <c r="D882" s="27"/>
      <c r="E882" s="28"/>
      <c r="F882" s="28"/>
      <c r="G882" s="29"/>
      <c r="H882" s="24"/>
      <c r="I882" s="10"/>
      <c r="J882" s="10"/>
      <c r="K882" s="10"/>
      <c r="L882" s="10"/>
      <c r="M882" s="10"/>
      <c r="N882" s="21"/>
      <c r="O882" s="21"/>
      <c r="P882" s="10"/>
      <c r="Q882" s="10"/>
      <c r="R882" s="10"/>
      <c r="S882" s="10"/>
      <c r="T882" s="10"/>
      <c r="U882" s="10"/>
      <c r="V882" s="10"/>
      <c r="W882" s="10"/>
      <c r="X882" s="10"/>
      <c r="Y882" s="10"/>
      <c r="Z882" s="10"/>
    </row>
    <row r="883">
      <c r="A883" s="24"/>
      <c r="B883" s="25"/>
      <c r="C883" s="26"/>
      <c r="D883" s="27"/>
      <c r="E883" s="28"/>
      <c r="F883" s="28"/>
      <c r="G883" s="29"/>
      <c r="H883" s="24"/>
      <c r="I883" s="10"/>
      <c r="J883" s="10"/>
      <c r="K883" s="10"/>
      <c r="L883" s="10"/>
      <c r="M883" s="10"/>
      <c r="N883" s="21"/>
      <c r="O883" s="21"/>
      <c r="P883" s="10"/>
      <c r="Q883" s="10"/>
      <c r="R883" s="10"/>
      <c r="S883" s="10"/>
      <c r="T883" s="10"/>
      <c r="U883" s="10"/>
      <c r="V883" s="10"/>
      <c r="W883" s="10"/>
      <c r="X883" s="10"/>
      <c r="Y883" s="10"/>
      <c r="Z883" s="10"/>
    </row>
    <row r="884">
      <c r="A884" s="24"/>
      <c r="B884" s="25"/>
      <c r="C884" s="26"/>
      <c r="D884" s="27"/>
      <c r="E884" s="28"/>
      <c r="F884" s="28"/>
      <c r="G884" s="29"/>
      <c r="H884" s="24"/>
      <c r="I884" s="10"/>
      <c r="J884" s="10"/>
      <c r="K884" s="10"/>
      <c r="L884" s="10"/>
      <c r="M884" s="10"/>
      <c r="N884" s="21"/>
      <c r="O884" s="21"/>
      <c r="P884" s="10"/>
      <c r="Q884" s="10"/>
      <c r="R884" s="10"/>
      <c r="S884" s="10"/>
      <c r="T884" s="10"/>
      <c r="U884" s="10"/>
      <c r="V884" s="10"/>
      <c r="W884" s="10"/>
      <c r="X884" s="10"/>
      <c r="Y884" s="10"/>
      <c r="Z884" s="10"/>
    </row>
    <row r="885">
      <c r="A885" s="24"/>
      <c r="B885" s="25"/>
      <c r="C885" s="26"/>
      <c r="D885" s="27"/>
      <c r="E885" s="28"/>
      <c r="F885" s="28"/>
      <c r="G885" s="29"/>
      <c r="H885" s="24"/>
      <c r="I885" s="10"/>
      <c r="J885" s="10"/>
      <c r="K885" s="10"/>
      <c r="L885" s="10"/>
      <c r="M885" s="10"/>
      <c r="N885" s="21"/>
      <c r="O885" s="21"/>
      <c r="P885" s="10"/>
      <c r="Q885" s="10"/>
      <c r="R885" s="10"/>
      <c r="S885" s="10"/>
      <c r="T885" s="10"/>
      <c r="U885" s="10"/>
      <c r="V885" s="10"/>
      <c r="W885" s="10"/>
      <c r="X885" s="10"/>
      <c r="Y885" s="10"/>
      <c r="Z885" s="10"/>
    </row>
    <row r="886">
      <c r="A886" s="24"/>
      <c r="B886" s="25"/>
      <c r="C886" s="26"/>
      <c r="D886" s="27"/>
      <c r="E886" s="28"/>
      <c r="F886" s="28"/>
      <c r="G886" s="29"/>
      <c r="H886" s="24"/>
      <c r="I886" s="10"/>
      <c r="J886" s="10"/>
      <c r="K886" s="10"/>
      <c r="L886" s="10"/>
      <c r="M886" s="10"/>
      <c r="N886" s="21"/>
      <c r="O886" s="21"/>
      <c r="P886" s="10"/>
      <c r="Q886" s="10"/>
      <c r="R886" s="10"/>
      <c r="S886" s="10"/>
      <c r="T886" s="10"/>
      <c r="U886" s="10"/>
      <c r="V886" s="10"/>
      <c r="W886" s="10"/>
      <c r="X886" s="10"/>
      <c r="Y886" s="10"/>
      <c r="Z886" s="10"/>
    </row>
    <row r="887">
      <c r="A887" s="24"/>
      <c r="B887" s="25"/>
      <c r="C887" s="26"/>
      <c r="D887" s="27"/>
      <c r="E887" s="28"/>
      <c r="F887" s="28"/>
      <c r="G887" s="29"/>
      <c r="H887" s="24"/>
      <c r="I887" s="10"/>
      <c r="J887" s="10"/>
      <c r="K887" s="10"/>
      <c r="L887" s="10"/>
      <c r="M887" s="10"/>
      <c r="N887" s="21"/>
      <c r="O887" s="21"/>
      <c r="P887" s="10"/>
      <c r="Q887" s="10"/>
      <c r="R887" s="10"/>
      <c r="S887" s="10"/>
      <c r="T887" s="10"/>
      <c r="U887" s="10"/>
      <c r="V887" s="10"/>
      <c r="W887" s="10"/>
      <c r="X887" s="10"/>
      <c r="Y887" s="10"/>
      <c r="Z887" s="10"/>
    </row>
    <row r="888">
      <c r="A888" s="24"/>
      <c r="B888" s="25"/>
      <c r="C888" s="26"/>
      <c r="D888" s="27"/>
      <c r="E888" s="28"/>
      <c r="F888" s="28"/>
      <c r="G888" s="29"/>
      <c r="H888" s="24"/>
      <c r="I888" s="10"/>
      <c r="J888" s="10"/>
      <c r="K888" s="10"/>
      <c r="L888" s="10"/>
      <c r="M888" s="10"/>
      <c r="N888" s="21"/>
      <c r="O888" s="21"/>
      <c r="P888" s="10"/>
      <c r="Q888" s="10"/>
      <c r="R888" s="10"/>
      <c r="S888" s="10"/>
      <c r="T888" s="10"/>
      <c r="U888" s="10"/>
      <c r="V888" s="10"/>
      <c r="W888" s="10"/>
      <c r="X888" s="10"/>
      <c r="Y888" s="10"/>
      <c r="Z888" s="10"/>
    </row>
    <row r="889">
      <c r="A889" s="24"/>
      <c r="B889" s="25"/>
      <c r="C889" s="26"/>
      <c r="D889" s="27"/>
      <c r="E889" s="28"/>
      <c r="F889" s="28"/>
      <c r="G889" s="29"/>
      <c r="H889" s="24"/>
      <c r="I889" s="10"/>
      <c r="J889" s="10"/>
      <c r="K889" s="10"/>
      <c r="L889" s="10"/>
      <c r="M889" s="10"/>
      <c r="N889" s="21"/>
      <c r="O889" s="21"/>
      <c r="P889" s="10"/>
      <c r="Q889" s="10"/>
      <c r="R889" s="10"/>
      <c r="S889" s="10"/>
      <c r="T889" s="10"/>
      <c r="U889" s="10"/>
      <c r="V889" s="10"/>
      <c r="W889" s="10"/>
      <c r="X889" s="10"/>
      <c r="Y889" s="10"/>
      <c r="Z889" s="10"/>
    </row>
    <row r="890">
      <c r="A890" s="24"/>
      <c r="B890" s="25"/>
      <c r="C890" s="26"/>
      <c r="D890" s="27"/>
      <c r="E890" s="28"/>
      <c r="F890" s="28"/>
      <c r="G890" s="29"/>
      <c r="H890" s="24"/>
      <c r="I890" s="10"/>
      <c r="J890" s="10"/>
      <c r="K890" s="10"/>
      <c r="L890" s="10"/>
      <c r="M890" s="10"/>
      <c r="N890" s="21"/>
      <c r="O890" s="21"/>
      <c r="P890" s="10"/>
      <c r="Q890" s="10"/>
      <c r="R890" s="10"/>
      <c r="S890" s="10"/>
      <c r="T890" s="10"/>
      <c r="U890" s="10"/>
      <c r="V890" s="10"/>
      <c r="W890" s="10"/>
      <c r="X890" s="10"/>
      <c r="Y890" s="10"/>
      <c r="Z890" s="10"/>
    </row>
    <row r="891">
      <c r="A891" s="24"/>
      <c r="B891" s="25"/>
      <c r="C891" s="26"/>
      <c r="D891" s="27"/>
      <c r="E891" s="28"/>
      <c r="F891" s="28"/>
      <c r="G891" s="29"/>
      <c r="H891" s="24"/>
      <c r="I891" s="10"/>
      <c r="J891" s="10"/>
      <c r="K891" s="10"/>
      <c r="L891" s="10"/>
      <c r="M891" s="10"/>
      <c r="N891" s="21"/>
      <c r="O891" s="21"/>
      <c r="P891" s="10"/>
      <c r="Q891" s="10"/>
      <c r="R891" s="10"/>
      <c r="S891" s="10"/>
      <c r="T891" s="10"/>
      <c r="U891" s="10"/>
      <c r="V891" s="10"/>
      <c r="W891" s="10"/>
      <c r="X891" s="10"/>
      <c r="Y891" s="10"/>
      <c r="Z891" s="10"/>
    </row>
    <row r="892">
      <c r="A892" s="24"/>
      <c r="B892" s="25"/>
      <c r="C892" s="26"/>
      <c r="D892" s="27"/>
      <c r="E892" s="28"/>
      <c r="F892" s="28"/>
      <c r="G892" s="29"/>
      <c r="H892" s="24"/>
      <c r="I892" s="10"/>
      <c r="J892" s="10"/>
      <c r="K892" s="10"/>
      <c r="L892" s="10"/>
      <c r="M892" s="10"/>
      <c r="N892" s="21"/>
      <c r="O892" s="21"/>
      <c r="P892" s="10"/>
      <c r="Q892" s="10"/>
      <c r="R892" s="10"/>
      <c r="S892" s="10"/>
      <c r="T892" s="10"/>
      <c r="U892" s="10"/>
      <c r="V892" s="10"/>
      <c r="W892" s="10"/>
      <c r="X892" s="10"/>
      <c r="Y892" s="10"/>
      <c r="Z892" s="10"/>
    </row>
    <row r="893">
      <c r="A893" s="24"/>
      <c r="B893" s="25"/>
      <c r="C893" s="26"/>
      <c r="D893" s="27"/>
      <c r="E893" s="28"/>
      <c r="F893" s="28"/>
      <c r="G893" s="29"/>
      <c r="H893" s="24"/>
      <c r="I893" s="10"/>
      <c r="J893" s="10"/>
      <c r="K893" s="10"/>
      <c r="L893" s="10"/>
      <c r="M893" s="10"/>
      <c r="N893" s="21"/>
      <c r="O893" s="21"/>
      <c r="P893" s="10"/>
      <c r="Q893" s="10"/>
      <c r="R893" s="10"/>
      <c r="S893" s="10"/>
      <c r="T893" s="10"/>
      <c r="U893" s="10"/>
      <c r="V893" s="10"/>
      <c r="W893" s="10"/>
      <c r="X893" s="10"/>
      <c r="Y893" s="10"/>
      <c r="Z893" s="10"/>
    </row>
    <row r="894">
      <c r="A894" s="24"/>
      <c r="B894" s="25"/>
      <c r="C894" s="26"/>
      <c r="D894" s="27"/>
      <c r="E894" s="28"/>
      <c r="F894" s="28"/>
      <c r="G894" s="29"/>
      <c r="H894" s="24"/>
      <c r="I894" s="10"/>
      <c r="J894" s="10"/>
      <c r="K894" s="10"/>
      <c r="L894" s="10"/>
      <c r="M894" s="10"/>
      <c r="N894" s="21"/>
      <c r="O894" s="21"/>
      <c r="P894" s="10"/>
      <c r="Q894" s="10"/>
      <c r="R894" s="10"/>
      <c r="S894" s="10"/>
      <c r="T894" s="10"/>
      <c r="U894" s="10"/>
      <c r="V894" s="10"/>
      <c r="W894" s="10"/>
      <c r="X894" s="10"/>
      <c r="Y894" s="10"/>
      <c r="Z894" s="10"/>
    </row>
    <row r="895">
      <c r="A895" s="24"/>
      <c r="B895" s="25"/>
      <c r="C895" s="26"/>
      <c r="D895" s="27"/>
      <c r="E895" s="28"/>
      <c r="F895" s="28"/>
      <c r="G895" s="29"/>
      <c r="H895" s="24"/>
      <c r="I895" s="10"/>
      <c r="J895" s="10"/>
      <c r="K895" s="10"/>
      <c r="L895" s="10"/>
      <c r="M895" s="10"/>
      <c r="N895" s="21"/>
      <c r="O895" s="21"/>
      <c r="P895" s="10"/>
      <c r="Q895" s="10"/>
      <c r="R895" s="10"/>
      <c r="S895" s="10"/>
      <c r="T895" s="10"/>
      <c r="U895" s="10"/>
      <c r="V895" s="10"/>
      <c r="W895" s="10"/>
      <c r="X895" s="10"/>
      <c r="Y895" s="10"/>
      <c r="Z895" s="10"/>
    </row>
    <row r="896">
      <c r="A896" s="24"/>
      <c r="B896" s="25"/>
      <c r="C896" s="26"/>
      <c r="D896" s="27"/>
      <c r="E896" s="28"/>
      <c r="F896" s="28"/>
      <c r="G896" s="29"/>
      <c r="H896" s="24"/>
      <c r="I896" s="10"/>
      <c r="J896" s="10"/>
      <c r="K896" s="10"/>
      <c r="L896" s="10"/>
      <c r="M896" s="10"/>
      <c r="N896" s="21"/>
      <c r="O896" s="21"/>
      <c r="P896" s="10"/>
      <c r="Q896" s="10"/>
      <c r="R896" s="10"/>
      <c r="S896" s="10"/>
      <c r="T896" s="10"/>
      <c r="U896" s="10"/>
      <c r="V896" s="10"/>
      <c r="W896" s="10"/>
      <c r="X896" s="10"/>
      <c r="Y896" s="10"/>
      <c r="Z896" s="10"/>
    </row>
    <row r="897">
      <c r="A897" s="24"/>
      <c r="B897" s="25"/>
      <c r="C897" s="26"/>
      <c r="D897" s="27"/>
      <c r="E897" s="28"/>
      <c r="F897" s="28"/>
      <c r="G897" s="29"/>
      <c r="H897" s="24"/>
      <c r="I897" s="10"/>
      <c r="J897" s="10"/>
      <c r="K897" s="10"/>
      <c r="L897" s="10"/>
      <c r="M897" s="10"/>
      <c r="N897" s="21"/>
      <c r="O897" s="21"/>
      <c r="P897" s="10"/>
      <c r="Q897" s="10"/>
      <c r="R897" s="10"/>
      <c r="S897" s="10"/>
      <c r="T897" s="10"/>
      <c r="U897" s="10"/>
      <c r="V897" s="10"/>
      <c r="W897" s="10"/>
      <c r="X897" s="10"/>
      <c r="Y897" s="10"/>
      <c r="Z897" s="10"/>
    </row>
    <row r="898">
      <c r="A898" s="24"/>
      <c r="B898" s="25"/>
      <c r="C898" s="26"/>
      <c r="D898" s="27"/>
      <c r="E898" s="28"/>
      <c r="F898" s="28"/>
      <c r="G898" s="29"/>
      <c r="H898" s="24"/>
      <c r="I898" s="10"/>
      <c r="J898" s="10"/>
      <c r="K898" s="10"/>
      <c r="L898" s="10"/>
      <c r="M898" s="10"/>
      <c r="N898" s="21"/>
      <c r="O898" s="21"/>
      <c r="P898" s="10"/>
      <c r="Q898" s="10"/>
      <c r="R898" s="10"/>
      <c r="S898" s="10"/>
      <c r="T898" s="10"/>
      <c r="U898" s="10"/>
      <c r="V898" s="10"/>
      <c r="W898" s="10"/>
      <c r="X898" s="10"/>
      <c r="Y898" s="10"/>
      <c r="Z898" s="10"/>
    </row>
    <row r="899">
      <c r="A899" s="24"/>
      <c r="B899" s="25"/>
      <c r="C899" s="26"/>
      <c r="D899" s="27"/>
      <c r="E899" s="28"/>
      <c r="F899" s="28"/>
      <c r="G899" s="29"/>
      <c r="H899" s="24"/>
      <c r="I899" s="10"/>
      <c r="J899" s="10"/>
      <c r="K899" s="10"/>
      <c r="L899" s="10"/>
      <c r="M899" s="10"/>
      <c r="N899" s="21"/>
      <c r="O899" s="21"/>
      <c r="P899" s="10"/>
      <c r="Q899" s="10"/>
      <c r="R899" s="10"/>
      <c r="S899" s="10"/>
      <c r="T899" s="10"/>
      <c r="U899" s="10"/>
      <c r="V899" s="10"/>
      <c r="W899" s="10"/>
      <c r="X899" s="10"/>
      <c r="Y899" s="10"/>
      <c r="Z899" s="10"/>
    </row>
    <row r="900">
      <c r="A900" s="24"/>
      <c r="B900" s="25"/>
      <c r="C900" s="26"/>
      <c r="D900" s="27"/>
      <c r="E900" s="28"/>
      <c r="F900" s="28"/>
      <c r="G900" s="29"/>
      <c r="H900" s="24"/>
      <c r="I900" s="10"/>
      <c r="J900" s="10"/>
      <c r="K900" s="10"/>
      <c r="L900" s="10"/>
      <c r="M900" s="10"/>
      <c r="N900" s="21"/>
      <c r="O900" s="21"/>
      <c r="P900" s="10"/>
      <c r="Q900" s="10"/>
      <c r="R900" s="10"/>
      <c r="S900" s="10"/>
      <c r="T900" s="10"/>
      <c r="U900" s="10"/>
      <c r="V900" s="10"/>
      <c r="W900" s="10"/>
      <c r="X900" s="10"/>
      <c r="Y900" s="10"/>
      <c r="Z900" s="10"/>
    </row>
    <row r="901">
      <c r="A901" s="24"/>
      <c r="B901" s="25"/>
      <c r="C901" s="26"/>
      <c r="D901" s="27"/>
      <c r="E901" s="28"/>
      <c r="F901" s="28"/>
      <c r="G901" s="29"/>
      <c r="H901" s="24"/>
      <c r="I901" s="10"/>
      <c r="J901" s="10"/>
      <c r="K901" s="10"/>
      <c r="L901" s="10"/>
      <c r="M901" s="10"/>
      <c r="N901" s="21"/>
      <c r="O901" s="21"/>
      <c r="P901" s="10"/>
      <c r="Q901" s="10"/>
      <c r="R901" s="10"/>
      <c r="S901" s="10"/>
      <c r="T901" s="10"/>
      <c r="U901" s="10"/>
      <c r="V901" s="10"/>
      <c r="W901" s="10"/>
      <c r="X901" s="10"/>
      <c r="Y901" s="10"/>
      <c r="Z901" s="10"/>
    </row>
    <row r="902">
      <c r="A902" s="24"/>
      <c r="B902" s="25"/>
      <c r="C902" s="26"/>
      <c r="D902" s="27"/>
      <c r="E902" s="28"/>
      <c r="F902" s="28"/>
      <c r="G902" s="29"/>
      <c r="H902" s="24"/>
      <c r="I902" s="10"/>
      <c r="J902" s="10"/>
      <c r="K902" s="10"/>
      <c r="L902" s="10"/>
      <c r="M902" s="10"/>
      <c r="N902" s="21"/>
      <c r="O902" s="21"/>
      <c r="P902" s="10"/>
      <c r="Q902" s="10"/>
      <c r="R902" s="10"/>
      <c r="S902" s="10"/>
      <c r="T902" s="10"/>
      <c r="U902" s="10"/>
      <c r="V902" s="10"/>
      <c r="W902" s="10"/>
      <c r="X902" s="10"/>
      <c r="Y902" s="10"/>
      <c r="Z902" s="10"/>
    </row>
    <row r="903">
      <c r="A903" s="24"/>
      <c r="B903" s="25"/>
      <c r="C903" s="26"/>
      <c r="D903" s="27"/>
      <c r="E903" s="28"/>
      <c r="F903" s="28"/>
      <c r="G903" s="29"/>
      <c r="H903" s="24"/>
      <c r="I903" s="10"/>
      <c r="J903" s="10"/>
      <c r="K903" s="10"/>
      <c r="L903" s="10"/>
      <c r="M903" s="10"/>
      <c r="N903" s="21"/>
      <c r="O903" s="21"/>
      <c r="P903" s="10"/>
      <c r="Q903" s="10"/>
      <c r="R903" s="10"/>
      <c r="S903" s="10"/>
      <c r="T903" s="10"/>
      <c r="U903" s="10"/>
      <c r="V903" s="10"/>
      <c r="W903" s="10"/>
      <c r="X903" s="10"/>
      <c r="Y903" s="10"/>
      <c r="Z903" s="10"/>
    </row>
    <row r="904">
      <c r="A904" s="24"/>
      <c r="B904" s="25"/>
      <c r="C904" s="26"/>
      <c r="D904" s="27"/>
      <c r="E904" s="28"/>
      <c r="F904" s="28"/>
      <c r="G904" s="29"/>
      <c r="H904" s="24"/>
      <c r="I904" s="10"/>
      <c r="J904" s="10"/>
      <c r="K904" s="10"/>
      <c r="L904" s="10"/>
      <c r="M904" s="10"/>
      <c r="N904" s="21"/>
      <c r="O904" s="21"/>
      <c r="P904" s="10"/>
      <c r="Q904" s="10"/>
      <c r="R904" s="10"/>
      <c r="S904" s="10"/>
      <c r="T904" s="10"/>
      <c r="U904" s="10"/>
      <c r="V904" s="10"/>
      <c r="W904" s="10"/>
      <c r="X904" s="10"/>
      <c r="Y904" s="10"/>
      <c r="Z904" s="10"/>
    </row>
    <row r="905">
      <c r="A905" s="24"/>
      <c r="B905" s="25"/>
      <c r="C905" s="26"/>
      <c r="D905" s="27"/>
      <c r="E905" s="28"/>
      <c r="F905" s="28"/>
      <c r="G905" s="29"/>
      <c r="H905" s="24"/>
      <c r="I905" s="10"/>
      <c r="J905" s="10"/>
      <c r="K905" s="10"/>
      <c r="L905" s="10"/>
      <c r="M905" s="10"/>
      <c r="N905" s="21"/>
      <c r="O905" s="21"/>
      <c r="P905" s="10"/>
      <c r="Q905" s="10"/>
      <c r="R905" s="10"/>
      <c r="S905" s="10"/>
      <c r="T905" s="10"/>
      <c r="U905" s="10"/>
      <c r="V905" s="10"/>
      <c r="W905" s="10"/>
      <c r="X905" s="10"/>
      <c r="Y905" s="10"/>
      <c r="Z905" s="10"/>
    </row>
    <row r="906">
      <c r="A906" s="24"/>
      <c r="B906" s="25"/>
      <c r="C906" s="26"/>
      <c r="D906" s="27"/>
      <c r="E906" s="28"/>
      <c r="F906" s="28"/>
      <c r="G906" s="29"/>
      <c r="H906" s="24"/>
      <c r="I906" s="10"/>
      <c r="J906" s="10"/>
      <c r="K906" s="10"/>
      <c r="L906" s="10"/>
      <c r="M906" s="10"/>
      <c r="N906" s="21"/>
      <c r="O906" s="21"/>
      <c r="P906" s="10"/>
      <c r="Q906" s="10"/>
      <c r="R906" s="10"/>
      <c r="S906" s="10"/>
      <c r="T906" s="10"/>
      <c r="U906" s="10"/>
      <c r="V906" s="10"/>
      <c r="W906" s="10"/>
      <c r="X906" s="10"/>
      <c r="Y906" s="10"/>
      <c r="Z906" s="10"/>
    </row>
    <row r="907">
      <c r="A907" s="24"/>
      <c r="B907" s="25"/>
      <c r="C907" s="26"/>
      <c r="D907" s="27"/>
      <c r="E907" s="28"/>
      <c r="F907" s="28"/>
      <c r="G907" s="29"/>
      <c r="H907" s="24"/>
      <c r="I907" s="10"/>
      <c r="J907" s="10"/>
      <c r="K907" s="10"/>
      <c r="L907" s="10"/>
      <c r="M907" s="10"/>
      <c r="N907" s="21"/>
      <c r="O907" s="21"/>
      <c r="P907" s="10"/>
      <c r="Q907" s="10"/>
      <c r="R907" s="10"/>
      <c r="S907" s="10"/>
      <c r="T907" s="10"/>
      <c r="U907" s="10"/>
      <c r="V907" s="10"/>
      <c r="W907" s="10"/>
      <c r="X907" s="10"/>
      <c r="Y907" s="10"/>
      <c r="Z907" s="10"/>
    </row>
    <row r="908">
      <c r="A908" s="24"/>
      <c r="B908" s="25"/>
      <c r="C908" s="26"/>
      <c r="D908" s="27"/>
      <c r="E908" s="28"/>
      <c r="F908" s="28"/>
      <c r="G908" s="29"/>
      <c r="H908" s="24"/>
      <c r="I908" s="10"/>
      <c r="J908" s="10"/>
      <c r="K908" s="10"/>
      <c r="L908" s="10"/>
      <c r="M908" s="10"/>
      <c r="N908" s="21"/>
      <c r="O908" s="21"/>
      <c r="P908" s="10"/>
      <c r="Q908" s="10"/>
      <c r="R908" s="10"/>
      <c r="S908" s="10"/>
      <c r="T908" s="10"/>
      <c r="U908" s="10"/>
      <c r="V908" s="10"/>
      <c r="W908" s="10"/>
      <c r="X908" s="10"/>
      <c r="Y908" s="10"/>
      <c r="Z908" s="10"/>
    </row>
    <row r="909">
      <c r="A909" s="24"/>
      <c r="B909" s="25"/>
      <c r="C909" s="26"/>
      <c r="D909" s="27"/>
      <c r="E909" s="28"/>
      <c r="F909" s="28"/>
      <c r="G909" s="29"/>
      <c r="H909" s="24"/>
      <c r="I909" s="10"/>
      <c r="J909" s="10"/>
      <c r="K909" s="10"/>
      <c r="L909" s="10"/>
      <c r="M909" s="10"/>
      <c r="N909" s="21"/>
      <c r="O909" s="21"/>
      <c r="P909" s="10"/>
      <c r="Q909" s="10"/>
      <c r="R909" s="10"/>
      <c r="S909" s="10"/>
      <c r="T909" s="10"/>
      <c r="U909" s="10"/>
      <c r="V909" s="10"/>
      <c r="W909" s="10"/>
      <c r="X909" s="10"/>
      <c r="Y909" s="10"/>
      <c r="Z909" s="10"/>
    </row>
    <row r="910">
      <c r="A910" s="24"/>
      <c r="B910" s="25"/>
      <c r="C910" s="26"/>
      <c r="D910" s="27"/>
      <c r="E910" s="28"/>
      <c r="F910" s="28"/>
      <c r="G910" s="29"/>
      <c r="H910" s="24"/>
      <c r="I910" s="10"/>
      <c r="J910" s="10"/>
      <c r="K910" s="10"/>
      <c r="L910" s="10"/>
      <c r="M910" s="10"/>
      <c r="N910" s="21"/>
      <c r="O910" s="21"/>
      <c r="P910" s="10"/>
      <c r="Q910" s="10"/>
      <c r="R910" s="10"/>
      <c r="S910" s="10"/>
      <c r="T910" s="10"/>
      <c r="U910" s="10"/>
      <c r="V910" s="10"/>
      <c r="W910" s="10"/>
      <c r="X910" s="10"/>
      <c r="Y910" s="10"/>
      <c r="Z910" s="10"/>
    </row>
    <row r="911">
      <c r="A911" s="24"/>
      <c r="B911" s="25"/>
      <c r="C911" s="26"/>
      <c r="D911" s="27"/>
      <c r="E911" s="28"/>
      <c r="F911" s="28"/>
      <c r="G911" s="29"/>
      <c r="H911" s="24"/>
      <c r="I911" s="10"/>
      <c r="J911" s="10"/>
      <c r="K911" s="10"/>
      <c r="L911" s="10"/>
      <c r="M911" s="10"/>
      <c r="N911" s="21"/>
      <c r="O911" s="21"/>
      <c r="P911" s="10"/>
      <c r="Q911" s="10"/>
      <c r="R911" s="10"/>
      <c r="S911" s="10"/>
      <c r="T911" s="10"/>
      <c r="U911" s="10"/>
      <c r="V911" s="10"/>
      <c r="W911" s="10"/>
      <c r="X911" s="10"/>
      <c r="Y911" s="10"/>
      <c r="Z911" s="10"/>
    </row>
    <row r="912">
      <c r="A912" s="24"/>
      <c r="B912" s="25"/>
      <c r="C912" s="26"/>
      <c r="D912" s="27"/>
      <c r="E912" s="28"/>
      <c r="F912" s="28"/>
      <c r="G912" s="29"/>
      <c r="H912" s="24"/>
      <c r="I912" s="10"/>
      <c r="J912" s="10"/>
      <c r="K912" s="10"/>
      <c r="L912" s="10"/>
      <c r="M912" s="10"/>
      <c r="N912" s="21"/>
      <c r="O912" s="21"/>
      <c r="P912" s="10"/>
      <c r="Q912" s="10"/>
      <c r="R912" s="10"/>
      <c r="S912" s="10"/>
      <c r="T912" s="10"/>
      <c r="U912" s="10"/>
      <c r="V912" s="10"/>
      <c r="W912" s="10"/>
      <c r="X912" s="10"/>
      <c r="Y912" s="10"/>
      <c r="Z912" s="10"/>
    </row>
    <row r="913">
      <c r="A913" s="24"/>
      <c r="B913" s="25"/>
      <c r="C913" s="26"/>
      <c r="D913" s="27"/>
      <c r="E913" s="28"/>
      <c r="F913" s="28"/>
      <c r="G913" s="29"/>
      <c r="H913" s="24"/>
      <c r="I913" s="10"/>
      <c r="J913" s="10"/>
      <c r="K913" s="10"/>
      <c r="L913" s="10"/>
      <c r="M913" s="10"/>
      <c r="N913" s="21"/>
      <c r="O913" s="21"/>
      <c r="P913" s="10"/>
      <c r="Q913" s="10"/>
      <c r="R913" s="10"/>
      <c r="S913" s="10"/>
      <c r="T913" s="10"/>
      <c r="U913" s="10"/>
      <c r="V913" s="10"/>
      <c r="W913" s="10"/>
      <c r="X913" s="10"/>
      <c r="Y913" s="10"/>
      <c r="Z913" s="10"/>
    </row>
    <row r="914">
      <c r="A914" s="24"/>
      <c r="B914" s="25"/>
      <c r="C914" s="26"/>
      <c r="D914" s="27"/>
      <c r="E914" s="28"/>
      <c r="F914" s="28"/>
      <c r="G914" s="29"/>
      <c r="H914" s="24"/>
      <c r="I914" s="10"/>
      <c r="J914" s="10"/>
      <c r="K914" s="10"/>
      <c r="L914" s="10"/>
      <c r="M914" s="10"/>
      <c r="N914" s="21"/>
      <c r="O914" s="21"/>
      <c r="P914" s="10"/>
      <c r="Q914" s="10"/>
      <c r="R914" s="10"/>
      <c r="S914" s="10"/>
      <c r="T914" s="10"/>
      <c r="U914" s="10"/>
      <c r="V914" s="10"/>
      <c r="W914" s="10"/>
      <c r="X914" s="10"/>
      <c r="Y914" s="10"/>
      <c r="Z914" s="10"/>
    </row>
    <row r="915">
      <c r="A915" s="24"/>
      <c r="B915" s="25"/>
      <c r="C915" s="26"/>
      <c r="D915" s="27"/>
      <c r="E915" s="28"/>
      <c r="F915" s="28"/>
      <c r="G915" s="29"/>
      <c r="H915" s="24"/>
      <c r="I915" s="10"/>
      <c r="J915" s="10"/>
      <c r="K915" s="10"/>
      <c r="L915" s="10"/>
      <c r="M915" s="10"/>
      <c r="N915" s="21"/>
      <c r="O915" s="21"/>
      <c r="P915" s="10"/>
      <c r="Q915" s="10"/>
      <c r="R915" s="10"/>
      <c r="S915" s="10"/>
      <c r="T915" s="10"/>
      <c r="U915" s="10"/>
      <c r="V915" s="10"/>
      <c r="W915" s="10"/>
      <c r="X915" s="10"/>
      <c r="Y915" s="10"/>
      <c r="Z915" s="10"/>
    </row>
    <row r="916">
      <c r="A916" s="24"/>
      <c r="B916" s="25"/>
      <c r="C916" s="26"/>
      <c r="D916" s="27"/>
      <c r="E916" s="28"/>
      <c r="F916" s="28"/>
      <c r="G916" s="29"/>
      <c r="H916" s="24"/>
      <c r="I916" s="10"/>
      <c r="J916" s="10"/>
      <c r="K916" s="10"/>
      <c r="L916" s="10"/>
      <c r="M916" s="10"/>
      <c r="N916" s="21"/>
      <c r="O916" s="21"/>
      <c r="P916" s="10"/>
      <c r="Q916" s="10"/>
      <c r="R916" s="10"/>
      <c r="S916" s="10"/>
      <c r="T916" s="10"/>
      <c r="U916" s="10"/>
      <c r="V916" s="10"/>
      <c r="W916" s="10"/>
      <c r="X916" s="10"/>
      <c r="Y916" s="10"/>
      <c r="Z916" s="10"/>
    </row>
    <row r="917">
      <c r="A917" s="24"/>
      <c r="B917" s="25"/>
      <c r="C917" s="26"/>
      <c r="D917" s="27"/>
      <c r="E917" s="28"/>
      <c r="F917" s="28"/>
      <c r="G917" s="29"/>
      <c r="H917" s="24"/>
      <c r="I917" s="10"/>
      <c r="J917" s="10"/>
      <c r="K917" s="10"/>
      <c r="L917" s="10"/>
      <c r="M917" s="10"/>
      <c r="N917" s="21"/>
      <c r="O917" s="21"/>
      <c r="P917" s="10"/>
      <c r="Q917" s="10"/>
      <c r="R917" s="10"/>
      <c r="S917" s="10"/>
      <c r="T917" s="10"/>
      <c r="U917" s="10"/>
      <c r="V917" s="10"/>
      <c r="W917" s="10"/>
      <c r="X917" s="10"/>
      <c r="Y917" s="10"/>
      <c r="Z917" s="10"/>
    </row>
    <row r="918">
      <c r="A918" s="24"/>
      <c r="B918" s="25"/>
      <c r="C918" s="26"/>
      <c r="D918" s="27"/>
      <c r="E918" s="28"/>
      <c r="F918" s="28"/>
      <c r="G918" s="29"/>
      <c r="H918" s="24"/>
      <c r="I918" s="10"/>
      <c r="J918" s="10"/>
      <c r="K918" s="10"/>
      <c r="L918" s="10"/>
      <c r="M918" s="10"/>
      <c r="N918" s="21"/>
      <c r="O918" s="21"/>
      <c r="P918" s="10"/>
      <c r="Q918" s="10"/>
      <c r="R918" s="10"/>
      <c r="S918" s="10"/>
      <c r="T918" s="10"/>
      <c r="U918" s="10"/>
      <c r="V918" s="10"/>
      <c r="W918" s="10"/>
      <c r="X918" s="10"/>
      <c r="Y918" s="10"/>
      <c r="Z918" s="10"/>
    </row>
    <row r="919">
      <c r="A919" s="24"/>
      <c r="B919" s="25"/>
      <c r="C919" s="26"/>
      <c r="D919" s="27"/>
      <c r="E919" s="28"/>
      <c r="F919" s="28"/>
      <c r="G919" s="29"/>
      <c r="H919" s="24"/>
      <c r="I919" s="10"/>
      <c r="J919" s="10"/>
      <c r="K919" s="10"/>
      <c r="L919" s="10"/>
      <c r="M919" s="10"/>
      <c r="N919" s="21"/>
      <c r="O919" s="21"/>
      <c r="P919" s="10"/>
      <c r="Q919" s="10"/>
      <c r="R919" s="10"/>
      <c r="S919" s="10"/>
      <c r="T919" s="10"/>
      <c r="U919" s="10"/>
      <c r="V919" s="10"/>
      <c r="W919" s="10"/>
      <c r="X919" s="10"/>
      <c r="Y919" s="10"/>
      <c r="Z919" s="10"/>
    </row>
    <row r="920">
      <c r="A920" s="24"/>
      <c r="B920" s="25"/>
      <c r="C920" s="26"/>
      <c r="D920" s="27"/>
      <c r="E920" s="28"/>
      <c r="F920" s="28"/>
      <c r="G920" s="29"/>
      <c r="H920" s="24"/>
      <c r="I920" s="10"/>
      <c r="J920" s="10"/>
      <c r="K920" s="10"/>
      <c r="L920" s="10"/>
      <c r="M920" s="10"/>
      <c r="N920" s="21"/>
      <c r="O920" s="21"/>
      <c r="P920" s="10"/>
      <c r="Q920" s="10"/>
      <c r="R920" s="10"/>
      <c r="S920" s="10"/>
      <c r="T920" s="10"/>
      <c r="U920" s="10"/>
      <c r="V920" s="10"/>
      <c r="W920" s="10"/>
      <c r="X920" s="10"/>
      <c r="Y920" s="10"/>
      <c r="Z920" s="10"/>
    </row>
    <row r="921">
      <c r="A921" s="24"/>
      <c r="B921" s="25"/>
      <c r="C921" s="26"/>
      <c r="D921" s="27"/>
      <c r="E921" s="28"/>
      <c r="F921" s="28"/>
      <c r="G921" s="29"/>
      <c r="H921" s="24"/>
      <c r="I921" s="10"/>
      <c r="J921" s="10"/>
      <c r="K921" s="10"/>
      <c r="L921" s="10"/>
      <c r="M921" s="10"/>
      <c r="N921" s="21"/>
      <c r="O921" s="21"/>
      <c r="P921" s="10"/>
      <c r="Q921" s="10"/>
      <c r="R921" s="10"/>
      <c r="S921" s="10"/>
      <c r="T921" s="10"/>
      <c r="U921" s="10"/>
      <c r="V921" s="10"/>
      <c r="W921" s="10"/>
      <c r="X921" s="10"/>
      <c r="Y921" s="10"/>
      <c r="Z921" s="10"/>
    </row>
    <row r="922">
      <c r="A922" s="24"/>
      <c r="B922" s="25"/>
      <c r="C922" s="26"/>
      <c r="D922" s="27"/>
      <c r="E922" s="28"/>
      <c r="F922" s="28"/>
      <c r="G922" s="29"/>
      <c r="H922" s="24"/>
      <c r="I922" s="10"/>
      <c r="J922" s="10"/>
      <c r="K922" s="10"/>
      <c r="L922" s="10"/>
      <c r="M922" s="10"/>
      <c r="N922" s="21"/>
      <c r="O922" s="21"/>
      <c r="P922" s="10"/>
      <c r="Q922" s="10"/>
      <c r="R922" s="10"/>
      <c r="S922" s="10"/>
      <c r="T922" s="10"/>
      <c r="U922" s="10"/>
      <c r="V922" s="10"/>
      <c r="W922" s="10"/>
      <c r="X922" s="10"/>
      <c r="Y922" s="10"/>
      <c r="Z922" s="10"/>
    </row>
    <row r="923">
      <c r="A923" s="24"/>
      <c r="B923" s="25"/>
      <c r="C923" s="26"/>
      <c r="D923" s="27"/>
      <c r="E923" s="28"/>
      <c r="F923" s="28"/>
      <c r="G923" s="29"/>
      <c r="H923" s="24"/>
      <c r="I923" s="10"/>
      <c r="J923" s="10"/>
      <c r="K923" s="10"/>
      <c r="L923" s="10"/>
      <c r="M923" s="10"/>
      <c r="N923" s="21"/>
      <c r="O923" s="21"/>
      <c r="P923" s="10"/>
      <c r="Q923" s="10"/>
      <c r="R923" s="10"/>
      <c r="S923" s="10"/>
      <c r="T923" s="10"/>
      <c r="U923" s="10"/>
      <c r="V923" s="10"/>
      <c r="W923" s="10"/>
      <c r="X923" s="10"/>
      <c r="Y923" s="10"/>
      <c r="Z923" s="10"/>
    </row>
    <row r="924">
      <c r="A924" s="24"/>
      <c r="B924" s="25"/>
      <c r="C924" s="26"/>
      <c r="D924" s="27"/>
      <c r="E924" s="28"/>
      <c r="F924" s="28"/>
      <c r="G924" s="29"/>
      <c r="H924" s="24"/>
      <c r="I924" s="10"/>
      <c r="J924" s="10"/>
      <c r="K924" s="10"/>
      <c r="L924" s="10"/>
      <c r="M924" s="10"/>
      <c r="N924" s="21"/>
      <c r="O924" s="21"/>
      <c r="P924" s="10"/>
      <c r="Q924" s="10"/>
      <c r="R924" s="10"/>
      <c r="S924" s="10"/>
      <c r="T924" s="10"/>
      <c r="U924" s="10"/>
      <c r="V924" s="10"/>
      <c r="W924" s="10"/>
      <c r="X924" s="10"/>
      <c r="Y924" s="10"/>
      <c r="Z924" s="10"/>
    </row>
    <row r="925">
      <c r="A925" s="24"/>
      <c r="B925" s="25"/>
      <c r="C925" s="26"/>
      <c r="D925" s="27"/>
      <c r="E925" s="28"/>
      <c r="F925" s="28"/>
      <c r="G925" s="29"/>
      <c r="H925" s="24"/>
      <c r="I925" s="10"/>
      <c r="J925" s="10"/>
      <c r="K925" s="10"/>
      <c r="L925" s="10"/>
      <c r="M925" s="10"/>
      <c r="N925" s="21"/>
      <c r="O925" s="21"/>
      <c r="P925" s="10"/>
      <c r="Q925" s="10"/>
      <c r="R925" s="10"/>
      <c r="S925" s="10"/>
      <c r="T925" s="10"/>
      <c r="U925" s="10"/>
      <c r="V925" s="10"/>
      <c r="W925" s="10"/>
      <c r="X925" s="10"/>
      <c r="Y925" s="10"/>
      <c r="Z925" s="10"/>
    </row>
    <row r="926">
      <c r="A926" s="24"/>
      <c r="B926" s="25"/>
      <c r="C926" s="26"/>
      <c r="D926" s="27"/>
      <c r="E926" s="28"/>
      <c r="F926" s="28"/>
      <c r="G926" s="29"/>
      <c r="H926" s="24"/>
      <c r="I926" s="10"/>
      <c r="J926" s="10"/>
      <c r="K926" s="10"/>
      <c r="L926" s="10"/>
      <c r="M926" s="10"/>
      <c r="N926" s="21"/>
      <c r="O926" s="21"/>
      <c r="P926" s="10"/>
      <c r="Q926" s="10"/>
      <c r="R926" s="10"/>
      <c r="S926" s="10"/>
      <c r="T926" s="10"/>
      <c r="U926" s="10"/>
      <c r="V926" s="10"/>
      <c r="W926" s="10"/>
      <c r="X926" s="10"/>
      <c r="Y926" s="10"/>
      <c r="Z926" s="10"/>
    </row>
    <row r="927">
      <c r="A927" s="24"/>
      <c r="B927" s="25"/>
      <c r="C927" s="26"/>
      <c r="D927" s="27"/>
      <c r="E927" s="28"/>
      <c r="F927" s="28"/>
      <c r="G927" s="29"/>
      <c r="H927" s="24"/>
      <c r="I927" s="10"/>
      <c r="J927" s="10"/>
      <c r="K927" s="10"/>
      <c r="L927" s="10"/>
      <c r="M927" s="10"/>
      <c r="N927" s="21"/>
      <c r="O927" s="21"/>
      <c r="P927" s="10"/>
      <c r="Q927" s="10"/>
      <c r="R927" s="10"/>
      <c r="S927" s="10"/>
      <c r="T927" s="10"/>
      <c r="U927" s="10"/>
      <c r="V927" s="10"/>
      <c r="W927" s="10"/>
      <c r="X927" s="10"/>
      <c r="Y927" s="10"/>
      <c r="Z927" s="10"/>
    </row>
    <row r="928">
      <c r="A928" s="24"/>
      <c r="B928" s="25"/>
      <c r="C928" s="26"/>
      <c r="D928" s="27"/>
      <c r="E928" s="28"/>
      <c r="F928" s="28"/>
      <c r="G928" s="29"/>
      <c r="H928" s="24"/>
      <c r="I928" s="10"/>
      <c r="J928" s="10"/>
      <c r="K928" s="10"/>
      <c r="L928" s="10"/>
      <c r="M928" s="10"/>
      <c r="N928" s="21"/>
      <c r="O928" s="21"/>
      <c r="P928" s="10"/>
      <c r="Q928" s="10"/>
      <c r="R928" s="10"/>
      <c r="S928" s="10"/>
      <c r="T928" s="10"/>
      <c r="U928" s="10"/>
      <c r="V928" s="10"/>
      <c r="W928" s="10"/>
      <c r="X928" s="10"/>
      <c r="Y928" s="10"/>
      <c r="Z928" s="10"/>
    </row>
    <row r="929">
      <c r="A929" s="24"/>
      <c r="B929" s="25"/>
      <c r="C929" s="26"/>
      <c r="D929" s="27"/>
      <c r="E929" s="28"/>
      <c r="F929" s="28"/>
      <c r="G929" s="29"/>
      <c r="H929" s="24"/>
      <c r="I929" s="10"/>
      <c r="J929" s="10"/>
      <c r="K929" s="10"/>
      <c r="L929" s="10"/>
      <c r="M929" s="10"/>
      <c r="N929" s="21"/>
      <c r="O929" s="21"/>
      <c r="P929" s="10"/>
      <c r="Q929" s="10"/>
      <c r="R929" s="10"/>
      <c r="S929" s="10"/>
      <c r="T929" s="10"/>
      <c r="U929" s="10"/>
      <c r="V929" s="10"/>
      <c r="W929" s="10"/>
      <c r="X929" s="10"/>
      <c r="Y929" s="10"/>
      <c r="Z929" s="10"/>
    </row>
    <row r="930">
      <c r="A930" s="24"/>
      <c r="B930" s="25"/>
      <c r="C930" s="26"/>
      <c r="D930" s="27"/>
      <c r="E930" s="28"/>
      <c r="F930" s="28"/>
      <c r="G930" s="29"/>
      <c r="H930" s="24"/>
      <c r="I930" s="10"/>
      <c r="J930" s="10"/>
      <c r="K930" s="10"/>
      <c r="L930" s="10"/>
      <c r="M930" s="10"/>
      <c r="N930" s="21"/>
      <c r="O930" s="21"/>
      <c r="P930" s="10"/>
      <c r="Q930" s="10"/>
      <c r="R930" s="10"/>
      <c r="S930" s="10"/>
      <c r="T930" s="10"/>
      <c r="U930" s="10"/>
      <c r="V930" s="10"/>
      <c r="W930" s="10"/>
      <c r="X930" s="10"/>
      <c r="Y930" s="10"/>
      <c r="Z930" s="10"/>
    </row>
    <row r="931">
      <c r="A931" s="24"/>
      <c r="B931" s="25"/>
      <c r="C931" s="26"/>
      <c r="D931" s="27"/>
      <c r="E931" s="28"/>
      <c r="F931" s="28"/>
      <c r="G931" s="29"/>
      <c r="H931" s="24"/>
      <c r="I931" s="10"/>
      <c r="J931" s="10"/>
      <c r="K931" s="10"/>
      <c r="L931" s="10"/>
      <c r="M931" s="10"/>
      <c r="N931" s="21"/>
      <c r="O931" s="21"/>
      <c r="P931" s="10"/>
      <c r="Q931" s="10"/>
      <c r="R931" s="10"/>
      <c r="S931" s="10"/>
      <c r="T931" s="10"/>
      <c r="U931" s="10"/>
      <c r="V931" s="10"/>
      <c r="W931" s="10"/>
      <c r="X931" s="10"/>
      <c r="Y931" s="10"/>
      <c r="Z931" s="10"/>
    </row>
    <row r="932">
      <c r="A932" s="24"/>
      <c r="B932" s="25"/>
      <c r="C932" s="26"/>
      <c r="D932" s="27"/>
      <c r="E932" s="28"/>
      <c r="F932" s="28"/>
      <c r="G932" s="29"/>
      <c r="H932" s="24"/>
      <c r="I932" s="10"/>
      <c r="J932" s="10"/>
      <c r="K932" s="10"/>
      <c r="L932" s="10"/>
      <c r="M932" s="10"/>
      <c r="N932" s="21"/>
      <c r="O932" s="21"/>
      <c r="P932" s="10"/>
      <c r="Q932" s="10"/>
      <c r="R932" s="10"/>
      <c r="S932" s="10"/>
      <c r="T932" s="10"/>
      <c r="U932" s="10"/>
      <c r="V932" s="10"/>
      <c r="W932" s="10"/>
      <c r="X932" s="10"/>
      <c r="Y932" s="10"/>
      <c r="Z932" s="10"/>
    </row>
    <row r="933">
      <c r="A933" s="24"/>
      <c r="B933" s="25"/>
      <c r="C933" s="26"/>
      <c r="D933" s="27"/>
      <c r="E933" s="28"/>
      <c r="F933" s="28"/>
      <c r="G933" s="29"/>
      <c r="H933" s="24"/>
      <c r="I933" s="10"/>
      <c r="J933" s="10"/>
      <c r="K933" s="10"/>
      <c r="L933" s="10"/>
      <c r="M933" s="10"/>
      <c r="N933" s="21"/>
      <c r="O933" s="21"/>
      <c r="P933" s="10"/>
      <c r="Q933" s="10"/>
      <c r="R933" s="10"/>
      <c r="S933" s="10"/>
      <c r="T933" s="10"/>
      <c r="U933" s="10"/>
      <c r="V933" s="10"/>
      <c r="W933" s="10"/>
      <c r="X933" s="10"/>
      <c r="Y933" s="10"/>
      <c r="Z933" s="10"/>
    </row>
    <row r="934">
      <c r="A934" s="24"/>
      <c r="B934" s="25"/>
      <c r="C934" s="26"/>
      <c r="D934" s="27"/>
      <c r="E934" s="28"/>
      <c r="F934" s="28"/>
      <c r="G934" s="29"/>
      <c r="H934" s="24"/>
      <c r="I934" s="10"/>
      <c r="J934" s="10"/>
      <c r="K934" s="10"/>
      <c r="L934" s="10"/>
      <c r="M934" s="10"/>
      <c r="N934" s="21"/>
      <c r="O934" s="21"/>
      <c r="P934" s="10"/>
      <c r="Q934" s="10"/>
      <c r="R934" s="10"/>
      <c r="S934" s="10"/>
      <c r="T934" s="10"/>
      <c r="U934" s="10"/>
      <c r="V934" s="10"/>
      <c r="W934" s="10"/>
      <c r="X934" s="10"/>
      <c r="Y934" s="10"/>
      <c r="Z934" s="10"/>
    </row>
    <row r="935">
      <c r="A935" s="24"/>
      <c r="B935" s="25"/>
      <c r="C935" s="26"/>
      <c r="D935" s="27"/>
      <c r="E935" s="28"/>
      <c r="F935" s="28"/>
      <c r="G935" s="29"/>
      <c r="H935" s="24"/>
      <c r="I935" s="10"/>
      <c r="J935" s="10"/>
      <c r="K935" s="10"/>
      <c r="L935" s="10"/>
      <c r="M935" s="10"/>
      <c r="N935" s="21"/>
      <c r="O935" s="21"/>
      <c r="P935" s="10"/>
      <c r="Q935" s="10"/>
      <c r="R935" s="10"/>
      <c r="S935" s="10"/>
      <c r="T935" s="10"/>
      <c r="U935" s="10"/>
      <c r="V935" s="10"/>
      <c r="W935" s="10"/>
      <c r="X935" s="10"/>
      <c r="Y935" s="10"/>
      <c r="Z935" s="10"/>
    </row>
    <row r="936">
      <c r="A936" s="24"/>
      <c r="B936" s="25"/>
      <c r="C936" s="26"/>
      <c r="D936" s="27"/>
      <c r="E936" s="28"/>
      <c r="F936" s="28"/>
      <c r="G936" s="29"/>
      <c r="H936" s="24"/>
      <c r="I936" s="10"/>
      <c r="J936" s="10"/>
      <c r="K936" s="10"/>
      <c r="L936" s="10"/>
      <c r="M936" s="10"/>
      <c r="N936" s="21"/>
      <c r="O936" s="21"/>
      <c r="P936" s="10"/>
      <c r="Q936" s="10"/>
      <c r="R936" s="10"/>
      <c r="S936" s="10"/>
      <c r="T936" s="10"/>
      <c r="U936" s="10"/>
      <c r="V936" s="10"/>
      <c r="W936" s="10"/>
      <c r="X936" s="10"/>
      <c r="Y936" s="10"/>
      <c r="Z936" s="10"/>
    </row>
    <row r="937">
      <c r="A937" s="24"/>
      <c r="B937" s="25"/>
      <c r="C937" s="26"/>
      <c r="D937" s="27"/>
      <c r="E937" s="28"/>
      <c r="F937" s="28"/>
      <c r="G937" s="29"/>
      <c r="H937" s="24"/>
      <c r="I937" s="10"/>
      <c r="J937" s="10"/>
      <c r="K937" s="10"/>
      <c r="L937" s="10"/>
      <c r="M937" s="10"/>
      <c r="N937" s="21"/>
      <c r="O937" s="21"/>
      <c r="P937" s="10"/>
      <c r="Q937" s="10"/>
      <c r="R937" s="10"/>
      <c r="S937" s="10"/>
      <c r="T937" s="10"/>
      <c r="U937" s="10"/>
      <c r="V937" s="10"/>
      <c r="W937" s="10"/>
      <c r="X937" s="10"/>
      <c r="Y937" s="10"/>
      <c r="Z937" s="10"/>
    </row>
    <row r="938">
      <c r="A938" s="24"/>
      <c r="B938" s="25"/>
      <c r="C938" s="26"/>
      <c r="D938" s="27"/>
      <c r="E938" s="28"/>
      <c r="F938" s="28"/>
      <c r="G938" s="29"/>
      <c r="H938" s="24"/>
      <c r="I938" s="10"/>
      <c r="J938" s="10"/>
      <c r="K938" s="10"/>
      <c r="L938" s="10"/>
      <c r="M938" s="10"/>
      <c r="N938" s="21"/>
      <c r="O938" s="21"/>
      <c r="P938" s="10"/>
      <c r="Q938" s="10"/>
      <c r="R938" s="10"/>
      <c r="S938" s="10"/>
      <c r="T938" s="10"/>
      <c r="U938" s="10"/>
      <c r="V938" s="10"/>
      <c r="W938" s="10"/>
      <c r="X938" s="10"/>
      <c r="Y938" s="10"/>
      <c r="Z938" s="10"/>
    </row>
    <row r="939">
      <c r="A939" s="24"/>
      <c r="B939" s="25"/>
      <c r="C939" s="26"/>
      <c r="D939" s="27"/>
      <c r="E939" s="28"/>
      <c r="F939" s="28"/>
      <c r="G939" s="29"/>
      <c r="H939" s="24"/>
      <c r="I939" s="10"/>
      <c r="J939" s="10"/>
      <c r="K939" s="10"/>
      <c r="L939" s="10"/>
      <c r="M939" s="10"/>
      <c r="N939" s="21"/>
      <c r="O939" s="21"/>
      <c r="P939" s="10"/>
      <c r="Q939" s="10"/>
      <c r="R939" s="10"/>
      <c r="S939" s="10"/>
      <c r="T939" s="10"/>
      <c r="U939" s="10"/>
      <c r="V939" s="10"/>
      <c r="W939" s="10"/>
      <c r="X939" s="10"/>
      <c r="Y939" s="10"/>
      <c r="Z939" s="10"/>
    </row>
    <row r="940">
      <c r="A940" s="24"/>
      <c r="B940" s="25"/>
      <c r="C940" s="26"/>
      <c r="D940" s="27"/>
      <c r="E940" s="28"/>
      <c r="F940" s="28"/>
      <c r="G940" s="29"/>
      <c r="H940" s="24"/>
      <c r="I940" s="10"/>
      <c r="J940" s="10"/>
      <c r="K940" s="10"/>
      <c r="L940" s="10"/>
      <c r="M940" s="10"/>
      <c r="N940" s="21"/>
      <c r="O940" s="21"/>
      <c r="P940" s="10"/>
      <c r="Q940" s="10"/>
      <c r="R940" s="10"/>
      <c r="S940" s="10"/>
      <c r="T940" s="10"/>
      <c r="U940" s="10"/>
      <c r="V940" s="10"/>
      <c r="W940" s="10"/>
      <c r="X940" s="10"/>
      <c r="Y940" s="10"/>
      <c r="Z940" s="10"/>
    </row>
    <row r="941">
      <c r="A941" s="24"/>
      <c r="B941" s="25"/>
      <c r="C941" s="26"/>
      <c r="D941" s="27"/>
      <c r="E941" s="28"/>
      <c r="F941" s="28"/>
      <c r="G941" s="29"/>
      <c r="H941" s="24"/>
      <c r="I941" s="10"/>
      <c r="J941" s="10"/>
      <c r="K941" s="10"/>
      <c r="L941" s="10"/>
      <c r="M941" s="10"/>
      <c r="N941" s="21"/>
      <c r="O941" s="21"/>
      <c r="P941" s="10"/>
      <c r="Q941" s="10"/>
      <c r="R941" s="10"/>
      <c r="S941" s="10"/>
      <c r="T941" s="10"/>
      <c r="U941" s="10"/>
      <c r="V941" s="10"/>
      <c r="W941" s="10"/>
      <c r="X941" s="10"/>
      <c r="Y941" s="10"/>
      <c r="Z941" s="10"/>
    </row>
    <row r="942">
      <c r="A942" s="24"/>
      <c r="B942" s="25"/>
      <c r="C942" s="26"/>
      <c r="D942" s="27"/>
      <c r="E942" s="28"/>
      <c r="F942" s="28"/>
      <c r="G942" s="29"/>
      <c r="H942" s="24"/>
      <c r="I942" s="10"/>
      <c r="J942" s="10"/>
      <c r="K942" s="10"/>
      <c r="L942" s="10"/>
      <c r="M942" s="10"/>
      <c r="N942" s="21"/>
      <c r="O942" s="21"/>
      <c r="P942" s="10"/>
      <c r="Q942" s="10"/>
      <c r="R942" s="10"/>
      <c r="S942" s="10"/>
      <c r="T942" s="10"/>
      <c r="U942" s="10"/>
      <c r="V942" s="10"/>
      <c r="W942" s="10"/>
      <c r="X942" s="10"/>
      <c r="Y942" s="10"/>
      <c r="Z942" s="10"/>
    </row>
    <row r="943">
      <c r="A943" s="24"/>
      <c r="B943" s="25"/>
      <c r="C943" s="26"/>
      <c r="D943" s="27"/>
      <c r="E943" s="28"/>
      <c r="F943" s="28"/>
      <c r="G943" s="29"/>
      <c r="H943" s="24"/>
      <c r="I943" s="10"/>
      <c r="J943" s="10"/>
      <c r="K943" s="10"/>
      <c r="L943" s="10"/>
      <c r="M943" s="10"/>
      <c r="N943" s="21"/>
      <c r="O943" s="21"/>
      <c r="P943" s="10"/>
      <c r="Q943" s="10"/>
      <c r="R943" s="10"/>
      <c r="S943" s="10"/>
      <c r="T943" s="10"/>
      <c r="U943" s="10"/>
      <c r="V943" s="10"/>
      <c r="W943" s="10"/>
      <c r="X943" s="10"/>
      <c r="Y943" s="10"/>
      <c r="Z943" s="10"/>
    </row>
    <row r="944">
      <c r="A944" s="24"/>
      <c r="B944" s="25"/>
      <c r="C944" s="26"/>
      <c r="D944" s="27"/>
      <c r="E944" s="28"/>
      <c r="F944" s="28"/>
      <c r="G944" s="29"/>
      <c r="H944" s="24"/>
      <c r="I944" s="10"/>
      <c r="J944" s="10"/>
      <c r="K944" s="10"/>
      <c r="L944" s="10"/>
      <c r="M944" s="10"/>
      <c r="N944" s="21"/>
      <c r="O944" s="21"/>
      <c r="P944" s="10"/>
      <c r="Q944" s="10"/>
      <c r="R944" s="10"/>
      <c r="S944" s="10"/>
      <c r="T944" s="10"/>
      <c r="U944" s="10"/>
      <c r="V944" s="10"/>
      <c r="W944" s="10"/>
      <c r="X944" s="10"/>
      <c r="Y944" s="10"/>
      <c r="Z944" s="10"/>
    </row>
    <row r="945">
      <c r="A945" s="24"/>
      <c r="B945" s="25"/>
      <c r="C945" s="26"/>
      <c r="D945" s="27"/>
      <c r="E945" s="28"/>
      <c r="F945" s="28"/>
      <c r="G945" s="29"/>
      <c r="H945" s="24"/>
      <c r="I945" s="10"/>
      <c r="J945" s="10"/>
      <c r="K945" s="10"/>
      <c r="L945" s="10"/>
      <c r="M945" s="10"/>
      <c r="N945" s="21"/>
      <c r="O945" s="21"/>
      <c r="P945" s="10"/>
      <c r="Q945" s="10"/>
      <c r="R945" s="10"/>
      <c r="S945" s="10"/>
      <c r="T945" s="10"/>
      <c r="U945" s="10"/>
      <c r="V945" s="10"/>
      <c r="W945" s="10"/>
      <c r="X945" s="10"/>
      <c r="Y945" s="10"/>
      <c r="Z945" s="10"/>
    </row>
    <row r="946">
      <c r="A946" s="24"/>
      <c r="B946" s="25"/>
      <c r="C946" s="26"/>
      <c r="D946" s="27"/>
      <c r="E946" s="28"/>
      <c r="F946" s="28"/>
      <c r="G946" s="29"/>
      <c r="H946" s="24"/>
      <c r="I946" s="10"/>
      <c r="J946" s="10"/>
      <c r="K946" s="10"/>
      <c r="L946" s="10"/>
      <c r="M946" s="10"/>
      <c r="N946" s="21"/>
      <c r="O946" s="21"/>
      <c r="P946" s="10"/>
      <c r="Q946" s="10"/>
      <c r="R946" s="10"/>
      <c r="S946" s="10"/>
      <c r="T946" s="10"/>
      <c r="U946" s="10"/>
      <c r="V946" s="10"/>
      <c r="W946" s="10"/>
      <c r="X946" s="10"/>
      <c r="Y946" s="10"/>
      <c r="Z946" s="10"/>
    </row>
    <row r="947">
      <c r="A947" s="24"/>
      <c r="B947" s="25"/>
      <c r="C947" s="26"/>
      <c r="D947" s="27"/>
      <c r="E947" s="28"/>
      <c r="F947" s="28"/>
      <c r="G947" s="29"/>
      <c r="H947" s="24"/>
      <c r="I947" s="10"/>
      <c r="J947" s="10"/>
      <c r="K947" s="10"/>
      <c r="L947" s="10"/>
      <c r="M947" s="10"/>
      <c r="N947" s="21"/>
      <c r="O947" s="21"/>
      <c r="P947" s="10"/>
      <c r="Q947" s="10"/>
      <c r="R947" s="10"/>
      <c r="S947" s="10"/>
      <c r="T947" s="10"/>
      <c r="U947" s="10"/>
      <c r="V947" s="10"/>
      <c r="W947" s="10"/>
      <c r="X947" s="10"/>
      <c r="Y947" s="10"/>
      <c r="Z947" s="10"/>
    </row>
    <row r="948">
      <c r="A948" s="24"/>
      <c r="B948" s="25"/>
      <c r="C948" s="26"/>
      <c r="D948" s="27"/>
      <c r="E948" s="28"/>
      <c r="F948" s="28"/>
      <c r="G948" s="29"/>
      <c r="H948" s="24"/>
      <c r="I948" s="10"/>
      <c r="J948" s="10"/>
      <c r="K948" s="10"/>
      <c r="L948" s="10"/>
      <c r="M948" s="10"/>
      <c r="N948" s="21"/>
      <c r="O948" s="21"/>
      <c r="P948" s="10"/>
      <c r="Q948" s="10"/>
      <c r="R948" s="10"/>
      <c r="S948" s="10"/>
      <c r="T948" s="10"/>
      <c r="U948" s="10"/>
      <c r="V948" s="10"/>
      <c r="W948" s="10"/>
      <c r="X948" s="10"/>
      <c r="Y948" s="10"/>
      <c r="Z948" s="10"/>
    </row>
    <row r="949">
      <c r="A949" s="24"/>
      <c r="B949" s="25"/>
      <c r="C949" s="26"/>
      <c r="D949" s="27"/>
      <c r="E949" s="28"/>
      <c r="F949" s="28"/>
      <c r="G949" s="29"/>
      <c r="H949" s="24"/>
      <c r="I949" s="10"/>
      <c r="J949" s="10"/>
      <c r="K949" s="10"/>
      <c r="L949" s="10"/>
      <c r="M949" s="10"/>
      <c r="N949" s="21"/>
      <c r="O949" s="21"/>
      <c r="P949" s="10"/>
      <c r="Q949" s="10"/>
      <c r="R949" s="10"/>
      <c r="S949" s="10"/>
      <c r="T949" s="10"/>
      <c r="U949" s="10"/>
      <c r="V949" s="10"/>
      <c r="W949" s="10"/>
      <c r="X949" s="10"/>
      <c r="Y949" s="10"/>
      <c r="Z949" s="10"/>
    </row>
    <row r="950">
      <c r="A950" s="24"/>
      <c r="B950" s="25"/>
      <c r="C950" s="26"/>
      <c r="D950" s="27"/>
      <c r="E950" s="28"/>
      <c r="F950" s="28"/>
      <c r="G950" s="29"/>
      <c r="H950" s="24"/>
      <c r="I950" s="10"/>
      <c r="J950" s="10"/>
      <c r="K950" s="10"/>
      <c r="L950" s="10"/>
      <c r="M950" s="10"/>
      <c r="N950" s="21"/>
      <c r="O950" s="21"/>
      <c r="P950" s="10"/>
      <c r="Q950" s="10"/>
      <c r="R950" s="10"/>
      <c r="S950" s="10"/>
      <c r="T950" s="10"/>
      <c r="U950" s="10"/>
      <c r="V950" s="10"/>
      <c r="W950" s="10"/>
      <c r="X950" s="10"/>
      <c r="Y950" s="10"/>
      <c r="Z950" s="10"/>
    </row>
    <row r="951">
      <c r="A951" s="24"/>
      <c r="B951" s="25"/>
      <c r="C951" s="26"/>
      <c r="D951" s="27"/>
      <c r="E951" s="28"/>
      <c r="F951" s="28"/>
      <c r="G951" s="29"/>
      <c r="H951" s="24"/>
      <c r="I951" s="10"/>
      <c r="J951" s="10"/>
      <c r="K951" s="10"/>
      <c r="L951" s="10"/>
      <c r="M951" s="10"/>
      <c r="N951" s="21"/>
      <c r="O951" s="21"/>
      <c r="P951" s="10"/>
      <c r="Q951" s="10"/>
      <c r="R951" s="10"/>
      <c r="S951" s="10"/>
      <c r="T951" s="10"/>
      <c r="U951" s="10"/>
      <c r="V951" s="10"/>
      <c r="W951" s="10"/>
      <c r="X951" s="10"/>
      <c r="Y951" s="10"/>
      <c r="Z951" s="10"/>
    </row>
    <row r="952">
      <c r="A952" s="24"/>
      <c r="B952" s="25"/>
      <c r="C952" s="26"/>
      <c r="D952" s="27"/>
      <c r="E952" s="28"/>
      <c r="F952" s="28"/>
      <c r="G952" s="29"/>
      <c r="H952" s="24"/>
      <c r="I952" s="10"/>
      <c r="J952" s="10"/>
      <c r="K952" s="10"/>
      <c r="L952" s="10"/>
      <c r="M952" s="10"/>
      <c r="N952" s="21"/>
      <c r="O952" s="21"/>
      <c r="P952" s="10"/>
      <c r="Q952" s="10"/>
      <c r="R952" s="10"/>
      <c r="S952" s="10"/>
      <c r="T952" s="10"/>
      <c r="U952" s="10"/>
      <c r="V952" s="10"/>
      <c r="W952" s="10"/>
      <c r="X952" s="10"/>
      <c r="Y952" s="10"/>
      <c r="Z952" s="10"/>
    </row>
    <row r="953">
      <c r="A953" s="24"/>
      <c r="B953" s="25"/>
      <c r="C953" s="26"/>
      <c r="D953" s="27"/>
      <c r="E953" s="28"/>
      <c r="F953" s="28"/>
      <c r="G953" s="29"/>
      <c r="H953" s="24"/>
      <c r="I953" s="10"/>
      <c r="J953" s="10"/>
      <c r="K953" s="10"/>
      <c r="L953" s="10"/>
      <c r="M953" s="10"/>
      <c r="N953" s="21"/>
      <c r="O953" s="21"/>
      <c r="P953" s="10"/>
      <c r="Q953" s="10"/>
      <c r="R953" s="10"/>
      <c r="S953" s="10"/>
      <c r="T953" s="10"/>
      <c r="U953" s="10"/>
      <c r="V953" s="10"/>
      <c r="W953" s="10"/>
      <c r="X953" s="10"/>
      <c r="Y953" s="10"/>
      <c r="Z953" s="10"/>
    </row>
    <row r="954">
      <c r="A954" s="24"/>
      <c r="B954" s="25"/>
      <c r="C954" s="26"/>
      <c r="D954" s="27"/>
      <c r="E954" s="28"/>
      <c r="F954" s="28"/>
      <c r="G954" s="29"/>
      <c r="H954" s="24"/>
      <c r="I954" s="10"/>
      <c r="J954" s="10"/>
      <c r="K954" s="10"/>
      <c r="L954" s="10"/>
      <c r="M954" s="10"/>
      <c r="N954" s="21"/>
      <c r="O954" s="21"/>
      <c r="P954" s="10"/>
      <c r="Q954" s="10"/>
      <c r="R954" s="10"/>
      <c r="S954" s="10"/>
      <c r="T954" s="10"/>
      <c r="U954" s="10"/>
      <c r="V954" s="10"/>
      <c r="W954" s="10"/>
      <c r="X954" s="10"/>
      <c r="Y954" s="10"/>
      <c r="Z954" s="10"/>
    </row>
    <row r="955">
      <c r="A955" s="24"/>
      <c r="B955" s="25"/>
      <c r="C955" s="26"/>
      <c r="D955" s="27"/>
      <c r="E955" s="28"/>
      <c r="F955" s="28"/>
      <c r="G955" s="29"/>
      <c r="H955" s="24"/>
      <c r="I955" s="10"/>
      <c r="J955" s="10"/>
      <c r="K955" s="10"/>
      <c r="L955" s="10"/>
      <c r="M955" s="10"/>
      <c r="N955" s="21"/>
      <c r="O955" s="21"/>
      <c r="P955" s="10"/>
      <c r="Q955" s="10"/>
      <c r="R955" s="10"/>
      <c r="S955" s="10"/>
      <c r="T955" s="10"/>
      <c r="U955" s="10"/>
      <c r="V955" s="10"/>
      <c r="W955" s="10"/>
      <c r="X955" s="10"/>
      <c r="Y955" s="10"/>
      <c r="Z955" s="10"/>
    </row>
    <row r="956">
      <c r="A956" s="24"/>
      <c r="B956" s="25"/>
      <c r="C956" s="26"/>
      <c r="D956" s="27"/>
      <c r="E956" s="28"/>
      <c r="F956" s="28"/>
      <c r="G956" s="29"/>
      <c r="H956" s="24"/>
      <c r="I956" s="10"/>
      <c r="J956" s="10"/>
      <c r="K956" s="10"/>
      <c r="L956" s="10"/>
      <c r="M956" s="10"/>
      <c r="N956" s="21"/>
      <c r="O956" s="21"/>
      <c r="P956" s="10"/>
      <c r="Q956" s="10"/>
      <c r="R956" s="10"/>
      <c r="S956" s="10"/>
      <c r="T956" s="10"/>
      <c r="U956" s="10"/>
      <c r="V956" s="10"/>
      <c r="W956" s="10"/>
      <c r="X956" s="10"/>
      <c r="Y956" s="10"/>
      <c r="Z956" s="10"/>
    </row>
    <row r="957">
      <c r="A957" s="24"/>
      <c r="B957" s="25"/>
      <c r="C957" s="26"/>
      <c r="D957" s="27"/>
      <c r="E957" s="28"/>
      <c r="F957" s="28"/>
      <c r="G957" s="29"/>
      <c r="H957" s="24"/>
      <c r="I957" s="10"/>
      <c r="J957" s="10"/>
      <c r="K957" s="10"/>
      <c r="L957" s="10"/>
      <c r="M957" s="10"/>
      <c r="N957" s="21"/>
      <c r="O957" s="21"/>
      <c r="P957" s="10"/>
      <c r="Q957" s="10"/>
      <c r="R957" s="10"/>
      <c r="S957" s="10"/>
      <c r="T957" s="10"/>
      <c r="U957" s="10"/>
      <c r="V957" s="10"/>
      <c r="W957" s="10"/>
      <c r="X957" s="10"/>
      <c r="Y957" s="10"/>
      <c r="Z957" s="10"/>
    </row>
    <row r="958">
      <c r="A958" s="24"/>
      <c r="B958" s="25"/>
      <c r="C958" s="26"/>
      <c r="D958" s="27"/>
      <c r="E958" s="28"/>
      <c r="F958" s="28"/>
      <c r="G958" s="29"/>
      <c r="H958" s="24"/>
      <c r="I958" s="10"/>
      <c r="J958" s="10"/>
      <c r="K958" s="10"/>
      <c r="L958" s="10"/>
      <c r="M958" s="10"/>
      <c r="N958" s="21"/>
      <c r="O958" s="21"/>
      <c r="P958" s="10"/>
      <c r="Q958" s="10"/>
      <c r="R958" s="10"/>
      <c r="S958" s="10"/>
      <c r="T958" s="10"/>
      <c r="U958" s="10"/>
      <c r="V958" s="10"/>
      <c r="W958" s="10"/>
      <c r="X958" s="10"/>
      <c r="Y958" s="10"/>
      <c r="Z958" s="10"/>
    </row>
    <row r="959">
      <c r="A959" s="24"/>
      <c r="B959" s="25"/>
      <c r="C959" s="26"/>
      <c r="D959" s="27"/>
      <c r="E959" s="28"/>
      <c r="F959" s="28"/>
      <c r="G959" s="29"/>
      <c r="H959" s="24"/>
      <c r="I959" s="10"/>
      <c r="J959" s="10"/>
      <c r="K959" s="10"/>
      <c r="L959" s="10"/>
      <c r="M959" s="10"/>
      <c r="N959" s="21"/>
      <c r="O959" s="21"/>
      <c r="P959" s="10"/>
      <c r="Q959" s="10"/>
      <c r="R959" s="10"/>
      <c r="S959" s="10"/>
      <c r="T959" s="10"/>
      <c r="U959" s="10"/>
      <c r="V959" s="10"/>
      <c r="W959" s="10"/>
      <c r="X959" s="10"/>
      <c r="Y959" s="10"/>
      <c r="Z959" s="10"/>
    </row>
    <row r="960">
      <c r="A960" s="24"/>
      <c r="B960" s="25"/>
      <c r="C960" s="26"/>
      <c r="D960" s="27"/>
      <c r="E960" s="28"/>
      <c r="F960" s="28"/>
      <c r="G960" s="29"/>
      <c r="H960" s="24"/>
      <c r="I960" s="10"/>
      <c r="J960" s="10"/>
      <c r="K960" s="10"/>
      <c r="L960" s="10"/>
      <c r="M960" s="10"/>
      <c r="N960" s="21"/>
      <c r="O960" s="21"/>
      <c r="P960" s="10"/>
      <c r="Q960" s="10"/>
      <c r="R960" s="10"/>
      <c r="S960" s="10"/>
      <c r="T960" s="10"/>
      <c r="U960" s="10"/>
      <c r="V960" s="10"/>
      <c r="W960" s="10"/>
      <c r="X960" s="10"/>
      <c r="Y960" s="10"/>
      <c r="Z960" s="10"/>
    </row>
    <row r="961">
      <c r="A961" s="24"/>
      <c r="B961" s="25"/>
      <c r="C961" s="26"/>
      <c r="D961" s="27"/>
      <c r="E961" s="28"/>
      <c r="F961" s="28"/>
      <c r="G961" s="29"/>
      <c r="H961" s="24"/>
      <c r="I961" s="10"/>
      <c r="J961" s="10"/>
      <c r="K961" s="10"/>
      <c r="L961" s="10"/>
      <c r="M961" s="10"/>
      <c r="N961" s="21"/>
      <c r="O961" s="21"/>
      <c r="P961" s="10"/>
      <c r="Q961" s="10"/>
      <c r="R961" s="10"/>
      <c r="S961" s="10"/>
      <c r="T961" s="10"/>
      <c r="U961" s="10"/>
      <c r="V961" s="10"/>
      <c r="W961" s="10"/>
      <c r="X961" s="10"/>
      <c r="Y961" s="10"/>
      <c r="Z961" s="10"/>
    </row>
    <row r="962">
      <c r="A962" s="24"/>
      <c r="B962" s="25"/>
      <c r="C962" s="26"/>
      <c r="D962" s="27"/>
      <c r="E962" s="28"/>
      <c r="F962" s="28"/>
      <c r="G962" s="29"/>
      <c r="H962" s="24"/>
      <c r="I962" s="10"/>
      <c r="J962" s="10"/>
      <c r="K962" s="10"/>
      <c r="L962" s="10"/>
      <c r="M962" s="10"/>
      <c r="N962" s="21"/>
      <c r="O962" s="21"/>
      <c r="P962" s="10"/>
      <c r="Q962" s="10"/>
      <c r="R962" s="10"/>
      <c r="S962" s="10"/>
      <c r="T962" s="10"/>
      <c r="U962" s="10"/>
      <c r="V962" s="10"/>
      <c r="W962" s="10"/>
      <c r="X962" s="10"/>
      <c r="Y962" s="10"/>
      <c r="Z962" s="10"/>
    </row>
    <row r="963">
      <c r="A963" s="24"/>
      <c r="B963" s="25"/>
      <c r="C963" s="26"/>
      <c r="D963" s="27"/>
      <c r="E963" s="28"/>
      <c r="F963" s="28"/>
      <c r="G963" s="29"/>
      <c r="H963" s="24"/>
      <c r="I963" s="10"/>
      <c r="J963" s="10"/>
      <c r="K963" s="10"/>
      <c r="L963" s="10"/>
      <c r="M963" s="10"/>
      <c r="N963" s="21"/>
      <c r="O963" s="21"/>
      <c r="P963" s="10"/>
      <c r="Q963" s="10"/>
      <c r="R963" s="10"/>
      <c r="S963" s="10"/>
      <c r="T963" s="10"/>
      <c r="U963" s="10"/>
      <c r="V963" s="10"/>
      <c r="W963" s="10"/>
      <c r="X963" s="10"/>
      <c r="Y963" s="10"/>
      <c r="Z963" s="10"/>
    </row>
    <row r="964">
      <c r="A964" s="24"/>
      <c r="B964" s="25"/>
      <c r="C964" s="26"/>
      <c r="D964" s="27"/>
      <c r="E964" s="28"/>
      <c r="F964" s="28"/>
      <c r="G964" s="29"/>
      <c r="H964" s="24"/>
      <c r="I964" s="10"/>
      <c r="J964" s="10"/>
      <c r="K964" s="10"/>
      <c r="L964" s="10"/>
      <c r="M964" s="10"/>
      <c r="N964" s="21"/>
      <c r="O964" s="21"/>
      <c r="P964" s="10"/>
      <c r="Q964" s="10"/>
      <c r="R964" s="10"/>
      <c r="S964" s="10"/>
      <c r="T964" s="10"/>
      <c r="U964" s="10"/>
      <c r="V964" s="10"/>
      <c r="W964" s="10"/>
      <c r="X964" s="10"/>
      <c r="Y964" s="10"/>
      <c r="Z964" s="10"/>
    </row>
    <row r="965">
      <c r="A965" s="24"/>
      <c r="B965" s="25"/>
      <c r="C965" s="26"/>
      <c r="D965" s="27"/>
      <c r="E965" s="28"/>
      <c r="F965" s="28"/>
      <c r="G965" s="29"/>
      <c r="H965" s="24"/>
      <c r="I965" s="10"/>
      <c r="J965" s="10"/>
      <c r="K965" s="10"/>
      <c r="L965" s="10"/>
      <c r="M965" s="10"/>
      <c r="N965" s="21"/>
      <c r="O965" s="21"/>
      <c r="P965" s="10"/>
      <c r="Q965" s="10"/>
      <c r="R965" s="10"/>
      <c r="S965" s="10"/>
      <c r="T965" s="10"/>
      <c r="U965" s="10"/>
      <c r="V965" s="10"/>
      <c r="W965" s="10"/>
      <c r="X965" s="10"/>
      <c r="Y965" s="10"/>
      <c r="Z965" s="10"/>
    </row>
    <row r="966">
      <c r="A966" s="24"/>
      <c r="B966" s="25"/>
      <c r="C966" s="26"/>
      <c r="D966" s="27"/>
      <c r="E966" s="28"/>
      <c r="F966" s="28"/>
      <c r="G966" s="29"/>
      <c r="H966" s="24"/>
      <c r="I966" s="10"/>
      <c r="J966" s="10"/>
      <c r="K966" s="10"/>
      <c r="L966" s="10"/>
      <c r="M966" s="10"/>
      <c r="N966" s="21"/>
      <c r="O966" s="21"/>
      <c r="P966" s="10"/>
      <c r="Q966" s="10"/>
      <c r="R966" s="10"/>
      <c r="S966" s="10"/>
      <c r="T966" s="10"/>
      <c r="U966" s="10"/>
      <c r="V966" s="10"/>
      <c r="W966" s="10"/>
      <c r="X966" s="10"/>
      <c r="Y966" s="10"/>
      <c r="Z966" s="10"/>
    </row>
    <row r="967">
      <c r="A967" s="24"/>
      <c r="B967" s="25"/>
      <c r="C967" s="26"/>
      <c r="D967" s="27"/>
      <c r="E967" s="28"/>
      <c r="F967" s="28"/>
      <c r="G967" s="29"/>
      <c r="H967" s="24"/>
      <c r="I967" s="10"/>
      <c r="J967" s="10"/>
      <c r="K967" s="10"/>
      <c r="L967" s="10"/>
      <c r="M967" s="10"/>
      <c r="N967" s="21"/>
      <c r="O967" s="21"/>
      <c r="P967" s="10"/>
      <c r="Q967" s="10"/>
      <c r="R967" s="10"/>
      <c r="S967" s="10"/>
      <c r="T967" s="10"/>
      <c r="U967" s="10"/>
      <c r="V967" s="10"/>
      <c r="W967" s="10"/>
      <c r="X967" s="10"/>
      <c r="Y967" s="10"/>
      <c r="Z967" s="10"/>
    </row>
    <row r="968">
      <c r="A968" s="24"/>
      <c r="B968" s="25"/>
      <c r="C968" s="26"/>
      <c r="D968" s="27"/>
      <c r="E968" s="28"/>
      <c r="F968" s="28"/>
      <c r="G968" s="29"/>
      <c r="H968" s="24"/>
      <c r="I968" s="10"/>
      <c r="J968" s="10"/>
      <c r="K968" s="10"/>
      <c r="L968" s="10"/>
      <c r="M968" s="10"/>
      <c r="N968" s="21"/>
      <c r="O968" s="21"/>
      <c r="P968" s="10"/>
      <c r="Q968" s="10"/>
      <c r="R968" s="10"/>
      <c r="S968" s="10"/>
      <c r="T968" s="10"/>
      <c r="U968" s="10"/>
      <c r="V968" s="10"/>
      <c r="W968" s="10"/>
      <c r="X968" s="10"/>
      <c r="Y968" s="10"/>
      <c r="Z968" s="10"/>
    </row>
    <row r="969">
      <c r="A969" s="24"/>
      <c r="B969" s="25"/>
      <c r="C969" s="26"/>
      <c r="D969" s="27"/>
      <c r="E969" s="28"/>
      <c r="F969" s="28"/>
      <c r="G969" s="29"/>
      <c r="H969" s="24"/>
      <c r="I969" s="10"/>
      <c r="J969" s="10"/>
      <c r="K969" s="10"/>
      <c r="L969" s="10"/>
      <c r="M969" s="10"/>
      <c r="N969" s="21"/>
      <c r="O969" s="21"/>
      <c r="P969" s="10"/>
      <c r="Q969" s="10"/>
      <c r="R969" s="10"/>
      <c r="S969" s="10"/>
      <c r="T969" s="10"/>
      <c r="U969" s="10"/>
      <c r="V969" s="10"/>
      <c r="W969" s="10"/>
      <c r="X969" s="10"/>
      <c r="Y969" s="10"/>
      <c r="Z969" s="10"/>
    </row>
    <row r="970">
      <c r="A970" s="24"/>
      <c r="B970" s="25"/>
      <c r="C970" s="26"/>
      <c r="D970" s="27"/>
      <c r="E970" s="28"/>
      <c r="F970" s="28"/>
      <c r="G970" s="29"/>
      <c r="H970" s="24"/>
      <c r="I970" s="10"/>
      <c r="J970" s="10"/>
      <c r="K970" s="10"/>
      <c r="L970" s="10"/>
      <c r="M970" s="10"/>
      <c r="N970" s="21"/>
      <c r="O970" s="21"/>
      <c r="P970" s="10"/>
      <c r="Q970" s="10"/>
      <c r="R970" s="10"/>
      <c r="S970" s="10"/>
      <c r="T970" s="10"/>
      <c r="U970" s="10"/>
      <c r="V970" s="10"/>
      <c r="W970" s="10"/>
      <c r="X970" s="10"/>
      <c r="Y970" s="10"/>
      <c r="Z970" s="10"/>
    </row>
    <row r="971">
      <c r="A971" s="24"/>
      <c r="B971" s="25"/>
      <c r="C971" s="26"/>
      <c r="D971" s="27"/>
      <c r="E971" s="28"/>
      <c r="F971" s="28"/>
      <c r="G971" s="29"/>
      <c r="H971" s="24"/>
      <c r="I971" s="10"/>
      <c r="J971" s="10"/>
      <c r="K971" s="10"/>
      <c r="L971" s="10"/>
      <c r="M971" s="10"/>
      <c r="N971" s="21"/>
      <c r="O971" s="21"/>
      <c r="P971" s="10"/>
      <c r="Q971" s="10"/>
      <c r="R971" s="10"/>
      <c r="S971" s="10"/>
      <c r="T971" s="10"/>
      <c r="U971" s="10"/>
      <c r="V971" s="10"/>
      <c r="W971" s="10"/>
      <c r="X971" s="10"/>
      <c r="Y971" s="10"/>
      <c r="Z971" s="10"/>
    </row>
    <row r="972">
      <c r="A972" s="24"/>
      <c r="B972" s="25"/>
      <c r="C972" s="26"/>
      <c r="D972" s="27"/>
      <c r="E972" s="28"/>
      <c r="F972" s="28"/>
      <c r="G972" s="29"/>
      <c r="H972" s="24"/>
      <c r="I972" s="10"/>
      <c r="J972" s="10"/>
      <c r="K972" s="10"/>
      <c r="L972" s="10"/>
      <c r="M972" s="10"/>
      <c r="N972" s="21"/>
      <c r="O972" s="21"/>
      <c r="P972" s="10"/>
      <c r="Q972" s="10"/>
      <c r="R972" s="10"/>
      <c r="S972" s="10"/>
      <c r="T972" s="10"/>
      <c r="U972" s="10"/>
      <c r="V972" s="10"/>
      <c r="W972" s="10"/>
      <c r="X972" s="10"/>
      <c r="Y972" s="10"/>
      <c r="Z972" s="10"/>
    </row>
    <row r="973">
      <c r="A973" s="24"/>
      <c r="B973" s="25"/>
      <c r="C973" s="26"/>
      <c r="D973" s="27"/>
      <c r="E973" s="28"/>
      <c r="F973" s="28"/>
      <c r="G973" s="29"/>
      <c r="H973" s="24"/>
      <c r="I973" s="10"/>
      <c r="J973" s="10"/>
      <c r="K973" s="10"/>
      <c r="L973" s="10"/>
      <c r="M973" s="10"/>
      <c r="N973" s="21"/>
      <c r="O973" s="21"/>
      <c r="P973" s="10"/>
      <c r="Q973" s="10"/>
      <c r="R973" s="10"/>
      <c r="S973" s="10"/>
      <c r="T973" s="10"/>
      <c r="U973" s="10"/>
      <c r="V973" s="10"/>
      <c r="W973" s="10"/>
      <c r="X973" s="10"/>
      <c r="Y973" s="10"/>
      <c r="Z973" s="10"/>
    </row>
    <row r="974">
      <c r="A974" s="24"/>
      <c r="B974" s="25"/>
      <c r="C974" s="26"/>
      <c r="D974" s="27"/>
      <c r="E974" s="28"/>
      <c r="F974" s="28"/>
      <c r="G974" s="29"/>
      <c r="H974" s="24"/>
      <c r="I974" s="10"/>
      <c r="J974" s="10"/>
      <c r="K974" s="10"/>
      <c r="L974" s="10"/>
      <c r="M974" s="10"/>
      <c r="N974" s="21"/>
      <c r="O974" s="21"/>
      <c r="P974" s="10"/>
      <c r="Q974" s="10"/>
      <c r="R974" s="10"/>
      <c r="S974" s="10"/>
      <c r="T974" s="10"/>
      <c r="U974" s="10"/>
      <c r="V974" s="10"/>
      <c r="W974" s="10"/>
      <c r="X974" s="10"/>
      <c r="Y974" s="10"/>
      <c r="Z974" s="10"/>
    </row>
    <row r="975">
      <c r="A975" s="24"/>
      <c r="B975" s="25"/>
      <c r="C975" s="26"/>
      <c r="D975" s="27"/>
      <c r="E975" s="28"/>
      <c r="F975" s="28"/>
      <c r="G975" s="29"/>
      <c r="H975" s="24"/>
      <c r="I975" s="10"/>
      <c r="J975" s="10"/>
      <c r="K975" s="10"/>
      <c r="L975" s="10"/>
      <c r="M975" s="10"/>
      <c r="N975" s="21"/>
      <c r="O975" s="21"/>
      <c r="P975" s="10"/>
      <c r="Q975" s="10"/>
      <c r="R975" s="10"/>
      <c r="S975" s="10"/>
      <c r="T975" s="10"/>
      <c r="U975" s="10"/>
      <c r="V975" s="10"/>
      <c r="W975" s="10"/>
      <c r="X975" s="10"/>
      <c r="Y975" s="10"/>
      <c r="Z975" s="10"/>
    </row>
    <row r="976">
      <c r="A976" s="24"/>
      <c r="B976" s="25"/>
      <c r="C976" s="26"/>
      <c r="D976" s="27"/>
      <c r="E976" s="28"/>
      <c r="F976" s="28"/>
      <c r="G976" s="29"/>
      <c r="H976" s="24"/>
      <c r="I976" s="10"/>
      <c r="J976" s="10"/>
      <c r="K976" s="10"/>
      <c r="L976" s="10"/>
      <c r="M976" s="10"/>
      <c r="N976" s="21"/>
      <c r="O976" s="21"/>
      <c r="P976" s="10"/>
      <c r="Q976" s="10"/>
      <c r="R976" s="10"/>
      <c r="S976" s="10"/>
      <c r="T976" s="10"/>
      <c r="U976" s="10"/>
      <c r="V976" s="10"/>
      <c r="W976" s="10"/>
      <c r="X976" s="10"/>
      <c r="Y976" s="10"/>
      <c r="Z976" s="10"/>
    </row>
    <row r="977">
      <c r="A977" s="24"/>
      <c r="B977" s="25"/>
      <c r="C977" s="26"/>
      <c r="D977" s="27"/>
      <c r="E977" s="28"/>
      <c r="F977" s="28"/>
      <c r="G977" s="29"/>
      <c r="H977" s="24"/>
      <c r="I977" s="10"/>
      <c r="J977" s="10"/>
      <c r="K977" s="10"/>
      <c r="L977" s="10"/>
      <c r="M977" s="10"/>
      <c r="N977" s="21"/>
      <c r="O977" s="21"/>
      <c r="P977" s="10"/>
      <c r="Q977" s="10"/>
      <c r="R977" s="10"/>
      <c r="S977" s="10"/>
      <c r="T977" s="10"/>
      <c r="U977" s="10"/>
      <c r="V977" s="10"/>
      <c r="W977" s="10"/>
      <c r="X977" s="10"/>
      <c r="Y977" s="10"/>
      <c r="Z977" s="10"/>
    </row>
    <row r="978">
      <c r="A978" s="24"/>
      <c r="B978" s="25"/>
      <c r="C978" s="26"/>
      <c r="D978" s="27"/>
      <c r="E978" s="28"/>
      <c r="F978" s="28"/>
      <c r="G978" s="29"/>
      <c r="H978" s="24"/>
      <c r="I978" s="10"/>
      <c r="J978" s="10"/>
      <c r="K978" s="10"/>
      <c r="L978" s="10"/>
      <c r="M978" s="10"/>
      <c r="N978" s="21"/>
      <c r="O978" s="21"/>
      <c r="P978" s="10"/>
      <c r="Q978" s="10"/>
      <c r="R978" s="10"/>
      <c r="S978" s="10"/>
      <c r="T978" s="10"/>
      <c r="U978" s="10"/>
      <c r="V978" s="10"/>
      <c r="W978" s="10"/>
      <c r="X978" s="10"/>
      <c r="Y978" s="10"/>
      <c r="Z978" s="10"/>
    </row>
    <row r="979">
      <c r="A979" s="24"/>
      <c r="B979" s="25"/>
      <c r="C979" s="26"/>
      <c r="D979" s="27"/>
      <c r="E979" s="28"/>
      <c r="F979" s="28"/>
      <c r="G979" s="29"/>
      <c r="H979" s="24"/>
      <c r="I979" s="10"/>
      <c r="J979" s="10"/>
      <c r="K979" s="10"/>
      <c r="L979" s="10"/>
      <c r="M979" s="10"/>
      <c r="N979" s="21"/>
      <c r="O979" s="21"/>
      <c r="P979" s="10"/>
      <c r="Q979" s="10"/>
      <c r="R979" s="10"/>
      <c r="S979" s="10"/>
      <c r="T979" s="10"/>
      <c r="U979" s="10"/>
      <c r="V979" s="10"/>
      <c r="W979" s="10"/>
      <c r="X979" s="10"/>
      <c r="Y979" s="10"/>
      <c r="Z979" s="10"/>
    </row>
    <row r="980">
      <c r="A980" s="24"/>
      <c r="B980" s="25"/>
      <c r="C980" s="26"/>
      <c r="D980" s="27"/>
      <c r="E980" s="28"/>
      <c r="F980" s="28"/>
      <c r="G980" s="29"/>
      <c r="H980" s="24"/>
      <c r="I980" s="10"/>
      <c r="J980" s="10"/>
      <c r="K980" s="10"/>
      <c r="L980" s="10"/>
      <c r="M980" s="10"/>
      <c r="N980" s="21"/>
      <c r="O980" s="21"/>
      <c r="P980" s="10"/>
      <c r="Q980" s="10"/>
      <c r="R980" s="10"/>
      <c r="S980" s="10"/>
      <c r="T980" s="10"/>
      <c r="U980" s="10"/>
      <c r="V980" s="10"/>
      <c r="W980" s="10"/>
      <c r="X980" s="10"/>
      <c r="Y980" s="10"/>
      <c r="Z980" s="10"/>
    </row>
    <row r="981">
      <c r="A981" s="24"/>
      <c r="B981" s="25"/>
      <c r="C981" s="26"/>
      <c r="D981" s="27"/>
      <c r="E981" s="28"/>
      <c r="F981" s="28"/>
      <c r="G981" s="29"/>
      <c r="H981" s="24"/>
      <c r="I981" s="10"/>
      <c r="J981" s="10"/>
      <c r="K981" s="10"/>
      <c r="L981" s="10"/>
      <c r="M981" s="10"/>
      <c r="N981" s="21"/>
      <c r="O981" s="21"/>
      <c r="P981" s="10"/>
      <c r="Q981" s="10"/>
      <c r="R981" s="10"/>
      <c r="S981" s="10"/>
      <c r="T981" s="10"/>
      <c r="U981" s="10"/>
      <c r="V981" s="10"/>
      <c r="W981" s="10"/>
      <c r="X981" s="10"/>
      <c r="Y981" s="10"/>
      <c r="Z981" s="10"/>
    </row>
    <row r="982">
      <c r="A982" s="24"/>
      <c r="B982" s="25"/>
      <c r="C982" s="26"/>
      <c r="D982" s="27"/>
      <c r="E982" s="28"/>
      <c r="F982" s="28"/>
      <c r="G982" s="29"/>
      <c r="H982" s="24"/>
      <c r="I982" s="10"/>
      <c r="J982" s="10"/>
      <c r="K982" s="10"/>
      <c r="L982" s="10"/>
      <c r="M982" s="10"/>
      <c r="N982" s="21"/>
      <c r="O982" s="21"/>
      <c r="P982" s="10"/>
      <c r="Q982" s="10"/>
      <c r="R982" s="10"/>
      <c r="S982" s="10"/>
      <c r="T982" s="10"/>
      <c r="U982" s="10"/>
      <c r="V982" s="10"/>
      <c r="W982" s="10"/>
      <c r="X982" s="10"/>
      <c r="Y982" s="10"/>
      <c r="Z982" s="10"/>
    </row>
    <row r="983">
      <c r="A983" s="24"/>
      <c r="B983" s="25"/>
      <c r="C983" s="26"/>
      <c r="D983" s="27"/>
      <c r="E983" s="28"/>
      <c r="F983" s="28"/>
      <c r="G983" s="29"/>
      <c r="H983" s="24"/>
      <c r="I983" s="10"/>
      <c r="J983" s="10"/>
      <c r="K983" s="10"/>
      <c r="L983" s="10"/>
      <c r="M983" s="10"/>
      <c r="N983" s="21"/>
      <c r="O983" s="21"/>
      <c r="P983" s="10"/>
      <c r="Q983" s="10"/>
      <c r="R983" s="10"/>
      <c r="S983" s="10"/>
      <c r="T983" s="10"/>
      <c r="U983" s="10"/>
      <c r="V983" s="10"/>
      <c r="W983" s="10"/>
      <c r="X983" s="10"/>
      <c r="Y983" s="10"/>
      <c r="Z983" s="10"/>
    </row>
    <row r="984">
      <c r="A984" s="24"/>
      <c r="B984" s="25"/>
      <c r="C984" s="26"/>
      <c r="D984" s="27"/>
      <c r="E984" s="28"/>
      <c r="F984" s="28"/>
      <c r="G984" s="29"/>
      <c r="H984" s="24"/>
      <c r="I984" s="10"/>
      <c r="J984" s="10"/>
      <c r="K984" s="10"/>
      <c r="L984" s="10"/>
      <c r="M984" s="10"/>
      <c r="N984" s="21"/>
      <c r="O984" s="21"/>
      <c r="P984" s="10"/>
      <c r="Q984" s="10"/>
      <c r="R984" s="10"/>
      <c r="S984" s="10"/>
      <c r="T984" s="10"/>
      <c r="U984" s="10"/>
      <c r="V984" s="10"/>
      <c r="W984" s="10"/>
      <c r="X984" s="10"/>
      <c r="Y984" s="10"/>
      <c r="Z984" s="10"/>
    </row>
    <row r="985">
      <c r="A985" s="24"/>
      <c r="B985" s="25"/>
      <c r="C985" s="26"/>
      <c r="D985" s="27"/>
      <c r="E985" s="28"/>
      <c r="F985" s="28"/>
      <c r="G985" s="29"/>
      <c r="H985" s="24"/>
      <c r="I985" s="10"/>
      <c r="J985" s="10"/>
      <c r="K985" s="10"/>
      <c r="L985" s="10"/>
      <c r="M985" s="10"/>
      <c r="N985" s="21"/>
      <c r="O985" s="21"/>
      <c r="P985" s="10"/>
      <c r="Q985" s="10"/>
      <c r="R985" s="10"/>
      <c r="S985" s="10"/>
      <c r="T985" s="10"/>
      <c r="U985" s="10"/>
      <c r="V985" s="10"/>
      <c r="W985" s="10"/>
      <c r="X985" s="10"/>
      <c r="Y985" s="10"/>
      <c r="Z985" s="10"/>
    </row>
    <row r="986">
      <c r="A986" s="24"/>
      <c r="B986" s="25"/>
      <c r="C986" s="26"/>
      <c r="D986" s="27"/>
      <c r="E986" s="28"/>
      <c r="F986" s="28"/>
      <c r="G986" s="29"/>
      <c r="H986" s="24"/>
      <c r="I986" s="10"/>
      <c r="J986" s="10"/>
      <c r="K986" s="10"/>
      <c r="L986" s="10"/>
      <c r="M986" s="10"/>
      <c r="N986" s="21"/>
      <c r="O986" s="21"/>
      <c r="P986" s="10"/>
      <c r="Q986" s="10"/>
      <c r="R986" s="10"/>
      <c r="S986" s="10"/>
      <c r="T986" s="10"/>
      <c r="U986" s="10"/>
      <c r="V986" s="10"/>
      <c r="W986" s="10"/>
      <c r="X986" s="10"/>
      <c r="Y986" s="10"/>
      <c r="Z986" s="10"/>
    </row>
    <row r="987">
      <c r="A987" s="24"/>
      <c r="B987" s="25"/>
      <c r="C987" s="26"/>
      <c r="D987" s="27"/>
      <c r="E987" s="28"/>
      <c r="F987" s="28"/>
      <c r="G987" s="29"/>
      <c r="H987" s="24"/>
      <c r="I987" s="10"/>
      <c r="J987" s="10"/>
      <c r="K987" s="10"/>
      <c r="L987" s="10"/>
      <c r="M987" s="10"/>
      <c r="N987" s="21"/>
      <c r="O987" s="21"/>
      <c r="P987" s="10"/>
      <c r="Q987" s="10"/>
      <c r="R987" s="10"/>
      <c r="S987" s="10"/>
      <c r="T987" s="10"/>
      <c r="U987" s="10"/>
      <c r="V987" s="10"/>
      <c r="W987" s="10"/>
      <c r="X987" s="10"/>
      <c r="Y987" s="10"/>
      <c r="Z987" s="10"/>
    </row>
    <row r="988">
      <c r="A988" s="24"/>
      <c r="B988" s="25"/>
      <c r="C988" s="26"/>
      <c r="D988" s="27"/>
      <c r="E988" s="28"/>
      <c r="F988" s="28"/>
      <c r="G988" s="29"/>
      <c r="H988" s="24"/>
      <c r="I988" s="10"/>
      <c r="J988" s="10"/>
      <c r="K988" s="10"/>
      <c r="L988" s="10"/>
      <c r="M988" s="10"/>
      <c r="N988" s="21"/>
      <c r="O988" s="21"/>
      <c r="P988" s="10"/>
      <c r="Q988" s="10"/>
      <c r="R988" s="10"/>
      <c r="S988" s="10"/>
      <c r="T988" s="10"/>
      <c r="U988" s="10"/>
      <c r="V988" s="10"/>
      <c r="W988" s="10"/>
      <c r="X988" s="10"/>
      <c r="Y988" s="10"/>
      <c r="Z988" s="10"/>
    </row>
    <row r="989">
      <c r="A989" s="24"/>
      <c r="B989" s="25"/>
      <c r="C989" s="26"/>
      <c r="D989" s="27"/>
      <c r="E989" s="28"/>
      <c r="F989" s="28"/>
      <c r="G989" s="29"/>
      <c r="H989" s="24"/>
      <c r="I989" s="10"/>
      <c r="J989" s="10"/>
      <c r="K989" s="10"/>
      <c r="L989" s="10"/>
      <c r="M989" s="10"/>
      <c r="N989" s="21"/>
      <c r="O989" s="21"/>
      <c r="P989" s="10"/>
      <c r="Q989" s="10"/>
      <c r="R989" s="10"/>
      <c r="S989" s="10"/>
      <c r="T989" s="10"/>
      <c r="U989" s="10"/>
      <c r="V989" s="10"/>
      <c r="W989" s="10"/>
      <c r="X989" s="10"/>
      <c r="Y989" s="10"/>
      <c r="Z989" s="10"/>
    </row>
    <row r="990">
      <c r="A990" s="24"/>
      <c r="B990" s="25"/>
      <c r="C990" s="26"/>
      <c r="D990" s="27"/>
      <c r="E990" s="28"/>
      <c r="F990" s="28"/>
      <c r="G990" s="29"/>
      <c r="H990" s="24"/>
      <c r="I990" s="10"/>
      <c r="J990" s="10"/>
      <c r="K990" s="10"/>
      <c r="L990" s="10"/>
      <c r="M990" s="10"/>
      <c r="N990" s="21"/>
      <c r="O990" s="21"/>
      <c r="P990" s="10"/>
      <c r="Q990" s="10"/>
      <c r="R990" s="10"/>
      <c r="S990" s="10"/>
      <c r="T990" s="10"/>
      <c r="U990" s="10"/>
      <c r="V990" s="10"/>
      <c r="W990" s="10"/>
      <c r="X990" s="10"/>
      <c r="Y990" s="10"/>
      <c r="Z990" s="10"/>
    </row>
    <row r="991">
      <c r="A991" s="24"/>
      <c r="B991" s="25"/>
      <c r="C991" s="26"/>
      <c r="D991" s="27"/>
      <c r="E991" s="28"/>
      <c r="F991" s="28"/>
      <c r="G991" s="29"/>
      <c r="H991" s="24"/>
      <c r="I991" s="10"/>
      <c r="J991" s="10"/>
      <c r="K991" s="10"/>
      <c r="L991" s="10"/>
      <c r="M991" s="10"/>
      <c r="N991" s="21"/>
      <c r="O991" s="21"/>
      <c r="P991" s="10"/>
      <c r="Q991" s="10"/>
      <c r="R991" s="10"/>
      <c r="S991" s="10"/>
      <c r="T991" s="10"/>
      <c r="U991" s="10"/>
      <c r="V991" s="10"/>
      <c r="W991" s="10"/>
      <c r="X991" s="10"/>
      <c r="Y991" s="10"/>
      <c r="Z991" s="10"/>
    </row>
    <row r="992">
      <c r="A992" s="24"/>
      <c r="B992" s="25"/>
      <c r="C992" s="26"/>
      <c r="D992" s="27"/>
      <c r="E992" s="28"/>
      <c r="F992" s="28"/>
      <c r="G992" s="29"/>
      <c r="H992" s="24"/>
      <c r="I992" s="10"/>
      <c r="J992" s="10"/>
      <c r="K992" s="10"/>
      <c r="L992" s="10"/>
      <c r="M992" s="10"/>
      <c r="N992" s="21"/>
      <c r="O992" s="21"/>
      <c r="P992" s="10"/>
      <c r="Q992" s="10"/>
      <c r="R992" s="10"/>
      <c r="S992" s="10"/>
      <c r="T992" s="10"/>
      <c r="U992" s="10"/>
      <c r="V992" s="10"/>
      <c r="W992" s="10"/>
      <c r="X992" s="10"/>
      <c r="Y992" s="10"/>
      <c r="Z992" s="10"/>
    </row>
    <row r="993">
      <c r="A993" s="24"/>
      <c r="B993" s="25"/>
      <c r="C993" s="26"/>
      <c r="D993" s="27"/>
      <c r="E993" s="28"/>
      <c r="F993" s="28"/>
      <c r="G993" s="29"/>
      <c r="H993" s="24"/>
      <c r="I993" s="10"/>
      <c r="J993" s="10"/>
      <c r="K993" s="10"/>
      <c r="L993" s="10"/>
      <c r="M993" s="10"/>
      <c r="N993" s="21"/>
      <c r="O993" s="21"/>
      <c r="P993" s="10"/>
      <c r="Q993" s="10"/>
      <c r="R993" s="10"/>
      <c r="S993" s="10"/>
      <c r="T993" s="10"/>
      <c r="U993" s="10"/>
      <c r="V993" s="10"/>
      <c r="W993" s="10"/>
      <c r="X993" s="10"/>
      <c r="Y993" s="10"/>
      <c r="Z993" s="10"/>
    </row>
    <row r="994">
      <c r="A994" s="24"/>
      <c r="B994" s="25"/>
      <c r="C994" s="26"/>
      <c r="D994" s="27"/>
      <c r="E994" s="28"/>
      <c r="F994" s="28"/>
      <c r="G994" s="29"/>
      <c r="H994" s="24"/>
      <c r="I994" s="10"/>
      <c r="J994" s="10"/>
      <c r="K994" s="10"/>
      <c r="L994" s="10"/>
      <c r="M994" s="10"/>
      <c r="N994" s="21"/>
      <c r="O994" s="21"/>
      <c r="P994" s="10"/>
      <c r="Q994" s="10"/>
      <c r="R994" s="10"/>
      <c r="S994" s="10"/>
      <c r="T994" s="10"/>
      <c r="U994" s="10"/>
      <c r="V994" s="10"/>
      <c r="W994" s="10"/>
      <c r="X994" s="10"/>
      <c r="Y994" s="10"/>
      <c r="Z994" s="10"/>
    </row>
    <row r="995">
      <c r="A995" s="24"/>
      <c r="B995" s="25"/>
      <c r="C995" s="26"/>
      <c r="D995" s="27"/>
      <c r="E995" s="28"/>
      <c r="F995" s="28"/>
      <c r="G995" s="29"/>
      <c r="H995" s="24"/>
      <c r="I995" s="10"/>
      <c r="J995" s="10"/>
      <c r="K995" s="10"/>
      <c r="L995" s="10"/>
      <c r="M995" s="10"/>
      <c r="N995" s="21"/>
      <c r="O995" s="21"/>
      <c r="P995" s="10"/>
      <c r="Q995" s="10"/>
      <c r="R995" s="10"/>
      <c r="S995" s="10"/>
      <c r="T995" s="10"/>
      <c r="U995" s="10"/>
      <c r="V995" s="10"/>
      <c r="W995" s="10"/>
      <c r="X995" s="10"/>
      <c r="Y995" s="10"/>
      <c r="Z995" s="10"/>
    </row>
    <row r="996">
      <c r="A996" s="24"/>
      <c r="B996" s="25"/>
      <c r="C996" s="26"/>
      <c r="D996" s="27"/>
      <c r="E996" s="28"/>
      <c r="F996" s="28"/>
      <c r="G996" s="29"/>
      <c r="H996" s="24"/>
      <c r="I996" s="10"/>
      <c r="J996" s="10"/>
      <c r="K996" s="10"/>
      <c r="L996" s="10"/>
      <c r="M996" s="10"/>
      <c r="N996" s="21"/>
      <c r="O996" s="21"/>
      <c r="P996" s="10"/>
      <c r="Q996" s="10"/>
      <c r="R996" s="10"/>
      <c r="S996" s="10"/>
      <c r="T996" s="10"/>
      <c r="U996" s="10"/>
      <c r="V996" s="10"/>
      <c r="W996" s="10"/>
      <c r="X996" s="10"/>
      <c r="Y996" s="10"/>
      <c r="Z996" s="10"/>
    </row>
    <row r="997">
      <c r="A997" s="24"/>
      <c r="B997" s="25"/>
      <c r="C997" s="26"/>
      <c r="D997" s="27"/>
      <c r="E997" s="28"/>
      <c r="F997" s="28"/>
      <c r="G997" s="29"/>
      <c r="H997" s="24"/>
      <c r="I997" s="10"/>
      <c r="J997" s="10"/>
      <c r="K997" s="10"/>
      <c r="L997" s="10"/>
      <c r="M997" s="10"/>
      <c r="N997" s="21"/>
      <c r="O997" s="21"/>
      <c r="P997" s="10"/>
      <c r="Q997" s="10"/>
      <c r="R997" s="10"/>
      <c r="S997" s="10"/>
      <c r="T997" s="10"/>
      <c r="U997" s="10"/>
      <c r="V997" s="10"/>
      <c r="W997" s="10"/>
      <c r="X997" s="10"/>
      <c r="Y997" s="10"/>
      <c r="Z997" s="10"/>
    </row>
    <row r="998">
      <c r="A998" s="24"/>
      <c r="B998" s="25"/>
      <c r="C998" s="26"/>
      <c r="D998" s="27"/>
      <c r="E998" s="28"/>
      <c r="F998" s="28"/>
      <c r="G998" s="29"/>
      <c r="H998" s="24"/>
      <c r="I998" s="10"/>
      <c r="J998" s="10"/>
      <c r="K998" s="10"/>
      <c r="L998" s="10"/>
      <c r="M998" s="10"/>
      <c r="N998" s="21"/>
      <c r="O998" s="21"/>
      <c r="P998" s="10"/>
      <c r="Q998" s="10"/>
      <c r="R998" s="10"/>
      <c r="S998" s="10"/>
      <c r="T998" s="10"/>
      <c r="U998" s="10"/>
      <c r="V998" s="10"/>
      <c r="W998" s="10"/>
      <c r="X998" s="10"/>
      <c r="Y998" s="10"/>
      <c r="Z998" s="10"/>
    </row>
  </sheetData>
  <mergeCells count="1">
    <mergeCell ref="O1:P1"/>
  </mergeCells>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6.0"/>
  </cols>
  <sheetData>
    <row r="2">
      <c r="A2" s="547"/>
      <c r="B2" s="547"/>
      <c r="C2" s="548">
        <v>45505.0</v>
      </c>
      <c r="D2" s="9"/>
      <c r="E2" s="548">
        <v>45506.0</v>
      </c>
      <c r="F2" s="9"/>
      <c r="G2" s="548">
        <v>45507.0</v>
      </c>
      <c r="H2" s="9"/>
      <c r="I2" s="548">
        <v>45508.0</v>
      </c>
      <c r="J2" s="9"/>
      <c r="K2" s="548">
        <v>45509.0</v>
      </c>
      <c r="L2" s="9"/>
      <c r="M2" s="548">
        <v>45510.0</v>
      </c>
      <c r="N2" s="9"/>
      <c r="O2" s="548">
        <v>45511.0</v>
      </c>
      <c r="P2" s="9"/>
      <c r="Q2" s="548">
        <v>45512.0</v>
      </c>
      <c r="R2" s="9"/>
      <c r="S2" s="548">
        <v>45513.0</v>
      </c>
      <c r="T2" s="9"/>
      <c r="U2" s="548">
        <v>45514.0</v>
      </c>
      <c r="V2" s="9"/>
      <c r="W2" s="548">
        <v>45515.0</v>
      </c>
      <c r="X2" s="9"/>
      <c r="Y2" s="548">
        <v>45516.0</v>
      </c>
      <c r="Z2" s="9"/>
      <c r="AA2" s="548">
        <v>45517.0</v>
      </c>
      <c r="AB2" s="9"/>
      <c r="AC2" s="548">
        <v>45518.0</v>
      </c>
      <c r="AD2" s="9"/>
      <c r="AE2" s="548">
        <v>45519.0</v>
      </c>
      <c r="AF2" s="9"/>
      <c r="AG2" s="548">
        <v>45520.0</v>
      </c>
      <c r="AH2" s="9"/>
      <c r="AI2" s="548">
        <v>45521.0</v>
      </c>
      <c r="AJ2" s="9"/>
      <c r="AK2" s="548">
        <v>45522.0</v>
      </c>
      <c r="AL2" s="9"/>
      <c r="AM2" s="548">
        <v>45523.0</v>
      </c>
      <c r="AN2" s="9"/>
      <c r="AO2" s="548">
        <v>45524.0</v>
      </c>
      <c r="AP2" s="9"/>
      <c r="AQ2" s="548">
        <v>45525.0</v>
      </c>
      <c r="AR2" s="9"/>
      <c r="AS2" s="548">
        <v>45526.0</v>
      </c>
      <c r="AT2" s="9"/>
      <c r="AU2" s="548">
        <v>45527.0</v>
      </c>
      <c r="AV2" s="9"/>
      <c r="AW2" s="548">
        <v>45528.0</v>
      </c>
      <c r="AX2" s="9"/>
      <c r="AY2" s="548">
        <v>45529.0</v>
      </c>
      <c r="AZ2" s="9"/>
      <c r="BA2" s="548">
        <v>45530.0</v>
      </c>
      <c r="BB2" s="9"/>
      <c r="BC2" s="548">
        <v>45531.0</v>
      </c>
      <c r="BD2" s="9"/>
      <c r="BE2" s="548">
        <v>45532.0</v>
      </c>
      <c r="BF2" s="9"/>
      <c r="BG2" s="548">
        <v>45533.0</v>
      </c>
      <c r="BH2" s="9"/>
      <c r="BI2" s="548">
        <v>45534.0</v>
      </c>
      <c r="BJ2" s="9"/>
      <c r="BK2" s="548">
        <v>45535.0</v>
      </c>
      <c r="BL2" s="9"/>
    </row>
    <row r="3">
      <c r="A3" s="547"/>
      <c r="B3" s="547"/>
      <c r="C3" s="549" t="s">
        <v>373</v>
      </c>
      <c r="D3" s="9"/>
      <c r="E3" s="550" t="s">
        <v>374</v>
      </c>
      <c r="F3" s="9"/>
      <c r="G3" s="549" t="s">
        <v>375</v>
      </c>
      <c r="H3" s="9"/>
      <c r="I3" s="550" t="s">
        <v>369</v>
      </c>
      <c r="J3" s="9"/>
      <c r="K3" s="549" t="s">
        <v>370</v>
      </c>
      <c r="L3" s="9"/>
      <c r="M3" s="550" t="s">
        <v>371</v>
      </c>
      <c r="N3" s="9"/>
      <c r="O3" s="549" t="s">
        <v>372</v>
      </c>
      <c r="P3" s="9"/>
      <c r="Q3" s="550" t="s">
        <v>373</v>
      </c>
      <c r="R3" s="9"/>
      <c r="S3" s="549" t="s">
        <v>374</v>
      </c>
      <c r="T3" s="9"/>
      <c r="U3" s="550" t="s">
        <v>375</v>
      </c>
      <c r="V3" s="9"/>
      <c r="W3" s="549" t="s">
        <v>369</v>
      </c>
      <c r="X3" s="9"/>
      <c r="Y3" s="550" t="s">
        <v>370</v>
      </c>
      <c r="Z3" s="9"/>
      <c r="AA3" s="549" t="s">
        <v>371</v>
      </c>
      <c r="AB3" s="9"/>
      <c r="AC3" s="550" t="s">
        <v>372</v>
      </c>
      <c r="AD3" s="9"/>
      <c r="AE3" s="549" t="s">
        <v>373</v>
      </c>
      <c r="AF3" s="9"/>
      <c r="AG3" s="551" t="s">
        <v>374</v>
      </c>
      <c r="AH3" s="9"/>
      <c r="AI3" s="549" t="s">
        <v>375</v>
      </c>
      <c r="AJ3" s="9"/>
      <c r="AK3" s="551" t="s">
        <v>369</v>
      </c>
      <c r="AL3" s="9"/>
      <c r="AM3" s="549" t="s">
        <v>370</v>
      </c>
      <c r="AN3" s="9"/>
      <c r="AO3" s="551" t="s">
        <v>371</v>
      </c>
      <c r="AP3" s="9"/>
      <c r="AQ3" s="549" t="s">
        <v>372</v>
      </c>
      <c r="AR3" s="9"/>
      <c r="AS3" s="551" t="s">
        <v>373</v>
      </c>
      <c r="AT3" s="9"/>
      <c r="AU3" s="549" t="s">
        <v>374</v>
      </c>
      <c r="AV3" s="9"/>
      <c r="AW3" s="550" t="s">
        <v>375</v>
      </c>
      <c r="AX3" s="9"/>
      <c r="AY3" s="549" t="s">
        <v>369</v>
      </c>
      <c r="AZ3" s="9"/>
      <c r="BA3" s="550" t="s">
        <v>370</v>
      </c>
      <c r="BB3" s="9"/>
      <c r="BC3" s="549" t="s">
        <v>371</v>
      </c>
      <c r="BD3" s="9"/>
      <c r="BE3" s="550" t="s">
        <v>372</v>
      </c>
      <c r="BF3" s="9"/>
      <c r="BG3" s="549" t="s">
        <v>373</v>
      </c>
      <c r="BH3" s="9"/>
      <c r="BI3" s="550" t="s">
        <v>374</v>
      </c>
      <c r="BJ3" s="9"/>
      <c r="BK3" s="549" t="s">
        <v>375</v>
      </c>
      <c r="BL3" s="9"/>
    </row>
    <row r="4">
      <c r="A4" s="552"/>
      <c r="B4" s="553" t="s">
        <v>244</v>
      </c>
      <c r="C4" s="554" t="str">
        <f>VLOOKUP('①ひな形'!G30,'①ひな形'!$A$34:$B$99,2,FALSE)</f>
        <v>#REF!</v>
      </c>
      <c r="D4" s="555" t="str">
        <f>'①ひな形'!G31</f>
        <v>#REF!</v>
      </c>
      <c r="E4" s="556" t="str">
        <f>VLOOKUP(#REF!,'①ひな形'!$A$34:$B$99,2,FALSE)</f>
        <v>#REF!</v>
      </c>
      <c r="F4" s="557" t="str">
        <f>'①ひな形'!H30</f>
        <v>#REF!</v>
      </c>
      <c r="G4" s="558" t="str">
        <f>VLOOKUP('①ひな形'!I30,'①ひな形'!$A$34:$B$99,2,FALSE)</f>
        <v>#REF!</v>
      </c>
      <c r="H4" s="557" t="str">
        <f>'①ひな形'!I31</f>
        <v>#REF!</v>
      </c>
      <c r="I4" s="556" t="str">
        <f>VLOOKUP('①ひな形'!J30,'①ひな形'!$A$34:$B$99,2,FALSE)</f>
        <v>#REF!</v>
      </c>
      <c r="J4" s="557" t="str">
        <f>'①ひな形'!J31</f>
        <v>#REF!</v>
      </c>
      <c r="K4" s="559" t="str">
        <f>VLOOKUP('①ひな形'!K30,'①ひな形'!$A$34:$B$99,2,FALSE)</f>
        <v>#REF!</v>
      </c>
      <c r="L4" s="560" t="str">
        <f>'①ひな形'!K31</f>
        <v>#REF!</v>
      </c>
      <c r="M4" s="561" t="str">
        <f>VLOOKUP('①ひな形'!L30,'①ひな形'!$A$34:$B$99,2,FALSE)</f>
        <v>#REF!</v>
      </c>
      <c r="N4" s="560" t="str">
        <f>'①ひな形'!L31</f>
        <v>#REF!</v>
      </c>
      <c r="O4" s="561" t="str">
        <f>VLOOKUP('①ひな形'!M30,'①ひな形'!$A$34:$B$99,2,FALSE)</f>
        <v>#REF!</v>
      </c>
      <c r="P4" s="560" t="str">
        <f>'①ひな形'!M31</f>
        <v>#REF!</v>
      </c>
      <c r="Q4" s="561" t="str">
        <f>VLOOKUP('①ひな形'!N30,'①ひな形'!$A$34:$B$99,2,FALSE)</f>
        <v>#REF!</v>
      </c>
      <c r="R4" s="560" t="str">
        <f>'①ひな形'!N31</f>
        <v>#REF!</v>
      </c>
      <c r="S4" s="561" t="str">
        <f>VLOOKUP('①ひな形'!O30,'①ひな形'!$A$34:$B$99,2,FALSE)</f>
        <v>#REF!</v>
      </c>
      <c r="T4" s="560" t="str">
        <f>'①ひな形'!O31</f>
        <v>#REF!</v>
      </c>
      <c r="U4" s="561" t="str">
        <f>VLOOKUP(#REF!,'①ひな形'!$A$34:$B$99,2,FALSE)</f>
        <v>#REF!</v>
      </c>
      <c r="V4" s="560" t="str">
        <f>#REF!</f>
        <v>#REF!</v>
      </c>
      <c r="W4" s="561" t="str">
        <f>VLOOKUP('①ひな形'!Q30,'①ひな形'!$A$34:$B$99,2,FALSE)</f>
        <v>#REF!</v>
      </c>
      <c r="X4" s="560" t="str">
        <f>'①ひな形'!Q31</f>
        <v>#REF!</v>
      </c>
      <c r="Y4" s="561" t="str">
        <f>VLOOKUP('①ひな形'!R30,'①ひな形'!$A$34:$B$99,2,FALSE)</f>
        <v>#REF!</v>
      </c>
      <c r="Z4" s="560" t="str">
        <f>'①ひな形'!R31</f>
        <v>#REF!</v>
      </c>
      <c r="AA4" s="561" t="str">
        <f>VLOOKUP('①ひな形'!S30,'①ひな形'!$A$34:$B$99,2,FALSE)</f>
        <v>#REF!</v>
      </c>
      <c r="AB4" s="560" t="str">
        <f>'①ひな形'!S31</f>
        <v>#REF!</v>
      </c>
      <c r="AC4" s="561" t="str">
        <f>VLOOKUP('①ひな形'!T30,'①ひな形'!$A$34:$B$99,2,FALSE)</f>
        <v>#REF!</v>
      </c>
      <c r="AD4" s="560" t="str">
        <f>'①ひな形'!T31</f>
        <v>#REF!</v>
      </c>
      <c r="AE4" s="561" t="str">
        <f>VLOOKUP('①ひな形'!U30,'①ひな形'!$A$34:$B$99,2,FALSE)</f>
        <v>#REF!</v>
      </c>
      <c r="AF4" s="560" t="str">
        <f>'①ひな形'!U31</f>
        <v>#REF!</v>
      </c>
      <c r="AG4" s="561" t="str">
        <f>VLOOKUP('①ひな形'!V30,'①ひな形'!$A$34:$B$99,2,FALSE)</f>
        <v>#REF!</v>
      </c>
      <c r="AH4" s="560" t="str">
        <f>'①ひな形'!V31</f>
        <v>#REF!</v>
      </c>
      <c r="AI4" s="561" t="str">
        <f>VLOOKUP('①ひな形'!P30,'①ひな形'!$A$34:$B$99,2,FALSE)</f>
        <v>#REF!</v>
      </c>
      <c r="AJ4" s="560" t="str">
        <f>'①ひな形'!P31</f>
        <v>#REF!</v>
      </c>
      <c r="AK4" s="561" t="str">
        <f>VLOOKUP('①ひな形'!X30,'①ひな形'!$A$34:$B$99,2,FALSE)</f>
        <v>#REF!</v>
      </c>
      <c r="AL4" s="560" t="str">
        <f>'①ひな形'!X31</f>
        <v>#REF!</v>
      </c>
      <c r="AM4" s="561" t="str">
        <f>VLOOKUP('①ひな形'!Y30,'①ひな形'!$A$34:$B$99,2,FALSE)</f>
        <v>#REF!</v>
      </c>
      <c r="AN4" s="560" t="str">
        <f>'①ひな形'!Y31</f>
        <v>#REF!</v>
      </c>
      <c r="AO4" s="561" t="str">
        <f>VLOOKUP('①ひな形'!Z30,'①ひな形'!$A$34:$B$99,2,FALSE)</f>
        <v>#REF!</v>
      </c>
      <c r="AP4" s="560" t="str">
        <f>'①ひな形'!Z31</f>
        <v>#REF!</v>
      </c>
      <c r="AQ4" s="561" t="str">
        <f>VLOOKUP('①ひな形'!AA30,'①ひな形'!$A$34:$B$99,2,FALSE)</f>
        <v>#REF!</v>
      </c>
      <c r="AR4" s="560" t="str">
        <f>'①ひな形'!AA31</f>
        <v>#REF!</v>
      </c>
      <c r="AS4" s="561" t="str">
        <f>VLOOKUP('①ひな形'!AB30,'①ひな形'!$A$34:$B$99,2,FALSE)</f>
        <v>#REF!</v>
      </c>
      <c r="AT4" s="560" t="str">
        <f>'①ひな形'!AB31</f>
        <v>#REF!</v>
      </c>
      <c r="AU4" s="561" t="str">
        <f>VLOOKUP('①ひな形'!AC30,'①ひな形'!$A$34:$B$99,2,FALSE)</f>
        <v>#REF!</v>
      </c>
      <c r="AV4" s="560" t="str">
        <f>'①ひな形'!AC31</f>
        <v>#REF!</v>
      </c>
      <c r="AW4" s="561" t="str">
        <f>VLOOKUP('①ひな形'!AD30,'①ひな形'!$A$34:$B$99,2,FALSE)</f>
        <v>#REF!</v>
      </c>
      <c r="AX4" s="560" t="str">
        <f>'①ひな形'!AD31</f>
        <v>#REF!</v>
      </c>
      <c r="AY4" s="561" t="str">
        <f>VLOOKUP('①ひな形'!AE30,'①ひな形'!$A$34:$B$99,2,FALSE)</f>
        <v>#REF!</v>
      </c>
      <c r="AZ4" s="560" t="str">
        <f>'①ひな形'!AE31</f>
        <v>#REF!</v>
      </c>
      <c r="BA4" s="561" t="str">
        <f>VLOOKUP('①ひな形'!AF30,'①ひな形'!$A$34:$B$99,2,FALSE)</f>
        <v>#REF!</v>
      </c>
      <c r="BB4" s="560" t="str">
        <f>'①ひな形'!AF31</f>
        <v>#REF!</v>
      </c>
      <c r="BC4" s="561" t="str">
        <f>VLOOKUP('①ひな形'!AG30,'①ひな形'!$A$34:$B$99,2,FALSE)</f>
        <v>#REF!</v>
      </c>
      <c r="BD4" s="560" t="str">
        <f>'①ひな形'!AG31</f>
        <v>#REF!</v>
      </c>
      <c r="BE4" s="561" t="str">
        <f>VLOOKUP('①ひな形'!AH30,'①ひな形'!$A$34:$B$99,2,FALSE)</f>
        <v>#REF!</v>
      </c>
      <c r="BF4" s="560" t="str">
        <f>'①ひな形'!AH31</f>
        <v>#REF!</v>
      </c>
      <c r="BG4" s="561" t="str">
        <f>VLOOKUP('①ひな形'!AI30,'①ひな形'!$A$34:$B$99,2,FALSE)</f>
        <v>#REF!</v>
      </c>
      <c r="BH4" s="560" t="str">
        <f>'①ひな形'!AI31</f>
        <v>#REF!</v>
      </c>
      <c r="BI4" s="561" t="str">
        <f>VLOOKUP('①ひな形'!AJ30,'①ひな形'!$A$34:$B$99,2,FALSE)</f>
        <v>#REF!</v>
      </c>
      <c r="BJ4" s="560" t="str">
        <f>'①ひな形'!AJ31</f>
        <v>#REF!</v>
      </c>
      <c r="BK4" s="561" t="str">
        <f>VLOOKUP('①ひな形'!AK30,'①ひな形'!$A$34:$B$99,2,FALSE)</f>
        <v>#REF!</v>
      </c>
      <c r="BL4" s="560" t="str">
        <f>'①ひな形'!AK31</f>
        <v>#REF!</v>
      </c>
    </row>
    <row r="5">
      <c r="A5" s="552"/>
      <c r="B5" s="208"/>
      <c r="C5" s="562" t="str">
        <f>VLOOKUP(C4,'①ひな形'!$B$34:$C$99,2,FALSE)</f>
        <v>#REF!</v>
      </c>
      <c r="D5" s="563" t="str">
        <f>VLOOKUP(D4,'①ひな形'!$C$4:$E$12,2,FALSE)</f>
        <v>#REF!</v>
      </c>
      <c r="E5" s="564" t="str">
        <f>VLOOKUP(E4,'①ひな形'!$B$34:$C$99,2,FALSE)</f>
        <v>#REF!</v>
      </c>
      <c r="F5" s="565" t="str">
        <f>VLOOKUP(F4,'①ひな形'!$C$4:$E$12,2,FALSE)</f>
        <v>#REF!</v>
      </c>
      <c r="G5" s="562" t="str">
        <f>VLOOKUP(G4,'①ひな形'!$B$34:$C$99,2,FALSE)</f>
        <v>#REF!</v>
      </c>
      <c r="H5" s="565" t="str">
        <f>VLOOKUP(H4,'①ひな形'!$C$4:$E$12,2,FALSE)</f>
        <v>#REF!</v>
      </c>
      <c r="I5" s="564" t="str">
        <f>VLOOKUP(I4,'①ひな形'!$B$34:$C$99,2,FALSE)</f>
        <v>#REF!</v>
      </c>
      <c r="J5" s="565" t="str">
        <f>VLOOKUP(J4,'①ひな形'!$C$4:$E$12,2,FALSE)</f>
        <v>#REF!</v>
      </c>
      <c r="K5" s="566" t="str">
        <f>VLOOKUP(K4,'①ひな形'!$B$34:$C$99,2,FALSE)</f>
        <v>#REF!</v>
      </c>
      <c r="L5" s="567" t="str">
        <f>VLOOKUP(L4,'①ひな形'!$C$4:$E$12,2,FALSE)</f>
        <v>#REF!</v>
      </c>
      <c r="M5" s="567" t="str">
        <f>VLOOKUP(M4,'①ひな形'!$B$34:$C$99,2,FALSE)</f>
        <v>#REF!</v>
      </c>
      <c r="N5" s="567" t="str">
        <f>VLOOKUP(N4,'①ひな形'!$C$4:$E$12,2,FALSE)</f>
        <v>#REF!</v>
      </c>
      <c r="O5" s="567" t="str">
        <f>VLOOKUP(O4,'①ひな形'!$B$34:$C$99,2,FALSE)</f>
        <v>#REF!</v>
      </c>
      <c r="P5" s="567" t="str">
        <f>VLOOKUP(P4,'①ひな形'!$C$4:$E$12,2,FALSE)</f>
        <v>#REF!</v>
      </c>
      <c r="Q5" s="567" t="str">
        <f>VLOOKUP(Q4,'①ひな形'!$B$34:$C$99,2,FALSE)</f>
        <v>#REF!</v>
      </c>
      <c r="R5" s="567" t="str">
        <f>VLOOKUP(R4,'①ひな形'!$C$4:$E$12,2,FALSE)</f>
        <v>#REF!</v>
      </c>
      <c r="S5" s="567" t="str">
        <f>VLOOKUP(S4,'①ひな形'!$B$34:$C$99,2,FALSE)</f>
        <v>#REF!</v>
      </c>
      <c r="T5" s="567" t="str">
        <f>VLOOKUP(T4,'①ひな形'!$C$4:$E$12,2,FALSE)</f>
        <v>#REF!</v>
      </c>
      <c r="U5" s="567" t="str">
        <f>VLOOKUP(U4,'①ひな形'!$B$34:$C$99,2,FALSE)</f>
        <v>#REF!</v>
      </c>
      <c r="V5" s="567" t="str">
        <f>VLOOKUP(V4,'①ひな形'!$C$4:$E$12,2,FALSE)</f>
        <v>#REF!</v>
      </c>
      <c r="W5" s="567" t="str">
        <f>VLOOKUP(W4,'①ひな形'!$B$34:$C$99,2,FALSE)</f>
        <v>#REF!</v>
      </c>
      <c r="X5" s="567" t="str">
        <f>VLOOKUP(X4,'①ひな形'!$C$4:$E$12,2,FALSE)</f>
        <v>#REF!</v>
      </c>
      <c r="Y5" s="567" t="str">
        <f>VLOOKUP(Y4,'①ひな形'!$B$34:$C$99,2,FALSE)</f>
        <v>#REF!</v>
      </c>
      <c r="Z5" s="567" t="str">
        <f>VLOOKUP(Z4,'①ひな形'!$C$4:$E$12,2,FALSE)</f>
        <v>#REF!</v>
      </c>
      <c r="AA5" s="567" t="str">
        <f>VLOOKUP(AA4,'①ひな形'!$B$34:$C$99,2,FALSE)</f>
        <v>#REF!</v>
      </c>
      <c r="AB5" s="567" t="str">
        <f>VLOOKUP(AB4,'①ひな形'!$C$4:$E$12,2,FALSE)</f>
        <v>#REF!</v>
      </c>
      <c r="AC5" s="567" t="str">
        <f>VLOOKUP(AC4,'①ひな形'!$B$34:$C$99,2,FALSE)</f>
        <v>#REF!</v>
      </c>
      <c r="AD5" s="567" t="str">
        <f>VLOOKUP(AD4,'①ひな形'!$C$4:$E$12,2,FALSE)</f>
        <v>#REF!</v>
      </c>
      <c r="AE5" s="567" t="str">
        <f>VLOOKUP(AE4,'①ひな形'!$B$34:$C$99,2,FALSE)</f>
        <v>#REF!</v>
      </c>
      <c r="AF5" s="567" t="str">
        <f>VLOOKUP(AF4,'①ひな形'!$C$4:$E$12,2,FALSE)</f>
        <v>#REF!</v>
      </c>
      <c r="AG5" s="567" t="str">
        <f>VLOOKUP(AG4,'①ひな形'!$B$34:$C$99,2,FALSE)</f>
        <v>#REF!</v>
      </c>
      <c r="AH5" s="567" t="str">
        <f>VLOOKUP(AH4,'①ひな形'!$C$4:$E$12,2,FALSE)</f>
        <v>#REF!</v>
      </c>
      <c r="AI5" s="567" t="str">
        <f>VLOOKUP(AI4,'①ひな形'!$B$34:$C$99,2,FALSE)</f>
        <v>#REF!</v>
      </c>
      <c r="AJ5" s="567" t="str">
        <f>VLOOKUP(AJ4,'①ひな形'!$C$4:$E$12,2,FALSE)</f>
        <v>#REF!</v>
      </c>
      <c r="AK5" s="567" t="str">
        <f>VLOOKUP(AK4,'①ひな形'!$B$34:$C$99,2,FALSE)</f>
        <v>#REF!</v>
      </c>
      <c r="AL5" s="567" t="str">
        <f>VLOOKUP(AL4,'①ひな形'!$C$4:$E$12,2,FALSE)</f>
        <v>#REF!</v>
      </c>
      <c r="AM5" s="567" t="str">
        <f>VLOOKUP(AM4,'①ひな形'!$B$34:$C$99,2,FALSE)</f>
        <v>#REF!</v>
      </c>
      <c r="AN5" s="567" t="str">
        <f>VLOOKUP(AN4,'①ひな形'!$C$4:$E$12,2,FALSE)</f>
        <v>#REF!</v>
      </c>
      <c r="AO5" s="567" t="str">
        <f>VLOOKUP(AO4,'①ひな形'!$B$34:$C$99,2,FALSE)</f>
        <v>#REF!</v>
      </c>
      <c r="AP5" s="567" t="str">
        <f>VLOOKUP(AP4,'①ひな形'!$C$4:$E$12,2,FALSE)</f>
        <v>#REF!</v>
      </c>
      <c r="AQ5" s="567" t="str">
        <f>VLOOKUP(AQ4,'①ひな形'!$B$34:$C$99,2,FALSE)</f>
        <v>#REF!</v>
      </c>
      <c r="AR5" s="567" t="str">
        <f>VLOOKUP(AR4,'①ひな形'!$C$4:$E$12,2,FALSE)</f>
        <v>#REF!</v>
      </c>
      <c r="AS5" s="567" t="str">
        <f>VLOOKUP(AS4,'①ひな形'!$B$34:$C$99,2,FALSE)</f>
        <v>#REF!</v>
      </c>
      <c r="AT5" s="567" t="str">
        <f>VLOOKUP(AT4,'①ひな形'!$C$4:$E$12,2,FALSE)</f>
        <v>#REF!</v>
      </c>
      <c r="AU5" s="567" t="str">
        <f>VLOOKUP(AU4,'①ひな形'!$B$34:$C$99,2,FALSE)</f>
        <v>#REF!</v>
      </c>
      <c r="AV5" s="567" t="str">
        <f>VLOOKUP(AV4,'①ひな形'!$C$4:$E$12,2,FALSE)</f>
        <v>#REF!</v>
      </c>
      <c r="AW5" s="567" t="str">
        <f>VLOOKUP(AW4,'①ひな形'!$B$34:$C$99,2,FALSE)</f>
        <v>#REF!</v>
      </c>
      <c r="AX5" s="567" t="str">
        <f>VLOOKUP(AX4,'①ひな形'!$C$4:$E$12,2,FALSE)</f>
        <v>#REF!</v>
      </c>
      <c r="AY5" s="567" t="str">
        <f>VLOOKUP(AY4,'①ひな形'!$B$34:$C$99,2,FALSE)</f>
        <v>#REF!</v>
      </c>
      <c r="AZ5" s="567" t="str">
        <f>VLOOKUP(AZ4,'①ひな形'!$C$4:$E$12,2,FALSE)</f>
        <v>#REF!</v>
      </c>
      <c r="BA5" s="567" t="str">
        <f>VLOOKUP(BA4,'①ひな形'!$B$34:$C$99,2,FALSE)</f>
        <v>#REF!</v>
      </c>
      <c r="BB5" s="567" t="str">
        <f>VLOOKUP(BB4,'①ひな形'!$C$4:$E$12,2,FALSE)</f>
        <v>#REF!</v>
      </c>
      <c r="BC5" s="567" t="str">
        <f>VLOOKUP(BC4,'①ひな形'!$B$34:$C$99,2,FALSE)</f>
        <v>#REF!</v>
      </c>
      <c r="BD5" s="567" t="str">
        <f>VLOOKUP(BD4,'①ひな形'!$C$4:$E$12,2,FALSE)</f>
        <v>#REF!</v>
      </c>
      <c r="BE5" s="567" t="str">
        <f>VLOOKUP(BE4,'①ひな形'!$B$34:$C$99,2,FALSE)</f>
        <v>#REF!</v>
      </c>
      <c r="BF5" s="567" t="str">
        <f>VLOOKUP(BF4,'①ひな形'!$C$4:$E$12,2,FALSE)</f>
        <v>#REF!</v>
      </c>
      <c r="BG5" s="567" t="str">
        <f>VLOOKUP(BG4,'①ひな形'!$B$34:$C$99,2,FALSE)</f>
        <v>#REF!</v>
      </c>
      <c r="BH5" s="567" t="str">
        <f>VLOOKUP(BH4,'①ひな形'!$C$4:$E$12,2,FALSE)</f>
        <v>#REF!</v>
      </c>
      <c r="BI5" s="567" t="str">
        <f>VLOOKUP(BI4,'①ひな形'!$B$34:$C$99,2,FALSE)</f>
        <v>#REF!</v>
      </c>
      <c r="BJ5" s="567" t="str">
        <f>VLOOKUP(BJ4,'①ひな形'!$C$4:$E$12,2,FALSE)</f>
        <v>#REF!</v>
      </c>
      <c r="BK5" s="567" t="str">
        <f>VLOOKUP(BK4,'①ひな形'!$B$34:$C$99,2,FALSE)</f>
        <v>#REF!</v>
      </c>
      <c r="BL5" s="567" t="str">
        <f>VLOOKUP(BL4,'①ひな形'!$C$4:$E$12,2,FALSE)</f>
        <v>#REF!</v>
      </c>
    </row>
    <row r="6">
      <c r="B6" s="553" t="s">
        <v>249</v>
      </c>
      <c r="C6" s="554" t="str">
        <f>VLOOKUP('①ひな形'!G32,'①ひな形'!$A$34:$B$99,2,FALSE)</f>
        <v>#REF!</v>
      </c>
      <c r="D6" s="568" t="str">
        <f>'①ひな形'!G33</f>
        <v>#REF!</v>
      </c>
      <c r="E6" s="569" t="str">
        <f>VLOOKUP('①ひな形'!H32,'①ひな形'!$A$34:$B$99,2,FALSE)</f>
        <v>#REF!</v>
      </c>
      <c r="F6" s="568" t="str">
        <f>'①ひな形'!H33</f>
        <v>#REF!</v>
      </c>
      <c r="G6" s="554" t="str">
        <f>VLOOKUP('①ひな形'!I32,'①ひな形'!$A$34:$B$99,2,FALSE)</f>
        <v>#REF!</v>
      </c>
      <c r="H6" s="568" t="str">
        <f>'①ひな形'!I33</f>
        <v>#REF!</v>
      </c>
      <c r="I6" s="569" t="str">
        <f>VLOOKUP('①ひな形'!J32,'①ひな形'!$A$34:$B$99,2,FALSE)</f>
        <v>#REF!</v>
      </c>
      <c r="J6" s="568" t="str">
        <f>'①ひな形'!J33</f>
        <v>#REF!</v>
      </c>
      <c r="K6" s="559" t="str">
        <f>VLOOKUP('①ひな形'!O32,'①ひな形'!$A$34:$B$99,2,FALSE)</f>
        <v>#REF!</v>
      </c>
      <c r="L6" s="560" t="str">
        <f>'①ひな形'!O33</f>
        <v>#REF!</v>
      </c>
      <c r="M6" s="561" t="str">
        <f>VLOOKUP('①ひな形'!L32,'①ひな形'!$A$34:$B$99,2,FALSE)</f>
        <v>#REF!</v>
      </c>
      <c r="N6" s="560" t="str">
        <f>'①ひな形'!L33</f>
        <v>#REF!</v>
      </c>
      <c r="O6" s="561" t="str">
        <f>VLOOKUP('①ひな形'!M32,'①ひな形'!$A$34:$B$99,2,FALSE)</f>
        <v>#REF!</v>
      </c>
      <c r="P6" s="560" t="str">
        <f>'①ひな形'!M33</f>
        <v>#REF!</v>
      </c>
      <c r="Q6" s="561" t="str">
        <f>VLOOKUP('①ひな形'!N32,'①ひな形'!$A$34:$B$99,2,FALSE)</f>
        <v>#REF!</v>
      </c>
      <c r="R6" s="560" t="str">
        <f>'①ひな形'!N33</f>
        <v>#REF!</v>
      </c>
      <c r="S6" s="561" t="str">
        <f>VLOOKUP('①ひな形'!O32,'①ひな形'!$A$34:$B$99,2,FALSE)</f>
        <v>#REF!</v>
      </c>
      <c r="T6" s="560" t="str">
        <f>'①ひな形'!O33</f>
        <v>#REF!</v>
      </c>
      <c r="U6" s="561" t="str">
        <f>VLOOKUP(#REF!,'①ひな形'!$A$34:$B$99,2,FALSE)</f>
        <v>#REF!</v>
      </c>
      <c r="V6" s="560" t="str">
        <f>#REF!</f>
        <v>#REF!</v>
      </c>
      <c r="W6" s="561" t="str">
        <f>VLOOKUP('①ひな形'!Q32,'①ひな形'!$A$34:$B$99,2,FALSE)</f>
        <v>#REF!</v>
      </c>
      <c r="X6" s="560" t="str">
        <f>'①ひな形'!Q33</f>
        <v>#REF!</v>
      </c>
      <c r="Y6" s="561" t="str">
        <f>VLOOKUP('①ひな形'!R32,'①ひな形'!$A$34:$B$99,2,FALSE)</f>
        <v>#REF!</v>
      </c>
      <c r="Z6" s="560" t="str">
        <f>'①ひな形'!R33</f>
        <v>#REF!</v>
      </c>
      <c r="AA6" s="561" t="str">
        <f>VLOOKUP('①ひな形'!S32,'①ひな形'!$A$34:$B$99,2,FALSE)</f>
        <v>#REF!</v>
      </c>
      <c r="AB6" s="560" t="str">
        <f>'①ひな形'!S33</f>
        <v>#REF!</v>
      </c>
      <c r="AC6" s="561" t="str">
        <f>VLOOKUP('①ひな形'!T32,'①ひな形'!$A$34:$B$99,2,FALSE)</f>
        <v>#REF!</v>
      </c>
      <c r="AD6" s="560" t="str">
        <f>'①ひな形'!T33</f>
        <v>#REF!</v>
      </c>
      <c r="AE6" s="561" t="str">
        <f>VLOOKUP('①ひな形'!U32,'①ひな形'!$A$34:$B$99,2,FALSE)</f>
        <v>#REF!</v>
      </c>
      <c r="AF6" s="560" t="str">
        <f>'①ひな形'!U33</f>
        <v>#REF!</v>
      </c>
      <c r="AG6" s="561" t="str">
        <f>VLOOKUP('①ひな形'!V32,'①ひな形'!$A$34:$B$99,2,FALSE)</f>
        <v>#REF!</v>
      </c>
      <c r="AH6" s="560" t="str">
        <f>'①ひな形'!V33</f>
        <v>#REF!</v>
      </c>
      <c r="AI6" s="561" t="str">
        <f>VLOOKUP('①ひな形'!P32,'①ひな形'!$A$34:$B$99,2,FALSE)</f>
        <v>#REF!</v>
      </c>
      <c r="AJ6" s="560" t="str">
        <f>'①ひな形'!P33</f>
        <v>#REF!</v>
      </c>
      <c r="AK6" s="561" t="str">
        <f>VLOOKUP('①ひな形'!X32,'①ひな形'!$A$34:$B$99,2,FALSE)</f>
        <v>#REF!</v>
      </c>
      <c r="AL6" s="560" t="str">
        <f>'①ひな形'!X33</f>
        <v>#REF!</v>
      </c>
      <c r="AM6" s="561" t="str">
        <f>VLOOKUP('①ひな形'!Y32,'①ひな形'!$A$34:$B$99,2,FALSE)</f>
        <v>#REF!</v>
      </c>
      <c r="AN6" s="560" t="str">
        <f>'①ひな形'!Y33</f>
        <v>#REF!</v>
      </c>
      <c r="AO6" s="561" t="str">
        <f>VLOOKUP('①ひな形'!Z32,'①ひな形'!$A$34:$B$99,2,FALSE)</f>
        <v>#REF!</v>
      </c>
      <c r="AP6" s="560" t="str">
        <f>'①ひな形'!Z33</f>
        <v>#REF!</v>
      </c>
      <c r="AQ6" s="561" t="str">
        <f>VLOOKUP('①ひな形'!AA32,'①ひな形'!$A$34:$B$99,2,FALSE)</f>
        <v>#REF!</v>
      </c>
      <c r="AR6" s="560" t="str">
        <f>'①ひな形'!AA33</f>
        <v>#REF!</v>
      </c>
      <c r="AS6" s="561" t="str">
        <f>VLOOKUP('①ひな形'!AB32,'①ひな形'!$A$34:$B$99,2,FALSE)</f>
        <v>#REF!</v>
      </c>
      <c r="AT6" s="560" t="str">
        <f>'①ひな形'!AB33</f>
        <v>#REF!</v>
      </c>
      <c r="AU6" s="561" t="str">
        <f>VLOOKUP('①ひな形'!AC32,'①ひな形'!$A$34:$B$99,2,FALSE)</f>
        <v>#REF!</v>
      </c>
      <c r="AV6" s="560" t="str">
        <f>'①ひな形'!AC33</f>
        <v>#REF!</v>
      </c>
      <c r="AW6" s="561" t="str">
        <f>VLOOKUP('①ひな形'!AD32,'①ひな形'!$A$34:$B$99,2,FALSE)</f>
        <v>#REF!</v>
      </c>
      <c r="AX6" s="560" t="str">
        <f>'①ひな形'!AD33</f>
        <v>#REF!</v>
      </c>
      <c r="AY6" s="561" t="str">
        <f>VLOOKUP('①ひな形'!AE32,'①ひな形'!$A$34:$B$99,2,FALSE)</f>
        <v>#REF!</v>
      </c>
      <c r="AZ6" s="560" t="str">
        <f>'①ひな形'!AE33</f>
        <v>#REF!</v>
      </c>
      <c r="BA6" s="561" t="str">
        <f>VLOOKUP('①ひな形'!AF32,'①ひな形'!$A$34:$B$99,2,FALSE)</f>
        <v>#REF!</v>
      </c>
      <c r="BB6" s="560" t="str">
        <f>'①ひな形'!AF33</f>
        <v>#REF!</v>
      </c>
      <c r="BC6" s="561" t="str">
        <f>VLOOKUP('①ひな形'!AG32,'①ひな形'!$A$34:$B$99,2,FALSE)</f>
        <v>#REF!</v>
      </c>
      <c r="BD6" s="560" t="str">
        <f>'①ひな形'!AG33</f>
        <v>#REF!</v>
      </c>
      <c r="BE6" s="561" t="str">
        <f>VLOOKUP('①ひな形'!AH32,'①ひな形'!$A$34:$B$99,2,FALSE)</f>
        <v>#REF!</v>
      </c>
      <c r="BF6" s="560" t="str">
        <f>'①ひな形'!AH33</f>
        <v>#REF!</v>
      </c>
      <c r="BG6" s="561" t="str">
        <f>VLOOKUP('①ひな形'!AI32,'①ひな形'!$A$34:$B$99,2,FALSE)</f>
        <v>#REF!</v>
      </c>
      <c r="BH6" s="560" t="str">
        <f>'①ひな形'!AI33</f>
        <v>#REF!</v>
      </c>
      <c r="BI6" s="561" t="str">
        <f>VLOOKUP('①ひな形'!AJ32,'①ひな形'!$A$34:$B$99,2,FALSE)</f>
        <v>#REF!</v>
      </c>
      <c r="BJ6" s="560" t="str">
        <f>'①ひな形'!AJ33</f>
        <v>#REF!</v>
      </c>
      <c r="BK6" s="561" t="str">
        <f>VLOOKUP('①ひな形'!AK32,'①ひな形'!$A$34:$B$99,2,FALSE)</f>
        <v>#REF!</v>
      </c>
      <c r="BL6" s="560" t="str">
        <f>'①ひな形'!AK33</f>
        <v>#REF!</v>
      </c>
    </row>
    <row r="7">
      <c r="B7" s="208"/>
      <c r="C7" s="562" t="str">
        <f>VLOOKUP(C6,'①ひな形'!$B$34:$C$99,2,FALSE)</f>
        <v>#REF!</v>
      </c>
      <c r="D7" s="570" t="str">
        <f>VLOOKUP(D6,'①ひな形'!$C$4:$E$12,2,FALSE)</f>
        <v>#REF!</v>
      </c>
      <c r="E7" s="564" t="str">
        <f>VLOOKUP(E6,'①ひな形'!$B$34:$C$99,2,FALSE)</f>
        <v>#REF!</v>
      </c>
      <c r="F7" s="565" t="str">
        <f>VLOOKUP(F6,'①ひな形'!$C$4:$E$12,2,FALSE)</f>
        <v>#REF!</v>
      </c>
      <c r="G7" s="562" t="str">
        <f>VLOOKUP(G6,'①ひな形'!$B$34:$C$99,2,FALSE)</f>
        <v>#REF!</v>
      </c>
      <c r="H7" s="565" t="str">
        <f>VLOOKUP(H6,'①ひな形'!$C$4:$E$12,2,FALSE)</f>
        <v>#REF!</v>
      </c>
      <c r="I7" s="564" t="str">
        <f>VLOOKUP(I6,'①ひな形'!$B$34:$C$99,2,FALSE)</f>
        <v>#REF!</v>
      </c>
      <c r="J7" s="565" t="str">
        <f>VLOOKUP(J6,'①ひな形'!$C$4:$E$12,2,FALSE)</f>
        <v>#REF!</v>
      </c>
      <c r="K7" s="566" t="str">
        <f>VLOOKUP(K6,'①ひな形'!$B$34:$C$99,2,FALSE)</f>
        <v>#REF!</v>
      </c>
      <c r="L7" s="567" t="str">
        <f>VLOOKUP(L6,'①ひな形'!$C$4:$E$12,2,FALSE)</f>
        <v>#REF!</v>
      </c>
      <c r="M7" s="567" t="str">
        <f>VLOOKUP(M6,'①ひな形'!$B$34:$C$99,2,FALSE)</f>
        <v>#REF!</v>
      </c>
      <c r="N7" s="567" t="str">
        <f>VLOOKUP(N6,'①ひな形'!$C$4:$E$12,2,FALSE)</f>
        <v>#REF!</v>
      </c>
      <c r="O7" s="567" t="str">
        <f>VLOOKUP(O6,'①ひな形'!$B$34:$C$99,2,FALSE)</f>
        <v>#REF!</v>
      </c>
      <c r="P7" s="567" t="str">
        <f>VLOOKUP(P6,'①ひな形'!$C$4:$E$12,2,FALSE)</f>
        <v>#REF!</v>
      </c>
      <c r="Q7" s="567" t="str">
        <f>VLOOKUP(Q6,'①ひな形'!$B$34:$C$99,2,FALSE)</f>
        <v>#REF!</v>
      </c>
      <c r="R7" s="567" t="str">
        <f>VLOOKUP(R6,'①ひな形'!$C$4:$E$12,2,FALSE)</f>
        <v>#REF!</v>
      </c>
      <c r="S7" s="567" t="str">
        <f>VLOOKUP(S6,'①ひな形'!$B$34:$C$99,2,FALSE)</f>
        <v>#REF!</v>
      </c>
      <c r="T7" s="567" t="str">
        <f>VLOOKUP(T6,'①ひな形'!$C$4:$E$12,2,FALSE)</f>
        <v>#REF!</v>
      </c>
      <c r="U7" s="567" t="str">
        <f>VLOOKUP(U6,'①ひな形'!$B$34:$C$99,2,FALSE)</f>
        <v>#REF!</v>
      </c>
      <c r="V7" s="567" t="str">
        <f>VLOOKUP(V6,'①ひな形'!$C$4:$E$12,2,FALSE)</f>
        <v>#REF!</v>
      </c>
      <c r="W7" s="567" t="str">
        <f>VLOOKUP(W6,'①ひな形'!$B$34:$C$99,2,FALSE)</f>
        <v>#REF!</v>
      </c>
      <c r="X7" s="567" t="str">
        <f>VLOOKUP(X6,'①ひな形'!$C$4:$E$12,2,FALSE)</f>
        <v>#REF!</v>
      </c>
      <c r="Y7" s="567" t="str">
        <f>VLOOKUP(Y6,'①ひな形'!$B$34:$C$99,2,FALSE)</f>
        <v>#REF!</v>
      </c>
      <c r="Z7" s="567" t="str">
        <f>VLOOKUP(Z6,'①ひな形'!$C$4:$E$12,2,FALSE)</f>
        <v>#REF!</v>
      </c>
      <c r="AA7" s="567" t="str">
        <f>VLOOKUP(AA6,'①ひな形'!$B$34:$C$99,2,FALSE)</f>
        <v>#REF!</v>
      </c>
      <c r="AB7" s="567" t="str">
        <f>VLOOKUP(AB6,'①ひな形'!$C$4:$E$12,2,FALSE)</f>
        <v>#REF!</v>
      </c>
      <c r="AC7" s="567" t="str">
        <f>VLOOKUP(AC6,'①ひな形'!$B$34:$C$99,2,FALSE)</f>
        <v>#REF!</v>
      </c>
      <c r="AD7" s="567" t="str">
        <f>VLOOKUP(AD6,'①ひな形'!$C$4:$E$12,2,FALSE)</f>
        <v>#REF!</v>
      </c>
      <c r="AE7" s="567" t="str">
        <f>VLOOKUP(AE6,'①ひな形'!$B$34:$C$99,2,FALSE)</f>
        <v>#REF!</v>
      </c>
      <c r="AF7" s="567" t="str">
        <f>VLOOKUP(AF6,'①ひな形'!$C$4:$E$12,2,FALSE)</f>
        <v>#REF!</v>
      </c>
      <c r="AG7" s="567" t="str">
        <f>VLOOKUP(AG6,'①ひな形'!$B$34:$C$99,2,FALSE)</f>
        <v>#REF!</v>
      </c>
      <c r="AH7" s="567" t="str">
        <f>VLOOKUP(AH6,'①ひな形'!$C$4:$E$12,2,FALSE)</f>
        <v>#REF!</v>
      </c>
      <c r="AI7" s="567" t="str">
        <f>VLOOKUP(AI6,'①ひな形'!$B$34:$C$99,2,FALSE)</f>
        <v>#REF!</v>
      </c>
      <c r="AJ7" s="567" t="str">
        <f>VLOOKUP(AJ6,'①ひな形'!$C$4:$E$12,2,FALSE)</f>
        <v>#REF!</v>
      </c>
      <c r="AK7" s="567" t="str">
        <f>VLOOKUP(AK6,'①ひな形'!$B$34:$C$99,2,FALSE)</f>
        <v>#REF!</v>
      </c>
      <c r="AL7" s="567" t="str">
        <f>VLOOKUP(AL6,'①ひな形'!$C$4:$E$12,2,FALSE)</f>
        <v>#REF!</v>
      </c>
      <c r="AM7" s="567" t="str">
        <f>VLOOKUP(AM6,'①ひな形'!$B$34:$C$99,2,FALSE)</f>
        <v>#REF!</v>
      </c>
      <c r="AN7" s="567" t="str">
        <f>VLOOKUP(AN6,'①ひな形'!$C$4:$E$12,2,FALSE)</f>
        <v>#REF!</v>
      </c>
      <c r="AO7" s="567" t="str">
        <f>VLOOKUP(AO6,'①ひな形'!$B$34:$C$99,2,FALSE)</f>
        <v>#REF!</v>
      </c>
      <c r="AP7" s="567" t="str">
        <f>VLOOKUP(AP6,'①ひな形'!$C$4:$E$12,2,FALSE)</f>
        <v>#REF!</v>
      </c>
      <c r="AQ7" s="567" t="str">
        <f>VLOOKUP(AQ6,'①ひな形'!$B$34:$C$99,2,FALSE)</f>
        <v>#REF!</v>
      </c>
      <c r="AR7" s="567" t="str">
        <f>VLOOKUP(AR6,'①ひな形'!$C$4:$E$12,2,FALSE)</f>
        <v>#REF!</v>
      </c>
      <c r="AS7" s="567" t="str">
        <f>VLOOKUP(AS6,'①ひな形'!$B$34:$C$99,2,FALSE)</f>
        <v>#REF!</v>
      </c>
      <c r="AT7" s="567" t="str">
        <f>VLOOKUP(AT6,'①ひな形'!$C$4:$E$12,2,FALSE)</f>
        <v>#REF!</v>
      </c>
      <c r="AU7" s="567" t="str">
        <f>VLOOKUP(AU6,'①ひな形'!$B$34:$C$99,2,FALSE)</f>
        <v>#REF!</v>
      </c>
      <c r="AV7" s="567" t="str">
        <f>VLOOKUP(AV6,'①ひな形'!$C$4:$E$12,2,FALSE)</f>
        <v>#REF!</v>
      </c>
      <c r="AW7" s="567" t="str">
        <f>VLOOKUP(AW6,'①ひな形'!$B$34:$C$99,2,FALSE)</f>
        <v>#REF!</v>
      </c>
      <c r="AX7" s="567" t="str">
        <f>VLOOKUP(AX6,'①ひな形'!$C$4:$E$12,2,FALSE)</f>
        <v>#REF!</v>
      </c>
      <c r="AY7" s="567" t="str">
        <f>VLOOKUP(AY6,'①ひな形'!$B$34:$C$99,2,FALSE)</f>
        <v>#REF!</v>
      </c>
      <c r="AZ7" s="567" t="str">
        <f>VLOOKUP(AZ6,'①ひな形'!$C$4:$E$12,2,FALSE)</f>
        <v>#REF!</v>
      </c>
      <c r="BA7" s="567" t="str">
        <f>VLOOKUP(BA6,'①ひな形'!$B$34:$C$99,2,FALSE)</f>
        <v>#REF!</v>
      </c>
      <c r="BB7" s="567" t="str">
        <f>VLOOKUP(BB6,'①ひな形'!$C$4:$E$12,2,FALSE)</f>
        <v>#REF!</v>
      </c>
      <c r="BC7" s="567" t="str">
        <f>VLOOKUP(BC6,'①ひな形'!$B$34:$C$99,2,FALSE)</f>
        <v>#REF!</v>
      </c>
      <c r="BD7" s="567" t="str">
        <f>VLOOKUP(BD6,'①ひな形'!$C$4:$E$12,2,FALSE)</f>
        <v>#REF!</v>
      </c>
      <c r="BE7" s="567" t="str">
        <f>VLOOKUP(BE6,'①ひな形'!$B$34:$C$99,2,FALSE)</f>
        <v>#REF!</v>
      </c>
      <c r="BF7" s="567" t="str">
        <f>VLOOKUP(BF6,'①ひな形'!$C$4:$E$12,2,FALSE)</f>
        <v>#REF!</v>
      </c>
      <c r="BG7" s="567" t="str">
        <f>VLOOKUP(BG6,'①ひな形'!$B$34:$C$99,2,FALSE)</f>
        <v>#REF!</v>
      </c>
      <c r="BH7" s="567" t="str">
        <f>VLOOKUP(BH6,'①ひな形'!$C$4:$E$12,2,FALSE)</f>
        <v>#REF!</v>
      </c>
      <c r="BI7" s="567" t="str">
        <f>VLOOKUP(BI6,'①ひな形'!$B$34:$C$99,2,FALSE)</f>
        <v>#REF!</v>
      </c>
      <c r="BJ7" s="567" t="str">
        <f>VLOOKUP(BJ6,'①ひな形'!$C$4:$E$12,2,FALSE)</f>
        <v>#REF!</v>
      </c>
      <c r="BK7" s="567" t="str">
        <f>VLOOKUP(BK6,'①ひな形'!$B$34:$C$99,2,FALSE)</f>
        <v>#REF!</v>
      </c>
      <c r="BL7" s="567" t="str">
        <f>VLOOKUP(BL6,'①ひな形'!$C$4:$E$12,2,FALSE)</f>
        <v>#REF!</v>
      </c>
    </row>
    <row r="8">
      <c r="B8" s="553" t="s">
        <v>250</v>
      </c>
      <c r="C8" s="554" t="str">
        <f>VLOOKUP('①ひな形'!G34,'①ひな形'!$A$34:$B$99,2,FALSE)</f>
        <v>#REF!</v>
      </c>
      <c r="D8" s="568" t="str">
        <f>'①ひな形'!G35</f>
        <v>#REF!</v>
      </c>
      <c r="E8" s="569" t="str">
        <f>VLOOKUP('①ひな形'!H34,'①ひな形'!$A$34:$B$99,2,FALSE)</f>
        <v>#REF!</v>
      </c>
      <c r="F8" s="568" t="str">
        <f>'①ひな形'!H35</f>
        <v>#REF!</v>
      </c>
      <c r="G8" s="554" t="str">
        <f>VLOOKUP('①ひな形'!I34,'①ひな形'!$A$34:$B$99,2,FALSE)</f>
        <v>#REF!</v>
      </c>
      <c r="H8" s="568" t="str">
        <f>'①ひな形'!I35</f>
        <v>#REF!</v>
      </c>
      <c r="I8" s="569" t="str">
        <f>VLOOKUP('①ひな形'!J34,'①ひな形'!$A$34:$B$99,2,FALSE)</f>
        <v>#REF!</v>
      </c>
      <c r="J8" s="568" t="str">
        <f>'①ひな形'!J35</f>
        <v>#REF!</v>
      </c>
      <c r="K8" s="559" t="str">
        <f>VLOOKUP('①ひな形'!O34,'①ひな形'!$A$34:$B$99,2,FALSE)</f>
        <v>#REF!</v>
      </c>
      <c r="L8" s="560" t="str">
        <f>'①ひな形'!O35</f>
        <v>#REF!</v>
      </c>
      <c r="M8" s="561" t="str">
        <f>VLOOKUP('①ひな形'!L34,'①ひな形'!$A$34:$B$99,2,FALSE)</f>
        <v>#REF!</v>
      </c>
      <c r="N8" s="560" t="str">
        <f>'①ひな形'!L35</f>
        <v>#REF!</v>
      </c>
      <c r="O8" s="561" t="str">
        <f>VLOOKUP('①ひな形'!M34,'①ひな形'!$A$34:$B$99,2,FALSE)</f>
        <v>#REF!</v>
      </c>
      <c r="P8" s="560" t="str">
        <f>'①ひな形'!M35</f>
        <v>#REF!</v>
      </c>
      <c r="Q8" s="561" t="str">
        <f>VLOOKUP('①ひな形'!N34,'①ひな形'!$A$34:$B$99,2,FALSE)</f>
        <v>#REF!</v>
      </c>
      <c r="R8" s="560" t="str">
        <f>'①ひな形'!N35</f>
        <v>#REF!</v>
      </c>
      <c r="S8" s="561" t="str">
        <f>VLOOKUP('①ひな形'!O34,'①ひな形'!$A$34:$B$99,2,FALSE)</f>
        <v>#REF!</v>
      </c>
      <c r="T8" s="560" t="str">
        <f>'①ひな形'!O35</f>
        <v>#REF!</v>
      </c>
      <c r="U8" s="561" t="str">
        <f>VLOOKUP(#REF!,'①ひな形'!$A$34:$B$99,2,FALSE)</f>
        <v>#REF!</v>
      </c>
      <c r="V8" s="560" t="str">
        <f>#REF!</f>
        <v>#REF!</v>
      </c>
      <c r="W8" s="561" t="str">
        <f>VLOOKUP('①ひな形'!Q34,'①ひな形'!$A$34:$B$99,2,FALSE)</f>
        <v>#REF!</v>
      </c>
      <c r="X8" s="560" t="str">
        <f>'①ひな形'!Q35</f>
        <v>#REF!</v>
      </c>
      <c r="Y8" s="561" t="str">
        <f>VLOOKUP('①ひな形'!R34,'①ひな形'!$A$34:$B$99,2,FALSE)</f>
        <v>#REF!</v>
      </c>
      <c r="Z8" s="560" t="str">
        <f>'①ひな形'!R35</f>
        <v>#REF!</v>
      </c>
      <c r="AA8" s="561" t="str">
        <f>VLOOKUP('①ひな形'!S34,'①ひな形'!$A$34:$B$99,2,FALSE)</f>
        <v>#REF!</v>
      </c>
      <c r="AB8" s="560" t="str">
        <f>'①ひな形'!S35</f>
        <v>#REF!</v>
      </c>
      <c r="AC8" s="561" t="str">
        <f>VLOOKUP('①ひな形'!T34,'①ひな形'!$A$34:$B$99,2,FALSE)</f>
        <v>#REF!</v>
      </c>
      <c r="AD8" s="560" t="str">
        <f>'①ひな形'!T35</f>
        <v>#REF!</v>
      </c>
      <c r="AE8" s="561" t="str">
        <f>VLOOKUP('①ひな形'!U34,'①ひな形'!$A$34:$B$99,2,FALSE)</f>
        <v>#REF!</v>
      </c>
      <c r="AF8" s="560" t="str">
        <f>'①ひな形'!U35</f>
        <v>#REF!</v>
      </c>
      <c r="AG8" s="561" t="str">
        <f>VLOOKUP('①ひな形'!V34,'①ひな形'!$A$34:$B$99,2,FALSE)</f>
        <v>#REF!</v>
      </c>
      <c r="AH8" s="560" t="str">
        <f>'①ひな形'!V35</f>
        <v>#REF!</v>
      </c>
      <c r="AI8" s="561" t="str">
        <f>VLOOKUP('①ひな形'!P34,'①ひな形'!$A$34:$B$99,2,FALSE)</f>
        <v>#REF!</v>
      </c>
      <c r="AJ8" s="560" t="str">
        <f>'①ひな形'!P35</f>
        <v>#REF!</v>
      </c>
      <c r="AK8" s="561" t="str">
        <f>VLOOKUP('①ひな形'!X34,'①ひな形'!$A$34:$B$99,2,FALSE)</f>
        <v>#REF!</v>
      </c>
      <c r="AL8" s="560" t="str">
        <f>'①ひな形'!X35</f>
        <v>#REF!</v>
      </c>
      <c r="AM8" s="561" t="str">
        <f>VLOOKUP('①ひな形'!Y34,'①ひな形'!$A$34:$B$99,2,FALSE)</f>
        <v>#REF!</v>
      </c>
      <c r="AN8" s="560" t="str">
        <f>'①ひな形'!Y35</f>
        <v>#REF!</v>
      </c>
      <c r="AO8" s="561" t="str">
        <f>VLOOKUP('①ひな形'!Z34,'①ひな形'!$A$34:$B$99,2,FALSE)</f>
        <v>#REF!</v>
      </c>
      <c r="AP8" s="560" t="str">
        <f>'①ひな形'!Z35</f>
        <v>#REF!</v>
      </c>
      <c r="AQ8" s="561" t="str">
        <f>VLOOKUP('①ひな形'!AA34,'①ひな形'!$A$34:$B$99,2,FALSE)</f>
        <v>#REF!</v>
      </c>
      <c r="AR8" s="560" t="str">
        <f>'①ひな形'!AA35</f>
        <v>#REF!</v>
      </c>
      <c r="AS8" s="561" t="str">
        <f>VLOOKUP('①ひな形'!AB34,'①ひな形'!$A$34:$B$99,2,FALSE)</f>
        <v>#REF!</v>
      </c>
      <c r="AT8" s="560" t="str">
        <f>'①ひな形'!AB35</f>
        <v>#REF!</v>
      </c>
      <c r="AU8" s="561" t="str">
        <f>VLOOKUP('①ひな形'!AC34,'①ひな形'!$A$34:$B$99,2,FALSE)</f>
        <v>#REF!</v>
      </c>
      <c r="AV8" s="560" t="str">
        <f>'①ひな形'!AC35</f>
        <v>#REF!</v>
      </c>
      <c r="AW8" s="561" t="str">
        <f>VLOOKUP('①ひな形'!AD34,'①ひな形'!$A$34:$B$99,2,FALSE)</f>
        <v>#REF!</v>
      </c>
      <c r="AX8" s="560" t="str">
        <f>'①ひな形'!AD35</f>
        <v>#REF!</v>
      </c>
      <c r="AY8" s="561" t="str">
        <f>VLOOKUP('①ひな形'!AE34,'①ひな形'!$A$34:$B$99,2,FALSE)</f>
        <v>#REF!</v>
      </c>
      <c r="AZ8" s="560" t="str">
        <f>'①ひな形'!AE35</f>
        <v>#REF!</v>
      </c>
      <c r="BA8" s="561" t="str">
        <f>VLOOKUP('①ひな形'!AF34,'①ひな形'!$A$34:$B$99,2,FALSE)</f>
        <v>#REF!</v>
      </c>
      <c r="BB8" s="560" t="str">
        <f>'①ひな形'!AF35</f>
        <v>#REF!</v>
      </c>
      <c r="BC8" s="561" t="str">
        <f>VLOOKUP('①ひな形'!AG34,'①ひな形'!$A$34:$B$99,2,FALSE)</f>
        <v>#REF!</v>
      </c>
      <c r="BD8" s="560" t="str">
        <f>'①ひな形'!AG35</f>
        <v>#REF!</v>
      </c>
      <c r="BE8" s="561" t="str">
        <f>VLOOKUP('①ひな形'!AH34,'①ひな形'!$A$34:$B$99,2,FALSE)</f>
        <v>#REF!</v>
      </c>
      <c r="BF8" s="560" t="str">
        <f>'①ひな形'!AH35</f>
        <v>#REF!</v>
      </c>
      <c r="BG8" s="561" t="str">
        <f>VLOOKUP('①ひな形'!AI34,'①ひな形'!$A$34:$B$99,2,FALSE)</f>
        <v>#REF!</v>
      </c>
      <c r="BH8" s="560" t="str">
        <f>'①ひな形'!AI35</f>
        <v>#REF!</v>
      </c>
      <c r="BI8" s="561" t="str">
        <f>VLOOKUP('①ひな形'!AJ34,'①ひな形'!$A$34:$B$99,2,FALSE)</f>
        <v>#REF!</v>
      </c>
      <c r="BJ8" s="560" t="str">
        <f>'①ひな形'!AJ35</f>
        <v>#REF!</v>
      </c>
      <c r="BK8" s="561" t="str">
        <f>VLOOKUP('①ひな形'!AK34,'①ひな形'!$A$34:$B$99,2,FALSE)</f>
        <v>#REF!</v>
      </c>
      <c r="BL8" s="560" t="str">
        <f>'①ひな形'!AK35</f>
        <v>#REF!</v>
      </c>
    </row>
    <row r="9">
      <c r="B9" s="208"/>
      <c r="C9" s="562" t="str">
        <f>VLOOKUP(C8,'①ひな形'!$B$34:$C$99,2,FALSE)</f>
        <v>#REF!</v>
      </c>
      <c r="D9" s="570" t="str">
        <f>VLOOKUP(D8,'①ひな形'!$C$4:$E$12,2,FALSE)</f>
        <v>#REF!</v>
      </c>
      <c r="E9" s="564" t="str">
        <f>VLOOKUP(E8,'①ひな形'!$B$34:$C$99,2,FALSE)</f>
        <v>#REF!</v>
      </c>
      <c r="F9" s="565" t="str">
        <f>VLOOKUP(F8,'①ひな形'!$C$4:$E$12,2,FALSE)</f>
        <v>#REF!</v>
      </c>
      <c r="G9" s="562" t="str">
        <f>VLOOKUP(G8,'①ひな形'!$B$34:$C$99,2,FALSE)</f>
        <v>#REF!</v>
      </c>
      <c r="H9" s="565" t="str">
        <f>VLOOKUP(H8,'①ひな形'!$C$4:$E$12,2,FALSE)</f>
        <v>#REF!</v>
      </c>
      <c r="I9" s="564" t="str">
        <f>VLOOKUP(I8,'①ひな形'!$B$34:$C$99,2,FALSE)</f>
        <v>#REF!</v>
      </c>
      <c r="J9" s="565" t="str">
        <f>VLOOKUP(J8,'①ひな形'!$C$4:$E$12,2,FALSE)</f>
        <v>#REF!</v>
      </c>
      <c r="K9" s="566" t="str">
        <f>VLOOKUP(K8,'①ひな形'!$B$34:$C$99,2,FALSE)</f>
        <v>#REF!</v>
      </c>
      <c r="L9" s="567" t="str">
        <f>VLOOKUP(L8,'①ひな形'!$C$4:$E$12,2,FALSE)</f>
        <v>#REF!</v>
      </c>
      <c r="M9" s="567" t="str">
        <f>VLOOKUP(M8,'①ひな形'!$B$34:$C$99,2,FALSE)</f>
        <v>#REF!</v>
      </c>
      <c r="N9" s="567" t="str">
        <f>VLOOKUP(N8,'①ひな形'!$C$4:$E$12,2,FALSE)</f>
        <v>#REF!</v>
      </c>
      <c r="O9" s="567" t="str">
        <f>VLOOKUP(O8,'①ひな形'!$B$34:$C$99,2,FALSE)</f>
        <v>#REF!</v>
      </c>
      <c r="P9" s="567" t="str">
        <f>VLOOKUP(P8,'①ひな形'!$C$4:$E$12,2,FALSE)</f>
        <v>#REF!</v>
      </c>
      <c r="Q9" s="567" t="str">
        <f>VLOOKUP(Q8,'①ひな形'!$B$34:$C$99,2,FALSE)</f>
        <v>#REF!</v>
      </c>
      <c r="R9" s="567" t="str">
        <f>VLOOKUP(R8,'①ひな形'!$C$4:$E$12,2,FALSE)</f>
        <v>#REF!</v>
      </c>
      <c r="S9" s="567" t="str">
        <f>VLOOKUP(S8,'①ひな形'!$B$34:$C$99,2,FALSE)</f>
        <v>#REF!</v>
      </c>
      <c r="T9" s="567" t="str">
        <f>VLOOKUP(T8,'①ひな形'!$C$4:$E$12,2,FALSE)</f>
        <v>#REF!</v>
      </c>
      <c r="U9" s="567" t="str">
        <f>VLOOKUP(U8,'①ひな形'!$B$34:$C$99,2,FALSE)</f>
        <v>#REF!</v>
      </c>
      <c r="V9" s="567" t="str">
        <f>VLOOKUP(V8,'①ひな形'!$C$4:$E$12,2,FALSE)</f>
        <v>#REF!</v>
      </c>
      <c r="W9" s="567" t="str">
        <f>VLOOKUP(W8,'①ひな形'!$B$34:$C$99,2,FALSE)</f>
        <v>#REF!</v>
      </c>
      <c r="X9" s="567" t="str">
        <f>VLOOKUP(X8,'①ひな形'!$C$4:$E$12,2,FALSE)</f>
        <v>#REF!</v>
      </c>
      <c r="Y9" s="567" t="str">
        <f>VLOOKUP(Y8,'①ひな形'!$B$34:$C$99,2,FALSE)</f>
        <v>#REF!</v>
      </c>
      <c r="Z9" s="567" t="str">
        <f>VLOOKUP(Z8,'①ひな形'!$C$4:$E$12,2,FALSE)</f>
        <v>#REF!</v>
      </c>
      <c r="AA9" s="567" t="str">
        <f>VLOOKUP(AA8,'①ひな形'!$B$34:$C$99,2,FALSE)</f>
        <v>#REF!</v>
      </c>
      <c r="AB9" s="567" t="str">
        <f>VLOOKUP(AB8,'①ひな形'!$C$4:$E$12,2,FALSE)</f>
        <v>#REF!</v>
      </c>
      <c r="AC9" s="567" t="str">
        <f>VLOOKUP(AC8,'①ひな形'!$B$34:$C$99,2,FALSE)</f>
        <v>#REF!</v>
      </c>
      <c r="AD9" s="567" t="str">
        <f>VLOOKUP(AD8,'①ひな形'!$C$4:$E$12,2,FALSE)</f>
        <v>#REF!</v>
      </c>
      <c r="AE9" s="567" t="str">
        <f>VLOOKUP(AE8,'①ひな形'!$B$34:$C$99,2,FALSE)</f>
        <v>#REF!</v>
      </c>
      <c r="AF9" s="567" t="str">
        <f>VLOOKUP(AF8,'①ひな形'!$C$4:$E$12,2,FALSE)</f>
        <v>#REF!</v>
      </c>
      <c r="AG9" s="567" t="str">
        <f>VLOOKUP(AG8,'①ひな形'!$B$34:$C$99,2,FALSE)</f>
        <v>#REF!</v>
      </c>
      <c r="AH9" s="567" t="str">
        <f>VLOOKUP(AH8,'①ひな形'!$C$4:$E$12,2,FALSE)</f>
        <v>#REF!</v>
      </c>
      <c r="AI9" s="567" t="str">
        <f>VLOOKUP(AI8,'①ひな形'!$B$34:$C$99,2,FALSE)</f>
        <v>#REF!</v>
      </c>
      <c r="AJ9" s="567" t="str">
        <f>VLOOKUP(AJ8,'①ひな形'!$C$4:$E$12,2,FALSE)</f>
        <v>#REF!</v>
      </c>
      <c r="AK9" s="567" t="str">
        <f>VLOOKUP(AK8,'①ひな形'!$B$34:$C$99,2,FALSE)</f>
        <v>#REF!</v>
      </c>
      <c r="AL9" s="567" t="str">
        <f>VLOOKUP(AL8,'①ひな形'!$C$4:$E$12,2,FALSE)</f>
        <v>#REF!</v>
      </c>
      <c r="AM9" s="567" t="str">
        <f>VLOOKUP(AM8,'①ひな形'!$B$34:$C$99,2,FALSE)</f>
        <v>#REF!</v>
      </c>
      <c r="AN9" s="567" t="str">
        <f>VLOOKUP(AN8,'①ひな形'!$C$4:$E$12,2,FALSE)</f>
        <v>#REF!</v>
      </c>
      <c r="AO9" s="567" t="str">
        <f>VLOOKUP(AO8,'①ひな形'!$B$34:$C$99,2,FALSE)</f>
        <v>#REF!</v>
      </c>
      <c r="AP9" s="567" t="str">
        <f>VLOOKUP(AP8,'①ひな形'!$C$4:$E$12,2,FALSE)</f>
        <v>#REF!</v>
      </c>
      <c r="AQ9" s="567" t="str">
        <f>VLOOKUP(AQ8,'①ひな形'!$B$34:$C$99,2,FALSE)</f>
        <v>#REF!</v>
      </c>
      <c r="AR9" s="567" t="str">
        <f>VLOOKUP(AR8,'①ひな形'!$C$4:$E$12,2,FALSE)</f>
        <v>#REF!</v>
      </c>
      <c r="AS9" s="567" t="str">
        <f>VLOOKUP(AS8,'①ひな形'!$B$34:$C$99,2,FALSE)</f>
        <v>#REF!</v>
      </c>
      <c r="AT9" s="567" t="str">
        <f>VLOOKUP(AT8,'①ひな形'!$C$4:$E$12,2,FALSE)</f>
        <v>#REF!</v>
      </c>
      <c r="AU9" s="567" t="str">
        <f>VLOOKUP(AU8,'①ひな形'!$B$34:$C$99,2,FALSE)</f>
        <v>#REF!</v>
      </c>
      <c r="AV9" s="567" t="str">
        <f>VLOOKUP(AV8,'①ひな形'!$C$4:$E$12,2,FALSE)</f>
        <v>#REF!</v>
      </c>
      <c r="AW9" s="567" t="str">
        <f>VLOOKUP(AW8,'①ひな形'!$B$34:$C$99,2,FALSE)</f>
        <v>#REF!</v>
      </c>
      <c r="AX9" s="567" t="str">
        <f>VLOOKUP(AX8,'①ひな形'!$C$4:$E$12,2,FALSE)</f>
        <v>#REF!</v>
      </c>
      <c r="AY9" s="567" t="str">
        <f>VLOOKUP(AY8,'①ひな形'!$B$34:$C$99,2,FALSE)</f>
        <v>#REF!</v>
      </c>
      <c r="AZ9" s="567" t="str">
        <f>VLOOKUP(AZ8,'①ひな形'!$C$4:$E$12,2,FALSE)</f>
        <v>#REF!</v>
      </c>
      <c r="BA9" s="567" t="str">
        <f>VLOOKUP(BA8,'①ひな形'!$B$34:$C$99,2,FALSE)</f>
        <v>#REF!</v>
      </c>
      <c r="BB9" s="567" t="str">
        <f>VLOOKUP(BB8,'①ひな形'!$C$4:$E$12,2,FALSE)</f>
        <v>#REF!</v>
      </c>
      <c r="BC9" s="567" t="str">
        <f>VLOOKUP(BC8,'①ひな形'!$B$34:$C$99,2,FALSE)</f>
        <v>#REF!</v>
      </c>
      <c r="BD9" s="567" t="str">
        <f>VLOOKUP(BD8,'①ひな形'!$C$4:$E$12,2,FALSE)</f>
        <v>#REF!</v>
      </c>
      <c r="BE9" s="567" t="str">
        <f>VLOOKUP(BE8,'①ひな形'!$B$34:$C$99,2,FALSE)</f>
        <v>#REF!</v>
      </c>
      <c r="BF9" s="567" t="str">
        <f>VLOOKUP(BF8,'①ひな形'!$C$4:$E$12,2,FALSE)</f>
        <v>#REF!</v>
      </c>
      <c r="BG9" s="567" t="str">
        <f>VLOOKUP(BG8,'①ひな形'!$B$34:$C$99,2,FALSE)</f>
        <v>#REF!</v>
      </c>
      <c r="BH9" s="567" t="str">
        <f>VLOOKUP(BH8,'①ひな形'!$C$4:$E$12,2,FALSE)</f>
        <v>#REF!</v>
      </c>
      <c r="BI9" s="567" t="str">
        <f>VLOOKUP(BI8,'①ひな形'!$B$34:$C$99,2,FALSE)</f>
        <v>#REF!</v>
      </c>
      <c r="BJ9" s="567" t="str">
        <f>VLOOKUP(BJ8,'①ひな形'!$C$4:$E$12,2,FALSE)</f>
        <v>#REF!</v>
      </c>
      <c r="BK9" s="567" t="str">
        <f>VLOOKUP(BK8,'①ひな形'!$B$34:$C$99,2,FALSE)</f>
        <v>#REF!</v>
      </c>
      <c r="BL9" s="567" t="str">
        <f>VLOOKUP(BL8,'①ひな形'!$C$4:$E$12,2,FALSE)</f>
        <v>#REF!</v>
      </c>
    </row>
    <row r="10">
      <c r="B10" s="553" t="s">
        <v>251</v>
      </c>
      <c r="C10" s="554" t="str">
        <f>VLOOKUP('①ひな形'!G36,'①ひな形'!$A$34:$B$99,2,FALSE)</f>
        <v>#REF!</v>
      </c>
      <c r="D10" s="568" t="str">
        <f>'①ひな形'!G37</f>
        <v>#REF!</v>
      </c>
      <c r="E10" s="569" t="str">
        <f>VLOOKUP('①ひな形'!H36,'①ひな形'!$A$34:$B$99,2,FALSE)</f>
        <v>#REF!</v>
      </c>
      <c r="F10" s="568" t="str">
        <f>'①ひな形'!H37</f>
        <v>#REF!</v>
      </c>
      <c r="G10" s="554" t="str">
        <f>VLOOKUP('①ひな形'!I36,'①ひな形'!$A$34:$B$99,2,FALSE)</f>
        <v>#REF!</v>
      </c>
      <c r="H10" s="568" t="str">
        <f>'①ひな形'!I37</f>
        <v>#REF!</v>
      </c>
      <c r="I10" s="569" t="str">
        <f>VLOOKUP('①ひな形'!J36,'①ひな形'!$A$34:$B$99,2,FALSE)</f>
        <v>#REF!</v>
      </c>
      <c r="J10" s="568" t="str">
        <f>'①ひな形'!J37</f>
        <v>#REF!</v>
      </c>
      <c r="K10" s="559" t="str">
        <f>VLOOKUP('①ひな形'!O36,'①ひな形'!$A$34:$B$99,2,FALSE)</f>
        <v>#REF!</v>
      </c>
      <c r="L10" s="560" t="str">
        <f>'①ひな形'!O37</f>
        <v>#REF!</v>
      </c>
      <c r="M10" s="561" t="str">
        <f>VLOOKUP('①ひな形'!L36,'①ひな形'!$A$34:$B$99,2,FALSE)</f>
        <v>#REF!</v>
      </c>
      <c r="N10" s="560" t="str">
        <f>'①ひな形'!L37</f>
        <v>#REF!</v>
      </c>
      <c r="O10" s="561" t="str">
        <f>VLOOKUP('①ひな形'!M36,'①ひな形'!$A$34:$B$99,2,FALSE)</f>
        <v>#REF!</v>
      </c>
      <c r="P10" s="560" t="str">
        <f>'①ひな形'!M37</f>
        <v>#REF!</v>
      </c>
      <c r="Q10" s="561" t="str">
        <f>VLOOKUP('①ひな形'!N36,'①ひな形'!$A$34:$B$99,2,FALSE)</f>
        <v>#REF!</v>
      </c>
      <c r="R10" s="560" t="str">
        <f>'①ひな形'!N37</f>
        <v>#REF!</v>
      </c>
      <c r="S10" s="561" t="str">
        <f>VLOOKUP('①ひな形'!O36,'①ひな形'!$A$34:$B$99,2,FALSE)</f>
        <v>#REF!</v>
      </c>
      <c r="T10" s="560" t="str">
        <f>'①ひな形'!O37</f>
        <v>#REF!</v>
      </c>
      <c r="U10" s="561" t="str">
        <f>VLOOKUP(#REF!,'①ひな形'!$A$34:$B$99,2,FALSE)</f>
        <v>#REF!</v>
      </c>
      <c r="V10" s="560" t="str">
        <f>#REF!</f>
        <v>#REF!</v>
      </c>
      <c r="W10" s="561" t="str">
        <f>VLOOKUP('①ひな形'!Q36,'①ひな形'!$A$34:$B$99,2,FALSE)</f>
        <v>#REF!</v>
      </c>
      <c r="X10" s="560" t="str">
        <f>'①ひな形'!Q37</f>
        <v>#REF!</v>
      </c>
      <c r="Y10" s="561" t="str">
        <f>VLOOKUP('①ひな形'!R36,'①ひな形'!$A$34:$B$99,2,FALSE)</f>
        <v>#REF!</v>
      </c>
      <c r="Z10" s="560" t="str">
        <f>'①ひな形'!R37</f>
        <v>#REF!</v>
      </c>
      <c r="AA10" s="561" t="str">
        <f>VLOOKUP('①ひな形'!S36,'①ひな形'!$A$34:$B$99,2,FALSE)</f>
        <v>#REF!</v>
      </c>
      <c r="AB10" s="560" t="str">
        <f>'①ひな形'!S37</f>
        <v>#REF!</v>
      </c>
      <c r="AC10" s="561" t="str">
        <f>VLOOKUP('①ひな形'!T36,'①ひな形'!$A$34:$B$99,2,FALSE)</f>
        <v>#REF!</v>
      </c>
      <c r="AD10" s="560" t="str">
        <f>'①ひな形'!T37</f>
        <v>#REF!</v>
      </c>
      <c r="AE10" s="561" t="str">
        <f>VLOOKUP('①ひな形'!U36,'①ひな形'!$A$34:$B$99,2,FALSE)</f>
        <v>#REF!</v>
      </c>
      <c r="AF10" s="560" t="str">
        <f>'①ひな形'!U37</f>
        <v>#REF!</v>
      </c>
      <c r="AG10" s="561" t="str">
        <f>VLOOKUP('①ひな形'!V36,'①ひな形'!$A$34:$B$99,2,FALSE)</f>
        <v>#REF!</v>
      </c>
      <c r="AH10" s="560" t="str">
        <f>'①ひな形'!V37</f>
        <v>#REF!</v>
      </c>
      <c r="AI10" s="561" t="str">
        <f>VLOOKUP('①ひな形'!P36,'①ひな形'!$A$34:$B$99,2,FALSE)</f>
        <v>#REF!</v>
      </c>
      <c r="AJ10" s="560" t="str">
        <f>'①ひな形'!P37</f>
        <v>#REF!</v>
      </c>
      <c r="AK10" s="561" t="str">
        <f>VLOOKUP('①ひな形'!X36,'①ひな形'!$A$34:$B$99,2,FALSE)</f>
        <v>#REF!</v>
      </c>
      <c r="AL10" s="560" t="str">
        <f>'①ひな形'!X37</f>
        <v>#REF!</v>
      </c>
      <c r="AM10" s="561" t="str">
        <f>VLOOKUP('①ひな形'!Y36,'①ひな形'!$A$34:$B$99,2,FALSE)</f>
        <v>#REF!</v>
      </c>
      <c r="AN10" s="560" t="str">
        <f>'①ひな形'!Y37</f>
        <v>#REF!</v>
      </c>
      <c r="AO10" s="561" t="str">
        <f>VLOOKUP('①ひな形'!Z36,'①ひな形'!$A$34:$B$99,2,FALSE)</f>
        <v>#REF!</v>
      </c>
      <c r="AP10" s="560" t="str">
        <f>'①ひな形'!Z37</f>
        <v>#REF!</v>
      </c>
      <c r="AQ10" s="561" t="str">
        <f>VLOOKUP('①ひな形'!AA36,'①ひな形'!$A$34:$B$99,2,FALSE)</f>
        <v>#REF!</v>
      </c>
      <c r="AR10" s="560" t="str">
        <f>'①ひな形'!AA37</f>
        <v>#REF!</v>
      </c>
      <c r="AS10" s="561" t="str">
        <f>VLOOKUP('①ひな形'!AB36,'①ひな形'!$A$34:$B$99,2,FALSE)</f>
        <v>#REF!</v>
      </c>
      <c r="AT10" s="560" t="str">
        <f>'①ひな形'!AB37</f>
        <v>#REF!</v>
      </c>
      <c r="AU10" s="561" t="str">
        <f>VLOOKUP('①ひな形'!AC36,'①ひな形'!$A$34:$B$99,2,FALSE)</f>
        <v>#REF!</v>
      </c>
      <c r="AV10" s="560" t="str">
        <f>'①ひな形'!AC37</f>
        <v>#REF!</v>
      </c>
      <c r="AW10" s="561" t="str">
        <f>VLOOKUP('①ひな形'!AD36,'①ひな形'!$A$34:$B$99,2,FALSE)</f>
        <v>#REF!</v>
      </c>
      <c r="AX10" s="560" t="str">
        <f>'①ひな形'!AD37</f>
        <v>#REF!</v>
      </c>
      <c r="AY10" s="561" t="str">
        <f>VLOOKUP('①ひな形'!AE36,'①ひな形'!$A$34:$B$99,2,FALSE)</f>
        <v>#REF!</v>
      </c>
      <c r="AZ10" s="560" t="str">
        <f>'①ひな形'!AE37</f>
        <v>#REF!</v>
      </c>
      <c r="BA10" s="561" t="str">
        <f>VLOOKUP('①ひな形'!AF36,'①ひな形'!$A$34:$B$99,2,FALSE)</f>
        <v>#REF!</v>
      </c>
      <c r="BB10" s="560" t="str">
        <f>'①ひな形'!AF37</f>
        <v>#REF!</v>
      </c>
      <c r="BC10" s="561" t="str">
        <f>VLOOKUP('①ひな形'!AG36,'①ひな形'!$A$34:$B$99,2,FALSE)</f>
        <v>#REF!</v>
      </c>
      <c r="BD10" s="560" t="str">
        <f>'①ひな形'!AG37</f>
        <v>#REF!</v>
      </c>
      <c r="BE10" s="561" t="str">
        <f>VLOOKUP('①ひな形'!AH36,'①ひな形'!$A$34:$B$99,2,FALSE)</f>
        <v>#REF!</v>
      </c>
      <c r="BF10" s="560" t="str">
        <f>'①ひな形'!AH37</f>
        <v>#REF!</v>
      </c>
      <c r="BG10" s="561" t="str">
        <f>VLOOKUP('①ひな形'!AI36,'①ひな形'!$A$34:$B$99,2,FALSE)</f>
        <v>#REF!</v>
      </c>
      <c r="BH10" s="560" t="str">
        <f>'①ひな形'!AI37</f>
        <v>#REF!</v>
      </c>
      <c r="BI10" s="561" t="str">
        <f>VLOOKUP('①ひな形'!AJ36,'①ひな形'!$A$34:$B$99,2,FALSE)</f>
        <v>#REF!</v>
      </c>
      <c r="BJ10" s="560" t="str">
        <f>'①ひな形'!AJ37</f>
        <v>#REF!</v>
      </c>
      <c r="BK10" s="561" t="str">
        <f>VLOOKUP('①ひな形'!AK36,'①ひな形'!$A$34:$B$99,2,FALSE)</f>
        <v>#REF!</v>
      </c>
      <c r="BL10" s="560" t="str">
        <f>'①ひな形'!AK37</f>
        <v>#REF!</v>
      </c>
    </row>
    <row r="11">
      <c r="B11" s="208"/>
      <c r="C11" s="562" t="str">
        <f>VLOOKUP(C10,'①ひな形'!$B$34:$C$99,2,FALSE)</f>
        <v>#REF!</v>
      </c>
      <c r="D11" s="570" t="str">
        <f>VLOOKUP(D10,'①ひな形'!$C$4:$E$12,2,FALSE)</f>
        <v>#REF!</v>
      </c>
      <c r="E11" s="564" t="str">
        <f>VLOOKUP(E10,'①ひな形'!$B$34:$C$99,2,FALSE)</f>
        <v>#REF!</v>
      </c>
      <c r="F11" s="565" t="str">
        <f>VLOOKUP(F10,'①ひな形'!$C$4:$E$12,2,FALSE)</f>
        <v>#REF!</v>
      </c>
      <c r="G11" s="562" t="str">
        <f>VLOOKUP(G10,'①ひな形'!$B$34:$C$99,2,FALSE)</f>
        <v>#REF!</v>
      </c>
      <c r="H11" s="565" t="str">
        <f>VLOOKUP(H10,'①ひな形'!$C$4:$E$12,2,FALSE)</f>
        <v>#REF!</v>
      </c>
      <c r="I11" s="564" t="str">
        <f>VLOOKUP(I10,'①ひな形'!$B$34:$C$99,2,FALSE)</f>
        <v>#REF!</v>
      </c>
      <c r="J11" s="565" t="str">
        <f>VLOOKUP(J10,'①ひな形'!$C$4:$E$12,2,FALSE)</f>
        <v>#REF!</v>
      </c>
      <c r="K11" s="566" t="str">
        <f>VLOOKUP(K10,'①ひな形'!$B$34:$C$99,2,FALSE)</f>
        <v>#REF!</v>
      </c>
      <c r="L11" s="567" t="str">
        <f>VLOOKUP(L10,'①ひな形'!$C$4:$E$12,2,FALSE)</f>
        <v>#REF!</v>
      </c>
      <c r="M11" s="567" t="str">
        <f>VLOOKUP(M10,'①ひな形'!$B$34:$C$99,2,FALSE)</f>
        <v>#REF!</v>
      </c>
      <c r="N11" s="567" t="str">
        <f>VLOOKUP(N10,'①ひな形'!$C$4:$E$12,2,FALSE)</f>
        <v>#REF!</v>
      </c>
      <c r="O11" s="567" t="str">
        <f>VLOOKUP(O10,'①ひな形'!$B$34:$C$99,2,FALSE)</f>
        <v>#REF!</v>
      </c>
      <c r="P11" s="567" t="str">
        <f>VLOOKUP(P10,'①ひな形'!$C$4:$E$12,2,FALSE)</f>
        <v>#REF!</v>
      </c>
      <c r="Q11" s="567" t="str">
        <f>VLOOKUP(Q10,'①ひな形'!$B$34:$C$99,2,FALSE)</f>
        <v>#REF!</v>
      </c>
      <c r="R11" s="567" t="str">
        <f>VLOOKUP(R10,'①ひな形'!$C$4:$E$12,2,FALSE)</f>
        <v>#REF!</v>
      </c>
      <c r="S11" s="567" t="str">
        <f>VLOOKUP(S10,'①ひな形'!$B$34:$C$99,2,FALSE)</f>
        <v>#REF!</v>
      </c>
      <c r="T11" s="567" t="str">
        <f>VLOOKUP(T10,'①ひな形'!$C$4:$E$12,2,FALSE)</f>
        <v>#REF!</v>
      </c>
      <c r="U11" s="567" t="str">
        <f>VLOOKUP(U10,'①ひな形'!$B$34:$C$99,2,FALSE)</f>
        <v>#REF!</v>
      </c>
      <c r="V11" s="567" t="str">
        <f>VLOOKUP(V10,'①ひな形'!$C$4:$E$12,2,FALSE)</f>
        <v>#REF!</v>
      </c>
      <c r="W11" s="567" t="str">
        <f>VLOOKUP(W10,'①ひな形'!$B$34:$C$99,2,FALSE)</f>
        <v>#REF!</v>
      </c>
      <c r="X11" s="567" t="str">
        <f>VLOOKUP(X10,'①ひな形'!$C$4:$E$12,2,FALSE)</f>
        <v>#REF!</v>
      </c>
      <c r="Y11" s="567" t="str">
        <f>VLOOKUP(Y10,'①ひな形'!$B$34:$C$99,2,FALSE)</f>
        <v>#REF!</v>
      </c>
      <c r="Z11" s="567" t="str">
        <f>VLOOKUP(Z10,'①ひな形'!$C$4:$E$12,2,FALSE)</f>
        <v>#REF!</v>
      </c>
      <c r="AA11" s="567" t="str">
        <f>VLOOKUP(AA10,'①ひな形'!$B$34:$C$99,2,FALSE)</f>
        <v>#REF!</v>
      </c>
      <c r="AB11" s="567" t="str">
        <f>VLOOKUP(AB10,'①ひな形'!$C$4:$E$12,2,FALSE)</f>
        <v>#REF!</v>
      </c>
      <c r="AC11" s="567" t="str">
        <f>VLOOKUP(AC10,'①ひな形'!$B$34:$C$99,2,FALSE)</f>
        <v>#REF!</v>
      </c>
      <c r="AD11" s="567" t="str">
        <f>VLOOKUP(AD10,'①ひな形'!$C$4:$E$12,2,FALSE)</f>
        <v>#REF!</v>
      </c>
      <c r="AE11" s="567" t="str">
        <f>VLOOKUP(AE10,'①ひな形'!$B$34:$C$99,2,FALSE)</f>
        <v>#REF!</v>
      </c>
      <c r="AF11" s="567" t="str">
        <f>VLOOKUP(AF10,'①ひな形'!$C$4:$E$12,2,FALSE)</f>
        <v>#REF!</v>
      </c>
      <c r="AG11" s="567" t="str">
        <f>VLOOKUP(AG10,'①ひな形'!$B$34:$C$99,2,FALSE)</f>
        <v>#REF!</v>
      </c>
      <c r="AH11" s="567" t="str">
        <f>VLOOKUP(AH10,'①ひな形'!$C$4:$E$12,2,FALSE)</f>
        <v>#REF!</v>
      </c>
      <c r="AI11" s="567" t="str">
        <f>VLOOKUP(AI10,'①ひな形'!$B$34:$C$99,2,FALSE)</f>
        <v>#REF!</v>
      </c>
      <c r="AJ11" s="567" t="str">
        <f>VLOOKUP(AJ10,'①ひな形'!$C$4:$E$12,2,FALSE)</f>
        <v>#REF!</v>
      </c>
      <c r="AK11" s="567" t="str">
        <f>VLOOKUP(AK10,'①ひな形'!$B$34:$C$99,2,FALSE)</f>
        <v>#REF!</v>
      </c>
      <c r="AL11" s="567" t="str">
        <f>VLOOKUP(AL10,'①ひな形'!$C$4:$E$12,2,FALSE)</f>
        <v>#REF!</v>
      </c>
      <c r="AM11" s="567" t="str">
        <f>VLOOKUP(AM10,'①ひな形'!$B$34:$C$99,2,FALSE)</f>
        <v>#REF!</v>
      </c>
      <c r="AN11" s="567" t="str">
        <f>VLOOKUP(AN10,'①ひな形'!$C$4:$E$12,2,FALSE)</f>
        <v>#REF!</v>
      </c>
      <c r="AO11" s="567" t="str">
        <f>VLOOKUP(AO10,'①ひな形'!$B$34:$C$99,2,FALSE)</f>
        <v>#REF!</v>
      </c>
      <c r="AP11" s="567" t="str">
        <f>VLOOKUP(AP10,'①ひな形'!$C$4:$E$12,2,FALSE)</f>
        <v>#REF!</v>
      </c>
      <c r="AQ11" s="567" t="str">
        <f>VLOOKUP(AQ10,'①ひな形'!$B$34:$C$99,2,FALSE)</f>
        <v>#REF!</v>
      </c>
      <c r="AR11" s="567" t="str">
        <f>VLOOKUP(AR10,'①ひな形'!$C$4:$E$12,2,FALSE)</f>
        <v>#REF!</v>
      </c>
      <c r="AS11" s="567" t="str">
        <f>VLOOKUP(AS10,'①ひな形'!$B$34:$C$99,2,FALSE)</f>
        <v>#REF!</v>
      </c>
      <c r="AT11" s="567" t="str">
        <f>VLOOKUP(AT10,'①ひな形'!$C$4:$E$12,2,FALSE)</f>
        <v>#REF!</v>
      </c>
      <c r="AU11" s="567" t="str">
        <f>VLOOKUP(AU10,'①ひな形'!$B$34:$C$99,2,FALSE)</f>
        <v>#REF!</v>
      </c>
      <c r="AV11" s="567" t="str">
        <f>VLOOKUP(AV10,'①ひな形'!$C$4:$E$12,2,FALSE)</f>
        <v>#REF!</v>
      </c>
      <c r="AW11" s="567" t="str">
        <f>VLOOKUP(AW10,'①ひな形'!$B$34:$C$99,2,FALSE)</f>
        <v>#REF!</v>
      </c>
      <c r="AX11" s="567" t="str">
        <f>VLOOKUP(AX10,'①ひな形'!$C$4:$E$12,2,FALSE)</f>
        <v>#REF!</v>
      </c>
      <c r="AY11" s="567" t="str">
        <f>VLOOKUP(AY10,'①ひな形'!$B$34:$C$99,2,FALSE)</f>
        <v>#REF!</v>
      </c>
      <c r="AZ11" s="567" t="str">
        <f>VLOOKUP(AZ10,'①ひな形'!$C$4:$E$12,2,FALSE)</f>
        <v>#REF!</v>
      </c>
      <c r="BA11" s="567" t="str">
        <f>VLOOKUP(BA10,'①ひな形'!$B$34:$C$99,2,FALSE)</f>
        <v>#REF!</v>
      </c>
      <c r="BB11" s="567" t="str">
        <f>VLOOKUP(BB10,'①ひな形'!$C$4:$E$12,2,FALSE)</f>
        <v>#REF!</v>
      </c>
      <c r="BC11" s="567" t="str">
        <f>VLOOKUP(BC10,'①ひな形'!$B$34:$C$99,2,FALSE)</f>
        <v>#REF!</v>
      </c>
      <c r="BD11" s="567" t="str">
        <f>VLOOKUP(BD10,'①ひな形'!$C$4:$E$12,2,FALSE)</f>
        <v>#REF!</v>
      </c>
      <c r="BE11" s="567" t="str">
        <f>VLOOKUP(BE10,'①ひな形'!$B$34:$C$99,2,FALSE)</f>
        <v>#REF!</v>
      </c>
      <c r="BF11" s="567" t="str">
        <f>VLOOKUP(BF10,'①ひな形'!$C$4:$E$12,2,FALSE)</f>
        <v>#REF!</v>
      </c>
      <c r="BG11" s="567" t="str">
        <f>VLOOKUP(BG10,'①ひな形'!$B$34:$C$99,2,FALSE)</f>
        <v>#REF!</v>
      </c>
      <c r="BH11" s="567" t="str">
        <f>VLOOKUP(BH10,'①ひな形'!$C$4:$E$12,2,FALSE)</f>
        <v>#REF!</v>
      </c>
      <c r="BI11" s="567" t="str">
        <f>VLOOKUP(BI10,'①ひな形'!$B$34:$C$99,2,FALSE)</f>
        <v>#REF!</v>
      </c>
      <c r="BJ11" s="567" t="str">
        <f>VLOOKUP(BJ10,'①ひな形'!$C$4:$E$12,2,FALSE)</f>
        <v>#REF!</v>
      </c>
      <c r="BK11" s="567" t="str">
        <f>VLOOKUP(BK10,'①ひな形'!$B$34:$C$99,2,FALSE)</f>
        <v>#REF!</v>
      </c>
      <c r="BL11" s="567" t="str">
        <f>VLOOKUP(BL10,'①ひな形'!$C$4:$E$12,2,FALSE)</f>
        <v>#REF!</v>
      </c>
    </row>
    <row r="12">
      <c r="B12" s="553" t="s">
        <v>378</v>
      </c>
      <c r="C12" s="554" t="str">
        <f>VLOOKUP('①ひな形'!G38,'①ひな形'!$A$34:$B$99,2,FALSE)</f>
        <v>#REF!</v>
      </c>
      <c r="D12" s="568" t="str">
        <f>'①ひな形'!G39</f>
        <v>#REF!</v>
      </c>
      <c r="E12" s="569" t="str">
        <f>VLOOKUP('①ひな形'!H38,'①ひな形'!$A$34:$B$99,2,FALSE)</f>
        <v>#REF!</v>
      </c>
      <c r="F12" s="568" t="str">
        <f>'①ひな形'!H39</f>
        <v>#REF!</v>
      </c>
      <c r="G12" s="554" t="str">
        <f>VLOOKUP('①ひな形'!I38,'①ひな形'!$A$34:$B$99,2,FALSE)</f>
        <v>#REF!</v>
      </c>
      <c r="H12" s="568" t="str">
        <f>'①ひな形'!I39</f>
        <v>#REF!</v>
      </c>
      <c r="I12" s="569" t="str">
        <f>VLOOKUP('①ひな形'!J38,'①ひな形'!$A$34:$B$99,2,FALSE)</f>
        <v>#REF!</v>
      </c>
      <c r="J12" s="568" t="str">
        <f>'①ひな形'!J39</f>
        <v>#REF!</v>
      </c>
      <c r="K12" s="559" t="str">
        <f>VLOOKUP('①ひな形'!O38,'①ひな形'!$A$34:$B$99,2,FALSE)</f>
        <v>#REF!</v>
      </c>
      <c r="L12" s="560" t="str">
        <f>'①ひな形'!O39</f>
        <v>#REF!</v>
      </c>
      <c r="M12" s="561" t="str">
        <f>VLOOKUP('①ひな形'!L38,'①ひな形'!$A$34:$B$99,2,FALSE)</f>
        <v>#REF!</v>
      </c>
      <c r="N12" s="560" t="str">
        <f>'①ひな形'!L39</f>
        <v>#REF!</v>
      </c>
      <c r="O12" s="561" t="str">
        <f>VLOOKUP('①ひな形'!M38,'①ひな形'!$A$34:$B$99,2,FALSE)</f>
        <v>#REF!</v>
      </c>
      <c r="P12" s="560" t="str">
        <f>'①ひな形'!M39</f>
        <v>#REF!</v>
      </c>
      <c r="Q12" s="561" t="str">
        <f>VLOOKUP('①ひな形'!N38,'①ひな形'!$A$34:$B$99,2,FALSE)</f>
        <v>#REF!</v>
      </c>
      <c r="R12" s="560"/>
      <c r="S12" s="561" t="str">
        <f>VLOOKUP('①ひな形'!O38,'①ひな形'!$A$34:$B$99,2,FALSE)</f>
        <v>#REF!</v>
      </c>
      <c r="T12" s="560" t="str">
        <f>'①ひな形'!O39</f>
        <v>#REF!</v>
      </c>
      <c r="U12" s="561" t="str">
        <f>VLOOKUP(#REF!,'①ひな形'!$A$34:$B$99,2,FALSE)</f>
        <v>#REF!</v>
      </c>
      <c r="V12" s="560" t="str">
        <f>#REF!</f>
        <v>#REF!</v>
      </c>
      <c r="W12" s="561" t="str">
        <f>VLOOKUP('①ひな形'!Q38,'①ひな形'!$A$34:$B$99,2,FALSE)</f>
        <v>#REF!</v>
      </c>
      <c r="X12" s="560" t="str">
        <f>'①ひな形'!Q39</f>
        <v>#REF!</v>
      </c>
      <c r="Y12" s="561" t="str">
        <f>VLOOKUP('①ひな形'!R38,'①ひな形'!$A$34:$B$99,2,FALSE)</f>
        <v>#REF!</v>
      </c>
      <c r="Z12" s="560" t="str">
        <f>'①ひな形'!R39</f>
        <v>#REF!</v>
      </c>
      <c r="AA12" s="561" t="str">
        <f>VLOOKUP('①ひな形'!S38,'①ひな形'!$A$34:$B$99,2,FALSE)</f>
        <v>#REF!</v>
      </c>
      <c r="AB12" s="560" t="str">
        <f>'①ひな形'!S39</f>
        <v>#REF!</v>
      </c>
      <c r="AC12" s="561" t="str">
        <f>VLOOKUP('①ひな形'!T38,'①ひな形'!$A$34:$B$99,2,FALSE)</f>
        <v>#REF!</v>
      </c>
      <c r="AD12" s="560" t="str">
        <f>'①ひな形'!T39</f>
        <v>#REF!</v>
      </c>
      <c r="AE12" s="561" t="str">
        <f>VLOOKUP('①ひな形'!U38,'①ひな形'!$A$34:$B$99,2,FALSE)</f>
        <v>#REF!</v>
      </c>
      <c r="AF12" s="560" t="str">
        <f>'①ひな形'!U39</f>
        <v>#REF!</v>
      </c>
      <c r="AG12" s="561" t="str">
        <f>VLOOKUP('①ひな形'!V38,'①ひな形'!$A$34:$B$99,2,FALSE)</f>
        <v>#REF!</v>
      </c>
      <c r="AH12" s="560" t="str">
        <f>'①ひな形'!V39</f>
        <v>#REF!</v>
      </c>
      <c r="AI12" s="561" t="str">
        <f>VLOOKUP('①ひな形'!P38,'①ひな形'!$A$34:$B$99,2,FALSE)</f>
        <v>#REF!</v>
      </c>
      <c r="AJ12" s="560" t="str">
        <f>'①ひな形'!P39</f>
        <v>#REF!</v>
      </c>
      <c r="AK12" s="561" t="str">
        <f>VLOOKUP('①ひな形'!X38,'①ひな形'!$A$34:$B$99,2,FALSE)</f>
        <v>#REF!</v>
      </c>
      <c r="AL12" s="560" t="str">
        <f>'①ひな形'!X39</f>
        <v>#REF!</v>
      </c>
      <c r="AM12" s="561" t="str">
        <f>VLOOKUP('①ひな形'!Y38,'①ひな形'!$A$34:$B$99,2,FALSE)</f>
        <v>#REF!</v>
      </c>
      <c r="AN12" s="560" t="str">
        <f>'①ひな形'!Y39</f>
        <v>#REF!</v>
      </c>
      <c r="AO12" s="561" t="str">
        <f>VLOOKUP('①ひな形'!Z38,'①ひな形'!$A$34:$B$99,2,FALSE)</f>
        <v>#REF!</v>
      </c>
      <c r="AP12" s="560" t="str">
        <f>'①ひな形'!Z39</f>
        <v>#REF!</v>
      </c>
      <c r="AQ12" s="561" t="str">
        <f>VLOOKUP('①ひな形'!AA38,'①ひな形'!$A$34:$B$99,2,FALSE)</f>
        <v>#REF!</v>
      </c>
      <c r="AR12" s="560" t="str">
        <f>'①ひな形'!AA39</f>
        <v>#REF!</v>
      </c>
      <c r="AS12" s="561" t="str">
        <f>VLOOKUP('①ひな形'!AB38,'①ひな形'!$A$34:$B$99,2,FALSE)</f>
        <v>#REF!</v>
      </c>
      <c r="AT12" s="560" t="str">
        <f>'①ひな形'!AB39</f>
        <v>#REF!</v>
      </c>
      <c r="AU12" s="561" t="str">
        <f>VLOOKUP('①ひな形'!AC38,'①ひな形'!$A$34:$B$99,2,FALSE)</f>
        <v>#REF!</v>
      </c>
      <c r="AV12" s="560" t="str">
        <f>'①ひな形'!AC39</f>
        <v>#REF!</v>
      </c>
      <c r="AW12" s="561" t="str">
        <f>VLOOKUP('①ひな形'!AD38,'①ひな形'!$A$34:$B$99,2,FALSE)</f>
        <v>#REF!</v>
      </c>
      <c r="AX12" s="560" t="str">
        <f>'①ひな形'!AD39</f>
        <v>#REF!</v>
      </c>
      <c r="AY12" s="561" t="str">
        <f>VLOOKUP('①ひな形'!AE38,'①ひな形'!$A$34:$B$99,2,FALSE)</f>
        <v>#REF!</v>
      </c>
      <c r="AZ12" s="560" t="str">
        <f>'①ひな形'!AE39</f>
        <v>#REF!</v>
      </c>
      <c r="BA12" s="561" t="str">
        <f>VLOOKUP('①ひな形'!AF38,'①ひな形'!$A$34:$B$99,2,FALSE)</f>
        <v>#REF!</v>
      </c>
      <c r="BB12" s="560" t="str">
        <f>'①ひな形'!AF39</f>
        <v>#REF!</v>
      </c>
      <c r="BC12" s="561" t="str">
        <f>VLOOKUP('①ひな形'!AG38,'①ひな形'!$A$34:$B$99,2,FALSE)</f>
        <v>#REF!</v>
      </c>
      <c r="BD12" s="560" t="str">
        <f>'①ひな形'!AG39</f>
        <v>#REF!</v>
      </c>
      <c r="BE12" s="561" t="str">
        <f>VLOOKUP('①ひな形'!AH38,'①ひな形'!$A$34:$B$99,2,FALSE)</f>
        <v>#REF!</v>
      </c>
      <c r="BF12" s="560" t="str">
        <f>'①ひな形'!AH39</f>
        <v>#REF!</v>
      </c>
      <c r="BG12" s="561" t="str">
        <f>VLOOKUP('①ひな形'!AI38,'①ひな形'!$A$34:$B$99,2,FALSE)</f>
        <v>#REF!</v>
      </c>
      <c r="BH12" s="560" t="str">
        <f>'①ひな形'!AI39</f>
        <v>#REF!</v>
      </c>
      <c r="BI12" s="561" t="str">
        <f>VLOOKUP('①ひな形'!AJ38,'①ひな形'!$A$34:$B$99,2,FALSE)</f>
        <v>#REF!</v>
      </c>
      <c r="BJ12" s="560" t="str">
        <f>'①ひな形'!AJ39</f>
        <v>#REF!</v>
      </c>
      <c r="BK12" s="561" t="str">
        <f>VLOOKUP('①ひな形'!AK38,'①ひな形'!$A$34:$B$99,2,FALSE)</f>
        <v>#REF!</v>
      </c>
      <c r="BL12" s="560" t="str">
        <f>'①ひな形'!AK39</f>
        <v>#REF!</v>
      </c>
    </row>
    <row r="13">
      <c r="B13" s="208"/>
      <c r="C13" s="562" t="str">
        <f>VLOOKUP(C12,'①ひな形'!$B$34:$C$99,2,FALSE)</f>
        <v>#REF!</v>
      </c>
      <c r="D13" s="570" t="str">
        <f>VLOOKUP(D12,'①ひな形'!$C$4:$E$12,2,FALSE)</f>
        <v>#REF!</v>
      </c>
      <c r="E13" s="564" t="str">
        <f>VLOOKUP(E12,'①ひな形'!$B$34:$C$99,2,FALSE)</f>
        <v>#REF!</v>
      </c>
      <c r="F13" s="565" t="str">
        <f>VLOOKUP(F12,'①ひな形'!$C$4:$E$12,2,FALSE)</f>
        <v>#REF!</v>
      </c>
      <c r="G13" s="562" t="str">
        <f>VLOOKUP(G12,'①ひな形'!$B$34:$C$99,2,FALSE)</f>
        <v>#REF!</v>
      </c>
      <c r="H13" s="565" t="str">
        <f>VLOOKUP(H12,'①ひな形'!$C$4:$E$12,2,FALSE)</f>
        <v>#REF!</v>
      </c>
      <c r="I13" s="564" t="str">
        <f>VLOOKUP(I12,'①ひな形'!$B$34:$C$99,2,FALSE)</f>
        <v>#REF!</v>
      </c>
      <c r="J13" s="565" t="str">
        <f>VLOOKUP(J12,'①ひな形'!$C$4:$E$12,2,FALSE)</f>
        <v>#REF!</v>
      </c>
      <c r="K13" s="566" t="str">
        <f>VLOOKUP(K12,'①ひな形'!$B$34:$C$99,2,FALSE)</f>
        <v>#REF!</v>
      </c>
      <c r="L13" s="567" t="str">
        <f>VLOOKUP(L12,'①ひな形'!$C$4:$E$12,2,FALSE)</f>
        <v>#REF!</v>
      </c>
      <c r="M13" s="567" t="str">
        <f>VLOOKUP(M12,'①ひな形'!$B$34:$C$99,2,FALSE)</f>
        <v>#REF!</v>
      </c>
      <c r="N13" s="567" t="str">
        <f>VLOOKUP(N12,'①ひな形'!$C$4:$E$12,2,FALSE)</f>
        <v>#REF!</v>
      </c>
      <c r="O13" s="567" t="str">
        <f>VLOOKUP(O12,'①ひな形'!$B$34:$C$99,2,FALSE)</f>
        <v>#REF!</v>
      </c>
      <c r="P13" s="567" t="str">
        <f>VLOOKUP(P12,'①ひな形'!$C$4:$E$12,2,FALSE)</f>
        <v>#REF!</v>
      </c>
      <c r="Q13" s="567" t="str">
        <f>VLOOKUP(Q12,'①ひな形'!$B$34:$C$99,2,FALSE)</f>
        <v>#REF!</v>
      </c>
      <c r="R13" s="567" t="str">
        <f>VLOOKUP(R12,'①ひな形'!$C$4:$E$12,2,FALSE)</f>
        <v>#REF!</v>
      </c>
      <c r="S13" s="567" t="str">
        <f>VLOOKUP(S12,'①ひな形'!$B$34:$C$99,2,FALSE)</f>
        <v>#REF!</v>
      </c>
      <c r="T13" s="567" t="str">
        <f>VLOOKUP(T12,'①ひな形'!$C$4:$E$12,2,FALSE)</f>
        <v>#REF!</v>
      </c>
      <c r="U13" s="567" t="str">
        <f>VLOOKUP(U12,'①ひな形'!$B$34:$C$99,2,FALSE)</f>
        <v>#REF!</v>
      </c>
      <c r="V13" s="567" t="str">
        <f>VLOOKUP(V12,'①ひな形'!$C$4:$E$12,2,FALSE)</f>
        <v>#REF!</v>
      </c>
      <c r="W13" s="567" t="str">
        <f>VLOOKUP(W12,'①ひな形'!$B$34:$C$99,2,FALSE)</f>
        <v>#REF!</v>
      </c>
      <c r="X13" s="567" t="str">
        <f>VLOOKUP(X12,'①ひな形'!$C$4:$E$12,2,FALSE)</f>
        <v>#REF!</v>
      </c>
      <c r="Y13" s="567" t="str">
        <f>VLOOKUP(Y12,'①ひな形'!$B$34:$C$99,2,FALSE)</f>
        <v>#REF!</v>
      </c>
      <c r="Z13" s="567" t="str">
        <f>VLOOKUP(Z12,'①ひな形'!$C$4:$E$12,2,FALSE)</f>
        <v>#REF!</v>
      </c>
      <c r="AA13" s="567" t="str">
        <f>VLOOKUP(AA12,'①ひな形'!$B$34:$C$99,2,FALSE)</f>
        <v>#REF!</v>
      </c>
      <c r="AB13" s="567" t="str">
        <f>VLOOKUP(AB12,'①ひな形'!$C$4:$E$12,2,FALSE)</f>
        <v>#REF!</v>
      </c>
      <c r="AC13" s="567" t="str">
        <f>VLOOKUP(AC12,'①ひな形'!$B$34:$C$99,2,FALSE)</f>
        <v>#REF!</v>
      </c>
      <c r="AD13" s="567" t="str">
        <f>VLOOKUP(AD12,'①ひな形'!$C$4:$E$12,2,FALSE)</f>
        <v>#REF!</v>
      </c>
      <c r="AE13" s="567" t="str">
        <f>VLOOKUP(AE12,'①ひな形'!$B$34:$C$99,2,FALSE)</f>
        <v>#REF!</v>
      </c>
      <c r="AF13" s="567" t="str">
        <f>VLOOKUP(AF12,'①ひな形'!$C$4:$E$12,2,FALSE)</f>
        <v>#REF!</v>
      </c>
      <c r="AG13" s="567" t="str">
        <f>VLOOKUP(AG12,'①ひな形'!$B$34:$C$99,2,FALSE)</f>
        <v>#REF!</v>
      </c>
      <c r="AH13" s="567" t="str">
        <f>VLOOKUP(AH12,'①ひな形'!$C$4:$E$12,2,FALSE)</f>
        <v>#REF!</v>
      </c>
      <c r="AI13" s="567" t="str">
        <f>VLOOKUP(AI12,'①ひな形'!$B$34:$C$99,2,FALSE)</f>
        <v>#REF!</v>
      </c>
      <c r="AJ13" s="567" t="str">
        <f>VLOOKUP(AJ12,'①ひな形'!$C$4:$E$12,2,FALSE)</f>
        <v>#REF!</v>
      </c>
      <c r="AK13" s="567" t="str">
        <f>VLOOKUP(AK12,'①ひな形'!$B$34:$C$99,2,FALSE)</f>
        <v>#REF!</v>
      </c>
      <c r="AL13" s="567" t="str">
        <f>VLOOKUP(AL12,'①ひな形'!$C$4:$E$12,2,FALSE)</f>
        <v>#REF!</v>
      </c>
      <c r="AM13" s="567" t="str">
        <f>VLOOKUP(AM12,'①ひな形'!$B$34:$C$99,2,FALSE)</f>
        <v>#REF!</v>
      </c>
      <c r="AN13" s="567" t="str">
        <f>VLOOKUP(AN12,'①ひな形'!$C$4:$E$12,2,FALSE)</f>
        <v>#REF!</v>
      </c>
      <c r="AO13" s="567" t="str">
        <f>VLOOKUP(AO12,'①ひな形'!$B$34:$C$99,2,FALSE)</f>
        <v>#REF!</v>
      </c>
      <c r="AP13" s="567" t="str">
        <f>VLOOKUP(AP12,'①ひな形'!$C$4:$E$12,2,FALSE)</f>
        <v>#REF!</v>
      </c>
      <c r="AQ13" s="567" t="str">
        <f>VLOOKUP(AQ12,'①ひな形'!$B$34:$C$99,2,FALSE)</f>
        <v>#REF!</v>
      </c>
      <c r="AR13" s="567" t="str">
        <f>VLOOKUP(AR12,'①ひな形'!$C$4:$E$12,2,FALSE)</f>
        <v>#REF!</v>
      </c>
      <c r="AS13" s="567" t="str">
        <f>VLOOKUP(AS12,'①ひな形'!$B$34:$C$99,2,FALSE)</f>
        <v>#REF!</v>
      </c>
      <c r="AT13" s="567" t="str">
        <f>VLOOKUP(AT12,'①ひな形'!$C$4:$E$12,2,FALSE)</f>
        <v>#REF!</v>
      </c>
      <c r="AU13" s="567" t="str">
        <f>VLOOKUP(AU12,'①ひな形'!$B$34:$C$99,2,FALSE)</f>
        <v>#REF!</v>
      </c>
      <c r="AV13" s="567" t="str">
        <f>VLOOKUP(AV12,'①ひな形'!$C$4:$E$12,2,FALSE)</f>
        <v>#REF!</v>
      </c>
      <c r="AW13" s="567" t="str">
        <f>VLOOKUP(AW12,'①ひな形'!$B$34:$C$99,2,FALSE)</f>
        <v>#REF!</v>
      </c>
      <c r="AX13" s="567" t="str">
        <f>VLOOKUP(AX12,'①ひな形'!$C$4:$E$12,2,FALSE)</f>
        <v>#REF!</v>
      </c>
      <c r="AY13" s="567" t="str">
        <f>VLOOKUP(AY12,'①ひな形'!$B$34:$C$99,2,FALSE)</f>
        <v>#REF!</v>
      </c>
      <c r="AZ13" s="567" t="str">
        <f>VLOOKUP(AZ12,'①ひな形'!$C$4:$E$12,2,FALSE)</f>
        <v>#REF!</v>
      </c>
      <c r="BA13" s="567" t="str">
        <f>VLOOKUP(BA12,'①ひな形'!$B$34:$C$99,2,FALSE)</f>
        <v>#REF!</v>
      </c>
      <c r="BB13" s="567" t="str">
        <f>VLOOKUP(BB12,'①ひな形'!$C$4:$E$12,2,FALSE)</f>
        <v>#REF!</v>
      </c>
      <c r="BC13" s="567" t="str">
        <f>VLOOKUP(BC12,'①ひな形'!$B$34:$C$99,2,FALSE)</f>
        <v>#REF!</v>
      </c>
      <c r="BD13" s="567" t="str">
        <f>VLOOKUP(BD12,'①ひな形'!$C$4:$E$12,2,FALSE)</f>
        <v>#REF!</v>
      </c>
      <c r="BE13" s="567" t="str">
        <f>VLOOKUP(BE12,'①ひな形'!$B$34:$C$99,2,FALSE)</f>
        <v>#REF!</v>
      </c>
      <c r="BF13" s="567" t="str">
        <f>VLOOKUP(BF12,'①ひな形'!$C$4:$E$12,2,FALSE)</f>
        <v>#REF!</v>
      </c>
      <c r="BG13" s="567" t="str">
        <f>VLOOKUP(BG12,'①ひな形'!$B$34:$C$99,2,FALSE)</f>
        <v>#REF!</v>
      </c>
      <c r="BH13" s="567" t="str">
        <f>VLOOKUP(BH12,'①ひな形'!$C$4:$E$12,2,FALSE)</f>
        <v>#REF!</v>
      </c>
      <c r="BI13" s="567" t="str">
        <f>VLOOKUP(BI12,'①ひな形'!$B$34:$C$99,2,FALSE)</f>
        <v>#REF!</v>
      </c>
      <c r="BJ13" s="567" t="str">
        <f>VLOOKUP(BJ12,'①ひな形'!$C$4:$E$12,2,FALSE)</f>
        <v>#REF!</v>
      </c>
      <c r="BK13" s="567" t="str">
        <f>VLOOKUP(BK12,'①ひな形'!$B$34:$C$99,2,FALSE)</f>
        <v>#REF!</v>
      </c>
      <c r="BL13" s="567" t="str">
        <f>VLOOKUP(BL12,'①ひな形'!$C$4:$E$12,2,FALSE)</f>
        <v>#REF!</v>
      </c>
    </row>
    <row r="14">
      <c r="B14" s="553" t="s">
        <v>252</v>
      </c>
      <c r="C14" s="554" t="str">
        <f>VLOOKUP('①ひな形'!G40,'①ひな形'!$A$34:$B$99,2,FALSE)</f>
        <v>#REF!</v>
      </c>
      <c r="D14" s="568" t="str">
        <f>'①ひな形'!G41</f>
        <v>#REF!</v>
      </c>
      <c r="E14" s="569" t="str">
        <f>VLOOKUP('①ひな形'!H40,'①ひな形'!$A$34:$B$99,2,FALSE)</f>
        <v>#REF!</v>
      </c>
      <c r="F14" s="568" t="str">
        <f>'①ひな形'!H41</f>
        <v>#REF!</v>
      </c>
      <c r="G14" s="554" t="str">
        <f>VLOOKUP('①ひな形'!I40,'①ひな形'!$A$34:$B$99,2,FALSE)</f>
        <v>#REF!</v>
      </c>
      <c r="H14" s="568" t="str">
        <f>'①ひな形'!I41</f>
        <v>#REF!</v>
      </c>
      <c r="I14" s="569" t="str">
        <f>VLOOKUP('①ひな形'!J40,'①ひな形'!$A$34:$B$99,2,FALSE)</f>
        <v>#REF!</v>
      </c>
      <c r="J14" s="568" t="str">
        <f>'①ひな形'!J41</f>
        <v>#REF!</v>
      </c>
      <c r="K14" s="559" t="str">
        <f>VLOOKUP('①ひな形'!O40,'①ひな形'!$A$34:$B$99,2,FALSE)</f>
        <v>#REF!</v>
      </c>
      <c r="L14" s="560" t="str">
        <f>'①ひな形'!O41</f>
        <v>#REF!</v>
      </c>
      <c r="M14" s="561" t="str">
        <f>VLOOKUP('①ひな形'!L40,'①ひな形'!$A$34:$B$99,2,FALSE)</f>
        <v>#REF!</v>
      </c>
      <c r="N14" s="560" t="str">
        <f>'①ひな形'!L41</f>
        <v>#REF!</v>
      </c>
      <c r="O14" s="561" t="str">
        <f>VLOOKUP('①ひな形'!M40,'①ひな形'!$A$34:$B$99,2,FALSE)</f>
        <v>#REF!</v>
      </c>
      <c r="P14" s="560" t="str">
        <f>'①ひな形'!M41</f>
        <v>#REF!</v>
      </c>
      <c r="Q14" s="561" t="str">
        <f>VLOOKUP('①ひな形'!N40,'①ひな形'!$A$34:$B$99,2,FALSE)</f>
        <v>#REF!</v>
      </c>
      <c r="R14" s="560"/>
      <c r="S14" s="561" t="str">
        <f>VLOOKUP('①ひな形'!O40,'①ひな形'!$A$34:$B$99,2,FALSE)</f>
        <v>#REF!</v>
      </c>
      <c r="T14" s="560" t="str">
        <f>'①ひな形'!O41</f>
        <v>#REF!</v>
      </c>
      <c r="U14" s="561" t="str">
        <f>VLOOKUP('①ひな形'!P40,'①ひな形'!$A$34:$B$99,2,FALSE)</f>
        <v>#REF!</v>
      </c>
      <c r="V14" s="560" t="str">
        <f>'①ひな形'!P41</f>
        <v>#REF!</v>
      </c>
      <c r="W14" s="561" t="str">
        <f>VLOOKUP('①ひな形'!Q40,'①ひな形'!$A$34:$B$99,2,FALSE)</f>
        <v>#REF!</v>
      </c>
      <c r="X14" s="560" t="str">
        <f>'①ひな形'!Q41</f>
        <v>#REF!</v>
      </c>
      <c r="Y14" s="561" t="str">
        <f>VLOOKUP('①ひな形'!R40,'①ひな形'!$A$34:$B$99,2,FALSE)</f>
        <v>#REF!</v>
      </c>
      <c r="Z14" s="560" t="str">
        <f>'①ひな形'!R41</f>
        <v>#REF!</v>
      </c>
      <c r="AA14" s="561" t="str">
        <f>VLOOKUP('①ひな形'!S40,'①ひな形'!$A$34:$B$99,2,FALSE)</f>
        <v>#REF!</v>
      </c>
      <c r="AB14" s="560" t="str">
        <f>'①ひな形'!S41</f>
        <v>#REF!</v>
      </c>
      <c r="AC14" s="561" t="str">
        <f>VLOOKUP('①ひな形'!T40,'①ひな形'!$A$34:$B$99,2,FALSE)</f>
        <v>#REF!</v>
      </c>
      <c r="AD14" s="560" t="str">
        <f>'①ひな形'!T41</f>
        <v>#REF!</v>
      </c>
      <c r="AE14" s="561" t="str">
        <f>VLOOKUP('①ひな形'!U40,'①ひな形'!$A$34:$B$99,2,FALSE)</f>
        <v>#REF!</v>
      </c>
      <c r="AF14" s="560" t="str">
        <f>'①ひな形'!U41</f>
        <v>#REF!</v>
      </c>
      <c r="AG14" s="561" t="str">
        <f>VLOOKUP('①ひな形'!V40,'①ひな形'!$A$34:$B$99,2,FALSE)</f>
        <v>#REF!</v>
      </c>
      <c r="AH14" s="560" t="str">
        <f>'①ひな形'!V41</f>
        <v>#REF!</v>
      </c>
      <c r="AI14" s="561" t="str">
        <f>VLOOKUP('①ひな形'!W40,'①ひな形'!$A$34:$B$99,2,FALSE)</f>
        <v>#REF!</v>
      </c>
      <c r="AJ14" s="560" t="str">
        <f>'①ひな形'!W41</f>
        <v>#REF!</v>
      </c>
      <c r="AK14" s="561" t="str">
        <f>VLOOKUP('①ひな形'!X40,'①ひな形'!$A$34:$B$99,2,FALSE)</f>
        <v>#REF!</v>
      </c>
      <c r="AL14" s="560" t="str">
        <f>'①ひな形'!X41</f>
        <v>#REF!</v>
      </c>
      <c r="AM14" s="561" t="str">
        <f>VLOOKUP('①ひな形'!Y40,'①ひな形'!$A$34:$B$99,2,FALSE)</f>
        <v>#REF!</v>
      </c>
      <c r="AN14" s="560" t="str">
        <f>'①ひな形'!Y41</f>
        <v>#REF!</v>
      </c>
      <c r="AO14" s="561" t="str">
        <f>VLOOKUP('①ひな形'!Z40,'①ひな形'!$A$34:$B$99,2,FALSE)</f>
        <v>#REF!</v>
      </c>
      <c r="AP14" s="560" t="str">
        <f>'①ひな形'!Z41</f>
        <v>#REF!</v>
      </c>
      <c r="AQ14" s="561" t="str">
        <f>VLOOKUP('①ひな形'!AA40,'①ひな形'!$A$34:$B$99,2,FALSE)</f>
        <v>#REF!</v>
      </c>
      <c r="AR14" s="560" t="str">
        <f>'①ひな形'!AA41</f>
        <v>#REF!</v>
      </c>
      <c r="AS14" s="561" t="str">
        <f>VLOOKUP('①ひな形'!AB40,'①ひな形'!$A$34:$B$99,2,FALSE)</f>
        <v>#REF!</v>
      </c>
      <c r="AT14" s="560" t="str">
        <f>'①ひな形'!AB41</f>
        <v>#REF!</v>
      </c>
      <c r="AU14" s="561" t="str">
        <f>VLOOKUP('①ひな形'!AC40,'①ひな形'!$A$34:$B$99,2,FALSE)</f>
        <v>#REF!</v>
      </c>
      <c r="AV14" s="560" t="str">
        <f>'①ひな形'!AC41</f>
        <v>#REF!</v>
      </c>
      <c r="AW14" s="561" t="str">
        <f>VLOOKUP('①ひな形'!AD40,'①ひな形'!$A$34:$B$99,2,FALSE)</f>
        <v>#REF!</v>
      </c>
      <c r="AX14" s="560" t="str">
        <f>'①ひな形'!AD41</f>
        <v>#REF!</v>
      </c>
      <c r="AY14" s="561" t="str">
        <f>VLOOKUP('①ひな形'!AE40,'①ひな形'!$A$34:$B$99,2,FALSE)</f>
        <v>#REF!</v>
      </c>
      <c r="AZ14" s="560" t="str">
        <f>'①ひな形'!AE41</f>
        <v>#REF!</v>
      </c>
      <c r="BA14" s="561" t="str">
        <f>VLOOKUP('①ひな形'!AF40,'①ひな形'!$A$34:$B$99,2,FALSE)</f>
        <v>#REF!</v>
      </c>
      <c r="BB14" s="560" t="str">
        <f>'①ひな形'!AF41</f>
        <v>#REF!</v>
      </c>
      <c r="BC14" s="561" t="str">
        <f>VLOOKUP('①ひな形'!AG40,'①ひな形'!$A$34:$B$99,2,FALSE)</f>
        <v>#REF!</v>
      </c>
      <c r="BD14" s="560" t="str">
        <f>'①ひな形'!AG41</f>
        <v>#REF!</v>
      </c>
      <c r="BE14" s="561" t="str">
        <f>VLOOKUP('①ひな形'!AH40,'①ひな形'!$A$34:$B$99,2,FALSE)</f>
        <v>#REF!</v>
      </c>
      <c r="BF14" s="560" t="str">
        <f>'①ひな形'!AH41</f>
        <v>#REF!</v>
      </c>
      <c r="BG14" s="561" t="str">
        <f>VLOOKUP('①ひな形'!AI40,'①ひな形'!$A$34:$B$99,2,FALSE)</f>
        <v>#REF!</v>
      </c>
      <c r="BH14" s="560" t="str">
        <f>'①ひな形'!AI41</f>
        <v>#REF!</v>
      </c>
      <c r="BI14" s="561" t="str">
        <f>VLOOKUP('①ひな形'!AJ40,'①ひな形'!$A$34:$B$99,2,FALSE)</f>
        <v>#REF!</v>
      </c>
      <c r="BJ14" s="560" t="str">
        <f>'①ひな形'!AJ41</f>
        <v>#REF!</v>
      </c>
      <c r="BK14" s="561" t="str">
        <f>VLOOKUP('①ひな形'!AK40,'①ひな形'!$A$34:$B$99,2,FALSE)</f>
        <v>#REF!</v>
      </c>
      <c r="BL14" s="560" t="str">
        <f>'①ひな形'!AK41</f>
        <v>#REF!</v>
      </c>
    </row>
    <row r="15">
      <c r="B15" s="208"/>
      <c r="C15" s="562" t="str">
        <f>VLOOKUP(C14,'①ひな形'!$B$34:$C$99,2,FALSE)</f>
        <v>#REF!</v>
      </c>
      <c r="D15" s="570" t="str">
        <f>VLOOKUP(D14,'①ひな形'!$C$4:$E$12,2,FALSE)</f>
        <v>#REF!</v>
      </c>
      <c r="E15" s="564" t="str">
        <f>VLOOKUP(E14,'①ひな形'!$B$34:$C$99,2,FALSE)</f>
        <v>#REF!</v>
      </c>
      <c r="F15" s="565" t="str">
        <f>VLOOKUP(F14,'①ひな形'!$C$4:$E$12,2,FALSE)</f>
        <v>#REF!</v>
      </c>
      <c r="G15" s="562" t="str">
        <f>VLOOKUP(G14,'①ひな形'!$B$34:$C$99,2,FALSE)</f>
        <v>#REF!</v>
      </c>
      <c r="H15" s="565" t="str">
        <f>VLOOKUP(H14,'①ひな形'!$C$4:$E$12,2,FALSE)</f>
        <v>#REF!</v>
      </c>
      <c r="I15" s="564" t="str">
        <f>VLOOKUP(I14,'①ひな形'!$B$34:$C$99,2,FALSE)</f>
        <v>#REF!</v>
      </c>
      <c r="J15" s="565" t="str">
        <f>VLOOKUP(J14,'①ひな形'!$C$4:$E$12,2,FALSE)</f>
        <v>#REF!</v>
      </c>
      <c r="K15" s="566" t="str">
        <f>VLOOKUP(K14,'①ひな形'!$B$34:$C$99,2,FALSE)</f>
        <v>#REF!</v>
      </c>
      <c r="L15" s="567" t="str">
        <f>VLOOKUP(L14,'①ひな形'!$C$4:$E$12,2,FALSE)</f>
        <v>#REF!</v>
      </c>
      <c r="M15" s="567" t="str">
        <f>VLOOKUP(M14,'①ひな形'!$B$34:$C$99,2,FALSE)</f>
        <v>#REF!</v>
      </c>
      <c r="N15" s="567" t="str">
        <f>VLOOKUP(N14,'①ひな形'!$C$4:$E$12,2,FALSE)</f>
        <v>#REF!</v>
      </c>
      <c r="O15" s="567" t="str">
        <f>VLOOKUP(O14,'①ひな形'!$B$34:$C$99,2,FALSE)</f>
        <v>#REF!</v>
      </c>
      <c r="P15" s="567" t="str">
        <f>VLOOKUP(P14,'①ひな形'!$C$4:$E$12,2,FALSE)</f>
        <v>#REF!</v>
      </c>
      <c r="Q15" s="567" t="str">
        <f>VLOOKUP(Q14,'①ひな形'!$B$34:$C$99,2,FALSE)</f>
        <v>#REF!</v>
      </c>
      <c r="R15" s="567" t="str">
        <f>VLOOKUP(R14,'①ひな形'!$C$4:$E$12,2,FALSE)</f>
        <v>#REF!</v>
      </c>
      <c r="S15" s="567" t="str">
        <f>VLOOKUP(S14,'①ひな形'!$B$34:$C$99,2,FALSE)</f>
        <v>#REF!</v>
      </c>
      <c r="T15" s="567" t="str">
        <f>VLOOKUP(T14,'①ひな形'!$C$4:$E$12,2,FALSE)</f>
        <v>#REF!</v>
      </c>
      <c r="U15" s="567" t="str">
        <f>VLOOKUP(U14,'①ひな形'!$B$34:$C$99,2,FALSE)</f>
        <v>#REF!</v>
      </c>
      <c r="V15" s="567" t="str">
        <f>VLOOKUP(V14,'①ひな形'!$C$4:$E$12,2,FALSE)</f>
        <v>#REF!</v>
      </c>
      <c r="W15" s="567" t="str">
        <f>VLOOKUP(W14,'①ひな形'!$B$34:$C$99,2,FALSE)</f>
        <v>#REF!</v>
      </c>
      <c r="X15" s="567" t="str">
        <f>VLOOKUP(X14,'①ひな形'!$C$4:$E$12,2,FALSE)</f>
        <v>#REF!</v>
      </c>
      <c r="Y15" s="567" t="str">
        <f>VLOOKUP(Y14,'①ひな形'!$B$34:$C$99,2,FALSE)</f>
        <v>#REF!</v>
      </c>
      <c r="Z15" s="567" t="str">
        <f>VLOOKUP(Z14,'①ひな形'!$C$4:$E$12,2,FALSE)</f>
        <v>#REF!</v>
      </c>
      <c r="AA15" s="567" t="str">
        <f>VLOOKUP(AA14,'①ひな形'!$B$34:$C$99,2,FALSE)</f>
        <v>#REF!</v>
      </c>
      <c r="AB15" s="567" t="str">
        <f>VLOOKUP(AB14,'①ひな形'!$C$4:$E$12,2,FALSE)</f>
        <v>#REF!</v>
      </c>
      <c r="AC15" s="567" t="str">
        <f>VLOOKUP(AC14,'①ひな形'!$B$34:$C$99,2,FALSE)</f>
        <v>#REF!</v>
      </c>
      <c r="AD15" s="567" t="str">
        <f>VLOOKUP(AD14,'①ひな形'!$C$4:$E$12,2,FALSE)</f>
        <v>#REF!</v>
      </c>
      <c r="AE15" s="567" t="str">
        <f>VLOOKUP(AE14,'①ひな形'!$B$34:$C$99,2,FALSE)</f>
        <v>#REF!</v>
      </c>
      <c r="AF15" s="567" t="str">
        <f>VLOOKUP(AF14,'①ひな形'!$C$4:$E$12,2,FALSE)</f>
        <v>#REF!</v>
      </c>
      <c r="AG15" s="567" t="str">
        <f>VLOOKUP(AG14,'①ひな形'!$B$34:$C$99,2,FALSE)</f>
        <v>#REF!</v>
      </c>
      <c r="AH15" s="567" t="str">
        <f>VLOOKUP(AH14,'①ひな形'!$C$4:$E$12,2,FALSE)</f>
        <v>#REF!</v>
      </c>
      <c r="AI15" s="567" t="str">
        <f>VLOOKUP(AI14,'①ひな形'!$B$34:$C$99,2,FALSE)</f>
        <v>#REF!</v>
      </c>
      <c r="AJ15" s="567" t="str">
        <f>VLOOKUP(AJ14,'①ひな形'!$C$4:$E$12,2,FALSE)</f>
        <v>#REF!</v>
      </c>
      <c r="AK15" s="567" t="str">
        <f>VLOOKUP(AK14,'①ひな形'!$B$34:$C$99,2,FALSE)</f>
        <v>#REF!</v>
      </c>
      <c r="AL15" s="567" t="str">
        <f>VLOOKUP(AL14,'①ひな形'!$C$4:$E$12,2,FALSE)</f>
        <v>#REF!</v>
      </c>
      <c r="AM15" s="567" t="str">
        <f>VLOOKUP(AM14,'①ひな形'!$B$34:$C$99,2,FALSE)</f>
        <v>#REF!</v>
      </c>
      <c r="AN15" s="567" t="str">
        <f>VLOOKUP(AN14,'①ひな形'!$C$4:$E$12,2,FALSE)</f>
        <v>#REF!</v>
      </c>
      <c r="AO15" s="567" t="str">
        <f>VLOOKUP(AO14,'①ひな形'!$B$34:$C$99,2,FALSE)</f>
        <v>#REF!</v>
      </c>
      <c r="AP15" s="567" t="str">
        <f>VLOOKUP(AP14,'①ひな形'!$C$4:$E$12,2,FALSE)</f>
        <v>#REF!</v>
      </c>
      <c r="AQ15" s="567" t="str">
        <f>VLOOKUP(AQ14,'①ひな形'!$B$34:$C$99,2,FALSE)</f>
        <v>#REF!</v>
      </c>
      <c r="AR15" s="567" t="str">
        <f>VLOOKUP(AR14,'①ひな形'!$C$4:$E$12,2,FALSE)</f>
        <v>#REF!</v>
      </c>
      <c r="AS15" s="567" t="str">
        <f>VLOOKUP(AS14,'①ひな形'!$B$34:$C$99,2,FALSE)</f>
        <v>#REF!</v>
      </c>
      <c r="AT15" s="567" t="str">
        <f>VLOOKUP(AT14,'①ひな形'!$C$4:$E$12,2,FALSE)</f>
        <v>#REF!</v>
      </c>
      <c r="AU15" s="567" t="str">
        <f>VLOOKUP(AU14,'①ひな形'!$B$34:$C$99,2,FALSE)</f>
        <v>#REF!</v>
      </c>
      <c r="AV15" s="567" t="str">
        <f>VLOOKUP(AV14,'①ひな形'!$C$4:$E$12,2,FALSE)</f>
        <v>#REF!</v>
      </c>
      <c r="AW15" s="567" t="str">
        <f>VLOOKUP(AW14,'①ひな形'!$B$34:$C$99,2,FALSE)</f>
        <v>#REF!</v>
      </c>
      <c r="AX15" s="567" t="str">
        <f>VLOOKUP(AX14,'①ひな形'!$C$4:$E$12,2,FALSE)</f>
        <v>#REF!</v>
      </c>
      <c r="AY15" s="567" t="str">
        <f>VLOOKUP(AY14,'①ひな形'!$B$34:$C$99,2,FALSE)</f>
        <v>#REF!</v>
      </c>
      <c r="AZ15" s="567" t="str">
        <f>VLOOKUP(AZ14,'①ひな形'!$C$4:$E$12,2,FALSE)</f>
        <v>#REF!</v>
      </c>
      <c r="BA15" s="567" t="str">
        <f>VLOOKUP(BA14,'①ひな形'!$B$34:$C$99,2,FALSE)</f>
        <v>#REF!</v>
      </c>
      <c r="BB15" s="567" t="str">
        <f>VLOOKUP(BB14,'①ひな形'!$C$4:$E$12,2,FALSE)</f>
        <v>#REF!</v>
      </c>
      <c r="BC15" s="567" t="str">
        <f>VLOOKUP(BC14,'①ひな形'!$B$34:$C$99,2,FALSE)</f>
        <v>#REF!</v>
      </c>
      <c r="BD15" s="567" t="str">
        <f>VLOOKUP(BD14,'①ひな形'!$C$4:$E$12,2,FALSE)</f>
        <v>#REF!</v>
      </c>
      <c r="BE15" s="567" t="str">
        <f>VLOOKUP(BE14,'①ひな形'!$B$34:$C$99,2,FALSE)</f>
        <v>#REF!</v>
      </c>
      <c r="BF15" s="567" t="str">
        <f>VLOOKUP(BF14,'①ひな形'!$C$4:$E$12,2,FALSE)</f>
        <v>#REF!</v>
      </c>
      <c r="BG15" s="567" t="str">
        <f>VLOOKUP(BG14,'①ひな形'!$B$34:$C$99,2,FALSE)</f>
        <v>#REF!</v>
      </c>
      <c r="BH15" s="567" t="str">
        <f>VLOOKUP(BH14,'①ひな形'!$C$4:$E$12,2,FALSE)</f>
        <v>#REF!</v>
      </c>
      <c r="BI15" s="567" t="str">
        <f>VLOOKUP(BI14,'①ひな形'!$B$34:$C$99,2,FALSE)</f>
        <v>#REF!</v>
      </c>
      <c r="BJ15" s="567" t="str">
        <f>VLOOKUP(BJ14,'①ひな形'!$C$4:$E$12,2,FALSE)</f>
        <v>#REF!</v>
      </c>
      <c r="BK15" s="567" t="str">
        <f>VLOOKUP(BK14,'①ひな形'!$B$34:$C$99,2,FALSE)</f>
        <v>#REF!</v>
      </c>
      <c r="BL15" s="567" t="str">
        <f>VLOOKUP(BL14,'①ひな形'!$C$4:$E$12,2,FALSE)</f>
        <v>#REF!</v>
      </c>
    </row>
    <row r="16">
      <c r="B16" s="553" t="s">
        <v>253</v>
      </c>
      <c r="C16" s="569" t="str">
        <f>VLOOKUP('①ひな形'!G42,'①ひな形'!$A$34:$B$99,2,FALSE)</f>
        <v>#REF!</v>
      </c>
      <c r="D16" s="568" t="str">
        <f>'①ひな形'!G43</f>
        <v>#REF!</v>
      </c>
      <c r="E16" s="569" t="str">
        <f>VLOOKUP('①ひな形'!H42,'①ひな形'!$A$34:$B$99,2,FALSE)</f>
        <v>#REF!</v>
      </c>
      <c r="F16" s="568" t="str">
        <f>'①ひな形'!H43</f>
        <v>#REF!</v>
      </c>
      <c r="G16" s="569" t="str">
        <f>VLOOKUP('①ひな形'!I42,'①ひな形'!$A$34:$B$99,2,FALSE)</f>
        <v>#REF!</v>
      </c>
      <c r="H16" s="568" t="str">
        <f>'①ひな形'!I43</f>
        <v>#REF!</v>
      </c>
      <c r="I16" s="569" t="str">
        <f>VLOOKUP('①ひな形'!J42,'①ひな形'!$A$34:$B$99,2,FALSE)</f>
        <v>#REF!</v>
      </c>
      <c r="J16" s="568" t="str">
        <f>'①ひな形'!J43</f>
        <v>#REF!</v>
      </c>
      <c r="K16" s="559" t="str">
        <f>VLOOKUP('①ひな形'!O42,'①ひな形'!$A$34:$B$99,2,FALSE)</f>
        <v>#REF!</v>
      </c>
      <c r="L16" s="560" t="str">
        <f>'①ひな形'!O43</f>
        <v>#REF!</v>
      </c>
      <c r="M16" s="561" t="str">
        <f>VLOOKUP('①ひな形'!L42,'①ひな形'!$A$34:$B$99,2,FALSE)</f>
        <v>#REF!</v>
      </c>
      <c r="N16" s="560" t="str">
        <f>'①ひな形'!L43</f>
        <v>#REF!</v>
      </c>
      <c r="O16" s="561" t="str">
        <f>VLOOKUP('①ひな形'!M42,'①ひな形'!$A$34:$B$99,2,FALSE)</f>
        <v>#REF!</v>
      </c>
      <c r="P16" s="560" t="str">
        <f>'①ひな形'!M43</f>
        <v>#REF!</v>
      </c>
      <c r="Q16" s="561" t="str">
        <f>VLOOKUP('①ひな形'!N42,'①ひな形'!$A$34:$B$99,2,FALSE)</f>
        <v>#REF!</v>
      </c>
      <c r="R16" s="560"/>
      <c r="S16" s="561" t="str">
        <f>VLOOKUP('①ひな形'!O42,'①ひな形'!$A$34:$B$99,2,FALSE)</f>
        <v>#REF!</v>
      </c>
      <c r="T16" s="560" t="str">
        <f>'①ひな形'!O43</f>
        <v>#REF!</v>
      </c>
      <c r="U16" s="561" t="str">
        <f>VLOOKUP('①ひな形'!P42,'①ひな形'!$A$34:$B$99,2,FALSE)</f>
        <v>#REF!</v>
      </c>
      <c r="V16" s="560" t="str">
        <f>'①ひな形'!P43</f>
        <v>#REF!</v>
      </c>
      <c r="W16" s="561" t="str">
        <f>VLOOKUP('①ひな形'!Q42,'①ひな形'!$A$34:$B$99,2,FALSE)</f>
        <v>#REF!</v>
      </c>
      <c r="X16" s="560" t="str">
        <f>'①ひな形'!Q43</f>
        <v>#REF!</v>
      </c>
      <c r="Y16" s="561" t="str">
        <f>VLOOKUP('①ひな形'!R42,'①ひな形'!$A$34:$B$99,2,FALSE)</f>
        <v>#REF!</v>
      </c>
      <c r="Z16" s="560" t="str">
        <f>'①ひな形'!R43</f>
        <v>#REF!</v>
      </c>
      <c r="AA16" s="561" t="str">
        <f>VLOOKUP('①ひな形'!S42,'①ひな形'!$A$34:$B$99,2,FALSE)</f>
        <v>#REF!</v>
      </c>
      <c r="AB16" s="560" t="str">
        <f>'①ひな形'!S43</f>
        <v>#REF!</v>
      </c>
      <c r="AC16" s="561" t="str">
        <f>VLOOKUP('①ひな形'!T42,'①ひな形'!$A$34:$B$99,2,FALSE)</f>
        <v>#REF!</v>
      </c>
      <c r="AD16" s="560" t="str">
        <f>'①ひな形'!T43</f>
        <v>#REF!</v>
      </c>
      <c r="AE16" s="561" t="str">
        <f>VLOOKUP('①ひな形'!U42,'①ひな形'!$A$34:$B$99,2,FALSE)</f>
        <v>#REF!</v>
      </c>
      <c r="AF16" s="560" t="str">
        <f>'①ひな形'!U43</f>
        <v>#REF!</v>
      </c>
      <c r="AG16" s="561" t="str">
        <f>VLOOKUP('①ひな形'!V42,'①ひな形'!$A$34:$B$99,2,FALSE)</f>
        <v>#REF!</v>
      </c>
      <c r="AH16" s="560" t="str">
        <f>'①ひな形'!V43</f>
        <v>#REF!</v>
      </c>
      <c r="AI16" s="561" t="str">
        <f>VLOOKUP('①ひな形'!W42,'①ひな形'!$A$34:$B$99,2,FALSE)</f>
        <v>#REF!</v>
      </c>
      <c r="AJ16" s="560" t="str">
        <f>'①ひな形'!W43</f>
        <v>#REF!</v>
      </c>
      <c r="AK16" s="561" t="str">
        <f>VLOOKUP('①ひな形'!X42,'①ひな形'!$A$34:$B$99,2,FALSE)</f>
        <v>#REF!</v>
      </c>
      <c r="AL16" s="560" t="str">
        <f>'①ひな形'!X43</f>
        <v>#REF!</v>
      </c>
      <c r="AM16" s="561" t="str">
        <f>VLOOKUP('①ひな形'!Y42,'①ひな形'!$A$34:$B$99,2,FALSE)</f>
        <v>#REF!</v>
      </c>
      <c r="AN16" s="560" t="str">
        <f>'①ひな形'!Y43</f>
        <v>#REF!</v>
      </c>
      <c r="AO16" s="561" t="str">
        <f>VLOOKUP('①ひな形'!Z42,'①ひな形'!$A$34:$B$99,2,FALSE)</f>
        <v>#REF!</v>
      </c>
      <c r="AP16" s="560" t="str">
        <f>'①ひな形'!Z43</f>
        <v>#REF!</v>
      </c>
      <c r="AQ16" s="561" t="str">
        <f>VLOOKUP('①ひな形'!AA42,'①ひな形'!$A$34:$B$99,2,FALSE)</f>
        <v>#REF!</v>
      </c>
      <c r="AR16" s="560" t="str">
        <f>'①ひな形'!AA43</f>
        <v>#REF!</v>
      </c>
      <c r="AS16" s="561" t="str">
        <f>VLOOKUP('①ひな形'!AB42,'①ひな形'!$A$34:$B$99,2,FALSE)</f>
        <v>#REF!</v>
      </c>
      <c r="AT16" s="560" t="str">
        <f>'①ひな形'!AB43</f>
        <v>#REF!</v>
      </c>
      <c r="AU16" s="561" t="str">
        <f>VLOOKUP('①ひな形'!AC42,'①ひな形'!$A$34:$B$99,2,FALSE)</f>
        <v>#REF!</v>
      </c>
      <c r="AV16" s="560" t="str">
        <f>'①ひな形'!AC43</f>
        <v>#REF!</v>
      </c>
      <c r="AW16" s="561" t="str">
        <f>VLOOKUP('①ひな形'!AD42,'①ひな形'!$A$34:$B$99,2,FALSE)</f>
        <v>#REF!</v>
      </c>
      <c r="AX16" s="560" t="str">
        <f>'①ひな形'!AD43</f>
        <v>#REF!</v>
      </c>
      <c r="AY16" s="561" t="str">
        <f>VLOOKUP('①ひな形'!AE42,'①ひな形'!$A$34:$B$99,2,FALSE)</f>
        <v>#REF!</v>
      </c>
      <c r="AZ16" s="560" t="str">
        <f>'①ひな形'!AE43</f>
        <v>#REF!</v>
      </c>
      <c r="BA16" s="561" t="str">
        <f>VLOOKUP('①ひな形'!AF42,'①ひな形'!$A$34:$B$99,2,FALSE)</f>
        <v>#REF!</v>
      </c>
      <c r="BB16" s="560" t="str">
        <f>'①ひな形'!AF43</f>
        <v>#REF!</v>
      </c>
      <c r="BC16" s="561" t="str">
        <f>VLOOKUP('①ひな形'!AG42,'①ひな形'!$A$34:$B$99,2,FALSE)</f>
        <v>#REF!</v>
      </c>
      <c r="BD16" s="560" t="str">
        <f>'①ひな形'!AG43</f>
        <v>#REF!</v>
      </c>
      <c r="BE16" s="561" t="str">
        <f>VLOOKUP('①ひな形'!AH42,'①ひな形'!$A$34:$B$99,2,FALSE)</f>
        <v>#REF!</v>
      </c>
      <c r="BF16" s="560" t="str">
        <f>'①ひな形'!AH43</f>
        <v>#REF!</v>
      </c>
      <c r="BG16" s="561" t="str">
        <f>VLOOKUP('①ひな形'!AI42,'①ひな形'!$A$34:$B$99,2,FALSE)</f>
        <v>#REF!</v>
      </c>
      <c r="BH16" s="560" t="str">
        <f>'①ひな形'!AI43</f>
        <v>#REF!</v>
      </c>
      <c r="BI16" s="561" t="str">
        <f>VLOOKUP('①ひな形'!AJ42,'①ひな形'!$A$34:$B$99,2,FALSE)</f>
        <v>#REF!</v>
      </c>
      <c r="BJ16" s="560" t="str">
        <f>'①ひな形'!AJ43</f>
        <v>#REF!</v>
      </c>
      <c r="BK16" s="561" t="str">
        <f>VLOOKUP('①ひな形'!AK42,'①ひな形'!$A$34:$B$99,2,FALSE)</f>
        <v>#REF!</v>
      </c>
      <c r="BL16" s="560" t="str">
        <f>'①ひな形'!AK43</f>
        <v>#REF!</v>
      </c>
    </row>
    <row r="17">
      <c r="B17" s="208"/>
      <c r="C17" s="564" t="str">
        <f>VLOOKUP(C16,'①ひな形'!$B$34:$C$99,2,FALSE)</f>
        <v>#REF!</v>
      </c>
      <c r="D17" s="565" t="str">
        <f>VLOOKUP(D16,'①ひな形'!$C$4:$E$12,2,FALSE)</f>
        <v>#REF!</v>
      </c>
      <c r="E17" s="564" t="str">
        <f>VLOOKUP(E16,'①ひな形'!$B$34:$C$99,2,FALSE)</f>
        <v>#REF!</v>
      </c>
      <c r="F17" s="565" t="str">
        <f>VLOOKUP(F16,'①ひな形'!$C$4:$E$12,2,FALSE)</f>
        <v>#REF!</v>
      </c>
      <c r="G17" s="564" t="str">
        <f>VLOOKUP(G16,'①ひな形'!$B$34:$C$99,2,FALSE)</f>
        <v>#REF!</v>
      </c>
      <c r="H17" s="565" t="str">
        <f>VLOOKUP(H16,'①ひな形'!$C$4:$E$12,2,FALSE)</f>
        <v>#REF!</v>
      </c>
      <c r="I17" s="564" t="str">
        <f>VLOOKUP(I16,'①ひな形'!$B$34:$C$99,2,FALSE)</f>
        <v>#REF!</v>
      </c>
      <c r="J17" s="565" t="str">
        <f>VLOOKUP(J16,'①ひな形'!$C$4:$E$12,2,FALSE)</f>
        <v>#REF!</v>
      </c>
      <c r="K17" s="566" t="str">
        <f>VLOOKUP(K16,'①ひな形'!$B$34:$C$99,2,FALSE)</f>
        <v>#REF!</v>
      </c>
      <c r="L17" s="567" t="str">
        <f>VLOOKUP(L16,'①ひな形'!$C$4:$E$12,2,FALSE)</f>
        <v>#REF!</v>
      </c>
      <c r="M17" s="567" t="str">
        <f>VLOOKUP(M16,'①ひな形'!$B$34:$C$99,2,FALSE)</f>
        <v>#REF!</v>
      </c>
      <c r="N17" s="567" t="str">
        <f>VLOOKUP(N16,'①ひな形'!$C$4:$E$12,2,FALSE)</f>
        <v>#REF!</v>
      </c>
      <c r="O17" s="567" t="str">
        <f>VLOOKUP(O16,'①ひな形'!$B$34:$C$99,2,FALSE)</f>
        <v>#REF!</v>
      </c>
      <c r="P17" s="567" t="str">
        <f>VLOOKUP(P16,'①ひな形'!$C$4:$E$12,2,FALSE)</f>
        <v>#REF!</v>
      </c>
      <c r="Q17" s="567" t="str">
        <f>VLOOKUP(Q16,'①ひな形'!$B$34:$C$99,2,FALSE)</f>
        <v>#REF!</v>
      </c>
      <c r="R17" s="567" t="str">
        <f>VLOOKUP(R16,'①ひな形'!$C$4:$E$12,2,FALSE)</f>
        <v>#REF!</v>
      </c>
      <c r="S17" s="567" t="str">
        <f>VLOOKUP(S16,'①ひな形'!$B$34:$C$99,2,FALSE)</f>
        <v>#REF!</v>
      </c>
      <c r="T17" s="567" t="str">
        <f>VLOOKUP(T16,'①ひな形'!$C$4:$E$12,2,FALSE)</f>
        <v>#REF!</v>
      </c>
      <c r="U17" s="567" t="str">
        <f>VLOOKUP(U16,'①ひな形'!$B$34:$C$99,2,FALSE)</f>
        <v>#REF!</v>
      </c>
      <c r="V17" s="567" t="str">
        <f>VLOOKUP(V16,'①ひな形'!$C$4:$E$12,2,FALSE)</f>
        <v>#REF!</v>
      </c>
      <c r="W17" s="567" t="str">
        <f>VLOOKUP(W16,'①ひな形'!$B$34:$C$99,2,FALSE)</f>
        <v>#REF!</v>
      </c>
      <c r="X17" s="567" t="str">
        <f>VLOOKUP(X16,'①ひな形'!$C$4:$E$12,2,FALSE)</f>
        <v>#REF!</v>
      </c>
      <c r="Y17" s="567" t="str">
        <f>VLOOKUP(Y16,'①ひな形'!$B$34:$C$99,2,FALSE)</f>
        <v>#REF!</v>
      </c>
      <c r="Z17" s="567" t="str">
        <f>VLOOKUP(Z16,'①ひな形'!$C$4:$E$12,2,FALSE)</f>
        <v>#REF!</v>
      </c>
      <c r="AA17" s="567" t="str">
        <f>VLOOKUP(AA16,'①ひな形'!$B$34:$C$99,2,FALSE)</f>
        <v>#REF!</v>
      </c>
      <c r="AB17" s="567" t="str">
        <f>VLOOKUP(AB16,'①ひな形'!$C$4:$E$12,2,FALSE)</f>
        <v>#REF!</v>
      </c>
      <c r="AC17" s="567" t="str">
        <f>VLOOKUP(AC16,'①ひな形'!$B$34:$C$99,2,FALSE)</f>
        <v>#REF!</v>
      </c>
      <c r="AD17" s="567" t="str">
        <f>VLOOKUP(AD16,'①ひな形'!$C$4:$E$12,2,FALSE)</f>
        <v>#REF!</v>
      </c>
      <c r="AE17" s="567" t="str">
        <f>VLOOKUP(AE16,'①ひな形'!$B$34:$C$99,2,FALSE)</f>
        <v>#REF!</v>
      </c>
      <c r="AF17" s="567" t="str">
        <f>VLOOKUP(AF16,'①ひな形'!$C$4:$E$12,2,FALSE)</f>
        <v>#REF!</v>
      </c>
      <c r="AG17" s="567" t="str">
        <f>VLOOKUP(AG16,'①ひな形'!$B$34:$C$99,2,FALSE)</f>
        <v>#REF!</v>
      </c>
      <c r="AH17" s="567" t="str">
        <f>VLOOKUP(AH16,'①ひな形'!$C$4:$E$12,2,FALSE)</f>
        <v>#REF!</v>
      </c>
      <c r="AI17" s="567" t="str">
        <f>VLOOKUP(AI16,'①ひな形'!$B$34:$C$99,2,FALSE)</f>
        <v>#REF!</v>
      </c>
      <c r="AJ17" s="567" t="str">
        <f>VLOOKUP(AJ16,'①ひな形'!$C$4:$E$12,2,FALSE)</f>
        <v>#REF!</v>
      </c>
      <c r="AK17" s="567" t="str">
        <f>VLOOKUP(AK16,'①ひな形'!$B$34:$C$99,2,FALSE)</f>
        <v>#REF!</v>
      </c>
      <c r="AL17" s="567" t="str">
        <f>VLOOKUP(AL16,'①ひな形'!$C$4:$E$12,2,FALSE)</f>
        <v>#REF!</v>
      </c>
      <c r="AM17" s="567" t="str">
        <f>VLOOKUP(AM16,'①ひな形'!$B$34:$C$99,2,FALSE)</f>
        <v>#REF!</v>
      </c>
      <c r="AN17" s="567" t="str">
        <f>VLOOKUP(AN16,'①ひな形'!$C$4:$E$12,2,FALSE)</f>
        <v>#REF!</v>
      </c>
      <c r="AO17" s="567" t="str">
        <f>VLOOKUP(AO16,'①ひな形'!$B$34:$C$99,2,FALSE)</f>
        <v>#REF!</v>
      </c>
      <c r="AP17" s="567" t="str">
        <f>VLOOKUP(AP16,'①ひな形'!$C$4:$E$12,2,FALSE)</f>
        <v>#REF!</v>
      </c>
      <c r="AQ17" s="567" t="str">
        <f>VLOOKUP(AQ16,'①ひな形'!$B$34:$C$99,2,FALSE)</f>
        <v>#REF!</v>
      </c>
      <c r="AR17" s="567" t="str">
        <f>VLOOKUP(AR16,'①ひな形'!$C$4:$E$12,2,FALSE)</f>
        <v>#REF!</v>
      </c>
      <c r="AS17" s="567" t="str">
        <f>VLOOKUP(AS16,'①ひな形'!$B$34:$C$99,2,FALSE)</f>
        <v>#REF!</v>
      </c>
      <c r="AT17" s="567" t="str">
        <f>VLOOKUP(AT16,'①ひな形'!$C$4:$E$12,2,FALSE)</f>
        <v>#REF!</v>
      </c>
      <c r="AU17" s="567" t="str">
        <f>VLOOKUP(AU16,'①ひな形'!$B$34:$C$99,2,FALSE)</f>
        <v>#REF!</v>
      </c>
      <c r="AV17" s="567" t="str">
        <f>VLOOKUP(AV16,'①ひな形'!$C$4:$E$12,2,FALSE)</f>
        <v>#REF!</v>
      </c>
      <c r="AW17" s="567" t="str">
        <f>VLOOKUP(AW16,'①ひな形'!$B$34:$C$99,2,FALSE)</f>
        <v>#REF!</v>
      </c>
      <c r="AX17" s="567" t="str">
        <f>VLOOKUP(AX16,'①ひな形'!$C$4:$E$12,2,FALSE)</f>
        <v>#REF!</v>
      </c>
      <c r="AY17" s="567" t="str">
        <f>VLOOKUP(AY16,'①ひな形'!$B$34:$C$99,2,FALSE)</f>
        <v>#REF!</v>
      </c>
      <c r="AZ17" s="567" t="str">
        <f>VLOOKUP(AZ16,'①ひな形'!$C$4:$E$12,2,FALSE)</f>
        <v>#REF!</v>
      </c>
      <c r="BA17" s="567" t="str">
        <f>VLOOKUP(BA16,'①ひな形'!$B$34:$C$99,2,FALSE)</f>
        <v>#REF!</v>
      </c>
      <c r="BB17" s="567" t="str">
        <f>VLOOKUP(BB16,'①ひな形'!$C$4:$E$12,2,FALSE)</f>
        <v>#REF!</v>
      </c>
      <c r="BC17" s="567" t="str">
        <f>VLOOKUP(BC16,'①ひな形'!$B$34:$C$99,2,FALSE)</f>
        <v>#REF!</v>
      </c>
      <c r="BD17" s="567" t="str">
        <f>VLOOKUP(BD16,'①ひな形'!$C$4:$E$12,2,FALSE)</f>
        <v>#REF!</v>
      </c>
      <c r="BE17" s="567" t="str">
        <f>VLOOKUP(BE16,'①ひな形'!$B$34:$C$99,2,FALSE)</f>
        <v>#REF!</v>
      </c>
      <c r="BF17" s="567" t="str">
        <f>VLOOKUP(BF16,'①ひな形'!$C$4:$E$12,2,FALSE)</f>
        <v>#REF!</v>
      </c>
      <c r="BG17" s="567" t="str">
        <f>VLOOKUP(BG16,'①ひな形'!$B$34:$C$99,2,FALSE)</f>
        <v>#REF!</v>
      </c>
      <c r="BH17" s="567" t="str">
        <f>VLOOKUP(BH16,'①ひな形'!$C$4:$E$12,2,FALSE)</f>
        <v>#REF!</v>
      </c>
      <c r="BI17" s="567" t="str">
        <f>VLOOKUP(BI16,'①ひな形'!$B$34:$C$99,2,FALSE)</f>
        <v>#REF!</v>
      </c>
      <c r="BJ17" s="567" t="str">
        <f>VLOOKUP(BJ16,'①ひな形'!$C$4:$E$12,2,FALSE)</f>
        <v>#REF!</v>
      </c>
      <c r="BK17" s="567" t="str">
        <f>VLOOKUP(BK16,'①ひな形'!$B$34:$C$99,2,FALSE)</f>
        <v>#REF!</v>
      </c>
      <c r="BL17" s="567" t="str">
        <f>VLOOKUP(BL16,'①ひな形'!$C$4:$E$12,2,FALSE)</f>
        <v>#REF!</v>
      </c>
    </row>
    <row r="18">
      <c r="B18" s="553" t="s">
        <v>254</v>
      </c>
      <c r="C18" s="569" t="str">
        <f>VLOOKUP('①ひな形'!G44,'①ひな形'!$A$34:$B$99,2,FALSE)</f>
        <v>#REF!</v>
      </c>
      <c r="D18" s="568" t="str">
        <f>'①ひな形'!G45</f>
        <v>#REF!</v>
      </c>
      <c r="E18" s="569" t="str">
        <f>VLOOKUP('①ひな形'!H44,'①ひな形'!$A$34:$B$99,2,FALSE)</f>
        <v>#REF!</v>
      </c>
      <c r="F18" s="568" t="str">
        <f>'①ひな形'!H45</f>
        <v>#REF!</v>
      </c>
      <c r="G18" s="569" t="str">
        <f>VLOOKUP('①ひな形'!I44,'①ひな形'!$A$34:$B$99,2,FALSE)</f>
        <v>#REF!</v>
      </c>
      <c r="H18" s="568" t="str">
        <f>'①ひな形'!I45</f>
        <v>#REF!</v>
      </c>
      <c r="I18" s="569" t="str">
        <f>VLOOKUP('①ひな形'!J44,'①ひな形'!$A$34:$B$99,2,FALSE)</f>
        <v>#REF!</v>
      </c>
      <c r="J18" s="568" t="str">
        <f>'①ひな形'!J45</f>
        <v>#REF!</v>
      </c>
      <c r="K18" s="559" t="str">
        <f>VLOOKUP('①ひな形'!O44,'①ひな形'!$A$34:$B$99,2,FALSE)</f>
        <v>#REF!</v>
      </c>
      <c r="L18" s="560" t="str">
        <f>'①ひな形'!O45</f>
        <v>#REF!</v>
      </c>
      <c r="M18" s="561" t="str">
        <f>VLOOKUP('①ひな形'!L44,'①ひな形'!$A$34:$B$99,2,FALSE)</f>
        <v>#REF!</v>
      </c>
      <c r="N18" s="560" t="str">
        <f>'①ひな形'!L45</f>
        <v>#REF!</v>
      </c>
      <c r="O18" s="561" t="str">
        <f>VLOOKUP('①ひな形'!M44,'①ひな形'!$A$34:$B$99,2,FALSE)</f>
        <v>#REF!</v>
      </c>
      <c r="P18" s="560" t="str">
        <f>'①ひな形'!M45</f>
        <v>#REF!</v>
      </c>
      <c r="Q18" s="561" t="str">
        <f>VLOOKUP('①ひな形'!N44,'①ひな形'!$A$34:$B$99,2,FALSE)</f>
        <v>#REF!</v>
      </c>
      <c r="R18" s="560"/>
      <c r="S18" s="561" t="str">
        <f>VLOOKUP('①ひな形'!O44,'①ひな形'!$A$34:$B$99,2,FALSE)</f>
        <v>#REF!</v>
      </c>
      <c r="T18" s="560" t="str">
        <f>'①ひな形'!O45</f>
        <v>#REF!</v>
      </c>
      <c r="U18" s="561" t="str">
        <f>VLOOKUP('①ひな形'!P44,'①ひな形'!$A$34:$B$99,2,FALSE)</f>
        <v>#REF!</v>
      </c>
      <c r="V18" s="560" t="str">
        <f>'①ひな形'!P45</f>
        <v>#REF!</v>
      </c>
      <c r="W18" s="561" t="str">
        <f>VLOOKUP('①ひな形'!Q44,'①ひな形'!$A$34:$B$99,2,FALSE)</f>
        <v>#REF!</v>
      </c>
      <c r="X18" s="560" t="str">
        <f>'①ひな形'!Q45</f>
        <v>#REF!</v>
      </c>
      <c r="Y18" s="561" t="str">
        <f>VLOOKUP('①ひな形'!R44,'①ひな形'!$A$34:$B$99,2,FALSE)</f>
        <v>#REF!</v>
      </c>
      <c r="Z18" s="560" t="str">
        <f>'①ひな形'!R45</f>
        <v>#REF!</v>
      </c>
      <c r="AA18" s="561" t="str">
        <f>VLOOKUP('①ひな形'!S44,'①ひな形'!$A$34:$B$99,2,FALSE)</f>
        <v>#REF!</v>
      </c>
      <c r="AB18" s="560" t="str">
        <f>'①ひな形'!S45</f>
        <v>#REF!</v>
      </c>
      <c r="AC18" s="561" t="str">
        <f>VLOOKUP('①ひな形'!T44,'①ひな形'!$A$34:$B$99,2,FALSE)</f>
        <v>#REF!</v>
      </c>
      <c r="AD18" s="560" t="str">
        <f>'①ひな形'!T45</f>
        <v>#REF!</v>
      </c>
      <c r="AE18" s="561" t="str">
        <f>VLOOKUP('①ひな形'!U44,'①ひな形'!$A$34:$B$99,2,FALSE)</f>
        <v>#REF!</v>
      </c>
      <c r="AF18" s="560" t="str">
        <f>'①ひな形'!U45</f>
        <v>#REF!</v>
      </c>
      <c r="AG18" s="561" t="str">
        <f>VLOOKUP('①ひな形'!V44,'①ひな形'!$A$34:$B$99,2,FALSE)</f>
        <v>#REF!</v>
      </c>
      <c r="AH18" s="560" t="str">
        <f>'①ひな形'!V45</f>
        <v>#REF!</v>
      </c>
      <c r="AI18" s="561" t="str">
        <f>VLOOKUP('①ひな形'!W44,'①ひな形'!$A$34:$B$99,2,FALSE)</f>
        <v>#REF!</v>
      </c>
      <c r="AJ18" s="560" t="str">
        <f>'①ひな形'!W45</f>
        <v>#REF!</v>
      </c>
      <c r="AK18" s="561" t="str">
        <f>VLOOKUP('①ひな形'!X44,'①ひな形'!$A$34:$B$99,2,FALSE)</f>
        <v>#REF!</v>
      </c>
      <c r="AL18" s="560" t="str">
        <f>'①ひな形'!X45</f>
        <v>#REF!</v>
      </c>
      <c r="AM18" s="561" t="str">
        <f>VLOOKUP('①ひな形'!Y44,'①ひな形'!$A$34:$B$99,2,FALSE)</f>
        <v>#REF!</v>
      </c>
      <c r="AN18" s="560" t="str">
        <f>'①ひな形'!Y45</f>
        <v>#REF!</v>
      </c>
      <c r="AO18" s="561" t="str">
        <f>VLOOKUP('①ひな形'!Z44,'①ひな形'!$A$34:$B$99,2,FALSE)</f>
        <v>#REF!</v>
      </c>
      <c r="AP18" s="560" t="str">
        <f>'①ひな形'!Z45</f>
        <v>#REF!</v>
      </c>
      <c r="AQ18" s="561" t="str">
        <f>VLOOKUP('①ひな形'!AA44,'①ひな形'!$A$34:$B$99,2,FALSE)</f>
        <v>#REF!</v>
      </c>
      <c r="AR18" s="560" t="str">
        <f>'①ひな形'!AA45</f>
        <v>#REF!</v>
      </c>
      <c r="AS18" s="561" t="str">
        <f>VLOOKUP('①ひな形'!AB44,'①ひな形'!$A$34:$B$99,2,FALSE)</f>
        <v>#REF!</v>
      </c>
      <c r="AT18" s="560" t="str">
        <f>'①ひな形'!AB45</f>
        <v>#REF!</v>
      </c>
      <c r="AU18" s="561" t="str">
        <f>VLOOKUP('①ひな形'!AC44,'①ひな形'!$A$34:$B$99,2,FALSE)</f>
        <v>#REF!</v>
      </c>
      <c r="AV18" s="560" t="str">
        <f>'①ひな形'!AC45</f>
        <v>#REF!</v>
      </c>
      <c r="AW18" s="561" t="str">
        <f>VLOOKUP('①ひな形'!AD44,'①ひな形'!$A$34:$B$99,2,FALSE)</f>
        <v>#REF!</v>
      </c>
      <c r="AX18" s="560" t="str">
        <f>'①ひな形'!AD45</f>
        <v>#REF!</v>
      </c>
      <c r="AY18" s="561" t="str">
        <f>VLOOKUP('①ひな形'!AE44,'①ひな形'!$A$34:$B$99,2,FALSE)</f>
        <v>#REF!</v>
      </c>
      <c r="AZ18" s="560" t="str">
        <f>'①ひな形'!AE45</f>
        <v>#REF!</v>
      </c>
      <c r="BA18" s="561" t="str">
        <f>VLOOKUP('①ひな形'!AF44,'①ひな形'!$A$34:$B$99,2,FALSE)</f>
        <v>#REF!</v>
      </c>
      <c r="BB18" s="560" t="str">
        <f>'①ひな形'!AF45</f>
        <v>#REF!</v>
      </c>
      <c r="BC18" s="561" t="str">
        <f>VLOOKUP('①ひな形'!AG44,'①ひな形'!$A$34:$B$99,2,FALSE)</f>
        <v>#REF!</v>
      </c>
      <c r="BD18" s="560" t="str">
        <f>'①ひな形'!AG45</f>
        <v>#REF!</v>
      </c>
      <c r="BE18" s="561" t="str">
        <f>VLOOKUP('①ひな形'!AH44,'①ひな形'!$A$34:$B$99,2,FALSE)</f>
        <v>#REF!</v>
      </c>
      <c r="BF18" s="560" t="str">
        <f>'①ひな形'!AH45</f>
        <v>#REF!</v>
      </c>
      <c r="BG18" s="561" t="str">
        <f>VLOOKUP('①ひな形'!AI44,'①ひな形'!$A$34:$B$99,2,FALSE)</f>
        <v>#REF!</v>
      </c>
      <c r="BH18" s="560" t="str">
        <f>'①ひな形'!AI45</f>
        <v>#REF!</v>
      </c>
      <c r="BI18" s="561" t="str">
        <f>VLOOKUP('①ひな形'!AJ44,'①ひな形'!$A$34:$B$99,2,FALSE)</f>
        <v>#REF!</v>
      </c>
      <c r="BJ18" s="560" t="str">
        <f>'①ひな形'!AJ45</f>
        <v>#REF!</v>
      </c>
      <c r="BK18" s="561" t="str">
        <f>VLOOKUP('①ひな形'!AK44,'①ひな形'!$A$34:$B$99,2,FALSE)</f>
        <v>#REF!</v>
      </c>
      <c r="BL18" s="560" t="str">
        <f>'①ひな形'!AK45</f>
        <v>#REF!</v>
      </c>
    </row>
    <row r="19">
      <c r="B19" s="208"/>
      <c r="C19" s="564" t="str">
        <f>VLOOKUP(C18,'①ひな形'!$B$34:$C$99,2,FALSE)</f>
        <v>#REF!</v>
      </c>
      <c r="D19" s="565" t="str">
        <f>VLOOKUP(D18,'①ひな形'!$C$4:$E$12,2,FALSE)</f>
        <v>#REF!</v>
      </c>
      <c r="E19" s="564" t="str">
        <f>VLOOKUP(E18,'①ひな形'!$B$34:$C$99,2,FALSE)</f>
        <v>#REF!</v>
      </c>
      <c r="F19" s="565" t="str">
        <f>VLOOKUP(F18,'①ひな形'!$C$4:$E$12,2,FALSE)</f>
        <v>#REF!</v>
      </c>
      <c r="G19" s="564" t="str">
        <f>VLOOKUP(G18,'①ひな形'!$B$34:$C$99,2,FALSE)</f>
        <v>#REF!</v>
      </c>
      <c r="H19" s="565" t="str">
        <f>VLOOKUP(H18,'①ひな形'!$C$4:$E$12,2,FALSE)</f>
        <v>#REF!</v>
      </c>
      <c r="I19" s="564" t="str">
        <f>VLOOKUP(I18,'①ひな形'!$B$34:$C$99,2,FALSE)</f>
        <v>#REF!</v>
      </c>
      <c r="J19" s="565" t="str">
        <f>VLOOKUP(J18,'①ひな形'!$C$4:$E$12,2,FALSE)</f>
        <v>#REF!</v>
      </c>
      <c r="K19" s="566" t="str">
        <f>VLOOKUP(K18,'①ひな形'!$B$34:$C$99,2,FALSE)</f>
        <v>#REF!</v>
      </c>
      <c r="L19" s="567" t="str">
        <f>VLOOKUP(L18,'①ひな形'!$C$4:$E$12,2,FALSE)</f>
        <v>#REF!</v>
      </c>
      <c r="M19" s="567" t="str">
        <f>VLOOKUP(M18,'①ひな形'!$B$34:$C$99,2,FALSE)</f>
        <v>#REF!</v>
      </c>
      <c r="N19" s="567" t="str">
        <f>VLOOKUP(N18,'①ひな形'!$C$4:$E$12,2,FALSE)</f>
        <v>#REF!</v>
      </c>
      <c r="O19" s="567" t="str">
        <f>VLOOKUP(O18,'①ひな形'!$B$34:$C$99,2,FALSE)</f>
        <v>#REF!</v>
      </c>
      <c r="P19" s="567" t="str">
        <f>VLOOKUP(P18,'①ひな形'!$C$4:$E$12,2,FALSE)</f>
        <v>#REF!</v>
      </c>
      <c r="Q19" s="567" t="str">
        <f>VLOOKUP(Q18,'①ひな形'!$B$34:$C$99,2,FALSE)</f>
        <v>#REF!</v>
      </c>
      <c r="R19" s="567" t="str">
        <f>VLOOKUP(R18,'①ひな形'!$C$4:$E$12,2,FALSE)</f>
        <v>#REF!</v>
      </c>
      <c r="S19" s="567" t="str">
        <f>VLOOKUP(S18,'①ひな形'!$B$34:$C$99,2,FALSE)</f>
        <v>#REF!</v>
      </c>
      <c r="T19" s="567" t="str">
        <f>VLOOKUP(T18,'①ひな形'!$C$4:$E$12,2,FALSE)</f>
        <v>#REF!</v>
      </c>
      <c r="U19" s="567" t="str">
        <f>VLOOKUP(U18,'①ひな形'!$B$34:$C$99,2,FALSE)</f>
        <v>#REF!</v>
      </c>
      <c r="V19" s="567" t="str">
        <f>VLOOKUP(V18,'①ひな形'!$C$4:$E$12,2,FALSE)</f>
        <v>#REF!</v>
      </c>
      <c r="W19" s="567" t="str">
        <f>VLOOKUP(W18,'①ひな形'!$B$34:$C$99,2,FALSE)</f>
        <v>#REF!</v>
      </c>
      <c r="X19" s="567" t="str">
        <f>VLOOKUP(X18,'①ひな形'!$C$4:$E$12,2,FALSE)</f>
        <v>#REF!</v>
      </c>
      <c r="Y19" s="567" t="str">
        <f>VLOOKUP(Y18,'①ひな形'!$B$34:$C$99,2,FALSE)</f>
        <v>#REF!</v>
      </c>
      <c r="Z19" s="567" t="str">
        <f>VLOOKUP(Z18,'①ひな形'!$C$4:$E$12,2,FALSE)</f>
        <v>#REF!</v>
      </c>
      <c r="AA19" s="567" t="str">
        <f>VLOOKUP(AA18,'①ひな形'!$B$34:$C$99,2,FALSE)</f>
        <v>#REF!</v>
      </c>
      <c r="AB19" s="567" t="str">
        <f>VLOOKUP(AB18,'①ひな形'!$C$4:$E$12,2,FALSE)</f>
        <v>#REF!</v>
      </c>
      <c r="AC19" s="567" t="str">
        <f>VLOOKUP(AC18,'①ひな形'!$B$34:$C$99,2,FALSE)</f>
        <v>#REF!</v>
      </c>
      <c r="AD19" s="567" t="str">
        <f>VLOOKUP(AD18,'①ひな形'!$C$4:$E$12,2,FALSE)</f>
        <v>#REF!</v>
      </c>
      <c r="AE19" s="567" t="str">
        <f>VLOOKUP(AE18,'①ひな形'!$B$34:$C$99,2,FALSE)</f>
        <v>#REF!</v>
      </c>
      <c r="AF19" s="567" t="str">
        <f>VLOOKUP(AF18,'①ひな形'!$C$4:$E$12,2,FALSE)</f>
        <v>#REF!</v>
      </c>
      <c r="AG19" s="567" t="str">
        <f>VLOOKUP(AG18,'①ひな形'!$B$34:$C$99,2,FALSE)</f>
        <v>#REF!</v>
      </c>
      <c r="AH19" s="567" t="str">
        <f>VLOOKUP(AH18,'①ひな形'!$C$4:$E$12,2,FALSE)</f>
        <v>#REF!</v>
      </c>
      <c r="AI19" s="567" t="str">
        <f>VLOOKUP(AI18,'①ひな形'!$B$34:$C$99,2,FALSE)</f>
        <v>#REF!</v>
      </c>
      <c r="AJ19" s="567" t="str">
        <f>VLOOKUP(AJ18,'①ひな形'!$C$4:$E$12,2,FALSE)</f>
        <v>#REF!</v>
      </c>
      <c r="AK19" s="567" t="str">
        <f>VLOOKUP(AK18,'①ひな形'!$B$34:$C$99,2,FALSE)</f>
        <v>#REF!</v>
      </c>
      <c r="AL19" s="567" t="str">
        <f>VLOOKUP(AL18,'①ひな形'!$C$4:$E$12,2,FALSE)</f>
        <v>#REF!</v>
      </c>
      <c r="AM19" s="567" t="str">
        <f>VLOOKUP(AM18,'①ひな形'!$B$34:$C$99,2,FALSE)</f>
        <v>#REF!</v>
      </c>
      <c r="AN19" s="567" t="str">
        <f>VLOOKUP(AN18,'①ひな形'!$C$4:$E$12,2,FALSE)</f>
        <v>#REF!</v>
      </c>
      <c r="AO19" s="567" t="str">
        <f>VLOOKUP(AO18,'①ひな形'!$B$34:$C$99,2,FALSE)</f>
        <v>#REF!</v>
      </c>
      <c r="AP19" s="567" t="str">
        <f>VLOOKUP(AP18,'①ひな形'!$C$4:$E$12,2,FALSE)</f>
        <v>#REF!</v>
      </c>
      <c r="AQ19" s="567" t="str">
        <f>VLOOKUP(AQ18,'①ひな形'!$B$34:$C$99,2,FALSE)</f>
        <v>#REF!</v>
      </c>
      <c r="AR19" s="567" t="str">
        <f>VLOOKUP(AR18,'①ひな形'!$C$4:$E$12,2,FALSE)</f>
        <v>#REF!</v>
      </c>
      <c r="AS19" s="567" t="str">
        <f>VLOOKUP(AS18,'①ひな形'!$B$34:$C$99,2,FALSE)</f>
        <v>#REF!</v>
      </c>
      <c r="AT19" s="567" t="str">
        <f>VLOOKUP(AT18,'①ひな形'!$C$4:$E$12,2,FALSE)</f>
        <v>#REF!</v>
      </c>
      <c r="AU19" s="567" t="str">
        <f>VLOOKUP(AU18,'①ひな形'!$B$34:$C$99,2,FALSE)</f>
        <v>#REF!</v>
      </c>
      <c r="AV19" s="567" t="str">
        <f>VLOOKUP(AV18,'①ひな形'!$C$4:$E$12,2,FALSE)</f>
        <v>#REF!</v>
      </c>
      <c r="AW19" s="567" t="str">
        <f>VLOOKUP(AW18,'①ひな形'!$B$34:$C$99,2,FALSE)</f>
        <v>#REF!</v>
      </c>
      <c r="AX19" s="567" t="str">
        <f>VLOOKUP(AX18,'①ひな形'!$C$4:$E$12,2,FALSE)</f>
        <v>#REF!</v>
      </c>
      <c r="AY19" s="567" t="str">
        <f>VLOOKUP(AY18,'①ひな形'!$B$34:$C$99,2,FALSE)</f>
        <v>#REF!</v>
      </c>
      <c r="AZ19" s="567" t="str">
        <f>VLOOKUP(AZ18,'①ひな形'!$C$4:$E$12,2,FALSE)</f>
        <v>#REF!</v>
      </c>
      <c r="BA19" s="567" t="str">
        <f>VLOOKUP(BA18,'①ひな形'!$B$34:$C$99,2,FALSE)</f>
        <v>#REF!</v>
      </c>
      <c r="BB19" s="567" t="str">
        <f>VLOOKUP(BB18,'①ひな形'!$C$4:$E$12,2,FALSE)</f>
        <v>#REF!</v>
      </c>
      <c r="BC19" s="567" t="str">
        <f>VLOOKUP(BC18,'①ひな形'!$B$34:$C$99,2,FALSE)</f>
        <v>#REF!</v>
      </c>
      <c r="BD19" s="567" t="str">
        <f>VLOOKUP(BD18,'①ひな形'!$C$4:$E$12,2,FALSE)</f>
        <v>#REF!</v>
      </c>
      <c r="BE19" s="567" t="str">
        <f>VLOOKUP(BE18,'①ひな形'!$B$34:$C$99,2,FALSE)</f>
        <v>#REF!</v>
      </c>
      <c r="BF19" s="567" t="str">
        <f>VLOOKUP(BF18,'①ひな形'!$C$4:$E$12,2,FALSE)</f>
        <v>#REF!</v>
      </c>
      <c r="BG19" s="567" t="str">
        <f>VLOOKUP(BG18,'①ひな形'!$B$34:$C$99,2,FALSE)</f>
        <v>#REF!</v>
      </c>
      <c r="BH19" s="567" t="str">
        <f>VLOOKUP(BH18,'①ひな形'!$C$4:$E$12,2,FALSE)</f>
        <v>#REF!</v>
      </c>
      <c r="BI19" s="567" t="str">
        <f>VLOOKUP(BI18,'①ひな形'!$B$34:$C$99,2,FALSE)</f>
        <v>#REF!</v>
      </c>
      <c r="BJ19" s="567" t="str">
        <f>VLOOKUP(BJ18,'①ひな形'!$C$4:$E$12,2,FALSE)</f>
        <v>#REF!</v>
      </c>
      <c r="BK19" s="567" t="str">
        <f>VLOOKUP(BK18,'①ひな形'!$B$34:$C$99,2,FALSE)</f>
        <v>#REF!</v>
      </c>
      <c r="BL19" s="567" t="str">
        <f>VLOOKUP(BL18,'①ひな形'!$C$4:$E$12,2,FALSE)</f>
        <v>#REF!</v>
      </c>
    </row>
    <row r="20">
      <c r="B20" s="553" t="s">
        <v>378</v>
      </c>
      <c r="C20" s="569" t="str">
        <f>VLOOKUP('①ひな形'!G46,'①ひな形'!$A$34:$B$99,2,FALSE)</f>
        <v>#REF!</v>
      </c>
      <c r="D20" s="568" t="str">
        <f>'①ひな形'!G47</f>
        <v>#REF!</v>
      </c>
      <c r="E20" s="569" t="str">
        <f>VLOOKUP('①ひな形'!H46,'①ひな形'!$A$34:$B$99,2,FALSE)</f>
        <v>#REF!</v>
      </c>
      <c r="F20" s="568" t="str">
        <f>'①ひな形'!H47</f>
        <v>#REF!</v>
      </c>
      <c r="G20" s="569" t="str">
        <f>VLOOKUP('①ひな形'!I46,'①ひな形'!$A$34:$B$99,2,FALSE)</f>
        <v>#REF!</v>
      </c>
      <c r="H20" s="568" t="str">
        <f>'①ひな形'!I47</f>
        <v>#REF!</v>
      </c>
      <c r="I20" s="569" t="str">
        <f>VLOOKUP('①ひな形'!J46,'①ひな形'!$A$34:$B$99,2,FALSE)</f>
        <v>#REF!</v>
      </c>
      <c r="J20" s="568" t="str">
        <f>'①ひな形'!J47</f>
        <v>#REF!</v>
      </c>
      <c r="K20" s="559" t="str">
        <f>VLOOKUP('①ひな形'!O46,'①ひな形'!$A$34:$B$99,2,FALSE)</f>
        <v>#REF!</v>
      </c>
      <c r="L20" s="560" t="str">
        <f>'①ひな形'!O47</f>
        <v>#REF!</v>
      </c>
      <c r="M20" s="561" t="str">
        <f>VLOOKUP('①ひな形'!L46,'①ひな形'!$A$34:$B$99,2,FALSE)</f>
        <v>#REF!</v>
      </c>
      <c r="N20" s="560" t="str">
        <f>'①ひな形'!L47</f>
        <v>#REF!</v>
      </c>
      <c r="O20" s="561" t="str">
        <f>VLOOKUP('①ひな形'!M46,'①ひな形'!$A$34:$B$99,2,FALSE)</f>
        <v>#REF!</v>
      </c>
      <c r="P20" s="560" t="str">
        <f>'①ひな形'!M47</f>
        <v>#REF!</v>
      </c>
      <c r="Q20" s="561" t="str">
        <f>VLOOKUP('①ひな形'!N46,'①ひな形'!$A$34:$B$99,2,FALSE)</f>
        <v>#REF!</v>
      </c>
      <c r="R20" s="560"/>
      <c r="S20" s="561" t="str">
        <f>VLOOKUP('①ひな形'!O46,'①ひな形'!$A$34:$B$99,2,FALSE)</f>
        <v>#REF!</v>
      </c>
      <c r="T20" s="560" t="str">
        <f>'①ひな形'!O47</f>
        <v>#REF!</v>
      </c>
      <c r="U20" s="561" t="str">
        <f>VLOOKUP('①ひな形'!P46,'①ひな形'!$A$34:$B$99,2,FALSE)</f>
        <v>#REF!</v>
      </c>
      <c r="V20" s="560" t="str">
        <f>'①ひな形'!P47</f>
        <v>#REF!</v>
      </c>
      <c r="W20" s="561" t="str">
        <f>VLOOKUP('①ひな形'!Q46,'①ひな形'!$A$34:$B$99,2,FALSE)</f>
        <v>#REF!</v>
      </c>
      <c r="X20" s="560" t="str">
        <f>'①ひな形'!Q47</f>
        <v>#REF!</v>
      </c>
      <c r="Y20" s="561" t="str">
        <f>VLOOKUP('①ひな形'!R46,'①ひな形'!$A$34:$B$99,2,FALSE)</f>
        <v>#REF!</v>
      </c>
      <c r="Z20" s="560" t="str">
        <f>'①ひな形'!R47</f>
        <v>#REF!</v>
      </c>
      <c r="AA20" s="561" t="str">
        <f>VLOOKUP('①ひな形'!S46,'①ひな形'!$A$34:$B$99,2,FALSE)</f>
        <v>#REF!</v>
      </c>
      <c r="AB20" s="560" t="str">
        <f>'①ひな形'!S47</f>
        <v>#REF!</v>
      </c>
      <c r="AC20" s="561" t="str">
        <f>VLOOKUP('①ひな形'!T46,'①ひな形'!$A$34:$B$99,2,FALSE)</f>
        <v>#REF!</v>
      </c>
      <c r="AD20" s="560" t="str">
        <f>'①ひな形'!T47</f>
        <v>#REF!</v>
      </c>
      <c r="AE20" s="561" t="str">
        <f>VLOOKUP('①ひな形'!U46,'①ひな形'!$A$34:$B$99,2,FALSE)</f>
        <v>#REF!</v>
      </c>
      <c r="AF20" s="560" t="str">
        <f>'①ひな形'!U47</f>
        <v>#REF!</v>
      </c>
      <c r="AG20" s="561" t="str">
        <f>VLOOKUP('①ひな形'!V46,'①ひな形'!$A$34:$B$99,2,FALSE)</f>
        <v>#REF!</v>
      </c>
      <c r="AH20" s="560" t="str">
        <f>'①ひな形'!V47</f>
        <v>#REF!</v>
      </c>
      <c r="AI20" s="561" t="str">
        <f>VLOOKUP('①ひな形'!W46,'①ひな形'!$A$34:$B$99,2,FALSE)</f>
        <v>#REF!</v>
      </c>
      <c r="AJ20" s="560" t="str">
        <f>'①ひな形'!W47</f>
        <v>#REF!</v>
      </c>
      <c r="AK20" s="561" t="str">
        <f>VLOOKUP('①ひな形'!X46,'①ひな形'!$A$34:$B$99,2,FALSE)</f>
        <v>#REF!</v>
      </c>
      <c r="AL20" s="560" t="str">
        <f>'①ひな形'!X47</f>
        <v>#REF!</v>
      </c>
      <c r="AM20" s="561" t="str">
        <f>VLOOKUP('①ひな形'!Y46,'①ひな形'!$A$34:$B$99,2,FALSE)</f>
        <v>#REF!</v>
      </c>
      <c r="AN20" s="560" t="str">
        <f>'①ひな形'!Y47</f>
        <v>#REF!</v>
      </c>
      <c r="AO20" s="561" t="str">
        <f>VLOOKUP('①ひな形'!Z46,'①ひな形'!$A$34:$B$99,2,FALSE)</f>
        <v>#REF!</v>
      </c>
      <c r="AP20" s="560" t="str">
        <f>'①ひな形'!Z47</f>
        <v>#REF!</v>
      </c>
      <c r="AQ20" s="561" t="str">
        <f>VLOOKUP('①ひな形'!AA46,'①ひな形'!$A$34:$B$99,2,FALSE)</f>
        <v>#REF!</v>
      </c>
      <c r="AR20" s="560" t="str">
        <f>'①ひな形'!AA47</f>
        <v>#REF!</v>
      </c>
      <c r="AS20" s="561" t="str">
        <f>VLOOKUP('①ひな形'!AB46,'①ひな形'!$A$34:$B$99,2,FALSE)</f>
        <v>#REF!</v>
      </c>
      <c r="AT20" s="560" t="str">
        <f>'①ひな形'!AB47</f>
        <v>#REF!</v>
      </c>
      <c r="AU20" s="561" t="str">
        <f>VLOOKUP('①ひな形'!AC46,'①ひな形'!$A$34:$B$99,2,FALSE)</f>
        <v>#REF!</v>
      </c>
      <c r="AV20" s="560" t="str">
        <f>'①ひな形'!AC47</f>
        <v>#REF!</v>
      </c>
      <c r="AW20" s="561" t="str">
        <f>VLOOKUP('①ひな形'!AD46,'①ひな形'!$A$34:$B$99,2,FALSE)</f>
        <v>#REF!</v>
      </c>
      <c r="AX20" s="560" t="str">
        <f>'①ひな形'!AD47</f>
        <v>#REF!</v>
      </c>
      <c r="AY20" s="561" t="str">
        <f>VLOOKUP('①ひな形'!AE46,'①ひな形'!$A$34:$B$99,2,FALSE)</f>
        <v>#REF!</v>
      </c>
      <c r="AZ20" s="560" t="str">
        <f>'①ひな形'!AE47</f>
        <v>#REF!</v>
      </c>
      <c r="BA20" s="561" t="str">
        <f>VLOOKUP('①ひな形'!AF46,'①ひな形'!$A$34:$B$99,2,FALSE)</f>
        <v>#REF!</v>
      </c>
      <c r="BB20" s="560" t="str">
        <f>'①ひな形'!AF47</f>
        <v>#REF!</v>
      </c>
      <c r="BC20" s="561" t="str">
        <f>VLOOKUP('①ひな形'!AG46,'①ひな形'!$A$34:$B$99,2,FALSE)</f>
        <v>#REF!</v>
      </c>
      <c r="BD20" s="560" t="str">
        <f>'①ひな形'!AG47</f>
        <v>#REF!</v>
      </c>
      <c r="BE20" s="561" t="str">
        <f>VLOOKUP('①ひな形'!AH46,'①ひな形'!$A$34:$B$99,2,FALSE)</f>
        <v>#REF!</v>
      </c>
      <c r="BF20" s="560" t="str">
        <f>'①ひな形'!AH47</f>
        <v>#REF!</v>
      </c>
      <c r="BG20" s="561" t="str">
        <f>VLOOKUP('①ひな形'!AI46,'①ひな形'!$A$34:$B$99,2,FALSE)</f>
        <v>#REF!</v>
      </c>
      <c r="BH20" s="560" t="str">
        <f>'①ひな形'!AI47</f>
        <v>#REF!</v>
      </c>
      <c r="BI20" s="561" t="str">
        <f>VLOOKUP('①ひな形'!AJ46,'①ひな形'!$A$34:$B$99,2,FALSE)</f>
        <v>#REF!</v>
      </c>
      <c r="BJ20" s="560" t="str">
        <f>'①ひな形'!AJ47</f>
        <v>#REF!</v>
      </c>
      <c r="BK20" s="561" t="str">
        <f>VLOOKUP('①ひな形'!AK46,'①ひな形'!$A$34:$B$99,2,FALSE)</f>
        <v>#REF!</v>
      </c>
      <c r="BL20" s="560" t="str">
        <f>'①ひな形'!AK47</f>
        <v>#REF!</v>
      </c>
    </row>
    <row r="21">
      <c r="B21" s="208"/>
      <c r="C21" s="571" t="str">
        <f>VLOOKUP(C20,'①ひな形'!$B$34:$C$99,2,FALSE)</f>
        <v>#REF!</v>
      </c>
      <c r="D21" s="572" t="str">
        <f>VLOOKUP(D20,'①ひな形'!$C$4:$E$12,2,FALSE)</f>
        <v>#REF!</v>
      </c>
      <c r="E21" s="571" t="str">
        <f>VLOOKUP(E20,'①ひな形'!$B$34:$C$99,2,FALSE)</f>
        <v>#REF!</v>
      </c>
      <c r="F21" s="572" t="str">
        <f>VLOOKUP(F20,'①ひな形'!$C$4:$E$12,2,FALSE)</f>
        <v>#REF!</v>
      </c>
      <c r="G21" s="571" t="str">
        <f>VLOOKUP(G20,'①ひな形'!$B$34:$C$99,2,FALSE)</f>
        <v>#REF!</v>
      </c>
      <c r="H21" s="572" t="str">
        <f>VLOOKUP(H20,'①ひな形'!$C$4:$E$12,2,FALSE)</f>
        <v>#REF!</v>
      </c>
      <c r="I21" s="571" t="str">
        <f>VLOOKUP(I20,'①ひな形'!$B$34:$C$99,2,FALSE)</f>
        <v>#REF!</v>
      </c>
      <c r="J21" s="572" t="str">
        <f>VLOOKUP(J20,'①ひな形'!$C$4:$E$12,2,FALSE)</f>
        <v>#REF!</v>
      </c>
      <c r="K21" s="566" t="str">
        <f>VLOOKUP(K20,'①ひな形'!$B$34:$C$99,2,FALSE)</f>
        <v>#REF!</v>
      </c>
      <c r="L21" s="567" t="str">
        <f>VLOOKUP(L20,'①ひな形'!$C$4:$E$12,2,FALSE)</f>
        <v>#REF!</v>
      </c>
      <c r="M21" s="573" t="str">
        <f>VLOOKUP(M20,'①ひな形'!$B$34:$C$99,2,FALSE)</f>
        <v>#REF!</v>
      </c>
      <c r="N21" s="573" t="str">
        <f>VLOOKUP(N20,'①ひな形'!$C$4:$E$12,2,FALSE)</f>
        <v>#REF!</v>
      </c>
      <c r="O21" s="573" t="str">
        <f>VLOOKUP(O20,'①ひな形'!$B$34:$C$99,2,FALSE)</f>
        <v>#REF!</v>
      </c>
      <c r="P21" s="573" t="str">
        <f>VLOOKUP(P20,'①ひな形'!$C$4:$E$12,2,FALSE)</f>
        <v>#REF!</v>
      </c>
      <c r="Q21" s="573" t="str">
        <f>VLOOKUP(Q20,'①ひな形'!$B$34:$C$99,2,FALSE)</f>
        <v>#REF!</v>
      </c>
      <c r="R21" s="573" t="str">
        <f>VLOOKUP(R20,'①ひな形'!$C$4:$E$12,2,FALSE)</f>
        <v>#REF!</v>
      </c>
      <c r="S21" s="573" t="str">
        <f>VLOOKUP(S20,'①ひな形'!$B$34:$C$99,2,FALSE)</f>
        <v>#REF!</v>
      </c>
      <c r="T21" s="573" t="str">
        <f>VLOOKUP(T20,'①ひな形'!$C$4:$E$12,2,FALSE)</f>
        <v>#REF!</v>
      </c>
      <c r="U21" s="573" t="str">
        <f>VLOOKUP(U20,'①ひな形'!$B$34:$C$99,2,FALSE)</f>
        <v>#REF!</v>
      </c>
      <c r="V21" s="573" t="str">
        <f>VLOOKUP(V20,'①ひな形'!$C$4:$E$12,2,FALSE)</f>
        <v>#REF!</v>
      </c>
      <c r="W21" s="573" t="str">
        <f>VLOOKUP(W20,'①ひな形'!$B$34:$C$99,2,FALSE)</f>
        <v>#REF!</v>
      </c>
      <c r="X21" s="573" t="str">
        <f>VLOOKUP(X20,'①ひな形'!$C$4:$E$12,2,FALSE)</f>
        <v>#REF!</v>
      </c>
      <c r="Y21" s="573" t="str">
        <f>VLOOKUP(Y20,'①ひな形'!$B$34:$C$99,2,FALSE)</f>
        <v>#REF!</v>
      </c>
      <c r="Z21" s="573" t="str">
        <f>VLOOKUP(Z20,'①ひな形'!$C$4:$E$12,2,FALSE)</f>
        <v>#REF!</v>
      </c>
      <c r="AA21" s="573" t="str">
        <f>VLOOKUP(AA20,'①ひな形'!$B$34:$C$99,2,FALSE)</f>
        <v>#REF!</v>
      </c>
      <c r="AB21" s="573" t="str">
        <f>VLOOKUP(AB20,'①ひな形'!$C$4:$E$12,2,FALSE)</f>
        <v>#REF!</v>
      </c>
      <c r="AC21" s="573" t="str">
        <f>VLOOKUP(AC20,'①ひな形'!$B$34:$C$99,2,FALSE)</f>
        <v>#REF!</v>
      </c>
      <c r="AD21" s="573" t="str">
        <f>VLOOKUP(AD20,'①ひな形'!$C$4:$E$12,2,FALSE)</f>
        <v>#REF!</v>
      </c>
      <c r="AE21" s="573" t="str">
        <f>VLOOKUP(AE20,'①ひな形'!$B$34:$C$99,2,FALSE)</f>
        <v>#REF!</v>
      </c>
      <c r="AF21" s="573" t="str">
        <f>VLOOKUP(AF20,'①ひな形'!$C$4:$E$12,2,FALSE)</f>
        <v>#REF!</v>
      </c>
      <c r="AG21" s="573" t="str">
        <f>VLOOKUP(AG20,'①ひな形'!$B$34:$C$99,2,FALSE)</f>
        <v>#REF!</v>
      </c>
      <c r="AH21" s="573" t="str">
        <f>VLOOKUP(AH20,'①ひな形'!$C$4:$E$12,2,FALSE)</f>
        <v>#REF!</v>
      </c>
      <c r="AI21" s="573" t="str">
        <f>VLOOKUP(AI20,'①ひな形'!$B$34:$C$99,2,FALSE)</f>
        <v>#REF!</v>
      </c>
      <c r="AJ21" s="573" t="str">
        <f>VLOOKUP(AJ20,'①ひな形'!$C$4:$E$12,2,FALSE)</f>
        <v>#REF!</v>
      </c>
      <c r="AK21" s="573" t="str">
        <f>VLOOKUP(AK20,'①ひな形'!$B$34:$C$99,2,FALSE)</f>
        <v>#REF!</v>
      </c>
      <c r="AL21" s="573" t="str">
        <f>VLOOKUP(AL20,'①ひな形'!$C$4:$E$12,2,FALSE)</f>
        <v>#REF!</v>
      </c>
      <c r="AM21" s="573" t="str">
        <f>VLOOKUP(AM20,'①ひな形'!$B$34:$C$99,2,FALSE)</f>
        <v>#REF!</v>
      </c>
      <c r="AN21" s="573" t="str">
        <f>VLOOKUP(AN20,'①ひな形'!$C$4:$E$12,2,FALSE)</f>
        <v>#REF!</v>
      </c>
      <c r="AO21" s="573" t="str">
        <f>VLOOKUP(AO20,'①ひな形'!$B$34:$C$99,2,FALSE)</f>
        <v>#REF!</v>
      </c>
      <c r="AP21" s="573" t="str">
        <f>VLOOKUP(AP20,'①ひな形'!$C$4:$E$12,2,FALSE)</f>
        <v>#REF!</v>
      </c>
      <c r="AQ21" s="573" t="str">
        <f>VLOOKUP(AQ20,'①ひな形'!$B$34:$C$99,2,FALSE)</f>
        <v>#REF!</v>
      </c>
      <c r="AR21" s="573" t="str">
        <f>VLOOKUP(AR20,'①ひな形'!$C$4:$E$12,2,FALSE)</f>
        <v>#REF!</v>
      </c>
      <c r="AS21" s="573" t="str">
        <f>VLOOKUP(AS20,'①ひな形'!$B$34:$C$99,2,FALSE)</f>
        <v>#REF!</v>
      </c>
      <c r="AT21" s="573" t="str">
        <f>VLOOKUP(AT20,'①ひな形'!$C$4:$E$12,2,FALSE)</f>
        <v>#REF!</v>
      </c>
      <c r="AU21" s="573" t="str">
        <f>VLOOKUP(AU20,'①ひな形'!$B$34:$C$99,2,FALSE)</f>
        <v>#REF!</v>
      </c>
      <c r="AV21" s="573" t="str">
        <f>VLOOKUP(AV20,'①ひな形'!$C$4:$E$12,2,FALSE)</f>
        <v>#REF!</v>
      </c>
      <c r="AW21" s="573" t="str">
        <f>VLOOKUP(AW20,'①ひな形'!$B$34:$C$99,2,FALSE)</f>
        <v>#REF!</v>
      </c>
      <c r="AX21" s="573" t="str">
        <f>VLOOKUP(AX20,'①ひな形'!$C$4:$E$12,2,FALSE)</f>
        <v>#REF!</v>
      </c>
      <c r="AY21" s="573" t="str">
        <f>VLOOKUP(AY20,'①ひな形'!$B$34:$C$99,2,FALSE)</f>
        <v>#REF!</v>
      </c>
      <c r="AZ21" s="573" t="str">
        <f>VLOOKUP(AZ20,'①ひな形'!$C$4:$E$12,2,FALSE)</f>
        <v>#REF!</v>
      </c>
      <c r="BA21" s="573" t="str">
        <f>VLOOKUP(BA20,'①ひな形'!$B$34:$C$99,2,FALSE)</f>
        <v>#REF!</v>
      </c>
      <c r="BB21" s="573" t="str">
        <f>VLOOKUP(BB20,'①ひな形'!$C$4:$E$12,2,FALSE)</f>
        <v>#REF!</v>
      </c>
      <c r="BC21" s="573" t="str">
        <f>VLOOKUP(BC20,'①ひな形'!$B$34:$C$99,2,FALSE)</f>
        <v>#REF!</v>
      </c>
      <c r="BD21" s="573" t="str">
        <f>VLOOKUP(BD20,'①ひな形'!$C$4:$E$12,2,FALSE)</f>
        <v>#REF!</v>
      </c>
      <c r="BE21" s="573" t="str">
        <f>VLOOKUP(BE20,'①ひな形'!$B$34:$C$99,2,FALSE)</f>
        <v>#REF!</v>
      </c>
      <c r="BF21" s="573" t="str">
        <f>VLOOKUP(BF20,'①ひな形'!$C$4:$E$12,2,FALSE)</f>
        <v>#REF!</v>
      </c>
      <c r="BG21" s="573" t="str">
        <f>VLOOKUP(BG20,'①ひな形'!$B$34:$C$99,2,FALSE)</f>
        <v>#REF!</v>
      </c>
      <c r="BH21" s="573" t="str">
        <f>VLOOKUP(BH20,'①ひな形'!$C$4:$E$12,2,FALSE)</f>
        <v>#REF!</v>
      </c>
      <c r="BI21" s="573" t="str">
        <f>VLOOKUP(BI20,'①ひな形'!$B$34:$C$99,2,FALSE)</f>
        <v>#REF!</v>
      </c>
      <c r="BJ21" s="573" t="str">
        <f>VLOOKUP(BJ20,'①ひな形'!$C$4:$E$12,2,FALSE)</f>
        <v>#REF!</v>
      </c>
      <c r="BK21" s="573" t="str">
        <f>VLOOKUP(BK20,'①ひな形'!$B$34:$C$99,2,FALSE)</f>
        <v>#REF!</v>
      </c>
      <c r="BL21" s="573" t="str">
        <f>VLOOKUP(BL20,'①ひな形'!$C$4:$E$12,2,FALSE)</f>
        <v>#REF!</v>
      </c>
    </row>
    <row r="22">
      <c r="B22" s="574"/>
      <c r="M22" s="575"/>
      <c r="N22" s="576"/>
      <c r="O22" s="575"/>
      <c r="P22" s="576"/>
      <c r="Q22" s="575"/>
      <c r="R22" s="576"/>
      <c r="S22" s="575"/>
      <c r="T22" s="576"/>
      <c r="U22" s="575"/>
      <c r="V22" s="576"/>
      <c r="W22" s="575"/>
      <c r="X22" s="576"/>
      <c r="Y22" s="575"/>
      <c r="Z22" s="576"/>
      <c r="AA22" s="575"/>
      <c r="AB22" s="576"/>
      <c r="AC22" s="575"/>
      <c r="AD22" s="576"/>
      <c r="AE22" s="575"/>
      <c r="AF22" s="576"/>
      <c r="AG22" s="575"/>
      <c r="AH22" s="576"/>
      <c r="AI22" s="575"/>
      <c r="AJ22" s="576"/>
      <c r="AK22" s="575"/>
      <c r="AL22" s="576"/>
      <c r="AM22" s="575"/>
      <c r="AN22" s="576"/>
      <c r="AO22" s="575"/>
      <c r="AP22" s="576"/>
      <c r="AQ22" s="575"/>
      <c r="AR22" s="576"/>
      <c r="AS22" s="575"/>
      <c r="AT22" s="576"/>
      <c r="AU22" s="575"/>
      <c r="AV22" s="576"/>
      <c r="AW22" s="575"/>
      <c r="AX22" s="576"/>
      <c r="AY22" s="575"/>
      <c r="AZ22" s="576"/>
      <c r="BA22" s="575"/>
      <c r="BB22" s="576"/>
      <c r="BC22" s="575"/>
      <c r="BD22" s="576"/>
      <c r="BE22" s="575"/>
      <c r="BF22" s="576"/>
      <c r="BG22" s="575"/>
      <c r="BH22" s="576"/>
      <c r="BI22" s="575"/>
      <c r="BJ22" s="576"/>
      <c r="BK22" s="575"/>
      <c r="BL22" s="576"/>
    </row>
    <row r="23">
      <c r="B23" s="577"/>
      <c r="M23" s="552"/>
      <c r="N23" s="552"/>
      <c r="O23" s="552"/>
      <c r="P23" s="552"/>
      <c r="Q23" s="552"/>
      <c r="R23" s="552"/>
      <c r="S23" s="552"/>
      <c r="T23" s="552"/>
      <c r="U23" s="552"/>
      <c r="V23" s="552"/>
      <c r="W23" s="552"/>
      <c r="X23" s="552"/>
      <c r="Y23" s="552"/>
      <c r="Z23" s="552"/>
      <c r="AA23" s="552"/>
      <c r="AB23" s="552"/>
      <c r="AC23" s="552"/>
      <c r="AD23" s="552"/>
      <c r="AE23" s="552"/>
      <c r="AF23" s="552"/>
      <c r="AG23" s="552"/>
      <c r="AH23" s="552"/>
      <c r="AI23" s="552"/>
      <c r="AJ23" s="552"/>
      <c r="AK23" s="552"/>
      <c r="AL23" s="552"/>
      <c r="AM23" s="552"/>
      <c r="AN23" s="552"/>
      <c r="AO23" s="552"/>
      <c r="AP23" s="552"/>
      <c r="AQ23" s="552"/>
      <c r="AR23" s="552"/>
      <c r="AS23" s="552"/>
      <c r="AT23" s="552"/>
      <c r="AU23" s="552"/>
      <c r="AV23" s="552"/>
      <c r="AW23" s="552"/>
      <c r="AX23" s="552"/>
      <c r="AY23" s="552"/>
      <c r="AZ23" s="552"/>
      <c r="BA23" s="552"/>
      <c r="BB23" s="552"/>
      <c r="BC23" s="552"/>
      <c r="BD23" s="552"/>
      <c r="BE23" s="552"/>
      <c r="BF23" s="552"/>
      <c r="BG23" s="552"/>
      <c r="BH23" s="552"/>
      <c r="BI23" s="552"/>
      <c r="BJ23" s="552"/>
      <c r="BK23" s="552"/>
      <c r="BL23" s="552"/>
    </row>
  </sheetData>
  <mergeCells count="71">
    <mergeCell ref="AS3:AT3"/>
    <mergeCell ref="AU3:AV3"/>
    <mergeCell ref="AE3:AF3"/>
    <mergeCell ref="AG3:AH3"/>
    <mergeCell ref="AI3:AJ3"/>
    <mergeCell ref="AK3:AL3"/>
    <mergeCell ref="AM3:AN3"/>
    <mergeCell ref="AO3:AP3"/>
    <mergeCell ref="AQ3:AR3"/>
    <mergeCell ref="B18:B19"/>
    <mergeCell ref="B20:B21"/>
    <mergeCell ref="B4:B5"/>
    <mergeCell ref="B6:B7"/>
    <mergeCell ref="B8:B9"/>
    <mergeCell ref="B10:B11"/>
    <mergeCell ref="B12:B13"/>
    <mergeCell ref="B14:B15"/>
    <mergeCell ref="B16:B17"/>
    <mergeCell ref="Q2:R2"/>
    <mergeCell ref="S2:T2"/>
    <mergeCell ref="U2:V2"/>
    <mergeCell ref="W2:X2"/>
    <mergeCell ref="Y2:Z2"/>
    <mergeCell ref="AA2:AB2"/>
    <mergeCell ref="AC2:AD2"/>
    <mergeCell ref="AE2:AF2"/>
    <mergeCell ref="AG2:AH2"/>
    <mergeCell ref="AI2:AJ2"/>
    <mergeCell ref="AK2:AL2"/>
    <mergeCell ref="AM2:AN2"/>
    <mergeCell ref="AO2:AP2"/>
    <mergeCell ref="AQ2:AR2"/>
    <mergeCell ref="BG2:BH2"/>
    <mergeCell ref="BI2:BJ2"/>
    <mergeCell ref="BK2:BL2"/>
    <mergeCell ref="C2:D2"/>
    <mergeCell ref="E2:F2"/>
    <mergeCell ref="G2:H2"/>
    <mergeCell ref="I2:J2"/>
    <mergeCell ref="K2:L2"/>
    <mergeCell ref="M2:N2"/>
    <mergeCell ref="O2:P2"/>
    <mergeCell ref="C3:D3"/>
    <mergeCell ref="E3:F3"/>
    <mergeCell ref="G3:H3"/>
    <mergeCell ref="I3:J3"/>
    <mergeCell ref="K3:L3"/>
    <mergeCell ref="M3:N3"/>
    <mergeCell ref="O3:P3"/>
    <mergeCell ref="Q3:R3"/>
    <mergeCell ref="S3:T3"/>
    <mergeCell ref="U3:V3"/>
    <mergeCell ref="W3:X3"/>
    <mergeCell ref="Y3:Z3"/>
    <mergeCell ref="AA3:AB3"/>
    <mergeCell ref="AC3:AD3"/>
    <mergeCell ref="AW3:AX3"/>
    <mergeCell ref="AY3:AZ3"/>
    <mergeCell ref="BA3:BB3"/>
    <mergeCell ref="BC3:BD3"/>
    <mergeCell ref="BE3:BF3"/>
    <mergeCell ref="BG3:BH3"/>
    <mergeCell ref="BI3:BJ3"/>
    <mergeCell ref="BK3:BL3"/>
    <mergeCell ref="AS2:AT2"/>
    <mergeCell ref="AU2:AV2"/>
    <mergeCell ref="AW2:AX2"/>
    <mergeCell ref="AY2:AZ2"/>
    <mergeCell ref="BA2:BB2"/>
    <mergeCell ref="BC2:BD2"/>
    <mergeCell ref="BE2:BF2"/>
  </mergeCells>
  <conditionalFormatting sqref="C4:BL21">
    <cfRule type="expression" dxfId="54" priority="1">
      <formula>ISERROR(C4)=TRUE</formula>
    </cfRule>
  </conditionalFormatting>
  <conditionalFormatting sqref="C4:BL21">
    <cfRule type="containsBlanks" dxfId="54" priority="2">
      <formula>LEN(TRIM(C4))=0</formula>
    </cfRule>
  </conditionalFormatting>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4.0" ySplit="16.0" topLeftCell="E17" activePane="bottomRight" state="frozen"/>
      <selection activeCell="E1" sqref="E1" pane="topRight"/>
      <selection activeCell="A17" sqref="A17" pane="bottomLeft"/>
      <selection activeCell="E17" sqref="E17" pane="bottomRight"/>
    </sheetView>
  </sheetViews>
  <sheetFormatPr customHeight="1" defaultColWidth="12.63" defaultRowHeight="15.75"/>
  <cols>
    <col customWidth="1" min="1" max="1" width="10.38"/>
    <col customWidth="1" hidden="1" min="2" max="2" width="23.0"/>
    <col customWidth="1" min="3" max="4" width="9.75"/>
    <col customWidth="1" min="5" max="5" width="4.38"/>
  </cols>
  <sheetData>
    <row r="1" ht="11.25" customHeight="1">
      <c r="A1" s="578"/>
      <c r="B1" s="578"/>
      <c r="C1" s="578"/>
      <c r="D1" s="579"/>
      <c r="E1" s="580"/>
      <c r="F1" s="578"/>
      <c r="G1" s="578"/>
      <c r="H1" s="578"/>
      <c r="I1" s="578"/>
      <c r="J1" s="578"/>
      <c r="K1" s="578"/>
      <c r="L1" s="578"/>
      <c r="M1" s="578"/>
      <c r="N1" s="578"/>
      <c r="O1" s="578"/>
      <c r="P1" s="578"/>
      <c r="Q1" s="578"/>
      <c r="R1" s="578"/>
      <c r="S1" s="578"/>
      <c r="T1" s="578"/>
      <c r="U1" s="578"/>
      <c r="V1" s="578"/>
      <c r="W1" s="578"/>
      <c r="X1" s="578"/>
      <c r="Y1" s="578"/>
      <c r="Z1" s="578"/>
      <c r="AA1" s="578"/>
      <c r="AB1" s="578"/>
      <c r="AC1" s="578"/>
      <c r="AD1" s="578"/>
      <c r="AE1" s="578"/>
      <c r="AF1" s="578"/>
      <c r="AG1" s="578"/>
      <c r="AH1" s="578"/>
      <c r="AI1" s="578"/>
      <c r="AJ1" s="578"/>
    </row>
    <row r="2" ht="11.25" customHeight="1">
      <c r="B2" s="581" t="s">
        <v>40</v>
      </c>
      <c r="C2" s="582" t="s">
        <v>379</v>
      </c>
      <c r="D2" s="582" t="s">
        <v>248</v>
      </c>
      <c r="E2" s="580"/>
      <c r="F2" s="423">
        <v>45505.0</v>
      </c>
      <c r="G2" s="424">
        <v>45506.0</v>
      </c>
      <c r="H2" s="424">
        <v>45507.0</v>
      </c>
      <c r="I2" s="424">
        <v>45508.0</v>
      </c>
      <c r="J2" s="424">
        <v>45509.0</v>
      </c>
      <c r="K2" s="424">
        <v>45510.0</v>
      </c>
      <c r="L2" s="424">
        <v>45511.0</v>
      </c>
      <c r="M2" s="424">
        <v>45512.0</v>
      </c>
      <c r="N2" s="424">
        <v>45513.0</v>
      </c>
      <c r="O2" s="424">
        <v>45514.0</v>
      </c>
      <c r="P2" s="424">
        <v>45515.0</v>
      </c>
      <c r="Q2" s="424">
        <v>45516.0</v>
      </c>
      <c r="R2" s="424">
        <v>45517.0</v>
      </c>
      <c r="S2" s="424">
        <v>45518.0</v>
      </c>
      <c r="T2" s="424">
        <v>45519.0</v>
      </c>
      <c r="U2" s="583">
        <v>45520.0</v>
      </c>
      <c r="V2" s="424">
        <v>45521.0</v>
      </c>
      <c r="W2" s="424">
        <v>45522.0</v>
      </c>
      <c r="X2" s="424">
        <v>45523.0</v>
      </c>
      <c r="Y2" s="424">
        <v>45524.0</v>
      </c>
      <c r="Z2" s="424">
        <v>45525.0</v>
      </c>
      <c r="AA2" s="424">
        <v>45526.0</v>
      </c>
      <c r="AB2" s="424">
        <v>45527.0</v>
      </c>
      <c r="AC2" s="424">
        <v>45528.0</v>
      </c>
      <c r="AD2" s="424">
        <v>45529.0</v>
      </c>
      <c r="AE2" s="424">
        <v>45530.0</v>
      </c>
      <c r="AF2" s="424">
        <v>45531.0</v>
      </c>
      <c r="AG2" s="424">
        <v>45532.0</v>
      </c>
      <c r="AH2" s="424">
        <v>45533.0</v>
      </c>
      <c r="AI2" s="424">
        <v>45534.0</v>
      </c>
      <c r="AJ2" s="424">
        <v>45535.0</v>
      </c>
    </row>
    <row r="3" ht="11.25" customHeight="1">
      <c r="B3" s="45"/>
      <c r="C3" s="45"/>
      <c r="D3" s="45"/>
      <c r="E3" s="580"/>
      <c r="F3" s="493" t="s">
        <v>369</v>
      </c>
      <c r="G3" s="493" t="s">
        <v>370</v>
      </c>
      <c r="H3" s="493" t="s">
        <v>371</v>
      </c>
      <c r="I3" s="493" t="s">
        <v>372</v>
      </c>
      <c r="J3" s="493" t="s">
        <v>373</v>
      </c>
      <c r="K3" s="493" t="s">
        <v>374</v>
      </c>
      <c r="L3" s="493" t="s">
        <v>375</v>
      </c>
      <c r="M3" s="493" t="s">
        <v>369</v>
      </c>
      <c r="N3" s="493" t="s">
        <v>370</v>
      </c>
      <c r="O3" s="493" t="s">
        <v>371</v>
      </c>
      <c r="P3" s="493" t="s">
        <v>372</v>
      </c>
      <c r="Q3" s="493" t="s">
        <v>373</v>
      </c>
      <c r="R3" s="493" t="s">
        <v>374</v>
      </c>
      <c r="S3" s="493" t="s">
        <v>375</v>
      </c>
      <c r="T3" s="493" t="s">
        <v>369</v>
      </c>
      <c r="U3" s="493" t="s">
        <v>370</v>
      </c>
      <c r="V3" s="584" t="s">
        <v>371</v>
      </c>
      <c r="W3" s="584" t="s">
        <v>372</v>
      </c>
      <c r="X3" s="584" t="s">
        <v>373</v>
      </c>
      <c r="Y3" s="584" t="s">
        <v>374</v>
      </c>
      <c r="Z3" s="584" t="s">
        <v>375</v>
      </c>
      <c r="AA3" s="584" t="s">
        <v>369</v>
      </c>
      <c r="AB3" s="584" t="s">
        <v>370</v>
      </c>
      <c r="AC3" s="584" t="s">
        <v>371</v>
      </c>
      <c r="AD3" s="584" t="s">
        <v>372</v>
      </c>
      <c r="AE3" s="584" t="s">
        <v>373</v>
      </c>
      <c r="AF3" s="584" t="s">
        <v>374</v>
      </c>
      <c r="AG3" s="584" t="s">
        <v>375</v>
      </c>
      <c r="AH3" s="584" t="s">
        <v>369</v>
      </c>
      <c r="AI3" s="584" t="s">
        <v>370</v>
      </c>
      <c r="AJ3" s="585" t="s">
        <v>375</v>
      </c>
    </row>
    <row r="4" ht="15.75" customHeight="1">
      <c r="B4" s="586" t="s">
        <v>44</v>
      </c>
      <c r="C4" s="587" t="s">
        <v>380</v>
      </c>
      <c r="D4" s="587">
        <v>101.0</v>
      </c>
      <c r="E4" s="580"/>
      <c r="F4" s="588" t="s">
        <v>381</v>
      </c>
      <c r="G4" s="589" t="s">
        <v>382</v>
      </c>
      <c r="H4" s="590" t="s">
        <v>382</v>
      </c>
      <c r="I4" s="590" t="s">
        <v>383</v>
      </c>
      <c r="J4" s="590" t="s">
        <v>384</v>
      </c>
      <c r="K4" s="590" t="s">
        <v>381</v>
      </c>
      <c r="L4" s="590" t="s">
        <v>381</v>
      </c>
      <c r="M4" s="590" t="s">
        <v>385</v>
      </c>
      <c r="N4" s="590" t="s">
        <v>384</v>
      </c>
      <c r="O4" s="590" t="s">
        <v>381</v>
      </c>
      <c r="P4" s="590" t="s">
        <v>386</v>
      </c>
      <c r="Q4" s="590" t="s">
        <v>387</v>
      </c>
      <c r="R4" s="590" t="s">
        <v>381</v>
      </c>
      <c r="S4" s="591" t="s">
        <v>385</v>
      </c>
      <c r="T4" s="590" t="s">
        <v>385</v>
      </c>
      <c r="U4" s="588" t="s">
        <v>381</v>
      </c>
      <c r="V4" s="591" t="s">
        <v>382</v>
      </c>
      <c r="W4" s="590" t="s">
        <v>381</v>
      </c>
      <c r="X4" s="590" t="s">
        <v>381</v>
      </c>
      <c r="Y4" s="590" t="s">
        <v>384</v>
      </c>
      <c r="Z4" s="590" t="s">
        <v>384</v>
      </c>
      <c r="AA4" s="590" t="s">
        <v>388</v>
      </c>
      <c r="AB4" s="590" t="s">
        <v>389</v>
      </c>
      <c r="AC4" s="591" t="s">
        <v>381</v>
      </c>
      <c r="AD4" s="590" t="s">
        <v>383</v>
      </c>
      <c r="AE4" s="590" t="s">
        <v>388</v>
      </c>
      <c r="AF4" s="590" t="s">
        <v>385</v>
      </c>
      <c r="AG4" s="590" t="s">
        <v>388</v>
      </c>
      <c r="AH4" s="590" t="s">
        <v>381</v>
      </c>
      <c r="AI4" s="590" t="s">
        <v>382</v>
      </c>
      <c r="AJ4" s="592" t="s">
        <v>388</v>
      </c>
    </row>
    <row r="5" ht="15.75" customHeight="1">
      <c r="B5" s="586" t="s">
        <v>44</v>
      </c>
      <c r="C5" s="587" t="s">
        <v>390</v>
      </c>
      <c r="D5" s="587">
        <v>102.0</v>
      </c>
      <c r="E5" s="580"/>
      <c r="F5" s="588" t="s">
        <v>385</v>
      </c>
      <c r="G5" s="589" t="s">
        <v>391</v>
      </c>
      <c r="H5" s="590" t="s">
        <v>392</v>
      </c>
      <c r="I5" s="590" t="s">
        <v>393</v>
      </c>
      <c r="J5" s="590" t="s">
        <v>381</v>
      </c>
      <c r="K5" s="591" t="s">
        <v>382</v>
      </c>
      <c r="L5" s="590" t="s">
        <v>394</v>
      </c>
      <c r="M5" s="590" t="s">
        <v>385</v>
      </c>
      <c r="N5" s="590" t="s">
        <v>388</v>
      </c>
      <c r="O5" s="590" t="s">
        <v>392</v>
      </c>
      <c r="P5" s="590" t="s">
        <v>381</v>
      </c>
      <c r="Q5" s="590" t="s">
        <v>392</v>
      </c>
      <c r="R5" s="590" t="s">
        <v>388</v>
      </c>
      <c r="S5" s="590" t="s">
        <v>381</v>
      </c>
      <c r="T5" s="590" t="s">
        <v>381</v>
      </c>
      <c r="U5" s="593" t="s">
        <v>395</v>
      </c>
      <c r="V5" s="591" t="s">
        <v>395</v>
      </c>
      <c r="W5" s="590" t="s">
        <v>396</v>
      </c>
      <c r="X5" s="590" t="s">
        <v>381</v>
      </c>
      <c r="Y5" s="590" t="s">
        <v>388</v>
      </c>
      <c r="Z5" s="590" t="s">
        <v>397</v>
      </c>
      <c r="AA5" s="590" t="s">
        <v>381</v>
      </c>
      <c r="AB5" s="590" t="s">
        <v>398</v>
      </c>
      <c r="AC5" s="591" t="s">
        <v>399</v>
      </c>
      <c r="AD5" s="590" t="s">
        <v>381</v>
      </c>
      <c r="AE5" s="590" t="s">
        <v>400</v>
      </c>
      <c r="AF5" s="590" t="s">
        <v>382</v>
      </c>
      <c r="AG5" s="590" t="s">
        <v>381</v>
      </c>
      <c r="AH5" s="590" t="s">
        <v>385</v>
      </c>
      <c r="AI5" s="590" t="s">
        <v>385</v>
      </c>
      <c r="AJ5" s="594" t="s">
        <v>382</v>
      </c>
    </row>
    <row r="6" ht="15.75" customHeight="1">
      <c r="B6" s="586" t="s">
        <v>44</v>
      </c>
      <c r="C6" s="587" t="s">
        <v>401</v>
      </c>
      <c r="D6" s="587">
        <v>103.0</v>
      </c>
      <c r="E6" s="580"/>
      <c r="F6" s="588" t="s">
        <v>385</v>
      </c>
      <c r="G6" s="589" t="s">
        <v>397</v>
      </c>
      <c r="H6" s="590" t="s">
        <v>392</v>
      </c>
      <c r="I6" s="590" t="s">
        <v>381</v>
      </c>
      <c r="J6" s="590" t="s">
        <v>381</v>
      </c>
      <c r="K6" s="591" t="s">
        <v>402</v>
      </c>
      <c r="L6" s="590" t="s">
        <v>382</v>
      </c>
      <c r="M6" s="590" t="s">
        <v>381</v>
      </c>
      <c r="N6" s="590" t="s">
        <v>382</v>
      </c>
      <c r="O6" s="590" t="s">
        <v>382</v>
      </c>
      <c r="P6" s="590" t="s">
        <v>383</v>
      </c>
      <c r="Q6" s="590" t="s">
        <v>381</v>
      </c>
      <c r="R6" s="590" t="s">
        <v>385</v>
      </c>
      <c r="S6" s="590" t="s">
        <v>385</v>
      </c>
      <c r="T6" s="590" t="s">
        <v>385</v>
      </c>
      <c r="U6" s="593" t="s">
        <v>382</v>
      </c>
      <c r="V6" s="591" t="s">
        <v>399</v>
      </c>
      <c r="W6" s="591" t="s">
        <v>383</v>
      </c>
      <c r="X6" s="590" t="s">
        <v>381</v>
      </c>
      <c r="Y6" s="590" t="s">
        <v>384</v>
      </c>
      <c r="Z6" s="591" t="s">
        <v>382</v>
      </c>
      <c r="AA6" s="590" t="s">
        <v>388</v>
      </c>
      <c r="AB6" s="590" t="s">
        <v>381</v>
      </c>
      <c r="AC6" s="591" t="s">
        <v>381</v>
      </c>
      <c r="AD6" s="590" t="s">
        <v>383</v>
      </c>
      <c r="AE6" s="590" t="s">
        <v>385</v>
      </c>
      <c r="AF6" s="590" t="s">
        <v>385</v>
      </c>
      <c r="AG6" s="590" t="s">
        <v>385</v>
      </c>
      <c r="AH6" s="590" t="s">
        <v>381</v>
      </c>
      <c r="AI6" s="590" t="s">
        <v>391</v>
      </c>
      <c r="AJ6" s="592" t="s">
        <v>389</v>
      </c>
    </row>
    <row r="7" ht="15.75" customHeight="1">
      <c r="B7" s="586" t="s">
        <v>44</v>
      </c>
      <c r="C7" s="587" t="s">
        <v>403</v>
      </c>
      <c r="D7" s="587">
        <v>104.0</v>
      </c>
      <c r="E7" s="580"/>
      <c r="F7" s="588" t="s">
        <v>381</v>
      </c>
      <c r="G7" s="589" t="s">
        <v>383</v>
      </c>
      <c r="H7" s="590" t="s">
        <v>399</v>
      </c>
      <c r="I7" s="590" t="s">
        <v>383</v>
      </c>
      <c r="J7" s="590" t="s">
        <v>381</v>
      </c>
      <c r="K7" s="590" t="s">
        <v>388</v>
      </c>
      <c r="L7" s="590" t="s">
        <v>392</v>
      </c>
      <c r="M7" s="590" t="s">
        <v>381</v>
      </c>
      <c r="N7" s="590" t="s">
        <v>391</v>
      </c>
      <c r="O7" s="590" t="s">
        <v>399</v>
      </c>
      <c r="P7" s="590" t="s">
        <v>383</v>
      </c>
      <c r="Q7" s="590" t="s">
        <v>404</v>
      </c>
      <c r="R7" s="591" t="s">
        <v>381</v>
      </c>
      <c r="S7" s="591" t="s">
        <v>381</v>
      </c>
      <c r="T7" s="590" t="s">
        <v>389</v>
      </c>
      <c r="U7" s="588" t="s">
        <v>385</v>
      </c>
      <c r="V7" s="591" t="s">
        <v>392</v>
      </c>
      <c r="W7" s="590" t="s">
        <v>383</v>
      </c>
      <c r="X7" s="590" t="s">
        <v>381</v>
      </c>
      <c r="Y7" s="590" t="s">
        <v>388</v>
      </c>
      <c r="Z7" s="590" t="s">
        <v>397</v>
      </c>
      <c r="AA7" s="590" t="s">
        <v>381</v>
      </c>
      <c r="AB7" s="590" t="s">
        <v>388</v>
      </c>
      <c r="AC7" s="591" t="s">
        <v>392</v>
      </c>
      <c r="AD7" s="595" t="s">
        <v>381</v>
      </c>
      <c r="AE7" s="590" t="s">
        <v>383</v>
      </c>
      <c r="AF7" s="590" t="s">
        <v>383</v>
      </c>
      <c r="AG7" s="590" t="s">
        <v>405</v>
      </c>
      <c r="AH7" s="590" t="s">
        <v>385</v>
      </c>
      <c r="AI7" s="590" t="s">
        <v>381</v>
      </c>
      <c r="AJ7" s="592" t="s">
        <v>388</v>
      </c>
    </row>
    <row r="8" ht="15.75" customHeight="1">
      <c r="B8" s="586" t="s">
        <v>44</v>
      </c>
      <c r="C8" s="596" t="s">
        <v>406</v>
      </c>
      <c r="D8" s="587">
        <v>105.0</v>
      </c>
      <c r="E8" s="580"/>
      <c r="F8" s="588" t="s">
        <v>385</v>
      </c>
      <c r="G8" s="589" t="s">
        <v>388</v>
      </c>
      <c r="H8" s="590" t="s">
        <v>381</v>
      </c>
      <c r="I8" s="590" t="s">
        <v>381</v>
      </c>
      <c r="J8" s="590" t="s">
        <v>381</v>
      </c>
      <c r="K8" s="590" t="s">
        <v>388</v>
      </c>
      <c r="L8" s="590" t="s">
        <v>388</v>
      </c>
      <c r="M8" s="590" t="s">
        <v>385</v>
      </c>
      <c r="N8" s="590" t="s">
        <v>388</v>
      </c>
      <c r="O8" s="590" t="s">
        <v>392</v>
      </c>
      <c r="P8" s="590" t="s">
        <v>381</v>
      </c>
      <c r="Q8" s="590" t="s">
        <v>383</v>
      </c>
      <c r="R8" s="590" t="s">
        <v>391</v>
      </c>
      <c r="S8" s="590" t="s">
        <v>382</v>
      </c>
      <c r="T8" s="590" t="s">
        <v>382</v>
      </c>
      <c r="U8" s="597"/>
      <c r="V8" s="598"/>
      <c r="W8" s="599"/>
      <c r="X8" s="599"/>
      <c r="Y8" s="599"/>
      <c r="Z8" s="599"/>
      <c r="AA8" s="590"/>
      <c r="AB8" s="599"/>
      <c r="AC8" s="600"/>
      <c r="AD8" s="601"/>
      <c r="AE8" s="599"/>
      <c r="AF8" s="599"/>
      <c r="AG8" s="599"/>
      <c r="AH8" s="599"/>
      <c r="AI8" s="599"/>
      <c r="AJ8" s="602"/>
    </row>
    <row r="9" ht="15.75" customHeight="1">
      <c r="B9" s="603"/>
      <c r="C9" s="604"/>
      <c r="D9" s="605">
        <v>106.0</v>
      </c>
      <c r="E9" s="580"/>
      <c r="F9" s="606"/>
      <c r="G9" s="607"/>
      <c r="H9" s="608"/>
      <c r="I9" s="608"/>
      <c r="J9" s="608"/>
      <c r="K9" s="608"/>
      <c r="L9" s="608"/>
      <c r="M9" s="608"/>
      <c r="N9" s="608"/>
      <c r="O9" s="608"/>
      <c r="P9" s="608"/>
      <c r="Q9" s="608"/>
      <c r="R9" s="608"/>
      <c r="S9" s="608"/>
      <c r="T9" s="608"/>
      <c r="U9" s="597" t="s">
        <v>407</v>
      </c>
      <c r="V9" s="598" t="s">
        <v>381</v>
      </c>
      <c r="W9" s="599" t="s">
        <v>407</v>
      </c>
      <c r="X9" s="599" t="s">
        <v>407</v>
      </c>
      <c r="Y9" s="599" t="s">
        <v>381</v>
      </c>
      <c r="Z9" s="599" t="s">
        <v>384</v>
      </c>
      <c r="AA9" s="590" t="s">
        <v>388</v>
      </c>
      <c r="AB9" s="599" t="s">
        <v>408</v>
      </c>
      <c r="AC9" s="600" t="s">
        <v>409</v>
      </c>
      <c r="AD9" s="599" t="s">
        <v>381</v>
      </c>
      <c r="AE9" s="599" t="s">
        <v>383</v>
      </c>
      <c r="AF9" s="599" t="s">
        <v>383</v>
      </c>
      <c r="AG9" s="599" t="s">
        <v>405</v>
      </c>
      <c r="AH9" s="599" t="s">
        <v>385</v>
      </c>
      <c r="AI9" s="599" t="s">
        <v>388</v>
      </c>
      <c r="AJ9" s="602" t="s">
        <v>384</v>
      </c>
    </row>
    <row r="10" ht="15.75" customHeight="1">
      <c r="B10" s="603"/>
      <c r="C10" s="605" t="s">
        <v>410</v>
      </c>
      <c r="D10" s="605">
        <v>107.0</v>
      </c>
      <c r="E10" s="580"/>
      <c r="F10" s="597" t="s">
        <v>381</v>
      </c>
      <c r="G10" s="609" t="s">
        <v>381</v>
      </c>
      <c r="H10" s="599" t="s">
        <v>381</v>
      </c>
      <c r="I10" s="599" t="s">
        <v>381</v>
      </c>
      <c r="J10" s="599" t="s">
        <v>381</v>
      </c>
      <c r="K10" s="599" t="s">
        <v>382</v>
      </c>
      <c r="L10" s="599" t="s">
        <v>382</v>
      </c>
      <c r="M10" s="599" t="s">
        <v>381</v>
      </c>
      <c r="N10" s="599" t="s">
        <v>381</v>
      </c>
      <c r="O10" s="599" t="s">
        <v>381</v>
      </c>
      <c r="P10" s="599" t="s">
        <v>381</v>
      </c>
      <c r="Q10" s="599" t="s">
        <v>381</v>
      </c>
      <c r="R10" s="599" t="s">
        <v>382</v>
      </c>
      <c r="S10" s="599" t="s">
        <v>382</v>
      </c>
      <c r="T10" s="599" t="s">
        <v>381</v>
      </c>
      <c r="U10" s="597" t="s">
        <v>381</v>
      </c>
      <c r="V10" s="599" t="s">
        <v>381</v>
      </c>
      <c r="W10" s="599" t="s">
        <v>381</v>
      </c>
      <c r="X10" s="599" t="s">
        <v>381</v>
      </c>
      <c r="Y10" s="599" t="s">
        <v>382</v>
      </c>
      <c r="Z10" s="599" t="s">
        <v>382</v>
      </c>
      <c r="AA10" s="610" t="s">
        <v>381</v>
      </c>
      <c r="AB10" s="599" t="s">
        <v>381</v>
      </c>
      <c r="AC10" s="599" t="s">
        <v>381</v>
      </c>
      <c r="AD10" s="599" t="s">
        <v>381</v>
      </c>
      <c r="AE10" s="599" t="s">
        <v>381</v>
      </c>
      <c r="AF10" s="590" t="s">
        <v>382</v>
      </c>
      <c r="AG10" s="590" t="s">
        <v>382</v>
      </c>
      <c r="AH10" s="595" t="s">
        <v>381</v>
      </c>
      <c r="AI10" s="599" t="s">
        <v>381</v>
      </c>
      <c r="AJ10" s="602" t="s">
        <v>382</v>
      </c>
    </row>
    <row r="11" ht="15.75" customHeight="1">
      <c r="B11" s="578"/>
      <c r="C11" s="605" t="s">
        <v>411</v>
      </c>
      <c r="D11" s="605">
        <v>108.0</v>
      </c>
      <c r="E11" s="580"/>
      <c r="F11" s="597" t="s">
        <v>381</v>
      </c>
      <c r="G11" s="609" t="s">
        <v>381</v>
      </c>
      <c r="H11" s="599" t="s">
        <v>381</v>
      </c>
      <c r="I11" s="599" t="s">
        <v>381</v>
      </c>
      <c r="J11" s="599" t="s">
        <v>381</v>
      </c>
      <c r="K11" s="599" t="s">
        <v>381</v>
      </c>
      <c r="L11" s="599" t="s">
        <v>412</v>
      </c>
      <c r="M11" s="599" t="s">
        <v>381</v>
      </c>
      <c r="N11" s="599" t="s">
        <v>413</v>
      </c>
      <c r="O11" s="599" t="s">
        <v>381</v>
      </c>
      <c r="P11" s="599" t="s">
        <v>381</v>
      </c>
      <c r="Q11" s="599" t="s">
        <v>381</v>
      </c>
      <c r="R11" s="599" t="s">
        <v>412</v>
      </c>
      <c r="S11" s="599" t="s">
        <v>381</v>
      </c>
      <c r="T11" s="599" t="s">
        <v>381</v>
      </c>
      <c r="U11" s="597" t="s">
        <v>381</v>
      </c>
      <c r="V11" s="599" t="s">
        <v>381</v>
      </c>
      <c r="W11" s="599" t="s">
        <v>381</v>
      </c>
      <c r="X11" s="599" t="s">
        <v>381</v>
      </c>
      <c r="Y11" s="599" t="s">
        <v>414</v>
      </c>
      <c r="Z11" s="599" t="s">
        <v>381</v>
      </c>
      <c r="AA11" s="599" t="s">
        <v>381</v>
      </c>
      <c r="AB11" s="599" t="s">
        <v>413</v>
      </c>
      <c r="AC11" s="599" t="s">
        <v>381</v>
      </c>
      <c r="AD11" s="599" t="s">
        <v>381</v>
      </c>
      <c r="AE11" s="599" t="s">
        <v>381</v>
      </c>
      <c r="AF11" s="599" t="s">
        <v>381</v>
      </c>
      <c r="AG11" s="599" t="s">
        <v>412</v>
      </c>
      <c r="AH11" s="599" t="s">
        <v>381</v>
      </c>
      <c r="AI11" s="599" t="s">
        <v>413</v>
      </c>
      <c r="AJ11" s="602" t="s">
        <v>381</v>
      </c>
    </row>
    <row r="12" ht="15.75" hidden="1" customHeight="1">
      <c r="B12" s="578"/>
      <c r="C12" s="605" t="s">
        <v>415</v>
      </c>
      <c r="D12" s="605">
        <v>109.0</v>
      </c>
      <c r="E12" s="580"/>
      <c r="F12" s="606"/>
      <c r="G12" s="607"/>
      <c r="H12" s="608"/>
      <c r="I12" s="608"/>
      <c r="J12" s="608"/>
      <c r="K12" s="608"/>
      <c r="L12" s="608"/>
      <c r="M12" s="608"/>
      <c r="N12" s="608"/>
      <c r="O12" s="608"/>
      <c r="P12" s="608"/>
      <c r="Q12" s="608"/>
      <c r="R12" s="608"/>
      <c r="S12" s="608"/>
      <c r="T12" s="608"/>
      <c r="U12" s="606"/>
      <c r="V12" s="608"/>
      <c r="W12" s="608"/>
      <c r="X12" s="608"/>
      <c r="Y12" s="608"/>
      <c r="Z12" s="608"/>
      <c r="AA12" s="608"/>
      <c r="AB12" s="608"/>
      <c r="AC12" s="608"/>
      <c r="AD12" s="608"/>
      <c r="AE12" s="608"/>
      <c r="AF12" s="608"/>
      <c r="AG12" s="608"/>
      <c r="AH12" s="608"/>
      <c r="AI12" s="608"/>
      <c r="AJ12" s="602"/>
    </row>
    <row r="13" ht="15.75" hidden="1" customHeight="1">
      <c r="B13" s="578"/>
      <c r="C13" s="605" t="s">
        <v>416</v>
      </c>
      <c r="D13" s="605">
        <v>110.0</v>
      </c>
      <c r="E13" s="580"/>
      <c r="F13" s="606"/>
      <c r="G13" s="607"/>
      <c r="H13" s="608"/>
      <c r="I13" s="608"/>
      <c r="J13" s="608"/>
      <c r="K13" s="608"/>
      <c r="L13" s="608"/>
      <c r="M13" s="608"/>
      <c r="N13" s="608"/>
      <c r="O13" s="608"/>
      <c r="P13" s="608"/>
      <c r="Q13" s="608"/>
      <c r="R13" s="608"/>
      <c r="S13" s="608"/>
      <c r="T13" s="608"/>
      <c r="U13" s="606"/>
      <c r="V13" s="608"/>
      <c r="W13" s="608"/>
      <c r="X13" s="608"/>
      <c r="Y13" s="608"/>
      <c r="Z13" s="608"/>
      <c r="AA13" s="608"/>
      <c r="AB13" s="608"/>
      <c r="AC13" s="608"/>
      <c r="AD13" s="608"/>
      <c r="AE13" s="608"/>
      <c r="AF13" s="608"/>
      <c r="AG13" s="608"/>
      <c r="AH13" s="608"/>
      <c r="AI13" s="608"/>
      <c r="AJ13" s="602"/>
    </row>
    <row r="14" ht="15.75" hidden="1" customHeight="1">
      <c r="B14" s="578"/>
      <c r="C14" s="605" t="s">
        <v>417</v>
      </c>
      <c r="D14" s="611"/>
      <c r="E14" s="580"/>
      <c r="F14" s="612"/>
      <c r="G14" s="611"/>
      <c r="H14" s="612"/>
      <c r="I14" s="612"/>
      <c r="J14" s="612"/>
      <c r="K14" s="612"/>
      <c r="L14" s="612"/>
      <c r="M14" s="612"/>
      <c r="N14" s="612"/>
      <c r="O14" s="612"/>
      <c r="P14" s="612"/>
      <c r="Q14" s="612"/>
      <c r="R14" s="612"/>
      <c r="S14" s="612"/>
      <c r="T14" s="612"/>
      <c r="U14" s="612"/>
      <c r="V14" s="612"/>
      <c r="W14" s="612"/>
      <c r="X14" s="612"/>
      <c r="Y14" s="612"/>
      <c r="Z14" s="612"/>
      <c r="AA14" s="612"/>
      <c r="AB14" s="612"/>
      <c r="AC14" s="612"/>
      <c r="AD14" s="612"/>
      <c r="AE14" s="612"/>
      <c r="AF14" s="612"/>
      <c r="AG14" s="612"/>
      <c r="AH14" s="612"/>
      <c r="AI14" s="612"/>
      <c r="AJ14" s="612"/>
    </row>
    <row r="15" ht="15.75" hidden="1" customHeight="1">
      <c r="B15" s="578"/>
      <c r="C15" s="613"/>
      <c r="D15" s="613"/>
      <c r="E15" s="580"/>
      <c r="F15" s="614"/>
      <c r="G15" s="613"/>
      <c r="H15" s="614"/>
      <c r="I15" s="614"/>
      <c r="J15" s="614"/>
      <c r="K15" s="614"/>
      <c r="L15" s="614"/>
      <c r="M15" s="614"/>
      <c r="N15" s="614"/>
      <c r="O15" s="614"/>
      <c r="P15" s="614"/>
      <c r="Q15" s="614"/>
      <c r="R15" s="614"/>
      <c r="S15" s="614"/>
      <c r="T15" s="614"/>
      <c r="U15" s="614"/>
      <c r="V15" s="614"/>
      <c r="W15" s="614"/>
      <c r="X15" s="614"/>
      <c r="Y15" s="614"/>
      <c r="Z15" s="614"/>
      <c r="AA15" s="614"/>
      <c r="AB15" s="614"/>
      <c r="AC15" s="614"/>
      <c r="AD15" s="614"/>
      <c r="AE15" s="614"/>
      <c r="AF15" s="614"/>
      <c r="AG15" s="614"/>
      <c r="AH15" s="614"/>
      <c r="AI15" s="614"/>
      <c r="AJ15" s="614"/>
    </row>
    <row r="16">
      <c r="B16" s="578"/>
      <c r="C16" s="615"/>
      <c r="D16" s="615"/>
      <c r="E16" s="580"/>
      <c r="F16" s="615"/>
      <c r="G16" s="615"/>
      <c r="H16" s="615"/>
      <c r="I16" s="615"/>
      <c r="J16" s="615"/>
      <c r="K16" s="615"/>
      <c r="L16" s="615"/>
      <c r="M16" s="615"/>
      <c r="N16" s="615"/>
      <c r="O16" s="615"/>
      <c r="P16" s="615"/>
      <c r="Q16" s="615"/>
      <c r="R16" s="615"/>
      <c r="S16" s="615"/>
      <c r="T16" s="615"/>
      <c r="U16" s="615"/>
      <c r="V16" s="615"/>
      <c r="W16" s="615"/>
      <c r="X16" s="615"/>
      <c r="Y16" s="615"/>
      <c r="Z16" s="615"/>
      <c r="AA16" s="615"/>
      <c r="AB16" s="615"/>
      <c r="AC16" s="615"/>
      <c r="AD16" s="615"/>
      <c r="AE16" s="615"/>
      <c r="AF16" s="615"/>
      <c r="AG16" s="615"/>
      <c r="AH16" s="615"/>
      <c r="AI16" s="615"/>
      <c r="AJ16" s="615"/>
    </row>
    <row r="17">
      <c r="A17" s="616"/>
      <c r="B17" s="578"/>
      <c r="C17" s="617"/>
      <c r="D17" s="616"/>
      <c r="E17" s="580"/>
      <c r="F17" s="616"/>
      <c r="G17" s="616"/>
      <c r="H17" s="616"/>
      <c r="I17" s="616"/>
      <c r="J17" s="616"/>
      <c r="K17" s="616"/>
      <c r="L17" s="616"/>
      <c r="M17" s="616"/>
      <c r="N17" s="616"/>
      <c r="O17" s="616"/>
      <c r="P17" s="616"/>
      <c r="Q17" s="616"/>
      <c r="R17" s="616"/>
      <c r="S17" s="616"/>
      <c r="T17" s="616"/>
      <c r="U17" s="616"/>
      <c r="V17" s="616"/>
      <c r="W17" s="616"/>
      <c r="X17" s="616"/>
      <c r="Y17" s="616"/>
      <c r="Z17" s="616"/>
      <c r="AA17" s="616"/>
      <c r="AB17" s="616"/>
      <c r="AC17" s="616"/>
      <c r="AD17" s="616"/>
      <c r="AE17" s="616"/>
      <c r="AF17" s="616"/>
      <c r="AG17" s="616"/>
      <c r="AH17" s="616"/>
      <c r="AI17" s="616"/>
      <c r="AJ17" s="616"/>
    </row>
    <row r="18">
      <c r="A18" s="618" t="s">
        <v>418</v>
      </c>
      <c r="B18" s="618" t="s">
        <v>419</v>
      </c>
      <c r="C18" s="618" t="s">
        <v>420</v>
      </c>
      <c r="D18" s="618" t="s">
        <v>421</v>
      </c>
      <c r="E18" s="619"/>
      <c r="F18" s="529">
        <v>45505.0</v>
      </c>
      <c r="G18" s="529">
        <v>45506.0</v>
      </c>
      <c r="H18" s="529">
        <v>45507.0</v>
      </c>
      <c r="I18" s="529">
        <v>45508.0</v>
      </c>
      <c r="J18" s="529">
        <v>45509.0</v>
      </c>
      <c r="K18" s="529">
        <v>45510.0</v>
      </c>
      <c r="L18" s="529">
        <v>45511.0</v>
      </c>
      <c r="M18" s="529">
        <v>45512.0</v>
      </c>
      <c r="N18" s="529">
        <v>45513.0</v>
      </c>
      <c r="O18" s="529">
        <v>45514.0</v>
      </c>
      <c r="P18" s="529">
        <v>45515.0</v>
      </c>
      <c r="Q18" s="529">
        <v>45516.0</v>
      </c>
      <c r="R18" s="529">
        <v>45517.0</v>
      </c>
      <c r="S18" s="529">
        <v>45518.0</v>
      </c>
      <c r="T18" s="529">
        <v>45519.0</v>
      </c>
      <c r="U18" s="529">
        <v>45520.0</v>
      </c>
      <c r="V18" s="529">
        <v>45521.0</v>
      </c>
      <c r="W18" s="529">
        <v>45522.0</v>
      </c>
      <c r="X18" s="529">
        <v>45523.0</v>
      </c>
      <c r="Y18" s="529">
        <v>45524.0</v>
      </c>
      <c r="Z18" s="529">
        <v>45525.0</v>
      </c>
      <c r="AA18" s="529">
        <v>45526.0</v>
      </c>
      <c r="AB18" s="529">
        <v>45527.0</v>
      </c>
      <c r="AC18" s="529">
        <v>45528.0</v>
      </c>
      <c r="AD18" s="529">
        <v>45529.0</v>
      </c>
      <c r="AE18" s="529">
        <v>45530.0</v>
      </c>
      <c r="AF18" s="529">
        <v>45531.0</v>
      </c>
      <c r="AG18" s="529">
        <v>45532.0</v>
      </c>
      <c r="AH18" s="529">
        <v>45533.0</v>
      </c>
      <c r="AI18" s="529">
        <v>45534.0</v>
      </c>
      <c r="AJ18" s="529">
        <v>45535.0</v>
      </c>
    </row>
    <row r="19">
      <c r="A19" s="384"/>
      <c r="B19" s="384"/>
      <c r="C19" s="384"/>
      <c r="D19" s="384"/>
      <c r="E19" s="619"/>
      <c r="F19" s="620" t="s">
        <v>369</v>
      </c>
      <c r="G19" s="620" t="s">
        <v>370</v>
      </c>
      <c r="H19" s="620" t="s">
        <v>371</v>
      </c>
      <c r="I19" s="620" t="s">
        <v>372</v>
      </c>
      <c r="J19" s="620" t="s">
        <v>373</v>
      </c>
      <c r="K19" s="620" t="s">
        <v>374</v>
      </c>
      <c r="L19" s="620" t="s">
        <v>375</v>
      </c>
      <c r="M19" s="620" t="s">
        <v>369</v>
      </c>
      <c r="N19" s="620" t="s">
        <v>370</v>
      </c>
      <c r="O19" s="620" t="s">
        <v>371</v>
      </c>
      <c r="P19" s="620" t="s">
        <v>372</v>
      </c>
      <c r="Q19" s="620" t="s">
        <v>373</v>
      </c>
      <c r="R19" s="620" t="s">
        <v>374</v>
      </c>
      <c r="S19" s="620" t="s">
        <v>375</v>
      </c>
      <c r="T19" s="620" t="s">
        <v>369</v>
      </c>
      <c r="U19" s="620" t="s">
        <v>370</v>
      </c>
      <c r="V19" s="620" t="s">
        <v>371</v>
      </c>
      <c r="W19" s="620" t="s">
        <v>372</v>
      </c>
      <c r="X19" s="620" t="s">
        <v>373</v>
      </c>
      <c r="Y19" s="620" t="s">
        <v>374</v>
      </c>
      <c r="Z19" s="620" t="s">
        <v>375</v>
      </c>
      <c r="AA19" s="620" t="s">
        <v>369</v>
      </c>
      <c r="AB19" s="620" t="s">
        <v>370</v>
      </c>
      <c r="AC19" s="620" t="s">
        <v>371</v>
      </c>
      <c r="AD19" s="620" t="s">
        <v>372</v>
      </c>
      <c r="AE19" s="620" t="s">
        <v>373</v>
      </c>
      <c r="AF19" s="620" t="s">
        <v>374</v>
      </c>
      <c r="AG19" s="620" t="s">
        <v>375</v>
      </c>
      <c r="AH19" s="620" t="s">
        <v>369</v>
      </c>
      <c r="AI19" s="620" t="s">
        <v>370</v>
      </c>
      <c r="AJ19" s="620" t="s">
        <v>371</v>
      </c>
    </row>
    <row r="20">
      <c r="A20" s="621"/>
      <c r="B20" s="622" t="s">
        <v>422</v>
      </c>
      <c r="C20" s="621"/>
      <c r="D20" s="623"/>
      <c r="E20" s="624" t="s">
        <v>244</v>
      </c>
      <c r="F20" s="625"/>
      <c r="G20" s="626" t="s">
        <v>423</v>
      </c>
      <c r="H20" s="625">
        <v>60.0</v>
      </c>
      <c r="I20" s="626" t="s">
        <v>424</v>
      </c>
      <c r="J20" s="626"/>
      <c r="K20" s="626" t="s">
        <v>425</v>
      </c>
      <c r="L20" s="625" t="s">
        <v>426</v>
      </c>
      <c r="M20" s="627"/>
      <c r="N20" s="628" t="s">
        <v>427</v>
      </c>
      <c r="O20" s="628" t="s">
        <v>428</v>
      </c>
      <c r="P20" s="628" t="s">
        <v>429</v>
      </c>
      <c r="Q20" s="628" t="s">
        <v>430</v>
      </c>
      <c r="R20" s="628" t="s">
        <v>431</v>
      </c>
      <c r="S20" s="628" t="s">
        <v>432</v>
      </c>
      <c r="T20" s="628"/>
      <c r="U20" s="628" t="s">
        <v>429</v>
      </c>
      <c r="V20" s="628" t="s">
        <v>433</v>
      </c>
      <c r="W20" s="628" t="s">
        <v>430</v>
      </c>
      <c r="X20" s="628"/>
      <c r="Y20" s="628" t="s">
        <v>434</v>
      </c>
      <c r="Z20" s="628" t="s">
        <v>427</v>
      </c>
      <c r="AA20" s="540"/>
      <c r="AB20" s="628">
        <v>60.0</v>
      </c>
      <c r="AC20" s="628" t="s">
        <v>425</v>
      </c>
      <c r="AD20" s="629" t="s">
        <v>427</v>
      </c>
      <c r="AE20" s="628" t="s">
        <v>432</v>
      </c>
      <c r="AF20" s="628" t="s">
        <v>435</v>
      </c>
      <c r="AG20" s="628">
        <v>60.0</v>
      </c>
      <c r="AH20" s="628"/>
      <c r="AI20" s="628" t="s">
        <v>433</v>
      </c>
      <c r="AJ20" s="628" t="s">
        <v>430</v>
      </c>
    </row>
    <row r="21">
      <c r="A21" s="630">
        <v>60.0</v>
      </c>
      <c r="B21" s="631" t="s">
        <v>436</v>
      </c>
      <c r="C21" s="632">
        <v>201.0</v>
      </c>
      <c r="D21" s="633"/>
      <c r="E21" s="384"/>
      <c r="F21" s="626"/>
      <c r="G21" s="626" t="s">
        <v>437</v>
      </c>
      <c r="H21" s="626" t="s">
        <v>437</v>
      </c>
      <c r="I21" s="626" t="s">
        <v>438</v>
      </c>
      <c r="J21" s="626"/>
      <c r="K21" s="626" t="s">
        <v>439</v>
      </c>
      <c r="L21" s="626" t="s">
        <v>416</v>
      </c>
      <c r="M21" s="627"/>
      <c r="N21" s="628" t="s">
        <v>440</v>
      </c>
      <c r="O21" s="628" t="s">
        <v>440</v>
      </c>
      <c r="P21" s="628" t="s">
        <v>438</v>
      </c>
      <c r="Q21" s="628" t="s">
        <v>437</v>
      </c>
      <c r="R21" s="628" t="s">
        <v>441</v>
      </c>
      <c r="S21" s="628" t="s">
        <v>442</v>
      </c>
      <c r="T21" s="628"/>
      <c r="U21" s="628" t="s">
        <v>443</v>
      </c>
      <c r="V21" s="628" t="s">
        <v>438</v>
      </c>
      <c r="W21" s="628" t="s">
        <v>437</v>
      </c>
      <c r="X21" s="628"/>
      <c r="Y21" s="628" t="s">
        <v>416</v>
      </c>
      <c r="Z21" s="628" t="s">
        <v>415</v>
      </c>
      <c r="AA21" s="540"/>
      <c r="AB21" s="628" t="s">
        <v>439</v>
      </c>
      <c r="AC21" s="628" t="s">
        <v>439</v>
      </c>
      <c r="AD21" s="629" t="s">
        <v>440</v>
      </c>
      <c r="AE21" s="628" t="s">
        <v>415</v>
      </c>
      <c r="AF21" s="628" t="s">
        <v>442</v>
      </c>
      <c r="AG21" s="628" t="s">
        <v>437</v>
      </c>
      <c r="AH21" s="628"/>
      <c r="AI21" s="628" t="s">
        <v>438</v>
      </c>
      <c r="AJ21" s="628" t="s">
        <v>438</v>
      </c>
    </row>
    <row r="22">
      <c r="A22" s="630" t="s">
        <v>434</v>
      </c>
      <c r="B22" s="634" t="s">
        <v>444</v>
      </c>
      <c r="C22" s="632">
        <v>202.0</v>
      </c>
      <c r="D22" s="633"/>
      <c r="E22" s="624" t="s">
        <v>249</v>
      </c>
      <c r="F22" s="626"/>
      <c r="G22" s="626" t="s">
        <v>433</v>
      </c>
      <c r="H22" s="625" t="s">
        <v>445</v>
      </c>
      <c r="I22" s="626" t="s">
        <v>446</v>
      </c>
      <c r="J22" s="626"/>
      <c r="K22" s="626" t="s">
        <v>447</v>
      </c>
      <c r="L22" s="626" t="s">
        <v>435</v>
      </c>
      <c r="M22" s="627"/>
      <c r="N22" s="628" t="s">
        <v>448</v>
      </c>
      <c r="O22" s="628" t="s">
        <v>449</v>
      </c>
      <c r="P22" s="628" t="s">
        <v>427</v>
      </c>
      <c r="Q22" s="628" t="s">
        <v>424</v>
      </c>
      <c r="R22" s="628" t="s">
        <v>435</v>
      </c>
      <c r="S22" s="628" t="s">
        <v>450</v>
      </c>
      <c r="T22" s="628"/>
      <c r="U22" s="628">
        <v>60.0</v>
      </c>
      <c r="V22" s="628" t="s">
        <v>430</v>
      </c>
      <c r="W22" s="628" t="s">
        <v>450</v>
      </c>
      <c r="X22" s="628"/>
      <c r="Y22" s="628" t="s">
        <v>427</v>
      </c>
      <c r="Z22" s="628" t="s">
        <v>451</v>
      </c>
      <c r="AA22" s="540"/>
      <c r="AB22" s="628" t="s">
        <v>446</v>
      </c>
      <c r="AC22" s="628" t="s">
        <v>449</v>
      </c>
      <c r="AD22" s="629" t="s">
        <v>452</v>
      </c>
      <c r="AE22" s="628" t="s">
        <v>430</v>
      </c>
      <c r="AF22" s="628" t="s">
        <v>449</v>
      </c>
      <c r="AG22" s="628" t="s">
        <v>446</v>
      </c>
      <c r="AH22" s="628"/>
      <c r="AI22" s="628" t="s">
        <v>447</v>
      </c>
      <c r="AJ22" s="628" t="s">
        <v>427</v>
      </c>
    </row>
    <row r="23">
      <c r="A23" s="630" t="s">
        <v>453</v>
      </c>
      <c r="B23" s="634" t="s">
        <v>454</v>
      </c>
      <c r="C23" s="632">
        <v>203.0</v>
      </c>
      <c r="D23" s="633"/>
      <c r="E23" s="384"/>
      <c r="F23" s="626"/>
      <c r="G23" s="626" t="s">
        <v>438</v>
      </c>
      <c r="H23" s="626" t="s">
        <v>439</v>
      </c>
      <c r="I23" s="626" t="s">
        <v>437</v>
      </c>
      <c r="J23" s="626"/>
      <c r="K23" s="626" t="s">
        <v>442</v>
      </c>
      <c r="L23" s="626" t="s">
        <v>442</v>
      </c>
      <c r="M23" s="627"/>
      <c r="N23" s="628" t="s">
        <v>438</v>
      </c>
      <c r="O23" s="628" t="s">
        <v>437</v>
      </c>
      <c r="P23" s="628" t="s">
        <v>417</v>
      </c>
      <c r="Q23" s="628" t="s">
        <v>455</v>
      </c>
      <c r="R23" s="628" t="s">
        <v>442</v>
      </c>
      <c r="S23" s="628" t="s">
        <v>455</v>
      </c>
      <c r="T23" s="628"/>
      <c r="U23" s="628" t="s">
        <v>440</v>
      </c>
      <c r="V23" s="628" t="s">
        <v>437</v>
      </c>
      <c r="W23" s="628" t="s">
        <v>440</v>
      </c>
      <c r="X23" s="628"/>
      <c r="Y23" s="628" t="s">
        <v>415</v>
      </c>
      <c r="Z23" s="628" t="s">
        <v>440</v>
      </c>
      <c r="AA23" s="540"/>
      <c r="AB23" s="628" t="s">
        <v>439</v>
      </c>
      <c r="AC23" s="628" t="s">
        <v>437</v>
      </c>
      <c r="AD23" s="629" t="s">
        <v>438</v>
      </c>
      <c r="AE23" s="628" t="s">
        <v>437</v>
      </c>
      <c r="AF23" s="628" t="s">
        <v>437</v>
      </c>
      <c r="AG23" s="628" t="s">
        <v>437</v>
      </c>
      <c r="AH23" s="628"/>
      <c r="AI23" s="628" t="s">
        <v>415</v>
      </c>
      <c r="AJ23" s="628" t="s">
        <v>440</v>
      </c>
    </row>
    <row r="24">
      <c r="A24" s="630" t="s">
        <v>432</v>
      </c>
      <c r="B24" s="634" t="s">
        <v>456</v>
      </c>
      <c r="C24" s="632">
        <v>204.0</v>
      </c>
      <c r="D24" s="633"/>
      <c r="E24" s="624" t="s">
        <v>250</v>
      </c>
      <c r="F24" s="626"/>
      <c r="G24" s="626" t="s">
        <v>452</v>
      </c>
      <c r="H24" s="626" t="s">
        <v>429</v>
      </c>
      <c r="I24" s="626" t="s">
        <v>425</v>
      </c>
      <c r="J24" s="625"/>
      <c r="K24" s="626" t="s">
        <v>431</v>
      </c>
      <c r="L24" s="626"/>
      <c r="M24" s="627"/>
      <c r="N24" s="628" t="s">
        <v>457</v>
      </c>
      <c r="O24" s="628">
        <v>60.0</v>
      </c>
      <c r="P24" s="628" t="s">
        <v>452</v>
      </c>
      <c r="Q24" s="628" t="s">
        <v>446</v>
      </c>
      <c r="R24" s="628">
        <v>60.0</v>
      </c>
      <c r="S24" s="628" t="s">
        <v>435</v>
      </c>
      <c r="T24" s="628"/>
      <c r="U24" s="628" t="s">
        <v>427</v>
      </c>
      <c r="V24" s="628" t="s">
        <v>451</v>
      </c>
      <c r="W24" s="628">
        <v>60.0</v>
      </c>
      <c r="X24" s="628"/>
      <c r="Y24" s="628" t="s">
        <v>431</v>
      </c>
      <c r="Z24" s="628"/>
      <c r="AA24" s="540"/>
      <c r="AB24" s="628" t="s">
        <v>430</v>
      </c>
      <c r="AC24" s="628" t="s">
        <v>446</v>
      </c>
      <c r="AD24" s="629" t="s">
        <v>428</v>
      </c>
      <c r="AE24" s="628" t="s">
        <v>449</v>
      </c>
      <c r="AF24" s="628" t="s">
        <v>431</v>
      </c>
      <c r="AG24" s="628" t="s">
        <v>435</v>
      </c>
      <c r="AH24" s="628"/>
      <c r="AI24" s="628" t="s">
        <v>427</v>
      </c>
      <c r="AJ24" s="628" t="s">
        <v>458</v>
      </c>
    </row>
    <row r="25">
      <c r="A25" s="635" t="s">
        <v>451</v>
      </c>
      <c r="B25" s="631" t="s">
        <v>459</v>
      </c>
      <c r="C25" s="632">
        <v>205.0</v>
      </c>
      <c r="D25" s="633"/>
      <c r="E25" s="384"/>
      <c r="F25" s="626"/>
      <c r="G25" s="626" t="s">
        <v>439</v>
      </c>
      <c r="H25" s="626" t="s">
        <v>438</v>
      </c>
      <c r="I25" s="626" t="s">
        <v>439</v>
      </c>
      <c r="J25" s="626"/>
      <c r="K25" s="626" t="s">
        <v>439</v>
      </c>
      <c r="L25" s="626"/>
      <c r="M25" s="627"/>
      <c r="N25" s="628" t="s">
        <v>438</v>
      </c>
      <c r="O25" s="628" t="s">
        <v>440</v>
      </c>
      <c r="P25" s="628" t="s">
        <v>438</v>
      </c>
      <c r="Q25" s="628" t="s">
        <v>439</v>
      </c>
      <c r="R25" s="628" t="s">
        <v>455</v>
      </c>
      <c r="S25" s="628" t="s">
        <v>442</v>
      </c>
      <c r="T25" s="628"/>
      <c r="U25" s="628" t="s">
        <v>440</v>
      </c>
      <c r="V25" s="628" t="s">
        <v>440</v>
      </c>
      <c r="W25" s="628" t="s">
        <v>440</v>
      </c>
      <c r="X25" s="628"/>
      <c r="Y25" s="628" t="s">
        <v>442</v>
      </c>
      <c r="Z25" s="628"/>
      <c r="AA25" s="540"/>
      <c r="AB25" s="628" t="s">
        <v>437</v>
      </c>
      <c r="AC25" s="628" t="s">
        <v>439</v>
      </c>
      <c r="AD25" s="629" t="s">
        <v>440</v>
      </c>
      <c r="AE25" s="628" t="s">
        <v>437</v>
      </c>
      <c r="AF25" s="628" t="s">
        <v>441</v>
      </c>
      <c r="AG25" s="628" t="s">
        <v>441</v>
      </c>
      <c r="AH25" s="628"/>
      <c r="AI25" s="628" t="s">
        <v>440</v>
      </c>
      <c r="AJ25" s="628" t="s">
        <v>438</v>
      </c>
    </row>
    <row r="26">
      <c r="A26" s="625" t="s">
        <v>460</v>
      </c>
      <c r="B26" s="631" t="s">
        <v>461</v>
      </c>
      <c r="C26" s="632">
        <v>206.0</v>
      </c>
      <c r="D26" s="633"/>
      <c r="E26" s="624" t="s">
        <v>251</v>
      </c>
      <c r="F26" s="627"/>
      <c r="G26" s="627"/>
      <c r="H26" s="626" t="s">
        <v>451</v>
      </c>
      <c r="I26" s="626" t="s">
        <v>462</v>
      </c>
      <c r="J26" s="627"/>
      <c r="K26" s="626"/>
      <c r="L26" s="626"/>
      <c r="M26" s="627"/>
      <c r="N26" s="636"/>
      <c r="O26" s="628" t="s">
        <v>446</v>
      </c>
      <c r="P26" s="628" t="s">
        <v>430</v>
      </c>
      <c r="Q26" s="628" t="s">
        <v>462</v>
      </c>
      <c r="R26" s="628"/>
      <c r="S26" s="628"/>
      <c r="T26" s="628"/>
      <c r="U26" s="636"/>
      <c r="V26" s="628" t="s">
        <v>449</v>
      </c>
      <c r="W26" s="628" t="s">
        <v>446</v>
      </c>
      <c r="X26" s="636"/>
      <c r="Y26" s="628"/>
      <c r="Z26" s="628"/>
      <c r="AA26" s="540"/>
      <c r="AB26" s="636"/>
      <c r="AC26" s="628" t="s">
        <v>430</v>
      </c>
      <c r="AD26" s="629" t="s">
        <v>457</v>
      </c>
      <c r="AE26" s="636"/>
      <c r="AF26" s="628"/>
      <c r="AG26" s="628"/>
      <c r="AH26" s="636"/>
      <c r="AI26" s="636"/>
      <c r="AJ26" s="628" t="s">
        <v>450</v>
      </c>
    </row>
    <row r="27">
      <c r="A27" s="625" t="s">
        <v>452</v>
      </c>
      <c r="B27" s="631" t="s">
        <v>463</v>
      </c>
      <c r="C27" s="632">
        <v>207.0</v>
      </c>
      <c r="D27" s="633"/>
      <c r="E27" s="384"/>
      <c r="F27" s="627"/>
      <c r="G27" s="627"/>
      <c r="H27" s="626" t="s">
        <v>440</v>
      </c>
      <c r="I27" s="626" t="s">
        <v>438</v>
      </c>
      <c r="J27" s="627"/>
      <c r="K27" s="626"/>
      <c r="L27" s="626"/>
      <c r="M27" s="627"/>
      <c r="N27" s="636"/>
      <c r="O27" s="628" t="s">
        <v>439</v>
      </c>
      <c r="P27" s="628" t="s">
        <v>437</v>
      </c>
      <c r="Q27" s="628" t="s">
        <v>438</v>
      </c>
      <c r="R27" s="628"/>
      <c r="S27" s="628"/>
      <c r="T27" s="628"/>
      <c r="U27" s="636"/>
      <c r="V27" s="628" t="s">
        <v>437</v>
      </c>
      <c r="W27" s="628" t="s">
        <v>437</v>
      </c>
      <c r="X27" s="636"/>
      <c r="Y27" s="628"/>
      <c r="Z27" s="628"/>
      <c r="AA27" s="540"/>
      <c r="AB27" s="636"/>
      <c r="AC27" s="628" t="s">
        <v>437</v>
      </c>
      <c r="AD27" s="629" t="s">
        <v>438</v>
      </c>
      <c r="AE27" s="636"/>
      <c r="AF27" s="628"/>
      <c r="AG27" s="628"/>
      <c r="AH27" s="636"/>
      <c r="AI27" s="636"/>
      <c r="AJ27" s="628" t="s">
        <v>440</v>
      </c>
    </row>
    <row r="28">
      <c r="A28" s="625"/>
      <c r="B28" s="631"/>
      <c r="C28" s="632"/>
      <c r="D28" s="633"/>
      <c r="E28" s="624" t="s">
        <v>378</v>
      </c>
      <c r="F28" s="627"/>
      <c r="G28" s="627"/>
      <c r="H28" s="626" t="s">
        <v>450</v>
      </c>
      <c r="I28" s="627"/>
      <c r="J28" s="627"/>
      <c r="K28" s="627"/>
      <c r="L28" s="627"/>
      <c r="M28" s="627"/>
      <c r="N28" s="636"/>
      <c r="O28" s="628" t="s">
        <v>447</v>
      </c>
      <c r="P28" s="628" t="s">
        <v>464</v>
      </c>
      <c r="Q28" s="628" t="s">
        <v>452</v>
      </c>
      <c r="R28" s="628"/>
      <c r="S28" s="636"/>
      <c r="T28" s="628"/>
      <c r="U28" s="636"/>
      <c r="V28" s="628">
        <v>60.0</v>
      </c>
      <c r="W28" s="636"/>
      <c r="X28" s="636"/>
      <c r="Y28" s="628"/>
      <c r="Z28" s="628"/>
      <c r="AA28" s="540"/>
      <c r="AB28" s="636"/>
      <c r="AC28" s="628">
        <v>60.0</v>
      </c>
      <c r="AD28" s="540"/>
      <c r="AE28" s="636"/>
      <c r="AF28" s="628"/>
      <c r="AG28" s="636"/>
      <c r="AH28" s="636"/>
      <c r="AI28" s="636"/>
      <c r="AJ28" s="628" t="s">
        <v>452</v>
      </c>
    </row>
    <row r="29">
      <c r="A29" s="625"/>
      <c r="B29" s="631"/>
      <c r="C29" s="632"/>
      <c r="D29" s="633"/>
      <c r="E29" s="384"/>
      <c r="F29" s="627"/>
      <c r="G29" s="627"/>
      <c r="H29" s="626" t="s">
        <v>440</v>
      </c>
      <c r="I29" s="627"/>
      <c r="J29" s="627"/>
      <c r="K29" s="627"/>
      <c r="L29" s="627"/>
      <c r="M29" s="627"/>
      <c r="N29" s="636"/>
      <c r="O29" s="628" t="s">
        <v>455</v>
      </c>
      <c r="P29" s="628" t="s">
        <v>417</v>
      </c>
      <c r="Q29" s="628" t="s">
        <v>438</v>
      </c>
      <c r="R29" s="628"/>
      <c r="S29" s="636"/>
      <c r="T29" s="628"/>
      <c r="U29" s="636"/>
      <c r="V29" s="628" t="s">
        <v>440</v>
      </c>
      <c r="W29" s="636"/>
      <c r="X29" s="636"/>
      <c r="Y29" s="628"/>
      <c r="Z29" s="628"/>
      <c r="AA29" s="540"/>
      <c r="AB29" s="636"/>
      <c r="AC29" s="628" t="s">
        <v>437</v>
      </c>
      <c r="AD29" s="540"/>
      <c r="AE29" s="636"/>
      <c r="AF29" s="628"/>
      <c r="AG29" s="636"/>
      <c r="AH29" s="636"/>
      <c r="AI29" s="636"/>
      <c r="AJ29" s="628" t="s">
        <v>439</v>
      </c>
    </row>
    <row r="30">
      <c r="A30" s="625"/>
      <c r="B30" s="631"/>
      <c r="C30" s="632"/>
      <c r="D30" s="633"/>
      <c r="E30" s="624" t="s">
        <v>252</v>
      </c>
      <c r="F30" s="627"/>
      <c r="G30" s="627"/>
      <c r="H30" s="627"/>
      <c r="I30" s="627"/>
      <c r="J30" s="627"/>
      <c r="K30" s="627"/>
      <c r="L30" s="627"/>
      <c r="M30" s="627"/>
      <c r="N30" s="636"/>
      <c r="O30" s="636"/>
      <c r="P30" s="636"/>
      <c r="Q30" s="636"/>
      <c r="R30" s="636"/>
      <c r="S30" s="636"/>
      <c r="T30" s="636"/>
      <c r="U30" s="636"/>
      <c r="V30" s="636"/>
      <c r="W30" s="636"/>
      <c r="X30" s="636"/>
      <c r="Y30" s="636"/>
      <c r="Z30" s="636"/>
      <c r="AA30" s="540"/>
      <c r="AB30" s="636"/>
      <c r="AC30" s="636"/>
      <c r="AD30" s="540"/>
      <c r="AE30" s="636"/>
      <c r="AF30" s="636"/>
      <c r="AG30" s="636"/>
      <c r="AH30" s="636"/>
      <c r="AI30" s="636"/>
      <c r="AJ30" s="636"/>
    </row>
    <row r="31">
      <c r="A31" s="625"/>
      <c r="B31" s="631"/>
      <c r="C31" s="632"/>
      <c r="D31" s="633"/>
      <c r="E31" s="384"/>
      <c r="F31" s="627"/>
      <c r="G31" s="627"/>
      <c r="H31" s="627"/>
      <c r="I31" s="627"/>
      <c r="J31" s="627"/>
      <c r="K31" s="627"/>
      <c r="L31" s="627"/>
      <c r="M31" s="627"/>
      <c r="N31" s="636"/>
      <c r="O31" s="636"/>
      <c r="P31" s="636"/>
      <c r="Q31" s="636"/>
      <c r="R31" s="636"/>
      <c r="S31" s="636"/>
      <c r="T31" s="636"/>
      <c r="U31" s="636"/>
      <c r="V31" s="636"/>
      <c r="W31" s="636"/>
      <c r="X31" s="636"/>
      <c r="Y31" s="636"/>
      <c r="Z31" s="636"/>
      <c r="AA31" s="540"/>
      <c r="AB31" s="636"/>
      <c r="AC31" s="636"/>
      <c r="AD31" s="540"/>
      <c r="AE31" s="636"/>
      <c r="AF31" s="636"/>
      <c r="AG31" s="636"/>
      <c r="AH31" s="636"/>
      <c r="AI31" s="636"/>
      <c r="AJ31" s="636"/>
    </row>
    <row r="32">
      <c r="A32" s="621"/>
      <c r="B32" s="622" t="s">
        <v>465</v>
      </c>
      <c r="C32" s="621"/>
      <c r="D32" s="623"/>
      <c r="E32" s="624" t="s">
        <v>253</v>
      </c>
      <c r="F32" s="626" t="s">
        <v>427</v>
      </c>
      <c r="G32" s="625" t="s">
        <v>428</v>
      </c>
      <c r="H32" s="626"/>
      <c r="I32" s="626"/>
      <c r="J32" s="626"/>
      <c r="K32" s="625" t="s">
        <v>427</v>
      </c>
      <c r="L32" s="626" t="s">
        <v>432</v>
      </c>
      <c r="M32" s="626" t="s">
        <v>425</v>
      </c>
      <c r="N32" s="628">
        <v>60.0</v>
      </c>
      <c r="O32" s="636"/>
      <c r="P32" s="628"/>
      <c r="Q32" s="628"/>
      <c r="R32" s="628" t="s">
        <v>427</v>
      </c>
      <c r="S32" s="636"/>
      <c r="T32" s="628" t="s">
        <v>466</v>
      </c>
      <c r="U32" s="628" t="s">
        <v>423</v>
      </c>
      <c r="V32" s="628"/>
      <c r="W32" s="628"/>
      <c r="X32" s="628"/>
      <c r="Y32" s="628" t="s">
        <v>452</v>
      </c>
      <c r="Z32" s="628" t="s">
        <v>446</v>
      </c>
      <c r="AA32" s="540"/>
      <c r="AB32" s="628" t="s">
        <v>462</v>
      </c>
      <c r="AC32" s="636"/>
      <c r="AD32" s="628"/>
      <c r="AE32" s="628" t="s">
        <v>425</v>
      </c>
      <c r="AF32" s="628" t="s">
        <v>467</v>
      </c>
      <c r="AG32" s="636"/>
      <c r="AH32" s="628" t="s">
        <v>449</v>
      </c>
      <c r="AI32" s="628" t="s">
        <v>428</v>
      </c>
      <c r="AJ32" s="628"/>
    </row>
    <row r="33">
      <c r="A33" s="625">
        <v>90.0</v>
      </c>
      <c r="B33" s="631" t="s">
        <v>468</v>
      </c>
      <c r="C33" s="632">
        <v>301.0</v>
      </c>
      <c r="D33" s="633"/>
      <c r="E33" s="384"/>
      <c r="F33" s="626" t="s">
        <v>440</v>
      </c>
      <c r="G33" s="626" t="s">
        <v>455</v>
      </c>
      <c r="H33" s="626"/>
      <c r="I33" s="626"/>
      <c r="J33" s="626"/>
      <c r="K33" s="626" t="s">
        <v>415</v>
      </c>
      <c r="L33" s="626" t="s">
        <v>415</v>
      </c>
      <c r="M33" s="626" t="s">
        <v>439</v>
      </c>
      <c r="N33" s="628" t="s">
        <v>437</v>
      </c>
      <c r="O33" s="636"/>
      <c r="P33" s="628"/>
      <c r="Q33" s="628"/>
      <c r="R33" s="628" t="s">
        <v>415</v>
      </c>
      <c r="S33" s="636"/>
      <c r="T33" s="628" t="s">
        <v>438</v>
      </c>
      <c r="U33" s="628" t="s">
        <v>417</v>
      </c>
      <c r="V33" s="628"/>
      <c r="W33" s="628"/>
      <c r="X33" s="628"/>
      <c r="Y33" s="628" t="s">
        <v>439</v>
      </c>
      <c r="Z33" s="628" t="s">
        <v>439</v>
      </c>
      <c r="AA33" s="540"/>
      <c r="AB33" s="628" t="s">
        <v>438</v>
      </c>
      <c r="AC33" s="636"/>
      <c r="AD33" s="628"/>
      <c r="AE33" s="628" t="s">
        <v>438</v>
      </c>
      <c r="AF33" s="628" t="s">
        <v>416</v>
      </c>
      <c r="AG33" s="636"/>
      <c r="AH33" s="628" t="s">
        <v>437</v>
      </c>
      <c r="AI33" s="628" t="s">
        <v>440</v>
      </c>
      <c r="AJ33" s="628"/>
    </row>
    <row r="34">
      <c r="A34" s="625" t="s">
        <v>427</v>
      </c>
      <c r="B34" s="631" t="s">
        <v>469</v>
      </c>
      <c r="C34" s="632">
        <v>302.0</v>
      </c>
      <c r="D34" s="633"/>
      <c r="E34" s="624" t="s">
        <v>254</v>
      </c>
      <c r="F34" s="626" t="s">
        <v>425</v>
      </c>
      <c r="G34" s="626">
        <v>90.0</v>
      </c>
      <c r="H34" s="626"/>
      <c r="I34" s="626"/>
      <c r="J34" s="626"/>
      <c r="K34" s="626" t="s">
        <v>450</v>
      </c>
      <c r="L34" s="626" t="s">
        <v>445</v>
      </c>
      <c r="M34" s="626" t="s">
        <v>427</v>
      </c>
      <c r="N34" s="628" t="s">
        <v>450</v>
      </c>
      <c r="O34" s="628"/>
      <c r="P34" s="628"/>
      <c r="Q34" s="628"/>
      <c r="R34" s="628" t="s">
        <v>451</v>
      </c>
      <c r="S34" s="628" t="s">
        <v>433</v>
      </c>
      <c r="T34" s="628" t="s">
        <v>423</v>
      </c>
      <c r="U34" s="628">
        <v>60.0</v>
      </c>
      <c r="V34" s="628"/>
      <c r="W34" s="628"/>
      <c r="X34" s="628"/>
      <c r="Y34" s="628" t="s">
        <v>449</v>
      </c>
      <c r="Z34" s="628" t="s">
        <v>430</v>
      </c>
      <c r="AA34" s="540"/>
      <c r="AB34" s="628" t="s">
        <v>448</v>
      </c>
      <c r="AC34" s="628"/>
      <c r="AD34" s="628"/>
      <c r="AE34" s="628" t="s">
        <v>427</v>
      </c>
      <c r="AF34" s="628" t="s">
        <v>428</v>
      </c>
      <c r="AG34" s="628" t="s">
        <v>429</v>
      </c>
      <c r="AH34" s="628" t="s">
        <v>452</v>
      </c>
      <c r="AI34" s="628" t="s">
        <v>446</v>
      </c>
      <c r="AJ34" s="628"/>
    </row>
    <row r="35">
      <c r="A35" s="625" t="s">
        <v>470</v>
      </c>
      <c r="B35" s="631" t="s">
        <v>471</v>
      </c>
      <c r="C35" s="632">
        <v>303.0</v>
      </c>
      <c r="D35" s="633"/>
      <c r="E35" s="384"/>
      <c r="F35" s="626" t="s">
        <v>439</v>
      </c>
      <c r="G35" s="626" t="s">
        <v>415</v>
      </c>
      <c r="H35" s="626"/>
      <c r="I35" s="626"/>
      <c r="J35" s="626"/>
      <c r="K35" s="626" t="s">
        <v>455</v>
      </c>
      <c r="L35" s="626" t="s">
        <v>439</v>
      </c>
      <c r="M35" s="626" t="s">
        <v>415</v>
      </c>
      <c r="N35" s="628" t="s">
        <v>455</v>
      </c>
      <c r="O35" s="628"/>
      <c r="P35" s="628"/>
      <c r="Q35" s="628"/>
      <c r="R35" s="628" t="s">
        <v>439</v>
      </c>
      <c r="S35" s="628" t="s">
        <v>438</v>
      </c>
      <c r="T35" s="628" t="s">
        <v>416</v>
      </c>
      <c r="U35" s="628" t="s">
        <v>437</v>
      </c>
      <c r="V35" s="628"/>
      <c r="W35" s="628"/>
      <c r="X35" s="628"/>
      <c r="Y35" s="628" t="s">
        <v>437</v>
      </c>
      <c r="Z35" s="628" t="s">
        <v>437</v>
      </c>
      <c r="AA35" s="540"/>
      <c r="AB35" s="628" t="s">
        <v>438</v>
      </c>
      <c r="AC35" s="628"/>
      <c r="AD35" s="628"/>
      <c r="AE35" s="628" t="s">
        <v>440</v>
      </c>
      <c r="AF35" s="628" t="s">
        <v>440</v>
      </c>
      <c r="AG35" s="628" t="s">
        <v>438</v>
      </c>
      <c r="AH35" s="628" t="s">
        <v>439</v>
      </c>
      <c r="AI35" s="628" t="s">
        <v>472</v>
      </c>
      <c r="AJ35" s="628"/>
    </row>
    <row r="36">
      <c r="A36" s="625" t="s">
        <v>466</v>
      </c>
      <c r="B36" s="631" t="s">
        <v>473</v>
      </c>
      <c r="C36" s="632">
        <v>304.0</v>
      </c>
      <c r="D36" s="633"/>
      <c r="E36" s="624" t="s">
        <v>378</v>
      </c>
      <c r="F36" s="626" t="s">
        <v>432</v>
      </c>
      <c r="G36" s="625" t="s">
        <v>450</v>
      </c>
      <c r="H36" s="626"/>
      <c r="I36" s="625"/>
      <c r="J36" s="626"/>
      <c r="K36" s="626" t="s">
        <v>430</v>
      </c>
      <c r="L36" s="626">
        <v>60.0</v>
      </c>
      <c r="M36" s="626" t="s">
        <v>429</v>
      </c>
      <c r="N36" s="628" t="s">
        <v>445</v>
      </c>
      <c r="O36" s="628"/>
      <c r="P36" s="628"/>
      <c r="Q36" s="628"/>
      <c r="R36" s="628" t="s">
        <v>450</v>
      </c>
      <c r="S36" s="628" t="s">
        <v>428</v>
      </c>
      <c r="T36" s="628" t="s">
        <v>451</v>
      </c>
      <c r="U36" s="628" t="s">
        <v>457</v>
      </c>
      <c r="V36" s="628"/>
      <c r="W36" s="628"/>
      <c r="X36" s="628"/>
      <c r="Y36" s="628" t="s">
        <v>425</v>
      </c>
      <c r="Z36" s="628" t="s">
        <v>452</v>
      </c>
      <c r="AA36" s="540"/>
      <c r="AB36" s="628">
        <v>60.0</v>
      </c>
      <c r="AC36" s="628"/>
      <c r="AD36" s="628"/>
      <c r="AE36" s="628" t="s">
        <v>424</v>
      </c>
      <c r="AF36" s="628" t="s">
        <v>462</v>
      </c>
      <c r="AG36" s="628" t="s">
        <v>451</v>
      </c>
      <c r="AH36" s="628" t="s">
        <v>430</v>
      </c>
      <c r="AI36" s="628">
        <v>60.0</v>
      </c>
      <c r="AJ36" s="628"/>
    </row>
    <row r="37">
      <c r="A37" s="637"/>
      <c r="B37" s="638"/>
      <c r="C37" s="632"/>
      <c r="D37" s="633"/>
      <c r="E37" s="384"/>
      <c r="F37" s="639" t="s">
        <v>455</v>
      </c>
      <c r="G37" s="639" t="s">
        <v>455</v>
      </c>
      <c r="H37" s="639"/>
      <c r="I37" s="639"/>
      <c r="J37" s="639"/>
      <c r="K37" s="639" t="s">
        <v>437</v>
      </c>
      <c r="L37" s="639" t="s">
        <v>437</v>
      </c>
      <c r="M37" s="639" t="s">
        <v>438</v>
      </c>
      <c r="N37" s="640" t="s">
        <v>439</v>
      </c>
      <c r="O37" s="640"/>
      <c r="P37" s="640"/>
      <c r="Q37" s="640"/>
      <c r="R37" s="640" t="s">
        <v>440</v>
      </c>
      <c r="S37" s="640" t="s">
        <v>440</v>
      </c>
      <c r="T37" s="640" t="s">
        <v>440</v>
      </c>
      <c r="U37" s="640" t="s">
        <v>417</v>
      </c>
      <c r="V37" s="640"/>
      <c r="W37" s="640"/>
      <c r="X37" s="640"/>
      <c r="Y37" s="640" t="s">
        <v>439</v>
      </c>
      <c r="Z37" s="640" t="s">
        <v>439</v>
      </c>
      <c r="AA37" s="540"/>
      <c r="AB37" s="640" t="s">
        <v>437</v>
      </c>
      <c r="AC37" s="640"/>
      <c r="AD37" s="640"/>
      <c r="AE37" s="640" t="s">
        <v>438</v>
      </c>
      <c r="AF37" s="640" t="s">
        <v>438</v>
      </c>
      <c r="AG37" s="640" t="s">
        <v>440</v>
      </c>
      <c r="AH37" s="640" t="s">
        <v>437</v>
      </c>
      <c r="AI37" s="640" t="s">
        <v>439</v>
      </c>
      <c r="AJ37" s="640"/>
    </row>
    <row r="38">
      <c r="A38" s="637"/>
      <c r="B38" s="638"/>
      <c r="C38" s="632"/>
      <c r="D38" s="641"/>
      <c r="E38" s="642"/>
      <c r="F38" s="615"/>
      <c r="G38" s="615"/>
      <c r="H38" s="615"/>
      <c r="I38" s="615"/>
      <c r="J38" s="615"/>
      <c r="K38" s="615"/>
      <c r="L38" s="615"/>
      <c r="M38" s="643"/>
      <c r="N38" s="615"/>
      <c r="O38" s="615"/>
      <c r="P38" s="615"/>
      <c r="Q38" s="615"/>
      <c r="R38" s="615"/>
      <c r="S38" s="615"/>
      <c r="T38" s="615"/>
      <c r="U38" s="615"/>
      <c r="V38" s="615"/>
      <c r="W38" s="615"/>
      <c r="X38" s="615"/>
      <c r="Y38" s="615"/>
      <c r="Z38" s="615"/>
      <c r="AA38" s="615"/>
      <c r="AB38" s="615"/>
      <c r="AC38" s="615"/>
      <c r="AD38" s="615"/>
      <c r="AE38" s="615"/>
      <c r="AF38" s="615"/>
      <c r="AG38" s="615"/>
      <c r="AH38" s="615"/>
      <c r="AI38" s="615"/>
      <c r="AJ38" s="615"/>
    </row>
    <row r="39">
      <c r="A39" s="637"/>
      <c r="B39" s="638"/>
      <c r="C39" s="612"/>
      <c r="D39" s="641"/>
      <c r="E39" s="619"/>
      <c r="F39" s="579"/>
      <c r="G39" s="579"/>
      <c r="H39" s="579"/>
      <c r="I39" s="579"/>
      <c r="J39" s="579"/>
      <c r="K39" s="579"/>
      <c r="L39" s="579"/>
      <c r="M39" s="540"/>
      <c r="N39" s="579"/>
      <c r="O39" s="579"/>
      <c r="P39" s="579"/>
      <c r="Q39" s="579"/>
      <c r="R39" s="579"/>
      <c r="S39" s="579"/>
      <c r="T39" s="579"/>
      <c r="U39" s="579"/>
      <c r="V39" s="579"/>
      <c r="W39" s="579"/>
      <c r="X39" s="579"/>
      <c r="Y39" s="579"/>
      <c r="Z39" s="579"/>
      <c r="AA39" s="579"/>
      <c r="AB39" s="579"/>
      <c r="AC39" s="579"/>
      <c r="AD39" s="579"/>
      <c r="AE39" s="579"/>
      <c r="AF39" s="579"/>
      <c r="AG39" s="579"/>
      <c r="AH39" s="579"/>
      <c r="AI39" s="579"/>
      <c r="AJ39" s="579"/>
    </row>
    <row r="40">
      <c r="A40" s="621"/>
      <c r="B40" s="622" t="s">
        <v>474</v>
      </c>
      <c r="C40" s="621"/>
      <c r="D40" s="621"/>
      <c r="E40" s="644"/>
      <c r="P40" s="579"/>
      <c r="Q40" s="579"/>
      <c r="R40" s="579"/>
      <c r="S40" s="579"/>
      <c r="T40" s="579"/>
      <c r="U40" s="579"/>
      <c r="V40" s="579"/>
      <c r="W40" s="579"/>
      <c r="X40" s="579"/>
      <c r="Y40" s="579"/>
      <c r="Z40" s="579"/>
      <c r="AA40" s="579"/>
      <c r="AB40" s="579"/>
      <c r="AC40" s="579"/>
      <c r="AD40" s="579"/>
      <c r="AE40" s="579"/>
      <c r="AF40" s="579"/>
      <c r="AG40" s="579"/>
      <c r="AH40" s="579"/>
      <c r="AI40" s="579"/>
      <c r="AJ40" s="579"/>
    </row>
    <row r="41">
      <c r="A41" s="635" t="s">
        <v>450</v>
      </c>
      <c r="B41" s="631" t="s">
        <v>475</v>
      </c>
      <c r="C41" s="632">
        <v>401.0</v>
      </c>
      <c r="D41" s="633"/>
      <c r="E41" s="619"/>
      <c r="P41" s="579"/>
      <c r="Q41" s="579"/>
      <c r="R41" s="579"/>
      <c r="S41" s="579"/>
      <c r="T41" s="579"/>
      <c r="U41" s="579"/>
      <c r="V41" s="579"/>
      <c r="W41" s="579"/>
      <c r="X41" s="579"/>
      <c r="Y41" s="579"/>
      <c r="Z41" s="579"/>
      <c r="AA41" s="579"/>
      <c r="AB41" s="579"/>
      <c r="AC41" s="579"/>
      <c r="AD41" s="579"/>
      <c r="AE41" s="579"/>
      <c r="AF41" s="579"/>
      <c r="AG41" s="579"/>
      <c r="AH41" s="579"/>
      <c r="AI41" s="579"/>
      <c r="AJ41" s="579"/>
    </row>
    <row r="42">
      <c r="A42" s="635" t="s">
        <v>449</v>
      </c>
      <c r="B42" s="631" t="s">
        <v>476</v>
      </c>
      <c r="C42" s="632">
        <v>402.0</v>
      </c>
      <c r="D42" s="633"/>
      <c r="E42" s="619"/>
      <c r="F42" s="645" t="s">
        <v>477</v>
      </c>
      <c r="G42" s="646">
        <v>60.0</v>
      </c>
      <c r="H42" s="647">
        <f t="shared" ref="H42:H63" si="1">COUNTIF($F$20:$AJ$37,G42)</f>
        <v>14</v>
      </c>
      <c r="I42" s="648" t="s">
        <v>462</v>
      </c>
      <c r="J42" s="649" t="s">
        <v>450</v>
      </c>
      <c r="K42" s="650">
        <f t="shared" ref="K42:K61" si="2">COUNTIF($F$20:$AJ$37,J42)</f>
        <v>8</v>
      </c>
      <c r="M42" s="498" t="s">
        <v>438</v>
      </c>
      <c r="N42" s="651">
        <f t="shared" ref="N42:N47" si="3">COUNTIF($F$20:$AJ$37,M42)</f>
        <v>25</v>
      </c>
      <c r="P42" s="579"/>
      <c r="Q42" s="579"/>
      <c r="R42" s="579"/>
      <c r="S42" s="579"/>
      <c r="T42" s="579"/>
      <c r="U42" s="579"/>
      <c r="V42" s="579"/>
      <c r="W42" s="579"/>
      <c r="X42" s="579"/>
      <c r="Y42" s="579"/>
      <c r="Z42" s="579"/>
      <c r="AA42" s="579"/>
      <c r="AB42" s="579"/>
      <c r="AC42" s="579"/>
      <c r="AD42" s="579"/>
      <c r="AE42" s="579"/>
      <c r="AF42" s="579"/>
      <c r="AG42" s="579"/>
      <c r="AH42" s="579"/>
      <c r="AI42" s="579"/>
      <c r="AJ42" s="579"/>
    </row>
    <row r="43">
      <c r="A43" s="635" t="s">
        <v>462</v>
      </c>
      <c r="B43" s="631" t="s">
        <v>478</v>
      </c>
      <c r="C43" s="632">
        <v>403.0</v>
      </c>
      <c r="D43" s="633"/>
      <c r="E43" s="619"/>
      <c r="F43" s="379"/>
      <c r="G43" s="652" t="s">
        <v>434</v>
      </c>
      <c r="H43" s="653">
        <f t="shared" si="1"/>
        <v>4</v>
      </c>
      <c r="I43" s="379"/>
      <c r="J43" s="654" t="s">
        <v>449</v>
      </c>
      <c r="K43" s="655">
        <f t="shared" si="2"/>
        <v>7</v>
      </c>
      <c r="M43" s="498" t="s">
        <v>437</v>
      </c>
      <c r="N43" s="651">
        <f t="shared" si="3"/>
        <v>28</v>
      </c>
      <c r="P43" s="579"/>
      <c r="Q43" s="579"/>
      <c r="R43" s="579"/>
      <c r="S43" s="579"/>
      <c r="T43" s="579"/>
      <c r="U43" s="579"/>
      <c r="V43" s="579"/>
      <c r="W43" s="579"/>
      <c r="X43" s="579"/>
      <c r="Y43" s="579"/>
      <c r="Z43" s="579"/>
      <c r="AA43" s="579"/>
      <c r="AB43" s="579"/>
      <c r="AC43" s="579"/>
      <c r="AD43" s="579"/>
      <c r="AE43" s="579"/>
      <c r="AF43" s="579"/>
      <c r="AG43" s="579"/>
      <c r="AH43" s="579"/>
      <c r="AI43" s="579"/>
      <c r="AJ43" s="579"/>
    </row>
    <row r="44">
      <c r="A44" s="635" t="s">
        <v>479</v>
      </c>
      <c r="B44" s="631" t="s">
        <v>480</v>
      </c>
      <c r="C44" s="632">
        <v>404.0</v>
      </c>
      <c r="D44" s="633"/>
      <c r="E44" s="619"/>
      <c r="F44" s="379"/>
      <c r="G44" s="652" t="s">
        <v>424</v>
      </c>
      <c r="H44" s="653">
        <f t="shared" si="1"/>
        <v>3</v>
      </c>
      <c r="I44" s="379"/>
      <c r="J44" s="654" t="s">
        <v>462</v>
      </c>
      <c r="K44" s="655">
        <f t="shared" si="2"/>
        <v>4</v>
      </c>
      <c r="M44" s="498" t="s">
        <v>481</v>
      </c>
      <c r="N44" s="651">
        <f t="shared" si="3"/>
        <v>0</v>
      </c>
      <c r="P44" s="579"/>
      <c r="Q44" s="579"/>
      <c r="R44" s="579"/>
      <c r="S44" s="579"/>
      <c r="T44" s="579"/>
      <c r="U44" s="579"/>
      <c r="V44" s="579"/>
      <c r="W44" s="579"/>
      <c r="X44" s="579"/>
      <c r="Y44" s="579"/>
      <c r="Z44" s="579"/>
      <c r="AA44" s="579"/>
      <c r="AB44" s="579"/>
      <c r="AC44" s="579"/>
      <c r="AD44" s="579"/>
      <c r="AE44" s="579"/>
      <c r="AF44" s="579"/>
      <c r="AG44" s="579"/>
      <c r="AH44" s="579"/>
      <c r="AI44" s="579"/>
      <c r="AJ44" s="579"/>
    </row>
    <row r="45">
      <c r="A45" s="635" t="s">
        <v>482</v>
      </c>
      <c r="B45" s="631" t="s">
        <v>483</v>
      </c>
      <c r="C45" s="632">
        <v>405.0</v>
      </c>
      <c r="D45" s="633"/>
      <c r="E45" s="619"/>
      <c r="F45" s="379"/>
      <c r="G45" s="652" t="s">
        <v>432</v>
      </c>
      <c r="H45" s="653">
        <f t="shared" si="1"/>
        <v>5</v>
      </c>
      <c r="I45" s="379"/>
      <c r="J45" s="654" t="s">
        <v>479</v>
      </c>
      <c r="K45" s="655">
        <f t="shared" si="2"/>
        <v>0</v>
      </c>
      <c r="M45" s="498" t="s">
        <v>455</v>
      </c>
      <c r="N45" s="651">
        <f t="shared" si="3"/>
        <v>9</v>
      </c>
      <c r="P45" s="579"/>
      <c r="Q45" s="579"/>
      <c r="R45" s="579"/>
      <c r="S45" s="579"/>
      <c r="T45" s="579"/>
      <c r="U45" s="579"/>
      <c r="V45" s="579"/>
      <c r="W45" s="579"/>
      <c r="X45" s="579"/>
      <c r="Y45" s="579"/>
      <c r="Z45" s="579"/>
      <c r="AA45" s="579"/>
      <c r="AB45" s="579"/>
      <c r="AC45" s="579"/>
      <c r="AD45" s="579"/>
      <c r="AE45" s="579"/>
      <c r="AF45" s="579"/>
      <c r="AG45" s="579"/>
      <c r="AH45" s="579"/>
      <c r="AI45" s="579"/>
      <c r="AJ45" s="579"/>
    </row>
    <row r="46">
      <c r="A46" s="630" t="s">
        <v>431</v>
      </c>
      <c r="B46" s="631" t="s">
        <v>484</v>
      </c>
      <c r="C46" s="632">
        <v>406.0</v>
      </c>
      <c r="D46" s="633"/>
      <c r="E46" s="619"/>
      <c r="F46" s="379"/>
      <c r="G46" s="652" t="s">
        <v>451</v>
      </c>
      <c r="H46" s="653">
        <f t="shared" si="1"/>
        <v>6</v>
      </c>
      <c r="I46" s="379"/>
      <c r="J46" s="654" t="s">
        <v>482</v>
      </c>
      <c r="K46" s="655">
        <f t="shared" si="2"/>
        <v>0</v>
      </c>
      <c r="M46" s="498" t="s">
        <v>415</v>
      </c>
      <c r="N46" s="651">
        <f t="shared" si="3"/>
        <v>9</v>
      </c>
      <c r="P46" s="579"/>
      <c r="Q46" s="579"/>
      <c r="R46" s="579"/>
      <c r="S46" s="579"/>
      <c r="T46" s="579"/>
      <c r="U46" s="579"/>
      <c r="V46" s="579"/>
      <c r="W46" s="579"/>
      <c r="X46" s="579"/>
      <c r="Y46" s="579"/>
      <c r="Z46" s="579"/>
      <c r="AA46" s="579"/>
      <c r="AB46" s="579"/>
      <c r="AC46" s="579"/>
      <c r="AD46" s="579"/>
      <c r="AE46" s="579"/>
      <c r="AF46" s="579"/>
      <c r="AG46" s="579"/>
      <c r="AH46" s="579"/>
      <c r="AI46" s="579"/>
      <c r="AJ46" s="579"/>
    </row>
    <row r="47">
      <c r="A47" s="635" t="s">
        <v>433</v>
      </c>
      <c r="B47" s="631" t="s">
        <v>485</v>
      </c>
      <c r="C47" s="632">
        <v>407.0</v>
      </c>
      <c r="D47" s="633"/>
      <c r="E47" s="619"/>
      <c r="F47" s="379"/>
      <c r="G47" s="652" t="s">
        <v>486</v>
      </c>
      <c r="H47" s="653">
        <f t="shared" si="1"/>
        <v>0</v>
      </c>
      <c r="I47" s="379"/>
      <c r="J47" s="654" t="s">
        <v>431</v>
      </c>
      <c r="K47" s="655">
        <f t="shared" si="2"/>
        <v>4</v>
      </c>
      <c r="M47" s="498" t="s">
        <v>416</v>
      </c>
      <c r="N47" s="651">
        <f t="shared" si="3"/>
        <v>4</v>
      </c>
      <c r="P47" s="579"/>
      <c r="Q47" s="579"/>
      <c r="R47" s="579"/>
      <c r="S47" s="579"/>
      <c r="T47" s="579"/>
      <c r="U47" s="579"/>
      <c r="V47" s="579"/>
      <c r="W47" s="579"/>
      <c r="X47" s="579"/>
      <c r="Y47" s="579"/>
      <c r="Z47" s="579"/>
      <c r="AA47" s="579"/>
      <c r="AB47" s="579"/>
      <c r="AC47" s="579"/>
      <c r="AD47" s="579"/>
      <c r="AE47" s="579"/>
      <c r="AF47" s="579"/>
      <c r="AG47" s="579"/>
      <c r="AH47" s="579"/>
      <c r="AI47" s="579"/>
      <c r="AJ47" s="579"/>
    </row>
    <row r="48">
      <c r="A48" s="630" t="s">
        <v>446</v>
      </c>
      <c r="B48" s="631" t="s">
        <v>487</v>
      </c>
      <c r="C48" s="632">
        <v>408.0</v>
      </c>
      <c r="D48" s="633"/>
      <c r="E48" s="619"/>
      <c r="F48" s="384"/>
      <c r="G48" s="656" t="s">
        <v>488</v>
      </c>
      <c r="H48" s="657">
        <f t="shared" si="1"/>
        <v>0</v>
      </c>
      <c r="I48" s="384"/>
      <c r="J48" s="658" t="s">
        <v>433</v>
      </c>
      <c r="K48" s="659">
        <f t="shared" si="2"/>
        <v>4</v>
      </c>
      <c r="P48" s="579"/>
      <c r="Q48" s="579"/>
      <c r="R48" s="579"/>
      <c r="S48" s="579"/>
      <c r="T48" s="579"/>
      <c r="U48" s="579"/>
      <c r="V48" s="579"/>
      <c r="W48" s="579"/>
      <c r="X48" s="579"/>
      <c r="Y48" s="579"/>
      <c r="Z48" s="579"/>
      <c r="AA48" s="579"/>
      <c r="AB48" s="579"/>
      <c r="AC48" s="579"/>
      <c r="AD48" s="579"/>
      <c r="AE48" s="579"/>
      <c r="AF48" s="579"/>
      <c r="AG48" s="579"/>
      <c r="AH48" s="579"/>
      <c r="AI48" s="579"/>
      <c r="AJ48" s="579"/>
    </row>
    <row r="49">
      <c r="A49" s="635" t="s">
        <v>489</v>
      </c>
      <c r="B49" s="631" t="s">
        <v>490</v>
      </c>
      <c r="C49" s="632">
        <v>409.0</v>
      </c>
      <c r="D49" s="633"/>
      <c r="E49" s="619"/>
      <c r="F49" s="660" t="s">
        <v>465</v>
      </c>
      <c r="G49" s="661" t="s">
        <v>491</v>
      </c>
      <c r="H49" s="647">
        <f t="shared" si="1"/>
        <v>0</v>
      </c>
      <c r="I49" s="662" t="s">
        <v>492</v>
      </c>
      <c r="J49" s="649" t="s">
        <v>446</v>
      </c>
      <c r="K49" s="650">
        <f t="shared" si="2"/>
        <v>9</v>
      </c>
      <c r="P49" s="579"/>
      <c r="Q49" s="579"/>
      <c r="R49" s="579"/>
      <c r="S49" s="579"/>
      <c r="T49" s="579"/>
      <c r="U49" s="579"/>
      <c r="V49" s="579"/>
      <c r="W49" s="579"/>
      <c r="X49" s="579"/>
      <c r="Y49" s="579"/>
      <c r="Z49" s="579"/>
      <c r="AA49" s="579"/>
      <c r="AB49" s="579"/>
      <c r="AC49" s="579"/>
      <c r="AD49" s="579"/>
      <c r="AE49" s="579"/>
      <c r="AF49" s="579"/>
      <c r="AG49" s="579"/>
      <c r="AH49" s="579"/>
      <c r="AI49" s="579"/>
      <c r="AJ49" s="579"/>
    </row>
    <row r="50">
      <c r="A50" s="635" t="s">
        <v>457</v>
      </c>
      <c r="B50" s="631" t="s">
        <v>493</v>
      </c>
      <c r="C50" s="632">
        <v>410.0</v>
      </c>
      <c r="D50" s="633"/>
      <c r="E50" s="619"/>
      <c r="F50" s="379"/>
      <c r="G50" s="652" t="s">
        <v>470</v>
      </c>
      <c r="H50" s="653">
        <f t="shared" si="1"/>
        <v>0</v>
      </c>
      <c r="I50" s="379"/>
      <c r="J50" s="654" t="s">
        <v>489</v>
      </c>
      <c r="K50" s="655">
        <f t="shared" si="2"/>
        <v>0</v>
      </c>
      <c r="P50" s="579"/>
      <c r="Q50" s="579"/>
      <c r="R50" s="579"/>
      <c r="S50" s="579"/>
      <c r="T50" s="579"/>
      <c r="U50" s="579"/>
      <c r="V50" s="579"/>
      <c r="W50" s="579"/>
      <c r="X50" s="579"/>
      <c r="Y50" s="579"/>
      <c r="Z50" s="579"/>
      <c r="AA50" s="579"/>
      <c r="AB50" s="579"/>
      <c r="AC50" s="579"/>
      <c r="AD50" s="579"/>
      <c r="AE50" s="579"/>
      <c r="AF50" s="579"/>
      <c r="AG50" s="579"/>
      <c r="AH50" s="579"/>
      <c r="AI50" s="579"/>
      <c r="AJ50" s="579"/>
    </row>
    <row r="51">
      <c r="A51" s="635" t="s">
        <v>494</v>
      </c>
      <c r="B51" s="663" t="s">
        <v>495</v>
      </c>
      <c r="C51" s="632">
        <v>411.0</v>
      </c>
      <c r="D51" s="633"/>
      <c r="E51" s="619"/>
      <c r="F51" s="379"/>
      <c r="G51" s="664">
        <v>90.0</v>
      </c>
      <c r="H51" s="653">
        <f t="shared" si="1"/>
        <v>1</v>
      </c>
      <c r="I51" s="379"/>
      <c r="J51" s="654" t="s">
        <v>457</v>
      </c>
      <c r="K51" s="655">
        <f t="shared" si="2"/>
        <v>3</v>
      </c>
      <c r="P51" s="579"/>
      <c r="Q51" s="579"/>
      <c r="R51" s="579"/>
      <c r="S51" s="579"/>
      <c r="T51" s="579"/>
      <c r="U51" s="579"/>
      <c r="V51" s="579"/>
      <c r="W51" s="579"/>
      <c r="X51" s="579"/>
      <c r="Y51" s="579"/>
      <c r="Z51" s="579"/>
      <c r="AA51" s="579"/>
      <c r="AB51" s="579"/>
      <c r="AC51" s="579"/>
      <c r="AD51" s="579"/>
      <c r="AE51" s="579"/>
      <c r="AF51" s="579"/>
      <c r="AG51" s="579"/>
      <c r="AH51" s="579"/>
      <c r="AI51" s="579"/>
      <c r="AJ51" s="579"/>
    </row>
    <row r="52">
      <c r="A52" s="635" t="s">
        <v>496</v>
      </c>
      <c r="B52" s="663" t="s">
        <v>497</v>
      </c>
      <c r="C52" s="632">
        <v>412.0</v>
      </c>
      <c r="D52" s="633"/>
      <c r="E52" s="619"/>
      <c r="F52" s="384"/>
      <c r="G52" s="656" t="s">
        <v>466</v>
      </c>
      <c r="H52" s="665">
        <f t="shared" si="1"/>
        <v>1</v>
      </c>
      <c r="I52" s="379"/>
      <c r="J52" s="654" t="s">
        <v>494</v>
      </c>
      <c r="K52" s="655">
        <f t="shared" si="2"/>
        <v>0</v>
      </c>
      <c r="P52" s="579"/>
      <c r="Q52" s="579"/>
      <c r="R52" s="579"/>
      <c r="S52" s="579"/>
      <c r="T52" s="579"/>
      <c r="U52" s="579"/>
      <c r="V52" s="579"/>
      <c r="W52" s="579"/>
      <c r="X52" s="579"/>
      <c r="Y52" s="579"/>
      <c r="Z52" s="579"/>
      <c r="AA52" s="579"/>
      <c r="AB52" s="579"/>
      <c r="AC52" s="579"/>
      <c r="AD52" s="579"/>
      <c r="AE52" s="579"/>
      <c r="AF52" s="579"/>
      <c r="AG52" s="579"/>
      <c r="AH52" s="579"/>
      <c r="AI52" s="579"/>
      <c r="AJ52" s="579"/>
    </row>
    <row r="53">
      <c r="A53" s="635" t="s">
        <v>498</v>
      </c>
      <c r="B53" s="663" t="s">
        <v>499</v>
      </c>
      <c r="C53" s="632">
        <v>413.0</v>
      </c>
      <c r="D53" s="633"/>
      <c r="E53" s="619"/>
      <c r="F53" s="666" t="s">
        <v>500</v>
      </c>
      <c r="G53" s="661" t="s">
        <v>425</v>
      </c>
      <c r="H53" s="647">
        <f t="shared" si="1"/>
        <v>7</v>
      </c>
      <c r="I53" s="379"/>
      <c r="J53" s="654" t="s">
        <v>496</v>
      </c>
      <c r="K53" s="655">
        <f t="shared" si="2"/>
        <v>0</v>
      </c>
      <c r="P53" s="579"/>
      <c r="Q53" s="579"/>
      <c r="R53" s="579"/>
      <c r="S53" s="579"/>
      <c r="T53" s="579"/>
      <c r="U53" s="579"/>
      <c r="V53" s="579"/>
      <c r="W53" s="579"/>
      <c r="X53" s="579"/>
      <c r="Y53" s="579"/>
      <c r="Z53" s="579"/>
      <c r="AA53" s="579"/>
      <c r="AB53" s="579"/>
      <c r="AC53" s="579"/>
      <c r="AD53" s="579"/>
      <c r="AE53" s="579"/>
      <c r="AF53" s="579"/>
      <c r="AG53" s="579"/>
      <c r="AH53" s="579"/>
      <c r="AI53" s="579"/>
      <c r="AJ53" s="579"/>
    </row>
    <row r="54">
      <c r="A54" s="630" t="s">
        <v>429</v>
      </c>
      <c r="B54" s="667" t="s">
        <v>501</v>
      </c>
      <c r="C54" s="632">
        <v>414.0</v>
      </c>
      <c r="D54" s="633"/>
      <c r="E54" s="619"/>
      <c r="F54" s="379"/>
      <c r="G54" s="652" t="s">
        <v>435</v>
      </c>
      <c r="H54" s="653">
        <f t="shared" si="1"/>
        <v>5</v>
      </c>
      <c r="I54" s="379"/>
      <c r="J54" s="654" t="s">
        <v>498</v>
      </c>
      <c r="K54" s="655">
        <f t="shared" si="2"/>
        <v>0</v>
      </c>
      <c r="P54" s="579"/>
      <c r="Q54" s="579"/>
      <c r="R54" s="579"/>
      <c r="S54" s="579"/>
      <c r="T54" s="579"/>
      <c r="U54" s="579"/>
      <c r="V54" s="579"/>
      <c r="W54" s="579"/>
      <c r="X54" s="579"/>
      <c r="Y54" s="579"/>
      <c r="Z54" s="579"/>
      <c r="AA54" s="579"/>
      <c r="AB54" s="579"/>
      <c r="AC54" s="579"/>
      <c r="AD54" s="579"/>
      <c r="AE54" s="579"/>
      <c r="AF54" s="579"/>
      <c r="AG54" s="579"/>
      <c r="AH54" s="579"/>
      <c r="AI54" s="579"/>
      <c r="AJ54" s="579"/>
    </row>
    <row r="55">
      <c r="A55" s="637"/>
      <c r="B55" s="638"/>
      <c r="C55" s="632"/>
      <c r="D55" s="633"/>
      <c r="E55" s="619"/>
      <c r="F55" s="379"/>
      <c r="G55" s="652" t="s">
        <v>423</v>
      </c>
      <c r="H55" s="653">
        <f t="shared" si="1"/>
        <v>3</v>
      </c>
      <c r="I55" s="384"/>
      <c r="J55" s="668" t="s">
        <v>502</v>
      </c>
      <c r="K55" s="659">
        <f t="shared" si="2"/>
        <v>0</v>
      </c>
      <c r="P55" s="579"/>
      <c r="Q55" s="579"/>
      <c r="R55" s="579"/>
      <c r="S55" s="579"/>
      <c r="T55" s="579"/>
      <c r="U55" s="579"/>
      <c r="V55" s="579"/>
      <c r="W55" s="579"/>
      <c r="X55" s="579"/>
      <c r="Y55" s="579"/>
      <c r="Z55" s="579"/>
      <c r="AA55" s="579"/>
      <c r="AB55" s="579"/>
      <c r="AC55" s="579"/>
      <c r="AD55" s="579"/>
      <c r="AE55" s="579"/>
      <c r="AF55" s="579"/>
      <c r="AG55" s="579"/>
      <c r="AH55" s="579"/>
      <c r="AI55" s="579"/>
      <c r="AJ55" s="579"/>
    </row>
    <row r="56">
      <c r="A56" s="637"/>
      <c r="B56" s="638"/>
      <c r="C56" s="612"/>
      <c r="D56" s="633"/>
      <c r="E56" s="619"/>
      <c r="F56" s="379"/>
      <c r="G56" s="652" t="s">
        <v>445</v>
      </c>
      <c r="H56" s="653">
        <f t="shared" si="1"/>
        <v>3</v>
      </c>
      <c r="I56" s="669" t="s">
        <v>503</v>
      </c>
      <c r="J56" s="649" t="s">
        <v>504</v>
      </c>
      <c r="K56" s="670">
        <f t="shared" si="2"/>
        <v>0</v>
      </c>
      <c r="P56" s="579"/>
      <c r="Q56" s="579"/>
      <c r="R56" s="579"/>
      <c r="S56" s="579"/>
      <c r="T56" s="579"/>
      <c r="U56" s="579"/>
      <c r="V56" s="579"/>
      <c r="W56" s="579"/>
      <c r="X56" s="579"/>
      <c r="Y56" s="579"/>
      <c r="Z56" s="579"/>
      <c r="AA56" s="579"/>
      <c r="AB56" s="579"/>
      <c r="AC56" s="579"/>
      <c r="AD56" s="579"/>
      <c r="AE56" s="579"/>
      <c r="AF56" s="579"/>
      <c r="AG56" s="579"/>
      <c r="AH56" s="579"/>
      <c r="AI56" s="579"/>
      <c r="AJ56" s="579"/>
    </row>
    <row r="57">
      <c r="A57" s="637"/>
      <c r="B57" s="638"/>
      <c r="C57" s="612"/>
      <c r="D57" s="633"/>
      <c r="E57" s="619"/>
      <c r="F57" s="379"/>
      <c r="G57" s="652" t="s">
        <v>428</v>
      </c>
      <c r="H57" s="653">
        <f t="shared" si="1"/>
        <v>6</v>
      </c>
      <c r="I57" s="379"/>
      <c r="J57" s="654" t="s">
        <v>505</v>
      </c>
      <c r="K57" s="655">
        <f t="shared" si="2"/>
        <v>0</v>
      </c>
      <c r="P57" s="579"/>
      <c r="Q57" s="579"/>
      <c r="R57" s="579"/>
      <c r="S57" s="579"/>
      <c r="T57" s="579"/>
      <c r="U57" s="579"/>
      <c r="V57" s="579"/>
      <c r="W57" s="579"/>
      <c r="X57" s="579"/>
      <c r="Y57" s="579"/>
      <c r="Z57" s="579"/>
      <c r="AA57" s="579"/>
      <c r="AB57" s="579"/>
      <c r="AC57" s="579"/>
      <c r="AD57" s="579"/>
      <c r="AE57" s="579"/>
      <c r="AF57" s="579"/>
      <c r="AG57" s="579"/>
      <c r="AH57" s="579"/>
      <c r="AI57" s="579"/>
      <c r="AJ57" s="579"/>
    </row>
    <row r="58">
      <c r="A58" s="621"/>
      <c r="B58" s="622" t="s">
        <v>506</v>
      </c>
      <c r="C58" s="621"/>
      <c r="D58" s="623"/>
      <c r="E58" s="644"/>
      <c r="F58" s="379"/>
      <c r="G58" s="652" t="s">
        <v>507</v>
      </c>
      <c r="H58" s="653">
        <f t="shared" si="1"/>
        <v>0</v>
      </c>
      <c r="I58" s="379"/>
      <c r="J58" s="654" t="s">
        <v>508</v>
      </c>
      <c r="K58" s="655">
        <f t="shared" si="2"/>
        <v>0</v>
      </c>
      <c r="P58" s="579"/>
      <c r="Q58" s="579"/>
      <c r="R58" s="579"/>
      <c r="S58" s="579"/>
      <c r="T58" s="579"/>
      <c r="U58" s="579"/>
      <c r="V58" s="579"/>
      <c r="W58" s="579"/>
      <c r="X58" s="579"/>
      <c r="Y58" s="579"/>
      <c r="Z58" s="579"/>
      <c r="AA58" s="579"/>
      <c r="AB58" s="579"/>
      <c r="AC58" s="579"/>
      <c r="AD58" s="579"/>
      <c r="AE58" s="579"/>
      <c r="AF58" s="579"/>
      <c r="AG58" s="579"/>
      <c r="AH58" s="579"/>
      <c r="AI58" s="579"/>
      <c r="AJ58" s="579"/>
    </row>
    <row r="59">
      <c r="A59" s="635" t="s">
        <v>425</v>
      </c>
      <c r="B59" s="631" t="s">
        <v>509</v>
      </c>
      <c r="C59" s="632">
        <v>501.0</v>
      </c>
      <c r="D59" s="633"/>
      <c r="E59" s="619"/>
      <c r="F59" s="379"/>
      <c r="G59" s="652" t="s">
        <v>430</v>
      </c>
      <c r="H59" s="653">
        <f t="shared" si="1"/>
        <v>11</v>
      </c>
      <c r="I59" s="379"/>
      <c r="J59" s="654" t="s">
        <v>467</v>
      </c>
      <c r="K59" s="655">
        <f t="shared" si="2"/>
        <v>1</v>
      </c>
      <c r="P59" s="579"/>
      <c r="Q59" s="579"/>
      <c r="R59" s="579"/>
      <c r="S59" s="579"/>
      <c r="T59" s="579"/>
      <c r="U59" s="579"/>
      <c r="V59" s="579"/>
      <c r="W59" s="579"/>
      <c r="X59" s="579"/>
      <c r="Y59" s="579"/>
      <c r="Z59" s="579"/>
      <c r="AA59" s="579"/>
      <c r="AB59" s="579"/>
      <c r="AC59" s="579"/>
      <c r="AD59" s="579"/>
      <c r="AE59" s="579"/>
      <c r="AF59" s="579"/>
      <c r="AG59" s="579"/>
      <c r="AH59" s="579"/>
      <c r="AI59" s="579"/>
      <c r="AJ59" s="579"/>
    </row>
    <row r="60">
      <c r="A60" s="635" t="s">
        <v>435</v>
      </c>
      <c r="B60" s="631" t="s">
        <v>510</v>
      </c>
      <c r="C60" s="632">
        <v>502.0</v>
      </c>
      <c r="D60" s="633"/>
      <c r="E60" s="619"/>
      <c r="F60" s="379"/>
      <c r="G60" s="652" t="s">
        <v>511</v>
      </c>
      <c r="H60" s="653">
        <f t="shared" si="1"/>
        <v>0</v>
      </c>
      <c r="I60" s="379"/>
      <c r="J60" s="654" t="s">
        <v>426</v>
      </c>
      <c r="K60" s="655">
        <f t="shared" si="2"/>
        <v>1</v>
      </c>
      <c r="P60" s="579"/>
      <c r="Q60" s="579"/>
      <c r="R60" s="579"/>
      <c r="S60" s="579"/>
      <c r="T60" s="579"/>
      <c r="U60" s="579"/>
      <c r="V60" s="579"/>
      <c r="W60" s="579"/>
      <c r="X60" s="579"/>
      <c r="Y60" s="579"/>
      <c r="Z60" s="579"/>
      <c r="AA60" s="579"/>
      <c r="AB60" s="579"/>
      <c r="AC60" s="579"/>
      <c r="AD60" s="579"/>
      <c r="AE60" s="579"/>
      <c r="AF60" s="579"/>
      <c r="AG60" s="579"/>
      <c r="AH60" s="579"/>
      <c r="AI60" s="579"/>
      <c r="AJ60" s="579"/>
    </row>
    <row r="61">
      <c r="A61" s="635" t="s">
        <v>423</v>
      </c>
      <c r="B61" s="631" t="s">
        <v>512</v>
      </c>
      <c r="C61" s="632">
        <v>503.0</v>
      </c>
      <c r="D61" s="633"/>
      <c r="E61" s="619"/>
      <c r="F61" s="379"/>
      <c r="G61" s="652" t="s">
        <v>513</v>
      </c>
      <c r="H61" s="653">
        <f t="shared" si="1"/>
        <v>0</v>
      </c>
      <c r="I61" s="384"/>
      <c r="J61" s="658" t="s">
        <v>514</v>
      </c>
      <c r="K61" s="659">
        <f t="shared" si="2"/>
        <v>0</v>
      </c>
      <c r="P61" s="579"/>
      <c r="Q61" s="579"/>
      <c r="R61" s="579"/>
      <c r="S61" s="579"/>
      <c r="T61" s="579"/>
      <c r="U61" s="579"/>
      <c r="V61" s="579"/>
      <c r="W61" s="579"/>
      <c r="X61" s="579"/>
      <c r="Y61" s="579"/>
      <c r="Z61" s="579"/>
      <c r="AA61" s="579"/>
      <c r="AB61" s="579"/>
      <c r="AC61" s="579"/>
      <c r="AD61" s="579"/>
      <c r="AE61" s="579"/>
      <c r="AF61" s="579"/>
      <c r="AG61" s="579"/>
      <c r="AH61" s="579"/>
      <c r="AI61" s="579"/>
      <c r="AJ61" s="579"/>
    </row>
    <row r="62">
      <c r="A62" s="635" t="s">
        <v>445</v>
      </c>
      <c r="B62" s="631" t="s">
        <v>515</v>
      </c>
      <c r="C62" s="632">
        <v>504.0</v>
      </c>
      <c r="D62" s="633"/>
      <c r="E62" s="619"/>
      <c r="F62" s="379"/>
      <c r="G62" s="652" t="s">
        <v>516</v>
      </c>
      <c r="H62" s="653">
        <f t="shared" si="1"/>
        <v>0</v>
      </c>
      <c r="K62" s="671"/>
      <c r="P62" s="579"/>
      <c r="Q62" s="579"/>
      <c r="R62" s="579"/>
      <c r="S62" s="579"/>
      <c r="T62" s="579"/>
      <c r="U62" s="579"/>
      <c r="V62" s="579"/>
      <c r="W62" s="579"/>
      <c r="X62" s="579"/>
      <c r="Y62" s="579"/>
      <c r="Z62" s="579"/>
      <c r="AA62" s="579"/>
      <c r="AB62" s="579"/>
      <c r="AC62" s="579"/>
      <c r="AD62" s="579"/>
      <c r="AE62" s="579"/>
      <c r="AF62" s="579"/>
      <c r="AG62" s="579"/>
      <c r="AH62" s="579"/>
      <c r="AI62" s="579"/>
      <c r="AJ62" s="579"/>
    </row>
    <row r="63">
      <c r="A63" s="635" t="s">
        <v>428</v>
      </c>
      <c r="B63" s="631" t="s">
        <v>517</v>
      </c>
      <c r="C63" s="632">
        <v>505.0</v>
      </c>
      <c r="D63" s="633"/>
      <c r="E63" s="619"/>
      <c r="F63" s="384"/>
      <c r="G63" s="656" t="s">
        <v>448</v>
      </c>
      <c r="H63" s="665">
        <f t="shared" si="1"/>
        <v>2</v>
      </c>
      <c r="K63" s="671"/>
      <c r="P63" s="579"/>
      <c r="Q63" s="579"/>
      <c r="R63" s="579"/>
      <c r="S63" s="579"/>
      <c r="T63" s="579"/>
      <c r="U63" s="579"/>
      <c r="V63" s="579"/>
      <c r="W63" s="579"/>
      <c r="X63" s="579"/>
      <c r="Y63" s="579"/>
      <c r="Z63" s="579"/>
      <c r="AA63" s="579"/>
      <c r="AB63" s="579"/>
      <c r="AC63" s="579"/>
      <c r="AD63" s="579"/>
      <c r="AE63" s="579"/>
      <c r="AF63" s="579"/>
      <c r="AG63" s="579"/>
      <c r="AH63" s="579"/>
      <c r="AI63" s="579"/>
      <c r="AJ63" s="579"/>
    </row>
    <row r="64">
      <c r="A64" s="635" t="s">
        <v>507</v>
      </c>
      <c r="B64" s="631" t="s">
        <v>518</v>
      </c>
      <c r="C64" s="632">
        <v>506.0</v>
      </c>
      <c r="D64" s="633"/>
      <c r="E64" s="619"/>
      <c r="K64" s="671"/>
      <c r="P64" s="579"/>
      <c r="Q64" s="579"/>
      <c r="R64" s="579"/>
      <c r="S64" s="579"/>
      <c r="T64" s="579"/>
      <c r="U64" s="579"/>
      <c r="V64" s="579"/>
      <c r="W64" s="579"/>
      <c r="X64" s="579"/>
      <c r="Y64" s="579"/>
      <c r="Z64" s="579"/>
      <c r="AA64" s="579"/>
      <c r="AB64" s="579"/>
      <c r="AC64" s="579"/>
      <c r="AD64" s="579"/>
      <c r="AE64" s="579"/>
      <c r="AF64" s="579"/>
      <c r="AG64" s="579"/>
      <c r="AH64" s="579"/>
      <c r="AI64" s="579"/>
      <c r="AJ64" s="579"/>
    </row>
    <row r="65">
      <c r="A65" s="635" t="s">
        <v>430</v>
      </c>
      <c r="B65" s="631" t="s">
        <v>519</v>
      </c>
      <c r="C65" s="632">
        <v>507.0</v>
      </c>
      <c r="D65" s="633"/>
      <c r="E65" s="619"/>
    </row>
    <row r="66">
      <c r="A66" s="630" t="s">
        <v>511</v>
      </c>
      <c r="B66" s="672" t="s">
        <v>520</v>
      </c>
      <c r="C66" s="632">
        <v>508.0</v>
      </c>
      <c r="D66" s="633"/>
      <c r="E66" s="619"/>
    </row>
    <row r="67">
      <c r="A67" s="625" t="s">
        <v>513</v>
      </c>
      <c r="B67" s="672" t="s">
        <v>521</v>
      </c>
      <c r="C67" s="632">
        <v>509.0</v>
      </c>
      <c r="D67" s="633"/>
      <c r="E67" s="619"/>
    </row>
    <row r="68">
      <c r="A68" s="625" t="s">
        <v>516</v>
      </c>
      <c r="B68" s="672" t="s">
        <v>522</v>
      </c>
      <c r="C68" s="632">
        <v>510.0</v>
      </c>
      <c r="D68" s="633"/>
      <c r="E68" s="673" t="s">
        <v>244</v>
      </c>
    </row>
    <row r="69">
      <c r="A69" s="625" t="s">
        <v>448</v>
      </c>
      <c r="B69" s="672" t="s">
        <v>523</v>
      </c>
      <c r="C69" s="632">
        <v>511.0</v>
      </c>
      <c r="D69" s="633"/>
      <c r="E69" s="198"/>
    </row>
    <row r="70">
      <c r="A70" s="637"/>
      <c r="B70" s="674"/>
      <c r="C70" s="632"/>
      <c r="D70" s="633"/>
      <c r="E70" s="198"/>
    </row>
    <row r="71">
      <c r="A71" s="637"/>
      <c r="B71" s="675"/>
      <c r="C71" s="612"/>
      <c r="D71" s="633"/>
      <c r="E71" s="198"/>
    </row>
    <row r="72">
      <c r="A72" s="637"/>
      <c r="B72" s="676"/>
      <c r="C72" s="612"/>
      <c r="D72" s="633"/>
      <c r="E72" s="677"/>
    </row>
    <row r="73">
      <c r="A73" s="637"/>
      <c r="B73" s="676"/>
      <c r="C73" s="612"/>
      <c r="D73" s="633"/>
      <c r="E73" s="677"/>
    </row>
    <row r="74">
      <c r="A74" s="621"/>
      <c r="B74" s="622" t="s">
        <v>503</v>
      </c>
      <c r="C74" s="621"/>
      <c r="D74" s="623"/>
      <c r="E74" s="677"/>
    </row>
    <row r="75">
      <c r="A75" s="635" t="s">
        <v>467</v>
      </c>
      <c r="B75" s="667" t="s">
        <v>524</v>
      </c>
      <c r="C75" s="632">
        <v>601.0</v>
      </c>
      <c r="D75" s="633"/>
      <c r="E75" s="677"/>
    </row>
    <row r="76">
      <c r="A76" s="635" t="s">
        <v>426</v>
      </c>
      <c r="B76" s="667" t="s">
        <v>525</v>
      </c>
      <c r="C76" s="632">
        <v>602.0</v>
      </c>
      <c r="D76" s="633"/>
      <c r="E76" s="677"/>
    </row>
    <row r="77">
      <c r="A77" s="635" t="s">
        <v>514</v>
      </c>
      <c r="B77" s="667" t="s">
        <v>526</v>
      </c>
      <c r="C77" s="632">
        <v>603.0</v>
      </c>
      <c r="D77" s="633"/>
      <c r="E77" s="677"/>
    </row>
    <row r="78">
      <c r="A78" s="635"/>
      <c r="B78" s="667"/>
      <c r="C78" s="612"/>
      <c r="D78" s="633"/>
      <c r="E78" s="677"/>
    </row>
    <row r="79">
      <c r="A79" s="678"/>
      <c r="B79" s="679" t="s">
        <v>527</v>
      </c>
      <c r="C79" s="680"/>
      <c r="D79" s="681"/>
      <c r="E79" s="677"/>
    </row>
    <row r="80">
      <c r="A80" s="635" t="s">
        <v>464</v>
      </c>
      <c r="B80" s="667" t="s">
        <v>528</v>
      </c>
      <c r="C80" s="612"/>
      <c r="D80" s="633"/>
      <c r="E80" s="677"/>
    </row>
    <row r="81">
      <c r="A81" s="579"/>
      <c r="B81" s="579"/>
      <c r="C81" s="579"/>
      <c r="D81" s="222"/>
      <c r="E81" s="677"/>
    </row>
    <row r="82">
      <c r="A82" s="579"/>
      <c r="B82" s="579"/>
      <c r="C82" s="579"/>
      <c r="D82" s="222"/>
      <c r="E82" s="677"/>
    </row>
    <row r="83">
      <c r="A83" s="579"/>
      <c r="B83" s="579"/>
      <c r="C83" s="579"/>
      <c r="D83" s="222"/>
      <c r="E83" s="677"/>
    </row>
    <row r="84">
      <c r="A84" s="579"/>
      <c r="B84" s="579"/>
      <c r="C84" s="579"/>
      <c r="D84" s="222"/>
      <c r="E84" s="677"/>
    </row>
    <row r="85">
      <c r="A85" s="579"/>
      <c r="B85" s="579"/>
      <c r="C85" s="579"/>
      <c r="D85" s="222"/>
      <c r="E85" s="682"/>
    </row>
    <row r="86">
      <c r="A86" s="579"/>
      <c r="B86" s="579"/>
      <c r="C86" s="579"/>
      <c r="D86" s="222"/>
      <c r="E86" s="619"/>
    </row>
    <row r="87">
      <c r="A87" s="579"/>
      <c r="B87" s="579"/>
      <c r="C87" s="579"/>
      <c r="D87" s="222"/>
      <c r="E87" s="619"/>
    </row>
    <row r="88">
      <c r="A88" s="579"/>
      <c r="B88" s="579"/>
      <c r="C88" s="579"/>
      <c r="D88" s="222"/>
      <c r="E88" s="619"/>
    </row>
    <row r="89">
      <c r="A89" s="579"/>
      <c r="B89" s="579"/>
      <c r="C89" s="579"/>
      <c r="D89" s="579"/>
      <c r="E89" s="580"/>
    </row>
    <row r="90">
      <c r="A90" s="579"/>
      <c r="B90" s="579"/>
      <c r="C90" s="579"/>
      <c r="D90" s="579"/>
      <c r="E90" s="580"/>
    </row>
    <row r="91">
      <c r="A91" s="579"/>
      <c r="B91" s="579"/>
      <c r="C91" s="579"/>
      <c r="D91" s="579"/>
      <c r="E91" s="580"/>
    </row>
    <row r="92">
      <c r="A92" s="579"/>
      <c r="B92" s="579"/>
      <c r="C92" s="579"/>
      <c r="D92" s="579"/>
      <c r="E92" s="580"/>
    </row>
    <row r="93">
      <c r="A93" s="579"/>
      <c r="B93" s="579"/>
      <c r="C93" s="579"/>
      <c r="D93" s="579"/>
      <c r="E93" s="580"/>
    </row>
    <row r="94">
      <c r="A94" s="579"/>
      <c r="B94" s="579"/>
      <c r="C94" s="579"/>
      <c r="D94" s="579"/>
      <c r="E94" s="580"/>
    </row>
    <row r="95">
      <c r="A95" s="579"/>
      <c r="B95" s="579"/>
      <c r="C95" s="579"/>
      <c r="D95" s="579"/>
      <c r="E95" s="580"/>
    </row>
    <row r="96">
      <c r="A96" s="579"/>
      <c r="B96" s="579"/>
      <c r="C96" s="579"/>
      <c r="D96" s="579"/>
      <c r="E96" s="580"/>
    </row>
    <row r="97">
      <c r="A97" s="579"/>
      <c r="B97" s="579"/>
      <c r="C97" s="579"/>
      <c r="D97" s="579"/>
      <c r="E97" s="580"/>
    </row>
    <row r="98">
      <c r="A98" s="579"/>
      <c r="B98" s="579"/>
      <c r="C98" s="579"/>
      <c r="D98" s="579"/>
      <c r="E98" s="580"/>
    </row>
    <row r="99">
      <c r="A99" s="579"/>
      <c r="B99" s="579"/>
      <c r="C99" s="579"/>
      <c r="D99" s="579"/>
      <c r="E99" s="580"/>
    </row>
    <row r="100">
      <c r="A100" s="579"/>
      <c r="B100" s="579"/>
      <c r="C100" s="579"/>
      <c r="D100" s="579"/>
      <c r="E100" s="580"/>
    </row>
    <row r="101">
      <c r="A101" s="579"/>
      <c r="B101" s="579"/>
      <c r="C101" s="579"/>
      <c r="D101" s="579"/>
      <c r="E101" s="580"/>
    </row>
    <row r="102">
      <c r="A102" s="579"/>
      <c r="B102" s="579"/>
      <c r="C102" s="579"/>
      <c r="D102" s="579"/>
      <c r="E102" s="580"/>
    </row>
    <row r="103">
      <c r="A103" s="579"/>
      <c r="B103" s="579"/>
      <c r="C103" s="579"/>
      <c r="D103" s="579"/>
      <c r="E103" s="580"/>
    </row>
    <row r="104">
      <c r="A104" s="579"/>
      <c r="B104" s="579"/>
      <c r="C104" s="579"/>
      <c r="D104" s="579"/>
      <c r="E104" s="580"/>
    </row>
    <row r="105">
      <c r="A105" s="579"/>
      <c r="B105" s="579"/>
      <c r="C105" s="579"/>
      <c r="D105" s="579"/>
      <c r="E105" s="580"/>
    </row>
    <row r="106">
      <c r="A106" s="579"/>
      <c r="B106" s="579"/>
      <c r="C106" s="579"/>
      <c r="D106" s="579"/>
      <c r="E106" s="580"/>
    </row>
    <row r="107">
      <c r="A107" s="579"/>
      <c r="B107" s="579"/>
      <c r="C107" s="579"/>
      <c r="D107" s="579"/>
      <c r="E107" s="580"/>
    </row>
    <row r="108">
      <c r="A108" s="579"/>
      <c r="B108" s="579"/>
      <c r="C108" s="579"/>
      <c r="D108" s="579"/>
      <c r="E108" s="580"/>
    </row>
    <row r="109">
      <c r="A109" s="579"/>
      <c r="B109" s="579"/>
      <c r="C109" s="579"/>
      <c r="D109" s="579"/>
      <c r="E109" s="580"/>
    </row>
    <row r="110">
      <c r="A110" s="579"/>
      <c r="B110" s="579"/>
      <c r="C110" s="579"/>
      <c r="D110" s="579"/>
      <c r="E110" s="580"/>
    </row>
    <row r="111">
      <c r="A111" s="579"/>
      <c r="B111" s="579"/>
      <c r="C111" s="579"/>
      <c r="D111" s="579"/>
      <c r="E111" s="580"/>
    </row>
    <row r="112">
      <c r="A112" s="579"/>
      <c r="B112" s="579"/>
      <c r="C112" s="579"/>
      <c r="D112" s="579"/>
      <c r="E112" s="580"/>
    </row>
    <row r="113">
      <c r="A113" s="579"/>
      <c r="B113" s="579"/>
      <c r="C113" s="579"/>
      <c r="D113" s="579"/>
      <c r="E113" s="580"/>
    </row>
    <row r="114">
      <c r="A114" s="579"/>
      <c r="B114" s="579"/>
      <c r="C114" s="579"/>
      <c r="D114" s="579"/>
      <c r="E114" s="580"/>
    </row>
    <row r="115">
      <c r="A115" s="579"/>
      <c r="B115" s="579"/>
      <c r="C115" s="579"/>
      <c r="D115" s="579"/>
      <c r="E115" s="580"/>
    </row>
    <row r="116">
      <c r="A116" s="579"/>
      <c r="B116" s="579"/>
      <c r="C116" s="579"/>
      <c r="D116" s="579"/>
      <c r="E116" s="580"/>
    </row>
    <row r="117">
      <c r="A117" s="579"/>
      <c r="B117" s="579"/>
      <c r="C117" s="579"/>
      <c r="D117" s="579"/>
      <c r="E117" s="580"/>
    </row>
    <row r="118">
      <c r="A118" s="579"/>
      <c r="B118" s="579"/>
      <c r="C118" s="579"/>
      <c r="D118" s="579"/>
      <c r="E118" s="580"/>
    </row>
    <row r="119">
      <c r="A119" s="579"/>
      <c r="B119" s="579"/>
      <c r="C119" s="579"/>
      <c r="D119" s="579"/>
      <c r="E119" s="580"/>
      <c r="F119" s="579"/>
      <c r="G119" s="579"/>
      <c r="H119" s="579"/>
      <c r="I119" s="579"/>
      <c r="J119" s="579"/>
      <c r="K119" s="579"/>
      <c r="L119" s="579"/>
      <c r="M119" s="579"/>
      <c r="N119" s="579"/>
      <c r="O119" s="579"/>
      <c r="P119" s="579"/>
      <c r="Q119" s="579"/>
      <c r="R119" s="579"/>
      <c r="S119" s="579"/>
      <c r="T119" s="579"/>
      <c r="U119" s="579"/>
      <c r="V119" s="579"/>
      <c r="W119" s="579"/>
      <c r="X119" s="579"/>
      <c r="Y119" s="579"/>
      <c r="Z119" s="579"/>
      <c r="AA119" s="579"/>
      <c r="AB119" s="579"/>
      <c r="AC119" s="579"/>
      <c r="AD119" s="579"/>
      <c r="AE119" s="579"/>
      <c r="AF119" s="579"/>
      <c r="AG119" s="579"/>
      <c r="AH119" s="579"/>
      <c r="AI119" s="579"/>
      <c r="AJ119" s="579"/>
    </row>
    <row r="120">
      <c r="A120" s="579"/>
      <c r="B120" s="579"/>
      <c r="C120" s="579"/>
      <c r="D120" s="579"/>
      <c r="E120" s="580"/>
      <c r="F120" s="579"/>
      <c r="G120" s="579"/>
      <c r="H120" s="579"/>
      <c r="I120" s="579"/>
      <c r="J120" s="579"/>
      <c r="K120" s="579"/>
      <c r="L120" s="579"/>
      <c r="M120" s="579"/>
      <c r="N120" s="579"/>
      <c r="O120" s="579"/>
      <c r="P120" s="579"/>
      <c r="Q120" s="579"/>
      <c r="R120" s="579"/>
      <c r="S120" s="579"/>
      <c r="T120" s="579"/>
      <c r="U120" s="579"/>
      <c r="V120" s="579"/>
      <c r="W120" s="579"/>
      <c r="X120" s="579"/>
      <c r="Y120" s="579"/>
      <c r="Z120" s="579"/>
      <c r="AA120" s="579"/>
      <c r="AB120" s="579"/>
      <c r="AC120" s="579"/>
      <c r="AD120" s="579"/>
      <c r="AE120" s="579"/>
      <c r="AF120" s="579"/>
      <c r="AG120" s="579"/>
      <c r="AH120" s="579"/>
      <c r="AI120" s="579"/>
      <c r="AJ120" s="579"/>
    </row>
    <row r="121">
      <c r="A121" s="579"/>
      <c r="B121" s="579"/>
      <c r="C121" s="579"/>
      <c r="D121" s="579"/>
      <c r="E121" s="580"/>
      <c r="F121" s="579"/>
      <c r="G121" s="579"/>
      <c r="H121" s="579"/>
      <c r="I121" s="579"/>
      <c r="J121" s="579"/>
      <c r="K121" s="579"/>
      <c r="L121" s="579"/>
      <c r="M121" s="579"/>
      <c r="N121" s="579"/>
      <c r="O121" s="579"/>
      <c r="P121" s="579"/>
      <c r="Q121" s="579"/>
      <c r="R121" s="579"/>
      <c r="S121" s="579"/>
      <c r="T121" s="579"/>
      <c r="U121" s="579"/>
      <c r="V121" s="579"/>
      <c r="W121" s="579"/>
      <c r="X121" s="579"/>
      <c r="Y121" s="579"/>
      <c r="Z121" s="579"/>
      <c r="AA121" s="579"/>
      <c r="AB121" s="579"/>
      <c r="AC121" s="579"/>
      <c r="AD121" s="579"/>
      <c r="AE121" s="579"/>
      <c r="AF121" s="579"/>
      <c r="AG121" s="579"/>
      <c r="AH121" s="579"/>
      <c r="AI121" s="579"/>
      <c r="AJ121" s="579"/>
    </row>
    <row r="122">
      <c r="A122" s="579"/>
      <c r="B122" s="579"/>
      <c r="C122" s="579"/>
      <c r="D122" s="579"/>
      <c r="E122" s="580"/>
      <c r="F122" s="579"/>
      <c r="G122" s="579"/>
      <c r="H122" s="579"/>
      <c r="I122" s="579"/>
      <c r="J122" s="579"/>
      <c r="K122" s="579"/>
      <c r="L122" s="579"/>
      <c r="M122" s="579"/>
      <c r="N122" s="579"/>
      <c r="O122" s="579"/>
      <c r="P122" s="579"/>
      <c r="Q122" s="579"/>
      <c r="R122" s="579"/>
      <c r="S122" s="579"/>
      <c r="T122" s="579"/>
      <c r="U122" s="579"/>
      <c r="V122" s="579"/>
      <c r="W122" s="579"/>
      <c r="X122" s="579"/>
      <c r="Y122" s="579"/>
      <c r="Z122" s="579"/>
      <c r="AA122" s="579"/>
      <c r="AB122" s="579"/>
      <c r="AC122" s="579"/>
      <c r="AD122" s="579"/>
      <c r="AE122" s="579"/>
      <c r="AF122" s="579"/>
      <c r="AG122" s="579"/>
      <c r="AH122" s="579"/>
      <c r="AI122" s="579"/>
      <c r="AJ122" s="579"/>
    </row>
    <row r="123">
      <c r="A123" s="579"/>
      <c r="B123" s="579"/>
      <c r="C123" s="579"/>
      <c r="D123" s="579"/>
      <c r="E123" s="580"/>
      <c r="F123" s="579"/>
      <c r="G123" s="579"/>
      <c r="H123" s="579"/>
      <c r="I123" s="579"/>
      <c r="J123" s="579"/>
      <c r="K123" s="579"/>
      <c r="L123" s="579"/>
      <c r="M123" s="579"/>
      <c r="N123" s="579"/>
      <c r="O123" s="579"/>
      <c r="P123" s="579"/>
      <c r="Q123" s="579"/>
      <c r="R123" s="579"/>
      <c r="S123" s="579"/>
      <c r="T123" s="579"/>
      <c r="U123" s="579"/>
      <c r="V123" s="579"/>
      <c r="W123" s="579"/>
      <c r="X123" s="579"/>
      <c r="Y123" s="579"/>
      <c r="Z123" s="579"/>
      <c r="AA123" s="579"/>
      <c r="AB123" s="579"/>
      <c r="AC123" s="579"/>
      <c r="AD123" s="579"/>
      <c r="AE123" s="579"/>
      <c r="AF123" s="579"/>
      <c r="AG123" s="579"/>
      <c r="AH123" s="579"/>
      <c r="AI123" s="579"/>
      <c r="AJ123" s="579"/>
    </row>
    <row r="124">
      <c r="A124" s="579"/>
      <c r="B124" s="579"/>
      <c r="C124" s="579"/>
      <c r="D124" s="579"/>
      <c r="E124" s="580"/>
      <c r="F124" s="579"/>
      <c r="G124" s="579"/>
      <c r="H124" s="579"/>
      <c r="I124" s="579"/>
      <c r="J124" s="579"/>
      <c r="K124" s="579"/>
      <c r="L124" s="579"/>
      <c r="M124" s="579"/>
      <c r="N124" s="579"/>
      <c r="O124" s="579"/>
      <c r="P124" s="579"/>
      <c r="Q124" s="579"/>
      <c r="R124" s="579"/>
      <c r="S124" s="579"/>
      <c r="T124" s="579"/>
      <c r="U124" s="579"/>
      <c r="V124" s="579"/>
      <c r="W124" s="579"/>
      <c r="X124" s="579"/>
      <c r="Y124" s="579"/>
      <c r="Z124" s="579"/>
      <c r="AA124" s="579"/>
      <c r="AB124" s="579"/>
      <c r="AC124" s="579"/>
      <c r="AD124" s="579"/>
      <c r="AE124" s="579"/>
      <c r="AF124" s="579"/>
      <c r="AG124" s="579"/>
      <c r="AH124" s="579"/>
      <c r="AI124" s="579"/>
      <c r="AJ124" s="579"/>
    </row>
    <row r="125">
      <c r="A125" s="579"/>
      <c r="B125" s="579"/>
      <c r="C125" s="579"/>
      <c r="D125" s="579"/>
      <c r="E125" s="580"/>
      <c r="F125" s="579"/>
      <c r="G125" s="579"/>
      <c r="H125" s="579"/>
      <c r="I125" s="579"/>
      <c r="J125" s="579"/>
      <c r="K125" s="579"/>
      <c r="L125" s="579"/>
      <c r="M125" s="579"/>
      <c r="N125" s="579"/>
      <c r="O125" s="579"/>
      <c r="P125" s="579"/>
      <c r="Q125" s="579"/>
      <c r="R125" s="579"/>
      <c r="S125" s="579"/>
      <c r="T125" s="579"/>
      <c r="U125" s="579"/>
      <c r="V125" s="579"/>
      <c r="W125" s="579"/>
      <c r="X125" s="579"/>
      <c r="Y125" s="579"/>
      <c r="Z125" s="579"/>
      <c r="AA125" s="579"/>
      <c r="AB125" s="579"/>
      <c r="AC125" s="579"/>
      <c r="AD125" s="579"/>
      <c r="AE125" s="579"/>
      <c r="AF125" s="579"/>
      <c r="AG125" s="579"/>
      <c r="AH125" s="579"/>
      <c r="AI125" s="579"/>
      <c r="AJ125" s="579"/>
    </row>
    <row r="126">
      <c r="A126" s="579"/>
      <c r="B126" s="579"/>
      <c r="C126" s="579"/>
      <c r="D126" s="579"/>
      <c r="E126" s="580"/>
      <c r="F126" s="579"/>
      <c r="G126" s="579"/>
      <c r="H126" s="579"/>
      <c r="I126" s="579"/>
      <c r="J126" s="579"/>
      <c r="K126" s="579"/>
      <c r="L126" s="579"/>
      <c r="M126" s="579"/>
      <c r="N126" s="579"/>
      <c r="O126" s="579"/>
      <c r="P126" s="579"/>
      <c r="Q126" s="579"/>
      <c r="R126" s="579"/>
      <c r="S126" s="579"/>
      <c r="T126" s="579"/>
      <c r="U126" s="579"/>
      <c r="V126" s="579"/>
      <c r="W126" s="579"/>
      <c r="X126" s="579"/>
      <c r="Y126" s="579"/>
      <c r="Z126" s="579"/>
      <c r="AA126" s="579"/>
      <c r="AB126" s="579"/>
      <c r="AC126" s="579"/>
      <c r="AD126" s="579"/>
      <c r="AE126" s="579"/>
      <c r="AF126" s="579"/>
      <c r="AG126" s="579"/>
      <c r="AH126" s="579"/>
      <c r="AI126" s="579"/>
      <c r="AJ126" s="579"/>
    </row>
    <row r="127">
      <c r="A127" s="579"/>
      <c r="B127" s="579"/>
      <c r="C127" s="579"/>
      <c r="D127" s="579"/>
      <c r="E127" s="580"/>
      <c r="F127" s="579"/>
      <c r="G127" s="579"/>
      <c r="H127" s="579"/>
      <c r="I127" s="579"/>
      <c r="J127" s="579"/>
      <c r="K127" s="579"/>
      <c r="L127" s="579"/>
      <c r="M127" s="579"/>
      <c r="N127" s="579"/>
      <c r="O127" s="579"/>
      <c r="P127" s="579"/>
      <c r="Q127" s="579"/>
      <c r="R127" s="579"/>
      <c r="S127" s="579"/>
      <c r="T127" s="579"/>
      <c r="U127" s="579"/>
      <c r="V127" s="579"/>
      <c r="W127" s="579"/>
      <c r="X127" s="579"/>
      <c r="Y127" s="579"/>
      <c r="Z127" s="579"/>
      <c r="AA127" s="579"/>
      <c r="AB127" s="579"/>
      <c r="AC127" s="579"/>
      <c r="AD127" s="579"/>
      <c r="AE127" s="579"/>
      <c r="AF127" s="579"/>
      <c r="AG127" s="579"/>
      <c r="AH127" s="579"/>
      <c r="AI127" s="579"/>
      <c r="AJ127" s="579"/>
    </row>
    <row r="128">
      <c r="A128" s="579"/>
      <c r="B128" s="579"/>
      <c r="C128" s="579"/>
      <c r="D128" s="579"/>
      <c r="E128" s="580"/>
      <c r="F128" s="579"/>
      <c r="G128" s="579"/>
      <c r="H128" s="579"/>
      <c r="I128" s="579"/>
      <c r="J128" s="579"/>
      <c r="K128" s="579"/>
      <c r="L128" s="579"/>
      <c r="M128" s="579"/>
      <c r="N128" s="579"/>
      <c r="O128" s="579"/>
      <c r="P128" s="579"/>
      <c r="Q128" s="579"/>
      <c r="R128" s="579"/>
      <c r="S128" s="579"/>
      <c r="T128" s="579"/>
      <c r="U128" s="579"/>
      <c r="V128" s="579"/>
      <c r="W128" s="579"/>
      <c r="X128" s="579"/>
      <c r="Y128" s="579"/>
      <c r="Z128" s="579"/>
      <c r="AA128" s="579"/>
      <c r="AB128" s="579"/>
      <c r="AC128" s="579"/>
      <c r="AD128" s="579"/>
      <c r="AE128" s="579"/>
      <c r="AF128" s="579"/>
      <c r="AG128" s="579"/>
      <c r="AH128" s="579"/>
      <c r="AI128" s="579"/>
      <c r="AJ128" s="579"/>
    </row>
    <row r="129">
      <c r="A129" s="579"/>
      <c r="B129" s="579"/>
      <c r="C129" s="579"/>
      <c r="D129" s="579"/>
      <c r="E129" s="580"/>
      <c r="F129" s="579"/>
      <c r="G129" s="579"/>
      <c r="H129" s="579"/>
      <c r="I129" s="579"/>
      <c r="J129" s="579"/>
      <c r="K129" s="579"/>
      <c r="L129" s="579"/>
      <c r="M129" s="579"/>
      <c r="N129" s="579"/>
      <c r="O129" s="579"/>
      <c r="P129" s="579"/>
      <c r="Q129" s="579"/>
      <c r="R129" s="579"/>
      <c r="S129" s="579"/>
      <c r="T129" s="579"/>
      <c r="U129" s="579"/>
      <c r="V129" s="579"/>
      <c r="W129" s="579"/>
      <c r="X129" s="579"/>
      <c r="Y129" s="579"/>
      <c r="Z129" s="579"/>
      <c r="AA129" s="579"/>
      <c r="AB129" s="579"/>
      <c r="AC129" s="579"/>
      <c r="AD129" s="579"/>
      <c r="AE129" s="579"/>
      <c r="AF129" s="579"/>
      <c r="AG129" s="579"/>
      <c r="AH129" s="579"/>
      <c r="AI129" s="579"/>
      <c r="AJ129" s="579"/>
    </row>
    <row r="130">
      <c r="A130" s="579"/>
      <c r="B130" s="579"/>
      <c r="C130" s="579"/>
      <c r="D130" s="579"/>
      <c r="E130" s="580"/>
      <c r="F130" s="579"/>
      <c r="G130" s="579"/>
      <c r="H130" s="579"/>
      <c r="I130" s="579"/>
      <c r="J130" s="579"/>
      <c r="K130" s="579"/>
      <c r="L130" s="579"/>
      <c r="M130" s="579"/>
      <c r="N130" s="579"/>
      <c r="O130" s="579"/>
      <c r="P130" s="579"/>
      <c r="Q130" s="579"/>
      <c r="R130" s="579"/>
      <c r="S130" s="579"/>
      <c r="T130" s="579"/>
      <c r="U130" s="579"/>
      <c r="V130" s="579"/>
      <c r="W130" s="579"/>
      <c r="X130" s="579"/>
      <c r="Y130" s="579"/>
      <c r="Z130" s="579"/>
      <c r="AA130" s="579"/>
      <c r="AB130" s="579"/>
      <c r="AC130" s="579"/>
      <c r="AD130" s="579"/>
      <c r="AE130" s="579"/>
      <c r="AF130" s="579"/>
      <c r="AG130" s="579"/>
      <c r="AH130" s="579"/>
      <c r="AI130" s="579"/>
      <c r="AJ130" s="579"/>
    </row>
    <row r="131">
      <c r="A131" s="579"/>
      <c r="B131" s="579"/>
      <c r="C131" s="579"/>
      <c r="D131" s="579"/>
      <c r="E131" s="580"/>
      <c r="F131" s="579"/>
      <c r="G131" s="579"/>
      <c r="H131" s="579"/>
      <c r="I131" s="579"/>
      <c r="J131" s="579"/>
      <c r="K131" s="579"/>
      <c r="L131" s="579"/>
      <c r="M131" s="579"/>
      <c r="N131" s="579"/>
      <c r="O131" s="579"/>
      <c r="P131" s="579"/>
      <c r="Q131" s="579"/>
      <c r="R131" s="579"/>
      <c r="S131" s="579"/>
      <c r="T131" s="579"/>
      <c r="U131" s="579"/>
      <c r="V131" s="579"/>
      <c r="W131" s="579"/>
      <c r="X131" s="579"/>
      <c r="Y131" s="579"/>
      <c r="Z131" s="579"/>
      <c r="AA131" s="579"/>
      <c r="AB131" s="579"/>
      <c r="AC131" s="579"/>
      <c r="AD131" s="579"/>
      <c r="AE131" s="579"/>
      <c r="AF131" s="579"/>
      <c r="AG131" s="579"/>
      <c r="AH131" s="579"/>
      <c r="AI131" s="579"/>
      <c r="AJ131" s="579"/>
    </row>
    <row r="132">
      <c r="A132" s="579"/>
      <c r="B132" s="579"/>
      <c r="C132" s="579"/>
      <c r="D132" s="579"/>
      <c r="E132" s="580"/>
      <c r="F132" s="579"/>
      <c r="G132" s="579"/>
      <c r="H132" s="579"/>
      <c r="I132" s="579"/>
      <c r="J132" s="579"/>
      <c r="K132" s="579"/>
      <c r="L132" s="579"/>
      <c r="M132" s="579"/>
      <c r="N132" s="579"/>
      <c r="O132" s="579"/>
      <c r="P132" s="579"/>
      <c r="Q132" s="579"/>
      <c r="R132" s="579"/>
      <c r="S132" s="579"/>
      <c r="T132" s="579"/>
      <c r="U132" s="579"/>
      <c r="V132" s="579"/>
      <c r="W132" s="579"/>
      <c r="X132" s="579"/>
      <c r="Y132" s="579"/>
      <c r="Z132" s="579"/>
      <c r="AA132" s="579"/>
      <c r="AB132" s="579"/>
      <c r="AC132" s="579"/>
      <c r="AD132" s="579"/>
      <c r="AE132" s="579"/>
      <c r="AF132" s="579"/>
      <c r="AG132" s="579"/>
      <c r="AH132" s="579"/>
      <c r="AI132" s="579"/>
      <c r="AJ132" s="579"/>
    </row>
    <row r="133">
      <c r="A133" s="579"/>
      <c r="B133" s="579"/>
      <c r="C133" s="579"/>
      <c r="D133" s="579"/>
      <c r="E133" s="580"/>
      <c r="F133" s="579"/>
      <c r="G133" s="579"/>
      <c r="H133" s="579"/>
      <c r="I133" s="579"/>
      <c r="J133" s="579"/>
      <c r="K133" s="579"/>
      <c r="L133" s="579"/>
      <c r="M133" s="579"/>
      <c r="N133" s="579"/>
      <c r="O133" s="579"/>
      <c r="P133" s="579"/>
      <c r="Q133" s="579"/>
      <c r="R133" s="579"/>
      <c r="S133" s="579"/>
      <c r="T133" s="579"/>
      <c r="U133" s="579"/>
      <c r="V133" s="579"/>
      <c r="W133" s="579"/>
      <c r="X133" s="579"/>
      <c r="Y133" s="579"/>
      <c r="Z133" s="579"/>
      <c r="AA133" s="579"/>
      <c r="AB133" s="579"/>
      <c r="AC133" s="579"/>
      <c r="AD133" s="579"/>
      <c r="AE133" s="579"/>
      <c r="AF133" s="579"/>
      <c r="AG133" s="579"/>
      <c r="AH133" s="579"/>
      <c r="AI133" s="579"/>
      <c r="AJ133" s="579"/>
    </row>
    <row r="134">
      <c r="A134" s="579"/>
      <c r="B134" s="579"/>
      <c r="C134" s="579"/>
      <c r="D134" s="579"/>
      <c r="E134" s="580"/>
      <c r="F134" s="579"/>
      <c r="G134" s="579"/>
      <c r="H134" s="579"/>
      <c r="I134" s="579"/>
      <c r="J134" s="579"/>
      <c r="K134" s="579"/>
      <c r="L134" s="579"/>
      <c r="M134" s="579"/>
      <c r="N134" s="579"/>
      <c r="O134" s="579"/>
      <c r="P134" s="579"/>
      <c r="Q134" s="579"/>
      <c r="R134" s="579"/>
      <c r="S134" s="579"/>
      <c r="T134" s="579"/>
      <c r="U134" s="579"/>
      <c r="V134" s="579"/>
      <c r="W134" s="579"/>
      <c r="X134" s="579"/>
      <c r="Y134" s="579"/>
      <c r="Z134" s="579"/>
      <c r="AA134" s="579"/>
      <c r="AB134" s="579"/>
      <c r="AC134" s="579"/>
      <c r="AD134" s="579"/>
      <c r="AE134" s="579"/>
      <c r="AF134" s="579"/>
      <c r="AG134" s="579"/>
      <c r="AH134" s="579"/>
      <c r="AI134" s="579"/>
      <c r="AJ134" s="579"/>
    </row>
    <row r="135">
      <c r="A135" s="579"/>
      <c r="B135" s="579"/>
      <c r="C135" s="579"/>
      <c r="D135" s="579"/>
      <c r="E135" s="580"/>
      <c r="F135" s="579"/>
      <c r="G135" s="579"/>
      <c r="H135" s="579"/>
      <c r="I135" s="579"/>
      <c r="J135" s="579"/>
      <c r="K135" s="579"/>
      <c r="L135" s="579"/>
      <c r="M135" s="579"/>
      <c r="N135" s="579"/>
      <c r="O135" s="579"/>
      <c r="P135" s="579"/>
      <c r="Q135" s="579"/>
      <c r="R135" s="579"/>
      <c r="S135" s="579"/>
      <c r="T135" s="579"/>
      <c r="U135" s="579"/>
      <c r="V135" s="579"/>
      <c r="W135" s="579"/>
      <c r="X135" s="579"/>
      <c r="Y135" s="579"/>
      <c r="Z135" s="579"/>
      <c r="AA135" s="579"/>
      <c r="AB135" s="579"/>
      <c r="AC135" s="579"/>
      <c r="AD135" s="579"/>
      <c r="AE135" s="579"/>
      <c r="AF135" s="579"/>
      <c r="AG135" s="579"/>
      <c r="AH135" s="579"/>
      <c r="AI135" s="579"/>
      <c r="AJ135" s="579"/>
    </row>
    <row r="136">
      <c r="A136" s="579"/>
      <c r="B136" s="579"/>
      <c r="C136" s="579"/>
      <c r="D136" s="579"/>
      <c r="E136" s="580"/>
      <c r="F136" s="579"/>
      <c r="G136" s="579"/>
      <c r="H136" s="579"/>
      <c r="I136" s="579"/>
      <c r="J136" s="579"/>
      <c r="K136" s="579"/>
      <c r="L136" s="579"/>
      <c r="M136" s="579"/>
      <c r="N136" s="579"/>
      <c r="O136" s="579"/>
      <c r="P136" s="579"/>
      <c r="Q136" s="579"/>
      <c r="R136" s="579"/>
      <c r="S136" s="579"/>
      <c r="T136" s="579"/>
      <c r="U136" s="579"/>
      <c r="V136" s="579"/>
      <c r="W136" s="579"/>
      <c r="X136" s="579"/>
      <c r="Y136" s="579"/>
      <c r="Z136" s="579"/>
      <c r="AA136" s="579"/>
      <c r="AB136" s="579"/>
      <c r="AC136" s="579"/>
      <c r="AD136" s="579"/>
      <c r="AE136" s="579"/>
      <c r="AF136" s="579"/>
      <c r="AG136" s="579"/>
      <c r="AH136" s="579"/>
      <c r="AI136" s="579"/>
      <c r="AJ136" s="579"/>
    </row>
    <row r="137">
      <c r="A137" s="579"/>
      <c r="B137" s="579"/>
      <c r="C137" s="579"/>
      <c r="D137" s="579"/>
      <c r="E137" s="580"/>
      <c r="F137" s="579"/>
      <c r="G137" s="579"/>
      <c r="H137" s="579"/>
      <c r="I137" s="579"/>
      <c r="J137" s="579"/>
      <c r="K137" s="579"/>
      <c r="L137" s="579"/>
      <c r="M137" s="579"/>
      <c r="N137" s="579"/>
      <c r="O137" s="579"/>
      <c r="P137" s="579"/>
      <c r="Q137" s="579"/>
      <c r="R137" s="579"/>
      <c r="S137" s="579"/>
      <c r="T137" s="579"/>
      <c r="U137" s="579"/>
      <c r="V137" s="579"/>
      <c r="W137" s="579"/>
      <c r="X137" s="579"/>
      <c r="Y137" s="579"/>
      <c r="Z137" s="579"/>
      <c r="AA137" s="579"/>
      <c r="AB137" s="579"/>
      <c r="AC137" s="579"/>
      <c r="AD137" s="579"/>
      <c r="AE137" s="579"/>
      <c r="AF137" s="579"/>
      <c r="AG137" s="579"/>
      <c r="AH137" s="579"/>
      <c r="AI137" s="579"/>
      <c r="AJ137" s="579"/>
    </row>
    <row r="138">
      <c r="A138" s="579"/>
      <c r="B138" s="579"/>
      <c r="C138" s="579"/>
      <c r="D138" s="579"/>
      <c r="E138" s="580"/>
      <c r="F138" s="579"/>
      <c r="G138" s="579"/>
      <c r="H138" s="579"/>
      <c r="I138" s="579"/>
      <c r="J138" s="579"/>
      <c r="K138" s="579"/>
      <c r="L138" s="579"/>
      <c r="M138" s="579"/>
      <c r="N138" s="579"/>
      <c r="O138" s="579"/>
      <c r="P138" s="579"/>
      <c r="Q138" s="579"/>
      <c r="R138" s="579"/>
      <c r="S138" s="579"/>
      <c r="T138" s="579"/>
      <c r="U138" s="579"/>
      <c r="V138" s="579"/>
      <c r="W138" s="579"/>
      <c r="X138" s="579"/>
      <c r="Y138" s="579"/>
      <c r="Z138" s="579"/>
      <c r="AA138" s="579"/>
      <c r="AB138" s="579"/>
      <c r="AC138" s="579"/>
      <c r="AD138" s="579"/>
      <c r="AE138" s="579"/>
      <c r="AF138" s="579"/>
      <c r="AG138" s="579"/>
      <c r="AH138" s="579"/>
      <c r="AI138" s="579"/>
      <c r="AJ138" s="579"/>
    </row>
    <row r="139">
      <c r="A139" s="579"/>
      <c r="B139" s="579"/>
      <c r="C139" s="579"/>
      <c r="D139" s="579"/>
      <c r="E139" s="580"/>
      <c r="F139" s="579"/>
      <c r="G139" s="579"/>
      <c r="H139" s="579"/>
      <c r="I139" s="579"/>
      <c r="J139" s="579"/>
      <c r="K139" s="579"/>
      <c r="L139" s="579"/>
      <c r="M139" s="579"/>
      <c r="N139" s="579"/>
      <c r="O139" s="579"/>
      <c r="P139" s="579"/>
      <c r="Q139" s="579"/>
      <c r="R139" s="579"/>
      <c r="S139" s="579"/>
      <c r="T139" s="579"/>
      <c r="U139" s="579"/>
      <c r="V139" s="579"/>
      <c r="W139" s="579"/>
      <c r="X139" s="579"/>
      <c r="Y139" s="579"/>
      <c r="Z139" s="579"/>
      <c r="AA139" s="579"/>
      <c r="AB139" s="579"/>
      <c r="AC139" s="579"/>
      <c r="AD139" s="579"/>
      <c r="AE139" s="579"/>
      <c r="AF139" s="579"/>
      <c r="AG139" s="579"/>
      <c r="AH139" s="579"/>
      <c r="AI139" s="579"/>
      <c r="AJ139" s="579"/>
    </row>
    <row r="140">
      <c r="A140" s="579"/>
      <c r="B140" s="579"/>
      <c r="C140" s="579"/>
      <c r="D140" s="579"/>
      <c r="E140" s="580"/>
      <c r="F140" s="579"/>
      <c r="G140" s="579"/>
      <c r="H140" s="579"/>
      <c r="I140" s="579"/>
      <c r="J140" s="579"/>
      <c r="K140" s="579"/>
      <c r="L140" s="579"/>
      <c r="M140" s="579"/>
      <c r="N140" s="579"/>
      <c r="O140" s="579"/>
      <c r="P140" s="579"/>
      <c r="Q140" s="579"/>
      <c r="R140" s="579"/>
      <c r="S140" s="579"/>
      <c r="T140" s="579"/>
      <c r="U140" s="579"/>
      <c r="V140" s="579"/>
      <c r="W140" s="579"/>
      <c r="X140" s="579"/>
      <c r="Y140" s="579"/>
      <c r="Z140" s="579"/>
      <c r="AA140" s="579"/>
      <c r="AB140" s="579"/>
      <c r="AC140" s="579"/>
      <c r="AD140" s="579"/>
      <c r="AE140" s="579"/>
      <c r="AF140" s="579"/>
      <c r="AG140" s="579"/>
      <c r="AH140" s="579"/>
      <c r="AI140" s="579"/>
      <c r="AJ140" s="579"/>
    </row>
    <row r="141">
      <c r="A141" s="579"/>
      <c r="B141" s="579"/>
      <c r="C141" s="579"/>
      <c r="D141" s="579"/>
      <c r="E141" s="580"/>
      <c r="F141" s="579"/>
      <c r="G141" s="579"/>
      <c r="H141" s="579"/>
      <c r="I141" s="579"/>
      <c r="J141" s="579"/>
      <c r="K141" s="579"/>
      <c r="L141" s="579"/>
      <c r="M141" s="579"/>
      <c r="N141" s="579"/>
      <c r="O141" s="579"/>
      <c r="P141" s="579"/>
      <c r="Q141" s="579"/>
      <c r="R141" s="579"/>
      <c r="S141" s="579"/>
      <c r="T141" s="579"/>
      <c r="U141" s="579"/>
      <c r="V141" s="579"/>
      <c r="W141" s="579"/>
      <c r="X141" s="579"/>
      <c r="Y141" s="579"/>
      <c r="Z141" s="579"/>
      <c r="AA141" s="579"/>
      <c r="AB141" s="579"/>
      <c r="AC141" s="579"/>
      <c r="AD141" s="579"/>
      <c r="AE141" s="579"/>
      <c r="AF141" s="579"/>
      <c r="AG141" s="579"/>
      <c r="AH141" s="579"/>
      <c r="AI141" s="579"/>
      <c r="AJ141" s="579"/>
    </row>
    <row r="142">
      <c r="A142" s="579"/>
      <c r="B142" s="579"/>
      <c r="C142" s="579"/>
      <c r="D142" s="579"/>
      <c r="E142" s="580"/>
      <c r="F142" s="579"/>
      <c r="G142" s="579"/>
      <c r="H142" s="579"/>
      <c r="I142" s="579"/>
      <c r="J142" s="579"/>
      <c r="K142" s="579"/>
      <c r="L142" s="579"/>
      <c r="M142" s="579"/>
      <c r="N142" s="579"/>
      <c r="O142" s="579"/>
      <c r="P142" s="579"/>
      <c r="Q142" s="579"/>
      <c r="R142" s="579"/>
      <c r="S142" s="579"/>
      <c r="T142" s="579"/>
      <c r="U142" s="579"/>
      <c r="V142" s="579"/>
      <c r="W142" s="579"/>
      <c r="X142" s="579"/>
      <c r="Y142" s="579"/>
      <c r="Z142" s="579"/>
      <c r="AA142" s="579"/>
      <c r="AB142" s="579"/>
      <c r="AC142" s="579"/>
      <c r="AD142" s="579"/>
      <c r="AE142" s="579"/>
      <c r="AF142" s="579"/>
      <c r="AG142" s="579"/>
      <c r="AH142" s="579"/>
      <c r="AI142" s="579"/>
      <c r="AJ142" s="579"/>
    </row>
    <row r="143">
      <c r="A143" s="579"/>
      <c r="B143" s="579"/>
      <c r="C143" s="579"/>
      <c r="D143" s="579"/>
      <c r="E143" s="580"/>
      <c r="F143" s="579"/>
      <c r="G143" s="579"/>
      <c r="H143" s="579"/>
      <c r="I143" s="579"/>
      <c r="J143" s="579"/>
      <c r="K143" s="579"/>
      <c r="L143" s="579"/>
      <c r="M143" s="579"/>
      <c r="N143" s="579"/>
      <c r="O143" s="579"/>
      <c r="P143" s="579"/>
      <c r="Q143" s="579"/>
      <c r="R143" s="579"/>
      <c r="S143" s="579"/>
      <c r="T143" s="579"/>
      <c r="U143" s="579"/>
      <c r="V143" s="579"/>
      <c r="W143" s="579"/>
      <c r="X143" s="579"/>
      <c r="Y143" s="579"/>
      <c r="Z143" s="579"/>
      <c r="AA143" s="579"/>
      <c r="AB143" s="579"/>
      <c r="AC143" s="579"/>
      <c r="AD143" s="579"/>
      <c r="AE143" s="579"/>
      <c r="AF143" s="579"/>
      <c r="AG143" s="579"/>
      <c r="AH143" s="579"/>
      <c r="AI143" s="579"/>
      <c r="AJ143" s="579"/>
    </row>
    <row r="144">
      <c r="A144" s="579"/>
      <c r="B144" s="579"/>
      <c r="C144" s="579"/>
      <c r="D144" s="579"/>
      <c r="E144" s="580"/>
      <c r="F144" s="579"/>
      <c r="G144" s="579"/>
      <c r="H144" s="579"/>
      <c r="I144" s="579"/>
      <c r="J144" s="579"/>
      <c r="K144" s="579"/>
      <c r="L144" s="579"/>
      <c r="M144" s="579"/>
      <c r="N144" s="579"/>
      <c r="O144" s="579"/>
      <c r="P144" s="579"/>
      <c r="Q144" s="579"/>
      <c r="R144" s="579"/>
      <c r="S144" s="579"/>
      <c r="T144" s="579"/>
      <c r="U144" s="579"/>
      <c r="V144" s="579"/>
      <c r="W144" s="579"/>
      <c r="X144" s="579"/>
      <c r="Y144" s="579"/>
      <c r="Z144" s="579"/>
      <c r="AA144" s="579"/>
      <c r="AB144" s="579"/>
      <c r="AC144" s="579"/>
      <c r="AD144" s="579"/>
      <c r="AE144" s="579"/>
      <c r="AF144" s="579"/>
      <c r="AG144" s="579"/>
      <c r="AH144" s="579"/>
      <c r="AI144" s="579"/>
      <c r="AJ144" s="579"/>
    </row>
    <row r="145">
      <c r="A145" s="579"/>
      <c r="B145" s="579"/>
      <c r="C145" s="579"/>
      <c r="D145" s="579"/>
      <c r="E145" s="580"/>
      <c r="F145" s="579"/>
      <c r="G145" s="579"/>
      <c r="H145" s="579"/>
      <c r="I145" s="579"/>
      <c r="J145" s="579"/>
      <c r="K145" s="579"/>
      <c r="L145" s="579"/>
      <c r="M145" s="579"/>
      <c r="N145" s="579"/>
      <c r="O145" s="579"/>
      <c r="P145" s="579"/>
      <c r="Q145" s="579"/>
      <c r="R145" s="579"/>
      <c r="S145" s="579"/>
      <c r="T145" s="579"/>
      <c r="U145" s="579"/>
      <c r="V145" s="579"/>
      <c r="W145" s="579"/>
      <c r="X145" s="579"/>
      <c r="Y145" s="579"/>
      <c r="Z145" s="579"/>
      <c r="AA145" s="579"/>
      <c r="AB145" s="579"/>
      <c r="AC145" s="579"/>
      <c r="AD145" s="579"/>
      <c r="AE145" s="579"/>
      <c r="AF145" s="579"/>
      <c r="AG145" s="579"/>
      <c r="AH145" s="579"/>
      <c r="AI145" s="579"/>
      <c r="AJ145" s="579"/>
    </row>
    <row r="146">
      <c r="A146" s="579"/>
      <c r="B146" s="579"/>
      <c r="C146" s="579"/>
      <c r="D146" s="579"/>
      <c r="E146" s="580"/>
      <c r="F146" s="579"/>
      <c r="G146" s="579"/>
      <c r="H146" s="579"/>
      <c r="I146" s="579"/>
      <c r="J146" s="579"/>
      <c r="K146" s="579"/>
      <c r="L146" s="579"/>
      <c r="M146" s="579"/>
      <c r="N146" s="579"/>
      <c r="O146" s="579"/>
      <c r="P146" s="579"/>
      <c r="Q146" s="579"/>
      <c r="R146" s="579"/>
      <c r="S146" s="579"/>
      <c r="T146" s="579"/>
      <c r="U146" s="579"/>
      <c r="V146" s="579"/>
      <c r="W146" s="579"/>
      <c r="X146" s="579"/>
      <c r="Y146" s="579"/>
      <c r="Z146" s="579"/>
      <c r="AA146" s="579"/>
      <c r="AB146" s="579"/>
      <c r="AC146" s="579"/>
      <c r="AD146" s="579"/>
      <c r="AE146" s="579"/>
      <c r="AF146" s="579"/>
      <c r="AG146" s="579"/>
      <c r="AH146" s="579"/>
      <c r="AI146" s="579"/>
      <c r="AJ146" s="579"/>
    </row>
    <row r="147">
      <c r="A147" s="579"/>
      <c r="B147" s="579"/>
      <c r="C147" s="579"/>
      <c r="D147" s="579"/>
      <c r="E147" s="580"/>
      <c r="F147" s="579"/>
      <c r="G147" s="579"/>
      <c r="H147" s="579"/>
      <c r="I147" s="579"/>
      <c r="J147" s="579"/>
      <c r="K147" s="579"/>
      <c r="L147" s="579"/>
      <c r="M147" s="579"/>
      <c r="N147" s="579"/>
      <c r="O147" s="579"/>
      <c r="P147" s="579"/>
      <c r="Q147" s="579"/>
      <c r="R147" s="579"/>
      <c r="S147" s="579"/>
      <c r="T147" s="579"/>
      <c r="U147" s="579"/>
      <c r="V147" s="579"/>
      <c r="W147" s="579"/>
      <c r="X147" s="579"/>
      <c r="Y147" s="579"/>
      <c r="Z147" s="579"/>
      <c r="AA147" s="579"/>
      <c r="AB147" s="579"/>
      <c r="AC147" s="579"/>
      <c r="AD147" s="579"/>
      <c r="AE147" s="579"/>
      <c r="AF147" s="579"/>
      <c r="AG147" s="579"/>
      <c r="AH147" s="579"/>
      <c r="AI147" s="579"/>
      <c r="AJ147" s="579"/>
    </row>
    <row r="148">
      <c r="A148" s="579"/>
      <c r="B148" s="579"/>
      <c r="C148" s="579"/>
      <c r="D148" s="579"/>
      <c r="E148" s="580"/>
      <c r="F148" s="579"/>
      <c r="G148" s="579"/>
      <c r="H148" s="579"/>
      <c r="I148" s="579"/>
      <c r="J148" s="579"/>
      <c r="K148" s="579"/>
      <c r="L148" s="579"/>
      <c r="M148" s="579"/>
      <c r="N148" s="579"/>
      <c r="O148" s="579"/>
      <c r="P148" s="579"/>
      <c r="Q148" s="579"/>
      <c r="R148" s="579"/>
      <c r="S148" s="579"/>
      <c r="T148" s="579"/>
      <c r="U148" s="579"/>
      <c r="V148" s="579"/>
      <c r="W148" s="579"/>
      <c r="X148" s="579"/>
      <c r="Y148" s="579"/>
      <c r="Z148" s="579"/>
      <c r="AA148" s="579"/>
      <c r="AB148" s="579"/>
      <c r="AC148" s="579"/>
      <c r="AD148" s="579"/>
      <c r="AE148" s="579"/>
      <c r="AF148" s="579"/>
      <c r="AG148" s="579"/>
      <c r="AH148" s="579"/>
      <c r="AI148" s="579"/>
      <c r="AJ148" s="579"/>
    </row>
    <row r="149">
      <c r="A149" s="579"/>
      <c r="B149" s="579"/>
      <c r="C149" s="579"/>
      <c r="D149" s="579"/>
      <c r="E149" s="580"/>
      <c r="F149" s="579"/>
      <c r="G149" s="579"/>
      <c r="H149" s="579"/>
      <c r="I149" s="579"/>
      <c r="J149" s="579"/>
      <c r="K149" s="579"/>
      <c r="L149" s="579"/>
      <c r="M149" s="579"/>
      <c r="N149" s="579"/>
      <c r="O149" s="579"/>
      <c r="P149" s="579"/>
      <c r="Q149" s="579"/>
      <c r="R149" s="579"/>
      <c r="S149" s="579"/>
      <c r="T149" s="579"/>
      <c r="U149" s="579"/>
      <c r="V149" s="579"/>
      <c r="W149" s="579"/>
      <c r="X149" s="579"/>
      <c r="Y149" s="579"/>
      <c r="Z149" s="579"/>
      <c r="AA149" s="579"/>
      <c r="AB149" s="579"/>
      <c r="AC149" s="579"/>
      <c r="AD149" s="579"/>
      <c r="AE149" s="579"/>
      <c r="AF149" s="579"/>
      <c r="AG149" s="579"/>
      <c r="AH149" s="579"/>
      <c r="AI149" s="579"/>
      <c r="AJ149" s="579"/>
    </row>
    <row r="150">
      <c r="A150" s="579"/>
      <c r="B150" s="579"/>
      <c r="C150" s="579"/>
      <c r="D150" s="579"/>
      <c r="E150" s="580"/>
      <c r="F150" s="579"/>
      <c r="G150" s="579"/>
      <c r="H150" s="579"/>
      <c r="I150" s="579"/>
      <c r="J150" s="579"/>
      <c r="K150" s="579"/>
      <c r="L150" s="579"/>
      <c r="M150" s="579"/>
      <c r="N150" s="579"/>
      <c r="O150" s="579"/>
      <c r="P150" s="579"/>
      <c r="Q150" s="579"/>
      <c r="R150" s="579"/>
      <c r="S150" s="579"/>
      <c r="T150" s="579"/>
      <c r="U150" s="579"/>
      <c r="V150" s="579"/>
      <c r="W150" s="579"/>
      <c r="X150" s="579"/>
      <c r="Y150" s="579"/>
      <c r="Z150" s="579"/>
      <c r="AA150" s="579"/>
      <c r="AB150" s="579"/>
      <c r="AC150" s="579"/>
      <c r="AD150" s="579"/>
      <c r="AE150" s="579"/>
      <c r="AF150" s="579"/>
      <c r="AG150" s="579"/>
      <c r="AH150" s="579"/>
      <c r="AI150" s="579"/>
      <c r="AJ150" s="579"/>
    </row>
    <row r="151">
      <c r="A151" s="579"/>
      <c r="B151" s="579"/>
      <c r="C151" s="579"/>
      <c r="D151" s="579"/>
      <c r="E151" s="580"/>
      <c r="F151" s="579"/>
      <c r="G151" s="579"/>
      <c r="H151" s="579"/>
      <c r="I151" s="579"/>
      <c r="J151" s="579"/>
      <c r="K151" s="579"/>
      <c r="L151" s="579"/>
      <c r="M151" s="579"/>
      <c r="N151" s="579"/>
      <c r="O151" s="579"/>
      <c r="P151" s="579"/>
      <c r="Q151" s="579"/>
      <c r="R151" s="579"/>
      <c r="S151" s="579"/>
      <c r="T151" s="579"/>
      <c r="U151" s="579"/>
      <c r="V151" s="579"/>
      <c r="W151" s="579"/>
      <c r="X151" s="579"/>
      <c r="Y151" s="579"/>
      <c r="Z151" s="579"/>
      <c r="AA151" s="579"/>
      <c r="AB151" s="579"/>
      <c r="AC151" s="579"/>
      <c r="AD151" s="579"/>
      <c r="AE151" s="579"/>
      <c r="AF151" s="579"/>
      <c r="AG151" s="579"/>
      <c r="AH151" s="579"/>
      <c r="AI151" s="579"/>
      <c r="AJ151" s="579"/>
    </row>
    <row r="152">
      <c r="A152" s="579"/>
      <c r="B152" s="579"/>
      <c r="C152" s="579"/>
      <c r="D152" s="579"/>
      <c r="E152" s="580"/>
      <c r="F152" s="579"/>
      <c r="G152" s="579"/>
      <c r="H152" s="579"/>
      <c r="I152" s="579"/>
      <c r="J152" s="579"/>
      <c r="K152" s="579"/>
      <c r="L152" s="579"/>
      <c r="M152" s="579"/>
      <c r="N152" s="579"/>
      <c r="O152" s="579"/>
      <c r="P152" s="579"/>
      <c r="Q152" s="579"/>
      <c r="R152" s="579"/>
      <c r="S152" s="579"/>
      <c r="T152" s="579"/>
      <c r="U152" s="579"/>
      <c r="V152" s="579"/>
      <c r="W152" s="579"/>
      <c r="X152" s="579"/>
      <c r="Y152" s="579"/>
      <c r="Z152" s="579"/>
      <c r="AA152" s="579"/>
      <c r="AB152" s="579"/>
      <c r="AC152" s="579"/>
      <c r="AD152" s="579"/>
      <c r="AE152" s="579"/>
      <c r="AF152" s="579"/>
      <c r="AG152" s="579"/>
      <c r="AH152" s="579"/>
      <c r="AI152" s="579"/>
      <c r="AJ152" s="579"/>
    </row>
    <row r="153">
      <c r="A153" s="579"/>
      <c r="B153" s="579"/>
      <c r="C153" s="579"/>
      <c r="D153" s="579"/>
      <c r="E153" s="580"/>
      <c r="F153" s="579"/>
      <c r="G153" s="579"/>
      <c r="H153" s="579"/>
      <c r="I153" s="579"/>
      <c r="J153" s="579"/>
      <c r="K153" s="579"/>
      <c r="L153" s="579"/>
      <c r="M153" s="579"/>
      <c r="N153" s="579"/>
      <c r="O153" s="579"/>
      <c r="P153" s="579"/>
      <c r="Q153" s="579"/>
      <c r="R153" s="579"/>
      <c r="S153" s="579"/>
      <c r="T153" s="579"/>
      <c r="U153" s="579"/>
      <c r="V153" s="579"/>
      <c r="W153" s="579"/>
      <c r="X153" s="579"/>
      <c r="Y153" s="579"/>
      <c r="Z153" s="579"/>
      <c r="AA153" s="579"/>
      <c r="AB153" s="579"/>
      <c r="AC153" s="579"/>
      <c r="AD153" s="579"/>
      <c r="AE153" s="579"/>
      <c r="AF153" s="579"/>
      <c r="AG153" s="579"/>
      <c r="AH153" s="579"/>
      <c r="AI153" s="579"/>
      <c r="AJ153" s="579"/>
    </row>
    <row r="154">
      <c r="A154" s="579"/>
      <c r="B154" s="579"/>
      <c r="C154" s="579"/>
      <c r="D154" s="579"/>
      <c r="E154" s="580"/>
      <c r="F154" s="579"/>
      <c r="G154" s="579"/>
      <c r="H154" s="579"/>
      <c r="I154" s="579"/>
      <c r="J154" s="579"/>
      <c r="K154" s="579"/>
      <c r="L154" s="579"/>
      <c r="M154" s="579"/>
      <c r="N154" s="579"/>
      <c r="O154" s="579"/>
      <c r="P154" s="579"/>
      <c r="Q154" s="579"/>
      <c r="R154" s="579"/>
      <c r="S154" s="579"/>
      <c r="T154" s="579"/>
      <c r="U154" s="579"/>
      <c r="V154" s="579"/>
      <c r="W154" s="579"/>
      <c r="X154" s="579"/>
      <c r="Y154" s="579"/>
      <c r="Z154" s="579"/>
      <c r="AA154" s="579"/>
      <c r="AB154" s="579"/>
      <c r="AC154" s="579"/>
      <c r="AD154" s="579"/>
      <c r="AE154" s="579"/>
      <c r="AF154" s="579"/>
      <c r="AG154" s="579"/>
      <c r="AH154" s="579"/>
      <c r="AI154" s="579"/>
      <c r="AJ154" s="579"/>
    </row>
    <row r="155">
      <c r="A155" s="579"/>
      <c r="B155" s="579"/>
      <c r="C155" s="579"/>
      <c r="D155" s="579"/>
      <c r="E155" s="580"/>
      <c r="F155" s="579"/>
      <c r="G155" s="579"/>
      <c r="H155" s="579"/>
      <c r="I155" s="579"/>
      <c r="J155" s="579"/>
      <c r="K155" s="579"/>
      <c r="L155" s="579"/>
      <c r="M155" s="579"/>
      <c r="N155" s="579"/>
      <c r="O155" s="579"/>
      <c r="P155" s="579"/>
      <c r="Q155" s="579"/>
      <c r="R155" s="579"/>
      <c r="S155" s="579"/>
      <c r="T155" s="579"/>
      <c r="U155" s="579"/>
      <c r="V155" s="579"/>
      <c r="W155" s="579"/>
      <c r="X155" s="579"/>
      <c r="Y155" s="579"/>
      <c r="Z155" s="579"/>
      <c r="AA155" s="579"/>
      <c r="AB155" s="579"/>
      <c r="AC155" s="579"/>
      <c r="AD155" s="579"/>
      <c r="AE155" s="579"/>
      <c r="AF155" s="579"/>
      <c r="AG155" s="579"/>
      <c r="AH155" s="579"/>
      <c r="AI155" s="579"/>
      <c r="AJ155" s="579"/>
    </row>
    <row r="156">
      <c r="A156" s="579"/>
      <c r="B156" s="579"/>
      <c r="C156" s="579"/>
      <c r="D156" s="579"/>
      <c r="E156" s="580"/>
      <c r="F156" s="579"/>
      <c r="G156" s="579"/>
      <c r="H156" s="579"/>
      <c r="I156" s="579"/>
      <c r="J156" s="579"/>
      <c r="K156" s="579"/>
      <c r="L156" s="579"/>
      <c r="M156" s="579"/>
      <c r="N156" s="579"/>
      <c r="O156" s="579"/>
      <c r="P156" s="579"/>
      <c r="Q156" s="579"/>
      <c r="R156" s="579"/>
      <c r="S156" s="579"/>
      <c r="T156" s="579"/>
      <c r="U156" s="579"/>
      <c r="V156" s="579"/>
      <c r="W156" s="579"/>
      <c r="X156" s="579"/>
      <c r="Y156" s="579"/>
      <c r="Z156" s="579"/>
      <c r="AA156" s="579"/>
      <c r="AB156" s="579"/>
      <c r="AC156" s="579"/>
      <c r="AD156" s="579"/>
      <c r="AE156" s="579"/>
      <c r="AF156" s="579"/>
      <c r="AG156" s="579"/>
      <c r="AH156" s="579"/>
      <c r="AI156" s="579"/>
      <c r="AJ156" s="579"/>
    </row>
    <row r="157">
      <c r="A157" s="579"/>
      <c r="B157" s="579"/>
      <c r="C157" s="579"/>
      <c r="D157" s="579"/>
      <c r="E157" s="580"/>
      <c r="F157" s="579"/>
      <c r="G157" s="579"/>
      <c r="H157" s="579"/>
      <c r="I157" s="579"/>
      <c r="J157" s="579"/>
      <c r="K157" s="579"/>
      <c r="L157" s="579"/>
      <c r="M157" s="579"/>
      <c r="N157" s="579"/>
      <c r="O157" s="579"/>
      <c r="P157" s="579"/>
      <c r="Q157" s="579"/>
      <c r="R157" s="579"/>
      <c r="S157" s="579"/>
      <c r="T157" s="579"/>
      <c r="U157" s="579"/>
      <c r="V157" s="579"/>
      <c r="W157" s="579"/>
      <c r="X157" s="579"/>
      <c r="Y157" s="579"/>
      <c r="Z157" s="579"/>
      <c r="AA157" s="579"/>
      <c r="AB157" s="579"/>
      <c r="AC157" s="579"/>
      <c r="AD157" s="579"/>
      <c r="AE157" s="579"/>
      <c r="AF157" s="579"/>
      <c r="AG157" s="579"/>
      <c r="AH157" s="579"/>
      <c r="AI157" s="579"/>
      <c r="AJ157" s="579"/>
    </row>
    <row r="158">
      <c r="A158" s="579"/>
      <c r="B158" s="579"/>
      <c r="C158" s="579"/>
      <c r="D158" s="579"/>
      <c r="E158" s="580"/>
      <c r="F158" s="579"/>
      <c r="G158" s="579"/>
      <c r="H158" s="579"/>
      <c r="I158" s="579"/>
      <c r="J158" s="579"/>
      <c r="K158" s="579"/>
      <c r="L158" s="579"/>
      <c r="M158" s="579"/>
      <c r="N158" s="579"/>
      <c r="O158" s="579"/>
      <c r="P158" s="579"/>
      <c r="Q158" s="579"/>
      <c r="R158" s="579"/>
      <c r="S158" s="579"/>
      <c r="T158" s="579"/>
      <c r="U158" s="579"/>
      <c r="V158" s="579"/>
      <c r="W158" s="579"/>
      <c r="X158" s="579"/>
      <c r="Y158" s="579"/>
      <c r="Z158" s="579"/>
      <c r="AA158" s="579"/>
      <c r="AB158" s="579"/>
      <c r="AC158" s="579"/>
      <c r="AD158" s="579"/>
      <c r="AE158" s="579"/>
      <c r="AF158" s="579"/>
      <c r="AG158" s="579"/>
      <c r="AH158" s="579"/>
      <c r="AI158" s="579"/>
      <c r="AJ158" s="579"/>
    </row>
    <row r="159">
      <c r="A159" s="579"/>
      <c r="B159" s="579"/>
      <c r="C159" s="579"/>
      <c r="D159" s="579"/>
      <c r="E159" s="580"/>
      <c r="F159" s="579"/>
      <c r="G159" s="579"/>
      <c r="H159" s="579"/>
      <c r="I159" s="579"/>
      <c r="J159" s="579"/>
      <c r="K159" s="579"/>
      <c r="L159" s="579"/>
      <c r="M159" s="579"/>
      <c r="N159" s="579"/>
      <c r="O159" s="579"/>
      <c r="P159" s="579"/>
      <c r="Q159" s="579"/>
      <c r="R159" s="579"/>
      <c r="S159" s="579"/>
      <c r="T159" s="579"/>
      <c r="U159" s="579"/>
      <c r="V159" s="579"/>
      <c r="W159" s="579"/>
      <c r="X159" s="579"/>
      <c r="Y159" s="579"/>
      <c r="Z159" s="579"/>
      <c r="AA159" s="579"/>
      <c r="AB159" s="579"/>
      <c r="AC159" s="579"/>
      <c r="AD159" s="579"/>
      <c r="AE159" s="579"/>
      <c r="AF159" s="579"/>
      <c r="AG159" s="579"/>
      <c r="AH159" s="579"/>
      <c r="AI159" s="579"/>
      <c r="AJ159" s="579"/>
    </row>
    <row r="160">
      <c r="A160" s="579"/>
      <c r="B160" s="579"/>
      <c r="C160" s="579"/>
      <c r="D160" s="579"/>
      <c r="E160" s="580"/>
      <c r="F160" s="579"/>
      <c r="G160" s="579"/>
      <c r="H160" s="579"/>
      <c r="I160" s="579"/>
      <c r="J160" s="579"/>
      <c r="K160" s="579"/>
      <c r="L160" s="579"/>
      <c r="M160" s="579"/>
      <c r="N160" s="579"/>
      <c r="O160" s="579"/>
      <c r="P160" s="579"/>
      <c r="Q160" s="579"/>
      <c r="R160" s="579"/>
      <c r="S160" s="579"/>
      <c r="T160" s="579"/>
      <c r="U160" s="579"/>
      <c r="V160" s="579"/>
      <c r="W160" s="579"/>
      <c r="X160" s="579"/>
      <c r="Y160" s="579"/>
      <c r="Z160" s="579"/>
      <c r="AA160" s="579"/>
      <c r="AB160" s="579"/>
      <c r="AC160" s="579"/>
      <c r="AD160" s="579"/>
      <c r="AE160" s="579"/>
      <c r="AF160" s="579"/>
      <c r="AG160" s="579"/>
      <c r="AH160" s="579"/>
      <c r="AI160" s="579"/>
      <c r="AJ160" s="579"/>
    </row>
    <row r="161">
      <c r="A161" s="579"/>
      <c r="B161" s="579"/>
      <c r="C161" s="579"/>
      <c r="D161" s="579"/>
      <c r="E161" s="580"/>
      <c r="F161" s="579"/>
      <c r="G161" s="579"/>
      <c r="H161" s="579"/>
      <c r="I161" s="579"/>
      <c r="J161" s="579"/>
      <c r="K161" s="579"/>
      <c r="L161" s="579"/>
      <c r="M161" s="579"/>
      <c r="N161" s="579"/>
      <c r="O161" s="579"/>
      <c r="P161" s="579"/>
      <c r="Q161" s="579"/>
      <c r="R161" s="579"/>
      <c r="S161" s="579"/>
      <c r="T161" s="579"/>
      <c r="U161" s="579"/>
      <c r="V161" s="579"/>
      <c r="W161" s="579"/>
      <c r="X161" s="579"/>
      <c r="Y161" s="579"/>
      <c r="Z161" s="579"/>
      <c r="AA161" s="579"/>
      <c r="AB161" s="579"/>
      <c r="AC161" s="579"/>
      <c r="AD161" s="579"/>
      <c r="AE161" s="579"/>
      <c r="AF161" s="579"/>
      <c r="AG161" s="579"/>
      <c r="AH161" s="579"/>
      <c r="AI161" s="579"/>
      <c r="AJ161" s="579"/>
    </row>
    <row r="162">
      <c r="A162" s="579"/>
      <c r="B162" s="579"/>
      <c r="C162" s="579"/>
      <c r="D162" s="579"/>
      <c r="E162" s="580"/>
      <c r="F162" s="579"/>
      <c r="G162" s="579"/>
      <c r="H162" s="579"/>
      <c r="I162" s="579"/>
      <c r="J162" s="579"/>
      <c r="K162" s="579"/>
      <c r="L162" s="579"/>
      <c r="M162" s="579"/>
      <c r="N162" s="579"/>
      <c r="O162" s="579"/>
      <c r="P162" s="579"/>
      <c r="Q162" s="579"/>
      <c r="R162" s="579"/>
      <c r="S162" s="579"/>
      <c r="T162" s="579"/>
      <c r="U162" s="579"/>
      <c r="V162" s="579"/>
      <c r="W162" s="579"/>
      <c r="X162" s="579"/>
      <c r="Y162" s="579"/>
      <c r="Z162" s="579"/>
      <c r="AA162" s="579"/>
      <c r="AB162" s="579"/>
      <c r="AC162" s="579"/>
      <c r="AD162" s="579"/>
      <c r="AE162" s="579"/>
      <c r="AF162" s="579"/>
      <c r="AG162" s="579"/>
      <c r="AH162" s="579"/>
      <c r="AI162" s="579"/>
      <c r="AJ162" s="579"/>
    </row>
    <row r="163">
      <c r="A163" s="579"/>
      <c r="B163" s="579"/>
      <c r="C163" s="579"/>
      <c r="D163" s="579"/>
      <c r="E163" s="580"/>
      <c r="F163" s="579"/>
      <c r="G163" s="579"/>
      <c r="H163" s="579"/>
      <c r="I163" s="579"/>
      <c r="J163" s="579"/>
      <c r="K163" s="579"/>
      <c r="L163" s="579"/>
      <c r="M163" s="579"/>
      <c r="N163" s="579"/>
      <c r="O163" s="579"/>
      <c r="P163" s="579"/>
      <c r="Q163" s="579"/>
      <c r="R163" s="579"/>
      <c r="S163" s="579"/>
      <c r="T163" s="579"/>
      <c r="U163" s="579"/>
      <c r="V163" s="579"/>
      <c r="W163" s="579"/>
      <c r="X163" s="579"/>
      <c r="Y163" s="579"/>
      <c r="Z163" s="579"/>
      <c r="AA163" s="579"/>
      <c r="AB163" s="579"/>
      <c r="AC163" s="579"/>
      <c r="AD163" s="579"/>
      <c r="AE163" s="579"/>
      <c r="AF163" s="579"/>
      <c r="AG163" s="579"/>
      <c r="AH163" s="579"/>
      <c r="AI163" s="579"/>
      <c r="AJ163" s="579"/>
    </row>
    <row r="164">
      <c r="A164" s="579"/>
      <c r="B164" s="579"/>
      <c r="C164" s="579"/>
      <c r="D164" s="579"/>
      <c r="E164" s="580"/>
      <c r="F164" s="579"/>
      <c r="G164" s="579"/>
      <c r="H164" s="579"/>
      <c r="I164" s="579"/>
      <c r="J164" s="579"/>
      <c r="K164" s="579"/>
      <c r="L164" s="579"/>
      <c r="M164" s="579"/>
      <c r="N164" s="579"/>
      <c r="O164" s="579"/>
      <c r="P164" s="579"/>
      <c r="Q164" s="579"/>
      <c r="R164" s="579"/>
      <c r="S164" s="579"/>
      <c r="T164" s="579"/>
      <c r="U164" s="579"/>
      <c r="V164" s="579"/>
      <c r="W164" s="579"/>
      <c r="X164" s="579"/>
      <c r="Y164" s="579"/>
      <c r="Z164" s="579"/>
      <c r="AA164" s="579"/>
      <c r="AB164" s="579"/>
      <c r="AC164" s="579"/>
      <c r="AD164" s="579"/>
      <c r="AE164" s="579"/>
      <c r="AF164" s="579"/>
      <c r="AG164" s="579"/>
      <c r="AH164" s="579"/>
      <c r="AI164" s="579"/>
      <c r="AJ164" s="579"/>
    </row>
    <row r="165">
      <c r="A165" s="579"/>
      <c r="B165" s="579"/>
      <c r="C165" s="579"/>
      <c r="D165" s="579"/>
      <c r="E165" s="580"/>
      <c r="F165" s="579"/>
      <c r="G165" s="579"/>
      <c r="H165" s="579"/>
      <c r="I165" s="579"/>
      <c r="J165" s="579"/>
      <c r="K165" s="579"/>
      <c r="L165" s="579"/>
      <c r="M165" s="579"/>
      <c r="N165" s="579"/>
      <c r="O165" s="579"/>
      <c r="P165" s="579"/>
      <c r="Q165" s="579"/>
      <c r="R165" s="579"/>
      <c r="S165" s="579"/>
      <c r="T165" s="579"/>
      <c r="U165" s="579"/>
      <c r="V165" s="579"/>
      <c r="W165" s="579"/>
      <c r="X165" s="579"/>
      <c r="Y165" s="579"/>
      <c r="Z165" s="579"/>
      <c r="AA165" s="579"/>
      <c r="AB165" s="579"/>
      <c r="AC165" s="579"/>
      <c r="AD165" s="579"/>
      <c r="AE165" s="579"/>
      <c r="AF165" s="579"/>
      <c r="AG165" s="579"/>
      <c r="AH165" s="579"/>
      <c r="AI165" s="579"/>
      <c r="AJ165" s="579"/>
    </row>
    <row r="166">
      <c r="A166" s="579"/>
      <c r="B166" s="579"/>
      <c r="C166" s="579"/>
      <c r="D166" s="579"/>
      <c r="E166" s="580"/>
      <c r="F166" s="579"/>
      <c r="G166" s="579"/>
      <c r="H166" s="579"/>
      <c r="I166" s="579"/>
      <c r="J166" s="579"/>
      <c r="K166" s="579"/>
      <c r="L166" s="579"/>
      <c r="M166" s="579"/>
      <c r="N166" s="579"/>
      <c r="O166" s="579"/>
      <c r="P166" s="579"/>
      <c r="Q166" s="579"/>
      <c r="R166" s="579"/>
      <c r="S166" s="579"/>
      <c r="T166" s="579"/>
      <c r="U166" s="579"/>
      <c r="V166" s="579"/>
      <c r="W166" s="579"/>
      <c r="X166" s="579"/>
      <c r="Y166" s="579"/>
      <c r="Z166" s="579"/>
      <c r="AA166" s="579"/>
      <c r="AB166" s="579"/>
      <c r="AC166" s="579"/>
      <c r="AD166" s="579"/>
      <c r="AE166" s="579"/>
      <c r="AF166" s="579"/>
      <c r="AG166" s="579"/>
      <c r="AH166" s="579"/>
      <c r="AI166" s="579"/>
      <c r="AJ166" s="579"/>
    </row>
    <row r="167">
      <c r="A167" s="579"/>
      <c r="B167" s="579"/>
      <c r="C167" s="579"/>
      <c r="D167" s="579"/>
      <c r="E167" s="580"/>
      <c r="F167" s="579"/>
      <c r="G167" s="579"/>
      <c r="H167" s="579"/>
      <c r="I167" s="579"/>
      <c r="J167" s="579"/>
      <c r="K167" s="579"/>
      <c r="L167" s="579"/>
      <c r="M167" s="579"/>
      <c r="N167" s="579"/>
      <c r="O167" s="579"/>
      <c r="P167" s="579"/>
      <c r="Q167" s="579"/>
      <c r="R167" s="579"/>
      <c r="S167" s="579"/>
      <c r="T167" s="579"/>
      <c r="U167" s="579"/>
      <c r="V167" s="579"/>
      <c r="W167" s="579"/>
      <c r="X167" s="579"/>
      <c r="Y167" s="579"/>
      <c r="Z167" s="579"/>
      <c r="AA167" s="579"/>
      <c r="AB167" s="579"/>
      <c r="AC167" s="579"/>
      <c r="AD167" s="579"/>
      <c r="AE167" s="579"/>
      <c r="AF167" s="579"/>
      <c r="AG167" s="579"/>
      <c r="AH167" s="579"/>
      <c r="AI167" s="579"/>
      <c r="AJ167" s="579"/>
    </row>
    <row r="168">
      <c r="A168" s="579"/>
      <c r="B168" s="579"/>
      <c r="C168" s="579"/>
      <c r="D168" s="579"/>
      <c r="E168" s="580"/>
      <c r="F168" s="579"/>
      <c r="G168" s="579"/>
      <c r="H168" s="579"/>
      <c r="I168" s="579"/>
      <c r="J168" s="579"/>
      <c r="K168" s="579"/>
      <c r="L168" s="579"/>
      <c r="M168" s="579"/>
      <c r="N168" s="579"/>
      <c r="O168" s="579"/>
      <c r="P168" s="579"/>
      <c r="Q168" s="579"/>
      <c r="R168" s="579"/>
      <c r="S168" s="579"/>
      <c r="T168" s="579"/>
      <c r="U168" s="579"/>
      <c r="V168" s="579"/>
      <c r="W168" s="579"/>
      <c r="X168" s="579"/>
      <c r="Y168" s="579"/>
      <c r="Z168" s="579"/>
      <c r="AA168" s="579"/>
      <c r="AB168" s="579"/>
      <c r="AC168" s="579"/>
      <c r="AD168" s="579"/>
      <c r="AE168" s="579"/>
      <c r="AF168" s="579"/>
      <c r="AG168" s="579"/>
      <c r="AH168" s="579"/>
      <c r="AI168" s="579"/>
      <c r="AJ168" s="579"/>
    </row>
    <row r="169">
      <c r="A169" s="579"/>
      <c r="B169" s="579"/>
      <c r="C169" s="579"/>
      <c r="D169" s="579"/>
      <c r="E169" s="580"/>
      <c r="F169" s="579"/>
      <c r="G169" s="579"/>
      <c r="H169" s="579"/>
      <c r="I169" s="579"/>
      <c r="J169" s="579"/>
      <c r="K169" s="579"/>
      <c r="L169" s="579"/>
      <c r="M169" s="579"/>
      <c r="N169" s="579"/>
      <c r="O169" s="579"/>
      <c r="P169" s="579"/>
      <c r="Q169" s="579"/>
      <c r="R169" s="579"/>
      <c r="S169" s="579"/>
      <c r="T169" s="579"/>
      <c r="U169" s="579"/>
      <c r="V169" s="579"/>
      <c r="W169" s="579"/>
      <c r="X169" s="579"/>
      <c r="Y169" s="579"/>
      <c r="Z169" s="579"/>
      <c r="AA169" s="579"/>
      <c r="AB169" s="579"/>
      <c r="AC169" s="579"/>
      <c r="AD169" s="579"/>
      <c r="AE169" s="579"/>
      <c r="AF169" s="579"/>
      <c r="AG169" s="579"/>
      <c r="AH169" s="579"/>
      <c r="AI169" s="579"/>
      <c r="AJ169" s="579"/>
    </row>
    <row r="170">
      <c r="A170" s="579"/>
      <c r="B170" s="579"/>
      <c r="C170" s="579"/>
      <c r="D170" s="579"/>
      <c r="E170" s="580"/>
      <c r="F170" s="579"/>
      <c r="G170" s="579"/>
      <c r="H170" s="579"/>
      <c r="I170" s="579"/>
      <c r="J170" s="579"/>
      <c r="K170" s="579"/>
      <c r="L170" s="579"/>
      <c r="M170" s="579"/>
      <c r="N170" s="579"/>
      <c r="O170" s="579"/>
      <c r="P170" s="579"/>
      <c r="Q170" s="579"/>
      <c r="R170" s="579"/>
      <c r="S170" s="579"/>
      <c r="T170" s="579"/>
      <c r="U170" s="579"/>
      <c r="V170" s="579"/>
      <c r="W170" s="579"/>
      <c r="X170" s="579"/>
      <c r="Y170" s="579"/>
      <c r="Z170" s="579"/>
      <c r="AA170" s="579"/>
      <c r="AB170" s="579"/>
      <c r="AC170" s="579"/>
      <c r="AD170" s="579"/>
      <c r="AE170" s="579"/>
      <c r="AF170" s="579"/>
      <c r="AG170" s="579"/>
      <c r="AH170" s="579"/>
      <c r="AI170" s="579"/>
      <c r="AJ170" s="579"/>
    </row>
    <row r="171">
      <c r="A171" s="579"/>
      <c r="B171" s="579"/>
      <c r="C171" s="579"/>
      <c r="D171" s="579"/>
      <c r="E171" s="580"/>
      <c r="F171" s="579"/>
      <c r="G171" s="579"/>
      <c r="H171" s="579"/>
      <c r="I171" s="579"/>
      <c r="J171" s="579"/>
      <c r="K171" s="579"/>
      <c r="L171" s="579"/>
      <c r="M171" s="579"/>
      <c r="N171" s="579"/>
      <c r="O171" s="579"/>
      <c r="P171" s="579"/>
      <c r="Q171" s="579"/>
      <c r="R171" s="579"/>
      <c r="S171" s="579"/>
      <c r="T171" s="579"/>
      <c r="U171" s="579"/>
      <c r="V171" s="579"/>
      <c r="W171" s="579"/>
      <c r="X171" s="579"/>
      <c r="Y171" s="579"/>
      <c r="Z171" s="579"/>
      <c r="AA171" s="579"/>
      <c r="AB171" s="579"/>
      <c r="AC171" s="579"/>
      <c r="AD171" s="579"/>
      <c r="AE171" s="579"/>
      <c r="AF171" s="579"/>
      <c r="AG171" s="579"/>
      <c r="AH171" s="579"/>
      <c r="AI171" s="579"/>
      <c r="AJ171" s="579"/>
    </row>
    <row r="172">
      <c r="A172" s="579"/>
      <c r="B172" s="579"/>
      <c r="C172" s="579"/>
      <c r="D172" s="579"/>
      <c r="E172" s="580"/>
      <c r="F172" s="579"/>
      <c r="G172" s="579"/>
      <c r="H172" s="579"/>
      <c r="I172" s="579"/>
      <c r="J172" s="579"/>
      <c r="K172" s="579"/>
      <c r="L172" s="579"/>
      <c r="M172" s="579"/>
      <c r="N172" s="579"/>
      <c r="O172" s="579"/>
      <c r="P172" s="579"/>
      <c r="Q172" s="579"/>
      <c r="R172" s="579"/>
      <c r="S172" s="579"/>
      <c r="T172" s="579"/>
      <c r="U172" s="579"/>
      <c r="V172" s="579"/>
      <c r="W172" s="579"/>
      <c r="X172" s="579"/>
      <c r="Y172" s="579"/>
      <c r="Z172" s="579"/>
      <c r="AA172" s="579"/>
      <c r="AB172" s="579"/>
      <c r="AC172" s="579"/>
      <c r="AD172" s="579"/>
      <c r="AE172" s="579"/>
      <c r="AF172" s="579"/>
      <c r="AG172" s="579"/>
      <c r="AH172" s="579"/>
      <c r="AI172" s="579"/>
      <c r="AJ172" s="579"/>
    </row>
    <row r="173">
      <c r="A173" s="579"/>
      <c r="B173" s="579"/>
      <c r="C173" s="579"/>
      <c r="D173" s="579"/>
      <c r="E173" s="580"/>
      <c r="F173" s="579"/>
      <c r="G173" s="579"/>
      <c r="H173" s="579"/>
      <c r="I173" s="579"/>
      <c r="J173" s="579"/>
      <c r="K173" s="579"/>
      <c r="L173" s="579"/>
      <c r="M173" s="579"/>
      <c r="N173" s="579"/>
      <c r="O173" s="579"/>
      <c r="P173" s="579"/>
      <c r="Q173" s="579"/>
      <c r="R173" s="579"/>
      <c r="S173" s="579"/>
      <c r="T173" s="579"/>
      <c r="U173" s="579"/>
      <c r="V173" s="579"/>
      <c r="W173" s="579"/>
      <c r="X173" s="579"/>
      <c r="Y173" s="579"/>
      <c r="Z173" s="579"/>
      <c r="AA173" s="579"/>
      <c r="AB173" s="579"/>
      <c r="AC173" s="579"/>
      <c r="AD173" s="579"/>
      <c r="AE173" s="579"/>
      <c r="AF173" s="579"/>
      <c r="AG173" s="579"/>
      <c r="AH173" s="579"/>
      <c r="AI173" s="579"/>
      <c r="AJ173" s="579"/>
    </row>
    <row r="174">
      <c r="A174" s="579"/>
      <c r="B174" s="579"/>
      <c r="C174" s="579"/>
      <c r="D174" s="579"/>
      <c r="E174" s="580"/>
      <c r="F174" s="579"/>
      <c r="G174" s="579"/>
      <c r="H174" s="579"/>
      <c r="I174" s="579"/>
      <c r="J174" s="579"/>
      <c r="K174" s="579"/>
      <c r="L174" s="579"/>
      <c r="M174" s="579"/>
      <c r="N174" s="579"/>
      <c r="O174" s="579"/>
      <c r="P174" s="579"/>
      <c r="Q174" s="579"/>
      <c r="R174" s="579"/>
      <c r="S174" s="579"/>
      <c r="T174" s="579"/>
      <c r="U174" s="579"/>
      <c r="V174" s="579"/>
      <c r="W174" s="579"/>
      <c r="X174" s="579"/>
      <c r="Y174" s="579"/>
      <c r="Z174" s="579"/>
      <c r="AA174" s="579"/>
      <c r="AB174" s="579"/>
      <c r="AC174" s="579"/>
      <c r="AD174" s="579"/>
      <c r="AE174" s="579"/>
      <c r="AF174" s="579"/>
      <c r="AG174" s="579"/>
      <c r="AH174" s="579"/>
      <c r="AI174" s="579"/>
      <c r="AJ174" s="579"/>
    </row>
    <row r="175">
      <c r="A175" s="579"/>
      <c r="B175" s="579"/>
      <c r="C175" s="579"/>
      <c r="D175" s="579"/>
      <c r="E175" s="580"/>
      <c r="F175" s="579"/>
      <c r="G175" s="579"/>
      <c r="H175" s="579"/>
      <c r="I175" s="579"/>
      <c r="J175" s="579"/>
      <c r="K175" s="579"/>
      <c r="L175" s="579"/>
      <c r="M175" s="579"/>
      <c r="N175" s="579"/>
      <c r="O175" s="579"/>
      <c r="P175" s="579"/>
      <c r="Q175" s="579"/>
      <c r="R175" s="579"/>
      <c r="S175" s="579"/>
      <c r="T175" s="579"/>
      <c r="U175" s="579"/>
      <c r="V175" s="579"/>
      <c r="W175" s="579"/>
      <c r="X175" s="579"/>
      <c r="Y175" s="579"/>
      <c r="Z175" s="579"/>
      <c r="AA175" s="579"/>
      <c r="AB175" s="579"/>
      <c r="AC175" s="579"/>
      <c r="AD175" s="579"/>
      <c r="AE175" s="579"/>
      <c r="AF175" s="579"/>
      <c r="AG175" s="579"/>
      <c r="AH175" s="579"/>
      <c r="AI175" s="579"/>
      <c r="AJ175" s="579"/>
    </row>
    <row r="176">
      <c r="A176" s="579"/>
      <c r="B176" s="579"/>
      <c r="C176" s="579"/>
      <c r="D176" s="579"/>
      <c r="E176" s="580"/>
      <c r="F176" s="579"/>
      <c r="G176" s="579"/>
      <c r="H176" s="579"/>
      <c r="I176" s="579"/>
      <c r="J176" s="579"/>
      <c r="K176" s="579"/>
      <c r="L176" s="579"/>
      <c r="M176" s="579"/>
      <c r="N176" s="579"/>
      <c r="O176" s="579"/>
      <c r="P176" s="579"/>
      <c r="Q176" s="579"/>
      <c r="R176" s="579"/>
      <c r="S176" s="579"/>
      <c r="T176" s="579"/>
      <c r="U176" s="579"/>
      <c r="V176" s="579"/>
      <c r="W176" s="579"/>
      <c r="X176" s="579"/>
      <c r="Y176" s="579"/>
      <c r="Z176" s="579"/>
      <c r="AA176" s="579"/>
      <c r="AB176" s="579"/>
      <c r="AC176" s="579"/>
      <c r="AD176" s="579"/>
      <c r="AE176" s="579"/>
      <c r="AF176" s="579"/>
      <c r="AG176" s="579"/>
      <c r="AH176" s="579"/>
      <c r="AI176" s="579"/>
      <c r="AJ176" s="579"/>
    </row>
    <row r="177">
      <c r="A177" s="579"/>
      <c r="B177" s="579"/>
      <c r="C177" s="579"/>
      <c r="D177" s="579"/>
      <c r="E177" s="580"/>
      <c r="F177" s="579"/>
      <c r="G177" s="579"/>
      <c r="H177" s="579"/>
      <c r="I177" s="579"/>
      <c r="J177" s="579"/>
      <c r="K177" s="579"/>
      <c r="L177" s="579"/>
      <c r="M177" s="579"/>
      <c r="N177" s="579"/>
      <c r="O177" s="579"/>
      <c r="P177" s="579"/>
      <c r="Q177" s="579"/>
      <c r="R177" s="579"/>
      <c r="S177" s="579"/>
      <c r="T177" s="579"/>
      <c r="U177" s="579"/>
      <c r="V177" s="579"/>
      <c r="W177" s="579"/>
      <c r="X177" s="579"/>
      <c r="Y177" s="579"/>
      <c r="Z177" s="579"/>
      <c r="AA177" s="579"/>
      <c r="AB177" s="579"/>
      <c r="AC177" s="579"/>
      <c r="AD177" s="579"/>
      <c r="AE177" s="579"/>
      <c r="AF177" s="579"/>
      <c r="AG177" s="579"/>
      <c r="AH177" s="579"/>
      <c r="AI177" s="579"/>
      <c r="AJ177" s="579"/>
    </row>
    <row r="178">
      <c r="A178" s="579"/>
      <c r="B178" s="579"/>
      <c r="C178" s="579"/>
      <c r="D178" s="579"/>
      <c r="E178" s="580"/>
      <c r="F178" s="579"/>
      <c r="G178" s="579"/>
      <c r="H178" s="579"/>
      <c r="I178" s="579"/>
      <c r="J178" s="579"/>
      <c r="K178" s="579"/>
      <c r="L178" s="579"/>
      <c r="M178" s="579"/>
      <c r="N178" s="579"/>
      <c r="O178" s="579"/>
      <c r="P178" s="579"/>
      <c r="Q178" s="579"/>
      <c r="R178" s="579"/>
      <c r="S178" s="579"/>
      <c r="T178" s="579"/>
      <c r="U178" s="579"/>
      <c r="V178" s="579"/>
      <c r="W178" s="579"/>
      <c r="X178" s="579"/>
      <c r="Y178" s="579"/>
      <c r="Z178" s="579"/>
      <c r="AA178" s="579"/>
      <c r="AB178" s="579"/>
      <c r="AC178" s="579"/>
      <c r="AD178" s="579"/>
      <c r="AE178" s="579"/>
      <c r="AF178" s="579"/>
      <c r="AG178" s="579"/>
      <c r="AH178" s="579"/>
      <c r="AI178" s="579"/>
      <c r="AJ178" s="579"/>
    </row>
    <row r="179">
      <c r="A179" s="579"/>
      <c r="B179" s="579"/>
      <c r="C179" s="579"/>
      <c r="D179" s="579"/>
      <c r="E179" s="580"/>
      <c r="F179" s="579"/>
      <c r="G179" s="579"/>
      <c r="H179" s="579"/>
      <c r="I179" s="579"/>
      <c r="J179" s="579"/>
      <c r="K179" s="579"/>
      <c r="L179" s="579"/>
      <c r="M179" s="579"/>
      <c r="N179" s="579"/>
      <c r="O179" s="579"/>
      <c r="P179" s="579"/>
      <c r="Q179" s="579"/>
      <c r="R179" s="579"/>
      <c r="S179" s="579"/>
      <c r="T179" s="579"/>
      <c r="U179" s="579"/>
      <c r="V179" s="579"/>
      <c r="W179" s="579"/>
      <c r="X179" s="579"/>
      <c r="Y179" s="579"/>
      <c r="Z179" s="579"/>
      <c r="AA179" s="579"/>
      <c r="AB179" s="579"/>
      <c r="AC179" s="579"/>
      <c r="AD179" s="579"/>
      <c r="AE179" s="579"/>
      <c r="AF179" s="579"/>
      <c r="AG179" s="579"/>
      <c r="AH179" s="579"/>
      <c r="AI179" s="579"/>
      <c r="AJ179" s="579"/>
    </row>
    <row r="180">
      <c r="A180" s="579"/>
      <c r="B180" s="579"/>
      <c r="C180" s="579"/>
      <c r="D180" s="579"/>
      <c r="E180" s="580"/>
      <c r="F180" s="579"/>
      <c r="G180" s="579"/>
      <c r="H180" s="579"/>
      <c r="I180" s="579"/>
      <c r="J180" s="579"/>
      <c r="K180" s="579"/>
      <c r="L180" s="579"/>
      <c r="M180" s="579"/>
      <c r="N180" s="579"/>
      <c r="O180" s="579"/>
      <c r="P180" s="579"/>
      <c r="Q180" s="579"/>
      <c r="R180" s="579"/>
      <c r="S180" s="579"/>
      <c r="T180" s="579"/>
      <c r="U180" s="579"/>
      <c r="V180" s="579"/>
      <c r="W180" s="579"/>
      <c r="X180" s="579"/>
      <c r="Y180" s="579"/>
      <c r="Z180" s="579"/>
      <c r="AA180" s="579"/>
      <c r="AB180" s="579"/>
      <c r="AC180" s="579"/>
      <c r="AD180" s="579"/>
      <c r="AE180" s="579"/>
      <c r="AF180" s="579"/>
      <c r="AG180" s="579"/>
      <c r="AH180" s="579"/>
      <c r="AI180" s="579"/>
      <c r="AJ180" s="579"/>
    </row>
    <row r="181">
      <c r="A181" s="579"/>
      <c r="B181" s="579"/>
      <c r="C181" s="579"/>
      <c r="D181" s="579"/>
      <c r="E181" s="580"/>
      <c r="F181" s="579"/>
      <c r="G181" s="579"/>
      <c r="H181" s="579"/>
      <c r="I181" s="579"/>
      <c r="J181" s="579"/>
      <c r="K181" s="579"/>
      <c r="L181" s="579"/>
      <c r="M181" s="579"/>
      <c r="N181" s="579"/>
      <c r="O181" s="579"/>
      <c r="P181" s="579"/>
      <c r="Q181" s="579"/>
      <c r="R181" s="579"/>
      <c r="S181" s="579"/>
      <c r="T181" s="579"/>
      <c r="U181" s="579"/>
      <c r="V181" s="579"/>
      <c r="W181" s="579"/>
      <c r="X181" s="579"/>
      <c r="Y181" s="579"/>
      <c r="Z181" s="579"/>
      <c r="AA181" s="579"/>
      <c r="AB181" s="579"/>
      <c r="AC181" s="579"/>
      <c r="AD181" s="579"/>
      <c r="AE181" s="579"/>
      <c r="AF181" s="579"/>
      <c r="AG181" s="579"/>
      <c r="AH181" s="579"/>
      <c r="AI181" s="579"/>
      <c r="AJ181" s="579"/>
    </row>
    <row r="182">
      <c r="A182" s="579"/>
      <c r="B182" s="579"/>
      <c r="C182" s="579"/>
      <c r="D182" s="579"/>
      <c r="E182" s="580"/>
      <c r="F182" s="579"/>
      <c r="G182" s="579"/>
      <c r="H182" s="579"/>
      <c r="I182" s="579"/>
      <c r="J182" s="579"/>
      <c r="K182" s="579"/>
      <c r="L182" s="579"/>
      <c r="M182" s="579"/>
      <c r="N182" s="579"/>
      <c r="O182" s="579"/>
      <c r="P182" s="579"/>
      <c r="Q182" s="579"/>
      <c r="R182" s="579"/>
      <c r="S182" s="579"/>
      <c r="T182" s="579"/>
      <c r="U182" s="579"/>
      <c r="V182" s="579"/>
      <c r="W182" s="579"/>
      <c r="X182" s="579"/>
      <c r="Y182" s="579"/>
      <c r="Z182" s="579"/>
      <c r="AA182" s="579"/>
      <c r="AB182" s="579"/>
      <c r="AC182" s="579"/>
      <c r="AD182" s="579"/>
      <c r="AE182" s="579"/>
      <c r="AF182" s="579"/>
      <c r="AG182" s="579"/>
      <c r="AH182" s="579"/>
      <c r="AI182" s="579"/>
      <c r="AJ182" s="579"/>
    </row>
    <row r="183">
      <c r="A183" s="579"/>
      <c r="B183" s="579"/>
      <c r="C183" s="579"/>
      <c r="D183" s="579"/>
      <c r="E183" s="580"/>
      <c r="F183" s="579"/>
      <c r="G183" s="579"/>
      <c r="H183" s="579"/>
      <c r="I183" s="579"/>
      <c r="J183" s="579"/>
      <c r="K183" s="579"/>
      <c r="L183" s="579"/>
      <c r="M183" s="579"/>
      <c r="N183" s="579"/>
      <c r="O183" s="579"/>
      <c r="P183" s="579"/>
      <c r="Q183" s="579"/>
      <c r="R183" s="579"/>
      <c r="S183" s="579"/>
      <c r="T183" s="579"/>
      <c r="U183" s="579"/>
      <c r="V183" s="579"/>
      <c r="W183" s="579"/>
      <c r="X183" s="579"/>
      <c r="Y183" s="579"/>
      <c r="Z183" s="579"/>
      <c r="AA183" s="579"/>
      <c r="AB183" s="579"/>
      <c r="AC183" s="579"/>
      <c r="AD183" s="579"/>
      <c r="AE183" s="579"/>
      <c r="AF183" s="579"/>
      <c r="AG183" s="579"/>
      <c r="AH183" s="579"/>
      <c r="AI183" s="579"/>
      <c r="AJ183" s="579"/>
    </row>
    <row r="184">
      <c r="A184" s="579"/>
      <c r="B184" s="579"/>
      <c r="C184" s="579"/>
      <c r="D184" s="579"/>
      <c r="E184" s="580"/>
      <c r="F184" s="579"/>
      <c r="G184" s="579"/>
      <c r="H184" s="579"/>
      <c r="I184" s="579"/>
      <c r="J184" s="579"/>
      <c r="K184" s="579"/>
      <c r="L184" s="579"/>
      <c r="M184" s="579"/>
      <c r="N184" s="579"/>
      <c r="O184" s="579"/>
      <c r="P184" s="579"/>
      <c r="Q184" s="579"/>
      <c r="R184" s="579"/>
      <c r="S184" s="579"/>
      <c r="T184" s="579"/>
      <c r="U184" s="579"/>
      <c r="V184" s="579"/>
      <c r="W184" s="579"/>
      <c r="X184" s="579"/>
      <c r="Y184" s="579"/>
      <c r="Z184" s="579"/>
      <c r="AA184" s="579"/>
      <c r="AB184" s="579"/>
      <c r="AC184" s="579"/>
      <c r="AD184" s="579"/>
      <c r="AE184" s="579"/>
      <c r="AF184" s="579"/>
      <c r="AG184" s="579"/>
      <c r="AH184" s="579"/>
      <c r="AI184" s="579"/>
      <c r="AJ184" s="579"/>
    </row>
    <row r="185">
      <c r="A185" s="579"/>
      <c r="B185" s="579"/>
      <c r="C185" s="579"/>
      <c r="D185" s="579"/>
      <c r="E185" s="580"/>
      <c r="F185" s="579"/>
      <c r="G185" s="579"/>
      <c r="H185" s="579"/>
      <c r="I185" s="579"/>
      <c r="J185" s="579"/>
      <c r="K185" s="579"/>
      <c r="L185" s="579"/>
      <c r="M185" s="579"/>
      <c r="N185" s="579"/>
      <c r="O185" s="579"/>
      <c r="P185" s="579"/>
      <c r="Q185" s="579"/>
      <c r="R185" s="579"/>
      <c r="S185" s="579"/>
      <c r="T185" s="579"/>
      <c r="U185" s="579"/>
      <c r="V185" s="579"/>
      <c r="W185" s="579"/>
      <c r="X185" s="579"/>
      <c r="Y185" s="579"/>
      <c r="Z185" s="579"/>
      <c r="AA185" s="579"/>
      <c r="AB185" s="579"/>
      <c r="AC185" s="579"/>
      <c r="AD185" s="579"/>
      <c r="AE185" s="579"/>
      <c r="AF185" s="579"/>
      <c r="AG185" s="579"/>
      <c r="AH185" s="579"/>
      <c r="AI185" s="579"/>
      <c r="AJ185" s="579"/>
    </row>
    <row r="186">
      <c r="A186" s="579"/>
      <c r="B186" s="579"/>
      <c r="C186" s="579"/>
      <c r="D186" s="579"/>
      <c r="E186" s="580"/>
      <c r="F186" s="579"/>
      <c r="G186" s="579"/>
      <c r="H186" s="579"/>
      <c r="I186" s="579"/>
      <c r="J186" s="579"/>
      <c r="K186" s="579"/>
      <c r="L186" s="579"/>
      <c r="M186" s="579"/>
      <c r="N186" s="579"/>
      <c r="O186" s="579"/>
      <c r="P186" s="579"/>
      <c r="Q186" s="579"/>
      <c r="R186" s="579"/>
      <c r="S186" s="579"/>
      <c r="T186" s="579"/>
      <c r="U186" s="579"/>
      <c r="V186" s="579"/>
      <c r="W186" s="579"/>
      <c r="X186" s="579"/>
      <c r="Y186" s="579"/>
      <c r="Z186" s="579"/>
      <c r="AA186" s="579"/>
      <c r="AB186" s="579"/>
      <c r="AC186" s="579"/>
      <c r="AD186" s="579"/>
      <c r="AE186" s="579"/>
      <c r="AF186" s="579"/>
      <c r="AG186" s="579"/>
      <c r="AH186" s="579"/>
      <c r="AI186" s="579"/>
      <c r="AJ186" s="579"/>
    </row>
    <row r="187">
      <c r="A187" s="579"/>
      <c r="B187" s="579"/>
      <c r="C187" s="579"/>
      <c r="D187" s="579"/>
      <c r="E187" s="580"/>
      <c r="F187" s="579"/>
      <c r="G187" s="579"/>
      <c r="H187" s="579"/>
      <c r="I187" s="579"/>
      <c r="J187" s="579"/>
      <c r="K187" s="579"/>
      <c r="L187" s="579"/>
      <c r="M187" s="579"/>
      <c r="N187" s="579"/>
      <c r="O187" s="579"/>
      <c r="P187" s="579"/>
      <c r="Q187" s="579"/>
      <c r="R187" s="579"/>
      <c r="S187" s="579"/>
      <c r="T187" s="579"/>
      <c r="U187" s="579"/>
      <c r="V187" s="579"/>
      <c r="W187" s="579"/>
      <c r="X187" s="579"/>
      <c r="Y187" s="579"/>
      <c r="Z187" s="579"/>
      <c r="AA187" s="579"/>
      <c r="AB187" s="579"/>
      <c r="AC187" s="579"/>
      <c r="AD187" s="579"/>
      <c r="AE187" s="579"/>
      <c r="AF187" s="579"/>
      <c r="AG187" s="579"/>
      <c r="AH187" s="579"/>
      <c r="AI187" s="579"/>
      <c r="AJ187" s="579"/>
    </row>
    <row r="188">
      <c r="A188" s="579"/>
      <c r="B188" s="579"/>
      <c r="C188" s="579"/>
      <c r="D188" s="579"/>
      <c r="E188" s="580"/>
      <c r="F188" s="579"/>
      <c r="G188" s="579"/>
      <c r="H188" s="579"/>
      <c r="I188" s="579"/>
      <c r="J188" s="579"/>
      <c r="K188" s="579"/>
      <c r="L188" s="579"/>
      <c r="M188" s="579"/>
      <c r="N188" s="579"/>
      <c r="O188" s="579"/>
      <c r="P188" s="579"/>
      <c r="Q188" s="579"/>
      <c r="R188" s="579"/>
      <c r="S188" s="579"/>
      <c r="T188" s="579"/>
      <c r="U188" s="579"/>
      <c r="V188" s="579"/>
      <c r="W188" s="579"/>
      <c r="X188" s="579"/>
      <c r="Y188" s="579"/>
      <c r="Z188" s="579"/>
      <c r="AA188" s="579"/>
      <c r="AB188" s="579"/>
      <c r="AC188" s="579"/>
      <c r="AD188" s="579"/>
      <c r="AE188" s="579"/>
      <c r="AF188" s="579"/>
      <c r="AG188" s="579"/>
      <c r="AH188" s="579"/>
      <c r="AI188" s="579"/>
      <c r="AJ188" s="579"/>
    </row>
    <row r="189">
      <c r="A189" s="579"/>
      <c r="B189" s="579"/>
      <c r="C189" s="579"/>
      <c r="D189" s="579"/>
      <c r="E189" s="580"/>
      <c r="F189" s="579"/>
      <c r="G189" s="579"/>
      <c r="H189" s="579"/>
      <c r="I189" s="579"/>
      <c r="J189" s="579"/>
      <c r="K189" s="579"/>
      <c r="L189" s="579"/>
      <c r="M189" s="579"/>
      <c r="N189" s="579"/>
      <c r="O189" s="579"/>
      <c r="P189" s="579"/>
      <c r="Q189" s="579"/>
      <c r="R189" s="579"/>
      <c r="S189" s="579"/>
      <c r="T189" s="579"/>
      <c r="U189" s="579"/>
      <c r="V189" s="579"/>
      <c r="W189" s="579"/>
      <c r="X189" s="579"/>
      <c r="Y189" s="579"/>
      <c r="Z189" s="579"/>
      <c r="AA189" s="579"/>
      <c r="AB189" s="579"/>
      <c r="AC189" s="579"/>
      <c r="AD189" s="579"/>
      <c r="AE189" s="579"/>
      <c r="AF189" s="579"/>
      <c r="AG189" s="579"/>
      <c r="AH189" s="579"/>
      <c r="AI189" s="579"/>
      <c r="AJ189" s="579"/>
    </row>
    <row r="190">
      <c r="A190" s="579"/>
      <c r="B190" s="579"/>
      <c r="C190" s="579"/>
      <c r="D190" s="579"/>
      <c r="E190" s="580"/>
      <c r="F190" s="579"/>
      <c r="G190" s="579"/>
      <c r="H190" s="579"/>
      <c r="I190" s="579"/>
      <c r="J190" s="579"/>
      <c r="K190" s="579"/>
      <c r="L190" s="579"/>
      <c r="M190" s="579"/>
      <c r="N190" s="579"/>
      <c r="O190" s="579"/>
      <c r="P190" s="579"/>
      <c r="Q190" s="579"/>
      <c r="R190" s="579"/>
      <c r="S190" s="579"/>
      <c r="T190" s="579"/>
      <c r="U190" s="579"/>
      <c r="V190" s="579"/>
      <c r="W190" s="579"/>
      <c r="X190" s="579"/>
      <c r="Y190" s="579"/>
      <c r="Z190" s="579"/>
      <c r="AA190" s="579"/>
      <c r="AB190" s="579"/>
      <c r="AC190" s="579"/>
      <c r="AD190" s="579"/>
      <c r="AE190" s="579"/>
      <c r="AF190" s="579"/>
      <c r="AG190" s="579"/>
      <c r="AH190" s="579"/>
      <c r="AI190" s="579"/>
      <c r="AJ190" s="579"/>
    </row>
    <row r="191">
      <c r="A191" s="579"/>
      <c r="B191" s="579"/>
      <c r="C191" s="579"/>
      <c r="D191" s="579"/>
      <c r="E191" s="580"/>
      <c r="F191" s="579"/>
      <c r="G191" s="579"/>
      <c r="H191" s="579"/>
      <c r="I191" s="579"/>
      <c r="J191" s="579"/>
      <c r="K191" s="579"/>
      <c r="L191" s="579"/>
      <c r="M191" s="579"/>
      <c r="N191" s="579"/>
      <c r="O191" s="579"/>
      <c r="P191" s="579"/>
      <c r="Q191" s="579"/>
      <c r="R191" s="579"/>
      <c r="S191" s="579"/>
      <c r="T191" s="579"/>
      <c r="U191" s="579"/>
      <c r="V191" s="579"/>
      <c r="W191" s="579"/>
      <c r="X191" s="579"/>
      <c r="Y191" s="579"/>
      <c r="Z191" s="579"/>
      <c r="AA191" s="579"/>
      <c r="AB191" s="579"/>
      <c r="AC191" s="579"/>
      <c r="AD191" s="579"/>
      <c r="AE191" s="579"/>
      <c r="AF191" s="579"/>
      <c r="AG191" s="579"/>
      <c r="AH191" s="579"/>
      <c r="AI191" s="579"/>
      <c r="AJ191" s="579"/>
    </row>
    <row r="192">
      <c r="A192" s="579"/>
      <c r="B192" s="579"/>
      <c r="C192" s="579"/>
      <c r="D192" s="579"/>
      <c r="E192" s="580"/>
      <c r="F192" s="579"/>
      <c r="G192" s="579"/>
      <c r="H192" s="579"/>
      <c r="I192" s="579"/>
      <c r="J192" s="579"/>
      <c r="K192" s="579"/>
      <c r="L192" s="579"/>
      <c r="M192" s="579"/>
      <c r="N192" s="579"/>
      <c r="O192" s="579"/>
      <c r="P192" s="579"/>
      <c r="Q192" s="579"/>
      <c r="R192" s="579"/>
      <c r="S192" s="579"/>
      <c r="T192" s="579"/>
      <c r="U192" s="579"/>
      <c r="V192" s="579"/>
      <c r="W192" s="579"/>
      <c r="X192" s="579"/>
      <c r="Y192" s="579"/>
      <c r="Z192" s="579"/>
      <c r="AA192" s="579"/>
      <c r="AB192" s="579"/>
      <c r="AC192" s="579"/>
      <c r="AD192" s="579"/>
      <c r="AE192" s="579"/>
      <c r="AF192" s="579"/>
      <c r="AG192" s="579"/>
      <c r="AH192" s="579"/>
      <c r="AI192" s="579"/>
      <c r="AJ192" s="579"/>
    </row>
    <row r="193">
      <c r="A193" s="579"/>
      <c r="B193" s="579"/>
      <c r="C193" s="579"/>
      <c r="D193" s="579"/>
      <c r="E193" s="580"/>
      <c r="F193" s="579"/>
      <c r="G193" s="579"/>
      <c r="H193" s="579"/>
      <c r="I193" s="579"/>
      <c r="J193" s="579"/>
      <c r="K193" s="579"/>
      <c r="L193" s="579"/>
      <c r="M193" s="579"/>
      <c r="N193" s="579"/>
      <c r="O193" s="579"/>
      <c r="P193" s="579"/>
      <c r="Q193" s="579"/>
      <c r="R193" s="579"/>
      <c r="S193" s="579"/>
      <c r="T193" s="579"/>
      <c r="U193" s="579"/>
      <c r="V193" s="579"/>
      <c r="W193" s="579"/>
      <c r="X193" s="579"/>
      <c r="Y193" s="579"/>
      <c r="Z193" s="579"/>
      <c r="AA193" s="579"/>
      <c r="AB193" s="579"/>
      <c r="AC193" s="579"/>
      <c r="AD193" s="579"/>
      <c r="AE193" s="579"/>
      <c r="AF193" s="579"/>
      <c r="AG193" s="579"/>
      <c r="AH193" s="579"/>
      <c r="AI193" s="579"/>
      <c r="AJ193" s="579"/>
    </row>
    <row r="194">
      <c r="A194" s="579"/>
      <c r="B194" s="579"/>
      <c r="C194" s="579"/>
      <c r="D194" s="579"/>
      <c r="E194" s="580"/>
      <c r="F194" s="579"/>
      <c r="G194" s="579"/>
      <c r="H194" s="579"/>
      <c r="I194" s="579"/>
      <c r="J194" s="579"/>
      <c r="K194" s="579"/>
      <c r="L194" s="579"/>
      <c r="M194" s="579"/>
      <c r="N194" s="579"/>
      <c r="O194" s="579"/>
      <c r="P194" s="579"/>
      <c r="Q194" s="579"/>
      <c r="R194" s="579"/>
      <c r="S194" s="579"/>
      <c r="T194" s="579"/>
      <c r="U194" s="579"/>
      <c r="V194" s="579"/>
      <c r="W194" s="579"/>
      <c r="X194" s="579"/>
      <c r="Y194" s="579"/>
      <c r="Z194" s="579"/>
      <c r="AA194" s="579"/>
      <c r="AB194" s="579"/>
      <c r="AC194" s="579"/>
      <c r="AD194" s="579"/>
      <c r="AE194" s="579"/>
      <c r="AF194" s="579"/>
      <c r="AG194" s="579"/>
      <c r="AH194" s="579"/>
      <c r="AI194" s="579"/>
      <c r="AJ194" s="579"/>
    </row>
    <row r="195">
      <c r="A195" s="579"/>
      <c r="B195" s="579"/>
      <c r="C195" s="579"/>
      <c r="D195" s="579"/>
      <c r="E195" s="580"/>
      <c r="F195" s="579"/>
      <c r="G195" s="579"/>
      <c r="H195" s="579"/>
      <c r="I195" s="579"/>
      <c r="J195" s="579"/>
      <c r="K195" s="579"/>
      <c r="L195" s="579"/>
      <c r="M195" s="579"/>
      <c r="N195" s="579"/>
      <c r="O195" s="579"/>
      <c r="P195" s="579"/>
      <c r="Q195" s="579"/>
      <c r="R195" s="579"/>
      <c r="S195" s="579"/>
      <c r="T195" s="579"/>
      <c r="U195" s="579"/>
      <c r="V195" s="579"/>
      <c r="W195" s="579"/>
      <c r="X195" s="579"/>
      <c r="Y195" s="579"/>
      <c r="Z195" s="579"/>
      <c r="AA195" s="579"/>
      <c r="AB195" s="579"/>
      <c r="AC195" s="579"/>
      <c r="AD195" s="579"/>
      <c r="AE195" s="579"/>
      <c r="AF195" s="579"/>
      <c r="AG195" s="579"/>
      <c r="AH195" s="579"/>
      <c r="AI195" s="579"/>
      <c r="AJ195" s="579"/>
    </row>
    <row r="196">
      <c r="A196" s="579"/>
      <c r="B196" s="579"/>
      <c r="C196" s="579"/>
      <c r="D196" s="579"/>
      <c r="E196" s="580"/>
      <c r="F196" s="579"/>
      <c r="G196" s="579"/>
      <c r="H196" s="579"/>
      <c r="I196" s="579"/>
      <c r="J196" s="579"/>
      <c r="K196" s="579"/>
      <c r="L196" s="579"/>
      <c r="M196" s="579"/>
      <c r="N196" s="579"/>
      <c r="O196" s="579"/>
      <c r="P196" s="579"/>
      <c r="Q196" s="579"/>
      <c r="R196" s="579"/>
      <c r="S196" s="579"/>
      <c r="T196" s="579"/>
      <c r="U196" s="579"/>
      <c r="V196" s="579"/>
      <c r="W196" s="579"/>
      <c r="X196" s="579"/>
      <c r="Y196" s="579"/>
      <c r="Z196" s="579"/>
      <c r="AA196" s="579"/>
      <c r="AB196" s="579"/>
      <c r="AC196" s="579"/>
      <c r="AD196" s="579"/>
      <c r="AE196" s="579"/>
      <c r="AF196" s="579"/>
      <c r="AG196" s="579"/>
      <c r="AH196" s="579"/>
      <c r="AI196" s="579"/>
      <c r="AJ196" s="579"/>
    </row>
    <row r="197">
      <c r="A197" s="579"/>
      <c r="B197" s="579"/>
      <c r="C197" s="579"/>
      <c r="D197" s="579"/>
      <c r="E197" s="580"/>
      <c r="F197" s="579"/>
      <c r="G197" s="579"/>
      <c r="H197" s="579"/>
      <c r="I197" s="579"/>
      <c r="J197" s="579"/>
      <c r="K197" s="579"/>
      <c r="L197" s="579"/>
      <c r="M197" s="579"/>
      <c r="N197" s="579"/>
      <c r="O197" s="579"/>
      <c r="P197" s="579"/>
      <c r="Q197" s="579"/>
      <c r="R197" s="579"/>
      <c r="S197" s="579"/>
      <c r="T197" s="579"/>
      <c r="U197" s="579"/>
      <c r="V197" s="579"/>
      <c r="W197" s="579"/>
      <c r="X197" s="579"/>
      <c r="Y197" s="579"/>
      <c r="Z197" s="579"/>
      <c r="AA197" s="579"/>
      <c r="AB197" s="579"/>
      <c r="AC197" s="579"/>
      <c r="AD197" s="579"/>
      <c r="AE197" s="579"/>
      <c r="AF197" s="579"/>
      <c r="AG197" s="579"/>
      <c r="AH197" s="579"/>
      <c r="AI197" s="579"/>
      <c r="AJ197" s="579"/>
    </row>
    <row r="198">
      <c r="A198" s="579"/>
      <c r="B198" s="579"/>
      <c r="C198" s="579"/>
      <c r="D198" s="579"/>
      <c r="E198" s="580"/>
      <c r="F198" s="579"/>
      <c r="G198" s="579"/>
      <c r="H198" s="579"/>
      <c r="I198" s="579"/>
      <c r="J198" s="579"/>
      <c r="K198" s="579"/>
      <c r="L198" s="579"/>
      <c r="M198" s="579"/>
      <c r="N198" s="579"/>
      <c r="O198" s="579"/>
      <c r="P198" s="579"/>
      <c r="Q198" s="579"/>
      <c r="R198" s="579"/>
      <c r="S198" s="579"/>
      <c r="T198" s="579"/>
      <c r="U198" s="579"/>
      <c r="V198" s="579"/>
      <c r="W198" s="579"/>
      <c r="X198" s="579"/>
      <c r="Y198" s="579"/>
      <c r="Z198" s="579"/>
      <c r="AA198" s="579"/>
      <c r="AB198" s="579"/>
      <c r="AC198" s="579"/>
      <c r="AD198" s="579"/>
      <c r="AE198" s="579"/>
      <c r="AF198" s="579"/>
      <c r="AG198" s="579"/>
      <c r="AH198" s="579"/>
      <c r="AI198" s="579"/>
      <c r="AJ198" s="579"/>
    </row>
    <row r="199">
      <c r="A199" s="579"/>
      <c r="B199" s="579"/>
      <c r="C199" s="579"/>
      <c r="D199" s="579"/>
      <c r="E199" s="580"/>
      <c r="F199" s="579"/>
      <c r="G199" s="579"/>
      <c r="H199" s="579"/>
      <c r="I199" s="579"/>
      <c r="J199" s="579"/>
      <c r="K199" s="579"/>
      <c r="L199" s="579"/>
      <c r="M199" s="579"/>
      <c r="N199" s="579"/>
      <c r="O199" s="579"/>
      <c r="P199" s="579"/>
      <c r="Q199" s="579"/>
      <c r="R199" s="579"/>
      <c r="S199" s="579"/>
      <c r="T199" s="579"/>
      <c r="U199" s="579"/>
      <c r="V199" s="579"/>
      <c r="W199" s="579"/>
      <c r="X199" s="579"/>
      <c r="Y199" s="579"/>
      <c r="Z199" s="579"/>
      <c r="AA199" s="579"/>
      <c r="AB199" s="579"/>
      <c r="AC199" s="579"/>
      <c r="AD199" s="579"/>
      <c r="AE199" s="579"/>
      <c r="AF199" s="579"/>
      <c r="AG199" s="579"/>
      <c r="AH199" s="579"/>
      <c r="AI199" s="579"/>
      <c r="AJ199" s="579"/>
    </row>
    <row r="200">
      <c r="A200" s="579"/>
      <c r="B200" s="579"/>
      <c r="C200" s="579"/>
      <c r="D200" s="579"/>
      <c r="E200" s="580"/>
      <c r="F200" s="579"/>
      <c r="G200" s="579"/>
      <c r="H200" s="579"/>
      <c r="I200" s="579"/>
      <c r="J200" s="579"/>
      <c r="K200" s="579"/>
      <c r="L200" s="579"/>
      <c r="M200" s="579"/>
      <c r="N200" s="579"/>
      <c r="O200" s="579"/>
      <c r="P200" s="579"/>
      <c r="Q200" s="579"/>
      <c r="R200" s="579"/>
      <c r="S200" s="579"/>
      <c r="T200" s="579"/>
      <c r="U200" s="579"/>
      <c r="V200" s="579"/>
      <c r="W200" s="579"/>
      <c r="X200" s="579"/>
      <c r="Y200" s="579"/>
      <c r="Z200" s="579"/>
      <c r="AA200" s="579"/>
      <c r="AB200" s="579"/>
      <c r="AC200" s="579"/>
      <c r="AD200" s="579"/>
      <c r="AE200" s="579"/>
      <c r="AF200" s="579"/>
      <c r="AG200" s="579"/>
      <c r="AH200" s="579"/>
      <c r="AI200" s="579"/>
      <c r="AJ200" s="579"/>
    </row>
    <row r="201">
      <c r="A201" s="579"/>
      <c r="B201" s="579"/>
      <c r="C201" s="579"/>
      <c r="D201" s="579"/>
      <c r="E201" s="580"/>
      <c r="F201" s="579"/>
      <c r="G201" s="579"/>
      <c r="H201" s="579"/>
      <c r="I201" s="579"/>
      <c r="J201" s="579"/>
      <c r="K201" s="579"/>
      <c r="L201" s="579"/>
      <c r="M201" s="579"/>
      <c r="N201" s="579"/>
      <c r="O201" s="579"/>
      <c r="P201" s="579"/>
      <c r="Q201" s="579"/>
      <c r="R201" s="579"/>
      <c r="S201" s="579"/>
      <c r="T201" s="579"/>
      <c r="U201" s="579"/>
      <c r="V201" s="579"/>
      <c r="W201" s="579"/>
      <c r="X201" s="579"/>
      <c r="Y201" s="579"/>
      <c r="Z201" s="579"/>
      <c r="AA201" s="579"/>
      <c r="AB201" s="579"/>
      <c r="AC201" s="579"/>
      <c r="AD201" s="579"/>
      <c r="AE201" s="579"/>
      <c r="AF201" s="579"/>
      <c r="AG201" s="579"/>
      <c r="AH201" s="579"/>
      <c r="AI201" s="579"/>
      <c r="AJ201" s="579"/>
    </row>
    <row r="202">
      <c r="A202" s="579"/>
      <c r="B202" s="579"/>
      <c r="C202" s="579"/>
      <c r="D202" s="579"/>
      <c r="E202" s="580"/>
      <c r="F202" s="579"/>
      <c r="G202" s="579"/>
      <c r="H202" s="579"/>
      <c r="I202" s="579"/>
      <c r="J202" s="579"/>
      <c r="K202" s="579"/>
      <c r="L202" s="579"/>
      <c r="M202" s="579"/>
      <c r="N202" s="579"/>
      <c r="O202" s="579"/>
      <c r="P202" s="579"/>
      <c r="Q202" s="579"/>
      <c r="R202" s="579"/>
      <c r="S202" s="579"/>
      <c r="T202" s="579"/>
      <c r="U202" s="579"/>
      <c r="V202" s="579"/>
      <c r="W202" s="579"/>
      <c r="X202" s="579"/>
      <c r="Y202" s="579"/>
      <c r="Z202" s="579"/>
      <c r="AA202" s="579"/>
      <c r="AB202" s="579"/>
      <c r="AC202" s="579"/>
      <c r="AD202" s="579"/>
      <c r="AE202" s="579"/>
      <c r="AF202" s="579"/>
      <c r="AG202" s="579"/>
      <c r="AH202" s="579"/>
      <c r="AI202" s="579"/>
      <c r="AJ202" s="579"/>
    </row>
    <row r="203">
      <c r="A203" s="579"/>
      <c r="B203" s="579"/>
      <c r="C203" s="579"/>
      <c r="D203" s="579"/>
      <c r="E203" s="580"/>
      <c r="F203" s="579"/>
      <c r="G203" s="579"/>
      <c r="H203" s="579"/>
      <c r="I203" s="579"/>
      <c r="J203" s="579"/>
      <c r="K203" s="579"/>
      <c r="L203" s="579"/>
      <c r="M203" s="579"/>
      <c r="N203" s="579"/>
      <c r="O203" s="579"/>
      <c r="P203" s="579"/>
      <c r="Q203" s="579"/>
      <c r="R203" s="579"/>
      <c r="S203" s="579"/>
      <c r="T203" s="579"/>
      <c r="U203" s="579"/>
      <c r="V203" s="579"/>
      <c r="W203" s="579"/>
      <c r="X203" s="579"/>
      <c r="Y203" s="579"/>
      <c r="Z203" s="579"/>
      <c r="AA203" s="579"/>
      <c r="AB203" s="579"/>
      <c r="AC203" s="579"/>
      <c r="AD203" s="579"/>
      <c r="AE203" s="579"/>
      <c r="AF203" s="579"/>
      <c r="AG203" s="579"/>
      <c r="AH203" s="579"/>
      <c r="AI203" s="579"/>
      <c r="AJ203" s="579"/>
    </row>
    <row r="204">
      <c r="A204" s="579"/>
      <c r="B204" s="579"/>
      <c r="C204" s="579"/>
      <c r="D204" s="579"/>
      <c r="E204" s="580"/>
      <c r="F204" s="579"/>
      <c r="G204" s="579"/>
      <c r="H204" s="579"/>
      <c r="I204" s="579"/>
      <c r="J204" s="579"/>
      <c r="K204" s="579"/>
      <c r="L204" s="579"/>
      <c r="M204" s="579"/>
      <c r="N204" s="579"/>
      <c r="O204" s="579"/>
      <c r="P204" s="579"/>
      <c r="Q204" s="579"/>
      <c r="R204" s="579"/>
      <c r="S204" s="579"/>
      <c r="T204" s="579"/>
      <c r="U204" s="579"/>
      <c r="V204" s="579"/>
      <c r="W204" s="579"/>
      <c r="X204" s="579"/>
      <c r="Y204" s="579"/>
      <c r="Z204" s="579"/>
      <c r="AA204" s="579"/>
      <c r="AB204" s="579"/>
      <c r="AC204" s="579"/>
      <c r="AD204" s="579"/>
      <c r="AE204" s="579"/>
      <c r="AF204" s="579"/>
      <c r="AG204" s="579"/>
      <c r="AH204" s="579"/>
      <c r="AI204" s="579"/>
      <c r="AJ204" s="579"/>
    </row>
    <row r="205">
      <c r="A205" s="579"/>
      <c r="B205" s="579"/>
      <c r="C205" s="579"/>
      <c r="D205" s="579"/>
      <c r="E205" s="580"/>
      <c r="F205" s="579"/>
      <c r="G205" s="579"/>
      <c r="H205" s="579"/>
      <c r="I205" s="579"/>
      <c r="J205" s="579"/>
      <c r="K205" s="579"/>
      <c r="L205" s="579"/>
      <c r="M205" s="579"/>
      <c r="N205" s="579"/>
      <c r="O205" s="579"/>
      <c r="P205" s="579"/>
      <c r="Q205" s="579"/>
      <c r="R205" s="579"/>
      <c r="S205" s="579"/>
      <c r="T205" s="579"/>
      <c r="U205" s="579"/>
      <c r="V205" s="579"/>
      <c r="W205" s="579"/>
      <c r="X205" s="579"/>
      <c r="Y205" s="579"/>
      <c r="Z205" s="579"/>
      <c r="AA205" s="579"/>
      <c r="AB205" s="579"/>
      <c r="AC205" s="579"/>
      <c r="AD205" s="579"/>
      <c r="AE205" s="579"/>
      <c r="AF205" s="579"/>
      <c r="AG205" s="579"/>
      <c r="AH205" s="579"/>
      <c r="AI205" s="579"/>
      <c r="AJ205" s="579"/>
    </row>
    <row r="206">
      <c r="A206" s="579"/>
      <c r="B206" s="579"/>
      <c r="C206" s="579"/>
      <c r="D206" s="579"/>
      <c r="E206" s="580"/>
      <c r="F206" s="579"/>
      <c r="G206" s="579"/>
      <c r="H206" s="579"/>
      <c r="I206" s="579"/>
      <c r="J206" s="579"/>
      <c r="K206" s="579"/>
      <c r="L206" s="579"/>
      <c r="M206" s="579"/>
      <c r="N206" s="579"/>
      <c r="O206" s="579"/>
      <c r="P206" s="579"/>
      <c r="Q206" s="579"/>
      <c r="R206" s="579"/>
      <c r="S206" s="579"/>
      <c r="T206" s="579"/>
      <c r="U206" s="579"/>
      <c r="V206" s="579"/>
      <c r="W206" s="579"/>
      <c r="X206" s="579"/>
      <c r="Y206" s="579"/>
      <c r="Z206" s="579"/>
      <c r="AA206" s="579"/>
      <c r="AB206" s="579"/>
      <c r="AC206" s="579"/>
      <c r="AD206" s="579"/>
      <c r="AE206" s="579"/>
      <c r="AF206" s="579"/>
      <c r="AG206" s="579"/>
      <c r="AH206" s="579"/>
      <c r="AI206" s="579"/>
      <c r="AJ206" s="579"/>
    </row>
    <row r="207">
      <c r="A207" s="579"/>
      <c r="B207" s="579"/>
      <c r="C207" s="579"/>
      <c r="D207" s="579"/>
      <c r="E207" s="580"/>
      <c r="F207" s="579"/>
      <c r="G207" s="579"/>
      <c r="H207" s="579"/>
      <c r="I207" s="579"/>
      <c r="J207" s="579"/>
      <c r="K207" s="579"/>
      <c r="L207" s="579"/>
      <c r="M207" s="579"/>
      <c r="N207" s="579"/>
      <c r="O207" s="579"/>
      <c r="P207" s="579"/>
      <c r="Q207" s="579"/>
      <c r="R207" s="579"/>
      <c r="S207" s="579"/>
      <c r="T207" s="579"/>
      <c r="U207" s="579"/>
      <c r="V207" s="579"/>
      <c r="W207" s="579"/>
      <c r="X207" s="579"/>
      <c r="Y207" s="579"/>
      <c r="Z207" s="579"/>
      <c r="AA207" s="579"/>
      <c r="AB207" s="579"/>
      <c r="AC207" s="579"/>
      <c r="AD207" s="579"/>
      <c r="AE207" s="579"/>
      <c r="AF207" s="579"/>
      <c r="AG207" s="579"/>
      <c r="AH207" s="579"/>
      <c r="AI207" s="579"/>
      <c r="AJ207" s="579"/>
    </row>
    <row r="208">
      <c r="A208" s="579"/>
      <c r="B208" s="579"/>
      <c r="C208" s="579"/>
      <c r="D208" s="579"/>
      <c r="E208" s="580"/>
      <c r="F208" s="579"/>
      <c r="G208" s="579"/>
      <c r="H208" s="579"/>
      <c r="I208" s="579"/>
      <c r="J208" s="579"/>
      <c r="K208" s="579"/>
      <c r="L208" s="579"/>
      <c r="M208" s="579"/>
      <c r="N208" s="579"/>
      <c r="O208" s="579"/>
      <c r="P208" s="579"/>
      <c r="Q208" s="579"/>
      <c r="R208" s="579"/>
      <c r="S208" s="579"/>
      <c r="T208" s="579"/>
      <c r="U208" s="579"/>
      <c r="V208" s="579"/>
      <c r="W208" s="579"/>
      <c r="X208" s="579"/>
      <c r="Y208" s="579"/>
      <c r="Z208" s="579"/>
      <c r="AA208" s="579"/>
      <c r="AB208" s="579"/>
      <c r="AC208" s="579"/>
      <c r="AD208" s="579"/>
      <c r="AE208" s="579"/>
      <c r="AF208" s="579"/>
      <c r="AG208" s="579"/>
      <c r="AH208" s="579"/>
      <c r="AI208" s="579"/>
      <c r="AJ208" s="579"/>
    </row>
    <row r="209">
      <c r="A209" s="579"/>
      <c r="B209" s="579"/>
      <c r="C209" s="579"/>
      <c r="D209" s="579"/>
      <c r="E209" s="580"/>
      <c r="F209" s="579"/>
      <c r="G209" s="579"/>
      <c r="H209" s="579"/>
      <c r="I209" s="579"/>
      <c r="J209" s="579"/>
      <c r="K209" s="579"/>
      <c r="L209" s="579"/>
      <c r="M209" s="579"/>
      <c r="N209" s="579"/>
      <c r="O209" s="579"/>
      <c r="P209" s="579"/>
      <c r="Q209" s="579"/>
      <c r="R209" s="579"/>
      <c r="S209" s="579"/>
      <c r="T209" s="579"/>
      <c r="U209" s="579"/>
      <c r="V209" s="579"/>
      <c r="W209" s="579"/>
      <c r="X209" s="579"/>
      <c r="Y209" s="579"/>
      <c r="Z209" s="579"/>
      <c r="AA209" s="579"/>
      <c r="AB209" s="579"/>
      <c r="AC209" s="579"/>
      <c r="AD209" s="579"/>
      <c r="AE209" s="579"/>
      <c r="AF209" s="579"/>
      <c r="AG209" s="579"/>
      <c r="AH209" s="579"/>
      <c r="AI209" s="579"/>
      <c r="AJ209" s="579"/>
    </row>
    <row r="210">
      <c r="A210" s="579"/>
      <c r="B210" s="579"/>
      <c r="C210" s="579"/>
      <c r="D210" s="579"/>
      <c r="E210" s="580"/>
      <c r="F210" s="579"/>
      <c r="G210" s="579"/>
      <c r="H210" s="579"/>
      <c r="I210" s="579"/>
      <c r="J210" s="579"/>
      <c r="K210" s="579"/>
      <c r="L210" s="579"/>
      <c r="M210" s="579"/>
      <c r="N210" s="579"/>
      <c r="O210" s="579"/>
      <c r="P210" s="579"/>
      <c r="Q210" s="579"/>
      <c r="R210" s="579"/>
      <c r="S210" s="579"/>
      <c r="T210" s="579"/>
      <c r="U210" s="579"/>
      <c r="V210" s="579"/>
      <c r="W210" s="579"/>
      <c r="X210" s="579"/>
      <c r="Y210" s="579"/>
      <c r="Z210" s="579"/>
      <c r="AA210" s="579"/>
      <c r="AB210" s="579"/>
      <c r="AC210" s="579"/>
      <c r="AD210" s="579"/>
      <c r="AE210" s="579"/>
      <c r="AF210" s="579"/>
      <c r="AG210" s="579"/>
      <c r="AH210" s="579"/>
      <c r="AI210" s="579"/>
      <c r="AJ210" s="579"/>
    </row>
    <row r="211">
      <c r="A211" s="579"/>
      <c r="B211" s="579"/>
      <c r="C211" s="579"/>
      <c r="D211" s="579"/>
      <c r="E211" s="580"/>
      <c r="F211" s="579"/>
      <c r="G211" s="579"/>
      <c r="H211" s="579"/>
      <c r="I211" s="579"/>
      <c r="J211" s="579"/>
      <c r="K211" s="579"/>
      <c r="L211" s="579"/>
      <c r="M211" s="579"/>
      <c r="N211" s="579"/>
      <c r="O211" s="579"/>
      <c r="P211" s="579"/>
      <c r="Q211" s="579"/>
      <c r="R211" s="579"/>
      <c r="S211" s="579"/>
      <c r="T211" s="579"/>
      <c r="U211" s="579"/>
      <c r="V211" s="579"/>
      <c r="W211" s="579"/>
      <c r="X211" s="579"/>
      <c r="Y211" s="579"/>
      <c r="Z211" s="579"/>
      <c r="AA211" s="579"/>
      <c r="AB211" s="579"/>
      <c r="AC211" s="579"/>
      <c r="AD211" s="579"/>
      <c r="AE211" s="579"/>
      <c r="AF211" s="579"/>
      <c r="AG211" s="579"/>
      <c r="AH211" s="579"/>
      <c r="AI211" s="579"/>
      <c r="AJ211" s="579"/>
    </row>
    <row r="212">
      <c r="A212" s="579"/>
      <c r="B212" s="579"/>
      <c r="C212" s="579"/>
      <c r="D212" s="579"/>
      <c r="E212" s="580"/>
      <c r="F212" s="579"/>
      <c r="G212" s="579"/>
      <c r="H212" s="579"/>
      <c r="I212" s="579"/>
      <c r="J212" s="579"/>
      <c r="K212" s="579"/>
      <c r="L212" s="579"/>
      <c r="M212" s="579"/>
      <c r="N212" s="579"/>
      <c r="O212" s="579"/>
      <c r="P212" s="579"/>
      <c r="Q212" s="579"/>
      <c r="R212" s="579"/>
      <c r="S212" s="579"/>
      <c r="T212" s="579"/>
      <c r="U212" s="579"/>
      <c r="V212" s="579"/>
      <c r="W212" s="579"/>
      <c r="X212" s="579"/>
      <c r="Y212" s="579"/>
      <c r="Z212" s="579"/>
      <c r="AA212" s="579"/>
      <c r="AB212" s="579"/>
      <c r="AC212" s="579"/>
      <c r="AD212" s="579"/>
      <c r="AE212" s="579"/>
      <c r="AF212" s="579"/>
      <c r="AG212" s="579"/>
      <c r="AH212" s="579"/>
      <c r="AI212" s="579"/>
      <c r="AJ212" s="579"/>
    </row>
    <row r="213">
      <c r="A213" s="579"/>
      <c r="B213" s="579"/>
      <c r="C213" s="579"/>
      <c r="D213" s="579"/>
      <c r="E213" s="580"/>
      <c r="F213" s="579"/>
      <c r="G213" s="579"/>
      <c r="H213" s="579"/>
      <c r="I213" s="579"/>
      <c r="J213" s="579"/>
      <c r="K213" s="579"/>
      <c r="L213" s="579"/>
      <c r="M213" s="579"/>
      <c r="N213" s="579"/>
      <c r="O213" s="579"/>
      <c r="P213" s="579"/>
      <c r="Q213" s="579"/>
      <c r="R213" s="579"/>
      <c r="S213" s="579"/>
      <c r="T213" s="579"/>
      <c r="U213" s="579"/>
      <c r="V213" s="579"/>
      <c r="W213" s="579"/>
      <c r="X213" s="579"/>
      <c r="Y213" s="579"/>
      <c r="Z213" s="579"/>
      <c r="AA213" s="579"/>
      <c r="AB213" s="579"/>
      <c r="AC213" s="579"/>
      <c r="AD213" s="579"/>
      <c r="AE213" s="579"/>
      <c r="AF213" s="579"/>
      <c r="AG213" s="579"/>
      <c r="AH213" s="579"/>
      <c r="AI213" s="579"/>
      <c r="AJ213" s="579"/>
    </row>
    <row r="214">
      <c r="A214" s="579"/>
      <c r="B214" s="579"/>
      <c r="C214" s="579"/>
      <c r="D214" s="579"/>
      <c r="E214" s="580"/>
      <c r="F214" s="579"/>
      <c r="G214" s="579"/>
      <c r="H214" s="579"/>
      <c r="I214" s="579"/>
      <c r="J214" s="579"/>
      <c r="K214" s="579"/>
      <c r="L214" s="579"/>
      <c r="M214" s="579"/>
      <c r="N214" s="579"/>
      <c r="O214" s="579"/>
      <c r="P214" s="579"/>
      <c r="Q214" s="579"/>
      <c r="R214" s="579"/>
      <c r="S214" s="579"/>
      <c r="T214" s="579"/>
      <c r="U214" s="579"/>
      <c r="V214" s="579"/>
      <c r="W214" s="579"/>
      <c r="X214" s="579"/>
      <c r="Y214" s="579"/>
      <c r="Z214" s="579"/>
      <c r="AA214" s="579"/>
      <c r="AB214" s="579"/>
      <c r="AC214" s="579"/>
      <c r="AD214" s="579"/>
      <c r="AE214" s="579"/>
      <c r="AF214" s="579"/>
      <c r="AG214" s="579"/>
      <c r="AH214" s="579"/>
      <c r="AI214" s="579"/>
      <c r="AJ214" s="579"/>
    </row>
    <row r="215">
      <c r="A215" s="579"/>
      <c r="B215" s="579"/>
      <c r="C215" s="579"/>
      <c r="D215" s="579"/>
      <c r="E215" s="580"/>
      <c r="F215" s="579"/>
      <c r="G215" s="579"/>
      <c r="H215" s="579"/>
      <c r="I215" s="579"/>
      <c r="J215" s="579"/>
      <c r="K215" s="579"/>
      <c r="L215" s="579"/>
      <c r="M215" s="579"/>
      <c r="N215" s="579"/>
      <c r="O215" s="579"/>
      <c r="P215" s="579"/>
      <c r="Q215" s="579"/>
      <c r="R215" s="579"/>
      <c r="S215" s="579"/>
      <c r="T215" s="579"/>
      <c r="U215" s="579"/>
      <c r="V215" s="579"/>
      <c r="W215" s="579"/>
      <c r="X215" s="579"/>
      <c r="Y215" s="579"/>
      <c r="Z215" s="579"/>
      <c r="AA215" s="579"/>
      <c r="AB215" s="579"/>
      <c r="AC215" s="579"/>
      <c r="AD215" s="579"/>
      <c r="AE215" s="579"/>
      <c r="AF215" s="579"/>
      <c r="AG215" s="579"/>
      <c r="AH215" s="579"/>
      <c r="AI215" s="579"/>
      <c r="AJ215" s="579"/>
    </row>
    <row r="216">
      <c r="A216" s="579"/>
      <c r="B216" s="579"/>
      <c r="C216" s="579"/>
      <c r="D216" s="579"/>
      <c r="E216" s="580"/>
      <c r="F216" s="579"/>
      <c r="G216" s="579"/>
      <c r="H216" s="579"/>
      <c r="I216" s="579"/>
      <c r="J216" s="579"/>
      <c r="K216" s="579"/>
      <c r="L216" s="579"/>
      <c r="M216" s="579"/>
      <c r="N216" s="579"/>
      <c r="O216" s="579"/>
      <c r="P216" s="579"/>
      <c r="Q216" s="579"/>
      <c r="R216" s="579"/>
      <c r="S216" s="579"/>
      <c r="T216" s="579"/>
      <c r="U216" s="579"/>
      <c r="V216" s="579"/>
      <c r="W216" s="579"/>
      <c r="X216" s="579"/>
      <c r="Y216" s="579"/>
      <c r="Z216" s="579"/>
      <c r="AA216" s="579"/>
      <c r="AB216" s="579"/>
      <c r="AC216" s="579"/>
      <c r="AD216" s="579"/>
      <c r="AE216" s="579"/>
      <c r="AF216" s="579"/>
      <c r="AG216" s="579"/>
      <c r="AH216" s="579"/>
      <c r="AI216" s="579"/>
      <c r="AJ216" s="579"/>
    </row>
    <row r="217">
      <c r="A217" s="579"/>
      <c r="B217" s="579"/>
      <c r="C217" s="579"/>
      <c r="D217" s="579"/>
      <c r="E217" s="580"/>
      <c r="F217" s="579"/>
      <c r="G217" s="579"/>
      <c r="H217" s="579"/>
      <c r="I217" s="579"/>
      <c r="J217" s="579"/>
      <c r="K217" s="579"/>
      <c r="L217" s="579"/>
      <c r="M217" s="579"/>
      <c r="N217" s="579"/>
      <c r="O217" s="579"/>
      <c r="P217" s="579"/>
      <c r="Q217" s="579"/>
      <c r="R217" s="579"/>
      <c r="S217" s="579"/>
      <c r="T217" s="579"/>
      <c r="U217" s="579"/>
      <c r="V217" s="579"/>
      <c r="W217" s="579"/>
      <c r="X217" s="579"/>
      <c r="Y217" s="579"/>
      <c r="Z217" s="579"/>
      <c r="AA217" s="579"/>
      <c r="AB217" s="579"/>
      <c r="AC217" s="579"/>
      <c r="AD217" s="579"/>
      <c r="AE217" s="579"/>
      <c r="AF217" s="579"/>
      <c r="AG217" s="579"/>
      <c r="AH217" s="579"/>
      <c r="AI217" s="579"/>
      <c r="AJ217" s="579"/>
    </row>
    <row r="218">
      <c r="A218" s="579"/>
      <c r="B218" s="579"/>
      <c r="C218" s="579"/>
      <c r="D218" s="579"/>
      <c r="E218" s="580"/>
      <c r="F218" s="579"/>
      <c r="G218" s="579"/>
      <c r="H218" s="579"/>
      <c r="I218" s="579"/>
      <c r="J218" s="579"/>
      <c r="K218" s="579"/>
      <c r="L218" s="579"/>
      <c r="M218" s="579"/>
      <c r="N218" s="579"/>
      <c r="O218" s="579"/>
      <c r="P218" s="579"/>
      <c r="Q218" s="579"/>
      <c r="R218" s="579"/>
      <c r="S218" s="579"/>
      <c r="T218" s="579"/>
      <c r="U218" s="579"/>
      <c r="V218" s="579"/>
      <c r="W218" s="579"/>
      <c r="X218" s="579"/>
      <c r="Y218" s="579"/>
      <c r="Z218" s="579"/>
      <c r="AA218" s="579"/>
      <c r="AB218" s="579"/>
      <c r="AC218" s="579"/>
      <c r="AD218" s="579"/>
      <c r="AE218" s="579"/>
      <c r="AF218" s="579"/>
      <c r="AG218" s="579"/>
      <c r="AH218" s="579"/>
      <c r="AI218" s="579"/>
      <c r="AJ218" s="579"/>
    </row>
    <row r="219">
      <c r="A219" s="579"/>
      <c r="B219" s="579"/>
      <c r="C219" s="579"/>
      <c r="D219" s="579"/>
      <c r="E219" s="580"/>
      <c r="F219" s="579"/>
      <c r="G219" s="579"/>
      <c r="H219" s="579"/>
      <c r="I219" s="579"/>
      <c r="J219" s="579"/>
      <c r="K219" s="579"/>
      <c r="L219" s="579"/>
      <c r="M219" s="579"/>
      <c r="N219" s="579"/>
      <c r="O219" s="579"/>
      <c r="P219" s="579"/>
      <c r="Q219" s="579"/>
      <c r="R219" s="579"/>
      <c r="S219" s="579"/>
      <c r="T219" s="579"/>
      <c r="U219" s="579"/>
      <c r="V219" s="579"/>
      <c r="W219" s="579"/>
      <c r="X219" s="579"/>
      <c r="Y219" s="579"/>
      <c r="Z219" s="579"/>
      <c r="AA219" s="579"/>
      <c r="AB219" s="579"/>
      <c r="AC219" s="579"/>
      <c r="AD219" s="579"/>
      <c r="AE219" s="579"/>
      <c r="AF219" s="579"/>
      <c r="AG219" s="579"/>
      <c r="AH219" s="579"/>
      <c r="AI219" s="579"/>
      <c r="AJ219" s="579"/>
    </row>
    <row r="220">
      <c r="A220" s="579"/>
      <c r="B220" s="579"/>
      <c r="C220" s="579"/>
      <c r="D220" s="579"/>
      <c r="E220" s="580"/>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row>
    <row r="221">
      <c r="A221" s="579"/>
      <c r="B221" s="579"/>
      <c r="C221" s="579"/>
      <c r="D221" s="579"/>
      <c r="E221" s="580"/>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row>
    <row r="222">
      <c r="A222" s="579"/>
      <c r="B222" s="579"/>
      <c r="C222" s="579"/>
      <c r="D222" s="579"/>
      <c r="E222" s="580"/>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row>
    <row r="223">
      <c r="A223" s="579"/>
      <c r="B223" s="579"/>
      <c r="C223" s="579"/>
      <c r="D223" s="579"/>
      <c r="E223" s="580"/>
      <c r="F223" s="579"/>
      <c r="G223" s="579"/>
      <c r="H223" s="579"/>
      <c r="I223" s="579"/>
      <c r="J223" s="579"/>
      <c r="K223" s="579"/>
      <c r="L223" s="579"/>
      <c r="M223" s="579"/>
      <c r="N223" s="579"/>
      <c r="O223" s="579"/>
      <c r="P223" s="579"/>
      <c r="Q223" s="579"/>
      <c r="R223" s="579"/>
      <c r="S223" s="579"/>
      <c r="T223" s="579"/>
      <c r="U223" s="579"/>
      <c r="V223" s="579"/>
      <c r="W223" s="579"/>
      <c r="X223" s="579"/>
      <c r="Y223" s="579"/>
      <c r="Z223" s="579"/>
      <c r="AA223" s="579"/>
      <c r="AB223" s="579"/>
      <c r="AC223" s="579"/>
      <c r="AD223" s="579"/>
      <c r="AE223" s="579"/>
      <c r="AF223" s="579"/>
      <c r="AG223" s="579"/>
      <c r="AH223" s="579"/>
      <c r="AI223" s="579"/>
      <c r="AJ223" s="579"/>
    </row>
    <row r="224">
      <c r="A224" s="579"/>
      <c r="B224" s="579"/>
      <c r="C224" s="579"/>
      <c r="D224" s="579"/>
      <c r="E224" s="580"/>
      <c r="F224" s="579"/>
      <c r="G224" s="579"/>
      <c r="H224" s="579"/>
      <c r="I224" s="579"/>
      <c r="J224" s="579"/>
      <c r="K224" s="579"/>
      <c r="L224" s="579"/>
      <c r="M224" s="579"/>
      <c r="N224" s="579"/>
      <c r="O224" s="579"/>
      <c r="P224" s="579"/>
      <c r="Q224" s="579"/>
      <c r="R224" s="579"/>
      <c r="S224" s="579"/>
      <c r="T224" s="579"/>
      <c r="U224" s="579"/>
      <c r="V224" s="579"/>
      <c r="W224" s="579"/>
      <c r="X224" s="579"/>
      <c r="Y224" s="579"/>
      <c r="Z224" s="579"/>
      <c r="AA224" s="579"/>
      <c r="AB224" s="579"/>
      <c r="AC224" s="579"/>
      <c r="AD224" s="579"/>
      <c r="AE224" s="579"/>
      <c r="AF224" s="579"/>
      <c r="AG224" s="579"/>
      <c r="AH224" s="579"/>
      <c r="AI224" s="579"/>
      <c r="AJ224" s="579"/>
    </row>
    <row r="225">
      <c r="A225" s="579"/>
      <c r="B225" s="579"/>
      <c r="C225" s="579"/>
      <c r="D225" s="579"/>
      <c r="E225" s="580"/>
      <c r="F225" s="579"/>
      <c r="G225" s="579"/>
      <c r="H225" s="579"/>
      <c r="I225" s="579"/>
      <c r="J225" s="579"/>
      <c r="K225" s="579"/>
      <c r="L225" s="579"/>
      <c r="M225" s="579"/>
      <c r="N225" s="579"/>
      <c r="O225" s="579"/>
      <c r="P225" s="579"/>
      <c r="Q225" s="579"/>
      <c r="R225" s="579"/>
      <c r="S225" s="579"/>
      <c r="T225" s="579"/>
      <c r="U225" s="579"/>
      <c r="V225" s="579"/>
      <c r="W225" s="579"/>
      <c r="X225" s="579"/>
      <c r="Y225" s="579"/>
      <c r="Z225" s="579"/>
      <c r="AA225" s="579"/>
      <c r="AB225" s="579"/>
      <c r="AC225" s="579"/>
      <c r="AD225" s="579"/>
      <c r="AE225" s="579"/>
      <c r="AF225" s="579"/>
      <c r="AG225" s="579"/>
      <c r="AH225" s="579"/>
      <c r="AI225" s="579"/>
      <c r="AJ225" s="579"/>
    </row>
    <row r="226">
      <c r="A226" s="579"/>
      <c r="B226" s="579"/>
      <c r="C226" s="579"/>
      <c r="D226" s="579"/>
      <c r="E226" s="580"/>
      <c r="F226" s="579"/>
      <c r="G226" s="579"/>
      <c r="H226" s="579"/>
      <c r="I226" s="579"/>
      <c r="J226" s="579"/>
      <c r="K226" s="579"/>
      <c r="L226" s="579"/>
      <c r="M226" s="579"/>
      <c r="N226" s="579"/>
      <c r="O226" s="579"/>
      <c r="P226" s="579"/>
      <c r="Q226" s="579"/>
      <c r="R226" s="579"/>
      <c r="S226" s="579"/>
      <c r="T226" s="579"/>
      <c r="U226" s="579"/>
      <c r="V226" s="579"/>
      <c r="W226" s="579"/>
      <c r="X226" s="579"/>
      <c r="Y226" s="579"/>
      <c r="Z226" s="579"/>
      <c r="AA226" s="579"/>
      <c r="AB226" s="579"/>
      <c r="AC226" s="579"/>
      <c r="AD226" s="579"/>
      <c r="AE226" s="579"/>
      <c r="AF226" s="579"/>
      <c r="AG226" s="579"/>
      <c r="AH226" s="579"/>
      <c r="AI226" s="579"/>
      <c r="AJ226" s="579"/>
    </row>
    <row r="227">
      <c r="A227" s="579"/>
      <c r="B227" s="579"/>
      <c r="C227" s="579"/>
      <c r="D227" s="579"/>
      <c r="E227" s="580"/>
      <c r="F227" s="579"/>
      <c r="G227" s="579"/>
      <c r="H227" s="579"/>
      <c r="I227" s="579"/>
      <c r="J227" s="579"/>
      <c r="K227" s="579"/>
      <c r="L227" s="579"/>
      <c r="M227" s="579"/>
      <c r="N227" s="579"/>
      <c r="O227" s="579"/>
      <c r="P227" s="579"/>
      <c r="Q227" s="579"/>
      <c r="R227" s="579"/>
      <c r="S227" s="579"/>
      <c r="T227" s="579"/>
      <c r="U227" s="579"/>
      <c r="V227" s="579"/>
      <c r="W227" s="579"/>
      <c r="X227" s="579"/>
      <c r="Y227" s="579"/>
      <c r="Z227" s="579"/>
      <c r="AA227" s="579"/>
      <c r="AB227" s="579"/>
      <c r="AC227" s="579"/>
      <c r="AD227" s="579"/>
      <c r="AE227" s="579"/>
      <c r="AF227" s="579"/>
      <c r="AG227" s="579"/>
      <c r="AH227" s="579"/>
      <c r="AI227" s="579"/>
      <c r="AJ227" s="579"/>
    </row>
    <row r="228">
      <c r="A228" s="579"/>
      <c r="B228" s="579"/>
      <c r="C228" s="579"/>
      <c r="D228" s="579"/>
      <c r="E228" s="580"/>
      <c r="F228" s="579"/>
      <c r="G228" s="579"/>
      <c r="H228" s="579"/>
      <c r="I228" s="579"/>
      <c r="J228" s="579"/>
      <c r="K228" s="579"/>
      <c r="L228" s="579"/>
      <c r="M228" s="579"/>
      <c r="N228" s="579"/>
      <c r="O228" s="579"/>
      <c r="P228" s="579"/>
      <c r="Q228" s="579"/>
      <c r="R228" s="579"/>
      <c r="S228" s="579"/>
      <c r="T228" s="579"/>
      <c r="U228" s="579"/>
      <c r="V228" s="579"/>
      <c r="W228" s="579"/>
      <c r="X228" s="579"/>
      <c r="Y228" s="579"/>
      <c r="Z228" s="579"/>
      <c r="AA228" s="579"/>
      <c r="AB228" s="579"/>
      <c r="AC228" s="579"/>
      <c r="AD228" s="579"/>
      <c r="AE228" s="579"/>
      <c r="AF228" s="579"/>
      <c r="AG228" s="579"/>
      <c r="AH228" s="579"/>
      <c r="AI228" s="579"/>
      <c r="AJ228" s="579"/>
    </row>
    <row r="229">
      <c r="A229" s="579"/>
      <c r="B229" s="579"/>
      <c r="C229" s="579"/>
      <c r="D229" s="579"/>
      <c r="E229" s="580"/>
      <c r="F229" s="579"/>
      <c r="G229" s="579"/>
      <c r="H229" s="579"/>
      <c r="I229" s="579"/>
      <c r="J229" s="579"/>
      <c r="K229" s="579"/>
      <c r="L229" s="579"/>
      <c r="M229" s="579"/>
      <c r="N229" s="579"/>
      <c r="O229" s="579"/>
      <c r="P229" s="579"/>
      <c r="Q229" s="579"/>
      <c r="R229" s="579"/>
      <c r="S229" s="579"/>
      <c r="T229" s="579"/>
      <c r="U229" s="579"/>
      <c r="V229" s="579"/>
      <c r="W229" s="579"/>
      <c r="X229" s="579"/>
      <c r="Y229" s="579"/>
      <c r="Z229" s="579"/>
      <c r="AA229" s="579"/>
      <c r="AB229" s="579"/>
      <c r="AC229" s="579"/>
      <c r="AD229" s="579"/>
      <c r="AE229" s="579"/>
      <c r="AF229" s="579"/>
      <c r="AG229" s="579"/>
      <c r="AH229" s="579"/>
      <c r="AI229" s="579"/>
      <c r="AJ229" s="579"/>
    </row>
    <row r="230">
      <c r="A230" s="579"/>
      <c r="B230" s="579"/>
      <c r="C230" s="579"/>
      <c r="D230" s="579"/>
      <c r="E230" s="580"/>
      <c r="F230" s="579"/>
      <c r="G230" s="579"/>
      <c r="H230" s="579"/>
      <c r="I230" s="579"/>
      <c r="J230" s="579"/>
      <c r="K230" s="579"/>
      <c r="L230" s="579"/>
      <c r="M230" s="579"/>
      <c r="N230" s="579"/>
      <c r="O230" s="579"/>
      <c r="P230" s="579"/>
      <c r="Q230" s="579"/>
      <c r="R230" s="579"/>
      <c r="S230" s="579"/>
      <c r="T230" s="579"/>
      <c r="U230" s="579"/>
      <c r="V230" s="579"/>
      <c r="W230" s="579"/>
      <c r="X230" s="579"/>
      <c r="Y230" s="579"/>
      <c r="Z230" s="579"/>
      <c r="AA230" s="579"/>
      <c r="AB230" s="579"/>
      <c r="AC230" s="579"/>
      <c r="AD230" s="579"/>
      <c r="AE230" s="579"/>
      <c r="AF230" s="579"/>
      <c r="AG230" s="579"/>
      <c r="AH230" s="579"/>
      <c r="AI230" s="579"/>
      <c r="AJ230" s="579"/>
    </row>
    <row r="231">
      <c r="A231" s="579"/>
      <c r="B231" s="579"/>
      <c r="C231" s="579"/>
      <c r="D231" s="579"/>
      <c r="E231" s="580"/>
      <c r="F231" s="579"/>
      <c r="G231" s="579"/>
      <c r="H231" s="579"/>
      <c r="I231" s="579"/>
      <c r="J231" s="579"/>
      <c r="K231" s="579"/>
      <c r="L231" s="579"/>
      <c r="M231" s="579"/>
      <c r="N231" s="579"/>
      <c r="O231" s="579"/>
      <c r="P231" s="579"/>
      <c r="Q231" s="579"/>
      <c r="R231" s="579"/>
      <c r="S231" s="579"/>
      <c r="T231" s="579"/>
      <c r="U231" s="579"/>
      <c r="V231" s="579"/>
      <c r="W231" s="579"/>
      <c r="X231" s="579"/>
      <c r="Y231" s="579"/>
      <c r="Z231" s="579"/>
      <c r="AA231" s="579"/>
      <c r="AB231" s="579"/>
      <c r="AC231" s="579"/>
      <c r="AD231" s="579"/>
      <c r="AE231" s="579"/>
      <c r="AF231" s="579"/>
      <c r="AG231" s="579"/>
      <c r="AH231" s="579"/>
      <c r="AI231" s="579"/>
      <c r="AJ231" s="579"/>
    </row>
    <row r="232">
      <c r="A232" s="579"/>
      <c r="B232" s="579"/>
      <c r="C232" s="579"/>
      <c r="D232" s="579"/>
      <c r="E232" s="580"/>
      <c r="F232" s="579"/>
      <c r="G232" s="579"/>
      <c r="H232" s="579"/>
      <c r="I232" s="579"/>
      <c r="J232" s="579"/>
      <c r="K232" s="579"/>
      <c r="L232" s="579"/>
      <c r="M232" s="579"/>
      <c r="N232" s="579"/>
      <c r="O232" s="579"/>
      <c r="P232" s="579"/>
      <c r="Q232" s="579"/>
      <c r="R232" s="579"/>
      <c r="S232" s="579"/>
      <c r="T232" s="579"/>
      <c r="U232" s="579"/>
      <c r="V232" s="579"/>
      <c r="W232" s="579"/>
      <c r="X232" s="579"/>
      <c r="Y232" s="579"/>
      <c r="Z232" s="579"/>
      <c r="AA232" s="579"/>
      <c r="AB232" s="579"/>
      <c r="AC232" s="579"/>
      <c r="AD232" s="579"/>
      <c r="AE232" s="579"/>
      <c r="AF232" s="579"/>
      <c r="AG232" s="579"/>
      <c r="AH232" s="579"/>
      <c r="AI232" s="579"/>
      <c r="AJ232" s="579"/>
    </row>
    <row r="233">
      <c r="A233" s="579"/>
      <c r="B233" s="579"/>
      <c r="C233" s="579"/>
      <c r="D233" s="579"/>
      <c r="E233" s="580"/>
      <c r="F233" s="579"/>
      <c r="G233" s="579"/>
      <c r="H233" s="579"/>
      <c r="I233" s="579"/>
      <c r="J233" s="579"/>
      <c r="K233" s="579"/>
      <c r="L233" s="579"/>
      <c r="M233" s="579"/>
      <c r="N233" s="579"/>
      <c r="O233" s="579"/>
      <c r="P233" s="579"/>
      <c r="Q233" s="579"/>
      <c r="R233" s="579"/>
      <c r="S233" s="579"/>
      <c r="T233" s="579"/>
      <c r="U233" s="579"/>
      <c r="V233" s="579"/>
      <c r="W233" s="579"/>
      <c r="X233" s="579"/>
      <c r="Y233" s="579"/>
      <c r="Z233" s="579"/>
      <c r="AA233" s="579"/>
      <c r="AB233" s="579"/>
      <c r="AC233" s="579"/>
      <c r="AD233" s="579"/>
      <c r="AE233" s="579"/>
      <c r="AF233" s="579"/>
      <c r="AG233" s="579"/>
      <c r="AH233" s="579"/>
      <c r="AI233" s="579"/>
      <c r="AJ233" s="579"/>
    </row>
    <row r="234">
      <c r="A234" s="579"/>
      <c r="B234" s="579"/>
      <c r="C234" s="579"/>
      <c r="D234" s="579"/>
      <c r="E234" s="580"/>
      <c r="F234" s="579"/>
      <c r="G234" s="579"/>
      <c r="H234" s="579"/>
      <c r="I234" s="579"/>
      <c r="J234" s="579"/>
      <c r="K234" s="579"/>
      <c r="L234" s="579"/>
      <c r="M234" s="579"/>
      <c r="N234" s="579"/>
      <c r="O234" s="579"/>
      <c r="P234" s="579"/>
      <c r="Q234" s="579"/>
      <c r="R234" s="579"/>
      <c r="S234" s="579"/>
      <c r="T234" s="579"/>
      <c r="U234" s="579"/>
      <c r="V234" s="579"/>
      <c r="W234" s="579"/>
      <c r="X234" s="579"/>
      <c r="Y234" s="579"/>
      <c r="Z234" s="579"/>
      <c r="AA234" s="579"/>
      <c r="AB234" s="579"/>
      <c r="AC234" s="579"/>
      <c r="AD234" s="579"/>
      <c r="AE234" s="579"/>
      <c r="AF234" s="579"/>
      <c r="AG234" s="579"/>
      <c r="AH234" s="579"/>
      <c r="AI234" s="579"/>
      <c r="AJ234" s="579"/>
    </row>
    <row r="235">
      <c r="A235" s="579"/>
      <c r="B235" s="579"/>
      <c r="C235" s="579"/>
      <c r="D235" s="579"/>
      <c r="E235" s="580"/>
      <c r="F235" s="579"/>
      <c r="G235" s="579"/>
      <c r="H235" s="579"/>
      <c r="I235" s="579"/>
      <c r="J235" s="579"/>
      <c r="K235" s="579"/>
      <c r="L235" s="579"/>
      <c r="M235" s="579"/>
      <c r="N235" s="579"/>
      <c r="O235" s="579"/>
      <c r="P235" s="579"/>
      <c r="Q235" s="579"/>
      <c r="R235" s="579"/>
      <c r="S235" s="579"/>
      <c r="T235" s="579"/>
      <c r="U235" s="579"/>
      <c r="V235" s="579"/>
      <c r="W235" s="579"/>
      <c r="X235" s="579"/>
      <c r="Y235" s="579"/>
      <c r="Z235" s="579"/>
      <c r="AA235" s="579"/>
      <c r="AB235" s="579"/>
      <c r="AC235" s="579"/>
      <c r="AD235" s="579"/>
      <c r="AE235" s="579"/>
      <c r="AF235" s="579"/>
      <c r="AG235" s="579"/>
      <c r="AH235" s="579"/>
      <c r="AI235" s="579"/>
      <c r="AJ235" s="579"/>
    </row>
    <row r="236">
      <c r="A236" s="579"/>
      <c r="B236" s="579"/>
      <c r="C236" s="579"/>
      <c r="D236" s="579"/>
      <c r="E236" s="580"/>
      <c r="F236" s="579"/>
      <c r="G236" s="579"/>
      <c r="H236" s="579"/>
      <c r="I236" s="579"/>
      <c r="J236" s="579"/>
      <c r="K236" s="579"/>
      <c r="L236" s="579"/>
      <c r="M236" s="579"/>
      <c r="N236" s="579"/>
      <c r="O236" s="579"/>
      <c r="P236" s="579"/>
      <c r="Q236" s="579"/>
      <c r="R236" s="579"/>
      <c r="S236" s="579"/>
      <c r="T236" s="579"/>
      <c r="U236" s="579"/>
      <c r="V236" s="579"/>
      <c r="W236" s="579"/>
      <c r="X236" s="579"/>
      <c r="Y236" s="579"/>
      <c r="Z236" s="579"/>
      <c r="AA236" s="579"/>
      <c r="AB236" s="579"/>
      <c r="AC236" s="579"/>
      <c r="AD236" s="579"/>
      <c r="AE236" s="579"/>
      <c r="AF236" s="579"/>
      <c r="AG236" s="579"/>
      <c r="AH236" s="579"/>
      <c r="AI236" s="579"/>
      <c r="AJ236" s="579"/>
    </row>
    <row r="237">
      <c r="A237" s="579"/>
      <c r="B237" s="579"/>
      <c r="C237" s="579"/>
      <c r="D237" s="579"/>
      <c r="E237" s="580"/>
      <c r="F237" s="579"/>
      <c r="G237" s="579"/>
      <c r="H237" s="579"/>
      <c r="I237" s="579"/>
      <c r="J237" s="579"/>
      <c r="K237" s="579"/>
      <c r="L237" s="579"/>
      <c r="M237" s="579"/>
      <c r="N237" s="579"/>
      <c r="O237" s="579"/>
      <c r="P237" s="579"/>
      <c r="Q237" s="579"/>
      <c r="R237" s="579"/>
      <c r="S237" s="579"/>
      <c r="T237" s="579"/>
      <c r="U237" s="579"/>
      <c r="V237" s="579"/>
      <c r="W237" s="579"/>
      <c r="X237" s="579"/>
      <c r="Y237" s="579"/>
      <c r="Z237" s="579"/>
      <c r="AA237" s="579"/>
      <c r="AB237" s="579"/>
      <c r="AC237" s="579"/>
      <c r="AD237" s="579"/>
      <c r="AE237" s="579"/>
      <c r="AF237" s="579"/>
      <c r="AG237" s="579"/>
      <c r="AH237" s="579"/>
      <c r="AI237" s="579"/>
      <c r="AJ237" s="579"/>
    </row>
    <row r="238">
      <c r="A238" s="579"/>
      <c r="B238" s="579"/>
      <c r="C238" s="579"/>
      <c r="D238" s="579"/>
      <c r="E238" s="580"/>
      <c r="F238" s="579"/>
      <c r="G238" s="579"/>
      <c r="H238" s="579"/>
      <c r="I238" s="579"/>
      <c r="J238" s="579"/>
      <c r="K238" s="579"/>
      <c r="L238" s="579"/>
      <c r="M238" s="579"/>
      <c r="N238" s="579"/>
      <c r="O238" s="579"/>
      <c r="P238" s="579"/>
      <c r="Q238" s="579"/>
      <c r="R238" s="579"/>
      <c r="S238" s="579"/>
      <c r="T238" s="579"/>
      <c r="U238" s="579"/>
      <c r="V238" s="579"/>
      <c r="W238" s="579"/>
      <c r="X238" s="579"/>
      <c r="Y238" s="579"/>
      <c r="Z238" s="579"/>
      <c r="AA238" s="579"/>
      <c r="AB238" s="579"/>
      <c r="AC238" s="579"/>
      <c r="AD238" s="579"/>
      <c r="AE238" s="579"/>
      <c r="AF238" s="579"/>
      <c r="AG238" s="579"/>
      <c r="AH238" s="579"/>
      <c r="AI238" s="579"/>
      <c r="AJ238" s="579"/>
    </row>
    <row r="239">
      <c r="A239" s="579"/>
      <c r="B239" s="579"/>
      <c r="C239" s="579"/>
      <c r="D239" s="579"/>
      <c r="E239" s="580"/>
      <c r="F239" s="579"/>
      <c r="G239" s="579"/>
      <c r="H239" s="579"/>
      <c r="I239" s="579"/>
      <c r="J239" s="579"/>
      <c r="K239" s="579"/>
      <c r="L239" s="579"/>
      <c r="M239" s="579"/>
      <c r="N239" s="579"/>
      <c r="O239" s="579"/>
      <c r="P239" s="579"/>
      <c r="Q239" s="579"/>
      <c r="R239" s="579"/>
      <c r="S239" s="579"/>
      <c r="T239" s="579"/>
      <c r="U239" s="579"/>
      <c r="V239" s="579"/>
      <c r="W239" s="579"/>
      <c r="X239" s="579"/>
      <c r="Y239" s="579"/>
      <c r="Z239" s="579"/>
      <c r="AA239" s="579"/>
      <c r="AB239" s="579"/>
      <c r="AC239" s="579"/>
      <c r="AD239" s="579"/>
      <c r="AE239" s="579"/>
      <c r="AF239" s="579"/>
      <c r="AG239" s="579"/>
      <c r="AH239" s="579"/>
      <c r="AI239" s="579"/>
      <c r="AJ239" s="579"/>
    </row>
    <row r="240">
      <c r="A240" s="579"/>
      <c r="B240" s="579"/>
      <c r="C240" s="579"/>
      <c r="D240" s="579"/>
      <c r="E240" s="580"/>
      <c r="F240" s="579"/>
      <c r="G240" s="579"/>
      <c r="H240" s="579"/>
      <c r="I240" s="579"/>
      <c r="J240" s="579"/>
      <c r="K240" s="579"/>
      <c r="L240" s="579"/>
      <c r="M240" s="579"/>
      <c r="N240" s="579"/>
      <c r="O240" s="579"/>
      <c r="P240" s="579"/>
      <c r="Q240" s="579"/>
      <c r="R240" s="579"/>
      <c r="S240" s="579"/>
      <c r="T240" s="579"/>
      <c r="U240" s="579"/>
      <c r="V240" s="579"/>
      <c r="W240" s="579"/>
      <c r="X240" s="579"/>
      <c r="Y240" s="579"/>
      <c r="Z240" s="579"/>
      <c r="AA240" s="579"/>
      <c r="AB240" s="579"/>
      <c r="AC240" s="579"/>
      <c r="AD240" s="579"/>
      <c r="AE240" s="579"/>
      <c r="AF240" s="579"/>
      <c r="AG240" s="579"/>
      <c r="AH240" s="579"/>
      <c r="AI240" s="579"/>
      <c r="AJ240" s="579"/>
    </row>
    <row r="241">
      <c r="A241" s="579"/>
      <c r="B241" s="579"/>
      <c r="C241" s="579"/>
      <c r="D241" s="579"/>
      <c r="E241" s="580"/>
      <c r="F241" s="579"/>
      <c r="G241" s="579"/>
      <c r="H241" s="579"/>
      <c r="I241" s="579"/>
      <c r="J241" s="579"/>
      <c r="K241" s="579"/>
      <c r="L241" s="579"/>
      <c r="M241" s="579"/>
      <c r="N241" s="579"/>
      <c r="O241" s="579"/>
      <c r="P241" s="579"/>
      <c r="Q241" s="579"/>
      <c r="R241" s="579"/>
      <c r="S241" s="579"/>
      <c r="T241" s="579"/>
      <c r="U241" s="579"/>
      <c r="V241" s="579"/>
      <c r="W241" s="579"/>
      <c r="X241" s="579"/>
      <c r="Y241" s="579"/>
      <c r="Z241" s="579"/>
      <c r="AA241" s="579"/>
      <c r="AB241" s="579"/>
      <c r="AC241" s="579"/>
      <c r="AD241" s="579"/>
      <c r="AE241" s="579"/>
      <c r="AF241" s="579"/>
      <c r="AG241" s="579"/>
      <c r="AH241" s="579"/>
      <c r="AI241" s="579"/>
      <c r="AJ241" s="579"/>
    </row>
    <row r="242">
      <c r="A242" s="579"/>
      <c r="B242" s="579"/>
      <c r="C242" s="579"/>
      <c r="D242" s="579"/>
      <c r="E242" s="580"/>
      <c r="F242" s="579"/>
      <c r="G242" s="579"/>
      <c r="H242" s="579"/>
      <c r="I242" s="579"/>
      <c r="J242" s="579"/>
      <c r="K242" s="579"/>
      <c r="L242" s="579"/>
      <c r="M242" s="579"/>
      <c r="N242" s="579"/>
      <c r="O242" s="579"/>
      <c r="P242" s="579"/>
      <c r="Q242" s="579"/>
      <c r="R242" s="579"/>
      <c r="S242" s="579"/>
      <c r="T242" s="579"/>
      <c r="U242" s="579"/>
      <c r="V242" s="579"/>
      <c r="W242" s="579"/>
      <c r="X242" s="579"/>
      <c r="Y242" s="579"/>
      <c r="Z242" s="579"/>
      <c r="AA242" s="579"/>
      <c r="AB242" s="579"/>
      <c r="AC242" s="579"/>
      <c r="AD242" s="579"/>
      <c r="AE242" s="579"/>
      <c r="AF242" s="579"/>
      <c r="AG242" s="579"/>
      <c r="AH242" s="579"/>
      <c r="AI242" s="579"/>
      <c r="AJ242" s="579"/>
    </row>
    <row r="243">
      <c r="A243" s="579"/>
      <c r="B243" s="579"/>
      <c r="C243" s="579"/>
      <c r="D243" s="579"/>
      <c r="E243" s="580"/>
      <c r="F243" s="579"/>
      <c r="G243" s="579"/>
      <c r="H243" s="579"/>
      <c r="I243" s="579"/>
      <c r="J243" s="579"/>
      <c r="K243" s="579"/>
      <c r="L243" s="579"/>
      <c r="M243" s="579"/>
      <c r="N243" s="579"/>
      <c r="O243" s="579"/>
      <c r="P243" s="579"/>
      <c r="Q243" s="579"/>
      <c r="R243" s="579"/>
      <c r="S243" s="579"/>
      <c r="T243" s="579"/>
      <c r="U243" s="579"/>
      <c r="V243" s="579"/>
      <c r="W243" s="579"/>
      <c r="X243" s="579"/>
      <c r="Y243" s="579"/>
      <c r="Z243" s="579"/>
      <c r="AA243" s="579"/>
      <c r="AB243" s="579"/>
      <c r="AC243" s="579"/>
      <c r="AD243" s="579"/>
      <c r="AE243" s="579"/>
      <c r="AF243" s="579"/>
      <c r="AG243" s="579"/>
      <c r="AH243" s="579"/>
      <c r="AI243" s="579"/>
      <c r="AJ243" s="579"/>
    </row>
    <row r="244">
      <c r="A244" s="579"/>
      <c r="B244" s="579"/>
      <c r="C244" s="579"/>
      <c r="D244" s="579"/>
      <c r="E244" s="580"/>
      <c r="F244" s="579"/>
      <c r="G244" s="579"/>
      <c r="H244" s="579"/>
      <c r="I244" s="579"/>
      <c r="J244" s="579"/>
      <c r="K244" s="579"/>
      <c r="L244" s="579"/>
      <c r="M244" s="579"/>
      <c r="N244" s="579"/>
      <c r="O244" s="579"/>
      <c r="P244" s="579"/>
      <c r="Q244" s="579"/>
      <c r="R244" s="579"/>
      <c r="S244" s="579"/>
      <c r="T244" s="579"/>
      <c r="U244" s="579"/>
      <c r="V244" s="579"/>
      <c r="W244" s="579"/>
      <c r="X244" s="579"/>
      <c r="Y244" s="579"/>
      <c r="Z244" s="579"/>
      <c r="AA244" s="579"/>
      <c r="AB244" s="579"/>
      <c r="AC244" s="579"/>
      <c r="AD244" s="579"/>
      <c r="AE244" s="579"/>
      <c r="AF244" s="579"/>
      <c r="AG244" s="579"/>
      <c r="AH244" s="579"/>
      <c r="AI244" s="579"/>
      <c r="AJ244" s="579"/>
    </row>
    <row r="245">
      <c r="A245" s="579"/>
      <c r="B245" s="579"/>
      <c r="C245" s="579"/>
      <c r="D245" s="579"/>
      <c r="E245" s="580"/>
      <c r="F245" s="579"/>
      <c r="G245" s="579"/>
      <c r="H245" s="579"/>
      <c r="I245" s="579"/>
      <c r="J245" s="579"/>
      <c r="K245" s="579"/>
      <c r="L245" s="579"/>
      <c r="M245" s="579"/>
      <c r="N245" s="579"/>
      <c r="O245" s="579"/>
      <c r="P245" s="579"/>
      <c r="Q245" s="579"/>
      <c r="R245" s="579"/>
      <c r="S245" s="579"/>
      <c r="T245" s="579"/>
      <c r="U245" s="579"/>
      <c r="V245" s="579"/>
      <c r="W245" s="579"/>
      <c r="X245" s="579"/>
      <c r="Y245" s="579"/>
      <c r="Z245" s="579"/>
      <c r="AA245" s="579"/>
      <c r="AB245" s="579"/>
      <c r="AC245" s="579"/>
      <c r="AD245" s="579"/>
      <c r="AE245" s="579"/>
      <c r="AF245" s="579"/>
      <c r="AG245" s="579"/>
      <c r="AH245" s="579"/>
      <c r="AI245" s="579"/>
      <c r="AJ245" s="579"/>
    </row>
    <row r="246">
      <c r="A246" s="579"/>
      <c r="B246" s="579"/>
      <c r="C246" s="579"/>
      <c r="D246" s="579"/>
      <c r="E246" s="580"/>
      <c r="F246" s="579"/>
      <c r="G246" s="579"/>
      <c r="H246" s="579"/>
      <c r="I246" s="579"/>
      <c r="J246" s="579"/>
      <c r="K246" s="579"/>
      <c r="L246" s="579"/>
      <c r="M246" s="579"/>
      <c r="N246" s="579"/>
      <c r="O246" s="579"/>
      <c r="P246" s="579"/>
      <c r="Q246" s="579"/>
      <c r="R246" s="579"/>
      <c r="S246" s="579"/>
      <c r="T246" s="579"/>
      <c r="U246" s="579"/>
      <c r="V246" s="579"/>
      <c r="W246" s="579"/>
      <c r="X246" s="579"/>
      <c r="Y246" s="579"/>
      <c r="Z246" s="579"/>
      <c r="AA246" s="579"/>
      <c r="AB246" s="579"/>
      <c r="AC246" s="579"/>
      <c r="AD246" s="579"/>
      <c r="AE246" s="579"/>
      <c r="AF246" s="579"/>
      <c r="AG246" s="579"/>
      <c r="AH246" s="579"/>
      <c r="AI246" s="579"/>
      <c r="AJ246" s="579"/>
    </row>
    <row r="247">
      <c r="A247" s="579"/>
      <c r="B247" s="579"/>
      <c r="C247" s="579"/>
      <c r="D247" s="579"/>
      <c r="E247" s="580"/>
      <c r="F247" s="579"/>
      <c r="G247" s="579"/>
      <c r="H247" s="579"/>
      <c r="I247" s="579"/>
      <c r="J247" s="579"/>
      <c r="K247" s="579"/>
      <c r="L247" s="579"/>
      <c r="M247" s="579"/>
      <c r="N247" s="579"/>
      <c r="O247" s="579"/>
      <c r="P247" s="579"/>
      <c r="Q247" s="579"/>
      <c r="R247" s="579"/>
      <c r="S247" s="579"/>
      <c r="T247" s="579"/>
      <c r="U247" s="579"/>
      <c r="V247" s="579"/>
      <c r="W247" s="579"/>
      <c r="X247" s="579"/>
      <c r="Y247" s="579"/>
      <c r="Z247" s="579"/>
      <c r="AA247" s="579"/>
      <c r="AB247" s="579"/>
      <c r="AC247" s="579"/>
      <c r="AD247" s="579"/>
      <c r="AE247" s="579"/>
      <c r="AF247" s="579"/>
      <c r="AG247" s="579"/>
      <c r="AH247" s="579"/>
      <c r="AI247" s="579"/>
      <c r="AJ247" s="579"/>
    </row>
    <row r="248">
      <c r="A248" s="579"/>
      <c r="B248" s="579"/>
      <c r="C248" s="579"/>
      <c r="D248" s="579"/>
      <c r="E248" s="580"/>
      <c r="F248" s="579"/>
      <c r="G248" s="579"/>
      <c r="H248" s="579"/>
      <c r="I248" s="579"/>
      <c r="J248" s="579"/>
      <c r="K248" s="579"/>
      <c r="L248" s="579"/>
      <c r="M248" s="579"/>
      <c r="N248" s="579"/>
      <c r="O248" s="579"/>
      <c r="P248" s="579"/>
      <c r="Q248" s="579"/>
      <c r="R248" s="579"/>
      <c r="S248" s="579"/>
      <c r="T248" s="579"/>
      <c r="U248" s="579"/>
      <c r="V248" s="579"/>
      <c r="W248" s="579"/>
      <c r="X248" s="579"/>
      <c r="Y248" s="579"/>
      <c r="Z248" s="579"/>
      <c r="AA248" s="579"/>
      <c r="AB248" s="579"/>
      <c r="AC248" s="579"/>
      <c r="AD248" s="579"/>
      <c r="AE248" s="579"/>
      <c r="AF248" s="579"/>
      <c r="AG248" s="579"/>
      <c r="AH248" s="579"/>
      <c r="AI248" s="579"/>
      <c r="AJ248" s="579"/>
    </row>
    <row r="249">
      <c r="A249" s="579"/>
      <c r="B249" s="579"/>
      <c r="C249" s="579"/>
      <c r="D249" s="579"/>
      <c r="E249" s="580"/>
      <c r="F249" s="579"/>
      <c r="G249" s="579"/>
      <c r="H249" s="579"/>
      <c r="I249" s="579"/>
      <c r="J249" s="579"/>
      <c r="K249" s="579"/>
      <c r="L249" s="579"/>
      <c r="M249" s="579"/>
      <c r="N249" s="579"/>
      <c r="O249" s="579"/>
      <c r="P249" s="579"/>
      <c r="Q249" s="579"/>
      <c r="R249" s="579"/>
      <c r="S249" s="579"/>
      <c r="T249" s="579"/>
      <c r="U249" s="579"/>
      <c r="V249" s="579"/>
      <c r="W249" s="579"/>
      <c r="X249" s="579"/>
      <c r="Y249" s="579"/>
      <c r="Z249" s="579"/>
      <c r="AA249" s="579"/>
      <c r="AB249" s="579"/>
      <c r="AC249" s="579"/>
      <c r="AD249" s="579"/>
      <c r="AE249" s="579"/>
      <c r="AF249" s="579"/>
      <c r="AG249" s="579"/>
      <c r="AH249" s="579"/>
      <c r="AI249" s="579"/>
      <c r="AJ249" s="579"/>
    </row>
    <row r="250">
      <c r="A250" s="579"/>
      <c r="B250" s="579"/>
      <c r="C250" s="579"/>
      <c r="D250" s="579"/>
      <c r="E250" s="580"/>
      <c r="F250" s="579"/>
      <c r="G250" s="579"/>
      <c r="H250" s="579"/>
      <c r="I250" s="579"/>
      <c r="J250" s="579"/>
      <c r="K250" s="579"/>
      <c r="L250" s="579"/>
      <c r="M250" s="579"/>
      <c r="N250" s="579"/>
      <c r="O250" s="579"/>
      <c r="P250" s="579"/>
      <c r="Q250" s="579"/>
      <c r="R250" s="579"/>
      <c r="S250" s="579"/>
      <c r="T250" s="579"/>
      <c r="U250" s="579"/>
      <c r="V250" s="579"/>
      <c r="W250" s="579"/>
      <c r="X250" s="579"/>
      <c r="Y250" s="579"/>
      <c r="Z250" s="579"/>
      <c r="AA250" s="579"/>
      <c r="AB250" s="579"/>
      <c r="AC250" s="579"/>
      <c r="AD250" s="579"/>
      <c r="AE250" s="579"/>
      <c r="AF250" s="579"/>
      <c r="AG250" s="579"/>
      <c r="AH250" s="579"/>
      <c r="AI250" s="579"/>
      <c r="AJ250" s="579"/>
    </row>
    <row r="251">
      <c r="A251" s="579"/>
      <c r="B251" s="579"/>
      <c r="C251" s="579"/>
      <c r="D251" s="579"/>
      <c r="E251" s="580"/>
      <c r="F251" s="579"/>
      <c r="G251" s="579"/>
      <c r="H251" s="579"/>
      <c r="I251" s="579"/>
      <c r="J251" s="579"/>
      <c r="K251" s="579"/>
      <c r="L251" s="579"/>
      <c r="M251" s="579"/>
      <c r="N251" s="579"/>
      <c r="O251" s="579"/>
      <c r="P251" s="579"/>
      <c r="Q251" s="579"/>
      <c r="R251" s="579"/>
      <c r="S251" s="579"/>
      <c r="T251" s="579"/>
      <c r="U251" s="579"/>
      <c r="V251" s="579"/>
      <c r="W251" s="579"/>
      <c r="X251" s="579"/>
      <c r="Y251" s="579"/>
      <c r="Z251" s="579"/>
      <c r="AA251" s="579"/>
      <c r="AB251" s="579"/>
      <c r="AC251" s="579"/>
      <c r="AD251" s="579"/>
      <c r="AE251" s="579"/>
      <c r="AF251" s="579"/>
      <c r="AG251" s="579"/>
      <c r="AH251" s="579"/>
      <c r="AI251" s="579"/>
      <c r="AJ251" s="579"/>
    </row>
    <row r="252">
      <c r="A252" s="579"/>
      <c r="B252" s="579"/>
      <c r="C252" s="579"/>
      <c r="D252" s="579"/>
      <c r="E252" s="580"/>
      <c r="F252" s="579"/>
      <c r="G252" s="579"/>
      <c r="H252" s="579"/>
      <c r="I252" s="579"/>
      <c r="J252" s="579"/>
      <c r="K252" s="579"/>
      <c r="L252" s="579"/>
      <c r="M252" s="579"/>
      <c r="N252" s="579"/>
      <c r="O252" s="579"/>
      <c r="P252" s="579"/>
      <c r="Q252" s="579"/>
      <c r="R252" s="579"/>
      <c r="S252" s="579"/>
      <c r="T252" s="579"/>
      <c r="U252" s="579"/>
      <c r="V252" s="579"/>
      <c r="W252" s="579"/>
      <c r="X252" s="579"/>
      <c r="Y252" s="579"/>
      <c r="Z252" s="579"/>
      <c r="AA252" s="579"/>
      <c r="AB252" s="579"/>
      <c r="AC252" s="579"/>
      <c r="AD252" s="579"/>
      <c r="AE252" s="579"/>
      <c r="AF252" s="579"/>
      <c r="AG252" s="579"/>
      <c r="AH252" s="579"/>
      <c r="AI252" s="579"/>
      <c r="AJ252" s="579"/>
    </row>
    <row r="253">
      <c r="A253" s="579"/>
      <c r="B253" s="579"/>
      <c r="C253" s="579"/>
      <c r="D253" s="579"/>
      <c r="E253" s="580"/>
      <c r="F253" s="579"/>
      <c r="G253" s="579"/>
      <c r="H253" s="579"/>
      <c r="I253" s="579"/>
      <c r="J253" s="579"/>
      <c r="K253" s="579"/>
      <c r="L253" s="579"/>
      <c r="M253" s="579"/>
      <c r="N253" s="579"/>
      <c r="O253" s="579"/>
      <c r="P253" s="579"/>
      <c r="Q253" s="579"/>
      <c r="R253" s="579"/>
      <c r="S253" s="579"/>
      <c r="T253" s="579"/>
      <c r="U253" s="579"/>
      <c r="V253" s="579"/>
      <c r="W253" s="579"/>
      <c r="X253" s="579"/>
      <c r="Y253" s="579"/>
      <c r="Z253" s="579"/>
      <c r="AA253" s="579"/>
      <c r="AB253" s="579"/>
      <c r="AC253" s="579"/>
      <c r="AD253" s="579"/>
      <c r="AE253" s="579"/>
      <c r="AF253" s="579"/>
      <c r="AG253" s="579"/>
      <c r="AH253" s="579"/>
      <c r="AI253" s="579"/>
      <c r="AJ253" s="579"/>
    </row>
    <row r="254">
      <c r="A254" s="579"/>
      <c r="B254" s="579"/>
      <c r="C254" s="579"/>
      <c r="D254" s="579"/>
      <c r="E254" s="580"/>
      <c r="F254" s="579"/>
      <c r="G254" s="579"/>
      <c r="H254" s="579"/>
      <c r="I254" s="579"/>
      <c r="J254" s="579"/>
      <c r="K254" s="579"/>
      <c r="L254" s="579"/>
      <c r="M254" s="579"/>
      <c r="N254" s="579"/>
      <c r="O254" s="579"/>
      <c r="P254" s="579"/>
      <c r="Q254" s="579"/>
      <c r="R254" s="579"/>
      <c r="S254" s="579"/>
      <c r="T254" s="579"/>
      <c r="U254" s="579"/>
      <c r="V254" s="579"/>
      <c r="W254" s="579"/>
      <c r="X254" s="579"/>
      <c r="Y254" s="579"/>
      <c r="Z254" s="579"/>
      <c r="AA254" s="579"/>
      <c r="AB254" s="579"/>
      <c r="AC254" s="579"/>
      <c r="AD254" s="579"/>
      <c r="AE254" s="579"/>
      <c r="AF254" s="579"/>
      <c r="AG254" s="579"/>
      <c r="AH254" s="579"/>
      <c r="AI254" s="579"/>
      <c r="AJ254" s="579"/>
    </row>
    <row r="255">
      <c r="A255" s="579"/>
      <c r="B255" s="579"/>
      <c r="C255" s="579"/>
      <c r="D255" s="579"/>
      <c r="E255" s="580"/>
      <c r="F255" s="579"/>
      <c r="G255" s="579"/>
      <c r="H255" s="579"/>
      <c r="I255" s="579"/>
      <c r="J255" s="579"/>
      <c r="K255" s="579"/>
      <c r="L255" s="579"/>
      <c r="M255" s="579"/>
      <c r="N255" s="579"/>
      <c r="O255" s="579"/>
      <c r="P255" s="579"/>
      <c r="Q255" s="579"/>
      <c r="R255" s="579"/>
      <c r="S255" s="579"/>
      <c r="T255" s="579"/>
      <c r="U255" s="579"/>
      <c r="V255" s="579"/>
      <c r="W255" s="579"/>
      <c r="X255" s="579"/>
      <c r="Y255" s="579"/>
      <c r="Z255" s="579"/>
      <c r="AA255" s="579"/>
      <c r="AB255" s="579"/>
      <c r="AC255" s="579"/>
      <c r="AD255" s="579"/>
      <c r="AE255" s="579"/>
      <c r="AF255" s="579"/>
      <c r="AG255" s="579"/>
      <c r="AH255" s="579"/>
      <c r="AI255" s="579"/>
      <c r="AJ255" s="579"/>
    </row>
    <row r="256">
      <c r="A256" s="579"/>
      <c r="B256" s="579"/>
      <c r="C256" s="579"/>
      <c r="D256" s="579"/>
      <c r="E256" s="580"/>
      <c r="F256" s="579"/>
      <c r="G256" s="579"/>
      <c r="H256" s="579"/>
      <c r="I256" s="579"/>
      <c r="J256" s="579"/>
      <c r="K256" s="579"/>
      <c r="L256" s="579"/>
      <c r="M256" s="579"/>
      <c r="N256" s="579"/>
      <c r="O256" s="579"/>
      <c r="P256" s="579"/>
      <c r="Q256" s="579"/>
      <c r="R256" s="579"/>
      <c r="S256" s="579"/>
      <c r="T256" s="579"/>
      <c r="U256" s="579"/>
      <c r="V256" s="579"/>
      <c r="W256" s="579"/>
      <c r="X256" s="579"/>
      <c r="Y256" s="579"/>
      <c r="Z256" s="579"/>
      <c r="AA256" s="579"/>
      <c r="AB256" s="579"/>
      <c r="AC256" s="579"/>
      <c r="AD256" s="579"/>
      <c r="AE256" s="579"/>
      <c r="AF256" s="579"/>
      <c r="AG256" s="579"/>
      <c r="AH256" s="579"/>
      <c r="AI256" s="579"/>
      <c r="AJ256" s="579"/>
    </row>
    <row r="257">
      <c r="A257" s="579"/>
      <c r="B257" s="579"/>
      <c r="C257" s="579"/>
      <c r="D257" s="579"/>
      <c r="E257" s="580"/>
      <c r="F257" s="579"/>
      <c r="G257" s="579"/>
      <c r="H257" s="579"/>
      <c r="I257" s="579"/>
      <c r="J257" s="579"/>
      <c r="K257" s="579"/>
      <c r="L257" s="579"/>
      <c r="M257" s="579"/>
      <c r="N257" s="579"/>
      <c r="O257" s="579"/>
      <c r="P257" s="579"/>
      <c r="Q257" s="579"/>
      <c r="R257" s="579"/>
      <c r="S257" s="579"/>
      <c r="T257" s="579"/>
      <c r="U257" s="579"/>
      <c r="V257" s="579"/>
      <c r="W257" s="579"/>
      <c r="X257" s="579"/>
      <c r="Y257" s="579"/>
      <c r="Z257" s="579"/>
      <c r="AA257" s="579"/>
      <c r="AB257" s="579"/>
      <c r="AC257" s="579"/>
      <c r="AD257" s="579"/>
      <c r="AE257" s="579"/>
      <c r="AF257" s="579"/>
      <c r="AG257" s="579"/>
      <c r="AH257" s="579"/>
      <c r="AI257" s="579"/>
      <c r="AJ257" s="579"/>
    </row>
    <row r="258">
      <c r="A258" s="579"/>
      <c r="B258" s="579"/>
      <c r="C258" s="579"/>
      <c r="D258" s="579"/>
      <c r="E258" s="580"/>
      <c r="F258" s="579"/>
      <c r="G258" s="579"/>
      <c r="H258" s="579"/>
      <c r="I258" s="579"/>
      <c r="J258" s="579"/>
      <c r="K258" s="579"/>
      <c r="L258" s="579"/>
      <c r="M258" s="579"/>
      <c r="N258" s="579"/>
      <c r="O258" s="579"/>
      <c r="P258" s="579"/>
      <c r="Q258" s="579"/>
      <c r="R258" s="579"/>
      <c r="S258" s="579"/>
      <c r="T258" s="579"/>
      <c r="U258" s="579"/>
      <c r="V258" s="579"/>
      <c r="W258" s="579"/>
      <c r="X258" s="579"/>
      <c r="Y258" s="579"/>
      <c r="Z258" s="579"/>
      <c r="AA258" s="579"/>
      <c r="AB258" s="579"/>
      <c r="AC258" s="579"/>
      <c r="AD258" s="579"/>
      <c r="AE258" s="579"/>
      <c r="AF258" s="579"/>
      <c r="AG258" s="579"/>
      <c r="AH258" s="579"/>
      <c r="AI258" s="579"/>
      <c r="AJ258" s="579"/>
    </row>
    <row r="259">
      <c r="A259" s="579"/>
      <c r="B259" s="579"/>
      <c r="C259" s="579"/>
      <c r="D259" s="579"/>
      <c r="E259" s="580"/>
      <c r="F259" s="579"/>
      <c r="G259" s="579"/>
      <c r="H259" s="579"/>
      <c r="I259" s="579"/>
      <c r="J259" s="579"/>
      <c r="K259" s="579"/>
      <c r="L259" s="579"/>
      <c r="M259" s="579"/>
      <c r="N259" s="579"/>
      <c r="O259" s="579"/>
      <c r="P259" s="579"/>
      <c r="Q259" s="579"/>
      <c r="R259" s="579"/>
      <c r="S259" s="579"/>
      <c r="T259" s="579"/>
      <c r="U259" s="579"/>
      <c r="V259" s="579"/>
      <c r="W259" s="579"/>
      <c r="X259" s="579"/>
      <c r="Y259" s="579"/>
      <c r="Z259" s="579"/>
      <c r="AA259" s="579"/>
      <c r="AB259" s="579"/>
      <c r="AC259" s="579"/>
      <c r="AD259" s="579"/>
      <c r="AE259" s="579"/>
      <c r="AF259" s="579"/>
      <c r="AG259" s="579"/>
      <c r="AH259" s="579"/>
      <c r="AI259" s="579"/>
      <c r="AJ259" s="579"/>
    </row>
    <row r="260">
      <c r="A260" s="579"/>
      <c r="B260" s="579"/>
      <c r="C260" s="579"/>
      <c r="D260" s="579"/>
      <c r="E260" s="580"/>
      <c r="F260" s="579"/>
      <c r="G260" s="579"/>
      <c r="H260" s="579"/>
      <c r="I260" s="579"/>
      <c r="J260" s="579"/>
      <c r="K260" s="579"/>
      <c r="L260" s="579"/>
      <c r="M260" s="579"/>
      <c r="N260" s="579"/>
      <c r="O260" s="579"/>
      <c r="P260" s="579"/>
      <c r="Q260" s="579"/>
      <c r="R260" s="579"/>
      <c r="S260" s="579"/>
      <c r="T260" s="579"/>
      <c r="U260" s="579"/>
      <c r="V260" s="579"/>
      <c r="W260" s="579"/>
      <c r="X260" s="579"/>
      <c r="Y260" s="579"/>
      <c r="Z260" s="579"/>
      <c r="AA260" s="579"/>
      <c r="AB260" s="579"/>
      <c r="AC260" s="579"/>
      <c r="AD260" s="579"/>
      <c r="AE260" s="579"/>
      <c r="AF260" s="579"/>
      <c r="AG260" s="579"/>
      <c r="AH260" s="579"/>
      <c r="AI260" s="579"/>
      <c r="AJ260" s="579"/>
    </row>
    <row r="261">
      <c r="A261" s="579"/>
      <c r="B261" s="579"/>
      <c r="C261" s="579"/>
      <c r="D261" s="579"/>
      <c r="E261" s="580"/>
      <c r="F261" s="579"/>
      <c r="G261" s="579"/>
      <c r="H261" s="579"/>
      <c r="I261" s="579"/>
      <c r="J261" s="579"/>
      <c r="K261" s="579"/>
      <c r="L261" s="579"/>
      <c r="M261" s="579"/>
      <c r="N261" s="579"/>
      <c r="O261" s="579"/>
      <c r="P261" s="579"/>
      <c r="Q261" s="579"/>
      <c r="R261" s="579"/>
      <c r="S261" s="579"/>
      <c r="T261" s="579"/>
      <c r="U261" s="579"/>
      <c r="V261" s="579"/>
      <c r="W261" s="579"/>
      <c r="X261" s="579"/>
      <c r="Y261" s="579"/>
      <c r="Z261" s="579"/>
      <c r="AA261" s="579"/>
      <c r="AB261" s="579"/>
      <c r="AC261" s="579"/>
      <c r="AD261" s="579"/>
      <c r="AE261" s="579"/>
      <c r="AF261" s="579"/>
      <c r="AG261" s="579"/>
      <c r="AH261" s="579"/>
      <c r="AI261" s="579"/>
      <c r="AJ261" s="579"/>
    </row>
    <row r="262">
      <c r="A262" s="579"/>
      <c r="B262" s="579"/>
      <c r="C262" s="579"/>
      <c r="D262" s="579"/>
      <c r="E262" s="580"/>
      <c r="F262" s="579"/>
      <c r="G262" s="579"/>
      <c r="H262" s="579"/>
      <c r="I262" s="579"/>
      <c r="J262" s="579"/>
      <c r="K262" s="579"/>
      <c r="L262" s="579"/>
      <c r="M262" s="579"/>
      <c r="N262" s="579"/>
      <c r="O262" s="579"/>
      <c r="P262" s="579"/>
      <c r="Q262" s="579"/>
      <c r="R262" s="579"/>
      <c r="S262" s="579"/>
      <c r="T262" s="579"/>
      <c r="U262" s="579"/>
      <c r="V262" s="579"/>
      <c r="W262" s="579"/>
      <c r="X262" s="579"/>
      <c r="Y262" s="579"/>
      <c r="Z262" s="579"/>
      <c r="AA262" s="579"/>
      <c r="AB262" s="579"/>
      <c r="AC262" s="579"/>
      <c r="AD262" s="579"/>
      <c r="AE262" s="579"/>
      <c r="AF262" s="579"/>
      <c r="AG262" s="579"/>
      <c r="AH262" s="579"/>
      <c r="AI262" s="579"/>
      <c r="AJ262" s="579"/>
    </row>
    <row r="263">
      <c r="A263" s="579"/>
      <c r="B263" s="579"/>
      <c r="C263" s="579"/>
      <c r="D263" s="579"/>
      <c r="E263" s="580"/>
      <c r="F263" s="579"/>
      <c r="G263" s="579"/>
      <c r="H263" s="579"/>
      <c r="I263" s="579"/>
      <c r="J263" s="579"/>
      <c r="K263" s="579"/>
      <c r="L263" s="579"/>
      <c r="M263" s="579"/>
      <c r="N263" s="579"/>
      <c r="O263" s="579"/>
      <c r="P263" s="579"/>
      <c r="Q263" s="579"/>
      <c r="R263" s="579"/>
      <c r="S263" s="579"/>
      <c r="T263" s="579"/>
      <c r="U263" s="579"/>
      <c r="V263" s="579"/>
      <c r="W263" s="579"/>
      <c r="X263" s="579"/>
      <c r="Y263" s="579"/>
      <c r="Z263" s="579"/>
      <c r="AA263" s="579"/>
      <c r="AB263" s="579"/>
      <c r="AC263" s="579"/>
      <c r="AD263" s="579"/>
      <c r="AE263" s="579"/>
      <c r="AF263" s="579"/>
      <c r="AG263" s="579"/>
      <c r="AH263" s="579"/>
      <c r="AI263" s="579"/>
      <c r="AJ263" s="579"/>
    </row>
    <row r="264">
      <c r="A264" s="579"/>
      <c r="B264" s="579"/>
      <c r="C264" s="579"/>
      <c r="D264" s="579"/>
      <c r="E264" s="580"/>
      <c r="F264" s="579"/>
      <c r="G264" s="579"/>
      <c r="H264" s="579"/>
      <c r="I264" s="579"/>
      <c r="J264" s="579"/>
      <c r="K264" s="579"/>
      <c r="L264" s="579"/>
      <c r="M264" s="579"/>
      <c r="N264" s="579"/>
      <c r="O264" s="579"/>
      <c r="P264" s="579"/>
      <c r="Q264" s="579"/>
      <c r="R264" s="579"/>
      <c r="S264" s="579"/>
      <c r="T264" s="579"/>
      <c r="U264" s="579"/>
      <c r="V264" s="579"/>
      <c r="W264" s="579"/>
      <c r="X264" s="579"/>
      <c r="Y264" s="579"/>
      <c r="Z264" s="579"/>
      <c r="AA264" s="579"/>
      <c r="AB264" s="579"/>
      <c r="AC264" s="579"/>
      <c r="AD264" s="579"/>
      <c r="AE264" s="579"/>
      <c r="AF264" s="579"/>
      <c r="AG264" s="579"/>
      <c r="AH264" s="579"/>
      <c r="AI264" s="579"/>
      <c r="AJ264" s="579"/>
    </row>
    <row r="265">
      <c r="A265" s="579"/>
      <c r="B265" s="579"/>
      <c r="C265" s="579"/>
      <c r="D265" s="579"/>
      <c r="E265" s="580"/>
      <c r="F265" s="579"/>
      <c r="G265" s="579"/>
      <c r="H265" s="579"/>
      <c r="I265" s="579"/>
      <c r="J265" s="579"/>
      <c r="K265" s="579"/>
      <c r="L265" s="579"/>
      <c r="M265" s="579"/>
      <c r="N265" s="579"/>
      <c r="O265" s="579"/>
      <c r="P265" s="579"/>
      <c r="Q265" s="579"/>
      <c r="R265" s="579"/>
      <c r="S265" s="579"/>
      <c r="T265" s="579"/>
      <c r="U265" s="579"/>
      <c r="V265" s="579"/>
      <c r="W265" s="579"/>
      <c r="X265" s="579"/>
      <c r="Y265" s="579"/>
      <c r="Z265" s="579"/>
      <c r="AA265" s="579"/>
      <c r="AB265" s="579"/>
      <c r="AC265" s="579"/>
      <c r="AD265" s="579"/>
      <c r="AE265" s="579"/>
      <c r="AF265" s="579"/>
      <c r="AG265" s="579"/>
      <c r="AH265" s="579"/>
      <c r="AI265" s="579"/>
      <c r="AJ265" s="579"/>
    </row>
    <row r="266">
      <c r="A266" s="579"/>
      <c r="B266" s="579"/>
      <c r="C266" s="579"/>
      <c r="D266" s="579"/>
      <c r="E266" s="580"/>
      <c r="F266" s="579"/>
      <c r="G266" s="579"/>
      <c r="H266" s="579"/>
      <c r="I266" s="579"/>
      <c r="J266" s="579"/>
      <c r="K266" s="579"/>
      <c r="L266" s="579"/>
      <c r="M266" s="579"/>
      <c r="N266" s="579"/>
      <c r="O266" s="579"/>
      <c r="P266" s="579"/>
      <c r="Q266" s="579"/>
      <c r="R266" s="579"/>
      <c r="S266" s="579"/>
      <c r="T266" s="579"/>
      <c r="U266" s="579"/>
      <c r="V266" s="579"/>
      <c r="W266" s="579"/>
      <c r="X266" s="579"/>
      <c r="Y266" s="579"/>
      <c r="Z266" s="579"/>
      <c r="AA266" s="579"/>
      <c r="AB266" s="579"/>
      <c r="AC266" s="579"/>
      <c r="AD266" s="579"/>
      <c r="AE266" s="579"/>
      <c r="AF266" s="579"/>
      <c r="AG266" s="579"/>
      <c r="AH266" s="579"/>
      <c r="AI266" s="579"/>
      <c r="AJ266" s="579"/>
    </row>
    <row r="267">
      <c r="A267" s="579"/>
      <c r="B267" s="579"/>
      <c r="C267" s="579"/>
      <c r="D267" s="579"/>
      <c r="E267" s="580"/>
      <c r="F267" s="579"/>
      <c r="G267" s="579"/>
      <c r="H267" s="579"/>
      <c r="I267" s="579"/>
      <c r="J267" s="579"/>
      <c r="K267" s="579"/>
      <c r="L267" s="579"/>
      <c r="M267" s="579"/>
      <c r="N267" s="579"/>
      <c r="O267" s="579"/>
      <c r="P267" s="579"/>
      <c r="Q267" s="579"/>
      <c r="R267" s="579"/>
      <c r="S267" s="579"/>
      <c r="T267" s="579"/>
      <c r="U267" s="579"/>
      <c r="V267" s="579"/>
      <c r="W267" s="579"/>
      <c r="X267" s="579"/>
      <c r="Y267" s="579"/>
      <c r="Z267" s="579"/>
      <c r="AA267" s="579"/>
      <c r="AB267" s="579"/>
      <c r="AC267" s="579"/>
      <c r="AD267" s="579"/>
      <c r="AE267" s="579"/>
      <c r="AF267" s="579"/>
      <c r="AG267" s="579"/>
      <c r="AH267" s="579"/>
      <c r="AI267" s="579"/>
      <c r="AJ267" s="579"/>
    </row>
    <row r="268">
      <c r="A268" s="579"/>
      <c r="B268" s="579"/>
      <c r="C268" s="579"/>
      <c r="D268" s="579"/>
      <c r="E268" s="580"/>
      <c r="F268" s="579"/>
      <c r="G268" s="579"/>
      <c r="H268" s="579"/>
      <c r="I268" s="579"/>
      <c r="J268" s="579"/>
      <c r="K268" s="579"/>
      <c r="L268" s="579"/>
      <c r="M268" s="579"/>
      <c r="N268" s="579"/>
      <c r="O268" s="579"/>
      <c r="P268" s="579"/>
      <c r="Q268" s="579"/>
      <c r="R268" s="579"/>
      <c r="S268" s="579"/>
      <c r="T268" s="579"/>
      <c r="U268" s="579"/>
      <c r="V268" s="579"/>
      <c r="W268" s="579"/>
      <c r="X268" s="579"/>
      <c r="Y268" s="579"/>
      <c r="Z268" s="579"/>
      <c r="AA268" s="579"/>
      <c r="AB268" s="579"/>
      <c r="AC268" s="579"/>
      <c r="AD268" s="579"/>
      <c r="AE268" s="579"/>
      <c r="AF268" s="579"/>
      <c r="AG268" s="579"/>
      <c r="AH268" s="579"/>
      <c r="AI268" s="579"/>
      <c r="AJ268" s="579"/>
    </row>
    <row r="269">
      <c r="A269" s="579"/>
      <c r="B269" s="579"/>
      <c r="C269" s="579"/>
      <c r="D269" s="579"/>
      <c r="E269" s="580"/>
      <c r="F269" s="579"/>
      <c r="G269" s="579"/>
      <c r="H269" s="579"/>
      <c r="I269" s="579"/>
      <c r="J269" s="579"/>
      <c r="K269" s="579"/>
      <c r="L269" s="579"/>
      <c r="M269" s="579"/>
      <c r="N269" s="579"/>
      <c r="O269" s="579"/>
      <c r="P269" s="579"/>
      <c r="Q269" s="579"/>
      <c r="R269" s="579"/>
      <c r="S269" s="579"/>
      <c r="T269" s="579"/>
      <c r="U269" s="579"/>
      <c r="V269" s="579"/>
      <c r="W269" s="579"/>
      <c r="X269" s="579"/>
      <c r="Y269" s="579"/>
      <c r="Z269" s="579"/>
      <c r="AA269" s="579"/>
      <c r="AB269" s="579"/>
      <c r="AC269" s="579"/>
      <c r="AD269" s="579"/>
      <c r="AE269" s="579"/>
      <c r="AF269" s="579"/>
      <c r="AG269" s="579"/>
      <c r="AH269" s="579"/>
      <c r="AI269" s="579"/>
      <c r="AJ269" s="579"/>
    </row>
    <row r="270">
      <c r="A270" s="579"/>
      <c r="B270" s="579"/>
      <c r="C270" s="579"/>
      <c r="D270" s="579"/>
      <c r="E270" s="580"/>
      <c r="F270" s="579"/>
      <c r="G270" s="579"/>
      <c r="H270" s="579"/>
      <c r="I270" s="579"/>
      <c r="J270" s="579"/>
      <c r="K270" s="579"/>
      <c r="L270" s="579"/>
      <c r="M270" s="579"/>
      <c r="N270" s="579"/>
      <c r="O270" s="579"/>
      <c r="P270" s="579"/>
      <c r="Q270" s="579"/>
      <c r="R270" s="579"/>
      <c r="S270" s="579"/>
      <c r="T270" s="579"/>
      <c r="U270" s="579"/>
      <c r="V270" s="579"/>
      <c r="W270" s="579"/>
      <c r="X270" s="579"/>
      <c r="Y270" s="579"/>
      <c r="Z270" s="579"/>
      <c r="AA270" s="579"/>
      <c r="AB270" s="579"/>
      <c r="AC270" s="579"/>
      <c r="AD270" s="579"/>
      <c r="AE270" s="579"/>
      <c r="AF270" s="579"/>
      <c r="AG270" s="579"/>
      <c r="AH270" s="579"/>
      <c r="AI270" s="579"/>
      <c r="AJ270" s="579"/>
    </row>
    <row r="271">
      <c r="A271" s="579"/>
      <c r="B271" s="579"/>
      <c r="C271" s="579"/>
      <c r="D271" s="579"/>
      <c r="E271" s="580"/>
      <c r="F271" s="579"/>
      <c r="G271" s="579"/>
      <c r="H271" s="579"/>
      <c r="I271" s="579"/>
      <c r="J271" s="579"/>
      <c r="K271" s="579"/>
      <c r="L271" s="579"/>
      <c r="M271" s="579"/>
      <c r="N271" s="579"/>
      <c r="O271" s="579"/>
      <c r="P271" s="579"/>
      <c r="Q271" s="579"/>
      <c r="R271" s="579"/>
      <c r="S271" s="579"/>
      <c r="T271" s="579"/>
      <c r="U271" s="579"/>
      <c r="V271" s="579"/>
      <c r="W271" s="579"/>
      <c r="X271" s="579"/>
      <c r="Y271" s="579"/>
      <c r="Z271" s="579"/>
      <c r="AA271" s="579"/>
      <c r="AB271" s="579"/>
      <c r="AC271" s="579"/>
      <c r="AD271" s="579"/>
      <c r="AE271" s="579"/>
      <c r="AF271" s="579"/>
      <c r="AG271" s="579"/>
      <c r="AH271" s="579"/>
      <c r="AI271" s="579"/>
      <c r="AJ271" s="579"/>
    </row>
    <row r="272">
      <c r="A272" s="579"/>
      <c r="B272" s="579"/>
      <c r="C272" s="579"/>
      <c r="D272" s="579"/>
      <c r="E272" s="580"/>
      <c r="F272" s="579"/>
      <c r="G272" s="579"/>
      <c r="H272" s="579"/>
      <c r="I272" s="579"/>
      <c r="J272" s="579"/>
      <c r="K272" s="579"/>
      <c r="L272" s="579"/>
      <c r="M272" s="579"/>
      <c r="N272" s="579"/>
      <c r="O272" s="579"/>
      <c r="P272" s="579"/>
      <c r="Q272" s="579"/>
      <c r="R272" s="579"/>
      <c r="S272" s="579"/>
      <c r="T272" s="579"/>
      <c r="U272" s="579"/>
      <c r="V272" s="579"/>
      <c r="W272" s="579"/>
      <c r="X272" s="579"/>
      <c r="Y272" s="579"/>
      <c r="Z272" s="579"/>
      <c r="AA272" s="579"/>
      <c r="AB272" s="579"/>
      <c r="AC272" s="579"/>
      <c r="AD272" s="579"/>
      <c r="AE272" s="579"/>
      <c r="AF272" s="579"/>
      <c r="AG272" s="579"/>
      <c r="AH272" s="579"/>
      <c r="AI272" s="579"/>
      <c r="AJ272" s="579"/>
    </row>
    <row r="273">
      <c r="A273" s="579"/>
      <c r="B273" s="579"/>
      <c r="C273" s="579"/>
      <c r="D273" s="579"/>
      <c r="E273" s="580"/>
      <c r="F273" s="579"/>
      <c r="G273" s="579"/>
      <c r="H273" s="579"/>
      <c r="I273" s="579"/>
      <c r="J273" s="579"/>
      <c r="K273" s="579"/>
      <c r="L273" s="579"/>
      <c r="M273" s="579"/>
      <c r="N273" s="579"/>
      <c r="O273" s="579"/>
      <c r="P273" s="579"/>
      <c r="Q273" s="579"/>
      <c r="R273" s="579"/>
      <c r="S273" s="579"/>
      <c r="T273" s="579"/>
      <c r="U273" s="579"/>
      <c r="V273" s="579"/>
      <c r="W273" s="579"/>
      <c r="X273" s="579"/>
      <c r="Y273" s="579"/>
      <c r="Z273" s="579"/>
      <c r="AA273" s="579"/>
      <c r="AB273" s="579"/>
      <c r="AC273" s="579"/>
      <c r="AD273" s="579"/>
      <c r="AE273" s="579"/>
      <c r="AF273" s="579"/>
      <c r="AG273" s="579"/>
      <c r="AH273" s="579"/>
      <c r="AI273" s="579"/>
      <c r="AJ273" s="579"/>
    </row>
    <row r="274">
      <c r="A274" s="579"/>
      <c r="B274" s="579"/>
      <c r="C274" s="579"/>
      <c r="D274" s="579"/>
      <c r="E274" s="580"/>
      <c r="F274" s="579"/>
      <c r="G274" s="579"/>
      <c r="H274" s="579"/>
      <c r="I274" s="579"/>
      <c r="J274" s="579"/>
      <c r="K274" s="579"/>
      <c r="L274" s="579"/>
      <c r="M274" s="579"/>
      <c r="N274" s="579"/>
      <c r="O274" s="579"/>
      <c r="P274" s="579"/>
      <c r="Q274" s="579"/>
      <c r="R274" s="579"/>
      <c r="S274" s="579"/>
      <c r="T274" s="579"/>
      <c r="U274" s="579"/>
      <c r="V274" s="579"/>
      <c r="W274" s="579"/>
      <c r="X274" s="579"/>
      <c r="Y274" s="579"/>
      <c r="Z274" s="579"/>
      <c r="AA274" s="579"/>
      <c r="AB274" s="579"/>
      <c r="AC274" s="579"/>
      <c r="AD274" s="579"/>
      <c r="AE274" s="579"/>
      <c r="AF274" s="579"/>
      <c r="AG274" s="579"/>
      <c r="AH274" s="579"/>
      <c r="AI274" s="579"/>
      <c r="AJ274" s="579"/>
    </row>
    <row r="275">
      <c r="A275" s="579"/>
      <c r="B275" s="579"/>
      <c r="C275" s="579"/>
      <c r="D275" s="579"/>
      <c r="E275" s="580"/>
      <c r="F275" s="579"/>
      <c r="G275" s="579"/>
      <c r="H275" s="579"/>
      <c r="I275" s="579"/>
      <c r="J275" s="579"/>
      <c r="K275" s="579"/>
      <c r="L275" s="579"/>
      <c r="M275" s="579"/>
      <c r="N275" s="579"/>
      <c r="O275" s="579"/>
      <c r="P275" s="579"/>
      <c r="Q275" s="579"/>
      <c r="R275" s="579"/>
      <c r="S275" s="579"/>
      <c r="T275" s="579"/>
      <c r="U275" s="579"/>
      <c r="V275" s="579"/>
      <c r="W275" s="579"/>
      <c r="X275" s="579"/>
      <c r="Y275" s="579"/>
      <c r="Z275" s="579"/>
      <c r="AA275" s="579"/>
      <c r="AB275" s="579"/>
      <c r="AC275" s="579"/>
      <c r="AD275" s="579"/>
      <c r="AE275" s="579"/>
      <c r="AF275" s="579"/>
      <c r="AG275" s="579"/>
      <c r="AH275" s="579"/>
      <c r="AI275" s="579"/>
      <c r="AJ275" s="579"/>
    </row>
    <row r="276">
      <c r="A276" s="579"/>
      <c r="B276" s="579"/>
      <c r="C276" s="579"/>
      <c r="D276" s="579"/>
      <c r="E276" s="580"/>
      <c r="F276" s="579"/>
      <c r="G276" s="579"/>
      <c r="H276" s="579"/>
      <c r="I276" s="579"/>
      <c r="J276" s="579"/>
      <c r="K276" s="579"/>
      <c r="L276" s="579"/>
      <c r="M276" s="579"/>
      <c r="N276" s="579"/>
      <c r="O276" s="579"/>
      <c r="P276" s="579"/>
      <c r="Q276" s="579"/>
      <c r="R276" s="579"/>
      <c r="S276" s="579"/>
      <c r="T276" s="579"/>
      <c r="U276" s="579"/>
      <c r="V276" s="579"/>
      <c r="W276" s="579"/>
      <c r="X276" s="579"/>
      <c r="Y276" s="579"/>
      <c r="Z276" s="579"/>
      <c r="AA276" s="579"/>
      <c r="AB276" s="579"/>
      <c r="AC276" s="579"/>
      <c r="AD276" s="579"/>
      <c r="AE276" s="579"/>
      <c r="AF276" s="579"/>
      <c r="AG276" s="579"/>
      <c r="AH276" s="579"/>
      <c r="AI276" s="579"/>
      <c r="AJ276" s="579"/>
    </row>
    <row r="277">
      <c r="A277" s="579"/>
      <c r="B277" s="579"/>
      <c r="C277" s="579"/>
      <c r="D277" s="579"/>
      <c r="E277" s="580"/>
      <c r="F277" s="579"/>
      <c r="G277" s="579"/>
      <c r="H277" s="579"/>
      <c r="I277" s="579"/>
      <c r="J277" s="579"/>
      <c r="K277" s="579"/>
      <c r="L277" s="579"/>
      <c r="M277" s="579"/>
      <c r="N277" s="579"/>
      <c r="O277" s="579"/>
      <c r="P277" s="579"/>
      <c r="Q277" s="579"/>
      <c r="R277" s="579"/>
      <c r="S277" s="579"/>
      <c r="T277" s="579"/>
      <c r="U277" s="579"/>
      <c r="V277" s="579"/>
      <c r="W277" s="579"/>
      <c r="X277" s="579"/>
      <c r="Y277" s="579"/>
      <c r="Z277" s="579"/>
      <c r="AA277" s="579"/>
      <c r="AB277" s="579"/>
      <c r="AC277" s="579"/>
      <c r="AD277" s="579"/>
      <c r="AE277" s="579"/>
      <c r="AF277" s="579"/>
      <c r="AG277" s="579"/>
      <c r="AH277" s="579"/>
      <c r="AI277" s="579"/>
      <c r="AJ277" s="579"/>
    </row>
    <row r="278">
      <c r="A278" s="579"/>
      <c r="B278" s="579"/>
      <c r="C278" s="579"/>
      <c r="D278" s="579"/>
      <c r="E278" s="580"/>
      <c r="F278" s="579"/>
      <c r="G278" s="579"/>
      <c r="H278" s="579"/>
      <c r="I278" s="579"/>
      <c r="J278" s="579"/>
      <c r="K278" s="579"/>
      <c r="L278" s="579"/>
      <c r="M278" s="579"/>
      <c r="N278" s="579"/>
      <c r="O278" s="579"/>
      <c r="P278" s="579"/>
      <c r="Q278" s="579"/>
      <c r="R278" s="579"/>
      <c r="S278" s="579"/>
      <c r="T278" s="579"/>
      <c r="U278" s="579"/>
      <c r="V278" s="579"/>
      <c r="W278" s="579"/>
      <c r="X278" s="579"/>
      <c r="Y278" s="579"/>
      <c r="Z278" s="579"/>
      <c r="AA278" s="579"/>
      <c r="AB278" s="579"/>
      <c r="AC278" s="579"/>
      <c r="AD278" s="579"/>
      <c r="AE278" s="579"/>
      <c r="AF278" s="579"/>
      <c r="AG278" s="579"/>
      <c r="AH278" s="579"/>
      <c r="AI278" s="579"/>
      <c r="AJ278" s="579"/>
    </row>
    <row r="279">
      <c r="A279" s="579"/>
      <c r="B279" s="579"/>
      <c r="C279" s="579"/>
      <c r="D279" s="579"/>
      <c r="E279" s="580"/>
      <c r="F279" s="579"/>
      <c r="G279" s="579"/>
      <c r="H279" s="579"/>
      <c r="I279" s="579"/>
      <c r="J279" s="579"/>
      <c r="K279" s="579"/>
      <c r="L279" s="579"/>
      <c r="M279" s="579"/>
      <c r="N279" s="579"/>
      <c r="O279" s="579"/>
      <c r="P279" s="579"/>
      <c r="Q279" s="579"/>
      <c r="R279" s="579"/>
      <c r="S279" s="579"/>
      <c r="T279" s="579"/>
      <c r="U279" s="579"/>
      <c r="V279" s="579"/>
      <c r="W279" s="579"/>
      <c r="X279" s="579"/>
      <c r="Y279" s="579"/>
      <c r="Z279" s="579"/>
      <c r="AA279" s="579"/>
      <c r="AB279" s="579"/>
      <c r="AC279" s="579"/>
      <c r="AD279" s="579"/>
      <c r="AE279" s="579"/>
      <c r="AF279" s="579"/>
      <c r="AG279" s="579"/>
      <c r="AH279" s="579"/>
      <c r="AI279" s="579"/>
      <c r="AJ279" s="579"/>
    </row>
    <row r="280">
      <c r="A280" s="579"/>
      <c r="B280" s="579"/>
      <c r="C280" s="579"/>
      <c r="D280" s="579"/>
      <c r="E280" s="580"/>
      <c r="F280" s="579"/>
      <c r="G280" s="579"/>
      <c r="H280" s="579"/>
      <c r="I280" s="579"/>
      <c r="J280" s="579"/>
      <c r="K280" s="579"/>
      <c r="L280" s="579"/>
      <c r="M280" s="579"/>
      <c r="N280" s="579"/>
      <c r="O280" s="579"/>
      <c r="P280" s="579"/>
      <c r="Q280" s="579"/>
      <c r="R280" s="579"/>
      <c r="S280" s="579"/>
      <c r="T280" s="579"/>
      <c r="U280" s="579"/>
      <c r="V280" s="579"/>
      <c r="W280" s="579"/>
      <c r="X280" s="579"/>
      <c r="Y280" s="579"/>
      <c r="Z280" s="579"/>
      <c r="AA280" s="579"/>
      <c r="AB280" s="579"/>
      <c r="AC280" s="579"/>
      <c r="AD280" s="579"/>
      <c r="AE280" s="579"/>
      <c r="AF280" s="579"/>
      <c r="AG280" s="579"/>
      <c r="AH280" s="579"/>
      <c r="AI280" s="579"/>
      <c r="AJ280" s="579"/>
    </row>
    <row r="281">
      <c r="A281" s="579"/>
      <c r="B281" s="579"/>
      <c r="C281" s="579"/>
      <c r="D281" s="579"/>
      <c r="E281" s="580"/>
      <c r="F281" s="579"/>
      <c r="G281" s="579"/>
      <c r="H281" s="579"/>
      <c r="I281" s="579"/>
      <c r="J281" s="579"/>
      <c r="K281" s="579"/>
      <c r="L281" s="579"/>
      <c r="M281" s="579"/>
      <c r="N281" s="579"/>
      <c r="O281" s="579"/>
      <c r="P281" s="579"/>
      <c r="Q281" s="579"/>
      <c r="R281" s="579"/>
      <c r="S281" s="579"/>
      <c r="T281" s="579"/>
      <c r="U281" s="579"/>
      <c r="V281" s="579"/>
      <c r="W281" s="579"/>
      <c r="X281" s="579"/>
      <c r="Y281" s="579"/>
      <c r="Z281" s="579"/>
      <c r="AA281" s="579"/>
      <c r="AB281" s="579"/>
      <c r="AC281" s="579"/>
      <c r="AD281" s="579"/>
      <c r="AE281" s="579"/>
      <c r="AF281" s="579"/>
      <c r="AG281" s="579"/>
      <c r="AH281" s="579"/>
      <c r="AI281" s="579"/>
      <c r="AJ281" s="579"/>
    </row>
    <row r="282">
      <c r="A282" s="579"/>
      <c r="B282" s="579"/>
      <c r="C282" s="579"/>
      <c r="D282" s="579"/>
      <c r="E282" s="580"/>
      <c r="F282" s="579"/>
      <c r="G282" s="579"/>
      <c r="H282" s="579"/>
      <c r="I282" s="579"/>
      <c r="J282" s="579"/>
      <c r="K282" s="579"/>
      <c r="L282" s="579"/>
      <c r="M282" s="579"/>
      <c r="N282" s="579"/>
      <c r="O282" s="579"/>
      <c r="P282" s="579"/>
      <c r="Q282" s="579"/>
      <c r="R282" s="579"/>
      <c r="S282" s="579"/>
      <c r="T282" s="579"/>
      <c r="U282" s="579"/>
      <c r="V282" s="579"/>
      <c r="W282" s="579"/>
      <c r="X282" s="579"/>
      <c r="Y282" s="579"/>
      <c r="Z282" s="579"/>
      <c r="AA282" s="579"/>
      <c r="AB282" s="579"/>
      <c r="AC282" s="579"/>
      <c r="AD282" s="579"/>
      <c r="AE282" s="579"/>
      <c r="AF282" s="579"/>
      <c r="AG282" s="579"/>
      <c r="AH282" s="579"/>
      <c r="AI282" s="579"/>
      <c r="AJ282" s="579"/>
    </row>
    <row r="283">
      <c r="A283" s="579"/>
      <c r="B283" s="579"/>
      <c r="C283" s="579"/>
      <c r="D283" s="579"/>
      <c r="E283" s="580"/>
      <c r="F283" s="579"/>
      <c r="G283" s="579"/>
      <c r="H283" s="579"/>
      <c r="I283" s="579"/>
      <c r="J283" s="579"/>
      <c r="K283" s="579"/>
      <c r="L283" s="579"/>
      <c r="M283" s="579"/>
      <c r="N283" s="579"/>
      <c r="O283" s="579"/>
      <c r="P283" s="579"/>
      <c r="Q283" s="579"/>
      <c r="R283" s="579"/>
      <c r="S283" s="579"/>
      <c r="T283" s="579"/>
      <c r="U283" s="579"/>
      <c r="V283" s="579"/>
      <c r="W283" s="579"/>
      <c r="X283" s="579"/>
      <c r="Y283" s="579"/>
      <c r="Z283" s="579"/>
      <c r="AA283" s="579"/>
      <c r="AB283" s="579"/>
      <c r="AC283" s="579"/>
      <c r="AD283" s="579"/>
      <c r="AE283" s="579"/>
      <c r="AF283" s="579"/>
      <c r="AG283" s="579"/>
      <c r="AH283" s="579"/>
      <c r="AI283" s="579"/>
      <c r="AJ283" s="579"/>
    </row>
    <row r="284">
      <c r="A284" s="579"/>
      <c r="B284" s="579"/>
      <c r="C284" s="579"/>
      <c r="D284" s="579"/>
      <c r="E284" s="580"/>
      <c r="F284" s="579"/>
      <c r="G284" s="579"/>
      <c r="H284" s="579"/>
      <c r="I284" s="579"/>
      <c r="J284" s="579"/>
      <c r="K284" s="579"/>
      <c r="L284" s="579"/>
      <c r="M284" s="579"/>
      <c r="N284" s="579"/>
      <c r="O284" s="579"/>
      <c r="P284" s="579"/>
      <c r="Q284" s="579"/>
      <c r="R284" s="579"/>
      <c r="S284" s="579"/>
      <c r="T284" s="579"/>
      <c r="U284" s="579"/>
      <c r="V284" s="579"/>
      <c r="W284" s="579"/>
      <c r="X284" s="579"/>
      <c r="Y284" s="579"/>
      <c r="Z284" s="579"/>
      <c r="AA284" s="579"/>
      <c r="AB284" s="579"/>
      <c r="AC284" s="579"/>
      <c r="AD284" s="579"/>
      <c r="AE284" s="579"/>
      <c r="AF284" s="579"/>
      <c r="AG284" s="579"/>
      <c r="AH284" s="579"/>
      <c r="AI284" s="579"/>
      <c r="AJ284" s="579"/>
    </row>
    <row r="285">
      <c r="A285" s="579"/>
      <c r="B285" s="579"/>
      <c r="C285" s="579"/>
      <c r="D285" s="579"/>
      <c r="E285" s="580"/>
      <c r="F285" s="579"/>
      <c r="G285" s="579"/>
      <c r="H285" s="579"/>
      <c r="I285" s="579"/>
      <c r="J285" s="579"/>
      <c r="K285" s="579"/>
      <c r="L285" s="579"/>
      <c r="M285" s="579"/>
      <c r="N285" s="579"/>
      <c r="O285" s="579"/>
      <c r="P285" s="579"/>
      <c r="Q285" s="579"/>
      <c r="R285" s="579"/>
      <c r="S285" s="579"/>
      <c r="T285" s="579"/>
      <c r="U285" s="579"/>
      <c r="V285" s="579"/>
      <c r="W285" s="579"/>
      <c r="X285" s="579"/>
      <c r="Y285" s="579"/>
      <c r="Z285" s="579"/>
      <c r="AA285" s="579"/>
      <c r="AB285" s="579"/>
      <c r="AC285" s="579"/>
      <c r="AD285" s="579"/>
      <c r="AE285" s="579"/>
      <c r="AF285" s="579"/>
      <c r="AG285" s="579"/>
      <c r="AH285" s="579"/>
      <c r="AI285" s="579"/>
      <c r="AJ285" s="579"/>
    </row>
    <row r="286">
      <c r="A286" s="579"/>
      <c r="B286" s="579"/>
      <c r="C286" s="579"/>
      <c r="D286" s="579"/>
      <c r="E286" s="580"/>
      <c r="F286" s="579"/>
      <c r="G286" s="579"/>
      <c r="H286" s="579"/>
      <c r="I286" s="579"/>
      <c r="J286" s="579"/>
      <c r="K286" s="579"/>
      <c r="L286" s="579"/>
      <c r="M286" s="579"/>
      <c r="N286" s="579"/>
      <c r="O286" s="579"/>
      <c r="P286" s="579"/>
      <c r="Q286" s="579"/>
      <c r="R286" s="579"/>
      <c r="S286" s="579"/>
      <c r="T286" s="579"/>
      <c r="U286" s="579"/>
      <c r="V286" s="579"/>
      <c r="W286" s="579"/>
      <c r="X286" s="579"/>
      <c r="Y286" s="579"/>
      <c r="Z286" s="579"/>
      <c r="AA286" s="579"/>
      <c r="AB286" s="579"/>
      <c r="AC286" s="579"/>
      <c r="AD286" s="579"/>
      <c r="AE286" s="579"/>
      <c r="AF286" s="579"/>
      <c r="AG286" s="579"/>
      <c r="AH286" s="579"/>
      <c r="AI286" s="579"/>
      <c r="AJ286" s="579"/>
    </row>
    <row r="287">
      <c r="A287" s="579"/>
      <c r="B287" s="579"/>
      <c r="C287" s="579"/>
      <c r="D287" s="579"/>
      <c r="E287" s="580"/>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row>
    <row r="288">
      <c r="A288" s="579"/>
      <c r="B288" s="579"/>
      <c r="C288" s="579"/>
      <c r="D288" s="579"/>
      <c r="E288" s="580"/>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row>
    <row r="289">
      <c r="A289" s="579"/>
      <c r="B289" s="579"/>
      <c r="C289" s="579"/>
      <c r="D289" s="579"/>
      <c r="E289" s="580"/>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row>
    <row r="290">
      <c r="A290" s="579"/>
      <c r="B290" s="579"/>
      <c r="C290" s="579"/>
      <c r="D290" s="579"/>
      <c r="E290" s="580"/>
      <c r="F290" s="579"/>
      <c r="G290" s="579"/>
      <c r="H290" s="579"/>
      <c r="I290" s="579"/>
      <c r="J290" s="579"/>
      <c r="K290" s="579"/>
      <c r="L290" s="579"/>
      <c r="M290" s="579"/>
      <c r="N290" s="579"/>
      <c r="O290" s="579"/>
      <c r="P290" s="579"/>
      <c r="Q290" s="579"/>
      <c r="R290" s="579"/>
      <c r="S290" s="579"/>
      <c r="T290" s="579"/>
      <c r="U290" s="579"/>
      <c r="V290" s="579"/>
      <c r="W290" s="579"/>
      <c r="X290" s="579"/>
      <c r="Y290" s="579"/>
      <c r="Z290" s="579"/>
      <c r="AA290" s="579"/>
      <c r="AB290" s="579"/>
      <c r="AC290" s="579"/>
      <c r="AD290" s="579"/>
      <c r="AE290" s="579"/>
      <c r="AF290" s="579"/>
      <c r="AG290" s="579"/>
      <c r="AH290" s="579"/>
      <c r="AI290" s="579"/>
      <c r="AJ290" s="579"/>
    </row>
    <row r="291">
      <c r="A291" s="579"/>
      <c r="B291" s="579"/>
      <c r="C291" s="579"/>
      <c r="D291" s="579"/>
      <c r="E291" s="580"/>
      <c r="F291" s="579"/>
      <c r="G291" s="579"/>
      <c r="H291" s="579"/>
      <c r="I291" s="579"/>
      <c r="J291" s="579"/>
      <c r="K291" s="579"/>
      <c r="L291" s="579"/>
      <c r="M291" s="579"/>
      <c r="N291" s="579"/>
      <c r="O291" s="579"/>
      <c r="P291" s="579"/>
      <c r="Q291" s="579"/>
      <c r="R291" s="579"/>
      <c r="S291" s="579"/>
      <c r="T291" s="579"/>
      <c r="U291" s="579"/>
      <c r="V291" s="579"/>
      <c r="W291" s="579"/>
      <c r="X291" s="579"/>
      <c r="Y291" s="579"/>
      <c r="Z291" s="579"/>
      <c r="AA291" s="579"/>
      <c r="AB291" s="579"/>
      <c r="AC291" s="579"/>
      <c r="AD291" s="579"/>
      <c r="AE291" s="579"/>
      <c r="AF291" s="579"/>
      <c r="AG291" s="579"/>
      <c r="AH291" s="579"/>
      <c r="AI291" s="579"/>
      <c r="AJ291" s="579"/>
    </row>
    <row r="292">
      <c r="A292" s="579"/>
      <c r="B292" s="579"/>
      <c r="C292" s="579"/>
      <c r="D292" s="579"/>
      <c r="E292" s="580"/>
      <c r="F292" s="579"/>
      <c r="G292" s="579"/>
      <c r="H292" s="579"/>
      <c r="I292" s="579"/>
      <c r="J292" s="579"/>
      <c r="K292" s="579"/>
      <c r="L292" s="579"/>
      <c r="M292" s="579"/>
      <c r="N292" s="579"/>
      <c r="O292" s="579"/>
      <c r="P292" s="579"/>
      <c r="Q292" s="579"/>
      <c r="R292" s="579"/>
      <c r="S292" s="579"/>
      <c r="T292" s="579"/>
      <c r="U292" s="579"/>
      <c r="V292" s="579"/>
      <c r="W292" s="579"/>
      <c r="X292" s="579"/>
      <c r="Y292" s="579"/>
      <c r="Z292" s="579"/>
      <c r="AA292" s="579"/>
      <c r="AB292" s="579"/>
      <c r="AC292" s="579"/>
      <c r="AD292" s="579"/>
      <c r="AE292" s="579"/>
      <c r="AF292" s="579"/>
      <c r="AG292" s="579"/>
      <c r="AH292" s="579"/>
      <c r="AI292" s="579"/>
      <c r="AJ292" s="579"/>
    </row>
    <row r="293">
      <c r="A293" s="579"/>
      <c r="B293" s="579"/>
      <c r="C293" s="579"/>
      <c r="D293" s="579"/>
      <c r="E293" s="580"/>
      <c r="F293" s="579"/>
      <c r="G293" s="579"/>
      <c r="H293" s="579"/>
      <c r="I293" s="579"/>
      <c r="J293" s="579"/>
      <c r="K293" s="579"/>
      <c r="L293" s="579"/>
      <c r="M293" s="579"/>
      <c r="N293" s="579"/>
      <c r="O293" s="579"/>
      <c r="P293" s="579"/>
      <c r="Q293" s="579"/>
      <c r="R293" s="579"/>
      <c r="S293" s="579"/>
      <c r="T293" s="579"/>
      <c r="U293" s="579"/>
      <c r="V293" s="579"/>
      <c r="W293" s="579"/>
      <c r="X293" s="579"/>
      <c r="Y293" s="579"/>
      <c r="Z293" s="579"/>
      <c r="AA293" s="579"/>
      <c r="AB293" s="579"/>
      <c r="AC293" s="579"/>
      <c r="AD293" s="579"/>
      <c r="AE293" s="579"/>
      <c r="AF293" s="579"/>
      <c r="AG293" s="579"/>
      <c r="AH293" s="579"/>
      <c r="AI293" s="579"/>
      <c r="AJ293" s="579"/>
    </row>
    <row r="294">
      <c r="A294" s="579"/>
      <c r="B294" s="579"/>
      <c r="C294" s="579"/>
      <c r="D294" s="579"/>
      <c r="E294" s="580"/>
      <c r="F294" s="579"/>
      <c r="G294" s="579"/>
      <c r="H294" s="579"/>
      <c r="I294" s="579"/>
      <c r="J294" s="579"/>
      <c r="K294" s="579"/>
      <c r="L294" s="579"/>
      <c r="M294" s="579"/>
      <c r="N294" s="579"/>
      <c r="O294" s="579"/>
      <c r="P294" s="579"/>
      <c r="Q294" s="579"/>
      <c r="R294" s="579"/>
      <c r="S294" s="579"/>
      <c r="T294" s="579"/>
      <c r="U294" s="579"/>
      <c r="V294" s="579"/>
      <c r="W294" s="579"/>
      <c r="X294" s="579"/>
      <c r="Y294" s="579"/>
      <c r="Z294" s="579"/>
      <c r="AA294" s="579"/>
      <c r="AB294" s="579"/>
      <c r="AC294" s="579"/>
      <c r="AD294" s="579"/>
      <c r="AE294" s="579"/>
      <c r="AF294" s="579"/>
      <c r="AG294" s="579"/>
      <c r="AH294" s="579"/>
      <c r="AI294" s="579"/>
      <c r="AJ294" s="579"/>
    </row>
    <row r="295">
      <c r="A295" s="579"/>
      <c r="B295" s="579"/>
      <c r="C295" s="579"/>
      <c r="D295" s="579"/>
      <c r="E295" s="580"/>
      <c r="F295" s="579"/>
      <c r="G295" s="579"/>
      <c r="H295" s="579"/>
      <c r="I295" s="579"/>
      <c r="J295" s="579"/>
      <c r="K295" s="579"/>
      <c r="L295" s="579"/>
      <c r="M295" s="579"/>
      <c r="N295" s="579"/>
      <c r="O295" s="579"/>
      <c r="P295" s="579"/>
      <c r="Q295" s="579"/>
      <c r="R295" s="579"/>
      <c r="S295" s="579"/>
      <c r="T295" s="579"/>
      <c r="U295" s="579"/>
      <c r="V295" s="579"/>
      <c r="W295" s="579"/>
      <c r="X295" s="579"/>
      <c r="Y295" s="579"/>
      <c r="Z295" s="579"/>
      <c r="AA295" s="579"/>
      <c r="AB295" s="579"/>
      <c r="AC295" s="579"/>
      <c r="AD295" s="579"/>
      <c r="AE295" s="579"/>
      <c r="AF295" s="579"/>
      <c r="AG295" s="579"/>
      <c r="AH295" s="579"/>
      <c r="AI295" s="579"/>
      <c r="AJ295" s="579"/>
    </row>
    <row r="296">
      <c r="A296" s="579"/>
      <c r="B296" s="579"/>
      <c r="C296" s="579"/>
      <c r="D296" s="579"/>
      <c r="E296" s="580"/>
      <c r="F296" s="579"/>
      <c r="G296" s="579"/>
      <c r="H296" s="579"/>
      <c r="I296" s="579"/>
      <c r="J296" s="579"/>
      <c r="K296" s="579"/>
      <c r="L296" s="579"/>
      <c r="M296" s="579"/>
      <c r="N296" s="579"/>
      <c r="O296" s="579"/>
      <c r="P296" s="579"/>
      <c r="Q296" s="579"/>
      <c r="R296" s="579"/>
      <c r="S296" s="579"/>
      <c r="T296" s="579"/>
      <c r="U296" s="579"/>
      <c r="V296" s="579"/>
      <c r="W296" s="579"/>
      <c r="X296" s="579"/>
      <c r="Y296" s="579"/>
      <c r="Z296" s="579"/>
      <c r="AA296" s="579"/>
      <c r="AB296" s="579"/>
      <c r="AC296" s="579"/>
      <c r="AD296" s="579"/>
      <c r="AE296" s="579"/>
      <c r="AF296" s="579"/>
      <c r="AG296" s="579"/>
      <c r="AH296" s="579"/>
      <c r="AI296" s="579"/>
      <c r="AJ296" s="579"/>
    </row>
    <row r="297">
      <c r="A297" s="579"/>
      <c r="B297" s="579"/>
      <c r="C297" s="579"/>
      <c r="D297" s="579"/>
      <c r="E297" s="580"/>
      <c r="F297" s="579"/>
      <c r="G297" s="579"/>
      <c r="H297" s="579"/>
      <c r="I297" s="579"/>
      <c r="J297" s="579"/>
      <c r="K297" s="579"/>
      <c r="L297" s="579"/>
      <c r="M297" s="579"/>
      <c r="N297" s="579"/>
      <c r="O297" s="579"/>
      <c r="P297" s="579"/>
      <c r="Q297" s="579"/>
      <c r="R297" s="579"/>
      <c r="S297" s="579"/>
      <c r="T297" s="579"/>
      <c r="U297" s="579"/>
      <c r="V297" s="579"/>
      <c r="W297" s="579"/>
      <c r="X297" s="579"/>
      <c r="Y297" s="579"/>
      <c r="Z297" s="579"/>
      <c r="AA297" s="579"/>
      <c r="AB297" s="579"/>
      <c r="AC297" s="579"/>
      <c r="AD297" s="579"/>
      <c r="AE297" s="579"/>
      <c r="AF297" s="579"/>
      <c r="AG297" s="579"/>
      <c r="AH297" s="579"/>
      <c r="AI297" s="579"/>
      <c r="AJ297" s="579"/>
    </row>
    <row r="298">
      <c r="A298" s="579"/>
      <c r="B298" s="579"/>
      <c r="C298" s="579"/>
      <c r="D298" s="579"/>
      <c r="E298" s="580"/>
      <c r="F298" s="579"/>
      <c r="G298" s="579"/>
      <c r="H298" s="579"/>
      <c r="I298" s="579"/>
      <c r="J298" s="579"/>
      <c r="K298" s="579"/>
      <c r="L298" s="579"/>
      <c r="M298" s="579"/>
      <c r="N298" s="579"/>
      <c r="O298" s="579"/>
      <c r="P298" s="579"/>
      <c r="Q298" s="579"/>
      <c r="R298" s="579"/>
      <c r="S298" s="579"/>
      <c r="T298" s="579"/>
      <c r="U298" s="579"/>
      <c r="V298" s="579"/>
      <c r="W298" s="579"/>
      <c r="X298" s="579"/>
      <c r="Y298" s="579"/>
      <c r="Z298" s="579"/>
      <c r="AA298" s="579"/>
      <c r="AB298" s="579"/>
      <c r="AC298" s="579"/>
      <c r="AD298" s="579"/>
      <c r="AE298" s="579"/>
      <c r="AF298" s="579"/>
      <c r="AG298" s="579"/>
      <c r="AH298" s="579"/>
      <c r="AI298" s="579"/>
      <c r="AJ298" s="579"/>
    </row>
    <row r="299">
      <c r="A299" s="579"/>
      <c r="B299" s="579"/>
      <c r="C299" s="579"/>
      <c r="D299" s="579"/>
      <c r="E299" s="580"/>
      <c r="F299" s="579"/>
      <c r="G299" s="579"/>
      <c r="H299" s="579"/>
      <c r="I299" s="579"/>
      <c r="J299" s="579"/>
      <c r="K299" s="579"/>
      <c r="L299" s="579"/>
      <c r="M299" s="579"/>
      <c r="N299" s="579"/>
      <c r="O299" s="579"/>
      <c r="P299" s="579"/>
      <c r="Q299" s="579"/>
      <c r="R299" s="579"/>
      <c r="S299" s="579"/>
      <c r="T299" s="579"/>
      <c r="U299" s="579"/>
      <c r="V299" s="579"/>
      <c r="W299" s="579"/>
      <c r="X299" s="579"/>
      <c r="Y299" s="579"/>
      <c r="Z299" s="579"/>
      <c r="AA299" s="579"/>
      <c r="AB299" s="579"/>
      <c r="AC299" s="579"/>
      <c r="AD299" s="579"/>
      <c r="AE299" s="579"/>
      <c r="AF299" s="579"/>
      <c r="AG299" s="579"/>
      <c r="AH299" s="579"/>
      <c r="AI299" s="579"/>
      <c r="AJ299" s="579"/>
    </row>
    <row r="300">
      <c r="A300" s="579"/>
      <c r="B300" s="579"/>
      <c r="C300" s="579"/>
      <c r="D300" s="579"/>
      <c r="E300" s="580"/>
      <c r="F300" s="579"/>
      <c r="G300" s="579"/>
      <c r="H300" s="579"/>
      <c r="I300" s="579"/>
      <c r="J300" s="579"/>
      <c r="K300" s="579"/>
      <c r="L300" s="579"/>
      <c r="M300" s="579"/>
      <c r="N300" s="579"/>
      <c r="O300" s="579"/>
      <c r="P300" s="579"/>
      <c r="Q300" s="579"/>
      <c r="R300" s="579"/>
      <c r="S300" s="579"/>
      <c r="T300" s="579"/>
      <c r="U300" s="579"/>
      <c r="V300" s="579"/>
      <c r="W300" s="579"/>
      <c r="X300" s="579"/>
      <c r="Y300" s="579"/>
      <c r="Z300" s="579"/>
      <c r="AA300" s="579"/>
      <c r="AB300" s="579"/>
      <c r="AC300" s="579"/>
      <c r="AD300" s="579"/>
      <c r="AE300" s="579"/>
      <c r="AF300" s="579"/>
      <c r="AG300" s="579"/>
      <c r="AH300" s="579"/>
      <c r="AI300" s="579"/>
      <c r="AJ300" s="579"/>
    </row>
    <row r="301">
      <c r="A301" s="579"/>
      <c r="B301" s="579"/>
      <c r="C301" s="579"/>
      <c r="D301" s="579"/>
      <c r="E301" s="580"/>
      <c r="F301" s="579"/>
      <c r="G301" s="579"/>
      <c r="H301" s="579"/>
      <c r="I301" s="579"/>
      <c r="J301" s="579"/>
      <c r="K301" s="579"/>
      <c r="L301" s="579"/>
      <c r="M301" s="579"/>
      <c r="N301" s="579"/>
      <c r="O301" s="579"/>
      <c r="P301" s="579"/>
      <c r="Q301" s="579"/>
      <c r="R301" s="579"/>
      <c r="S301" s="579"/>
      <c r="T301" s="579"/>
      <c r="U301" s="579"/>
      <c r="V301" s="579"/>
      <c r="W301" s="579"/>
      <c r="X301" s="579"/>
      <c r="Y301" s="579"/>
      <c r="Z301" s="579"/>
      <c r="AA301" s="579"/>
      <c r="AB301" s="579"/>
      <c r="AC301" s="579"/>
      <c r="AD301" s="579"/>
      <c r="AE301" s="579"/>
      <c r="AF301" s="579"/>
      <c r="AG301" s="579"/>
      <c r="AH301" s="579"/>
      <c r="AI301" s="579"/>
      <c r="AJ301" s="579"/>
    </row>
    <row r="302">
      <c r="A302" s="579"/>
      <c r="B302" s="579"/>
      <c r="C302" s="579"/>
      <c r="D302" s="579"/>
      <c r="E302" s="580"/>
      <c r="F302" s="579"/>
      <c r="G302" s="579"/>
      <c r="H302" s="579"/>
      <c r="I302" s="579"/>
      <c r="J302" s="579"/>
      <c r="K302" s="579"/>
      <c r="L302" s="579"/>
      <c r="M302" s="579"/>
      <c r="N302" s="579"/>
      <c r="O302" s="579"/>
      <c r="P302" s="579"/>
      <c r="Q302" s="579"/>
      <c r="R302" s="579"/>
      <c r="S302" s="579"/>
      <c r="T302" s="579"/>
      <c r="U302" s="579"/>
      <c r="V302" s="579"/>
      <c r="W302" s="579"/>
      <c r="X302" s="579"/>
      <c r="Y302" s="579"/>
      <c r="Z302" s="579"/>
      <c r="AA302" s="579"/>
      <c r="AB302" s="579"/>
      <c r="AC302" s="579"/>
      <c r="AD302" s="579"/>
      <c r="AE302" s="579"/>
      <c r="AF302" s="579"/>
      <c r="AG302" s="579"/>
      <c r="AH302" s="579"/>
      <c r="AI302" s="579"/>
      <c r="AJ302" s="579"/>
    </row>
    <row r="303">
      <c r="A303" s="579"/>
      <c r="B303" s="579"/>
      <c r="C303" s="579"/>
      <c r="D303" s="579"/>
      <c r="E303" s="580"/>
      <c r="F303" s="579"/>
      <c r="G303" s="579"/>
      <c r="H303" s="579"/>
      <c r="I303" s="579"/>
      <c r="J303" s="579"/>
      <c r="K303" s="579"/>
      <c r="L303" s="579"/>
      <c r="M303" s="579"/>
      <c r="N303" s="579"/>
      <c r="O303" s="579"/>
      <c r="P303" s="579"/>
      <c r="Q303" s="579"/>
      <c r="R303" s="579"/>
      <c r="S303" s="579"/>
      <c r="T303" s="579"/>
      <c r="U303" s="579"/>
      <c r="V303" s="579"/>
      <c r="W303" s="579"/>
      <c r="X303" s="579"/>
      <c r="Y303" s="579"/>
      <c r="Z303" s="579"/>
      <c r="AA303" s="579"/>
      <c r="AB303" s="579"/>
      <c r="AC303" s="579"/>
      <c r="AD303" s="579"/>
      <c r="AE303" s="579"/>
      <c r="AF303" s="579"/>
      <c r="AG303" s="579"/>
      <c r="AH303" s="579"/>
      <c r="AI303" s="579"/>
      <c r="AJ303" s="579"/>
    </row>
    <row r="304">
      <c r="A304" s="579"/>
      <c r="B304" s="579"/>
      <c r="C304" s="579"/>
      <c r="D304" s="579"/>
      <c r="E304" s="580"/>
      <c r="F304" s="579"/>
      <c r="G304" s="579"/>
      <c r="H304" s="579"/>
      <c r="I304" s="579"/>
      <c r="J304" s="579"/>
      <c r="K304" s="579"/>
      <c r="L304" s="579"/>
      <c r="M304" s="579"/>
      <c r="N304" s="579"/>
      <c r="O304" s="579"/>
      <c r="P304" s="579"/>
      <c r="Q304" s="579"/>
      <c r="R304" s="579"/>
      <c r="S304" s="579"/>
      <c r="T304" s="579"/>
      <c r="U304" s="579"/>
      <c r="V304" s="579"/>
      <c r="W304" s="579"/>
      <c r="X304" s="579"/>
      <c r="Y304" s="579"/>
      <c r="Z304" s="579"/>
      <c r="AA304" s="579"/>
      <c r="AB304" s="579"/>
      <c r="AC304" s="579"/>
      <c r="AD304" s="579"/>
      <c r="AE304" s="579"/>
      <c r="AF304" s="579"/>
      <c r="AG304" s="579"/>
      <c r="AH304" s="579"/>
      <c r="AI304" s="579"/>
      <c r="AJ304" s="579"/>
    </row>
    <row r="305">
      <c r="A305" s="579"/>
      <c r="B305" s="579"/>
      <c r="C305" s="579"/>
      <c r="D305" s="579"/>
      <c r="E305" s="580"/>
      <c r="F305" s="579"/>
      <c r="G305" s="579"/>
      <c r="H305" s="579"/>
      <c r="I305" s="579"/>
      <c r="J305" s="579"/>
      <c r="K305" s="579"/>
      <c r="L305" s="579"/>
      <c r="M305" s="579"/>
      <c r="N305" s="579"/>
      <c r="O305" s="579"/>
      <c r="P305" s="579"/>
      <c r="Q305" s="579"/>
      <c r="R305" s="579"/>
      <c r="S305" s="579"/>
      <c r="T305" s="579"/>
      <c r="U305" s="579"/>
      <c r="V305" s="579"/>
      <c r="W305" s="579"/>
      <c r="X305" s="579"/>
      <c r="Y305" s="579"/>
      <c r="Z305" s="579"/>
      <c r="AA305" s="579"/>
      <c r="AB305" s="579"/>
      <c r="AC305" s="579"/>
      <c r="AD305" s="579"/>
      <c r="AE305" s="579"/>
      <c r="AF305" s="579"/>
      <c r="AG305" s="579"/>
      <c r="AH305" s="579"/>
      <c r="AI305" s="579"/>
      <c r="AJ305" s="579"/>
    </row>
    <row r="306">
      <c r="A306" s="579"/>
      <c r="B306" s="579"/>
      <c r="C306" s="579"/>
      <c r="D306" s="579"/>
      <c r="E306" s="580"/>
      <c r="F306" s="579"/>
      <c r="G306" s="579"/>
      <c r="H306" s="579"/>
      <c r="I306" s="579"/>
      <c r="J306" s="579"/>
      <c r="K306" s="579"/>
      <c r="L306" s="579"/>
      <c r="M306" s="579"/>
      <c r="N306" s="579"/>
      <c r="O306" s="579"/>
      <c r="P306" s="579"/>
      <c r="Q306" s="579"/>
      <c r="R306" s="579"/>
      <c r="S306" s="579"/>
      <c r="T306" s="579"/>
      <c r="U306" s="579"/>
      <c r="V306" s="579"/>
      <c r="W306" s="579"/>
      <c r="X306" s="579"/>
      <c r="Y306" s="579"/>
      <c r="Z306" s="579"/>
      <c r="AA306" s="579"/>
      <c r="AB306" s="579"/>
      <c r="AC306" s="579"/>
      <c r="AD306" s="579"/>
      <c r="AE306" s="579"/>
      <c r="AF306" s="579"/>
      <c r="AG306" s="579"/>
      <c r="AH306" s="579"/>
      <c r="AI306" s="579"/>
      <c r="AJ306" s="579"/>
    </row>
    <row r="307">
      <c r="A307" s="579"/>
      <c r="B307" s="579"/>
      <c r="C307" s="579"/>
      <c r="D307" s="579"/>
      <c r="E307" s="580"/>
      <c r="F307" s="579"/>
      <c r="G307" s="579"/>
      <c r="H307" s="579"/>
      <c r="I307" s="579"/>
      <c r="J307" s="579"/>
      <c r="K307" s="579"/>
      <c r="L307" s="579"/>
      <c r="M307" s="579"/>
      <c r="N307" s="579"/>
      <c r="O307" s="579"/>
      <c r="P307" s="579"/>
      <c r="Q307" s="579"/>
      <c r="R307" s="579"/>
      <c r="S307" s="579"/>
      <c r="T307" s="579"/>
      <c r="U307" s="579"/>
      <c r="V307" s="579"/>
      <c r="W307" s="579"/>
      <c r="X307" s="579"/>
      <c r="Y307" s="579"/>
      <c r="Z307" s="579"/>
      <c r="AA307" s="579"/>
      <c r="AB307" s="579"/>
      <c r="AC307" s="579"/>
      <c r="AD307" s="579"/>
      <c r="AE307" s="579"/>
      <c r="AF307" s="579"/>
      <c r="AG307" s="579"/>
      <c r="AH307" s="579"/>
      <c r="AI307" s="579"/>
      <c r="AJ307" s="579"/>
    </row>
    <row r="308">
      <c r="A308" s="579"/>
      <c r="B308" s="579"/>
      <c r="C308" s="579"/>
      <c r="D308" s="579"/>
      <c r="E308" s="580"/>
      <c r="F308" s="579"/>
      <c r="G308" s="579"/>
      <c r="H308" s="579"/>
      <c r="I308" s="579"/>
      <c r="J308" s="579"/>
      <c r="K308" s="579"/>
      <c r="L308" s="579"/>
      <c r="M308" s="579"/>
      <c r="N308" s="579"/>
      <c r="O308" s="579"/>
      <c r="P308" s="579"/>
      <c r="Q308" s="579"/>
      <c r="R308" s="579"/>
      <c r="S308" s="579"/>
      <c r="T308" s="579"/>
      <c r="U308" s="579"/>
      <c r="V308" s="579"/>
      <c r="W308" s="579"/>
      <c r="X308" s="579"/>
      <c r="Y308" s="579"/>
      <c r="Z308" s="579"/>
      <c r="AA308" s="579"/>
      <c r="AB308" s="579"/>
      <c r="AC308" s="579"/>
      <c r="AD308" s="579"/>
      <c r="AE308" s="579"/>
      <c r="AF308" s="579"/>
      <c r="AG308" s="579"/>
      <c r="AH308" s="579"/>
      <c r="AI308" s="579"/>
      <c r="AJ308" s="579"/>
    </row>
    <row r="309">
      <c r="A309" s="579"/>
      <c r="B309" s="579"/>
      <c r="C309" s="579"/>
      <c r="D309" s="579"/>
      <c r="E309" s="580"/>
      <c r="F309" s="579"/>
      <c r="G309" s="579"/>
      <c r="H309" s="579"/>
      <c r="I309" s="579"/>
      <c r="J309" s="579"/>
      <c r="K309" s="579"/>
      <c r="L309" s="579"/>
      <c r="M309" s="579"/>
      <c r="N309" s="579"/>
      <c r="O309" s="579"/>
      <c r="P309" s="579"/>
      <c r="Q309" s="579"/>
      <c r="R309" s="579"/>
      <c r="S309" s="579"/>
      <c r="T309" s="579"/>
      <c r="U309" s="579"/>
      <c r="V309" s="579"/>
      <c r="W309" s="579"/>
      <c r="X309" s="579"/>
      <c r="Y309" s="579"/>
      <c r="Z309" s="579"/>
      <c r="AA309" s="579"/>
      <c r="AB309" s="579"/>
      <c r="AC309" s="579"/>
      <c r="AD309" s="579"/>
      <c r="AE309" s="579"/>
      <c r="AF309" s="579"/>
      <c r="AG309" s="579"/>
      <c r="AH309" s="579"/>
      <c r="AI309" s="579"/>
      <c r="AJ309" s="579"/>
    </row>
    <row r="310">
      <c r="A310" s="579"/>
      <c r="B310" s="579"/>
      <c r="C310" s="579"/>
      <c r="D310" s="579"/>
      <c r="E310" s="580"/>
      <c r="F310" s="579"/>
      <c r="G310" s="579"/>
      <c r="H310" s="579"/>
      <c r="I310" s="579"/>
      <c r="J310" s="579"/>
      <c r="K310" s="579"/>
      <c r="L310" s="579"/>
      <c r="M310" s="579"/>
      <c r="N310" s="579"/>
      <c r="O310" s="579"/>
      <c r="P310" s="579"/>
      <c r="Q310" s="579"/>
      <c r="R310" s="579"/>
      <c r="S310" s="579"/>
      <c r="T310" s="579"/>
      <c r="U310" s="579"/>
      <c r="V310" s="579"/>
      <c r="W310" s="579"/>
      <c r="X310" s="579"/>
      <c r="Y310" s="579"/>
      <c r="Z310" s="579"/>
      <c r="AA310" s="579"/>
      <c r="AB310" s="579"/>
      <c r="AC310" s="579"/>
      <c r="AD310" s="579"/>
      <c r="AE310" s="579"/>
      <c r="AF310" s="579"/>
      <c r="AG310" s="579"/>
      <c r="AH310" s="579"/>
      <c r="AI310" s="579"/>
      <c r="AJ310" s="579"/>
    </row>
    <row r="311">
      <c r="A311" s="579"/>
      <c r="B311" s="579"/>
      <c r="C311" s="579"/>
      <c r="D311" s="579"/>
      <c r="E311" s="580"/>
      <c r="F311" s="579"/>
      <c r="G311" s="579"/>
      <c r="H311" s="579"/>
      <c r="I311" s="579"/>
      <c r="J311" s="579"/>
      <c r="K311" s="579"/>
      <c r="L311" s="579"/>
      <c r="M311" s="579"/>
      <c r="N311" s="579"/>
      <c r="O311" s="579"/>
      <c r="P311" s="579"/>
      <c r="Q311" s="579"/>
      <c r="R311" s="579"/>
      <c r="S311" s="579"/>
      <c r="T311" s="579"/>
      <c r="U311" s="579"/>
      <c r="V311" s="579"/>
      <c r="W311" s="579"/>
      <c r="X311" s="579"/>
      <c r="Y311" s="579"/>
      <c r="Z311" s="579"/>
      <c r="AA311" s="579"/>
      <c r="AB311" s="579"/>
      <c r="AC311" s="579"/>
      <c r="AD311" s="579"/>
      <c r="AE311" s="579"/>
      <c r="AF311" s="579"/>
      <c r="AG311" s="579"/>
      <c r="AH311" s="579"/>
      <c r="AI311" s="579"/>
      <c r="AJ311" s="579"/>
    </row>
    <row r="312">
      <c r="A312" s="579"/>
      <c r="B312" s="579"/>
      <c r="C312" s="579"/>
      <c r="D312" s="579"/>
      <c r="E312" s="580"/>
      <c r="F312" s="579"/>
      <c r="G312" s="579"/>
      <c r="H312" s="579"/>
      <c r="I312" s="579"/>
      <c r="J312" s="579"/>
      <c r="K312" s="579"/>
      <c r="L312" s="579"/>
      <c r="M312" s="579"/>
      <c r="N312" s="579"/>
      <c r="O312" s="579"/>
      <c r="P312" s="579"/>
      <c r="Q312" s="579"/>
      <c r="R312" s="579"/>
      <c r="S312" s="579"/>
      <c r="T312" s="579"/>
      <c r="U312" s="579"/>
      <c r="V312" s="579"/>
      <c r="W312" s="579"/>
      <c r="X312" s="579"/>
      <c r="Y312" s="579"/>
      <c r="Z312" s="579"/>
      <c r="AA312" s="579"/>
      <c r="AB312" s="579"/>
      <c r="AC312" s="579"/>
      <c r="AD312" s="579"/>
      <c r="AE312" s="579"/>
      <c r="AF312" s="579"/>
      <c r="AG312" s="579"/>
      <c r="AH312" s="579"/>
      <c r="AI312" s="579"/>
      <c r="AJ312" s="579"/>
    </row>
    <row r="313">
      <c r="A313" s="579"/>
      <c r="B313" s="579"/>
      <c r="C313" s="579"/>
      <c r="D313" s="579"/>
      <c r="E313" s="580"/>
      <c r="F313" s="579"/>
      <c r="G313" s="579"/>
      <c r="H313" s="579"/>
      <c r="I313" s="579"/>
      <c r="J313" s="579"/>
      <c r="K313" s="579"/>
      <c r="L313" s="579"/>
      <c r="M313" s="579"/>
      <c r="N313" s="579"/>
      <c r="O313" s="579"/>
      <c r="P313" s="579"/>
      <c r="Q313" s="579"/>
      <c r="R313" s="579"/>
      <c r="S313" s="579"/>
      <c r="T313" s="579"/>
      <c r="U313" s="579"/>
      <c r="V313" s="579"/>
      <c r="W313" s="579"/>
      <c r="X313" s="579"/>
      <c r="Y313" s="579"/>
      <c r="Z313" s="579"/>
      <c r="AA313" s="579"/>
      <c r="AB313" s="579"/>
      <c r="AC313" s="579"/>
      <c r="AD313" s="579"/>
      <c r="AE313" s="579"/>
      <c r="AF313" s="579"/>
      <c r="AG313" s="579"/>
      <c r="AH313" s="579"/>
      <c r="AI313" s="579"/>
      <c r="AJ313" s="579"/>
    </row>
    <row r="314">
      <c r="A314" s="579"/>
      <c r="B314" s="579"/>
      <c r="C314" s="579"/>
      <c r="D314" s="579"/>
      <c r="E314" s="580"/>
      <c r="F314" s="579"/>
      <c r="G314" s="579"/>
      <c r="H314" s="579"/>
      <c r="I314" s="579"/>
      <c r="J314" s="579"/>
      <c r="K314" s="579"/>
      <c r="L314" s="579"/>
      <c r="M314" s="579"/>
      <c r="N314" s="579"/>
      <c r="O314" s="579"/>
      <c r="P314" s="579"/>
      <c r="Q314" s="579"/>
      <c r="R314" s="579"/>
      <c r="S314" s="579"/>
      <c r="T314" s="579"/>
      <c r="U314" s="579"/>
      <c r="V314" s="579"/>
      <c r="W314" s="579"/>
      <c r="X314" s="579"/>
      <c r="Y314" s="579"/>
      <c r="Z314" s="579"/>
      <c r="AA314" s="579"/>
      <c r="AB314" s="579"/>
      <c r="AC314" s="579"/>
      <c r="AD314" s="579"/>
      <c r="AE314" s="579"/>
      <c r="AF314" s="579"/>
      <c r="AG314" s="579"/>
      <c r="AH314" s="579"/>
      <c r="AI314" s="579"/>
      <c r="AJ314" s="579"/>
    </row>
    <row r="315">
      <c r="A315" s="579"/>
      <c r="B315" s="579"/>
      <c r="C315" s="579"/>
      <c r="D315" s="579"/>
      <c r="E315" s="580"/>
      <c r="F315" s="579"/>
      <c r="G315" s="579"/>
      <c r="H315" s="579"/>
      <c r="I315" s="579"/>
      <c r="J315" s="579"/>
      <c r="K315" s="579"/>
      <c r="L315" s="579"/>
      <c r="M315" s="579"/>
      <c r="N315" s="579"/>
      <c r="O315" s="579"/>
      <c r="P315" s="579"/>
      <c r="Q315" s="579"/>
      <c r="R315" s="579"/>
      <c r="S315" s="579"/>
      <c r="T315" s="579"/>
      <c r="U315" s="579"/>
      <c r="V315" s="579"/>
      <c r="W315" s="579"/>
      <c r="X315" s="579"/>
      <c r="Y315" s="579"/>
      <c r="Z315" s="579"/>
      <c r="AA315" s="579"/>
      <c r="AB315" s="579"/>
      <c r="AC315" s="579"/>
      <c r="AD315" s="579"/>
      <c r="AE315" s="579"/>
      <c r="AF315" s="579"/>
      <c r="AG315" s="579"/>
      <c r="AH315" s="579"/>
      <c r="AI315" s="579"/>
      <c r="AJ315" s="579"/>
    </row>
    <row r="316">
      <c r="A316" s="579"/>
      <c r="B316" s="579"/>
      <c r="C316" s="579"/>
      <c r="D316" s="579"/>
      <c r="E316" s="580"/>
      <c r="F316" s="579"/>
      <c r="G316" s="579"/>
      <c r="H316" s="579"/>
      <c r="I316" s="579"/>
      <c r="J316" s="579"/>
      <c r="K316" s="579"/>
      <c r="L316" s="579"/>
      <c r="M316" s="579"/>
      <c r="N316" s="579"/>
      <c r="O316" s="579"/>
      <c r="P316" s="579"/>
      <c r="Q316" s="579"/>
      <c r="R316" s="579"/>
      <c r="S316" s="579"/>
      <c r="T316" s="579"/>
      <c r="U316" s="579"/>
      <c r="V316" s="579"/>
      <c r="W316" s="579"/>
      <c r="X316" s="579"/>
      <c r="Y316" s="579"/>
      <c r="Z316" s="579"/>
      <c r="AA316" s="579"/>
      <c r="AB316" s="579"/>
      <c r="AC316" s="579"/>
      <c r="AD316" s="579"/>
      <c r="AE316" s="579"/>
      <c r="AF316" s="579"/>
      <c r="AG316" s="579"/>
      <c r="AH316" s="579"/>
      <c r="AI316" s="579"/>
      <c r="AJ316" s="579"/>
    </row>
    <row r="317">
      <c r="A317" s="579"/>
      <c r="B317" s="579"/>
      <c r="C317" s="579"/>
      <c r="D317" s="579"/>
      <c r="E317" s="580"/>
      <c r="F317" s="579"/>
      <c r="G317" s="579"/>
      <c r="H317" s="579"/>
      <c r="I317" s="579"/>
      <c r="J317" s="579"/>
      <c r="K317" s="579"/>
      <c r="L317" s="579"/>
      <c r="M317" s="579"/>
      <c r="N317" s="579"/>
      <c r="O317" s="579"/>
      <c r="P317" s="579"/>
      <c r="Q317" s="579"/>
      <c r="R317" s="579"/>
      <c r="S317" s="579"/>
      <c r="T317" s="579"/>
      <c r="U317" s="579"/>
      <c r="V317" s="579"/>
      <c r="W317" s="579"/>
      <c r="X317" s="579"/>
      <c r="Y317" s="579"/>
      <c r="Z317" s="579"/>
      <c r="AA317" s="579"/>
      <c r="AB317" s="579"/>
      <c r="AC317" s="579"/>
      <c r="AD317" s="579"/>
      <c r="AE317" s="579"/>
      <c r="AF317" s="579"/>
      <c r="AG317" s="579"/>
      <c r="AH317" s="579"/>
      <c r="AI317" s="579"/>
      <c r="AJ317" s="579"/>
    </row>
    <row r="318">
      <c r="A318" s="579"/>
      <c r="B318" s="579"/>
      <c r="C318" s="579"/>
      <c r="D318" s="579"/>
      <c r="E318" s="580"/>
      <c r="F318" s="579"/>
      <c r="G318" s="579"/>
      <c r="H318" s="579"/>
      <c r="I318" s="579"/>
      <c r="J318" s="579"/>
      <c r="K318" s="579"/>
      <c r="L318" s="579"/>
      <c r="M318" s="579"/>
      <c r="N318" s="579"/>
      <c r="O318" s="579"/>
      <c r="P318" s="579"/>
      <c r="Q318" s="579"/>
      <c r="R318" s="579"/>
      <c r="S318" s="579"/>
      <c r="T318" s="579"/>
      <c r="U318" s="579"/>
      <c r="V318" s="579"/>
      <c r="W318" s="579"/>
      <c r="X318" s="579"/>
      <c r="Y318" s="579"/>
      <c r="Z318" s="579"/>
      <c r="AA318" s="579"/>
      <c r="AB318" s="579"/>
      <c r="AC318" s="579"/>
      <c r="AD318" s="579"/>
      <c r="AE318" s="579"/>
      <c r="AF318" s="579"/>
      <c r="AG318" s="579"/>
      <c r="AH318" s="579"/>
      <c r="AI318" s="579"/>
      <c r="AJ318" s="579"/>
    </row>
    <row r="319">
      <c r="A319" s="579"/>
      <c r="B319" s="579"/>
      <c r="C319" s="579"/>
      <c r="D319" s="579"/>
      <c r="E319" s="580"/>
      <c r="F319" s="579"/>
      <c r="G319" s="579"/>
      <c r="H319" s="579"/>
      <c r="I319" s="579"/>
      <c r="J319" s="579"/>
      <c r="K319" s="579"/>
      <c r="L319" s="579"/>
      <c r="M319" s="579"/>
      <c r="N319" s="579"/>
      <c r="O319" s="579"/>
      <c r="P319" s="579"/>
      <c r="Q319" s="579"/>
      <c r="R319" s="579"/>
      <c r="S319" s="579"/>
      <c r="T319" s="579"/>
      <c r="U319" s="579"/>
      <c r="V319" s="579"/>
      <c r="W319" s="579"/>
      <c r="X319" s="579"/>
      <c r="Y319" s="579"/>
      <c r="Z319" s="579"/>
      <c r="AA319" s="579"/>
      <c r="AB319" s="579"/>
      <c r="AC319" s="579"/>
      <c r="AD319" s="579"/>
      <c r="AE319" s="579"/>
      <c r="AF319" s="579"/>
      <c r="AG319" s="579"/>
      <c r="AH319" s="579"/>
      <c r="AI319" s="579"/>
      <c r="AJ319" s="579"/>
    </row>
    <row r="320">
      <c r="A320" s="579"/>
      <c r="B320" s="579"/>
      <c r="C320" s="579"/>
      <c r="D320" s="579"/>
      <c r="E320" s="580"/>
      <c r="F320" s="579"/>
      <c r="G320" s="579"/>
      <c r="H320" s="579"/>
      <c r="I320" s="579"/>
      <c r="J320" s="579"/>
      <c r="K320" s="579"/>
      <c r="L320" s="579"/>
      <c r="M320" s="579"/>
      <c r="N320" s="579"/>
      <c r="O320" s="579"/>
      <c r="P320" s="579"/>
      <c r="Q320" s="579"/>
      <c r="R320" s="579"/>
      <c r="S320" s="579"/>
      <c r="T320" s="579"/>
      <c r="U320" s="579"/>
      <c r="V320" s="579"/>
      <c r="W320" s="579"/>
      <c r="X320" s="579"/>
      <c r="Y320" s="579"/>
      <c r="Z320" s="579"/>
      <c r="AA320" s="579"/>
      <c r="AB320" s="579"/>
      <c r="AC320" s="579"/>
      <c r="AD320" s="579"/>
      <c r="AE320" s="579"/>
      <c r="AF320" s="579"/>
      <c r="AG320" s="579"/>
      <c r="AH320" s="579"/>
      <c r="AI320" s="579"/>
      <c r="AJ320" s="579"/>
    </row>
    <row r="321">
      <c r="A321" s="579"/>
      <c r="B321" s="579"/>
      <c r="C321" s="579"/>
      <c r="D321" s="579"/>
      <c r="E321" s="580"/>
      <c r="F321" s="579"/>
      <c r="G321" s="579"/>
      <c r="H321" s="579"/>
      <c r="I321" s="579"/>
      <c r="J321" s="579"/>
      <c r="K321" s="579"/>
      <c r="L321" s="579"/>
      <c r="M321" s="579"/>
      <c r="N321" s="579"/>
      <c r="O321" s="579"/>
      <c r="P321" s="579"/>
      <c r="Q321" s="579"/>
      <c r="R321" s="579"/>
      <c r="S321" s="579"/>
      <c r="T321" s="579"/>
      <c r="U321" s="579"/>
      <c r="V321" s="579"/>
      <c r="W321" s="579"/>
      <c r="X321" s="579"/>
      <c r="Y321" s="579"/>
      <c r="Z321" s="579"/>
      <c r="AA321" s="579"/>
      <c r="AB321" s="579"/>
      <c r="AC321" s="579"/>
      <c r="AD321" s="579"/>
      <c r="AE321" s="579"/>
      <c r="AF321" s="579"/>
      <c r="AG321" s="579"/>
      <c r="AH321" s="579"/>
      <c r="AI321" s="579"/>
      <c r="AJ321" s="579"/>
    </row>
    <row r="322">
      <c r="A322" s="579"/>
      <c r="B322" s="579"/>
      <c r="C322" s="579"/>
      <c r="D322" s="579"/>
      <c r="E322" s="580"/>
      <c r="F322" s="579"/>
      <c r="G322" s="579"/>
      <c r="H322" s="579"/>
      <c r="I322" s="579"/>
      <c r="J322" s="579"/>
      <c r="K322" s="579"/>
      <c r="L322" s="579"/>
      <c r="M322" s="579"/>
      <c r="N322" s="579"/>
      <c r="O322" s="579"/>
      <c r="P322" s="579"/>
      <c r="Q322" s="579"/>
      <c r="R322" s="579"/>
      <c r="S322" s="579"/>
      <c r="T322" s="579"/>
      <c r="U322" s="579"/>
      <c r="V322" s="579"/>
      <c r="W322" s="579"/>
      <c r="X322" s="579"/>
      <c r="Y322" s="579"/>
      <c r="Z322" s="579"/>
      <c r="AA322" s="579"/>
      <c r="AB322" s="579"/>
      <c r="AC322" s="579"/>
      <c r="AD322" s="579"/>
      <c r="AE322" s="579"/>
      <c r="AF322" s="579"/>
      <c r="AG322" s="579"/>
      <c r="AH322" s="579"/>
      <c r="AI322" s="579"/>
      <c r="AJ322" s="579"/>
    </row>
    <row r="323">
      <c r="A323" s="579"/>
      <c r="B323" s="579"/>
      <c r="C323" s="579"/>
      <c r="D323" s="579"/>
      <c r="E323" s="580"/>
      <c r="F323" s="579"/>
      <c r="G323" s="579"/>
      <c r="H323" s="579"/>
      <c r="I323" s="579"/>
      <c r="J323" s="579"/>
      <c r="K323" s="579"/>
      <c r="L323" s="579"/>
      <c r="M323" s="579"/>
      <c r="N323" s="579"/>
      <c r="O323" s="579"/>
      <c r="P323" s="579"/>
      <c r="Q323" s="579"/>
      <c r="R323" s="579"/>
      <c r="S323" s="579"/>
      <c r="T323" s="579"/>
      <c r="U323" s="579"/>
      <c r="V323" s="579"/>
      <c r="W323" s="579"/>
      <c r="X323" s="579"/>
      <c r="Y323" s="579"/>
      <c r="Z323" s="579"/>
      <c r="AA323" s="579"/>
      <c r="AB323" s="579"/>
      <c r="AC323" s="579"/>
      <c r="AD323" s="579"/>
      <c r="AE323" s="579"/>
      <c r="AF323" s="579"/>
      <c r="AG323" s="579"/>
      <c r="AH323" s="579"/>
      <c r="AI323" s="579"/>
      <c r="AJ323" s="579"/>
    </row>
    <row r="324">
      <c r="A324" s="579"/>
      <c r="B324" s="579"/>
      <c r="C324" s="579"/>
      <c r="D324" s="579"/>
      <c r="E324" s="580"/>
      <c r="F324" s="579"/>
      <c r="G324" s="579"/>
      <c r="H324" s="579"/>
      <c r="I324" s="579"/>
      <c r="J324" s="579"/>
      <c r="K324" s="579"/>
      <c r="L324" s="579"/>
      <c r="M324" s="579"/>
      <c r="N324" s="579"/>
      <c r="O324" s="579"/>
      <c r="P324" s="579"/>
      <c r="Q324" s="579"/>
      <c r="R324" s="579"/>
      <c r="S324" s="579"/>
      <c r="T324" s="579"/>
      <c r="U324" s="579"/>
      <c r="V324" s="579"/>
      <c r="W324" s="579"/>
      <c r="X324" s="579"/>
      <c r="Y324" s="579"/>
      <c r="Z324" s="579"/>
      <c r="AA324" s="579"/>
      <c r="AB324" s="579"/>
      <c r="AC324" s="579"/>
      <c r="AD324" s="579"/>
      <c r="AE324" s="579"/>
      <c r="AF324" s="579"/>
      <c r="AG324" s="579"/>
      <c r="AH324" s="579"/>
      <c r="AI324" s="579"/>
      <c r="AJ324" s="579"/>
    </row>
    <row r="325">
      <c r="A325" s="579"/>
      <c r="B325" s="579"/>
      <c r="C325" s="579"/>
      <c r="D325" s="579"/>
      <c r="E325" s="580"/>
      <c r="F325" s="579"/>
      <c r="G325" s="579"/>
      <c r="H325" s="579"/>
      <c r="I325" s="579"/>
      <c r="J325" s="579"/>
      <c r="K325" s="579"/>
      <c r="L325" s="579"/>
      <c r="M325" s="579"/>
      <c r="N325" s="579"/>
      <c r="O325" s="579"/>
      <c r="P325" s="579"/>
      <c r="Q325" s="579"/>
      <c r="R325" s="579"/>
      <c r="S325" s="579"/>
      <c r="T325" s="579"/>
      <c r="U325" s="579"/>
      <c r="V325" s="579"/>
      <c r="W325" s="579"/>
      <c r="X325" s="579"/>
      <c r="Y325" s="579"/>
      <c r="Z325" s="579"/>
      <c r="AA325" s="579"/>
      <c r="AB325" s="579"/>
      <c r="AC325" s="579"/>
      <c r="AD325" s="579"/>
      <c r="AE325" s="579"/>
      <c r="AF325" s="579"/>
      <c r="AG325" s="579"/>
      <c r="AH325" s="579"/>
      <c r="AI325" s="579"/>
      <c r="AJ325" s="579"/>
    </row>
    <row r="326">
      <c r="A326" s="579"/>
      <c r="B326" s="579"/>
      <c r="C326" s="579"/>
      <c r="D326" s="579"/>
      <c r="E326" s="580"/>
      <c r="F326" s="579"/>
      <c r="G326" s="579"/>
      <c r="H326" s="579"/>
      <c r="I326" s="579"/>
      <c r="J326" s="579"/>
      <c r="K326" s="579"/>
      <c r="L326" s="579"/>
      <c r="M326" s="579"/>
      <c r="N326" s="579"/>
      <c r="O326" s="579"/>
      <c r="P326" s="579"/>
      <c r="Q326" s="579"/>
      <c r="R326" s="579"/>
      <c r="S326" s="579"/>
      <c r="T326" s="579"/>
      <c r="U326" s="579"/>
      <c r="V326" s="579"/>
      <c r="W326" s="579"/>
      <c r="X326" s="579"/>
      <c r="Y326" s="579"/>
      <c r="Z326" s="579"/>
      <c r="AA326" s="579"/>
      <c r="AB326" s="579"/>
      <c r="AC326" s="579"/>
      <c r="AD326" s="579"/>
      <c r="AE326" s="579"/>
      <c r="AF326" s="579"/>
      <c r="AG326" s="579"/>
      <c r="AH326" s="579"/>
      <c r="AI326" s="579"/>
      <c r="AJ326" s="579"/>
    </row>
    <row r="327">
      <c r="A327" s="579"/>
      <c r="B327" s="579"/>
      <c r="C327" s="579"/>
      <c r="D327" s="579"/>
      <c r="E327" s="580"/>
      <c r="F327" s="579"/>
      <c r="G327" s="579"/>
      <c r="H327" s="579"/>
      <c r="I327" s="579"/>
      <c r="J327" s="579"/>
      <c r="K327" s="579"/>
      <c r="L327" s="579"/>
      <c r="M327" s="579"/>
      <c r="N327" s="579"/>
      <c r="O327" s="579"/>
      <c r="P327" s="579"/>
      <c r="Q327" s="579"/>
      <c r="R327" s="579"/>
      <c r="S327" s="579"/>
      <c r="T327" s="579"/>
      <c r="U327" s="579"/>
      <c r="V327" s="579"/>
      <c r="W327" s="579"/>
      <c r="X327" s="579"/>
      <c r="Y327" s="579"/>
      <c r="Z327" s="579"/>
      <c r="AA327" s="579"/>
      <c r="AB327" s="579"/>
      <c r="AC327" s="579"/>
      <c r="AD327" s="579"/>
      <c r="AE327" s="579"/>
      <c r="AF327" s="579"/>
      <c r="AG327" s="579"/>
      <c r="AH327" s="579"/>
      <c r="AI327" s="579"/>
      <c r="AJ327" s="579"/>
    </row>
    <row r="328">
      <c r="A328" s="579"/>
      <c r="B328" s="579"/>
      <c r="C328" s="579"/>
      <c r="D328" s="579"/>
      <c r="E328" s="580"/>
      <c r="F328" s="579"/>
      <c r="G328" s="579"/>
      <c r="H328" s="579"/>
      <c r="I328" s="579"/>
      <c r="J328" s="579"/>
      <c r="K328" s="579"/>
      <c r="L328" s="579"/>
      <c r="M328" s="579"/>
      <c r="N328" s="579"/>
      <c r="O328" s="579"/>
      <c r="P328" s="579"/>
      <c r="Q328" s="579"/>
      <c r="R328" s="579"/>
      <c r="S328" s="579"/>
      <c r="T328" s="579"/>
      <c r="U328" s="579"/>
      <c r="V328" s="579"/>
      <c r="W328" s="579"/>
      <c r="X328" s="579"/>
      <c r="Y328" s="579"/>
      <c r="Z328" s="579"/>
      <c r="AA328" s="579"/>
      <c r="AB328" s="579"/>
      <c r="AC328" s="579"/>
      <c r="AD328" s="579"/>
      <c r="AE328" s="579"/>
      <c r="AF328" s="579"/>
      <c r="AG328" s="579"/>
      <c r="AH328" s="579"/>
      <c r="AI328" s="579"/>
      <c r="AJ328" s="579"/>
    </row>
    <row r="329">
      <c r="A329" s="579"/>
      <c r="B329" s="579"/>
      <c r="C329" s="579"/>
      <c r="D329" s="579"/>
      <c r="E329" s="580"/>
      <c r="F329" s="579"/>
      <c r="G329" s="579"/>
      <c r="H329" s="579"/>
      <c r="I329" s="579"/>
      <c r="J329" s="579"/>
      <c r="K329" s="579"/>
      <c r="L329" s="579"/>
      <c r="M329" s="579"/>
      <c r="N329" s="579"/>
      <c r="O329" s="579"/>
      <c r="P329" s="579"/>
      <c r="Q329" s="579"/>
      <c r="R329" s="579"/>
      <c r="S329" s="579"/>
      <c r="T329" s="579"/>
      <c r="U329" s="579"/>
      <c r="V329" s="579"/>
      <c r="W329" s="579"/>
      <c r="X329" s="579"/>
      <c r="Y329" s="579"/>
      <c r="Z329" s="579"/>
      <c r="AA329" s="579"/>
      <c r="AB329" s="579"/>
      <c r="AC329" s="579"/>
      <c r="AD329" s="579"/>
      <c r="AE329" s="579"/>
      <c r="AF329" s="579"/>
      <c r="AG329" s="579"/>
      <c r="AH329" s="579"/>
      <c r="AI329" s="579"/>
      <c r="AJ329" s="579"/>
    </row>
    <row r="330">
      <c r="A330" s="579"/>
      <c r="B330" s="579"/>
      <c r="C330" s="579"/>
      <c r="D330" s="579"/>
      <c r="E330" s="580"/>
      <c r="F330" s="579"/>
      <c r="G330" s="579"/>
      <c r="H330" s="579"/>
      <c r="I330" s="579"/>
      <c r="J330" s="579"/>
      <c r="K330" s="579"/>
      <c r="L330" s="579"/>
      <c r="M330" s="579"/>
      <c r="N330" s="579"/>
      <c r="O330" s="579"/>
      <c r="P330" s="579"/>
      <c r="Q330" s="579"/>
      <c r="R330" s="579"/>
      <c r="S330" s="579"/>
      <c r="T330" s="579"/>
      <c r="U330" s="579"/>
      <c r="V330" s="579"/>
      <c r="W330" s="579"/>
      <c r="X330" s="579"/>
      <c r="Y330" s="579"/>
      <c r="Z330" s="579"/>
      <c r="AA330" s="579"/>
      <c r="AB330" s="579"/>
      <c r="AC330" s="579"/>
      <c r="AD330" s="579"/>
      <c r="AE330" s="579"/>
      <c r="AF330" s="579"/>
      <c r="AG330" s="579"/>
      <c r="AH330" s="579"/>
      <c r="AI330" s="579"/>
      <c r="AJ330" s="579"/>
    </row>
    <row r="331">
      <c r="A331" s="579"/>
      <c r="B331" s="579"/>
      <c r="C331" s="579"/>
      <c r="D331" s="579"/>
      <c r="E331" s="580"/>
      <c r="F331" s="579"/>
      <c r="G331" s="579"/>
      <c r="H331" s="579"/>
      <c r="I331" s="579"/>
      <c r="J331" s="579"/>
      <c r="K331" s="579"/>
      <c r="L331" s="579"/>
      <c r="M331" s="579"/>
      <c r="N331" s="579"/>
      <c r="O331" s="579"/>
      <c r="P331" s="579"/>
      <c r="Q331" s="579"/>
      <c r="R331" s="579"/>
      <c r="S331" s="579"/>
      <c r="T331" s="579"/>
      <c r="U331" s="579"/>
      <c r="V331" s="579"/>
      <c r="W331" s="579"/>
      <c r="X331" s="579"/>
      <c r="Y331" s="579"/>
      <c r="Z331" s="579"/>
      <c r="AA331" s="579"/>
      <c r="AB331" s="579"/>
      <c r="AC331" s="579"/>
      <c r="AD331" s="579"/>
      <c r="AE331" s="579"/>
      <c r="AF331" s="579"/>
      <c r="AG331" s="579"/>
      <c r="AH331" s="579"/>
      <c r="AI331" s="579"/>
      <c r="AJ331" s="579"/>
    </row>
    <row r="332">
      <c r="A332" s="579"/>
      <c r="B332" s="579"/>
      <c r="C332" s="579"/>
      <c r="D332" s="579"/>
      <c r="E332" s="580"/>
      <c r="F332" s="579"/>
      <c r="G332" s="579"/>
      <c r="H332" s="579"/>
      <c r="I332" s="579"/>
      <c r="J332" s="579"/>
      <c r="K332" s="579"/>
      <c r="L332" s="579"/>
      <c r="M332" s="579"/>
      <c r="N332" s="579"/>
      <c r="O332" s="579"/>
      <c r="P332" s="579"/>
      <c r="Q332" s="579"/>
      <c r="R332" s="579"/>
      <c r="S332" s="579"/>
      <c r="T332" s="579"/>
      <c r="U332" s="579"/>
      <c r="V332" s="579"/>
      <c r="W332" s="579"/>
      <c r="X332" s="579"/>
      <c r="Y332" s="579"/>
      <c r="Z332" s="579"/>
      <c r="AA332" s="579"/>
      <c r="AB332" s="579"/>
      <c r="AC332" s="579"/>
      <c r="AD332" s="579"/>
      <c r="AE332" s="579"/>
      <c r="AF332" s="579"/>
      <c r="AG332" s="579"/>
      <c r="AH332" s="579"/>
      <c r="AI332" s="579"/>
      <c r="AJ332" s="579"/>
    </row>
    <row r="333">
      <c r="A333" s="579"/>
      <c r="B333" s="579"/>
      <c r="C333" s="579"/>
      <c r="D333" s="579"/>
      <c r="E333" s="580"/>
      <c r="F333" s="579"/>
      <c r="G333" s="579"/>
      <c r="H333" s="579"/>
      <c r="I333" s="579"/>
      <c r="J333" s="579"/>
      <c r="K333" s="579"/>
      <c r="L333" s="579"/>
      <c r="M333" s="579"/>
      <c r="N333" s="579"/>
      <c r="O333" s="579"/>
      <c r="P333" s="579"/>
      <c r="Q333" s="579"/>
      <c r="R333" s="579"/>
      <c r="S333" s="579"/>
      <c r="T333" s="579"/>
      <c r="U333" s="579"/>
      <c r="V333" s="579"/>
      <c r="W333" s="579"/>
      <c r="X333" s="579"/>
      <c r="Y333" s="579"/>
      <c r="Z333" s="579"/>
      <c r="AA333" s="579"/>
      <c r="AB333" s="579"/>
      <c r="AC333" s="579"/>
      <c r="AD333" s="579"/>
      <c r="AE333" s="579"/>
      <c r="AF333" s="579"/>
      <c r="AG333" s="579"/>
      <c r="AH333" s="579"/>
      <c r="AI333" s="579"/>
      <c r="AJ333" s="579"/>
    </row>
    <row r="334">
      <c r="A334" s="579"/>
      <c r="B334" s="579"/>
      <c r="C334" s="579"/>
      <c r="D334" s="579"/>
      <c r="E334" s="580"/>
      <c r="F334" s="579"/>
      <c r="G334" s="579"/>
      <c r="H334" s="579"/>
      <c r="I334" s="579"/>
      <c r="J334" s="579"/>
      <c r="K334" s="579"/>
      <c r="L334" s="579"/>
      <c r="M334" s="579"/>
      <c r="N334" s="579"/>
      <c r="O334" s="579"/>
      <c r="P334" s="579"/>
      <c r="Q334" s="579"/>
      <c r="R334" s="579"/>
      <c r="S334" s="579"/>
      <c r="T334" s="579"/>
      <c r="U334" s="579"/>
      <c r="V334" s="579"/>
      <c r="W334" s="579"/>
      <c r="X334" s="579"/>
      <c r="Y334" s="579"/>
      <c r="Z334" s="579"/>
      <c r="AA334" s="579"/>
      <c r="AB334" s="579"/>
      <c r="AC334" s="579"/>
      <c r="AD334" s="579"/>
      <c r="AE334" s="579"/>
      <c r="AF334" s="579"/>
      <c r="AG334" s="579"/>
      <c r="AH334" s="579"/>
      <c r="AI334" s="579"/>
      <c r="AJ334" s="579"/>
    </row>
    <row r="335">
      <c r="A335" s="579"/>
      <c r="B335" s="579"/>
      <c r="C335" s="579"/>
      <c r="D335" s="579"/>
      <c r="E335" s="580"/>
      <c r="F335" s="579"/>
      <c r="G335" s="579"/>
      <c r="H335" s="579"/>
      <c r="I335" s="579"/>
      <c r="J335" s="579"/>
      <c r="K335" s="579"/>
      <c r="L335" s="579"/>
      <c r="M335" s="579"/>
      <c r="N335" s="579"/>
      <c r="O335" s="579"/>
      <c r="P335" s="579"/>
      <c r="Q335" s="579"/>
      <c r="R335" s="579"/>
      <c r="S335" s="579"/>
      <c r="T335" s="579"/>
      <c r="U335" s="579"/>
      <c r="V335" s="579"/>
      <c r="W335" s="579"/>
      <c r="X335" s="579"/>
      <c r="Y335" s="579"/>
      <c r="Z335" s="579"/>
      <c r="AA335" s="579"/>
      <c r="AB335" s="579"/>
      <c r="AC335" s="579"/>
      <c r="AD335" s="579"/>
      <c r="AE335" s="579"/>
      <c r="AF335" s="579"/>
      <c r="AG335" s="579"/>
      <c r="AH335" s="579"/>
      <c r="AI335" s="579"/>
      <c r="AJ335" s="579"/>
    </row>
    <row r="336">
      <c r="A336" s="579"/>
      <c r="B336" s="579"/>
      <c r="C336" s="579"/>
      <c r="D336" s="579"/>
      <c r="E336" s="580"/>
      <c r="F336" s="579"/>
      <c r="G336" s="579"/>
      <c r="H336" s="579"/>
      <c r="I336" s="579"/>
      <c r="J336" s="579"/>
      <c r="K336" s="579"/>
      <c r="L336" s="579"/>
      <c r="M336" s="579"/>
      <c r="N336" s="579"/>
      <c r="O336" s="579"/>
      <c r="P336" s="579"/>
      <c r="Q336" s="579"/>
      <c r="R336" s="579"/>
      <c r="S336" s="579"/>
      <c r="T336" s="579"/>
      <c r="U336" s="579"/>
      <c r="V336" s="579"/>
      <c r="W336" s="579"/>
      <c r="X336" s="579"/>
      <c r="Y336" s="579"/>
      <c r="Z336" s="579"/>
      <c r="AA336" s="579"/>
      <c r="AB336" s="579"/>
      <c r="AC336" s="579"/>
      <c r="AD336" s="579"/>
      <c r="AE336" s="579"/>
      <c r="AF336" s="579"/>
      <c r="AG336" s="579"/>
      <c r="AH336" s="579"/>
      <c r="AI336" s="579"/>
      <c r="AJ336" s="579"/>
    </row>
    <row r="337">
      <c r="A337" s="579"/>
      <c r="B337" s="579"/>
      <c r="C337" s="579"/>
      <c r="D337" s="579"/>
      <c r="E337" s="580"/>
      <c r="F337" s="579"/>
      <c r="G337" s="579"/>
      <c r="H337" s="579"/>
      <c r="I337" s="579"/>
      <c r="J337" s="579"/>
      <c r="K337" s="579"/>
      <c r="L337" s="579"/>
      <c r="M337" s="579"/>
      <c r="N337" s="579"/>
      <c r="O337" s="579"/>
      <c r="P337" s="579"/>
      <c r="Q337" s="579"/>
      <c r="R337" s="579"/>
      <c r="S337" s="579"/>
      <c r="T337" s="579"/>
      <c r="U337" s="579"/>
      <c r="V337" s="579"/>
      <c r="W337" s="579"/>
      <c r="X337" s="579"/>
      <c r="Y337" s="579"/>
      <c r="Z337" s="579"/>
      <c r="AA337" s="579"/>
      <c r="AB337" s="579"/>
      <c r="AC337" s="579"/>
      <c r="AD337" s="579"/>
      <c r="AE337" s="579"/>
      <c r="AF337" s="579"/>
      <c r="AG337" s="579"/>
      <c r="AH337" s="579"/>
      <c r="AI337" s="579"/>
      <c r="AJ337" s="579"/>
    </row>
    <row r="338">
      <c r="A338" s="579"/>
      <c r="B338" s="579"/>
      <c r="C338" s="579"/>
      <c r="D338" s="579"/>
      <c r="E338" s="580"/>
      <c r="F338" s="579"/>
      <c r="G338" s="579"/>
      <c r="H338" s="579"/>
      <c r="I338" s="579"/>
      <c r="J338" s="579"/>
      <c r="K338" s="579"/>
      <c r="L338" s="579"/>
      <c r="M338" s="579"/>
      <c r="N338" s="579"/>
      <c r="O338" s="579"/>
      <c r="P338" s="579"/>
      <c r="Q338" s="579"/>
      <c r="R338" s="579"/>
      <c r="S338" s="579"/>
      <c r="T338" s="579"/>
      <c r="U338" s="579"/>
      <c r="V338" s="579"/>
      <c r="W338" s="579"/>
      <c r="X338" s="579"/>
      <c r="Y338" s="579"/>
      <c r="Z338" s="579"/>
      <c r="AA338" s="579"/>
      <c r="AB338" s="579"/>
      <c r="AC338" s="579"/>
      <c r="AD338" s="579"/>
      <c r="AE338" s="579"/>
      <c r="AF338" s="579"/>
      <c r="AG338" s="579"/>
      <c r="AH338" s="579"/>
      <c r="AI338" s="579"/>
      <c r="AJ338" s="579"/>
    </row>
    <row r="339">
      <c r="A339" s="579"/>
      <c r="B339" s="579"/>
      <c r="C339" s="579"/>
      <c r="D339" s="579"/>
      <c r="E339" s="580"/>
      <c r="F339" s="579"/>
      <c r="G339" s="579"/>
      <c r="H339" s="579"/>
      <c r="I339" s="579"/>
      <c r="J339" s="579"/>
      <c r="K339" s="579"/>
      <c r="L339" s="579"/>
      <c r="M339" s="579"/>
      <c r="N339" s="579"/>
      <c r="O339" s="579"/>
      <c r="P339" s="579"/>
      <c r="Q339" s="579"/>
      <c r="R339" s="579"/>
      <c r="S339" s="579"/>
      <c r="T339" s="579"/>
      <c r="U339" s="579"/>
      <c r="V339" s="579"/>
      <c r="W339" s="579"/>
      <c r="X339" s="579"/>
      <c r="Y339" s="579"/>
      <c r="Z339" s="579"/>
      <c r="AA339" s="579"/>
      <c r="AB339" s="579"/>
      <c r="AC339" s="579"/>
      <c r="AD339" s="579"/>
      <c r="AE339" s="579"/>
      <c r="AF339" s="579"/>
      <c r="AG339" s="579"/>
      <c r="AH339" s="579"/>
      <c r="AI339" s="579"/>
      <c r="AJ339" s="579"/>
    </row>
    <row r="340">
      <c r="A340" s="579"/>
      <c r="B340" s="579"/>
      <c r="C340" s="579"/>
      <c r="D340" s="579"/>
      <c r="E340" s="580"/>
      <c r="F340" s="579"/>
      <c r="G340" s="579"/>
      <c r="H340" s="579"/>
      <c r="I340" s="579"/>
      <c r="J340" s="579"/>
      <c r="K340" s="579"/>
      <c r="L340" s="579"/>
      <c r="M340" s="579"/>
      <c r="N340" s="579"/>
      <c r="O340" s="579"/>
      <c r="P340" s="579"/>
      <c r="Q340" s="579"/>
      <c r="R340" s="579"/>
      <c r="S340" s="579"/>
      <c r="T340" s="579"/>
      <c r="U340" s="579"/>
      <c r="V340" s="579"/>
      <c r="W340" s="579"/>
      <c r="X340" s="579"/>
      <c r="Y340" s="579"/>
      <c r="Z340" s="579"/>
      <c r="AA340" s="579"/>
      <c r="AB340" s="579"/>
      <c r="AC340" s="579"/>
      <c r="AD340" s="579"/>
      <c r="AE340" s="579"/>
      <c r="AF340" s="579"/>
      <c r="AG340" s="579"/>
      <c r="AH340" s="579"/>
      <c r="AI340" s="579"/>
      <c r="AJ340" s="579"/>
    </row>
    <row r="341">
      <c r="A341" s="579"/>
      <c r="B341" s="579"/>
      <c r="C341" s="579"/>
      <c r="D341" s="579"/>
      <c r="E341" s="580"/>
      <c r="F341" s="579"/>
      <c r="G341" s="579"/>
      <c r="H341" s="579"/>
      <c r="I341" s="579"/>
      <c r="J341" s="579"/>
      <c r="K341" s="579"/>
      <c r="L341" s="579"/>
      <c r="M341" s="579"/>
      <c r="N341" s="579"/>
      <c r="O341" s="579"/>
      <c r="P341" s="579"/>
      <c r="Q341" s="579"/>
      <c r="R341" s="579"/>
      <c r="S341" s="579"/>
      <c r="T341" s="579"/>
      <c r="U341" s="579"/>
      <c r="V341" s="579"/>
      <c r="W341" s="579"/>
      <c r="X341" s="579"/>
      <c r="Y341" s="579"/>
      <c r="Z341" s="579"/>
      <c r="AA341" s="579"/>
      <c r="AB341" s="579"/>
      <c r="AC341" s="579"/>
      <c r="AD341" s="579"/>
      <c r="AE341" s="579"/>
      <c r="AF341" s="579"/>
      <c r="AG341" s="579"/>
      <c r="AH341" s="579"/>
      <c r="AI341" s="579"/>
      <c r="AJ341" s="579"/>
    </row>
    <row r="342">
      <c r="A342" s="579"/>
      <c r="B342" s="579"/>
      <c r="C342" s="579"/>
      <c r="D342" s="579"/>
      <c r="E342" s="580"/>
      <c r="F342" s="579"/>
      <c r="G342" s="579"/>
      <c r="H342" s="579"/>
      <c r="I342" s="579"/>
      <c r="J342" s="579"/>
      <c r="K342" s="579"/>
      <c r="L342" s="579"/>
      <c r="M342" s="579"/>
      <c r="N342" s="579"/>
      <c r="O342" s="579"/>
      <c r="P342" s="579"/>
      <c r="Q342" s="579"/>
      <c r="R342" s="579"/>
      <c r="S342" s="579"/>
      <c r="T342" s="579"/>
      <c r="U342" s="579"/>
      <c r="V342" s="579"/>
      <c r="W342" s="579"/>
      <c r="X342" s="579"/>
      <c r="Y342" s="579"/>
      <c r="Z342" s="579"/>
      <c r="AA342" s="579"/>
      <c r="AB342" s="579"/>
      <c r="AC342" s="579"/>
      <c r="AD342" s="579"/>
      <c r="AE342" s="579"/>
      <c r="AF342" s="579"/>
      <c r="AG342" s="579"/>
      <c r="AH342" s="579"/>
      <c r="AI342" s="579"/>
      <c r="AJ342" s="579"/>
    </row>
    <row r="343">
      <c r="A343" s="579"/>
      <c r="B343" s="579"/>
      <c r="C343" s="579"/>
      <c r="D343" s="579"/>
      <c r="E343" s="580"/>
      <c r="F343" s="579"/>
      <c r="G343" s="579"/>
      <c r="H343" s="579"/>
      <c r="I343" s="579"/>
      <c r="J343" s="579"/>
      <c r="K343" s="579"/>
      <c r="L343" s="579"/>
      <c r="M343" s="579"/>
      <c r="N343" s="579"/>
      <c r="O343" s="579"/>
      <c r="P343" s="579"/>
      <c r="Q343" s="579"/>
      <c r="R343" s="579"/>
      <c r="S343" s="579"/>
      <c r="T343" s="579"/>
      <c r="U343" s="579"/>
      <c r="V343" s="579"/>
      <c r="W343" s="579"/>
      <c r="X343" s="579"/>
      <c r="Y343" s="579"/>
      <c r="Z343" s="579"/>
      <c r="AA343" s="579"/>
      <c r="AB343" s="579"/>
      <c r="AC343" s="579"/>
      <c r="AD343" s="579"/>
      <c r="AE343" s="579"/>
      <c r="AF343" s="579"/>
      <c r="AG343" s="579"/>
      <c r="AH343" s="579"/>
      <c r="AI343" s="579"/>
      <c r="AJ343" s="579"/>
    </row>
    <row r="344">
      <c r="A344" s="579"/>
      <c r="B344" s="579"/>
      <c r="C344" s="579"/>
      <c r="D344" s="579"/>
      <c r="E344" s="580"/>
      <c r="F344" s="579"/>
      <c r="G344" s="579"/>
      <c r="H344" s="579"/>
      <c r="I344" s="579"/>
      <c r="J344" s="579"/>
      <c r="K344" s="579"/>
      <c r="L344" s="579"/>
      <c r="M344" s="579"/>
      <c r="N344" s="579"/>
      <c r="O344" s="579"/>
      <c r="P344" s="579"/>
      <c r="Q344" s="579"/>
      <c r="R344" s="579"/>
      <c r="S344" s="579"/>
      <c r="T344" s="579"/>
      <c r="U344" s="579"/>
      <c r="V344" s="579"/>
      <c r="W344" s="579"/>
      <c r="X344" s="579"/>
      <c r="Y344" s="579"/>
      <c r="Z344" s="579"/>
      <c r="AA344" s="579"/>
      <c r="AB344" s="579"/>
      <c r="AC344" s="579"/>
      <c r="AD344" s="579"/>
      <c r="AE344" s="579"/>
      <c r="AF344" s="579"/>
      <c r="AG344" s="579"/>
      <c r="AH344" s="579"/>
      <c r="AI344" s="579"/>
      <c r="AJ344" s="579"/>
    </row>
    <row r="345">
      <c r="A345" s="579"/>
      <c r="B345" s="579"/>
      <c r="C345" s="579"/>
      <c r="D345" s="579"/>
      <c r="E345" s="580"/>
      <c r="F345" s="579"/>
      <c r="G345" s="579"/>
      <c r="H345" s="579"/>
      <c r="I345" s="579"/>
      <c r="J345" s="579"/>
      <c r="K345" s="579"/>
      <c r="L345" s="579"/>
      <c r="M345" s="579"/>
      <c r="N345" s="579"/>
      <c r="O345" s="579"/>
      <c r="P345" s="579"/>
      <c r="Q345" s="579"/>
      <c r="R345" s="579"/>
      <c r="S345" s="579"/>
      <c r="T345" s="579"/>
      <c r="U345" s="579"/>
      <c r="V345" s="579"/>
      <c r="W345" s="579"/>
      <c r="X345" s="579"/>
      <c r="Y345" s="579"/>
      <c r="Z345" s="579"/>
      <c r="AA345" s="579"/>
      <c r="AB345" s="579"/>
      <c r="AC345" s="579"/>
      <c r="AD345" s="579"/>
      <c r="AE345" s="579"/>
      <c r="AF345" s="579"/>
      <c r="AG345" s="579"/>
      <c r="AH345" s="579"/>
      <c r="AI345" s="579"/>
      <c r="AJ345" s="579"/>
    </row>
    <row r="346">
      <c r="A346" s="579"/>
      <c r="B346" s="579"/>
      <c r="C346" s="579"/>
      <c r="D346" s="579"/>
      <c r="E346" s="580"/>
      <c r="F346" s="579"/>
      <c r="G346" s="579"/>
      <c r="H346" s="579"/>
      <c r="I346" s="579"/>
      <c r="J346" s="579"/>
      <c r="K346" s="579"/>
      <c r="L346" s="579"/>
      <c r="M346" s="579"/>
      <c r="N346" s="579"/>
      <c r="O346" s="579"/>
      <c r="P346" s="579"/>
      <c r="Q346" s="579"/>
      <c r="R346" s="579"/>
      <c r="S346" s="579"/>
      <c r="T346" s="579"/>
      <c r="U346" s="579"/>
      <c r="V346" s="579"/>
      <c r="W346" s="579"/>
      <c r="X346" s="579"/>
      <c r="Y346" s="579"/>
      <c r="Z346" s="579"/>
      <c r="AA346" s="579"/>
      <c r="AB346" s="579"/>
      <c r="AC346" s="579"/>
      <c r="AD346" s="579"/>
      <c r="AE346" s="579"/>
      <c r="AF346" s="579"/>
      <c r="AG346" s="579"/>
      <c r="AH346" s="579"/>
      <c r="AI346" s="579"/>
      <c r="AJ346" s="579"/>
    </row>
    <row r="347">
      <c r="A347" s="579"/>
      <c r="B347" s="579"/>
      <c r="C347" s="579"/>
      <c r="D347" s="579"/>
      <c r="E347" s="580"/>
      <c r="F347" s="579"/>
      <c r="G347" s="579"/>
      <c r="H347" s="579"/>
      <c r="I347" s="579"/>
      <c r="J347" s="579"/>
      <c r="K347" s="579"/>
      <c r="L347" s="579"/>
      <c r="M347" s="579"/>
      <c r="N347" s="579"/>
      <c r="O347" s="579"/>
      <c r="P347" s="579"/>
      <c r="Q347" s="579"/>
      <c r="R347" s="579"/>
      <c r="S347" s="579"/>
      <c r="T347" s="579"/>
      <c r="U347" s="579"/>
      <c r="V347" s="579"/>
      <c r="W347" s="579"/>
      <c r="X347" s="579"/>
      <c r="Y347" s="579"/>
      <c r="Z347" s="579"/>
      <c r="AA347" s="579"/>
      <c r="AB347" s="579"/>
      <c r="AC347" s="579"/>
      <c r="AD347" s="579"/>
      <c r="AE347" s="579"/>
      <c r="AF347" s="579"/>
      <c r="AG347" s="579"/>
      <c r="AH347" s="579"/>
      <c r="AI347" s="579"/>
      <c r="AJ347" s="579"/>
    </row>
    <row r="348">
      <c r="A348" s="579"/>
      <c r="B348" s="579"/>
      <c r="C348" s="579"/>
      <c r="D348" s="579"/>
      <c r="E348" s="580"/>
      <c r="F348" s="579"/>
      <c r="G348" s="579"/>
      <c r="H348" s="579"/>
      <c r="I348" s="579"/>
      <c r="J348" s="579"/>
      <c r="K348" s="579"/>
      <c r="L348" s="579"/>
      <c r="M348" s="579"/>
      <c r="N348" s="579"/>
      <c r="O348" s="579"/>
      <c r="P348" s="579"/>
      <c r="Q348" s="579"/>
      <c r="R348" s="579"/>
      <c r="S348" s="579"/>
      <c r="T348" s="579"/>
      <c r="U348" s="579"/>
      <c r="V348" s="579"/>
      <c r="W348" s="579"/>
      <c r="X348" s="579"/>
      <c r="Y348" s="579"/>
      <c r="Z348" s="579"/>
      <c r="AA348" s="579"/>
      <c r="AB348" s="579"/>
      <c r="AC348" s="579"/>
      <c r="AD348" s="579"/>
      <c r="AE348" s="579"/>
      <c r="AF348" s="579"/>
      <c r="AG348" s="579"/>
      <c r="AH348" s="579"/>
      <c r="AI348" s="579"/>
      <c r="AJ348" s="579"/>
    </row>
    <row r="349">
      <c r="A349" s="579"/>
      <c r="B349" s="579"/>
      <c r="C349" s="579"/>
      <c r="D349" s="579"/>
      <c r="E349" s="580"/>
      <c r="F349" s="579"/>
      <c r="G349" s="579"/>
      <c r="H349" s="579"/>
      <c r="I349" s="579"/>
      <c r="J349" s="579"/>
      <c r="K349" s="579"/>
      <c r="L349" s="579"/>
      <c r="M349" s="579"/>
      <c r="N349" s="579"/>
      <c r="O349" s="579"/>
      <c r="P349" s="579"/>
      <c r="Q349" s="579"/>
      <c r="R349" s="579"/>
      <c r="S349" s="579"/>
      <c r="T349" s="579"/>
      <c r="U349" s="579"/>
      <c r="V349" s="579"/>
      <c r="W349" s="579"/>
      <c r="X349" s="579"/>
      <c r="Y349" s="579"/>
      <c r="Z349" s="579"/>
      <c r="AA349" s="579"/>
      <c r="AB349" s="579"/>
      <c r="AC349" s="579"/>
      <c r="AD349" s="579"/>
      <c r="AE349" s="579"/>
      <c r="AF349" s="579"/>
      <c r="AG349" s="579"/>
      <c r="AH349" s="579"/>
      <c r="AI349" s="579"/>
      <c r="AJ349" s="579"/>
    </row>
    <row r="350">
      <c r="A350" s="579"/>
      <c r="B350" s="579"/>
      <c r="C350" s="579"/>
      <c r="D350" s="579"/>
      <c r="E350" s="580"/>
      <c r="F350" s="579"/>
      <c r="G350" s="579"/>
      <c r="H350" s="579"/>
      <c r="I350" s="579"/>
      <c r="J350" s="579"/>
      <c r="K350" s="579"/>
      <c r="L350" s="579"/>
      <c r="M350" s="579"/>
      <c r="N350" s="579"/>
      <c r="O350" s="579"/>
      <c r="P350" s="579"/>
      <c r="Q350" s="579"/>
      <c r="R350" s="579"/>
      <c r="S350" s="579"/>
      <c r="T350" s="579"/>
      <c r="U350" s="579"/>
      <c r="V350" s="579"/>
      <c r="W350" s="579"/>
      <c r="X350" s="579"/>
      <c r="Y350" s="579"/>
      <c r="Z350" s="579"/>
      <c r="AA350" s="579"/>
      <c r="AB350" s="579"/>
      <c r="AC350" s="579"/>
      <c r="AD350" s="579"/>
      <c r="AE350" s="579"/>
      <c r="AF350" s="579"/>
      <c r="AG350" s="579"/>
      <c r="AH350" s="579"/>
      <c r="AI350" s="579"/>
      <c r="AJ350" s="579"/>
    </row>
    <row r="351">
      <c r="A351" s="579"/>
      <c r="B351" s="579"/>
      <c r="C351" s="579"/>
      <c r="D351" s="579"/>
      <c r="E351" s="580"/>
      <c r="F351" s="579"/>
      <c r="G351" s="579"/>
      <c r="H351" s="579"/>
      <c r="I351" s="579"/>
      <c r="J351" s="579"/>
      <c r="K351" s="579"/>
      <c r="L351" s="579"/>
      <c r="M351" s="579"/>
      <c r="N351" s="579"/>
      <c r="O351" s="579"/>
      <c r="P351" s="579"/>
      <c r="Q351" s="579"/>
      <c r="R351" s="579"/>
      <c r="S351" s="579"/>
      <c r="T351" s="579"/>
      <c r="U351" s="579"/>
      <c r="V351" s="579"/>
      <c r="W351" s="579"/>
      <c r="X351" s="579"/>
      <c r="Y351" s="579"/>
      <c r="Z351" s="579"/>
      <c r="AA351" s="579"/>
      <c r="AB351" s="579"/>
      <c r="AC351" s="579"/>
      <c r="AD351" s="579"/>
      <c r="AE351" s="579"/>
      <c r="AF351" s="579"/>
      <c r="AG351" s="579"/>
      <c r="AH351" s="579"/>
      <c r="AI351" s="579"/>
      <c r="AJ351" s="579"/>
    </row>
    <row r="352">
      <c r="A352" s="579"/>
      <c r="B352" s="579"/>
      <c r="C352" s="579"/>
      <c r="D352" s="579"/>
      <c r="E352" s="580"/>
      <c r="F352" s="579"/>
      <c r="G352" s="579"/>
      <c r="H352" s="579"/>
      <c r="I352" s="579"/>
      <c r="J352" s="579"/>
      <c r="K352" s="579"/>
      <c r="L352" s="579"/>
      <c r="M352" s="579"/>
      <c r="N352" s="579"/>
      <c r="O352" s="579"/>
      <c r="P352" s="579"/>
      <c r="Q352" s="579"/>
      <c r="R352" s="579"/>
      <c r="S352" s="579"/>
      <c r="T352" s="579"/>
      <c r="U352" s="579"/>
      <c r="V352" s="579"/>
      <c r="W352" s="579"/>
      <c r="X352" s="579"/>
      <c r="Y352" s="579"/>
      <c r="Z352" s="579"/>
      <c r="AA352" s="579"/>
      <c r="AB352" s="579"/>
      <c r="AC352" s="579"/>
      <c r="AD352" s="579"/>
      <c r="AE352" s="579"/>
      <c r="AF352" s="579"/>
      <c r="AG352" s="579"/>
      <c r="AH352" s="579"/>
      <c r="AI352" s="579"/>
      <c r="AJ352" s="579"/>
    </row>
    <row r="353">
      <c r="A353" s="579"/>
      <c r="B353" s="579"/>
      <c r="C353" s="579"/>
      <c r="D353" s="579"/>
      <c r="E353" s="580"/>
      <c r="F353" s="579"/>
      <c r="G353" s="579"/>
      <c r="H353" s="579"/>
      <c r="I353" s="579"/>
      <c r="J353" s="579"/>
      <c r="K353" s="579"/>
      <c r="L353" s="579"/>
      <c r="M353" s="579"/>
      <c r="N353" s="579"/>
      <c r="O353" s="579"/>
      <c r="P353" s="579"/>
      <c r="Q353" s="579"/>
      <c r="R353" s="579"/>
      <c r="S353" s="579"/>
      <c r="T353" s="579"/>
      <c r="U353" s="579"/>
      <c r="V353" s="579"/>
      <c r="W353" s="579"/>
      <c r="X353" s="579"/>
      <c r="Y353" s="579"/>
      <c r="Z353" s="579"/>
      <c r="AA353" s="579"/>
      <c r="AB353" s="579"/>
      <c r="AC353" s="579"/>
      <c r="AD353" s="579"/>
      <c r="AE353" s="579"/>
      <c r="AF353" s="579"/>
      <c r="AG353" s="579"/>
      <c r="AH353" s="579"/>
      <c r="AI353" s="579"/>
      <c r="AJ353" s="579"/>
    </row>
    <row r="354">
      <c r="A354" s="579"/>
      <c r="B354" s="579"/>
      <c r="C354" s="579"/>
      <c r="D354" s="579"/>
      <c r="E354" s="580"/>
      <c r="F354" s="579"/>
      <c r="G354" s="579"/>
      <c r="H354" s="579"/>
      <c r="I354" s="579"/>
      <c r="J354" s="579"/>
      <c r="K354" s="579"/>
      <c r="L354" s="579"/>
      <c r="M354" s="579"/>
      <c r="N354" s="579"/>
      <c r="O354" s="579"/>
      <c r="P354" s="579"/>
      <c r="Q354" s="579"/>
      <c r="R354" s="579"/>
      <c r="S354" s="579"/>
      <c r="T354" s="579"/>
      <c r="U354" s="579"/>
      <c r="V354" s="579"/>
      <c r="W354" s="579"/>
      <c r="X354" s="579"/>
      <c r="Y354" s="579"/>
      <c r="Z354" s="579"/>
      <c r="AA354" s="579"/>
      <c r="AB354" s="579"/>
      <c r="AC354" s="579"/>
      <c r="AD354" s="579"/>
      <c r="AE354" s="579"/>
      <c r="AF354" s="579"/>
      <c r="AG354" s="579"/>
      <c r="AH354" s="579"/>
      <c r="AI354" s="579"/>
      <c r="AJ354" s="579"/>
    </row>
    <row r="355">
      <c r="A355" s="579"/>
      <c r="B355" s="579"/>
      <c r="C355" s="579"/>
      <c r="D355" s="579"/>
      <c r="E355" s="580"/>
      <c r="F355" s="579"/>
      <c r="G355" s="579"/>
      <c r="H355" s="579"/>
      <c r="I355" s="579"/>
      <c r="J355" s="579"/>
      <c r="K355" s="579"/>
      <c r="L355" s="579"/>
      <c r="M355" s="579"/>
      <c r="N355" s="579"/>
      <c r="O355" s="579"/>
      <c r="P355" s="579"/>
      <c r="Q355" s="579"/>
      <c r="R355" s="579"/>
      <c r="S355" s="579"/>
      <c r="T355" s="579"/>
      <c r="U355" s="579"/>
      <c r="V355" s="579"/>
      <c r="W355" s="579"/>
      <c r="X355" s="579"/>
      <c r="Y355" s="579"/>
      <c r="Z355" s="579"/>
      <c r="AA355" s="579"/>
      <c r="AB355" s="579"/>
      <c r="AC355" s="579"/>
      <c r="AD355" s="579"/>
      <c r="AE355" s="579"/>
      <c r="AF355" s="579"/>
      <c r="AG355" s="579"/>
      <c r="AH355" s="579"/>
      <c r="AI355" s="579"/>
      <c r="AJ355" s="579"/>
    </row>
    <row r="356">
      <c r="A356" s="579"/>
      <c r="B356" s="579"/>
      <c r="C356" s="579"/>
      <c r="D356" s="579"/>
      <c r="E356" s="580"/>
      <c r="F356" s="579"/>
      <c r="G356" s="579"/>
      <c r="H356" s="579"/>
      <c r="I356" s="579"/>
      <c r="J356" s="579"/>
      <c r="K356" s="579"/>
      <c r="L356" s="579"/>
      <c r="M356" s="579"/>
      <c r="N356" s="579"/>
      <c r="O356" s="579"/>
      <c r="P356" s="579"/>
      <c r="Q356" s="579"/>
      <c r="R356" s="579"/>
      <c r="S356" s="579"/>
      <c r="T356" s="579"/>
      <c r="U356" s="579"/>
      <c r="V356" s="579"/>
      <c r="W356" s="579"/>
      <c r="X356" s="579"/>
      <c r="Y356" s="579"/>
      <c r="Z356" s="579"/>
      <c r="AA356" s="579"/>
      <c r="AB356" s="579"/>
      <c r="AC356" s="579"/>
      <c r="AD356" s="579"/>
      <c r="AE356" s="579"/>
      <c r="AF356" s="579"/>
      <c r="AG356" s="579"/>
      <c r="AH356" s="579"/>
      <c r="AI356" s="579"/>
      <c r="AJ356" s="579"/>
    </row>
    <row r="357">
      <c r="A357" s="579"/>
      <c r="B357" s="579"/>
      <c r="C357" s="579"/>
      <c r="D357" s="579"/>
      <c r="E357" s="580"/>
      <c r="F357" s="579"/>
      <c r="G357" s="579"/>
      <c r="H357" s="579"/>
      <c r="I357" s="579"/>
      <c r="J357" s="579"/>
      <c r="K357" s="579"/>
      <c r="L357" s="579"/>
      <c r="M357" s="579"/>
      <c r="N357" s="579"/>
      <c r="O357" s="579"/>
      <c r="P357" s="579"/>
      <c r="Q357" s="579"/>
      <c r="R357" s="579"/>
      <c r="S357" s="579"/>
      <c r="T357" s="579"/>
      <c r="U357" s="579"/>
      <c r="V357" s="579"/>
      <c r="W357" s="579"/>
      <c r="X357" s="579"/>
      <c r="Y357" s="579"/>
      <c r="Z357" s="579"/>
      <c r="AA357" s="579"/>
      <c r="AB357" s="579"/>
      <c r="AC357" s="579"/>
      <c r="AD357" s="579"/>
      <c r="AE357" s="579"/>
      <c r="AF357" s="579"/>
      <c r="AG357" s="579"/>
      <c r="AH357" s="579"/>
      <c r="AI357" s="579"/>
      <c r="AJ357" s="579"/>
    </row>
    <row r="358">
      <c r="A358" s="579"/>
      <c r="B358" s="579"/>
      <c r="C358" s="579"/>
      <c r="D358" s="579"/>
      <c r="E358" s="580"/>
      <c r="F358" s="579"/>
      <c r="G358" s="579"/>
      <c r="H358" s="579"/>
      <c r="I358" s="579"/>
      <c r="J358" s="579"/>
      <c r="K358" s="579"/>
      <c r="L358" s="579"/>
      <c r="M358" s="579"/>
      <c r="N358" s="579"/>
      <c r="O358" s="579"/>
      <c r="P358" s="579"/>
      <c r="Q358" s="579"/>
      <c r="R358" s="579"/>
      <c r="S358" s="579"/>
      <c r="T358" s="579"/>
      <c r="U358" s="579"/>
      <c r="V358" s="579"/>
      <c r="W358" s="579"/>
      <c r="X358" s="579"/>
      <c r="Y358" s="579"/>
      <c r="Z358" s="579"/>
      <c r="AA358" s="579"/>
      <c r="AB358" s="579"/>
      <c r="AC358" s="579"/>
      <c r="AD358" s="579"/>
      <c r="AE358" s="579"/>
      <c r="AF358" s="579"/>
      <c r="AG358" s="579"/>
      <c r="AH358" s="579"/>
      <c r="AI358" s="579"/>
      <c r="AJ358" s="579"/>
    </row>
    <row r="359">
      <c r="A359" s="579"/>
      <c r="B359" s="579"/>
      <c r="C359" s="579"/>
      <c r="D359" s="579"/>
      <c r="E359" s="580"/>
      <c r="F359" s="579"/>
      <c r="G359" s="579"/>
      <c r="H359" s="579"/>
      <c r="I359" s="579"/>
      <c r="J359" s="579"/>
      <c r="K359" s="579"/>
      <c r="L359" s="579"/>
      <c r="M359" s="579"/>
      <c r="N359" s="579"/>
      <c r="O359" s="579"/>
      <c r="P359" s="579"/>
      <c r="Q359" s="579"/>
      <c r="R359" s="579"/>
      <c r="S359" s="579"/>
      <c r="T359" s="579"/>
      <c r="U359" s="579"/>
      <c r="V359" s="579"/>
      <c r="W359" s="579"/>
      <c r="X359" s="579"/>
      <c r="Y359" s="579"/>
      <c r="Z359" s="579"/>
      <c r="AA359" s="579"/>
      <c r="AB359" s="579"/>
      <c r="AC359" s="579"/>
      <c r="AD359" s="579"/>
      <c r="AE359" s="579"/>
      <c r="AF359" s="579"/>
      <c r="AG359" s="579"/>
      <c r="AH359" s="579"/>
      <c r="AI359" s="579"/>
      <c r="AJ359" s="579"/>
    </row>
    <row r="360">
      <c r="A360" s="579"/>
      <c r="B360" s="579"/>
      <c r="C360" s="579"/>
      <c r="D360" s="579"/>
      <c r="E360" s="580"/>
      <c r="F360" s="579"/>
      <c r="G360" s="579"/>
      <c r="H360" s="579"/>
      <c r="I360" s="579"/>
      <c r="J360" s="579"/>
      <c r="K360" s="579"/>
      <c r="L360" s="579"/>
      <c r="M360" s="579"/>
      <c r="N360" s="579"/>
      <c r="O360" s="579"/>
      <c r="P360" s="579"/>
      <c r="Q360" s="579"/>
      <c r="R360" s="579"/>
      <c r="S360" s="579"/>
      <c r="T360" s="579"/>
      <c r="U360" s="579"/>
      <c r="V360" s="579"/>
      <c r="W360" s="579"/>
      <c r="X360" s="579"/>
      <c r="Y360" s="579"/>
      <c r="Z360" s="579"/>
      <c r="AA360" s="579"/>
      <c r="AB360" s="579"/>
      <c r="AC360" s="579"/>
      <c r="AD360" s="579"/>
      <c r="AE360" s="579"/>
      <c r="AF360" s="579"/>
      <c r="AG360" s="579"/>
      <c r="AH360" s="579"/>
      <c r="AI360" s="579"/>
      <c r="AJ360" s="579"/>
    </row>
    <row r="361">
      <c r="A361" s="579"/>
      <c r="B361" s="579"/>
      <c r="C361" s="579"/>
      <c r="D361" s="579"/>
      <c r="E361" s="580"/>
      <c r="F361" s="579"/>
      <c r="G361" s="579"/>
      <c r="H361" s="579"/>
      <c r="I361" s="579"/>
      <c r="J361" s="579"/>
      <c r="K361" s="579"/>
      <c r="L361" s="579"/>
      <c r="M361" s="579"/>
      <c r="N361" s="579"/>
      <c r="O361" s="579"/>
      <c r="P361" s="579"/>
      <c r="Q361" s="579"/>
      <c r="R361" s="579"/>
      <c r="S361" s="579"/>
      <c r="T361" s="579"/>
      <c r="U361" s="579"/>
      <c r="V361" s="579"/>
      <c r="W361" s="579"/>
      <c r="X361" s="579"/>
      <c r="Y361" s="579"/>
      <c r="Z361" s="579"/>
      <c r="AA361" s="579"/>
      <c r="AB361" s="579"/>
      <c r="AC361" s="579"/>
      <c r="AD361" s="579"/>
      <c r="AE361" s="579"/>
      <c r="AF361" s="579"/>
      <c r="AG361" s="579"/>
      <c r="AH361" s="579"/>
      <c r="AI361" s="579"/>
      <c r="AJ361" s="579"/>
    </row>
    <row r="362">
      <c r="A362" s="579"/>
      <c r="B362" s="579"/>
      <c r="C362" s="579"/>
      <c r="D362" s="579"/>
      <c r="E362" s="580"/>
      <c r="F362" s="579"/>
      <c r="G362" s="579"/>
      <c r="H362" s="579"/>
      <c r="I362" s="579"/>
      <c r="J362" s="579"/>
      <c r="K362" s="579"/>
      <c r="L362" s="579"/>
      <c r="M362" s="579"/>
      <c r="N362" s="579"/>
      <c r="O362" s="579"/>
      <c r="P362" s="579"/>
      <c r="Q362" s="579"/>
      <c r="R362" s="579"/>
      <c r="S362" s="579"/>
      <c r="T362" s="579"/>
      <c r="U362" s="579"/>
      <c r="V362" s="579"/>
      <c r="W362" s="579"/>
      <c r="X362" s="579"/>
      <c r="Y362" s="579"/>
      <c r="Z362" s="579"/>
      <c r="AA362" s="579"/>
      <c r="AB362" s="579"/>
      <c r="AC362" s="579"/>
      <c r="AD362" s="579"/>
      <c r="AE362" s="579"/>
      <c r="AF362" s="579"/>
      <c r="AG362" s="579"/>
      <c r="AH362" s="579"/>
      <c r="AI362" s="579"/>
      <c r="AJ362" s="579"/>
    </row>
    <row r="363">
      <c r="A363" s="579"/>
      <c r="B363" s="579"/>
      <c r="C363" s="579"/>
      <c r="D363" s="579"/>
      <c r="E363" s="580"/>
      <c r="F363" s="579"/>
      <c r="G363" s="579"/>
      <c r="H363" s="579"/>
      <c r="I363" s="579"/>
      <c r="J363" s="579"/>
      <c r="K363" s="579"/>
      <c r="L363" s="579"/>
      <c r="M363" s="579"/>
      <c r="N363" s="579"/>
      <c r="O363" s="579"/>
      <c r="P363" s="579"/>
      <c r="Q363" s="579"/>
      <c r="R363" s="579"/>
      <c r="S363" s="579"/>
      <c r="T363" s="579"/>
      <c r="U363" s="579"/>
      <c r="V363" s="579"/>
      <c r="W363" s="579"/>
      <c r="X363" s="579"/>
      <c r="Y363" s="579"/>
      <c r="Z363" s="579"/>
      <c r="AA363" s="579"/>
      <c r="AB363" s="579"/>
      <c r="AC363" s="579"/>
      <c r="AD363" s="579"/>
      <c r="AE363" s="579"/>
      <c r="AF363" s="579"/>
      <c r="AG363" s="579"/>
      <c r="AH363" s="579"/>
      <c r="AI363" s="579"/>
      <c r="AJ363" s="579"/>
    </row>
    <row r="364">
      <c r="A364" s="579"/>
      <c r="B364" s="579"/>
      <c r="C364" s="579"/>
      <c r="D364" s="579"/>
      <c r="E364" s="580"/>
      <c r="F364" s="579"/>
      <c r="G364" s="579"/>
      <c r="H364" s="579"/>
      <c r="I364" s="579"/>
      <c r="J364" s="579"/>
      <c r="K364" s="579"/>
      <c r="L364" s="579"/>
      <c r="M364" s="579"/>
      <c r="N364" s="579"/>
      <c r="O364" s="579"/>
      <c r="P364" s="579"/>
      <c r="Q364" s="579"/>
      <c r="R364" s="579"/>
      <c r="S364" s="579"/>
      <c r="T364" s="579"/>
      <c r="U364" s="579"/>
      <c r="V364" s="579"/>
      <c r="W364" s="579"/>
      <c r="X364" s="579"/>
      <c r="Y364" s="579"/>
      <c r="Z364" s="579"/>
      <c r="AA364" s="579"/>
      <c r="AB364" s="579"/>
      <c r="AC364" s="579"/>
      <c r="AD364" s="579"/>
      <c r="AE364" s="579"/>
      <c r="AF364" s="579"/>
      <c r="AG364" s="579"/>
      <c r="AH364" s="579"/>
      <c r="AI364" s="579"/>
      <c r="AJ364" s="579"/>
    </row>
    <row r="365">
      <c r="A365" s="579"/>
      <c r="B365" s="579"/>
      <c r="C365" s="579"/>
      <c r="D365" s="579"/>
      <c r="E365" s="580"/>
      <c r="F365" s="579"/>
      <c r="G365" s="579"/>
      <c r="H365" s="579"/>
      <c r="I365" s="579"/>
      <c r="J365" s="579"/>
      <c r="K365" s="579"/>
      <c r="L365" s="579"/>
      <c r="M365" s="579"/>
      <c r="N365" s="579"/>
      <c r="O365" s="579"/>
      <c r="P365" s="579"/>
      <c r="Q365" s="579"/>
      <c r="R365" s="579"/>
      <c r="S365" s="579"/>
      <c r="T365" s="579"/>
      <c r="U365" s="579"/>
      <c r="V365" s="579"/>
      <c r="W365" s="579"/>
      <c r="X365" s="579"/>
      <c r="Y365" s="579"/>
      <c r="Z365" s="579"/>
      <c r="AA365" s="579"/>
      <c r="AB365" s="579"/>
      <c r="AC365" s="579"/>
      <c r="AD365" s="579"/>
      <c r="AE365" s="579"/>
      <c r="AF365" s="579"/>
      <c r="AG365" s="579"/>
      <c r="AH365" s="579"/>
      <c r="AI365" s="579"/>
      <c r="AJ365" s="579"/>
    </row>
    <row r="366">
      <c r="A366" s="579"/>
      <c r="B366" s="579"/>
      <c r="C366" s="579"/>
      <c r="D366" s="579"/>
      <c r="E366" s="580"/>
      <c r="F366" s="579"/>
      <c r="G366" s="579"/>
      <c r="H366" s="579"/>
      <c r="I366" s="579"/>
      <c r="J366" s="579"/>
      <c r="K366" s="579"/>
      <c r="L366" s="579"/>
      <c r="M366" s="579"/>
      <c r="N366" s="579"/>
      <c r="O366" s="579"/>
      <c r="P366" s="579"/>
      <c r="Q366" s="579"/>
      <c r="R366" s="579"/>
      <c r="S366" s="579"/>
      <c r="T366" s="579"/>
      <c r="U366" s="579"/>
      <c r="V366" s="579"/>
      <c r="W366" s="579"/>
      <c r="X366" s="579"/>
      <c r="Y366" s="579"/>
      <c r="Z366" s="579"/>
      <c r="AA366" s="579"/>
      <c r="AB366" s="579"/>
      <c r="AC366" s="579"/>
      <c r="AD366" s="579"/>
      <c r="AE366" s="579"/>
      <c r="AF366" s="579"/>
      <c r="AG366" s="579"/>
      <c r="AH366" s="579"/>
      <c r="AI366" s="579"/>
      <c r="AJ366" s="579"/>
    </row>
    <row r="367">
      <c r="A367" s="579"/>
      <c r="B367" s="579"/>
      <c r="C367" s="579"/>
      <c r="D367" s="579"/>
      <c r="E367" s="580"/>
      <c r="F367" s="579"/>
      <c r="G367" s="579"/>
      <c r="H367" s="579"/>
      <c r="I367" s="579"/>
      <c r="J367" s="579"/>
      <c r="K367" s="579"/>
      <c r="L367" s="579"/>
      <c r="M367" s="579"/>
      <c r="N367" s="579"/>
      <c r="O367" s="579"/>
      <c r="P367" s="579"/>
      <c r="Q367" s="579"/>
      <c r="R367" s="579"/>
      <c r="S367" s="579"/>
      <c r="T367" s="579"/>
      <c r="U367" s="579"/>
      <c r="V367" s="579"/>
      <c r="W367" s="579"/>
      <c r="X367" s="579"/>
      <c r="Y367" s="579"/>
      <c r="Z367" s="579"/>
      <c r="AA367" s="579"/>
      <c r="AB367" s="579"/>
      <c r="AC367" s="579"/>
      <c r="AD367" s="579"/>
      <c r="AE367" s="579"/>
      <c r="AF367" s="579"/>
      <c r="AG367" s="579"/>
      <c r="AH367" s="579"/>
      <c r="AI367" s="579"/>
      <c r="AJ367" s="579"/>
    </row>
    <row r="368">
      <c r="A368" s="579"/>
      <c r="B368" s="579"/>
      <c r="C368" s="579"/>
      <c r="D368" s="579"/>
      <c r="E368" s="580"/>
      <c r="F368" s="579"/>
      <c r="G368" s="579"/>
      <c r="H368" s="579"/>
      <c r="I368" s="579"/>
      <c r="J368" s="579"/>
      <c r="K368" s="579"/>
      <c r="L368" s="579"/>
      <c r="M368" s="579"/>
      <c r="N368" s="579"/>
      <c r="O368" s="579"/>
      <c r="P368" s="579"/>
      <c r="Q368" s="579"/>
      <c r="R368" s="579"/>
      <c r="S368" s="579"/>
      <c r="T368" s="579"/>
      <c r="U368" s="579"/>
      <c r="V368" s="579"/>
      <c r="W368" s="579"/>
      <c r="X368" s="579"/>
      <c r="Y368" s="579"/>
      <c r="Z368" s="579"/>
      <c r="AA368" s="579"/>
      <c r="AB368" s="579"/>
      <c r="AC368" s="579"/>
      <c r="AD368" s="579"/>
      <c r="AE368" s="579"/>
      <c r="AF368" s="579"/>
      <c r="AG368" s="579"/>
      <c r="AH368" s="579"/>
      <c r="AI368" s="579"/>
      <c r="AJ368" s="579"/>
    </row>
    <row r="369">
      <c r="A369" s="579"/>
      <c r="B369" s="579"/>
      <c r="C369" s="579"/>
      <c r="D369" s="579"/>
      <c r="E369" s="580"/>
      <c r="F369" s="579"/>
      <c r="G369" s="579"/>
      <c r="H369" s="579"/>
      <c r="I369" s="579"/>
      <c r="J369" s="579"/>
      <c r="K369" s="579"/>
      <c r="L369" s="579"/>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c r="AI369" s="579"/>
      <c r="AJ369" s="579"/>
    </row>
    <row r="370">
      <c r="A370" s="579"/>
      <c r="B370" s="579"/>
      <c r="C370" s="579"/>
      <c r="D370" s="579"/>
      <c r="E370" s="580"/>
      <c r="F370" s="579"/>
      <c r="G370" s="579"/>
      <c r="H370" s="579"/>
      <c r="I370" s="579"/>
      <c r="J370" s="579"/>
      <c r="K370" s="579"/>
      <c r="L370" s="579"/>
      <c r="M370" s="579"/>
      <c r="N370" s="579"/>
      <c r="O370" s="579"/>
      <c r="P370" s="579"/>
      <c r="Q370" s="579"/>
      <c r="R370" s="579"/>
      <c r="S370" s="579"/>
      <c r="T370" s="579"/>
      <c r="U370" s="579"/>
      <c r="V370" s="579"/>
      <c r="W370" s="579"/>
      <c r="X370" s="579"/>
      <c r="Y370" s="579"/>
      <c r="Z370" s="579"/>
      <c r="AA370" s="579"/>
      <c r="AB370" s="579"/>
      <c r="AC370" s="579"/>
      <c r="AD370" s="579"/>
      <c r="AE370" s="579"/>
      <c r="AF370" s="579"/>
      <c r="AG370" s="579"/>
      <c r="AH370" s="579"/>
      <c r="AI370" s="579"/>
      <c r="AJ370" s="579"/>
    </row>
    <row r="371">
      <c r="A371" s="579"/>
      <c r="B371" s="579"/>
      <c r="C371" s="579"/>
      <c r="D371" s="579"/>
      <c r="E371" s="580"/>
      <c r="F371" s="579"/>
      <c r="G371" s="579"/>
      <c r="H371" s="579"/>
      <c r="I371" s="579"/>
      <c r="J371" s="579"/>
      <c r="K371" s="579"/>
      <c r="L371" s="579"/>
      <c r="M371" s="579"/>
      <c r="N371" s="579"/>
      <c r="O371" s="579"/>
      <c r="P371" s="579"/>
      <c r="Q371" s="579"/>
      <c r="R371" s="579"/>
      <c r="S371" s="579"/>
      <c r="T371" s="579"/>
      <c r="U371" s="579"/>
      <c r="V371" s="579"/>
      <c r="W371" s="579"/>
      <c r="X371" s="579"/>
      <c r="Y371" s="579"/>
      <c r="Z371" s="579"/>
      <c r="AA371" s="579"/>
      <c r="AB371" s="579"/>
      <c r="AC371" s="579"/>
      <c r="AD371" s="579"/>
      <c r="AE371" s="579"/>
      <c r="AF371" s="579"/>
      <c r="AG371" s="579"/>
      <c r="AH371" s="579"/>
      <c r="AI371" s="579"/>
      <c r="AJ371" s="579"/>
    </row>
    <row r="372">
      <c r="A372" s="579"/>
      <c r="B372" s="579"/>
      <c r="C372" s="579"/>
      <c r="D372" s="579"/>
      <c r="E372" s="580"/>
      <c r="F372" s="579"/>
      <c r="G372" s="579"/>
      <c r="H372" s="579"/>
      <c r="I372" s="579"/>
      <c r="J372" s="579"/>
      <c r="K372" s="579"/>
      <c r="L372" s="579"/>
      <c r="M372" s="579"/>
      <c r="N372" s="579"/>
      <c r="O372" s="579"/>
      <c r="P372" s="579"/>
      <c r="Q372" s="579"/>
      <c r="R372" s="579"/>
      <c r="S372" s="579"/>
      <c r="T372" s="579"/>
      <c r="U372" s="579"/>
      <c r="V372" s="579"/>
      <c r="W372" s="579"/>
      <c r="X372" s="579"/>
      <c r="Y372" s="579"/>
      <c r="Z372" s="579"/>
      <c r="AA372" s="579"/>
      <c r="AB372" s="579"/>
      <c r="AC372" s="579"/>
      <c r="AD372" s="579"/>
      <c r="AE372" s="579"/>
      <c r="AF372" s="579"/>
      <c r="AG372" s="579"/>
      <c r="AH372" s="579"/>
      <c r="AI372" s="579"/>
      <c r="AJ372" s="579"/>
    </row>
    <row r="373">
      <c r="A373" s="579"/>
      <c r="B373" s="579"/>
      <c r="C373" s="579"/>
      <c r="D373" s="579"/>
      <c r="E373" s="580"/>
      <c r="F373" s="579"/>
      <c r="G373" s="579"/>
      <c r="H373" s="579"/>
      <c r="I373" s="579"/>
      <c r="J373" s="579"/>
      <c r="K373" s="579"/>
      <c r="L373" s="579"/>
      <c r="M373" s="579"/>
      <c r="N373" s="579"/>
      <c r="O373" s="579"/>
      <c r="P373" s="579"/>
      <c r="Q373" s="579"/>
      <c r="R373" s="579"/>
      <c r="S373" s="579"/>
      <c r="T373" s="579"/>
      <c r="U373" s="579"/>
      <c r="V373" s="579"/>
      <c r="W373" s="579"/>
      <c r="X373" s="579"/>
      <c r="Y373" s="579"/>
      <c r="Z373" s="579"/>
      <c r="AA373" s="579"/>
      <c r="AB373" s="579"/>
      <c r="AC373" s="579"/>
      <c r="AD373" s="579"/>
      <c r="AE373" s="579"/>
      <c r="AF373" s="579"/>
      <c r="AG373" s="579"/>
      <c r="AH373" s="579"/>
      <c r="AI373" s="579"/>
      <c r="AJ373" s="579"/>
    </row>
    <row r="374">
      <c r="A374" s="579"/>
      <c r="B374" s="579"/>
      <c r="C374" s="579"/>
      <c r="D374" s="579"/>
      <c r="E374" s="580"/>
      <c r="F374" s="579"/>
      <c r="G374" s="579"/>
      <c r="H374" s="579"/>
      <c r="I374" s="579"/>
      <c r="J374" s="579"/>
      <c r="K374" s="579"/>
      <c r="L374" s="579"/>
      <c r="M374" s="579"/>
      <c r="N374" s="579"/>
      <c r="O374" s="579"/>
      <c r="P374" s="579"/>
      <c r="Q374" s="579"/>
      <c r="R374" s="579"/>
      <c r="S374" s="579"/>
      <c r="T374" s="579"/>
      <c r="U374" s="579"/>
      <c r="V374" s="579"/>
      <c r="W374" s="579"/>
      <c r="X374" s="579"/>
      <c r="Y374" s="579"/>
      <c r="Z374" s="579"/>
      <c r="AA374" s="579"/>
      <c r="AB374" s="579"/>
      <c r="AC374" s="579"/>
      <c r="AD374" s="579"/>
      <c r="AE374" s="579"/>
      <c r="AF374" s="579"/>
      <c r="AG374" s="579"/>
      <c r="AH374" s="579"/>
      <c r="AI374" s="579"/>
      <c r="AJ374" s="579"/>
    </row>
    <row r="375">
      <c r="A375" s="579"/>
      <c r="B375" s="579"/>
      <c r="C375" s="579"/>
      <c r="D375" s="579"/>
      <c r="E375" s="580"/>
      <c r="F375" s="579"/>
      <c r="G375" s="579"/>
      <c r="H375" s="579"/>
      <c r="I375" s="579"/>
      <c r="J375" s="579"/>
      <c r="K375" s="579"/>
      <c r="L375" s="579"/>
      <c r="M375" s="579"/>
      <c r="N375" s="579"/>
      <c r="O375" s="579"/>
      <c r="P375" s="579"/>
      <c r="Q375" s="579"/>
      <c r="R375" s="579"/>
      <c r="S375" s="579"/>
      <c r="T375" s="579"/>
      <c r="U375" s="579"/>
      <c r="V375" s="579"/>
      <c r="W375" s="579"/>
      <c r="X375" s="579"/>
      <c r="Y375" s="579"/>
      <c r="Z375" s="579"/>
      <c r="AA375" s="579"/>
      <c r="AB375" s="579"/>
      <c r="AC375" s="579"/>
      <c r="AD375" s="579"/>
      <c r="AE375" s="579"/>
      <c r="AF375" s="579"/>
      <c r="AG375" s="579"/>
      <c r="AH375" s="579"/>
      <c r="AI375" s="579"/>
      <c r="AJ375" s="579"/>
    </row>
    <row r="376">
      <c r="A376" s="579"/>
      <c r="B376" s="579"/>
      <c r="C376" s="579"/>
      <c r="D376" s="579"/>
      <c r="E376" s="580"/>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c r="AI376" s="579"/>
      <c r="AJ376" s="579"/>
    </row>
    <row r="377">
      <c r="A377" s="579"/>
      <c r="B377" s="579"/>
      <c r="C377" s="579"/>
      <c r="D377" s="579"/>
      <c r="E377" s="580"/>
      <c r="F377" s="579"/>
      <c r="G377" s="579"/>
      <c r="H377" s="579"/>
      <c r="I377" s="579"/>
      <c r="J377" s="579"/>
      <c r="K377" s="579"/>
      <c r="L377" s="579"/>
      <c r="M377" s="579"/>
      <c r="N377" s="579"/>
      <c r="O377" s="579"/>
      <c r="P377" s="579"/>
      <c r="Q377" s="579"/>
      <c r="R377" s="579"/>
      <c r="S377" s="579"/>
      <c r="T377" s="579"/>
      <c r="U377" s="579"/>
      <c r="V377" s="579"/>
      <c r="W377" s="579"/>
      <c r="X377" s="579"/>
      <c r="Y377" s="579"/>
      <c r="Z377" s="579"/>
      <c r="AA377" s="579"/>
      <c r="AB377" s="579"/>
      <c r="AC377" s="579"/>
      <c r="AD377" s="579"/>
      <c r="AE377" s="579"/>
      <c r="AF377" s="579"/>
      <c r="AG377" s="579"/>
      <c r="AH377" s="579"/>
      <c r="AI377" s="579"/>
      <c r="AJ377" s="579"/>
    </row>
    <row r="378">
      <c r="A378" s="579"/>
      <c r="B378" s="579"/>
      <c r="C378" s="579"/>
      <c r="D378" s="579"/>
      <c r="E378" s="580"/>
      <c r="F378" s="579"/>
      <c r="G378" s="579"/>
      <c r="H378" s="579"/>
      <c r="I378" s="579"/>
      <c r="J378" s="579"/>
      <c r="K378" s="579"/>
      <c r="L378" s="579"/>
      <c r="M378" s="579"/>
      <c r="N378" s="579"/>
      <c r="O378" s="579"/>
      <c r="P378" s="579"/>
      <c r="Q378" s="579"/>
      <c r="R378" s="579"/>
      <c r="S378" s="579"/>
      <c r="T378" s="579"/>
      <c r="U378" s="579"/>
      <c r="V378" s="579"/>
      <c r="W378" s="579"/>
      <c r="X378" s="579"/>
      <c r="Y378" s="579"/>
      <c r="Z378" s="579"/>
      <c r="AA378" s="579"/>
      <c r="AB378" s="579"/>
      <c r="AC378" s="579"/>
      <c r="AD378" s="579"/>
      <c r="AE378" s="579"/>
      <c r="AF378" s="579"/>
      <c r="AG378" s="579"/>
      <c r="AH378" s="579"/>
      <c r="AI378" s="579"/>
      <c r="AJ378" s="579"/>
    </row>
    <row r="379">
      <c r="A379" s="579"/>
      <c r="B379" s="579"/>
      <c r="C379" s="579"/>
      <c r="D379" s="579"/>
      <c r="E379" s="580"/>
      <c r="F379" s="579"/>
      <c r="G379" s="579"/>
      <c r="H379" s="579"/>
      <c r="I379" s="579"/>
      <c r="J379" s="579"/>
      <c r="K379" s="579"/>
      <c r="L379" s="579"/>
      <c r="M379" s="579"/>
      <c r="N379" s="579"/>
      <c r="O379" s="579"/>
      <c r="P379" s="579"/>
      <c r="Q379" s="579"/>
      <c r="R379" s="579"/>
      <c r="S379" s="579"/>
      <c r="T379" s="579"/>
      <c r="U379" s="579"/>
      <c r="V379" s="579"/>
      <c r="W379" s="579"/>
      <c r="X379" s="579"/>
      <c r="Y379" s="579"/>
      <c r="Z379" s="579"/>
      <c r="AA379" s="579"/>
      <c r="AB379" s="579"/>
      <c r="AC379" s="579"/>
      <c r="AD379" s="579"/>
      <c r="AE379" s="579"/>
      <c r="AF379" s="579"/>
      <c r="AG379" s="579"/>
      <c r="AH379" s="579"/>
      <c r="AI379" s="579"/>
      <c r="AJ379" s="579"/>
    </row>
    <row r="380">
      <c r="A380" s="579"/>
      <c r="B380" s="579"/>
      <c r="C380" s="579"/>
      <c r="D380" s="579"/>
      <c r="E380" s="580"/>
      <c r="F380" s="579"/>
      <c r="G380" s="579"/>
      <c r="H380" s="579"/>
      <c r="I380" s="579"/>
      <c r="J380" s="579"/>
      <c r="K380" s="579"/>
      <c r="L380" s="579"/>
      <c r="M380" s="579"/>
      <c r="N380" s="579"/>
      <c r="O380" s="579"/>
      <c r="P380" s="579"/>
      <c r="Q380" s="579"/>
      <c r="R380" s="579"/>
      <c r="S380" s="579"/>
      <c r="T380" s="579"/>
      <c r="U380" s="579"/>
      <c r="V380" s="579"/>
      <c r="W380" s="579"/>
      <c r="X380" s="579"/>
      <c r="Y380" s="579"/>
      <c r="Z380" s="579"/>
      <c r="AA380" s="579"/>
      <c r="AB380" s="579"/>
      <c r="AC380" s="579"/>
      <c r="AD380" s="579"/>
      <c r="AE380" s="579"/>
      <c r="AF380" s="579"/>
      <c r="AG380" s="579"/>
      <c r="AH380" s="579"/>
      <c r="AI380" s="579"/>
      <c r="AJ380" s="579"/>
    </row>
    <row r="381">
      <c r="A381" s="579"/>
      <c r="B381" s="579"/>
      <c r="C381" s="579"/>
      <c r="D381" s="579"/>
      <c r="E381" s="580"/>
      <c r="F381" s="579"/>
      <c r="G381" s="579"/>
      <c r="H381" s="579"/>
      <c r="I381" s="579"/>
      <c r="J381" s="579"/>
      <c r="K381" s="579"/>
      <c r="L381" s="579"/>
      <c r="M381" s="579"/>
      <c r="N381" s="579"/>
      <c r="O381" s="579"/>
      <c r="P381" s="579"/>
      <c r="Q381" s="579"/>
      <c r="R381" s="579"/>
      <c r="S381" s="579"/>
      <c r="T381" s="579"/>
      <c r="U381" s="579"/>
      <c r="V381" s="579"/>
      <c r="W381" s="579"/>
      <c r="X381" s="579"/>
      <c r="Y381" s="579"/>
      <c r="Z381" s="579"/>
      <c r="AA381" s="579"/>
      <c r="AB381" s="579"/>
      <c r="AC381" s="579"/>
      <c r="AD381" s="579"/>
      <c r="AE381" s="579"/>
      <c r="AF381" s="579"/>
      <c r="AG381" s="579"/>
      <c r="AH381" s="579"/>
      <c r="AI381" s="579"/>
      <c r="AJ381" s="579"/>
    </row>
    <row r="382">
      <c r="A382" s="579"/>
      <c r="B382" s="579"/>
      <c r="C382" s="579"/>
      <c r="D382" s="579"/>
      <c r="E382" s="580"/>
      <c r="F382" s="579"/>
      <c r="G382" s="579"/>
      <c r="H382" s="579"/>
      <c r="I382" s="579"/>
      <c r="J382" s="579"/>
      <c r="K382" s="579"/>
      <c r="L382" s="579"/>
      <c r="M382" s="579"/>
      <c r="N382" s="579"/>
      <c r="O382" s="579"/>
      <c r="P382" s="579"/>
      <c r="Q382" s="579"/>
      <c r="R382" s="579"/>
      <c r="S382" s="579"/>
      <c r="T382" s="579"/>
      <c r="U382" s="579"/>
      <c r="V382" s="579"/>
      <c r="W382" s="579"/>
      <c r="X382" s="579"/>
      <c r="Y382" s="579"/>
      <c r="Z382" s="579"/>
      <c r="AA382" s="579"/>
      <c r="AB382" s="579"/>
      <c r="AC382" s="579"/>
      <c r="AD382" s="579"/>
      <c r="AE382" s="579"/>
      <c r="AF382" s="579"/>
      <c r="AG382" s="579"/>
      <c r="AH382" s="579"/>
      <c r="AI382" s="579"/>
      <c r="AJ382" s="579"/>
    </row>
    <row r="383">
      <c r="A383" s="579"/>
      <c r="B383" s="579"/>
      <c r="C383" s="579"/>
      <c r="D383" s="579"/>
      <c r="E383" s="580"/>
      <c r="F383" s="579"/>
      <c r="G383" s="579"/>
      <c r="H383" s="579"/>
      <c r="I383" s="579"/>
      <c r="J383" s="579"/>
      <c r="K383" s="579"/>
      <c r="L383" s="579"/>
      <c r="M383" s="579"/>
      <c r="N383" s="579"/>
      <c r="O383" s="579"/>
      <c r="P383" s="579"/>
      <c r="Q383" s="579"/>
      <c r="R383" s="579"/>
      <c r="S383" s="579"/>
      <c r="T383" s="579"/>
      <c r="U383" s="579"/>
      <c r="V383" s="579"/>
      <c r="W383" s="579"/>
      <c r="X383" s="579"/>
      <c r="Y383" s="579"/>
      <c r="Z383" s="579"/>
      <c r="AA383" s="579"/>
      <c r="AB383" s="579"/>
      <c r="AC383" s="579"/>
      <c r="AD383" s="579"/>
      <c r="AE383" s="579"/>
      <c r="AF383" s="579"/>
      <c r="AG383" s="579"/>
      <c r="AH383" s="579"/>
      <c r="AI383" s="579"/>
      <c r="AJ383" s="579"/>
    </row>
    <row r="384">
      <c r="A384" s="579"/>
      <c r="B384" s="579"/>
      <c r="C384" s="579"/>
      <c r="D384" s="579"/>
      <c r="E384" s="580"/>
      <c r="F384" s="579"/>
      <c r="G384" s="579"/>
      <c r="H384" s="579"/>
      <c r="I384" s="579"/>
      <c r="J384" s="579"/>
      <c r="K384" s="579"/>
      <c r="L384" s="579"/>
      <c r="M384" s="579"/>
      <c r="N384" s="579"/>
      <c r="O384" s="579"/>
      <c r="P384" s="579"/>
      <c r="Q384" s="579"/>
      <c r="R384" s="579"/>
      <c r="S384" s="579"/>
      <c r="T384" s="579"/>
      <c r="U384" s="579"/>
      <c r="V384" s="579"/>
      <c r="W384" s="579"/>
      <c r="X384" s="579"/>
      <c r="Y384" s="579"/>
      <c r="Z384" s="579"/>
      <c r="AA384" s="579"/>
      <c r="AB384" s="579"/>
      <c r="AC384" s="579"/>
      <c r="AD384" s="579"/>
      <c r="AE384" s="579"/>
      <c r="AF384" s="579"/>
      <c r="AG384" s="579"/>
      <c r="AH384" s="579"/>
      <c r="AI384" s="579"/>
      <c r="AJ384" s="579"/>
    </row>
    <row r="385">
      <c r="A385" s="579"/>
      <c r="B385" s="579"/>
      <c r="C385" s="579"/>
      <c r="D385" s="579"/>
      <c r="E385" s="580"/>
      <c r="F385" s="579"/>
      <c r="G385" s="579"/>
      <c r="H385" s="579"/>
      <c r="I385" s="579"/>
      <c r="J385" s="579"/>
      <c r="K385" s="579"/>
      <c r="L385" s="579"/>
      <c r="M385" s="579"/>
      <c r="N385" s="579"/>
      <c r="O385" s="579"/>
      <c r="P385" s="579"/>
      <c r="Q385" s="579"/>
      <c r="R385" s="579"/>
      <c r="S385" s="579"/>
      <c r="T385" s="579"/>
      <c r="U385" s="579"/>
      <c r="V385" s="579"/>
      <c r="W385" s="579"/>
      <c r="X385" s="579"/>
      <c r="Y385" s="579"/>
      <c r="Z385" s="579"/>
      <c r="AA385" s="579"/>
      <c r="AB385" s="579"/>
      <c r="AC385" s="579"/>
      <c r="AD385" s="579"/>
      <c r="AE385" s="579"/>
      <c r="AF385" s="579"/>
      <c r="AG385" s="579"/>
      <c r="AH385" s="579"/>
      <c r="AI385" s="579"/>
      <c r="AJ385" s="579"/>
    </row>
    <row r="386">
      <c r="A386" s="579"/>
      <c r="B386" s="579"/>
      <c r="C386" s="579"/>
      <c r="D386" s="579"/>
      <c r="E386" s="580"/>
      <c r="F386" s="579"/>
      <c r="G386" s="579"/>
      <c r="H386" s="579"/>
      <c r="I386" s="579"/>
      <c r="J386" s="579"/>
      <c r="K386" s="579"/>
      <c r="L386" s="579"/>
      <c r="M386" s="579"/>
      <c r="N386" s="579"/>
      <c r="O386" s="579"/>
      <c r="P386" s="579"/>
      <c r="Q386" s="579"/>
      <c r="R386" s="579"/>
      <c r="S386" s="579"/>
      <c r="T386" s="579"/>
      <c r="U386" s="579"/>
      <c r="V386" s="579"/>
      <c r="W386" s="579"/>
      <c r="X386" s="579"/>
      <c r="Y386" s="579"/>
      <c r="Z386" s="579"/>
      <c r="AA386" s="579"/>
      <c r="AB386" s="579"/>
      <c r="AC386" s="579"/>
      <c r="AD386" s="579"/>
      <c r="AE386" s="579"/>
      <c r="AF386" s="579"/>
      <c r="AG386" s="579"/>
      <c r="AH386" s="579"/>
      <c r="AI386" s="579"/>
      <c r="AJ386" s="579"/>
    </row>
    <row r="387">
      <c r="A387" s="579"/>
      <c r="B387" s="579"/>
      <c r="C387" s="579"/>
      <c r="D387" s="579"/>
      <c r="E387" s="580"/>
      <c r="F387" s="579"/>
      <c r="G387" s="579"/>
      <c r="H387" s="579"/>
      <c r="I387" s="579"/>
      <c r="J387" s="579"/>
      <c r="K387" s="579"/>
      <c r="L387" s="579"/>
      <c r="M387" s="579"/>
      <c r="N387" s="579"/>
      <c r="O387" s="579"/>
      <c r="P387" s="579"/>
      <c r="Q387" s="579"/>
      <c r="R387" s="579"/>
      <c r="S387" s="579"/>
      <c r="T387" s="579"/>
      <c r="U387" s="579"/>
      <c r="V387" s="579"/>
      <c r="W387" s="579"/>
      <c r="X387" s="579"/>
      <c r="Y387" s="579"/>
      <c r="Z387" s="579"/>
      <c r="AA387" s="579"/>
      <c r="AB387" s="579"/>
      <c r="AC387" s="579"/>
      <c r="AD387" s="579"/>
      <c r="AE387" s="579"/>
      <c r="AF387" s="579"/>
      <c r="AG387" s="579"/>
      <c r="AH387" s="579"/>
      <c r="AI387" s="579"/>
      <c r="AJ387" s="579"/>
    </row>
    <row r="388">
      <c r="A388" s="579"/>
      <c r="B388" s="579"/>
      <c r="C388" s="579"/>
      <c r="D388" s="579"/>
      <c r="E388" s="580"/>
      <c r="F388" s="579"/>
      <c r="G388" s="579"/>
      <c r="H388" s="579"/>
      <c r="I388" s="579"/>
      <c r="J388" s="579"/>
      <c r="K388" s="579"/>
      <c r="L388" s="579"/>
      <c r="M388" s="579"/>
      <c r="N388" s="579"/>
      <c r="O388" s="579"/>
      <c r="P388" s="579"/>
      <c r="Q388" s="579"/>
      <c r="R388" s="579"/>
      <c r="S388" s="579"/>
      <c r="T388" s="579"/>
      <c r="U388" s="579"/>
      <c r="V388" s="579"/>
      <c r="W388" s="579"/>
      <c r="X388" s="579"/>
      <c r="Y388" s="579"/>
      <c r="Z388" s="579"/>
      <c r="AA388" s="579"/>
      <c r="AB388" s="579"/>
      <c r="AC388" s="579"/>
      <c r="AD388" s="579"/>
      <c r="AE388" s="579"/>
      <c r="AF388" s="579"/>
      <c r="AG388" s="579"/>
      <c r="AH388" s="579"/>
      <c r="AI388" s="579"/>
      <c r="AJ388" s="579"/>
    </row>
    <row r="389">
      <c r="A389" s="579"/>
      <c r="B389" s="579"/>
      <c r="C389" s="579"/>
      <c r="D389" s="579"/>
      <c r="E389" s="580"/>
      <c r="F389" s="579"/>
      <c r="G389" s="579"/>
      <c r="H389" s="579"/>
      <c r="I389" s="579"/>
      <c r="J389" s="579"/>
      <c r="K389" s="579"/>
      <c r="L389" s="579"/>
      <c r="M389" s="579"/>
      <c r="N389" s="579"/>
      <c r="O389" s="579"/>
      <c r="P389" s="579"/>
      <c r="Q389" s="579"/>
      <c r="R389" s="579"/>
      <c r="S389" s="579"/>
      <c r="T389" s="579"/>
      <c r="U389" s="579"/>
      <c r="V389" s="579"/>
      <c r="W389" s="579"/>
      <c r="X389" s="579"/>
      <c r="Y389" s="579"/>
      <c r="Z389" s="579"/>
      <c r="AA389" s="579"/>
      <c r="AB389" s="579"/>
      <c r="AC389" s="579"/>
      <c r="AD389" s="579"/>
      <c r="AE389" s="579"/>
      <c r="AF389" s="579"/>
      <c r="AG389" s="579"/>
      <c r="AH389" s="579"/>
      <c r="AI389" s="579"/>
      <c r="AJ389" s="579"/>
    </row>
    <row r="390">
      <c r="A390" s="579"/>
      <c r="B390" s="579"/>
      <c r="C390" s="579"/>
      <c r="D390" s="579"/>
      <c r="E390" s="580"/>
      <c r="F390" s="579"/>
      <c r="G390" s="579"/>
      <c r="H390" s="579"/>
      <c r="I390" s="579"/>
      <c r="J390" s="579"/>
      <c r="K390" s="579"/>
      <c r="L390" s="579"/>
      <c r="M390" s="579"/>
      <c r="N390" s="579"/>
      <c r="O390" s="579"/>
      <c r="P390" s="579"/>
      <c r="Q390" s="579"/>
      <c r="R390" s="579"/>
      <c r="S390" s="579"/>
      <c r="T390" s="579"/>
      <c r="U390" s="579"/>
      <c r="V390" s="579"/>
      <c r="W390" s="579"/>
      <c r="X390" s="579"/>
      <c r="Y390" s="579"/>
      <c r="Z390" s="579"/>
      <c r="AA390" s="579"/>
      <c r="AB390" s="579"/>
      <c r="AC390" s="579"/>
      <c r="AD390" s="579"/>
      <c r="AE390" s="579"/>
      <c r="AF390" s="579"/>
      <c r="AG390" s="579"/>
      <c r="AH390" s="579"/>
      <c r="AI390" s="579"/>
      <c r="AJ390" s="579"/>
    </row>
    <row r="391">
      <c r="A391" s="579"/>
      <c r="B391" s="579"/>
      <c r="C391" s="579"/>
      <c r="D391" s="579"/>
      <c r="E391" s="580"/>
      <c r="F391" s="579"/>
      <c r="G391" s="579"/>
      <c r="H391" s="579"/>
      <c r="I391" s="579"/>
      <c r="J391" s="579"/>
      <c r="K391" s="579"/>
      <c r="L391" s="579"/>
      <c r="M391" s="579"/>
      <c r="N391" s="579"/>
      <c r="O391" s="579"/>
      <c r="P391" s="579"/>
      <c r="Q391" s="579"/>
      <c r="R391" s="579"/>
      <c r="S391" s="579"/>
      <c r="T391" s="579"/>
      <c r="U391" s="579"/>
      <c r="V391" s="579"/>
      <c r="W391" s="579"/>
      <c r="X391" s="579"/>
      <c r="Y391" s="579"/>
      <c r="Z391" s="579"/>
      <c r="AA391" s="579"/>
      <c r="AB391" s="579"/>
      <c r="AC391" s="579"/>
      <c r="AD391" s="579"/>
      <c r="AE391" s="579"/>
      <c r="AF391" s="579"/>
      <c r="AG391" s="579"/>
      <c r="AH391" s="579"/>
      <c r="AI391" s="579"/>
      <c r="AJ391" s="579"/>
    </row>
    <row r="392">
      <c r="A392" s="579"/>
      <c r="B392" s="579"/>
      <c r="C392" s="579"/>
      <c r="D392" s="579"/>
      <c r="E392" s="580"/>
      <c r="F392" s="579"/>
      <c r="G392" s="579"/>
      <c r="H392" s="579"/>
      <c r="I392" s="579"/>
      <c r="J392" s="579"/>
      <c r="K392" s="579"/>
      <c r="L392" s="579"/>
      <c r="M392" s="579"/>
      <c r="N392" s="579"/>
      <c r="O392" s="579"/>
      <c r="P392" s="579"/>
      <c r="Q392" s="579"/>
      <c r="R392" s="579"/>
      <c r="S392" s="579"/>
      <c r="T392" s="579"/>
      <c r="U392" s="579"/>
      <c r="V392" s="579"/>
      <c r="W392" s="579"/>
      <c r="X392" s="579"/>
      <c r="Y392" s="579"/>
      <c r="Z392" s="579"/>
      <c r="AA392" s="579"/>
      <c r="AB392" s="579"/>
      <c r="AC392" s="579"/>
      <c r="AD392" s="579"/>
      <c r="AE392" s="579"/>
      <c r="AF392" s="579"/>
      <c r="AG392" s="579"/>
      <c r="AH392" s="579"/>
      <c r="AI392" s="579"/>
      <c r="AJ392" s="579"/>
    </row>
    <row r="393">
      <c r="A393" s="579"/>
      <c r="B393" s="579"/>
      <c r="C393" s="579"/>
      <c r="D393" s="579"/>
      <c r="E393" s="580"/>
      <c r="F393" s="579"/>
      <c r="G393" s="579"/>
      <c r="H393" s="579"/>
      <c r="I393" s="579"/>
      <c r="J393" s="579"/>
      <c r="K393" s="579"/>
      <c r="L393" s="579"/>
      <c r="M393" s="579"/>
      <c r="N393" s="579"/>
      <c r="O393" s="579"/>
      <c r="P393" s="579"/>
      <c r="Q393" s="579"/>
      <c r="R393" s="579"/>
      <c r="S393" s="579"/>
      <c r="T393" s="579"/>
      <c r="U393" s="579"/>
      <c r="V393" s="579"/>
      <c r="W393" s="579"/>
      <c r="X393" s="579"/>
      <c r="Y393" s="579"/>
      <c r="Z393" s="579"/>
      <c r="AA393" s="579"/>
      <c r="AB393" s="579"/>
      <c r="AC393" s="579"/>
      <c r="AD393" s="579"/>
      <c r="AE393" s="579"/>
      <c r="AF393" s="579"/>
      <c r="AG393" s="579"/>
      <c r="AH393" s="579"/>
      <c r="AI393" s="579"/>
      <c r="AJ393" s="579"/>
    </row>
    <row r="394">
      <c r="A394" s="579"/>
      <c r="B394" s="579"/>
      <c r="C394" s="579"/>
      <c r="D394" s="579"/>
      <c r="E394" s="580"/>
      <c r="F394" s="579"/>
      <c r="G394" s="579"/>
      <c r="H394" s="579"/>
      <c r="I394" s="579"/>
      <c r="J394" s="579"/>
      <c r="K394" s="579"/>
      <c r="L394" s="579"/>
      <c r="M394" s="579"/>
      <c r="N394" s="579"/>
      <c r="O394" s="579"/>
      <c r="P394" s="579"/>
      <c r="Q394" s="579"/>
      <c r="R394" s="579"/>
      <c r="S394" s="579"/>
      <c r="T394" s="579"/>
      <c r="U394" s="579"/>
      <c r="V394" s="579"/>
      <c r="W394" s="579"/>
      <c r="X394" s="579"/>
      <c r="Y394" s="579"/>
      <c r="Z394" s="579"/>
      <c r="AA394" s="579"/>
      <c r="AB394" s="579"/>
      <c r="AC394" s="579"/>
      <c r="AD394" s="579"/>
      <c r="AE394" s="579"/>
      <c r="AF394" s="579"/>
      <c r="AG394" s="579"/>
      <c r="AH394" s="579"/>
      <c r="AI394" s="579"/>
      <c r="AJ394" s="579"/>
    </row>
    <row r="395">
      <c r="A395" s="579"/>
      <c r="B395" s="579"/>
      <c r="C395" s="579"/>
      <c r="D395" s="579"/>
      <c r="E395" s="580"/>
      <c r="F395" s="579"/>
      <c r="G395" s="579"/>
      <c r="H395" s="579"/>
      <c r="I395" s="579"/>
      <c r="J395" s="579"/>
      <c r="K395" s="579"/>
      <c r="L395" s="579"/>
      <c r="M395" s="579"/>
      <c r="N395" s="579"/>
      <c r="O395" s="579"/>
      <c r="P395" s="579"/>
      <c r="Q395" s="579"/>
      <c r="R395" s="579"/>
      <c r="S395" s="579"/>
      <c r="T395" s="579"/>
      <c r="U395" s="579"/>
      <c r="V395" s="579"/>
      <c r="W395" s="579"/>
      <c r="X395" s="579"/>
      <c r="Y395" s="579"/>
      <c r="Z395" s="579"/>
      <c r="AA395" s="579"/>
      <c r="AB395" s="579"/>
      <c r="AC395" s="579"/>
      <c r="AD395" s="579"/>
      <c r="AE395" s="579"/>
      <c r="AF395" s="579"/>
      <c r="AG395" s="579"/>
      <c r="AH395" s="579"/>
      <c r="AI395" s="579"/>
      <c r="AJ395" s="579"/>
    </row>
    <row r="396">
      <c r="A396" s="579"/>
      <c r="B396" s="579"/>
      <c r="C396" s="579"/>
      <c r="D396" s="579"/>
      <c r="E396" s="580"/>
      <c r="F396" s="579"/>
      <c r="G396" s="579"/>
      <c r="H396" s="579"/>
      <c r="I396" s="579"/>
      <c r="J396" s="579"/>
      <c r="K396" s="579"/>
      <c r="L396" s="579"/>
      <c r="M396" s="579"/>
      <c r="N396" s="579"/>
      <c r="O396" s="579"/>
      <c r="P396" s="579"/>
      <c r="Q396" s="579"/>
      <c r="R396" s="579"/>
      <c r="S396" s="579"/>
      <c r="T396" s="579"/>
      <c r="U396" s="579"/>
      <c r="V396" s="579"/>
      <c r="W396" s="579"/>
      <c r="X396" s="579"/>
      <c r="Y396" s="579"/>
      <c r="Z396" s="579"/>
      <c r="AA396" s="579"/>
      <c r="AB396" s="579"/>
      <c r="AC396" s="579"/>
      <c r="AD396" s="579"/>
      <c r="AE396" s="579"/>
      <c r="AF396" s="579"/>
      <c r="AG396" s="579"/>
      <c r="AH396" s="579"/>
      <c r="AI396" s="579"/>
      <c r="AJ396" s="579"/>
    </row>
    <row r="397">
      <c r="A397" s="579"/>
      <c r="B397" s="579"/>
      <c r="C397" s="579"/>
      <c r="D397" s="579"/>
      <c r="E397" s="580"/>
      <c r="F397" s="579"/>
      <c r="G397" s="579"/>
      <c r="H397" s="579"/>
      <c r="I397" s="579"/>
      <c r="J397" s="579"/>
      <c r="K397" s="579"/>
      <c r="L397" s="579"/>
      <c r="M397" s="579"/>
      <c r="N397" s="579"/>
      <c r="O397" s="579"/>
      <c r="P397" s="579"/>
      <c r="Q397" s="579"/>
      <c r="R397" s="579"/>
      <c r="S397" s="579"/>
      <c r="T397" s="579"/>
      <c r="U397" s="579"/>
      <c r="V397" s="579"/>
      <c r="W397" s="579"/>
      <c r="X397" s="579"/>
      <c r="Y397" s="579"/>
      <c r="Z397" s="579"/>
      <c r="AA397" s="579"/>
      <c r="AB397" s="579"/>
      <c r="AC397" s="579"/>
      <c r="AD397" s="579"/>
      <c r="AE397" s="579"/>
      <c r="AF397" s="579"/>
      <c r="AG397" s="579"/>
      <c r="AH397" s="579"/>
      <c r="AI397" s="579"/>
      <c r="AJ397" s="579"/>
    </row>
    <row r="398">
      <c r="A398" s="579"/>
      <c r="B398" s="579"/>
      <c r="C398" s="579"/>
      <c r="D398" s="579"/>
      <c r="E398" s="580"/>
      <c r="F398" s="579"/>
      <c r="G398" s="579"/>
      <c r="H398" s="579"/>
      <c r="I398" s="579"/>
      <c r="J398" s="579"/>
      <c r="K398" s="579"/>
      <c r="L398" s="579"/>
      <c r="M398" s="579"/>
      <c r="N398" s="579"/>
      <c r="O398" s="579"/>
      <c r="P398" s="579"/>
      <c r="Q398" s="579"/>
      <c r="R398" s="579"/>
      <c r="S398" s="579"/>
      <c r="T398" s="579"/>
      <c r="U398" s="579"/>
      <c r="V398" s="579"/>
      <c r="W398" s="579"/>
      <c r="X398" s="579"/>
      <c r="Y398" s="579"/>
      <c r="Z398" s="579"/>
      <c r="AA398" s="579"/>
      <c r="AB398" s="579"/>
      <c r="AC398" s="579"/>
      <c r="AD398" s="579"/>
      <c r="AE398" s="579"/>
      <c r="AF398" s="579"/>
      <c r="AG398" s="579"/>
      <c r="AH398" s="579"/>
      <c r="AI398" s="579"/>
      <c r="AJ398" s="579"/>
    </row>
    <row r="399">
      <c r="A399" s="579"/>
      <c r="B399" s="579"/>
      <c r="C399" s="579"/>
      <c r="D399" s="579"/>
      <c r="E399" s="580"/>
      <c r="F399" s="579"/>
      <c r="G399" s="579"/>
      <c r="H399" s="579"/>
      <c r="I399" s="579"/>
      <c r="J399" s="579"/>
      <c r="K399" s="579"/>
      <c r="L399" s="579"/>
      <c r="M399" s="579"/>
      <c r="N399" s="579"/>
      <c r="O399" s="579"/>
      <c r="P399" s="579"/>
      <c r="Q399" s="579"/>
      <c r="R399" s="579"/>
      <c r="S399" s="579"/>
      <c r="T399" s="579"/>
      <c r="U399" s="579"/>
      <c r="V399" s="579"/>
      <c r="W399" s="579"/>
      <c r="X399" s="579"/>
      <c r="Y399" s="579"/>
      <c r="Z399" s="579"/>
      <c r="AA399" s="579"/>
      <c r="AB399" s="579"/>
      <c r="AC399" s="579"/>
      <c r="AD399" s="579"/>
      <c r="AE399" s="579"/>
      <c r="AF399" s="579"/>
      <c r="AG399" s="579"/>
      <c r="AH399" s="579"/>
      <c r="AI399" s="579"/>
      <c r="AJ399" s="579"/>
    </row>
    <row r="400">
      <c r="A400" s="579"/>
      <c r="B400" s="579"/>
      <c r="C400" s="579"/>
      <c r="D400" s="579"/>
      <c r="E400" s="580"/>
      <c r="F400" s="579"/>
      <c r="G400" s="579"/>
      <c r="H400" s="579"/>
      <c r="I400" s="579"/>
      <c r="J400" s="579"/>
      <c r="K400" s="579"/>
      <c r="L400" s="579"/>
      <c r="M400" s="579"/>
      <c r="N400" s="579"/>
      <c r="O400" s="579"/>
      <c r="P400" s="579"/>
      <c r="Q400" s="579"/>
      <c r="R400" s="579"/>
      <c r="S400" s="579"/>
      <c r="T400" s="579"/>
      <c r="U400" s="579"/>
      <c r="V400" s="579"/>
      <c r="W400" s="579"/>
      <c r="X400" s="579"/>
      <c r="Y400" s="579"/>
      <c r="Z400" s="579"/>
      <c r="AA400" s="579"/>
      <c r="AB400" s="579"/>
      <c r="AC400" s="579"/>
      <c r="AD400" s="579"/>
      <c r="AE400" s="579"/>
      <c r="AF400" s="579"/>
      <c r="AG400" s="579"/>
      <c r="AH400" s="579"/>
      <c r="AI400" s="579"/>
      <c r="AJ400" s="579"/>
    </row>
    <row r="401">
      <c r="A401" s="579"/>
      <c r="B401" s="579"/>
      <c r="C401" s="579"/>
      <c r="D401" s="579"/>
      <c r="E401" s="580"/>
      <c r="F401" s="579"/>
      <c r="G401" s="579"/>
      <c r="H401" s="579"/>
      <c r="I401" s="579"/>
      <c r="J401" s="579"/>
      <c r="K401" s="579"/>
      <c r="L401" s="579"/>
      <c r="M401" s="579"/>
      <c r="N401" s="579"/>
      <c r="O401" s="579"/>
      <c r="P401" s="579"/>
      <c r="Q401" s="579"/>
      <c r="R401" s="579"/>
      <c r="S401" s="579"/>
      <c r="T401" s="579"/>
      <c r="U401" s="579"/>
      <c r="V401" s="579"/>
      <c r="W401" s="579"/>
      <c r="X401" s="579"/>
      <c r="Y401" s="579"/>
      <c r="Z401" s="579"/>
      <c r="AA401" s="579"/>
      <c r="AB401" s="579"/>
      <c r="AC401" s="579"/>
      <c r="AD401" s="579"/>
      <c r="AE401" s="579"/>
      <c r="AF401" s="579"/>
      <c r="AG401" s="579"/>
      <c r="AH401" s="579"/>
      <c r="AI401" s="579"/>
      <c r="AJ401" s="579"/>
    </row>
    <row r="402">
      <c r="A402" s="579"/>
      <c r="B402" s="579"/>
      <c r="C402" s="579"/>
      <c r="D402" s="579"/>
      <c r="E402" s="580"/>
      <c r="F402" s="579"/>
      <c r="G402" s="579"/>
      <c r="H402" s="579"/>
      <c r="I402" s="579"/>
      <c r="J402" s="579"/>
      <c r="K402" s="579"/>
      <c r="L402" s="579"/>
      <c r="M402" s="579"/>
      <c r="N402" s="579"/>
      <c r="O402" s="579"/>
      <c r="P402" s="579"/>
      <c r="Q402" s="579"/>
      <c r="R402" s="579"/>
      <c r="S402" s="579"/>
      <c r="T402" s="579"/>
      <c r="U402" s="579"/>
      <c r="V402" s="579"/>
      <c r="W402" s="579"/>
      <c r="X402" s="579"/>
      <c r="Y402" s="579"/>
      <c r="Z402" s="579"/>
      <c r="AA402" s="579"/>
      <c r="AB402" s="579"/>
      <c r="AC402" s="579"/>
      <c r="AD402" s="579"/>
      <c r="AE402" s="579"/>
      <c r="AF402" s="579"/>
      <c r="AG402" s="579"/>
      <c r="AH402" s="579"/>
      <c r="AI402" s="579"/>
      <c r="AJ402" s="579"/>
    </row>
    <row r="403">
      <c r="A403" s="579"/>
      <c r="B403" s="579"/>
      <c r="C403" s="579"/>
      <c r="D403" s="579"/>
      <c r="E403" s="580"/>
      <c r="F403" s="579"/>
      <c r="G403" s="579"/>
      <c r="H403" s="579"/>
      <c r="I403" s="579"/>
      <c r="J403" s="579"/>
      <c r="K403" s="579"/>
      <c r="L403" s="579"/>
      <c r="M403" s="579"/>
      <c r="N403" s="579"/>
      <c r="O403" s="579"/>
      <c r="P403" s="579"/>
      <c r="Q403" s="579"/>
      <c r="R403" s="579"/>
      <c r="S403" s="579"/>
      <c r="T403" s="579"/>
      <c r="U403" s="579"/>
      <c r="V403" s="579"/>
      <c r="W403" s="579"/>
      <c r="X403" s="579"/>
      <c r="Y403" s="579"/>
      <c r="Z403" s="579"/>
      <c r="AA403" s="579"/>
      <c r="AB403" s="579"/>
      <c r="AC403" s="579"/>
      <c r="AD403" s="579"/>
      <c r="AE403" s="579"/>
      <c r="AF403" s="579"/>
      <c r="AG403" s="579"/>
      <c r="AH403" s="579"/>
      <c r="AI403" s="579"/>
      <c r="AJ403" s="579"/>
    </row>
    <row r="404">
      <c r="A404" s="579"/>
      <c r="B404" s="579"/>
      <c r="C404" s="579"/>
      <c r="D404" s="579"/>
      <c r="E404" s="580"/>
      <c r="F404" s="579"/>
      <c r="G404" s="579"/>
      <c r="H404" s="579"/>
      <c r="I404" s="579"/>
      <c r="J404" s="579"/>
      <c r="K404" s="579"/>
      <c r="L404" s="579"/>
      <c r="M404" s="579"/>
      <c r="N404" s="579"/>
      <c r="O404" s="579"/>
      <c r="P404" s="579"/>
      <c r="Q404" s="579"/>
      <c r="R404" s="579"/>
      <c r="S404" s="579"/>
      <c r="T404" s="579"/>
      <c r="U404" s="579"/>
      <c r="V404" s="579"/>
      <c r="W404" s="579"/>
      <c r="X404" s="579"/>
      <c r="Y404" s="579"/>
      <c r="Z404" s="579"/>
      <c r="AA404" s="579"/>
      <c r="AB404" s="579"/>
      <c r="AC404" s="579"/>
      <c r="AD404" s="579"/>
      <c r="AE404" s="579"/>
      <c r="AF404" s="579"/>
      <c r="AG404" s="579"/>
      <c r="AH404" s="579"/>
      <c r="AI404" s="579"/>
      <c r="AJ404" s="579"/>
    </row>
    <row r="405">
      <c r="A405" s="579"/>
      <c r="B405" s="579"/>
      <c r="C405" s="579"/>
      <c r="D405" s="579"/>
      <c r="E405" s="580"/>
      <c r="F405" s="579"/>
      <c r="G405" s="579"/>
      <c r="H405" s="579"/>
      <c r="I405" s="579"/>
      <c r="J405" s="579"/>
      <c r="K405" s="579"/>
      <c r="L405" s="579"/>
      <c r="M405" s="579"/>
      <c r="N405" s="579"/>
      <c r="O405" s="579"/>
      <c r="P405" s="579"/>
      <c r="Q405" s="579"/>
      <c r="R405" s="579"/>
      <c r="S405" s="579"/>
      <c r="T405" s="579"/>
      <c r="U405" s="579"/>
      <c r="V405" s="579"/>
      <c r="W405" s="579"/>
      <c r="X405" s="579"/>
      <c r="Y405" s="579"/>
      <c r="Z405" s="579"/>
      <c r="AA405" s="579"/>
      <c r="AB405" s="579"/>
      <c r="AC405" s="579"/>
      <c r="AD405" s="579"/>
      <c r="AE405" s="579"/>
      <c r="AF405" s="579"/>
      <c r="AG405" s="579"/>
      <c r="AH405" s="579"/>
      <c r="AI405" s="579"/>
      <c r="AJ405" s="579"/>
    </row>
    <row r="406">
      <c r="A406" s="579"/>
      <c r="B406" s="579"/>
      <c r="C406" s="579"/>
      <c r="D406" s="579"/>
      <c r="E406" s="580"/>
      <c r="F406" s="579"/>
      <c r="G406" s="579"/>
      <c r="H406" s="579"/>
      <c r="I406" s="579"/>
      <c r="J406" s="579"/>
      <c r="K406" s="579"/>
      <c r="L406" s="579"/>
      <c r="M406" s="579"/>
      <c r="N406" s="579"/>
      <c r="O406" s="579"/>
      <c r="P406" s="579"/>
      <c r="Q406" s="579"/>
      <c r="R406" s="579"/>
      <c r="S406" s="579"/>
      <c r="T406" s="579"/>
      <c r="U406" s="579"/>
      <c r="V406" s="579"/>
      <c r="W406" s="579"/>
      <c r="X406" s="579"/>
      <c r="Y406" s="579"/>
      <c r="Z406" s="579"/>
      <c r="AA406" s="579"/>
      <c r="AB406" s="579"/>
      <c r="AC406" s="579"/>
      <c r="AD406" s="579"/>
      <c r="AE406" s="579"/>
      <c r="AF406" s="579"/>
      <c r="AG406" s="579"/>
      <c r="AH406" s="579"/>
      <c r="AI406" s="579"/>
      <c r="AJ406" s="579"/>
    </row>
    <row r="407">
      <c r="A407" s="579"/>
      <c r="B407" s="579"/>
      <c r="C407" s="579"/>
      <c r="D407" s="579"/>
      <c r="E407" s="580"/>
      <c r="F407" s="579"/>
      <c r="G407" s="579"/>
      <c r="H407" s="579"/>
      <c r="I407" s="579"/>
      <c r="J407" s="579"/>
      <c r="K407" s="579"/>
      <c r="L407" s="579"/>
      <c r="M407" s="579"/>
      <c r="N407" s="579"/>
      <c r="O407" s="579"/>
      <c r="P407" s="579"/>
      <c r="Q407" s="579"/>
      <c r="R407" s="579"/>
      <c r="S407" s="579"/>
      <c r="T407" s="579"/>
      <c r="U407" s="579"/>
      <c r="V407" s="579"/>
      <c r="W407" s="579"/>
      <c r="X407" s="579"/>
      <c r="Y407" s="579"/>
      <c r="Z407" s="579"/>
      <c r="AA407" s="579"/>
      <c r="AB407" s="579"/>
      <c r="AC407" s="579"/>
      <c r="AD407" s="579"/>
      <c r="AE407" s="579"/>
      <c r="AF407" s="579"/>
      <c r="AG407" s="579"/>
      <c r="AH407" s="579"/>
      <c r="AI407" s="579"/>
      <c r="AJ407" s="579"/>
    </row>
    <row r="408">
      <c r="A408" s="579"/>
      <c r="B408" s="579"/>
      <c r="C408" s="579"/>
      <c r="D408" s="579"/>
      <c r="E408" s="580"/>
      <c r="F408" s="579"/>
      <c r="G408" s="579"/>
      <c r="H408" s="579"/>
      <c r="I408" s="579"/>
      <c r="J408" s="579"/>
      <c r="K408" s="579"/>
      <c r="L408" s="579"/>
      <c r="M408" s="579"/>
      <c r="N408" s="579"/>
      <c r="O408" s="579"/>
      <c r="P408" s="579"/>
      <c r="Q408" s="579"/>
      <c r="R408" s="579"/>
      <c r="S408" s="579"/>
      <c r="T408" s="579"/>
      <c r="U408" s="579"/>
      <c r="V408" s="579"/>
      <c r="W408" s="579"/>
      <c r="X408" s="579"/>
      <c r="Y408" s="579"/>
      <c r="Z408" s="579"/>
      <c r="AA408" s="579"/>
      <c r="AB408" s="579"/>
      <c r="AC408" s="579"/>
      <c r="AD408" s="579"/>
      <c r="AE408" s="579"/>
      <c r="AF408" s="579"/>
      <c r="AG408" s="579"/>
      <c r="AH408" s="579"/>
      <c r="AI408" s="579"/>
      <c r="AJ408" s="579"/>
    </row>
    <row r="409">
      <c r="A409" s="579"/>
      <c r="B409" s="579"/>
      <c r="C409" s="579"/>
      <c r="D409" s="579"/>
      <c r="E409" s="580"/>
      <c r="F409" s="579"/>
      <c r="G409" s="579"/>
      <c r="H409" s="579"/>
      <c r="I409" s="579"/>
      <c r="J409" s="579"/>
      <c r="K409" s="579"/>
      <c r="L409" s="579"/>
      <c r="M409" s="579"/>
      <c r="N409" s="579"/>
      <c r="O409" s="579"/>
      <c r="P409" s="579"/>
      <c r="Q409" s="579"/>
      <c r="R409" s="579"/>
      <c r="S409" s="579"/>
      <c r="T409" s="579"/>
      <c r="U409" s="579"/>
      <c r="V409" s="579"/>
      <c r="W409" s="579"/>
      <c r="X409" s="579"/>
      <c r="Y409" s="579"/>
      <c r="Z409" s="579"/>
      <c r="AA409" s="579"/>
      <c r="AB409" s="579"/>
      <c r="AC409" s="579"/>
      <c r="AD409" s="579"/>
      <c r="AE409" s="579"/>
      <c r="AF409" s="579"/>
      <c r="AG409" s="579"/>
      <c r="AH409" s="579"/>
      <c r="AI409" s="579"/>
      <c r="AJ409" s="579"/>
    </row>
    <row r="410">
      <c r="A410" s="579"/>
      <c r="B410" s="579"/>
      <c r="C410" s="579"/>
      <c r="D410" s="579"/>
      <c r="E410" s="580"/>
      <c r="F410" s="579"/>
      <c r="G410" s="579"/>
      <c r="H410" s="579"/>
      <c r="I410" s="579"/>
      <c r="J410" s="579"/>
      <c r="K410" s="579"/>
      <c r="L410" s="579"/>
      <c r="M410" s="579"/>
      <c r="N410" s="579"/>
      <c r="O410" s="579"/>
      <c r="P410" s="579"/>
      <c r="Q410" s="579"/>
      <c r="R410" s="579"/>
      <c r="S410" s="579"/>
      <c r="T410" s="579"/>
      <c r="U410" s="579"/>
      <c r="V410" s="579"/>
      <c r="W410" s="579"/>
      <c r="X410" s="579"/>
      <c r="Y410" s="579"/>
      <c r="Z410" s="579"/>
      <c r="AA410" s="579"/>
      <c r="AB410" s="579"/>
      <c r="AC410" s="579"/>
      <c r="AD410" s="579"/>
      <c r="AE410" s="579"/>
      <c r="AF410" s="579"/>
      <c r="AG410" s="579"/>
      <c r="AH410" s="579"/>
      <c r="AI410" s="579"/>
      <c r="AJ410" s="579"/>
    </row>
    <row r="411">
      <c r="A411" s="579"/>
      <c r="B411" s="579"/>
      <c r="C411" s="579"/>
      <c r="D411" s="579"/>
      <c r="E411" s="580"/>
      <c r="F411" s="579"/>
      <c r="G411" s="579"/>
      <c r="H411" s="579"/>
      <c r="I411" s="579"/>
      <c r="J411" s="579"/>
      <c r="K411" s="579"/>
      <c r="L411" s="579"/>
      <c r="M411" s="579"/>
      <c r="N411" s="579"/>
      <c r="O411" s="579"/>
      <c r="P411" s="579"/>
      <c r="Q411" s="579"/>
      <c r="R411" s="579"/>
      <c r="S411" s="579"/>
      <c r="T411" s="579"/>
      <c r="U411" s="579"/>
      <c r="V411" s="579"/>
      <c r="W411" s="579"/>
      <c r="X411" s="579"/>
      <c r="Y411" s="579"/>
      <c r="Z411" s="579"/>
      <c r="AA411" s="579"/>
      <c r="AB411" s="579"/>
      <c r="AC411" s="579"/>
      <c r="AD411" s="579"/>
      <c r="AE411" s="579"/>
      <c r="AF411" s="579"/>
      <c r="AG411" s="579"/>
      <c r="AH411" s="579"/>
      <c r="AI411" s="579"/>
      <c r="AJ411" s="579"/>
    </row>
    <row r="412">
      <c r="A412" s="579"/>
      <c r="B412" s="579"/>
      <c r="C412" s="579"/>
      <c r="D412" s="579"/>
      <c r="E412" s="580"/>
      <c r="F412" s="579"/>
      <c r="G412" s="579"/>
      <c r="H412" s="579"/>
      <c r="I412" s="579"/>
      <c r="J412" s="579"/>
      <c r="K412" s="579"/>
      <c r="L412" s="579"/>
      <c r="M412" s="579"/>
      <c r="N412" s="579"/>
      <c r="O412" s="579"/>
      <c r="P412" s="579"/>
      <c r="Q412" s="579"/>
      <c r="R412" s="579"/>
      <c r="S412" s="579"/>
      <c r="T412" s="579"/>
      <c r="U412" s="579"/>
      <c r="V412" s="579"/>
      <c r="W412" s="579"/>
      <c r="X412" s="579"/>
      <c r="Y412" s="579"/>
      <c r="Z412" s="579"/>
      <c r="AA412" s="579"/>
      <c r="AB412" s="579"/>
      <c r="AC412" s="579"/>
      <c r="AD412" s="579"/>
      <c r="AE412" s="579"/>
      <c r="AF412" s="579"/>
      <c r="AG412" s="579"/>
      <c r="AH412" s="579"/>
      <c r="AI412" s="579"/>
      <c r="AJ412" s="579"/>
    </row>
    <row r="413">
      <c r="A413" s="579"/>
      <c r="B413" s="579"/>
      <c r="C413" s="579"/>
      <c r="D413" s="579"/>
      <c r="E413" s="580"/>
      <c r="F413" s="579"/>
      <c r="G413" s="579"/>
      <c r="H413" s="579"/>
      <c r="I413" s="579"/>
      <c r="J413" s="579"/>
      <c r="K413" s="579"/>
      <c r="L413" s="579"/>
      <c r="M413" s="579"/>
      <c r="N413" s="579"/>
      <c r="O413" s="579"/>
      <c r="P413" s="579"/>
      <c r="Q413" s="579"/>
      <c r="R413" s="579"/>
      <c r="S413" s="579"/>
      <c r="T413" s="579"/>
      <c r="U413" s="579"/>
      <c r="V413" s="579"/>
      <c r="W413" s="579"/>
      <c r="X413" s="579"/>
      <c r="Y413" s="579"/>
      <c r="Z413" s="579"/>
      <c r="AA413" s="579"/>
      <c r="AB413" s="579"/>
      <c r="AC413" s="579"/>
      <c r="AD413" s="579"/>
      <c r="AE413" s="579"/>
      <c r="AF413" s="579"/>
      <c r="AG413" s="579"/>
      <c r="AH413" s="579"/>
      <c r="AI413" s="579"/>
      <c r="AJ413" s="579"/>
    </row>
    <row r="414">
      <c r="A414" s="579"/>
      <c r="B414" s="579"/>
      <c r="C414" s="579"/>
      <c r="D414" s="579"/>
      <c r="E414" s="580"/>
      <c r="F414" s="579"/>
      <c r="G414" s="579"/>
      <c r="H414" s="579"/>
      <c r="I414" s="579"/>
      <c r="J414" s="579"/>
      <c r="K414" s="579"/>
      <c r="L414" s="579"/>
      <c r="M414" s="579"/>
      <c r="N414" s="579"/>
      <c r="O414" s="579"/>
      <c r="P414" s="579"/>
      <c r="Q414" s="579"/>
      <c r="R414" s="579"/>
      <c r="S414" s="579"/>
      <c r="T414" s="579"/>
      <c r="U414" s="579"/>
      <c r="V414" s="579"/>
      <c r="W414" s="579"/>
      <c r="X414" s="579"/>
      <c r="Y414" s="579"/>
      <c r="Z414" s="579"/>
      <c r="AA414" s="579"/>
      <c r="AB414" s="579"/>
      <c r="AC414" s="579"/>
      <c r="AD414" s="579"/>
      <c r="AE414" s="579"/>
      <c r="AF414" s="579"/>
      <c r="AG414" s="579"/>
      <c r="AH414" s="579"/>
      <c r="AI414" s="579"/>
      <c r="AJ414" s="579"/>
    </row>
    <row r="415">
      <c r="A415" s="579"/>
      <c r="B415" s="579"/>
      <c r="C415" s="579"/>
      <c r="D415" s="579"/>
      <c r="E415" s="580"/>
      <c r="F415" s="579"/>
      <c r="G415" s="579"/>
      <c r="H415" s="579"/>
      <c r="I415" s="579"/>
      <c r="J415" s="579"/>
      <c r="K415" s="579"/>
      <c r="L415" s="579"/>
      <c r="M415" s="579"/>
      <c r="N415" s="579"/>
      <c r="O415" s="579"/>
      <c r="P415" s="579"/>
      <c r="Q415" s="579"/>
      <c r="R415" s="579"/>
      <c r="S415" s="579"/>
      <c r="T415" s="579"/>
      <c r="U415" s="579"/>
      <c r="V415" s="579"/>
      <c r="W415" s="579"/>
      <c r="X415" s="579"/>
      <c r="Y415" s="579"/>
      <c r="Z415" s="579"/>
      <c r="AA415" s="579"/>
      <c r="AB415" s="579"/>
      <c r="AC415" s="579"/>
      <c r="AD415" s="579"/>
      <c r="AE415" s="579"/>
      <c r="AF415" s="579"/>
      <c r="AG415" s="579"/>
      <c r="AH415" s="579"/>
      <c r="AI415" s="579"/>
      <c r="AJ415" s="579"/>
    </row>
    <row r="416">
      <c r="A416" s="579"/>
      <c r="B416" s="579"/>
      <c r="C416" s="579"/>
      <c r="D416" s="579"/>
      <c r="E416" s="580"/>
      <c r="F416" s="579"/>
      <c r="G416" s="579"/>
      <c r="H416" s="579"/>
      <c r="I416" s="579"/>
      <c r="J416" s="579"/>
      <c r="K416" s="579"/>
      <c r="L416" s="579"/>
      <c r="M416" s="579"/>
      <c r="N416" s="579"/>
      <c r="O416" s="579"/>
      <c r="P416" s="579"/>
      <c r="Q416" s="579"/>
      <c r="R416" s="579"/>
      <c r="S416" s="579"/>
      <c r="T416" s="579"/>
      <c r="U416" s="579"/>
      <c r="V416" s="579"/>
      <c r="W416" s="579"/>
      <c r="X416" s="579"/>
      <c r="Y416" s="579"/>
      <c r="Z416" s="579"/>
      <c r="AA416" s="579"/>
      <c r="AB416" s="579"/>
      <c r="AC416" s="579"/>
      <c r="AD416" s="579"/>
      <c r="AE416" s="579"/>
      <c r="AF416" s="579"/>
      <c r="AG416" s="579"/>
      <c r="AH416" s="579"/>
      <c r="AI416" s="579"/>
      <c r="AJ416" s="579"/>
    </row>
    <row r="417">
      <c r="A417" s="579"/>
      <c r="B417" s="579"/>
      <c r="C417" s="579"/>
      <c r="D417" s="579"/>
      <c r="E417" s="580"/>
      <c r="F417" s="579"/>
      <c r="G417" s="579"/>
      <c r="H417" s="579"/>
      <c r="I417" s="579"/>
      <c r="J417" s="579"/>
      <c r="K417" s="579"/>
      <c r="L417" s="579"/>
      <c r="M417" s="579"/>
      <c r="N417" s="579"/>
      <c r="O417" s="579"/>
      <c r="P417" s="579"/>
      <c r="Q417" s="579"/>
      <c r="R417" s="579"/>
      <c r="S417" s="579"/>
      <c r="T417" s="579"/>
      <c r="U417" s="579"/>
      <c r="V417" s="579"/>
      <c r="W417" s="579"/>
      <c r="X417" s="579"/>
      <c r="Y417" s="579"/>
      <c r="Z417" s="579"/>
      <c r="AA417" s="579"/>
      <c r="AB417" s="579"/>
      <c r="AC417" s="579"/>
      <c r="AD417" s="579"/>
      <c r="AE417" s="579"/>
      <c r="AF417" s="579"/>
      <c r="AG417" s="579"/>
      <c r="AH417" s="579"/>
      <c r="AI417" s="579"/>
      <c r="AJ417" s="579"/>
    </row>
    <row r="418">
      <c r="A418" s="579"/>
      <c r="B418" s="579"/>
      <c r="C418" s="579"/>
      <c r="D418" s="579"/>
      <c r="E418" s="580"/>
      <c r="F418" s="579"/>
      <c r="G418" s="579"/>
      <c r="H418" s="579"/>
      <c r="I418" s="579"/>
      <c r="J418" s="579"/>
      <c r="K418" s="579"/>
      <c r="L418" s="579"/>
      <c r="M418" s="579"/>
      <c r="N418" s="579"/>
      <c r="O418" s="579"/>
      <c r="P418" s="579"/>
      <c r="Q418" s="579"/>
      <c r="R418" s="579"/>
      <c r="S418" s="579"/>
      <c r="T418" s="579"/>
      <c r="U418" s="579"/>
      <c r="V418" s="579"/>
      <c r="W418" s="579"/>
      <c r="X418" s="579"/>
      <c r="Y418" s="579"/>
      <c r="Z418" s="579"/>
      <c r="AA418" s="579"/>
      <c r="AB418" s="579"/>
      <c r="AC418" s="579"/>
      <c r="AD418" s="579"/>
      <c r="AE418" s="579"/>
      <c r="AF418" s="579"/>
      <c r="AG418" s="579"/>
      <c r="AH418" s="579"/>
      <c r="AI418" s="579"/>
      <c r="AJ418" s="579"/>
    </row>
    <row r="419">
      <c r="A419" s="579"/>
      <c r="B419" s="579"/>
      <c r="C419" s="579"/>
      <c r="D419" s="579"/>
      <c r="E419" s="580"/>
      <c r="F419" s="579"/>
      <c r="G419" s="579"/>
      <c r="H419" s="579"/>
      <c r="I419" s="579"/>
      <c r="J419" s="579"/>
      <c r="K419" s="579"/>
      <c r="L419" s="579"/>
      <c r="M419" s="579"/>
      <c r="N419" s="579"/>
      <c r="O419" s="579"/>
      <c r="P419" s="579"/>
      <c r="Q419" s="579"/>
      <c r="R419" s="579"/>
      <c r="S419" s="579"/>
      <c r="T419" s="579"/>
      <c r="U419" s="579"/>
      <c r="V419" s="579"/>
      <c r="W419" s="579"/>
      <c r="X419" s="579"/>
      <c r="Y419" s="579"/>
      <c r="Z419" s="579"/>
      <c r="AA419" s="579"/>
      <c r="AB419" s="579"/>
      <c r="AC419" s="579"/>
      <c r="AD419" s="579"/>
      <c r="AE419" s="579"/>
      <c r="AF419" s="579"/>
      <c r="AG419" s="579"/>
      <c r="AH419" s="579"/>
      <c r="AI419" s="579"/>
      <c r="AJ419" s="579"/>
    </row>
    <row r="420">
      <c r="A420" s="579"/>
      <c r="B420" s="579"/>
      <c r="C420" s="579"/>
      <c r="D420" s="579"/>
      <c r="E420" s="580"/>
      <c r="F420" s="579"/>
      <c r="G420" s="579"/>
      <c r="H420" s="579"/>
      <c r="I420" s="579"/>
      <c r="J420" s="579"/>
      <c r="K420" s="579"/>
      <c r="L420" s="579"/>
      <c r="M420" s="579"/>
      <c r="N420" s="579"/>
      <c r="O420" s="579"/>
      <c r="P420" s="579"/>
      <c r="Q420" s="579"/>
      <c r="R420" s="579"/>
      <c r="S420" s="579"/>
      <c r="T420" s="579"/>
      <c r="U420" s="579"/>
      <c r="V420" s="579"/>
      <c r="W420" s="579"/>
      <c r="X420" s="579"/>
      <c r="Y420" s="579"/>
      <c r="Z420" s="579"/>
      <c r="AA420" s="579"/>
      <c r="AB420" s="579"/>
      <c r="AC420" s="579"/>
      <c r="AD420" s="579"/>
      <c r="AE420" s="579"/>
      <c r="AF420" s="579"/>
      <c r="AG420" s="579"/>
      <c r="AH420" s="579"/>
      <c r="AI420" s="579"/>
      <c r="AJ420" s="579"/>
    </row>
    <row r="421">
      <c r="A421" s="579"/>
      <c r="B421" s="579"/>
      <c r="C421" s="579"/>
      <c r="D421" s="579"/>
      <c r="E421" s="580"/>
      <c r="F421" s="579"/>
      <c r="G421" s="579"/>
      <c r="H421" s="579"/>
      <c r="I421" s="579"/>
      <c r="J421" s="579"/>
      <c r="K421" s="579"/>
      <c r="L421" s="579"/>
      <c r="M421" s="579"/>
      <c r="N421" s="579"/>
      <c r="O421" s="579"/>
      <c r="P421" s="579"/>
      <c r="Q421" s="579"/>
      <c r="R421" s="579"/>
      <c r="S421" s="579"/>
      <c r="T421" s="579"/>
      <c r="U421" s="579"/>
      <c r="V421" s="579"/>
      <c r="W421" s="579"/>
      <c r="X421" s="579"/>
      <c r="Y421" s="579"/>
      <c r="Z421" s="579"/>
      <c r="AA421" s="579"/>
      <c r="AB421" s="579"/>
      <c r="AC421" s="579"/>
      <c r="AD421" s="579"/>
      <c r="AE421" s="579"/>
      <c r="AF421" s="579"/>
      <c r="AG421" s="579"/>
      <c r="AH421" s="579"/>
      <c r="AI421" s="579"/>
      <c r="AJ421" s="579"/>
    </row>
    <row r="422">
      <c r="A422" s="579"/>
      <c r="B422" s="579"/>
      <c r="C422" s="579"/>
      <c r="D422" s="579"/>
      <c r="E422" s="580"/>
      <c r="F422" s="579"/>
      <c r="G422" s="579"/>
      <c r="H422" s="579"/>
      <c r="I422" s="579"/>
      <c r="J422" s="579"/>
      <c r="K422" s="579"/>
      <c r="L422" s="579"/>
      <c r="M422" s="579"/>
      <c r="N422" s="579"/>
      <c r="O422" s="579"/>
      <c r="P422" s="579"/>
      <c r="Q422" s="579"/>
      <c r="R422" s="579"/>
      <c r="S422" s="579"/>
      <c r="T422" s="579"/>
      <c r="U422" s="579"/>
      <c r="V422" s="579"/>
      <c r="W422" s="579"/>
      <c r="X422" s="579"/>
      <c r="Y422" s="579"/>
      <c r="Z422" s="579"/>
      <c r="AA422" s="579"/>
      <c r="AB422" s="579"/>
      <c r="AC422" s="579"/>
      <c r="AD422" s="579"/>
      <c r="AE422" s="579"/>
      <c r="AF422" s="579"/>
      <c r="AG422" s="579"/>
      <c r="AH422" s="579"/>
      <c r="AI422" s="579"/>
      <c r="AJ422" s="579"/>
    </row>
    <row r="423">
      <c r="A423" s="579"/>
      <c r="B423" s="579"/>
      <c r="C423" s="579"/>
      <c r="D423" s="579"/>
      <c r="E423" s="580"/>
      <c r="F423" s="579"/>
      <c r="G423" s="579"/>
      <c r="H423" s="579"/>
      <c r="I423" s="579"/>
      <c r="J423" s="579"/>
      <c r="K423" s="579"/>
      <c r="L423" s="579"/>
      <c r="M423" s="579"/>
      <c r="N423" s="579"/>
      <c r="O423" s="579"/>
      <c r="P423" s="579"/>
      <c r="Q423" s="579"/>
      <c r="R423" s="579"/>
      <c r="S423" s="579"/>
      <c r="T423" s="579"/>
      <c r="U423" s="579"/>
      <c r="V423" s="579"/>
      <c r="W423" s="579"/>
      <c r="X423" s="579"/>
      <c r="Y423" s="579"/>
      <c r="Z423" s="579"/>
      <c r="AA423" s="579"/>
      <c r="AB423" s="579"/>
      <c r="AC423" s="579"/>
      <c r="AD423" s="579"/>
      <c r="AE423" s="579"/>
      <c r="AF423" s="579"/>
      <c r="AG423" s="579"/>
      <c r="AH423" s="579"/>
      <c r="AI423" s="579"/>
      <c r="AJ423" s="579"/>
    </row>
    <row r="424">
      <c r="A424" s="579"/>
      <c r="B424" s="579"/>
      <c r="C424" s="579"/>
      <c r="D424" s="579"/>
      <c r="E424" s="580"/>
      <c r="F424" s="579"/>
      <c r="G424" s="579"/>
      <c r="H424" s="579"/>
      <c r="I424" s="579"/>
      <c r="J424" s="579"/>
      <c r="K424" s="579"/>
      <c r="L424" s="579"/>
      <c r="M424" s="579"/>
      <c r="N424" s="579"/>
      <c r="O424" s="579"/>
      <c r="P424" s="579"/>
      <c r="Q424" s="579"/>
      <c r="R424" s="579"/>
      <c r="S424" s="579"/>
      <c r="T424" s="579"/>
      <c r="U424" s="579"/>
      <c r="V424" s="579"/>
      <c r="W424" s="579"/>
      <c r="X424" s="579"/>
      <c r="Y424" s="579"/>
      <c r="Z424" s="579"/>
      <c r="AA424" s="579"/>
      <c r="AB424" s="579"/>
      <c r="AC424" s="579"/>
      <c r="AD424" s="579"/>
      <c r="AE424" s="579"/>
      <c r="AF424" s="579"/>
      <c r="AG424" s="579"/>
      <c r="AH424" s="579"/>
      <c r="AI424" s="579"/>
      <c r="AJ424" s="579"/>
    </row>
    <row r="425">
      <c r="A425" s="579"/>
      <c r="B425" s="579"/>
      <c r="C425" s="579"/>
      <c r="D425" s="579"/>
      <c r="E425" s="580"/>
      <c r="F425" s="579"/>
      <c r="G425" s="579"/>
      <c r="H425" s="579"/>
      <c r="I425" s="579"/>
      <c r="J425" s="579"/>
      <c r="K425" s="579"/>
      <c r="L425" s="579"/>
      <c r="M425" s="579"/>
      <c r="N425" s="579"/>
      <c r="O425" s="579"/>
      <c r="P425" s="579"/>
      <c r="Q425" s="579"/>
      <c r="R425" s="579"/>
      <c r="S425" s="579"/>
      <c r="T425" s="579"/>
      <c r="U425" s="579"/>
      <c r="V425" s="579"/>
      <c r="W425" s="579"/>
      <c r="X425" s="579"/>
      <c r="Y425" s="579"/>
      <c r="Z425" s="579"/>
      <c r="AA425" s="579"/>
      <c r="AB425" s="579"/>
      <c r="AC425" s="579"/>
      <c r="AD425" s="579"/>
      <c r="AE425" s="579"/>
      <c r="AF425" s="579"/>
      <c r="AG425" s="579"/>
      <c r="AH425" s="579"/>
      <c r="AI425" s="579"/>
      <c r="AJ425" s="579"/>
    </row>
    <row r="426">
      <c r="A426" s="579"/>
      <c r="B426" s="579"/>
      <c r="C426" s="579"/>
      <c r="D426" s="579"/>
      <c r="E426" s="580"/>
      <c r="F426" s="579"/>
      <c r="G426" s="579"/>
      <c r="H426" s="579"/>
      <c r="I426" s="579"/>
      <c r="J426" s="579"/>
      <c r="K426" s="579"/>
      <c r="L426" s="579"/>
      <c r="M426" s="579"/>
      <c r="N426" s="579"/>
      <c r="O426" s="579"/>
      <c r="P426" s="579"/>
      <c r="Q426" s="579"/>
      <c r="R426" s="579"/>
      <c r="S426" s="579"/>
      <c r="T426" s="579"/>
      <c r="U426" s="579"/>
      <c r="V426" s="579"/>
      <c r="W426" s="579"/>
      <c r="X426" s="579"/>
      <c r="Y426" s="579"/>
      <c r="Z426" s="579"/>
      <c r="AA426" s="579"/>
      <c r="AB426" s="579"/>
      <c r="AC426" s="579"/>
      <c r="AD426" s="579"/>
      <c r="AE426" s="579"/>
      <c r="AF426" s="579"/>
      <c r="AG426" s="579"/>
      <c r="AH426" s="579"/>
      <c r="AI426" s="579"/>
      <c r="AJ426" s="579"/>
    </row>
    <row r="427">
      <c r="A427" s="579"/>
      <c r="B427" s="579"/>
      <c r="C427" s="579"/>
      <c r="D427" s="579"/>
      <c r="E427" s="580"/>
      <c r="F427" s="579"/>
      <c r="G427" s="579"/>
      <c r="H427" s="579"/>
      <c r="I427" s="579"/>
      <c r="J427" s="579"/>
      <c r="K427" s="579"/>
      <c r="L427" s="579"/>
      <c r="M427" s="579"/>
      <c r="N427" s="579"/>
      <c r="O427" s="579"/>
      <c r="P427" s="579"/>
      <c r="Q427" s="579"/>
      <c r="R427" s="579"/>
      <c r="S427" s="579"/>
      <c r="T427" s="579"/>
      <c r="U427" s="579"/>
      <c r="V427" s="579"/>
      <c r="W427" s="579"/>
      <c r="X427" s="579"/>
      <c r="Y427" s="579"/>
      <c r="Z427" s="579"/>
      <c r="AA427" s="579"/>
      <c r="AB427" s="579"/>
      <c r="AC427" s="579"/>
      <c r="AD427" s="579"/>
      <c r="AE427" s="579"/>
      <c r="AF427" s="579"/>
      <c r="AG427" s="579"/>
      <c r="AH427" s="579"/>
      <c r="AI427" s="579"/>
      <c r="AJ427" s="579"/>
    </row>
    <row r="428">
      <c r="A428" s="579"/>
      <c r="B428" s="579"/>
      <c r="C428" s="579"/>
      <c r="D428" s="579"/>
      <c r="E428" s="580"/>
      <c r="F428" s="579"/>
      <c r="G428" s="579"/>
      <c r="H428" s="579"/>
      <c r="I428" s="579"/>
      <c r="J428" s="579"/>
      <c r="K428" s="579"/>
      <c r="L428" s="579"/>
      <c r="M428" s="579"/>
      <c r="N428" s="579"/>
      <c r="O428" s="579"/>
      <c r="P428" s="579"/>
      <c r="Q428" s="579"/>
      <c r="R428" s="579"/>
      <c r="S428" s="579"/>
      <c r="T428" s="579"/>
      <c r="U428" s="579"/>
      <c r="V428" s="579"/>
      <c r="W428" s="579"/>
      <c r="X428" s="579"/>
      <c r="Y428" s="579"/>
      <c r="Z428" s="579"/>
      <c r="AA428" s="579"/>
      <c r="AB428" s="579"/>
      <c r="AC428" s="579"/>
      <c r="AD428" s="579"/>
      <c r="AE428" s="579"/>
      <c r="AF428" s="579"/>
      <c r="AG428" s="579"/>
      <c r="AH428" s="579"/>
      <c r="AI428" s="579"/>
      <c r="AJ428" s="579"/>
    </row>
    <row r="429">
      <c r="A429" s="579"/>
      <c r="B429" s="579"/>
      <c r="C429" s="579"/>
      <c r="D429" s="579"/>
      <c r="E429" s="580"/>
      <c r="F429" s="579"/>
      <c r="G429" s="579"/>
      <c r="H429" s="579"/>
      <c r="I429" s="579"/>
      <c r="J429" s="579"/>
      <c r="K429" s="579"/>
      <c r="L429" s="579"/>
      <c r="M429" s="579"/>
      <c r="N429" s="579"/>
      <c r="O429" s="579"/>
      <c r="P429" s="579"/>
      <c r="Q429" s="579"/>
      <c r="R429" s="579"/>
      <c r="S429" s="579"/>
      <c r="T429" s="579"/>
      <c r="U429" s="579"/>
      <c r="V429" s="579"/>
      <c r="W429" s="579"/>
      <c r="X429" s="579"/>
      <c r="Y429" s="579"/>
      <c r="Z429" s="579"/>
      <c r="AA429" s="579"/>
      <c r="AB429" s="579"/>
      <c r="AC429" s="579"/>
      <c r="AD429" s="579"/>
      <c r="AE429" s="579"/>
      <c r="AF429" s="579"/>
      <c r="AG429" s="579"/>
      <c r="AH429" s="579"/>
      <c r="AI429" s="579"/>
      <c r="AJ429" s="579"/>
    </row>
    <row r="430">
      <c r="A430" s="579"/>
      <c r="B430" s="579"/>
      <c r="C430" s="579"/>
      <c r="D430" s="579"/>
      <c r="E430" s="580"/>
      <c r="F430" s="579"/>
      <c r="G430" s="579"/>
      <c r="H430" s="579"/>
      <c r="I430" s="579"/>
      <c r="J430" s="579"/>
      <c r="K430" s="579"/>
      <c r="L430" s="579"/>
      <c r="M430" s="579"/>
      <c r="N430" s="579"/>
      <c r="O430" s="579"/>
      <c r="P430" s="579"/>
      <c r="Q430" s="579"/>
      <c r="R430" s="579"/>
      <c r="S430" s="579"/>
      <c r="T430" s="579"/>
      <c r="U430" s="579"/>
      <c r="V430" s="579"/>
      <c r="W430" s="579"/>
      <c r="X430" s="579"/>
      <c r="Y430" s="579"/>
      <c r="Z430" s="579"/>
      <c r="AA430" s="579"/>
      <c r="AB430" s="579"/>
      <c r="AC430" s="579"/>
      <c r="AD430" s="579"/>
      <c r="AE430" s="579"/>
      <c r="AF430" s="579"/>
      <c r="AG430" s="579"/>
      <c r="AH430" s="579"/>
      <c r="AI430" s="579"/>
      <c r="AJ430" s="579"/>
    </row>
    <row r="431">
      <c r="A431" s="579"/>
      <c r="B431" s="579"/>
      <c r="C431" s="579"/>
      <c r="D431" s="579"/>
      <c r="E431" s="580"/>
      <c r="F431" s="579"/>
      <c r="G431" s="579"/>
      <c r="H431" s="579"/>
      <c r="I431" s="579"/>
      <c r="J431" s="579"/>
      <c r="K431" s="579"/>
      <c r="L431" s="579"/>
      <c r="M431" s="579"/>
      <c r="N431" s="579"/>
      <c r="O431" s="579"/>
      <c r="P431" s="579"/>
      <c r="Q431" s="579"/>
      <c r="R431" s="579"/>
      <c r="S431" s="579"/>
      <c r="T431" s="579"/>
      <c r="U431" s="579"/>
      <c r="V431" s="579"/>
      <c r="W431" s="579"/>
      <c r="X431" s="579"/>
      <c r="Y431" s="579"/>
      <c r="Z431" s="579"/>
      <c r="AA431" s="579"/>
      <c r="AB431" s="579"/>
      <c r="AC431" s="579"/>
      <c r="AD431" s="579"/>
      <c r="AE431" s="579"/>
      <c r="AF431" s="579"/>
      <c r="AG431" s="579"/>
      <c r="AH431" s="579"/>
      <c r="AI431" s="579"/>
      <c r="AJ431" s="579"/>
    </row>
    <row r="432">
      <c r="A432" s="579"/>
      <c r="B432" s="579"/>
      <c r="C432" s="579"/>
      <c r="D432" s="579"/>
      <c r="E432" s="580"/>
      <c r="F432" s="579"/>
      <c r="G432" s="579"/>
      <c r="H432" s="579"/>
      <c r="I432" s="579"/>
      <c r="J432" s="579"/>
      <c r="K432" s="579"/>
      <c r="L432" s="579"/>
      <c r="M432" s="579"/>
      <c r="N432" s="579"/>
      <c r="O432" s="579"/>
      <c r="P432" s="579"/>
      <c r="Q432" s="579"/>
      <c r="R432" s="579"/>
      <c r="S432" s="579"/>
      <c r="T432" s="579"/>
      <c r="U432" s="579"/>
      <c r="V432" s="579"/>
      <c r="W432" s="579"/>
      <c r="X432" s="579"/>
      <c r="Y432" s="579"/>
      <c r="Z432" s="579"/>
      <c r="AA432" s="579"/>
      <c r="AB432" s="579"/>
      <c r="AC432" s="579"/>
      <c r="AD432" s="579"/>
      <c r="AE432" s="579"/>
      <c r="AF432" s="579"/>
      <c r="AG432" s="579"/>
      <c r="AH432" s="579"/>
      <c r="AI432" s="579"/>
      <c r="AJ432" s="579"/>
    </row>
    <row r="433">
      <c r="A433" s="579"/>
      <c r="B433" s="579"/>
      <c r="C433" s="579"/>
      <c r="D433" s="579"/>
      <c r="E433" s="580"/>
      <c r="F433" s="579"/>
      <c r="G433" s="579"/>
      <c r="H433" s="579"/>
      <c r="I433" s="579"/>
      <c r="J433" s="579"/>
      <c r="K433" s="579"/>
      <c r="L433" s="579"/>
      <c r="M433" s="579"/>
      <c r="N433" s="579"/>
      <c r="O433" s="579"/>
      <c r="P433" s="579"/>
      <c r="Q433" s="579"/>
      <c r="R433" s="579"/>
      <c r="S433" s="579"/>
      <c r="T433" s="579"/>
      <c r="U433" s="579"/>
      <c r="V433" s="579"/>
      <c r="W433" s="579"/>
      <c r="X433" s="579"/>
      <c r="Y433" s="579"/>
      <c r="Z433" s="579"/>
      <c r="AA433" s="579"/>
      <c r="AB433" s="579"/>
      <c r="AC433" s="579"/>
      <c r="AD433" s="579"/>
      <c r="AE433" s="579"/>
      <c r="AF433" s="579"/>
      <c r="AG433" s="579"/>
      <c r="AH433" s="579"/>
      <c r="AI433" s="579"/>
      <c r="AJ433" s="579"/>
    </row>
    <row r="434">
      <c r="A434" s="579"/>
      <c r="B434" s="579"/>
      <c r="C434" s="579"/>
      <c r="D434" s="579"/>
      <c r="E434" s="580"/>
      <c r="F434" s="579"/>
      <c r="G434" s="579"/>
      <c r="H434" s="579"/>
      <c r="I434" s="579"/>
      <c r="J434" s="579"/>
      <c r="K434" s="579"/>
      <c r="L434" s="579"/>
      <c r="M434" s="579"/>
      <c r="N434" s="579"/>
      <c r="O434" s="579"/>
      <c r="P434" s="579"/>
      <c r="Q434" s="579"/>
      <c r="R434" s="579"/>
      <c r="S434" s="579"/>
      <c r="T434" s="579"/>
      <c r="U434" s="579"/>
      <c r="V434" s="579"/>
      <c r="W434" s="579"/>
      <c r="X434" s="579"/>
      <c r="Y434" s="579"/>
      <c r="Z434" s="579"/>
      <c r="AA434" s="579"/>
      <c r="AB434" s="579"/>
      <c r="AC434" s="579"/>
      <c r="AD434" s="579"/>
      <c r="AE434" s="579"/>
      <c r="AF434" s="579"/>
      <c r="AG434" s="579"/>
      <c r="AH434" s="579"/>
      <c r="AI434" s="579"/>
      <c r="AJ434" s="579"/>
    </row>
    <row r="435">
      <c r="A435" s="579"/>
      <c r="B435" s="579"/>
      <c r="C435" s="579"/>
      <c r="D435" s="579"/>
      <c r="E435" s="580"/>
      <c r="F435" s="579"/>
      <c r="G435" s="579"/>
      <c r="H435" s="579"/>
      <c r="I435" s="579"/>
      <c r="J435" s="579"/>
      <c r="K435" s="579"/>
      <c r="L435" s="579"/>
      <c r="M435" s="579"/>
      <c r="N435" s="579"/>
      <c r="O435" s="579"/>
      <c r="P435" s="579"/>
      <c r="Q435" s="579"/>
      <c r="R435" s="579"/>
      <c r="S435" s="579"/>
      <c r="T435" s="579"/>
      <c r="U435" s="579"/>
      <c r="V435" s="579"/>
      <c r="W435" s="579"/>
      <c r="X435" s="579"/>
      <c r="Y435" s="579"/>
      <c r="Z435" s="579"/>
      <c r="AA435" s="579"/>
      <c r="AB435" s="579"/>
      <c r="AC435" s="579"/>
      <c r="AD435" s="579"/>
      <c r="AE435" s="579"/>
      <c r="AF435" s="579"/>
      <c r="AG435" s="579"/>
      <c r="AH435" s="579"/>
      <c r="AI435" s="579"/>
      <c r="AJ435" s="579"/>
    </row>
    <row r="436">
      <c r="A436" s="579"/>
      <c r="B436" s="579"/>
      <c r="C436" s="579"/>
      <c r="D436" s="579"/>
      <c r="E436" s="580"/>
      <c r="F436" s="579"/>
      <c r="G436" s="579"/>
      <c r="H436" s="579"/>
      <c r="I436" s="579"/>
      <c r="J436" s="579"/>
      <c r="K436" s="579"/>
      <c r="L436" s="579"/>
      <c r="M436" s="579"/>
      <c r="N436" s="579"/>
      <c r="O436" s="579"/>
      <c r="P436" s="579"/>
      <c r="Q436" s="579"/>
      <c r="R436" s="579"/>
      <c r="S436" s="579"/>
      <c r="T436" s="579"/>
      <c r="U436" s="579"/>
      <c r="V436" s="579"/>
      <c r="W436" s="579"/>
      <c r="X436" s="579"/>
      <c r="Y436" s="579"/>
      <c r="Z436" s="579"/>
      <c r="AA436" s="579"/>
      <c r="AB436" s="579"/>
      <c r="AC436" s="579"/>
      <c r="AD436" s="579"/>
      <c r="AE436" s="579"/>
      <c r="AF436" s="579"/>
      <c r="AG436" s="579"/>
      <c r="AH436" s="579"/>
      <c r="AI436" s="579"/>
      <c r="AJ436" s="579"/>
    </row>
    <row r="437">
      <c r="A437" s="579"/>
      <c r="B437" s="579"/>
      <c r="C437" s="579"/>
      <c r="D437" s="579"/>
      <c r="E437" s="580"/>
      <c r="F437" s="579"/>
      <c r="G437" s="579"/>
      <c r="H437" s="579"/>
      <c r="I437" s="579"/>
      <c r="J437" s="579"/>
      <c r="K437" s="579"/>
      <c r="L437" s="579"/>
      <c r="M437" s="579"/>
      <c r="N437" s="579"/>
      <c r="O437" s="579"/>
      <c r="P437" s="579"/>
      <c r="Q437" s="579"/>
      <c r="R437" s="579"/>
      <c r="S437" s="579"/>
      <c r="T437" s="579"/>
      <c r="U437" s="579"/>
      <c r="V437" s="579"/>
      <c r="W437" s="579"/>
      <c r="X437" s="579"/>
      <c r="Y437" s="579"/>
      <c r="Z437" s="579"/>
      <c r="AA437" s="579"/>
      <c r="AB437" s="579"/>
      <c r="AC437" s="579"/>
      <c r="AD437" s="579"/>
      <c r="AE437" s="579"/>
      <c r="AF437" s="579"/>
      <c r="AG437" s="579"/>
      <c r="AH437" s="579"/>
      <c r="AI437" s="579"/>
      <c r="AJ437" s="579"/>
    </row>
    <row r="438">
      <c r="A438" s="579"/>
      <c r="B438" s="579"/>
      <c r="C438" s="579"/>
      <c r="D438" s="579"/>
      <c r="E438" s="580"/>
      <c r="F438" s="579"/>
      <c r="G438" s="579"/>
      <c r="H438" s="579"/>
      <c r="I438" s="579"/>
      <c r="J438" s="579"/>
      <c r="K438" s="579"/>
      <c r="L438" s="579"/>
      <c r="M438" s="579"/>
      <c r="N438" s="579"/>
      <c r="O438" s="579"/>
      <c r="P438" s="579"/>
      <c r="Q438" s="579"/>
      <c r="R438" s="579"/>
      <c r="S438" s="579"/>
      <c r="T438" s="579"/>
      <c r="U438" s="579"/>
      <c r="V438" s="579"/>
      <c r="W438" s="579"/>
      <c r="X438" s="579"/>
      <c r="Y438" s="579"/>
      <c r="Z438" s="579"/>
      <c r="AA438" s="579"/>
      <c r="AB438" s="579"/>
      <c r="AC438" s="579"/>
      <c r="AD438" s="579"/>
      <c r="AE438" s="579"/>
      <c r="AF438" s="579"/>
      <c r="AG438" s="579"/>
      <c r="AH438" s="579"/>
      <c r="AI438" s="579"/>
      <c r="AJ438" s="579"/>
    </row>
    <row r="439">
      <c r="A439" s="579"/>
      <c r="B439" s="579"/>
      <c r="C439" s="579"/>
      <c r="D439" s="579"/>
      <c r="E439" s="580"/>
      <c r="F439" s="579"/>
      <c r="G439" s="579"/>
      <c r="H439" s="579"/>
      <c r="I439" s="579"/>
      <c r="J439" s="579"/>
      <c r="K439" s="579"/>
      <c r="L439" s="579"/>
      <c r="M439" s="579"/>
      <c r="N439" s="579"/>
      <c r="O439" s="579"/>
      <c r="P439" s="579"/>
      <c r="Q439" s="579"/>
      <c r="R439" s="579"/>
      <c r="S439" s="579"/>
      <c r="T439" s="579"/>
      <c r="U439" s="579"/>
      <c r="V439" s="579"/>
      <c r="W439" s="579"/>
      <c r="X439" s="579"/>
      <c r="Y439" s="579"/>
      <c r="Z439" s="579"/>
      <c r="AA439" s="579"/>
      <c r="AB439" s="579"/>
      <c r="AC439" s="579"/>
      <c r="AD439" s="579"/>
      <c r="AE439" s="579"/>
      <c r="AF439" s="579"/>
      <c r="AG439" s="579"/>
      <c r="AH439" s="579"/>
      <c r="AI439" s="579"/>
      <c r="AJ439" s="579"/>
    </row>
    <row r="440">
      <c r="A440" s="579"/>
      <c r="B440" s="579"/>
      <c r="C440" s="579"/>
      <c r="D440" s="579"/>
      <c r="E440" s="580"/>
      <c r="F440" s="579"/>
      <c r="G440" s="579"/>
      <c r="H440" s="579"/>
      <c r="I440" s="579"/>
      <c r="J440" s="579"/>
      <c r="K440" s="579"/>
      <c r="L440" s="579"/>
      <c r="M440" s="579"/>
      <c r="N440" s="579"/>
      <c r="O440" s="579"/>
      <c r="P440" s="579"/>
      <c r="Q440" s="579"/>
      <c r="R440" s="579"/>
      <c r="S440" s="579"/>
      <c r="T440" s="579"/>
      <c r="U440" s="579"/>
      <c r="V440" s="579"/>
      <c r="W440" s="579"/>
      <c r="X440" s="579"/>
      <c r="Y440" s="579"/>
      <c r="Z440" s="579"/>
      <c r="AA440" s="579"/>
      <c r="AB440" s="579"/>
      <c r="AC440" s="579"/>
      <c r="AD440" s="579"/>
      <c r="AE440" s="579"/>
      <c r="AF440" s="579"/>
      <c r="AG440" s="579"/>
      <c r="AH440" s="579"/>
      <c r="AI440" s="579"/>
      <c r="AJ440" s="579"/>
    </row>
    <row r="441">
      <c r="A441" s="579"/>
      <c r="B441" s="579"/>
      <c r="C441" s="579"/>
      <c r="D441" s="579"/>
      <c r="E441" s="580"/>
      <c r="F441" s="579"/>
      <c r="G441" s="579"/>
      <c r="H441" s="579"/>
      <c r="I441" s="579"/>
      <c r="J441" s="579"/>
      <c r="K441" s="579"/>
      <c r="L441" s="579"/>
      <c r="M441" s="579"/>
      <c r="N441" s="579"/>
      <c r="O441" s="579"/>
      <c r="P441" s="579"/>
      <c r="Q441" s="579"/>
      <c r="R441" s="579"/>
      <c r="S441" s="579"/>
      <c r="T441" s="579"/>
      <c r="U441" s="579"/>
      <c r="V441" s="579"/>
      <c r="W441" s="579"/>
      <c r="X441" s="579"/>
      <c r="Y441" s="579"/>
      <c r="Z441" s="579"/>
      <c r="AA441" s="579"/>
      <c r="AB441" s="579"/>
      <c r="AC441" s="579"/>
      <c r="AD441" s="579"/>
      <c r="AE441" s="579"/>
      <c r="AF441" s="579"/>
      <c r="AG441" s="579"/>
      <c r="AH441" s="579"/>
      <c r="AI441" s="579"/>
      <c r="AJ441" s="579"/>
    </row>
    <row r="442">
      <c r="A442" s="579"/>
      <c r="B442" s="579"/>
      <c r="C442" s="579"/>
      <c r="D442" s="579"/>
      <c r="E442" s="580"/>
      <c r="F442" s="579"/>
      <c r="G442" s="579"/>
      <c r="H442" s="579"/>
      <c r="I442" s="579"/>
      <c r="J442" s="579"/>
      <c r="K442" s="579"/>
      <c r="L442" s="579"/>
      <c r="M442" s="579"/>
      <c r="N442" s="579"/>
      <c r="O442" s="579"/>
      <c r="P442" s="579"/>
      <c r="Q442" s="579"/>
      <c r="R442" s="579"/>
      <c r="S442" s="579"/>
      <c r="T442" s="579"/>
      <c r="U442" s="579"/>
      <c r="V442" s="579"/>
      <c r="W442" s="579"/>
      <c r="X442" s="579"/>
      <c r="Y442" s="579"/>
      <c r="Z442" s="579"/>
      <c r="AA442" s="579"/>
      <c r="AB442" s="579"/>
      <c r="AC442" s="579"/>
      <c r="AD442" s="579"/>
      <c r="AE442" s="579"/>
      <c r="AF442" s="579"/>
      <c r="AG442" s="579"/>
      <c r="AH442" s="579"/>
      <c r="AI442" s="579"/>
      <c r="AJ442" s="579"/>
    </row>
    <row r="443">
      <c r="A443" s="579"/>
      <c r="B443" s="579"/>
      <c r="C443" s="579"/>
      <c r="D443" s="579"/>
      <c r="E443" s="580"/>
      <c r="F443" s="579"/>
      <c r="G443" s="579"/>
      <c r="H443" s="579"/>
      <c r="I443" s="579"/>
      <c r="J443" s="579"/>
      <c r="K443" s="579"/>
      <c r="L443" s="579"/>
      <c r="M443" s="579"/>
      <c r="N443" s="579"/>
      <c r="O443" s="579"/>
      <c r="P443" s="579"/>
      <c r="Q443" s="579"/>
      <c r="R443" s="579"/>
      <c r="S443" s="579"/>
      <c r="T443" s="579"/>
      <c r="U443" s="579"/>
      <c r="V443" s="579"/>
      <c r="W443" s="579"/>
      <c r="X443" s="579"/>
      <c r="Y443" s="579"/>
      <c r="Z443" s="579"/>
      <c r="AA443" s="579"/>
      <c r="AB443" s="579"/>
      <c r="AC443" s="579"/>
      <c r="AD443" s="579"/>
      <c r="AE443" s="579"/>
      <c r="AF443" s="579"/>
      <c r="AG443" s="579"/>
      <c r="AH443" s="579"/>
      <c r="AI443" s="579"/>
      <c r="AJ443" s="579"/>
    </row>
    <row r="444">
      <c r="A444" s="579"/>
      <c r="B444" s="579"/>
      <c r="C444" s="579"/>
      <c r="D444" s="579"/>
      <c r="E444" s="580"/>
      <c r="F444" s="579"/>
      <c r="G444" s="579"/>
      <c r="H444" s="579"/>
      <c r="I444" s="579"/>
      <c r="J444" s="579"/>
      <c r="K444" s="579"/>
      <c r="L444" s="579"/>
      <c r="M444" s="579"/>
      <c r="N444" s="579"/>
      <c r="O444" s="579"/>
      <c r="P444" s="579"/>
      <c r="Q444" s="579"/>
      <c r="R444" s="579"/>
      <c r="S444" s="579"/>
      <c r="T444" s="579"/>
      <c r="U444" s="579"/>
      <c r="V444" s="579"/>
      <c r="W444" s="579"/>
      <c r="X444" s="579"/>
      <c r="Y444" s="579"/>
      <c r="Z444" s="579"/>
      <c r="AA444" s="579"/>
      <c r="AB444" s="579"/>
      <c r="AC444" s="579"/>
      <c r="AD444" s="579"/>
      <c r="AE444" s="579"/>
      <c r="AF444" s="579"/>
      <c r="AG444" s="579"/>
      <c r="AH444" s="579"/>
      <c r="AI444" s="579"/>
      <c r="AJ444" s="579"/>
    </row>
    <row r="445">
      <c r="A445" s="579"/>
      <c r="B445" s="579"/>
      <c r="C445" s="579"/>
      <c r="D445" s="579"/>
      <c r="E445" s="580"/>
      <c r="F445" s="579"/>
      <c r="G445" s="579"/>
      <c r="H445" s="579"/>
      <c r="I445" s="579"/>
      <c r="J445" s="579"/>
      <c r="K445" s="579"/>
      <c r="L445" s="579"/>
      <c r="M445" s="579"/>
      <c r="N445" s="579"/>
      <c r="O445" s="579"/>
      <c r="P445" s="579"/>
      <c r="Q445" s="579"/>
      <c r="R445" s="579"/>
      <c r="S445" s="579"/>
      <c r="T445" s="579"/>
      <c r="U445" s="579"/>
      <c r="V445" s="579"/>
      <c r="W445" s="579"/>
      <c r="X445" s="579"/>
      <c r="Y445" s="579"/>
      <c r="Z445" s="579"/>
      <c r="AA445" s="579"/>
      <c r="AB445" s="579"/>
      <c r="AC445" s="579"/>
      <c r="AD445" s="579"/>
      <c r="AE445" s="579"/>
      <c r="AF445" s="579"/>
      <c r="AG445" s="579"/>
      <c r="AH445" s="579"/>
      <c r="AI445" s="579"/>
      <c r="AJ445" s="579"/>
    </row>
    <row r="446">
      <c r="A446" s="579"/>
      <c r="B446" s="579"/>
      <c r="C446" s="579"/>
      <c r="D446" s="579"/>
      <c r="E446" s="580"/>
      <c r="F446" s="579"/>
      <c r="G446" s="579"/>
      <c r="H446" s="579"/>
      <c r="I446" s="579"/>
      <c r="J446" s="579"/>
      <c r="K446" s="579"/>
      <c r="L446" s="579"/>
      <c r="M446" s="579"/>
      <c r="N446" s="579"/>
      <c r="O446" s="579"/>
      <c r="P446" s="579"/>
      <c r="Q446" s="579"/>
      <c r="R446" s="579"/>
      <c r="S446" s="579"/>
      <c r="T446" s="579"/>
      <c r="U446" s="579"/>
      <c r="V446" s="579"/>
      <c r="W446" s="579"/>
      <c r="X446" s="579"/>
      <c r="Y446" s="579"/>
      <c r="Z446" s="579"/>
      <c r="AA446" s="579"/>
      <c r="AB446" s="579"/>
      <c r="AC446" s="579"/>
      <c r="AD446" s="579"/>
      <c r="AE446" s="579"/>
      <c r="AF446" s="579"/>
      <c r="AG446" s="579"/>
      <c r="AH446" s="579"/>
      <c r="AI446" s="579"/>
      <c r="AJ446" s="579"/>
    </row>
    <row r="447">
      <c r="A447" s="579"/>
      <c r="B447" s="579"/>
      <c r="C447" s="579"/>
      <c r="D447" s="579"/>
      <c r="E447" s="580"/>
      <c r="F447" s="579"/>
      <c r="G447" s="579"/>
      <c r="H447" s="579"/>
      <c r="I447" s="579"/>
      <c r="J447" s="579"/>
      <c r="K447" s="579"/>
      <c r="L447" s="579"/>
      <c r="M447" s="579"/>
      <c r="N447" s="579"/>
      <c r="O447" s="579"/>
      <c r="P447" s="579"/>
      <c r="Q447" s="579"/>
      <c r="R447" s="579"/>
      <c r="S447" s="579"/>
      <c r="T447" s="579"/>
      <c r="U447" s="579"/>
      <c r="V447" s="579"/>
      <c r="W447" s="579"/>
      <c r="X447" s="579"/>
      <c r="Y447" s="579"/>
      <c r="Z447" s="579"/>
      <c r="AA447" s="579"/>
      <c r="AB447" s="579"/>
      <c r="AC447" s="579"/>
      <c r="AD447" s="579"/>
      <c r="AE447" s="579"/>
      <c r="AF447" s="579"/>
      <c r="AG447" s="579"/>
      <c r="AH447" s="579"/>
      <c r="AI447" s="579"/>
      <c r="AJ447" s="579"/>
    </row>
    <row r="448">
      <c r="A448" s="579"/>
      <c r="B448" s="579"/>
      <c r="C448" s="579"/>
      <c r="D448" s="579"/>
      <c r="E448" s="580"/>
      <c r="F448" s="579"/>
      <c r="G448" s="579"/>
      <c r="H448" s="579"/>
      <c r="I448" s="579"/>
      <c r="J448" s="579"/>
      <c r="K448" s="579"/>
      <c r="L448" s="579"/>
      <c r="M448" s="579"/>
      <c r="N448" s="579"/>
      <c r="O448" s="579"/>
      <c r="P448" s="579"/>
      <c r="Q448" s="579"/>
      <c r="R448" s="579"/>
      <c r="S448" s="579"/>
      <c r="T448" s="579"/>
      <c r="U448" s="579"/>
      <c r="V448" s="579"/>
      <c r="W448" s="579"/>
      <c r="X448" s="579"/>
      <c r="Y448" s="579"/>
      <c r="Z448" s="579"/>
      <c r="AA448" s="579"/>
      <c r="AB448" s="579"/>
      <c r="AC448" s="579"/>
      <c r="AD448" s="579"/>
      <c r="AE448" s="579"/>
      <c r="AF448" s="579"/>
      <c r="AG448" s="579"/>
      <c r="AH448" s="579"/>
      <c r="AI448" s="579"/>
      <c r="AJ448" s="579"/>
    </row>
    <row r="449">
      <c r="A449" s="579"/>
      <c r="B449" s="579"/>
      <c r="C449" s="579"/>
      <c r="D449" s="579"/>
      <c r="E449" s="580"/>
      <c r="F449" s="579"/>
      <c r="G449" s="579"/>
      <c r="H449" s="579"/>
      <c r="I449" s="579"/>
      <c r="J449" s="579"/>
      <c r="K449" s="579"/>
      <c r="L449" s="579"/>
      <c r="M449" s="579"/>
      <c r="N449" s="579"/>
      <c r="O449" s="579"/>
      <c r="P449" s="579"/>
      <c r="Q449" s="579"/>
      <c r="R449" s="579"/>
      <c r="S449" s="579"/>
      <c r="T449" s="579"/>
      <c r="U449" s="579"/>
      <c r="V449" s="579"/>
      <c r="W449" s="579"/>
      <c r="X449" s="579"/>
      <c r="Y449" s="579"/>
      <c r="Z449" s="579"/>
      <c r="AA449" s="579"/>
      <c r="AB449" s="579"/>
      <c r="AC449" s="579"/>
      <c r="AD449" s="579"/>
      <c r="AE449" s="579"/>
      <c r="AF449" s="579"/>
      <c r="AG449" s="579"/>
      <c r="AH449" s="579"/>
      <c r="AI449" s="579"/>
      <c r="AJ449" s="579"/>
    </row>
    <row r="450">
      <c r="A450" s="579"/>
      <c r="B450" s="579"/>
      <c r="C450" s="579"/>
      <c r="D450" s="579"/>
      <c r="E450" s="580"/>
      <c r="F450" s="579"/>
      <c r="G450" s="579"/>
      <c r="H450" s="579"/>
      <c r="I450" s="579"/>
      <c r="J450" s="579"/>
      <c r="K450" s="579"/>
      <c r="L450" s="579"/>
      <c r="M450" s="579"/>
      <c r="N450" s="579"/>
      <c r="O450" s="579"/>
      <c r="P450" s="579"/>
      <c r="Q450" s="579"/>
      <c r="R450" s="579"/>
      <c r="S450" s="579"/>
      <c r="T450" s="579"/>
      <c r="U450" s="579"/>
      <c r="V450" s="579"/>
      <c r="W450" s="579"/>
      <c r="X450" s="579"/>
      <c r="Y450" s="579"/>
      <c r="Z450" s="579"/>
      <c r="AA450" s="579"/>
      <c r="AB450" s="579"/>
      <c r="AC450" s="579"/>
      <c r="AD450" s="579"/>
      <c r="AE450" s="579"/>
      <c r="AF450" s="579"/>
      <c r="AG450" s="579"/>
      <c r="AH450" s="579"/>
      <c r="AI450" s="579"/>
      <c r="AJ450" s="579"/>
    </row>
    <row r="451">
      <c r="A451" s="579"/>
      <c r="B451" s="579"/>
      <c r="C451" s="579"/>
      <c r="D451" s="579"/>
      <c r="E451" s="580"/>
      <c r="F451" s="579"/>
      <c r="G451" s="579"/>
      <c r="H451" s="579"/>
      <c r="I451" s="579"/>
      <c r="J451" s="579"/>
      <c r="K451" s="579"/>
      <c r="L451" s="579"/>
      <c r="M451" s="579"/>
      <c r="N451" s="579"/>
      <c r="O451" s="579"/>
      <c r="P451" s="579"/>
      <c r="Q451" s="579"/>
      <c r="R451" s="579"/>
      <c r="S451" s="579"/>
      <c r="T451" s="579"/>
      <c r="U451" s="579"/>
      <c r="V451" s="579"/>
      <c r="W451" s="579"/>
      <c r="X451" s="579"/>
      <c r="Y451" s="579"/>
      <c r="Z451" s="579"/>
      <c r="AA451" s="579"/>
      <c r="AB451" s="579"/>
      <c r="AC451" s="579"/>
      <c r="AD451" s="579"/>
      <c r="AE451" s="579"/>
      <c r="AF451" s="579"/>
      <c r="AG451" s="579"/>
      <c r="AH451" s="579"/>
      <c r="AI451" s="579"/>
      <c r="AJ451" s="579"/>
    </row>
    <row r="452">
      <c r="A452" s="579"/>
      <c r="B452" s="579"/>
      <c r="C452" s="579"/>
      <c r="D452" s="579"/>
      <c r="E452" s="580"/>
      <c r="F452" s="579"/>
      <c r="G452" s="579"/>
      <c r="H452" s="579"/>
      <c r="I452" s="579"/>
      <c r="J452" s="579"/>
      <c r="K452" s="579"/>
      <c r="L452" s="579"/>
      <c r="M452" s="579"/>
      <c r="N452" s="579"/>
      <c r="O452" s="579"/>
      <c r="P452" s="579"/>
      <c r="Q452" s="579"/>
      <c r="R452" s="579"/>
      <c r="S452" s="579"/>
      <c r="T452" s="579"/>
      <c r="U452" s="579"/>
      <c r="V452" s="579"/>
      <c r="W452" s="579"/>
      <c r="X452" s="579"/>
      <c r="Y452" s="579"/>
      <c r="Z452" s="579"/>
      <c r="AA452" s="579"/>
      <c r="AB452" s="579"/>
      <c r="AC452" s="579"/>
      <c r="AD452" s="579"/>
      <c r="AE452" s="579"/>
      <c r="AF452" s="579"/>
      <c r="AG452" s="579"/>
      <c r="AH452" s="579"/>
      <c r="AI452" s="579"/>
      <c r="AJ452" s="579"/>
    </row>
    <row r="453">
      <c r="A453" s="579"/>
      <c r="B453" s="579"/>
      <c r="C453" s="579"/>
      <c r="D453" s="579"/>
      <c r="E453" s="580"/>
      <c r="F453" s="579"/>
      <c r="G453" s="579"/>
      <c r="H453" s="579"/>
      <c r="I453" s="579"/>
      <c r="J453" s="579"/>
      <c r="K453" s="579"/>
      <c r="L453" s="579"/>
      <c r="M453" s="579"/>
      <c r="N453" s="579"/>
      <c r="O453" s="579"/>
      <c r="P453" s="579"/>
      <c r="Q453" s="579"/>
      <c r="R453" s="579"/>
      <c r="S453" s="579"/>
      <c r="T453" s="579"/>
      <c r="U453" s="579"/>
      <c r="V453" s="579"/>
      <c r="W453" s="579"/>
      <c r="X453" s="579"/>
      <c r="Y453" s="579"/>
      <c r="Z453" s="579"/>
      <c r="AA453" s="579"/>
      <c r="AB453" s="579"/>
      <c r="AC453" s="579"/>
      <c r="AD453" s="579"/>
      <c r="AE453" s="579"/>
      <c r="AF453" s="579"/>
      <c r="AG453" s="579"/>
      <c r="AH453" s="579"/>
      <c r="AI453" s="579"/>
      <c r="AJ453" s="579"/>
    </row>
    <row r="454">
      <c r="A454" s="579"/>
      <c r="B454" s="579"/>
      <c r="C454" s="579"/>
      <c r="D454" s="579"/>
      <c r="E454" s="580"/>
      <c r="F454" s="579"/>
      <c r="G454" s="579"/>
      <c r="H454" s="579"/>
      <c r="I454" s="579"/>
      <c r="J454" s="579"/>
      <c r="K454" s="579"/>
      <c r="L454" s="579"/>
      <c r="M454" s="579"/>
      <c r="N454" s="579"/>
      <c r="O454" s="579"/>
      <c r="P454" s="579"/>
      <c r="Q454" s="579"/>
      <c r="R454" s="579"/>
      <c r="S454" s="579"/>
      <c r="T454" s="579"/>
      <c r="U454" s="579"/>
      <c r="V454" s="579"/>
      <c r="W454" s="579"/>
      <c r="X454" s="579"/>
      <c r="Y454" s="579"/>
      <c r="Z454" s="579"/>
      <c r="AA454" s="579"/>
      <c r="AB454" s="579"/>
      <c r="AC454" s="579"/>
      <c r="AD454" s="579"/>
      <c r="AE454" s="579"/>
      <c r="AF454" s="579"/>
      <c r="AG454" s="579"/>
      <c r="AH454" s="579"/>
      <c r="AI454" s="579"/>
      <c r="AJ454" s="579"/>
    </row>
    <row r="455">
      <c r="A455" s="579"/>
      <c r="B455" s="579"/>
      <c r="C455" s="579"/>
      <c r="D455" s="579"/>
      <c r="E455" s="580"/>
      <c r="F455" s="579"/>
      <c r="G455" s="579"/>
      <c r="H455" s="579"/>
      <c r="I455" s="579"/>
      <c r="J455" s="579"/>
      <c r="K455" s="579"/>
      <c r="L455" s="579"/>
      <c r="M455" s="579"/>
      <c r="N455" s="579"/>
      <c r="O455" s="579"/>
      <c r="P455" s="579"/>
      <c r="Q455" s="579"/>
      <c r="R455" s="579"/>
      <c r="S455" s="579"/>
      <c r="T455" s="579"/>
      <c r="U455" s="579"/>
      <c r="V455" s="579"/>
      <c r="W455" s="579"/>
      <c r="X455" s="579"/>
      <c r="Y455" s="579"/>
      <c r="Z455" s="579"/>
      <c r="AA455" s="579"/>
      <c r="AB455" s="579"/>
      <c r="AC455" s="579"/>
      <c r="AD455" s="579"/>
      <c r="AE455" s="579"/>
      <c r="AF455" s="579"/>
      <c r="AG455" s="579"/>
      <c r="AH455" s="579"/>
      <c r="AI455" s="579"/>
      <c r="AJ455" s="579"/>
    </row>
    <row r="456">
      <c r="A456" s="579"/>
      <c r="B456" s="579"/>
      <c r="C456" s="579"/>
      <c r="D456" s="579"/>
      <c r="E456" s="580"/>
      <c r="F456" s="579"/>
      <c r="G456" s="579"/>
      <c r="H456" s="579"/>
      <c r="I456" s="579"/>
      <c r="J456" s="579"/>
      <c r="K456" s="579"/>
      <c r="L456" s="579"/>
      <c r="M456" s="579"/>
      <c r="N456" s="579"/>
      <c r="O456" s="579"/>
      <c r="P456" s="579"/>
      <c r="Q456" s="579"/>
      <c r="R456" s="579"/>
      <c r="S456" s="579"/>
      <c r="T456" s="579"/>
      <c r="U456" s="579"/>
      <c r="V456" s="579"/>
      <c r="W456" s="579"/>
      <c r="X456" s="579"/>
      <c r="Y456" s="579"/>
      <c r="Z456" s="579"/>
      <c r="AA456" s="579"/>
      <c r="AB456" s="579"/>
      <c r="AC456" s="579"/>
      <c r="AD456" s="579"/>
      <c r="AE456" s="579"/>
      <c r="AF456" s="579"/>
      <c r="AG456" s="579"/>
      <c r="AH456" s="579"/>
      <c r="AI456" s="579"/>
      <c r="AJ456" s="579"/>
    </row>
    <row r="457">
      <c r="A457" s="579"/>
      <c r="B457" s="579"/>
      <c r="C457" s="579"/>
      <c r="D457" s="579"/>
      <c r="E457" s="580"/>
      <c r="F457" s="579"/>
      <c r="G457" s="579"/>
      <c r="H457" s="579"/>
      <c r="I457" s="579"/>
      <c r="J457" s="579"/>
      <c r="K457" s="579"/>
      <c r="L457" s="579"/>
      <c r="M457" s="579"/>
      <c r="N457" s="579"/>
      <c r="O457" s="579"/>
      <c r="P457" s="579"/>
      <c r="Q457" s="579"/>
      <c r="R457" s="579"/>
      <c r="S457" s="579"/>
      <c r="T457" s="579"/>
      <c r="U457" s="579"/>
      <c r="V457" s="579"/>
      <c r="W457" s="579"/>
      <c r="X457" s="579"/>
      <c r="Y457" s="579"/>
      <c r="Z457" s="579"/>
      <c r="AA457" s="579"/>
      <c r="AB457" s="579"/>
      <c r="AC457" s="579"/>
      <c r="AD457" s="579"/>
      <c r="AE457" s="579"/>
      <c r="AF457" s="579"/>
      <c r="AG457" s="579"/>
      <c r="AH457" s="579"/>
      <c r="AI457" s="579"/>
      <c r="AJ457" s="579"/>
    </row>
    <row r="458">
      <c r="A458" s="579"/>
      <c r="B458" s="579"/>
      <c r="C458" s="579"/>
      <c r="D458" s="579"/>
      <c r="E458" s="580"/>
      <c r="F458" s="579"/>
      <c r="G458" s="579"/>
      <c r="H458" s="579"/>
      <c r="I458" s="579"/>
      <c r="J458" s="579"/>
      <c r="K458" s="579"/>
      <c r="L458" s="579"/>
      <c r="M458" s="579"/>
      <c r="N458" s="579"/>
      <c r="O458" s="579"/>
      <c r="P458" s="579"/>
      <c r="Q458" s="579"/>
      <c r="R458" s="579"/>
      <c r="S458" s="579"/>
      <c r="T458" s="579"/>
      <c r="U458" s="579"/>
      <c r="V458" s="579"/>
      <c r="W458" s="579"/>
      <c r="X458" s="579"/>
      <c r="Y458" s="579"/>
      <c r="Z458" s="579"/>
      <c r="AA458" s="579"/>
      <c r="AB458" s="579"/>
      <c r="AC458" s="579"/>
      <c r="AD458" s="579"/>
      <c r="AE458" s="579"/>
      <c r="AF458" s="579"/>
      <c r="AG458" s="579"/>
      <c r="AH458" s="579"/>
      <c r="AI458" s="579"/>
      <c r="AJ458" s="579"/>
    </row>
    <row r="459">
      <c r="A459" s="579"/>
      <c r="B459" s="579"/>
      <c r="C459" s="579"/>
      <c r="D459" s="579"/>
      <c r="E459" s="580"/>
      <c r="F459" s="579"/>
      <c r="G459" s="579"/>
      <c r="H459" s="579"/>
      <c r="I459" s="579"/>
      <c r="J459" s="579"/>
      <c r="K459" s="579"/>
      <c r="L459" s="579"/>
      <c r="M459" s="579"/>
      <c r="N459" s="579"/>
      <c r="O459" s="579"/>
      <c r="P459" s="579"/>
      <c r="Q459" s="579"/>
      <c r="R459" s="579"/>
      <c r="S459" s="579"/>
      <c r="T459" s="579"/>
      <c r="U459" s="579"/>
      <c r="V459" s="579"/>
      <c r="W459" s="579"/>
      <c r="X459" s="579"/>
      <c r="Y459" s="579"/>
      <c r="Z459" s="579"/>
      <c r="AA459" s="579"/>
      <c r="AB459" s="579"/>
      <c r="AC459" s="579"/>
      <c r="AD459" s="579"/>
      <c r="AE459" s="579"/>
      <c r="AF459" s="579"/>
      <c r="AG459" s="579"/>
      <c r="AH459" s="579"/>
      <c r="AI459" s="579"/>
      <c r="AJ459" s="579"/>
    </row>
    <row r="460">
      <c r="A460" s="579"/>
      <c r="B460" s="579"/>
      <c r="C460" s="579"/>
      <c r="D460" s="579"/>
      <c r="E460" s="580"/>
      <c r="F460" s="579"/>
      <c r="G460" s="579"/>
      <c r="H460" s="579"/>
      <c r="I460" s="579"/>
      <c r="J460" s="579"/>
      <c r="K460" s="579"/>
      <c r="L460" s="579"/>
      <c r="M460" s="579"/>
      <c r="N460" s="579"/>
      <c r="O460" s="579"/>
      <c r="P460" s="579"/>
      <c r="Q460" s="579"/>
      <c r="R460" s="579"/>
      <c r="S460" s="579"/>
      <c r="T460" s="579"/>
      <c r="U460" s="579"/>
      <c r="V460" s="579"/>
      <c r="W460" s="579"/>
      <c r="X460" s="579"/>
      <c r="Y460" s="579"/>
      <c r="Z460" s="579"/>
      <c r="AA460" s="579"/>
      <c r="AB460" s="579"/>
      <c r="AC460" s="579"/>
      <c r="AD460" s="579"/>
      <c r="AE460" s="579"/>
      <c r="AF460" s="579"/>
      <c r="AG460" s="579"/>
      <c r="AH460" s="579"/>
      <c r="AI460" s="579"/>
      <c r="AJ460" s="579"/>
    </row>
    <row r="461">
      <c r="A461" s="579"/>
      <c r="B461" s="579"/>
      <c r="C461" s="579"/>
      <c r="D461" s="579"/>
      <c r="E461" s="580"/>
      <c r="F461" s="579"/>
      <c r="G461" s="579"/>
      <c r="H461" s="579"/>
      <c r="I461" s="579"/>
      <c r="J461" s="579"/>
      <c r="K461" s="579"/>
      <c r="L461" s="579"/>
      <c r="M461" s="579"/>
      <c r="N461" s="579"/>
      <c r="O461" s="579"/>
      <c r="P461" s="579"/>
      <c r="Q461" s="579"/>
      <c r="R461" s="579"/>
      <c r="S461" s="579"/>
      <c r="T461" s="579"/>
      <c r="U461" s="579"/>
      <c r="V461" s="579"/>
      <c r="W461" s="579"/>
      <c r="X461" s="579"/>
      <c r="Y461" s="579"/>
      <c r="Z461" s="579"/>
      <c r="AA461" s="579"/>
      <c r="AB461" s="579"/>
      <c r="AC461" s="579"/>
      <c r="AD461" s="579"/>
      <c r="AE461" s="579"/>
      <c r="AF461" s="579"/>
      <c r="AG461" s="579"/>
      <c r="AH461" s="579"/>
      <c r="AI461" s="579"/>
      <c r="AJ461" s="579"/>
    </row>
    <row r="462">
      <c r="A462" s="579"/>
      <c r="B462" s="579"/>
      <c r="C462" s="579"/>
      <c r="D462" s="579"/>
      <c r="E462" s="580"/>
      <c r="F462" s="579"/>
      <c r="G462" s="579"/>
      <c r="H462" s="579"/>
      <c r="I462" s="579"/>
      <c r="J462" s="579"/>
      <c r="K462" s="579"/>
      <c r="L462" s="579"/>
      <c r="M462" s="579"/>
      <c r="N462" s="579"/>
      <c r="O462" s="579"/>
      <c r="P462" s="579"/>
      <c r="Q462" s="579"/>
      <c r="R462" s="579"/>
      <c r="S462" s="579"/>
      <c r="T462" s="579"/>
      <c r="U462" s="579"/>
      <c r="V462" s="579"/>
      <c r="W462" s="579"/>
      <c r="X462" s="579"/>
      <c r="Y462" s="579"/>
      <c r="Z462" s="579"/>
      <c r="AA462" s="579"/>
      <c r="AB462" s="579"/>
      <c r="AC462" s="579"/>
      <c r="AD462" s="579"/>
      <c r="AE462" s="579"/>
      <c r="AF462" s="579"/>
      <c r="AG462" s="579"/>
      <c r="AH462" s="579"/>
      <c r="AI462" s="579"/>
      <c r="AJ462" s="579"/>
    </row>
    <row r="463">
      <c r="A463" s="579"/>
      <c r="B463" s="579"/>
      <c r="C463" s="579"/>
      <c r="D463" s="579"/>
      <c r="E463" s="580"/>
      <c r="F463" s="579"/>
      <c r="G463" s="579"/>
      <c r="H463" s="579"/>
      <c r="I463" s="579"/>
      <c r="J463" s="579"/>
      <c r="K463" s="579"/>
      <c r="L463" s="579"/>
      <c r="M463" s="579"/>
      <c r="N463" s="579"/>
      <c r="O463" s="579"/>
      <c r="P463" s="579"/>
      <c r="Q463" s="579"/>
      <c r="R463" s="579"/>
      <c r="S463" s="579"/>
      <c r="T463" s="579"/>
      <c r="U463" s="579"/>
      <c r="V463" s="579"/>
      <c r="W463" s="579"/>
      <c r="X463" s="579"/>
      <c r="Y463" s="579"/>
      <c r="Z463" s="579"/>
      <c r="AA463" s="579"/>
      <c r="AB463" s="579"/>
      <c r="AC463" s="579"/>
      <c r="AD463" s="579"/>
      <c r="AE463" s="579"/>
      <c r="AF463" s="579"/>
      <c r="AG463" s="579"/>
      <c r="AH463" s="579"/>
      <c r="AI463" s="579"/>
      <c r="AJ463" s="579"/>
    </row>
    <row r="464">
      <c r="A464" s="579"/>
      <c r="B464" s="579"/>
      <c r="C464" s="579"/>
      <c r="D464" s="579"/>
      <c r="E464" s="580"/>
      <c r="F464" s="579"/>
      <c r="G464" s="579"/>
      <c r="H464" s="579"/>
      <c r="I464" s="579"/>
      <c r="J464" s="579"/>
      <c r="K464" s="579"/>
      <c r="L464" s="579"/>
      <c r="M464" s="579"/>
      <c r="N464" s="579"/>
      <c r="O464" s="579"/>
      <c r="P464" s="579"/>
      <c r="Q464" s="579"/>
      <c r="R464" s="579"/>
      <c r="S464" s="579"/>
      <c r="T464" s="579"/>
      <c r="U464" s="579"/>
      <c r="V464" s="579"/>
      <c r="W464" s="579"/>
      <c r="X464" s="579"/>
      <c r="Y464" s="579"/>
      <c r="Z464" s="579"/>
      <c r="AA464" s="579"/>
      <c r="AB464" s="579"/>
      <c r="AC464" s="579"/>
      <c r="AD464" s="579"/>
      <c r="AE464" s="579"/>
      <c r="AF464" s="579"/>
      <c r="AG464" s="579"/>
      <c r="AH464" s="579"/>
      <c r="AI464" s="579"/>
      <c r="AJ464" s="579"/>
    </row>
    <row r="465">
      <c r="A465" s="579"/>
      <c r="B465" s="579"/>
      <c r="C465" s="579"/>
      <c r="D465" s="579"/>
      <c r="E465" s="580"/>
      <c r="F465" s="579"/>
      <c r="G465" s="579"/>
      <c r="H465" s="579"/>
      <c r="I465" s="579"/>
      <c r="J465" s="579"/>
      <c r="K465" s="579"/>
      <c r="L465" s="579"/>
      <c r="M465" s="579"/>
      <c r="N465" s="579"/>
      <c r="O465" s="579"/>
      <c r="P465" s="579"/>
      <c r="Q465" s="579"/>
      <c r="R465" s="579"/>
      <c r="S465" s="579"/>
      <c r="T465" s="579"/>
      <c r="U465" s="579"/>
      <c r="V465" s="579"/>
      <c r="W465" s="579"/>
      <c r="X465" s="579"/>
      <c r="Y465" s="579"/>
      <c r="Z465" s="579"/>
      <c r="AA465" s="579"/>
      <c r="AB465" s="579"/>
      <c r="AC465" s="579"/>
      <c r="AD465" s="579"/>
      <c r="AE465" s="579"/>
      <c r="AF465" s="579"/>
      <c r="AG465" s="579"/>
      <c r="AH465" s="579"/>
      <c r="AI465" s="579"/>
      <c r="AJ465" s="579"/>
    </row>
    <row r="466">
      <c r="A466" s="579"/>
      <c r="B466" s="579"/>
      <c r="C466" s="579"/>
      <c r="D466" s="579"/>
      <c r="E466" s="580"/>
      <c r="F466" s="579"/>
      <c r="G466" s="579"/>
      <c r="H466" s="579"/>
      <c r="I466" s="579"/>
      <c r="J466" s="579"/>
      <c r="K466" s="579"/>
      <c r="L466" s="579"/>
      <c r="M466" s="579"/>
      <c r="N466" s="579"/>
      <c r="O466" s="579"/>
      <c r="P466" s="579"/>
      <c r="Q466" s="579"/>
      <c r="R466" s="579"/>
      <c r="S466" s="579"/>
      <c r="T466" s="579"/>
      <c r="U466" s="579"/>
      <c r="V466" s="579"/>
      <c r="W466" s="579"/>
      <c r="X466" s="579"/>
      <c r="Y466" s="579"/>
      <c r="Z466" s="579"/>
      <c r="AA466" s="579"/>
      <c r="AB466" s="579"/>
      <c r="AC466" s="579"/>
      <c r="AD466" s="579"/>
      <c r="AE466" s="579"/>
      <c r="AF466" s="579"/>
      <c r="AG466" s="579"/>
      <c r="AH466" s="579"/>
      <c r="AI466" s="579"/>
      <c r="AJ466" s="579"/>
    </row>
    <row r="467">
      <c r="A467" s="579"/>
      <c r="B467" s="579"/>
      <c r="C467" s="579"/>
      <c r="D467" s="579"/>
      <c r="E467" s="580"/>
      <c r="F467" s="579"/>
      <c r="G467" s="579"/>
      <c r="H467" s="579"/>
      <c r="I467" s="579"/>
      <c r="J467" s="579"/>
      <c r="K467" s="579"/>
      <c r="L467" s="579"/>
      <c r="M467" s="579"/>
      <c r="N467" s="579"/>
      <c r="O467" s="579"/>
      <c r="P467" s="579"/>
      <c r="Q467" s="579"/>
      <c r="R467" s="579"/>
      <c r="S467" s="579"/>
      <c r="T467" s="579"/>
      <c r="U467" s="579"/>
      <c r="V467" s="579"/>
      <c r="W467" s="579"/>
      <c r="X467" s="579"/>
      <c r="Y467" s="579"/>
      <c r="Z467" s="579"/>
      <c r="AA467" s="579"/>
      <c r="AB467" s="579"/>
      <c r="AC467" s="579"/>
      <c r="AD467" s="579"/>
      <c r="AE467" s="579"/>
      <c r="AF467" s="579"/>
      <c r="AG467" s="579"/>
      <c r="AH467" s="579"/>
      <c r="AI467" s="579"/>
      <c r="AJ467" s="579"/>
    </row>
    <row r="468">
      <c r="A468" s="579"/>
      <c r="B468" s="579"/>
      <c r="C468" s="579"/>
      <c r="D468" s="579"/>
      <c r="E468" s="580"/>
      <c r="F468" s="579"/>
      <c r="G468" s="579"/>
      <c r="H468" s="579"/>
      <c r="I468" s="579"/>
      <c r="J468" s="579"/>
      <c r="K468" s="579"/>
      <c r="L468" s="579"/>
      <c r="M468" s="579"/>
      <c r="N468" s="579"/>
      <c r="O468" s="579"/>
      <c r="P468" s="579"/>
      <c r="Q468" s="579"/>
      <c r="R468" s="579"/>
      <c r="S468" s="579"/>
      <c r="T468" s="579"/>
      <c r="U468" s="579"/>
      <c r="V468" s="579"/>
      <c r="W468" s="579"/>
      <c r="X468" s="579"/>
      <c r="Y468" s="579"/>
      <c r="Z468" s="579"/>
      <c r="AA468" s="579"/>
      <c r="AB468" s="579"/>
      <c r="AC468" s="579"/>
      <c r="AD468" s="579"/>
      <c r="AE468" s="579"/>
      <c r="AF468" s="579"/>
      <c r="AG468" s="579"/>
      <c r="AH468" s="579"/>
      <c r="AI468" s="579"/>
      <c r="AJ468" s="579"/>
    </row>
    <row r="469">
      <c r="A469" s="579"/>
      <c r="B469" s="579"/>
      <c r="C469" s="579"/>
      <c r="D469" s="579"/>
      <c r="E469" s="580"/>
      <c r="F469" s="579"/>
      <c r="G469" s="579"/>
      <c r="H469" s="579"/>
      <c r="I469" s="579"/>
      <c r="J469" s="579"/>
      <c r="K469" s="579"/>
      <c r="L469" s="579"/>
      <c r="M469" s="579"/>
      <c r="N469" s="579"/>
      <c r="O469" s="579"/>
      <c r="P469" s="579"/>
      <c r="Q469" s="579"/>
      <c r="R469" s="579"/>
      <c r="S469" s="579"/>
      <c r="T469" s="579"/>
      <c r="U469" s="579"/>
      <c r="V469" s="579"/>
      <c r="W469" s="579"/>
      <c r="X469" s="579"/>
      <c r="Y469" s="579"/>
      <c r="Z469" s="579"/>
      <c r="AA469" s="579"/>
      <c r="AB469" s="579"/>
      <c r="AC469" s="579"/>
      <c r="AD469" s="579"/>
      <c r="AE469" s="579"/>
      <c r="AF469" s="579"/>
      <c r="AG469" s="579"/>
      <c r="AH469" s="579"/>
      <c r="AI469" s="579"/>
      <c r="AJ469" s="579"/>
    </row>
    <row r="470">
      <c r="A470" s="579"/>
      <c r="B470" s="579"/>
      <c r="C470" s="579"/>
      <c r="D470" s="579"/>
      <c r="E470" s="580"/>
      <c r="F470" s="579"/>
      <c r="G470" s="579"/>
      <c r="H470" s="579"/>
      <c r="I470" s="579"/>
      <c r="J470" s="579"/>
      <c r="K470" s="579"/>
      <c r="L470" s="579"/>
      <c r="M470" s="579"/>
      <c r="N470" s="579"/>
      <c r="O470" s="579"/>
      <c r="P470" s="579"/>
      <c r="Q470" s="579"/>
      <c r="R470" s="579"/>
      <c r="S470" s="579"/>
      <c r="T470" s="579"/>
      <c r="U470" s="579"/>
      <c r="V470" s="579"/>
      <c r="W470" s="579"/>
      <c r="X470" s="579"/>
      <c r="Y470" s="579"/>
      <c r="Z470" s="579"/>
      <c r="AA470" s="579"/>
      <c r="AB470" s="579"/>
      <c r="AC470" s="579"/>
      <c r="AD470" s="579"/>
      <c r="AE470" s="579"/>
      <c r="AF470" s="579"/>
      <c r="AG470" s="579"/>
      <c r="AH470" s="579"/>
      <c r="AI470" s="579"/>
      <c r="AJ470" s="579"/>
    </row>
    <row r="471">
      <c r="A471" s="579"/>
      <c r="B471" s="579"/>
      <c r="C471" s="579"/>
      <c r="D471" s="579"/>
      <c r="E471" s="580"/>
      <c r="F471" s="579"/>
      <c r="G471" s="579"/>
      <c r="H471" s="579"/>
      <c r="I471" s="579"/>
      <c r="J471" s="579"/>
      <c r="K471" s="579"/>
      <c r="L471" s="579"/>
      <c r="M471" s="579"/>
      <c r="N471" s="579"/>
      <c r="O471" s="579"/>
      <c r="P471" s="579"/>
      <c r="Q471" s="579"/>
      <c r="R471" s="579"/>
      <c r="S471" s="579"/>
      <c r="T471" s="579"/>
      <c r="U471" s="579"/>
      <c r="V471" s="579"/>
      <c r="W471" s="579"/>
      <c r="X471" s="579"/>
      <c r="Y471" s="579"/>
      <c r="Z471" s="579"/>
      <c r="AA471" s="579"/>
      <c r="AB471" s="579"/>
      <c r="AC471" s="579"/>
      <c r="AD471" s="579"/>
      <c r="AE471" s="579"/>
      <c r="AF471" s="579"/>
      <c r="AG471" s="579"/>
      <c r="AH471" s="579"/>
      <c r="AI471" s="579"/>
      <c r="AJ471" s="579"/>
    </row>
    <row r="472">
      <c r="A472" s="579"/>
      <c r="B472" s="579"/>
      <c r="C472" s="579"/>
      <c r="D472" s="579"/>
      <c r="E472" s="580"/>
      <c r="F472" s="579"/>
      <c r="G472" s="579"/>
      <c r="H472" s="579"/>
      <c r="I472" s="579"/>
      <c r="J472" s="579"/>
      <c r="K472" s="579"/>
      <c r="L472" s="579"/>
      <c r="M472" s="579"/>
      <c r="N472" s="579"/>
      <c r="O472" s="579"/>
      <c r="P472" s="579"/>
      <c r="Q472" s="579"/>
      <c r="R472" s="579"/>
      <c r="S472" s="579"/>
      <c r="T472" s="579"/>
      <c r="U472" s="579"/>
      <c r="V472" s="579"/>
      <c r="W472" s="579"/>
      <c r="X472" s="579"/>
      <c r="Y472" s="579"/>
      <c r="Z472" s="579"/>
      <c r="AA472" s="579"/>
      <c r="AB472" s="579"/>
      <c r="AC472" s="579"/>
      <c r="AD472" s="579"/>
      <c r="AE472" s="579"/>
      <c r="AF472" s="579"/>
      <c r="AG472" s="579"/>
      <c r="AH472" s="579"/>
      <c r="AI472" s="579"/>
      <c r="AJ472" s="579"/>
    </row>
    <row r="473">
      <c r="A473" s="579"/>
      <c r="B473" s="579"/>
      <c r="C473" s="579"/>
      <c r="D473" s="579"/>
      <c r="E473" s="580"/>
      <c r="F473" s="579"/>
      <c r="G473" s="579"/>
      <c r="H473" s="579"/>
      <c r="I473" s="579"/>
      <c r="J473" s="579"/>
      <c r="K473" s="579"/>
      <c r="L473" s="579"/>
      <c r="M473" s="579"/>
      <c r="N473" s="579"/>
      <c r="O473" s="579"/>
      <c r="P473" s="579"/>
      <c r="Q473" s="579"/>
      <c r="R473" s="579"/>
      <c r="S473" s="579"/>
      <c r="T473" s="579"/>
      <c r="U473" s="579"/>
      <c r="V473" s="579"/>
      <c r="W473" s="579"/>
      <c r="X473" s="579"/>
      <c r="Y473" s="579"/>
      <c r="Z473" s="579"/>
      <c r="AA473" s="579"/>
      <c r="AB473" s="579"/>
      <c r="AC473" s="579"/>
      <c r="AD473" s="579"/>
      <c r="AE473" s="579"/>
      <c r="AF473" s="579"/>
      <c r="AG473" s="579"/>
      <c r="AH473" s="579"/>
      <c r="AI473" s="579"/>
      <c r="AJ473" s="579"/>
    </row>
    <row r="474">
      <c r="A474" s="579"/>
      <c r="B474" s="579"/>
      <c r="C474" s="579"/>
      <c r="D474" s="579"/>
      <c r="E474" s="580"/>
      <c r="F474" s="579"/>
      <c r="G474" s="579"/>
      <c r="H474" s="579"/>
      <c r="I474" s="579"/>
      <c r="J474" s="579"/>
      <c r="K474" s="579"/>
      <c r="L474" s="579"/>
      <c r="M474" s="579"/>
      <c r="N474" s="579"/>
      <c r="O474" s="579"/>
      <c r="P474" s="579"/>
      <c r="Q474" s="579"/>
      <c r="R474" s="579"/>
      <c r="S474" s="579"/>
      <c r="T474" s="579"/>
      <c r="U474" s="579"/>
      <c r="V474" s="579"/>
      <c r="W474" s="579"/>
      <c r="X474" s="579"/>
      <c r="Y474" s="579"/>
      <c r="Z474" s="579"/>
      <c r="AA474" s="579"/>
      <c r="AB474" s="579"/>
      <c r="AC474" s="579"/>
      <c r="AD474" s="579"/>
      <c r="AE474" s="579"/>
      <c r="AF474" s="579"/>
      <c r="AG474" s="579"/>
      <c r="AH474" s="579"/>
      <c r="AI474" s="579"/>
      <c r="AJ474" s="579"/>
    </row>
    <row r="475">
      <c r="A475" s="579"/>
      <c r="B475" s="579"/>
      <c r="C475" s="579"/>
      <c r="D475" s="579"/>
      <c r="E475" s="580"/>
      <c r="F475" s="579"/>
      <c r="G475" s="579"/>
      <c r="H475" s="579"/>
      <c r="I475" s="579"/>
      <c r="J475" s="579"/>
      <c r="K475" s="579"/>
      <c r="L475" s="579"/>
      <c r="M475" s="579"/>
      <c r="N475" s="579"/>
      <c r="O475" s="579"/>
      <c r="P475" s="579"/>
      <c r="Q475" s="579"/>
      <c r="R475" s="579"/>
      <c r="S475" s="579"/>
      <c r="T475" s="579"/>
      <c r="U475" s="579"/>
      <c r="V475" s="579"/>
      <c r="W475" s="579"/>
      <c r="X475" s="579"/>
      <c r="Y475" s="579"/>
      <c r="Z475" s="579"/>
      <c r="AA475" s="579"/>
      <c r="AB475" s="579"/>
      <c r="AC475" s="579"/>
      <c r="AD475" s="579"/>
      <c r="AE475" s="579"/>
      <c r="AF475" s="579"/>
      <c r="AG475" s="579"/>
      <c r="AH475" s="579"/>
      <c r="AI475" s="579"/>
      <c r="AJ475" s="579"/>
    </row>
    <row r="476">
      <c r="A476" s="579"/>
      <c r="B476" s="579"/>
      <c r="C476" s="579"/>
      <c r="D476" s="579"/>
      <c r="E476" s="580"/>
      <c r="F476" s="579"/>
      <c r="G476" s="579"/>
      <c r="H476" s="579"/>
      <c r="I476" s="579"/>
      <c r="J476" s="579"/>
      <c r="K476" s="579"/>
      <c r="L476" s="579"/>
      <c r="M476" s="579"/>
      <c r="N476" s="579"/>
      <c r="O476" s="579"/>
      <c r="P476" s="579"/>
      <c r="Q476" s="579"/>
      <c r="R476" s="579"/>
      <c r="S476" s="579"/>
      <c r="T476" s="579"/>
      <c r="U476" s="579"/>
      <c r="V476" s="579"/>
      <c r="W476" s="579"/>
      <c r="X476" s="579"/>
      <c r="Y476" s="579"/>
      <c r="Z476" s="579"/>
      <c r="AA476" s="579"/>
      <c r="AB476" s="579"/>
      <c r="AC476" s="579"/>
      <c r="AD476" s="579"/>
      <c r="AE476" s="579"/>
      <c r="AF476" s="579"/>
      <c r="AG476" s="579"/>
      <c r="AH476" s="579"/>
      <c r="AI476" s="579"/>
      <c r="AJ476" s="579"/>
    </row>
    <row r="477">
      <c r="A477" s="579"/>
      <c r="B477" s="579"/>
      <c r="C477" s="579"/>
      <c r="D477" s="579"/>
      <c r="E477" s="580"/>
      <c r="F477" s="579"/>
      <c r="G477" s="579"/>
      <c r="H477" s="579"/>
      <c r="I477" s="579"/>
      <c r="J477" s="579"/>
      <c r="K477" s="579"/>
      <c r="L477" s="579"/>
      <c r="M477" s="579"/>
      <c r="N477" s="579"/>
      <c r="O477" s="579"/>
      <c r="P477" s="579"/>
      <c r="Q477" s="579"/>
      <c r="R477" s="579"/>
      <c r="S477" s="579"/>
      <c r="T477" s="579"/>
      <c r="U477" s="579"/>
      <c r="V477" s="579"/>
      <c r="W477" s="579"/>
      <c r="X477" s="579"/>
      <c r="Y477" s="579"/>
      <c r="Z477" s="579"/>
      <c r="AA477" s="579"/>
      <c r="AB477" s="579"/>
      <c r="AC477" s="579"/>
      <c r="AD477" s="579"/>
      <c r="AE477" s="579"/>
      <c r="AF477" s="579"/>
      <c r="AG477" s="579"/>
      <c r="AH477" s="579"/>
      <c r="AI477" s="579"/>
      <c r="AJ477" s="579"/>
    </row>
    <row r="478">
      <c r="A478" s="579"/>
      <c r="B478" s="579"/>
      <c r="C478" s="579"/>
      <c r="D478" s="579"/>
      <c r="E478" s="580"/>
      <c r="F478" s="579"/>
      <c r="G478" s="579"/>
      <c r="H478" s="579"/>
      <c r="I478" s="579"/>
      <c r="J478" s="579"/>
      <c r="K478" s="579"/>
      <c r="L478" s="579"/>
      <c r="M478" s="579"/>
      <c r="N478" s="579"/>
      <c r="O478" s="579"/>
      <c r="P478" s="579"/>
      <c r="Q478" s="579"/>
      <c r="R478" s="579"/>
      <c r="S478" s="579"/>
      <c r="T478" s="579"/>
      <c r="U478" s="579"/>
      <c r="V478" s="579"/>
      <c r="W478" s="579"/>
      <c r="X478" s="579"/>
      <c r="Y478" s="579"/>
      <c r="Z478" s="579"/>
      <c r="AA478" s="579"/>
      <c r="AB478" s="579"/>
      <c r="AC478" s="579"/>
      <c r="AD478" s="579"/>
      <c r="AE478" s="579"/>
      <c r="AF478" s="579"/>
      <c r="AG478" s="579"/>
      <c r="AH478" s="579"/>
      <c r="AI478" s="579"/>
      <c r="AJ478" s="579"/>
    </row>
    <row r="479">
      <c r="A479" s="579"/>
      <c r="B479" s="579"/>
      <c r="C479" s="579"/>
      <c r="D479" s="579"/>
      <c r="E479" s="580"/>
      <c r="F479" s="579"/>
      <c r="G479" s="579"/>
      <c r="H479" s="579"/>
      <c r="I479" s="579"/>
      <c r="J479" s="579"/>
      <c r="K479" s="579"/>
      <c r="L479" s="579"/>
      <c r="M479" s="579"/>
      <c r="N479" s="579"/>
      <c r="O479" s="579"/>
      <c r="P479" s="579"/>
      <c r="Q479" s="579"/>
      <c r="R479" s="579"/>
      <c r="S479" s="579"/>
      <c r="T479" s="579"/>
      <c r="U479" s="579"/>
      <c r="V479" s="579"/>
      <c r="W479" s="579"/>
      <c r="X479" s="579"/>
      <c r="Y479" s="579"/>
      <c r="Z479" s="579"/>
      <c r="AA479" s="579"/>
      <c r="AB479" s="579"/>
      <c r="AC479" s="579"/>
      <c r="AD479" s="579"/>
      <c r="AE479" s="579"/>
      <c r="AF479" s="579"/>
      <c r="AG479" s="579"/>
      <c r="AH479" s="579"/>
      <c r="AI479" s="579"/>
      <c r="AJ479" s="579"/>
    </row>
    <row r="480">
      <c r="A480" s="579"/>
      <c r="B480" s="579"/>
      <c r="C480" s="579"/>
      <c r="D480" s="579"/>
      <c r="E480" s="580"/>
      <c r="F480" s="579"/>
      <c r="G480" s="579"/>
      <c r="H480" s="579"/>
      <c r="I480" s="579"/>
      <c r="J480" s="579"/>
      <c r="K480" s="579"/>
      <c r="L480" s="579"/>
      <c r="M480" s="579"/>
      <c r="N480" s="579"/>
      <c r="O480" s="579"/>
      <c r="P480" s="579"/>
      <c r="Q480" s="579"/>
      <c r="R480" s="579"/>
      <c r="S480" s="579"/>
      <c r="T480" s="579"/>
      <c r="U480" s="579"/>
      <c r="V480" s="579"/>
      <c r="W480" s="579"/>
      <c r="X480" s="579"/>
      <c r="Y480" s="579"/>
      <c r="Z480" s="579"/>
      <c r="AA480" s="579"/>
      <c r="AB480" s="579"/>
      <c r="AC480" s="579"/>
      <c r="AD480" s="579"/>
      <c r="AE480" s="579"/>
      <c r="AF480" s="579"/>
      <c r="AG480" s="579"/>
      <c r="AH480" s="579"/>
      <c r="AI480" s="579"/>
      <c r="AJ480" s="579"/>
    </row>
    <row r="481">
      <c r="A481" s="579"/>
      <c r="B481" s="579"/>
      <c r="C481" s="579"/>
      <c r="D481" s="579"/>
      <c r="E481" s="580"/>
      <c r="F481" s="579"/>
      <c r="G481" s="579"/>
      <c r="H481" s="579"/>
      <c r="I481" s="579"/>
      <c r="J481" s="579"/>
      <c r="K481" s="579"/>
      <c r="L481" s="579"/>
      <c r="M481" s="579"/>
      <c r="N481" s="579"/>
      <c r="O481" s="579"/>
      <c r="P481" s="579"/>
      <c r="Q481" s="579"/>
      <c r="R481" s="579"/>
      <c r="S481" s="579"/>
      <c r="T481" s="579"/>
      <c r="U481" s="579"/>
      <c r="V481" s="579"/>
      <c r="W481" s="579"/>
      <c r="X481" s="579"/>
      <c r="Y481" s="579"/>
      <c r="Z481" s="579"/>
      <c r="AA481" s="579"/>
      <c r="AB481" s="579"/>
      <c r="AC481" s="579"/>
      <c r="AD481" s="579"/>
      <c r="AE481" s="579"/>
      <c r="AF481" s="579"/>
      <c r="AG481" s="579"/>
      <c r="AH481" s="579"/>
      <c r="AI481" s="579"/>
      <c r="AJ481" s="579"/>
    </row>
    <row r="482">
      <c r="A482" s="579"/>
      <c r="B482" s="579"/>
      <c r="C482" s="579"/>
      <c r="D482" s="579"/>
      <c r="E482" s="580"/>
      <c r="F482" s="579"/>
      <c r="G482" s="579"/>
      <c r="H482" s="579"/>
      <c r="I482" s="579"/>
      <c r="J482" s="579"/>
      <c r="K482" s="579"/>
      <c r="L482" s="579"/>
      <c r="M482" s="579"/>
      <c r="N482" s="579"/>
      <c r="O482" s="579"/>
      <c r="P482" s="579"/>
      <c r="Q482" s="579"/>
      <c r="R482" s="579"/>
      <c r="S482" s="579"/>
      <c r="T482" s="579"/>
      <c r="U482" s="579"/>
      <c r="V482" s="579"/>
      <c r="W482" s="579"/>
      <c r="X482" s="579"/>
      <c r="Y482" s="579"/>
      <c r="Z482" s="579"/>
      <c r="AA482" s="579"/>
      <c r="AB482" s="579"/>
      <c r="AC482" s="579"/>
      <c r="AD482" s="579"/>
      <c r="AE482" s="579"/>
      <c r="AF482" s="579"/>
      <c r="AG482" s="579"/>
      <c r="AH482" s="579"/>
      <c r="AI482" s="579"/>
      <c r="AJ482" s="579"/>
    </row>
    <row r="483">
      <c r="A483" s="579"/>
      <c r="B483" s="579"/>
      <c r="C483" s="579"/>
      <c r="D483" s="579"/>
      <c r="E483" s="580"/>
      <c r="F483" s="579"/>
      <c r="G483" s="579"/>
      <c r="H483" s="579"/>
      <c r="I483" s="579"/>
      <c r="J483" s="579"/>
      <c r="K483" s="579"/>
      <c r="L483" s="579"/>
      <c r="M483" s="579"/>
      <c r="N483" s="579"/>
      <c r="O483" s="579"/>
      <c r="P483" s="579"/>
      <c r="Q483" s="579"/>
      <c r="R483" s="579"/>
      <c r="S483" s="579"/>
      <c r="T483" s="579"/>
      <c r="U483" s="579"/>
      <c r="V483" s="579"/>
      <c r="W483" s="579"/>
      <c r="X483" s="579"/>
      <c r="Y483" s="579"/>
      <c r="Z483" s="579"/>
      <c r="AA483" s="579"/>
      <c r="AB483" s="579"/>
      <c r="AC483" s="579"/>
      <c r="AD483" s="579"/>
      <c r="AE483" s="579"/>
      <c r="AF483" s="579"/>
      <c r="AG483" s="579"/>
      <c r="AH483" s="579"/>
      <c r="AI483" s="579"/>
      <c r="AJ483" s="579"/>
    </row>
    <row r="484">
      <c r="A484" s="579"/>
      <c r="B484" s="579"/>
      <c r="C484" s="579"/>
      <c r="D484" s="579"/>
      <c r="E484" s="580"/>
      <c r="F484" s="579"/>
      <c r="G484" s="579"/>
      <c r="H484" s="579"/>
      <c r="I484" s="579"/>
      <c r="J484" s="579"/>
      <c r="K484" s="579"/>
      <c r="L484" s="579"/>
      <c r="M484" s="579"/>
      <c r="N484" s="579"/>
      <c r="O484" s="579"/>
      <c r="P484" s="579"/>
      <c r="Q484" s="579"/>
      <c r="R484" s="579"/>
      <c r="S484" s="579"/>
      <c r="T484" s="579"/>
      <c r="U484" s="579"/>
      <c r="V484" s="579"/>
      <c r="W484" s="579"/>
      <c r="X484" s="579"/>
      <c r="Y484" s="579"/>
      <c r="Z484" s="579"/>
      <c r="AA484" s="579"/>
      <c r="AB484" s="579"/>
      <c r="AC484" s="579"/>
      <c r="AD484" s="579"/>
      <c r="AE484" s="579"/>
      <c r="AF484" s="579"/>
      <c r="AG484" s="579"/>
      <c r="AH484" s="579"/>
      <c r="AI484" s="579"/>
      <c r="AJ484" s="579"/>
    </row>
    <row r="485">
      <c r="A485" s="579"/>
      <c r="B485" s="579"/>
      <c r="C485" s="579"/>
      <c r="D485" s="579"/>
      <c r="E485" s="580"/>
      <c r="F485" s="579"/>
      <c r="G485" s="579"/>
      <c r="H485" s="579"/>
      <c r="I485" s="579"/>
      <c r="J485" s="579"/>
      <c r="K485" s="579"/>
      <c r="L485" s="579"/>
      <c r="M485" s="579"/>
      <c r="N485" s="579"/>
      <c r="O485" s="579"/>
      <c r="P485" s="579"/>
      <c r="Q485" s="579"/>
      <c r="R485" s="579"/>
      <c r="S485" s="579"/>
      <c r="T485" s="579"/>
      <c r="U485" s="579"/>
      <c r="V485" s="579"/>
      <c r="W485" s="579"/>
      <c r="X485" s="579"/>
      <c r="Y485" s="579"/>
      <c r="Z485" s="579"/>
      <c r="AA485" s="579"/>
      <c r="AB485" s="579"/>
      <c r="AC485" s="579"/>
      <c r="AD485" s="579"/>
      <c r="AE485" s="579"/>
      <c r="AF485" s="579"/>
      <c r="AG485" s="579"/>
      <c r="AH485" s="579"/>
      <c r="AI485" s="579"/>
      <c r="AJ485" s="579"/>
    </row>
    <row r="486">
      <c r="A486" s="579"/>
      <c r="B486" s="579"/>
      <c r="C486" s="579"/>
      <c r="D486" s="579"/>
      <c r="E486" s="580"/>
      <c r="F486" s="579"/>
      <c r="G486" s="579"/>
      <c r="H486" s="579"/>
      <c r="I486" s="579"/>
      <c r="J486" s="579"/>
      <c r="K486" s="579"/>
      <c r="L486" s="579"/>
      <c r="M486" s="579"/>
      <c r="N486" s="579"/>
      <c r="O486" s="579"/>
      <c r="P486" s="579"/>
      <c r="Q486" s="579"/>
      <c r="R486" s="579"/>
      <c r="S486" s="579"/>
      <c r="T486" s="579"/>
      <c r="U486" s="579"/>
      <c r="V486" s="579"/>
      <c r="W486" s="579"/>
      <c r="X486" s="579"/>
      <c r="Y486" s="579"/>
      <c r="Z486" s="579"/>
      <c r="AA486" s="579"/>
      <c r="AB486" s="579"/>
      <c r="AC486" s="579"/>
      <c r="AD486" s="579"/>
      <c r="AE486" s="579"/>
      <c r="AF486" s="579"/>
      <c r="AG486" s="579"/>
      <c r="AH486" s="579"/>
      <c r="AI486" s="579"/>
      <c r="AJ486" s="579"/>
    </row>
    <row r="487">
      <c r="A487" s="579"/>
      <c r="B487" s="579"/>
      <c r="C487" s="579"/>
      <c r="D487" s="579"/>
      <c r="E487" s="580"/>
      <c r="F487" s="579"/>
      <c r="G487" s="579"/>
      <c r="H487" s="579"/>
      <c r="I487" s="579"/>
      <c r="J487" s="579"/>
      <c r="K487" s="579"/>
      <c r="L487" s="579"/>
      <c r="M487" s="579"/>
      <c r="N487" s="579"/>
      <c r="O487" s="579"/>
      <c r="P487" s="579"/>
      <c r="Q487" s="579"/>
      <c r="R487" s="579"/>
      <c r="S487" s="579"/>
      <c r="T487" s="579"/>
      <c r="U487" s="579"/>
      <c r="V487" s="579"/>
      <c r="W487" s="579"/>
      <c r="X487" s="579"/>
      <c r="Y487" s="579"/>
      <c r="Z487" s="579"/>
      <c r="AA487" s="579"/>
      <c r="AB487" s="579"/>
      <c r="AC487" s="579"/>
      <c r="AD487" s="579"/>
      <c r="AE487" s="579"/>
      <c r="AF487" s="579"/>
      <c r="AG487" s="579"/>
      <c r="AH487" s="579"/>
      <c r="AI487" s="579"/>
      <c r="AJ487" s="579"/>
    </row>
    <row r="488">
      <c r="A488" s="579"/>
      <c r="B488" s="579"/>
      <c r="C488" s="579"/>
      <c r="D488" s="579"/>
      <c r="E488" s="580"/>
      <c r="F488" s="579"/>
      <c r="G488" s="579"/>
      <c r="H488" s="579"/>
      <c r="I488" s="579"/>
      <c r="J488" s="579"/>
      <c r="K488" s="579"/>
      <c r="L488" s="579"/>
      <c r="M488" s="579"/>
      <c r="N488" s="579"/>
      <c r="O488" s="579"/>
      <c r="P488" s="579"/>
      <c r="Q488" s="579"/>
      <c r="R488" s="579"/>
      <c r="S488" s="579"/>
      <c r="T488" s="579"/>
      <c r="U488" s="579"/>
      <c r="V488" s="579"/>
      <c r="W488" s="579"/>
      <c r="X488" s="579"/>
      <c r="Y488" s="579"/>
      <c r="Z488" s="579"/>
      <c r="AA488" s="579"/>
      <c r="AB488" s="579"/>
      <c r="AC488" s="579"/>
      <c r="AD488" s="579"/>
      <c r="AE488" s="579"/>
      <c r="AF488" s="579"/>
      <c r="AG488" s="579"/>
      <c r="AH488" s="579"/>
      <c r="AI488" s="579"/>
      <c r="AJ488" s="579"/>
    </row>
    <row r="489">
      <c r="A489" s="579"/>
      <c r="B489" s="579"/>
      <c r="C489" s="579"/>
      <c r="D489" s="579"/>
      <c r="E489" s="580"/>
      <c r="F489" s="579"/>
      <c r="G489" s="579"/>
      <c r="H489" s="579"/>
      <c r="I489" s="579"/>
      <c r="J489" s="579"/>
      <c r="K489" s="579"/>
      <c r="L489" s="579"/>
      <c r="M489" s="579"/>
      <c r="N489" s="579"/>
      <c r="O489" s="579"/>
      <c r="P489" s="579"/>
      <c r="Q489" s="579"/>
      <c r="R489" s="579"/>
      <c r="S489" s="579"/>
      <c r="T489" s="579"/>
      <c r="U489" s="579"/>
      <c r="V489" s="579"/>
      <c r="W489" s="579"/>
      <c r="X489" s="579"/>
      <c r="Y489" s="579"/>
      <c r="Z489" s="579"/>
      <c r="AA489" s="579"/>
      <c r="AB489" s="579"/>
      <c r="AC489" s="579"/>
      <c r="AD489" s="579"/>
      <c r="AE489" s="579"/>
      <c r="AF489" s="579"/>
      <c r="AG489" s="579"/>
      <c r="AH489" s="579"/>
      <c r="AI489" s="579"/>
      <c r="AJ489" s="579"/>
    </row>
    <row r="490">
      <c r="A490" s="579"/>
      <c r="B490" s="579"/>
      <c r="C490" s="579"/>
      <c r="D490" s="579"/>
      <c r="E490" s="580"/>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row>
    <row r="491">
      <c r="A491" s="579"/>
      <c r="B491" s="579"/>
      <c r="C491" s="579"/>
      <c r="D491" s="579"/>
      <c r="E491" s="580"/>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row>
    <row r="492">
      <c r="A492" s="579"/>
      <c r="B492" s="579"/>
      <c r="C492" s="579"/>
      <c r="D492" s="579"/>
      <c r="E492" s="580"/>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row>
    <row r="493">
      <c r="A493" s="579"/>
      <c r="B493" s="579"/>
      <c r="C493" s="579"/>
      <c r="D493" s="579"/>
      <c r="E493" s="580"/>
      <c r="F493" s="579"/>
      <c r="G493" s="579"/>
      <c r="H493" s="579"/>
      <c r="I493" s="579"/>
      <c r="J493" s="579"/>
      <c r="K493" s="579"/>
      <c r="L493" s="579"/>
      <c r="M493" s="579"/>
      <c r="N493" s="579"/>
      <c r="O493" s="579"/>
      <c r="P493" s="579"/>
      <c r="Q493" s="579"/>
      <c r="R493" s="579"/>
      <c r="S493" s="579"/>
      <c r="T493" s="579"/>
      <c r="U493" s="579"/>
      <c r="V493" s="579"/>
      <c r="W493" s="579"/>
      <c r="X493" s="579"/>
      <c r="Y493" s="579"/>
      <c r="Z493" s="579"/>
      <c r="AA493" s="579"/>
      <c r="AB493" s="579"/>
      <c r="AC493" s="579"/>
      <c r="AD493" s="579"/>
      <c r="AE493" s="579"/>
      <c r="AF493" s="579"/>
      <c r="AG493" s="579"/>
      <c r="AH493" s="579"/>
      <c r="AI493" s="579"/>
      <c r="AJ493" s="579"/>
    </row>
    <row r="494">
      <c r="A494" s="579"/>
      <c r="B494" s="579"/>
      <c r="C494" s="579"/>
      <c r="D494" s="579"/>
      <c r="E494" s="580"/>
      <c r="F494" s="579"/>
      <c r="G494" s="579"/>
      <c r="H494" s="579"/>
      <c r="I494" s="579"/>
      <c r="J494" s="579"/>
      <c r="K494" s="579"/>
      <c r="L494" s="579"/>
      <c r="M494" s="579"/>
      <c r="N494" s="579"/>
      <c r="O494" s="579"/>
      <c r="P494" s="579"/>
      <c r="Q494" s="579"/>
      <c r="R494" s="579"/>
      <c r="S494" s="579"/>
      <c r="T494" s="579"/>
      <c r="U494" s="579"/>
      <c r="V494" s="579"/>
      <c r="W494" s="579"/>
      <c r="X494" s="579"/>
      <c r="Y494" s="579"/>
      <c r="Z494" s="579"/>
      <c r="AA494" s="579"/>
      <c r="AB494" s="579"/>
      <c r="AC494" s="579"/>
      <c r="AD494" s="579"/>
      <c r="AE494" s="579"/>
      <c r="AF494" s="579"/>
      <c r="AG494" s="579"/>
      <c r="AH494" s="579"/>
      <c r="AI494" s="579"/>
      <c r="AJ494" s="579"/>
    </row>
    <row r="495">
      <c r="A495" s="579"/>
      <c r="B495" s="579"/>
      <c r="C495" s="579"/>
      <c r="D495" s="579"/>
      <c r="E495" s="580"/>
      <c r="F495" s="579"/>
      <c r="G495" s="579"/>
      <c r="H495" s="579"/>
      <c r="I495" s="579"/>
      <c r="J495" s="579"/>
      <c r="K495" s="579"/>
      <c r="L495" s="579"/>
      <c r="M495" s="579"/>
      <c r="N495" s="579"/>
      <c r="O495" s="579"/>
      <c r="P495" s="579"/>
      <c r="Q495" s="579"/>
      <c r="R495" s="579"/>
      <c r="S495" s="579"/>
      <c r="T495" s="579"/>
      <c r="U495" s="579"/>
      <c r="V495" s="579"/>
      <c r="W495" s="579"/>
      <c r="X495" s="579"/>
      <c r="Y495" s="579"/>
      <c r="Z495" s="579"/>
      <c r="AA495" s="579"/>
      <c r="AB495" s="579"/>
      <c r="AC495" s="579"/>
      <c r="AD495" s="579"/>
      <c r="AE495" s="579"/>
      <c r="AF495" s="579"/>
      <c r="AG495" s="579"/>
      <c r="AH495" s="579"/>
      <c r="AI495" s="579"/>
      <c r="AJ495" s="579"/>
    </row>
    <row r="496">
      <c r="A496" s="579"/>
      <c r="B496" s="579"/>
      <c r="C496" s="579"/>
      <c r="D496" s="579"/>
      <c r="E496" s="580"/>
      <c r="F496" s="579"/>
      <c r="G496" s="579"/>
      <c r="H496" s="579"/>
      <c r="I496" s="579"/>
      <c r="J496" s="579"/>
      <c r="K496" s="579"/>
      <c r="L496" s="579"/>
      <c r="M496" s="579"/>
      <c r="N496" s="579"/>
      <c r="O496" s="579"/>
      <c r="P496" s="579"/>
      <c r="Q496" s="579"/>
      <c r="R496" s="579"/>
      <c r="S496" s="579"/>
      <c r="T496" s="579"/>
      <c r="U496" s="579"/>
      <c r="V496" s="579"/>
      <c r="W496" s="579"/>
      <c r="X496" s="579"/>
      <c r="Y496" s="579"/>
      <c r="Z496" s="579"/>
      <c r="AA496" s="579"/>
      <c r="AB496" s="579"/>
      <c r="AC496" s="579"/>
      <c r="AD496" s="579"/>
      <c r="AE496" s="579"/>
      <c r="AF496" s="579"/>
      <c r="AG496" s="579"/>
      <c r="AH496" s="579"/>
      <c r="AI496" s="579"/>
      <c r="AJ496" s="579"/>
    </row>
    <row r="497">
      <c r="A497" s="579"/>
      <c r="B497" s="579"/>
      <c r="C497" s="579"/>
      <c r="D497" s="579"/>
      <c r="E497" s="580"/>
      <c r="F497" s="579"/>
      <c r="G497" s="579"/>
      <c r="H497" s="579"/>
      <c r="I497" s="579"/>
      <c r="J497" s="579"/>
      <c r="K497" s="579"/>
      <c r="L497" s="579"/>
      <c r="M497" s="579"/>
      <c r="N497" s="579"/>
      <c r="O497" s="579"/>
      <c r="P497" s="579"/>
      <c r="Q497" s="579"/>
      <c r="R497" s="579"/>
      <c r="S497" s="579"/>
      <c r="T497" s="579"/>
      <c r="U497" s="579"/>
      <c r="V497" s="579"/>
      <c r="W497" s="579"/>
      <c r="X497" s="579"/>
      <c r="Y497" s="579"/>
      <c r="Z497" s="579"/>
      <c r="AA497" s="579"/>
      <c r="AB497" s="579"/>
      <c r="AC497" s="579"/>
      <c r="AD497" s="579"/>
      <c r="AE497" s="579"/>
      <c r="AF497" s="579"/>
      <c r="AG497" s="579"/>
      <c r="AH497" s="579"/>
      <c r="AI497" s="579"/>
      <c r="AJ497" s="579"/>
    </row>
    <row r="498">
      <c r="A498" s="579"/>
      <c r="B498" s="579"/>
      <c r="C498" s="579"/>
      <c r="D498" s="579"/>
      <c r="E498" s="580"/>
      <c r="F498" s="579"/>
      <c r="G498" s="579"/>
      <c r="H498" s="579"/>
      <c r="I498" s="579"/>
      <c r="J498" s="579"/>
      <c r="K498" s="579"/>
      <c r="L498" s="579"/>
      <c r="M498" s="579"/>
      <c r="N498" s="579"/>
      <c r="O498" s="579"/>
      <c r="P498" s="579"/>
      <c r="Q498" s="579"/>
      <c r="R498" s="579"/>
      <c r="S498" s="579"/>
      <c r="T498" s="579"/>
      <c r="U498" s="579"/>
      <c r="V498" s="579"/>
      <c r="W498" s="579"/>
      <c r="X498" s="579"/>
      <c r="Y498" s="579"/>
      <c r="Z498" s="579"/>
      <c r="AA498" s="579"/>
      <c r="AB498" s="579"/>
      <c r="AC498" s="579"/>
      <c r="AD498" s="579"/>
      <c r="AE498" s="579"/>
      <c r="AF498" s="579"/>
      <c r="AG498" s="579"/>
      <c r="AH498" s="579"/>
      <c r="AI498" s="579"/>
      <c r="AJ498" s="579"/>
    </row>
    <row r="499">
      <c r="A499" s="579"/>
      <c r="B499" s="579"/>
      <c r="C499" s="579"/>
      <c r="D499" s="579"/>
      <c r="E499" s="580"/>
      <c r="F499" s="579"/>
      <c r="G499" s="579"/>
      <c r="H499" s="579"/>
      <c r="I499" s="579"/>
      <c r="J499" s="579"/>
      <c r="K499" s="579"/>
      <c r="L499" s="579"/>
      <c r="M499" s="579"/>
      <c r="N499" s="579"/>
      <c r="O499" s="579"/>
      <c r="P499" s="579"/>
      <c r="Q499" s="579"/>
      <c r="R499" s="579"/>
      <c r="S499" s="579"/>
      <c r="T499" s="579"/>
      <c r="U499" s="579"/>
      <c r="V499" s="579"/>
      <c r="W499" s="579"/>
      <c r="X499" s="579"/>
      <c r="Y499" s="579"/>
      <c r="Z499" s="579"/>
      <c r="AA499" s="579"/>
      <c r="AB499" s="579"/>
      <c r="AC499" s="579"/>
      <c r="AD499" s="579"/>
      <c r="AE499" s="579"/>
      <c r="AF499" s="579"/>
      <c r="AG499" s="579"/>
      <c r="AH499" s="579"/>
      <c r="AI499" s="579"/>
      <c r="AJ499" s="579"/>
    </row>
    <row r="500">
      <c r="A500" s="579"/>
      <c r="B500" s="579"/>
      <c r="C500" s="579"/>
      <c r="D500" s="579"/>
      <c r="E500" s="580"/>
      <c r="F500" s="579"/>
      <c r="G500" s="579"/>
      <c r="H500" s="579"/>
      <c r="I500" s="579"/>
      <c r="J500" s="579"/>
      <c r="K500" s="579"/>
      <c r="L500" s="579"/>
      <c r="M500" s="579"/>
      <c r="N500" s="579"/>
      <c r="O500" s="579"/>
      <c r="P500" s="579"/>
      <c r="Q500" s="579"/>
      <c r="R500" s="579"/>
      <c r="S500" s="579"/>
      <c r="T500" s="579"/>
      <c r="U500" s="579"/>
      <c r="V500" s="579"/>
      <c r="W500" s="579"/>
      <c r="X500" s="579"/>
      <c r="Y500" s="579"/>
      <c r="Z500" s="579"/>
      <c r="AA500" s="579"/>
      <c r="AB500" s="579"/>
      <c r="AC500" s="579"/>
      <c r="AD500" s="579"/>
      <c r="AE500" s="579"/>
      <c r="AF500" s="579"/>
      <c r="AG500" s="579"/>
      <c r="AH500" s="579"/>
      <c r="AI500" s="579"/>
      <c r="AJ500" s="579"/>
    </row>
    <row r="501">
      <c r="A501" s="579"/>
      <c r="B501" s="579"/>
      <c r="C501" s="579"/>
      <c r="D501" s="579"/>
      <c r="E501" s="580"/>
      <c r="F501" s="579"/>
      <c r="G501" s="579"/>
      <c r="H501" s="579"/>
      <c r="I501" s="579"/>
      <c r="J501" s="579"/>
      <c r="K501" s="579"/>
      <c r="L501" s="579"/>
      <c r="M501" s="579"/>
      <c r="N501" s="579"/>
      <c r="O501" s="579"/>
      <c r="P501" s="579"/>
      <c r="Q501" s="579"/>
      <c r="R501" s="579"/>
      <c r="S501" s="579"/>
      <c r="T501" s="579"/>
      <c r="U501" s="579"/>
      <c r="V501" s="579"/>
      <c r="W501" s="579"/>
      <c r="X501" s="579"/>
      <c r="Y501" s="579"/>
      <c r="Z501" s="579"/>
      <c r="AA501" s="579"/>
      <c r="AB501" s="579"/>
      <c r="AC501" s="579"/>
      <c r="AD501" s="579"/>
      <c r="AE501" s="579"/>
      <c r="AF501" s="579"/>
      <c r="AG501" s="579"/>
      <c r="AH501" s="579"/>
      <c r="AI501" s="579"/>
      <c r="AJ501" s="579"/>
    </row>
    <row r="502">
      <c r="A502" s="579"/>
      <c r="B502" s="579"/>
      <c r="C502" s="579"/>
      <c r="D502" s="579"/>
      <c r="E502" s="580"/>
      <c r="F502" s="579"/>
      <c r="G502" s="579"/>
      <c r="H502" s="579"/>
      <c r="I502" s="579"/>
      <c r="J502" s="579"/>
      <c r="K502" s="579"/>
      <c r="L502" s="579"/>
      <c r="M502" s="579"/>
      <c r="N502" s="579"/>
      <c r="O502" s="579"/>
      <c r="P502" s="579"/>
      <c r="Q502" s="579"/>
      <c r="R502" s="579"/>
      <c r="S502" s="579"/>
      <c r="T502" s="579"/>
      <c r="U502" s="579"/>
      <c r="V502" s="579"/>
      <c r="W502" s="579"/>
      <c r="X502" s="579"/>
      <c r="Y502" s="579"/>
      <c r="Z502" s="579"/>
      <c r="AA502" s="579"/>
      <c r="AB502" s="579"/>
      <c r="AC502" s="579"/>
      <c r="AD502" s="579"/>
      <c r="AE502" s="579"/>
      <c r="AF502" s="579"/>
      <c r="AG502" s="579"/>
      <c r="AH502" s="579"/>
      <c r="AI502" s="579"/>
      <c r="AJ502" s="579"/>
    </row>
    <row r="503">
      <c r="A503" s="579"/>
      <c r="B503" s="579"/>
      <c r="C503" s="579"/>
      <c r="D503" s="579"/>
      <c r="E503" s="580"/>
      <c r="F503" s="579"/>
      <c r="G503" s="579"/>
      <c r="H503" s="579"/>
      <c r="I503" s="579"/>
      <c r="J503" s="579"/>
      <c r="K503" s="579"/>
      <c r="L503" s="579"/>
      <c r="M503" s="579"/>
      <c r="N503" s="579"/>
      <c r="O503" s="579"/>
      <c r="P503" s="579"/>
      <c r="Q503" s="579"/>
      <c r="R503" s="579"/>
      <c r="S503" s="579"/>
      <c r="T503" s="579"/>
      <c r="U503" s="579"/>
      <c r="V503" s="579"/>
      <c r="W503" s="579"/>
      <c r="X503" s="579"/>
      <c r="Y503" s="579"/>
      <c r="Z503" s="579"/>
      <c r="AA503" s="579"/>
      <c r="AB503" s="579"/>
      <c r="AC503" s="579"/>
      <c r="AD503" s="579"/>
      <c r="AE503" s="579"/>
      <c r="AF503" s="579"/>
      <c r="AG503" s="579"/>
      <c r="AH503" s="579"/>
      <c r="AI503" s="579"/>
      <c r="AJ503" s="579"/>
    </row>
    <row r="504">
      <c r="A504" s="579"/>
      <c r="B504" s="579"/>
      <c r="C504" s="579"/>
      <c r="D504" s="579"/>
      <c r="E504" s="580"/>
      <c r="F504" s="579"/>
      <c r="G504" s="579"/>
      <c r="H504" s="579"/>
      <c r="I504" s="579"/>
      <c r="J504" s="579"/>
      <c r="K504" s="579"/>
      <c r="L504" s="579"/>
      <c r="M504" s="579"/>
      <c r="N504" s="579"/>
      <c r="O504" s="579"/>
      <c r="P504" s="579"/>
      <c r="Q504" s="579"/>
      <c r="R504" s="579"/>
      <c r="S504" s="579"/>
      <c r="T504" s="579"/>
      <c r="U504" s="579"/>
      <c r="V504" s="579"/>
      <c r="W504" s="579"/>
      <c r="X504" s="579"/>
      <c r="Y504" s="579"/>
      <c r="Z504" s="579"/>
      <c r="AA504" s="579"/>
      <c r="AB504" s="579"/>
      <c r="AC504" s="579"/>
      <c r="AD504" s="579"/>
      <c r="AE504" s="579"/>
      <c r="AF504" s="579"/>
      <c r="AG504" s="579"/>
      <c r="AH504" s="579"/>
      <c r="AI504" s="579"/>
      <c r="AJ504" s="579"/>
    </row>
    <row r="505">
      <c r="A505" s="579"/>
      <c r="B505" s="579"/>
      <c r="C505" s="579"/>
      <c r="D505" s="579"/>
      <c r="E505" s="580"/>
      <c r="F505" s="579"/>
      <c r="G505" s="579"/>
      <c r="H505" s="579"/>
      <c r="I505" s="579"/>
      <c r="J505" s="579"/>
      <c r="K505" s="579"/>
      <c r="L505" s="579"/>
      <c r="M505" s="579"/>
      <c r="N505" s="579"/>
      <c r="O505" s="579"/>
      <c r="P505" s="579"/>
      <c r="Q505" s="579"/>
      <c r="R505" s="579"/>
      <c r="S505" s="579"/>
      <c r="T505" s="579"/>
      <c r="U505" s="579"/>
      <c r="V505" s="579"/>
      <c r="W505" s="579"/>
      <c r="X505" s="579"/>
      <c r="Y505" s="579"/>
      <c r="Z505" s="579"/>
      <c r="AA505" s="579"/>
      <c r="AB505" s="579"/>
      <c r="AC505" s="579"/>
      <c r="AD505" s="579"/>
      <c r="AE505" s="579"/>
      <c r="AF505" s="579"/>
      <c r="AG505" s="579"/>
      <c r="AH505" s="579"/>
      <c r="AI505" s="579"/>
      <c r="AJ505" s="579"/>
    </row>
    <row r="506">
      <c r="A506" s="579"/>
      <c r="B506" s="579"/>
      <c r="C506" s="579"/>
      <c r="D506" s="579"/>
      <c r="E506" s="580"/>
      <c r="F506" s="579"/>
      <c r="G506" s="579"/>
      <c r="H506" s="579"/>
      <c r="I506" s="579"/>
      <c r="J506" s="579"/>
      <c r="K506" s="579"/>
      <c r="L506" s="579"/>
      <c r="M506" s="579"/>
      <c r="N506" s="579"/>
      <c r="O506" s="579"/>
      <c r="P506" s="579"/>
      <c r="Q506" s="579"/>
      <c r="R506" s="579"/>
      <c r="S506" s="579"/>
      <c r="T506" s="579"/>
      <c r="U506" s="579"/>
      <c r="V506" s="579"/>
      <c r="W506" s="579"/>
      <c r="X506" s="579"/>
      <c r="Y506" s="579"/>
      <c r="Z506" s="579"/>
      <c r="AA506" s="579"/>
      <c r="AB506" s="579"/>
      <c r="AC506" s="579"/>
      <c r="AD506" s="579"/>
      <c r="AE506" s="579"/>
      <c r="AF506" s="579"/>
      <c r="AG506" s="579"/>
      <c r="AH506" s="579"/>
      <c r="AI506" s="579"/>
      <c r="AJ506" s="579"/>
    </row>
    <row r="507">
      <c r="A507" s="579"/>
      <c r="B507" s="579"/>
      <c r="C507" s="579"/>
      <c r="D507" s="579"/>
      <c r="E507" s="580"/>
      <c r="F507" s="579"/>
      <c r="G507" s="579"/>
      <c r="H507" s="579"/>
      <c r="I507" s="579"/>
      <c r="J507" s="579"/>
      <c r="K507" s="579"/>
      <c r="L507" s="579"/>
      <c r="M507" s="579"/>
      <c r="N507" s="579"/>
      <c r="O507" s="579"/>
      <c r="P507" s="579"/>
      <c r="Q507" s="579"/>
      <c r="R507" s="579"/>
      <c r="S507" s="579"/>
      <c r="T507" s="579"/>
      <c r="U507" s="579"/>
      <c r="V507" s="579"/>
      <c r="W507" s="579"/>
      <c r="X507" s="579"/>
      <c r="Y507" s="579"/>
      <c r="Z507" s="579"/>
      <c r="AA507" s="579"/>
      <c r="AB507" s="579"/>
      <c r="AC507" s="579"/>
      <c r="AD507" s="579"/>
      <c r="AE507" s="579"/>
      <c r="AF507" s="579"/>
      <c r="AG507" s="579"/>
      <c r="AH507" s="579"/>
      <c r="AI507" s="579"/>
      <c r="AJ507" s="579"/>
    </row>
    <row r="508">
      <c r="A508" s="579"/>
      <c r="B508" s="579"/>
      <c r="C508" s="579"/>
      <c r="D508" s="579"/>
      <c r="E508" s="580"/>
      <c r="F508" s="579"/>
      <c r="G508" s="579"/>
      <c r="H508" s="579"/>
      <c r="I508" s="579"/>
      <c r="J508" s="579"/>
      <c r="K508" s="579"/>
      <c r="L508" s="579"/>
      <c r="M508" s="579"/>
      <c r="N508" s="579"/>
      <c r="O508" s="579"/>
      <c r="P508" s="579"/>
      <c r="Q508" s="579"/>
      <c r="R508" s="579"/>
      <c r="S508" s="579"/>
      <c r="T508" s="579"/>
      <c r="U508" s="579"/>
      <c r="V508" s="579"/>
      <c r="W508" s="579"/>
      <c r="X508" s="579"/>
      <c r="Y508" s="579"/>
      <c r="Z508" s="579"/>
      <c r="AA508" s="579"/>
      <c r="AB508" s="579"/>
      <c r="AC508" s="579"/>
      <c r="AD508" s="579"/>
      <c r="AE508" s="579"/>
      <c r="AF508" s="579"/>
      <c r="AG508" s="579"/>
      <c r="AH508" s="579"/>
      <c r="AI508" s="579"/>
      <c r="AJ508" s="579"/>
    </row>
    <row r="509">
      <c r="A509" s="579"/>
      <c r="B509" s="579"/>
      <c r="C509" s="579"/>
      <c r="D509" s="579"/>
      <c r="E509" s="580"/>
      <c r="F509" s="579"/>
      <c r="G509" s="579"/>
      <c r="H509" s="579"/>
      <c r="I509" s="579"/>
      <c r="J509" s="579"/>
      <c r="K509" s="579"/>
      <c r="L509" s="579"/>
      <c r="M509" s="579"/>
      <c r="N509" s="579"/>
      <c r="O509" s="579"/>
      <c r="P509" s="579"/>
      <c r="Q509" s="579"/>
      <c r="R509" s="579"/>
      <c r="S509" s="579"/>
      <c r="T509" s="579"/>
      <c r="U509" s="579"/>
      <c r="V509" s="579"/>
      <c r="W509" s="579"/>
      <c r="X509" s="579"/>
      <c r="Y509" s="579"/>
      <c r="Z509" s="579"/>
      <c r="AA509" s="579"/>
      <c r="AB509" s="579"/>
      <c r="AC509" s="579"/>
      <c r="AD509" s="579"/>
      <c r="AE509" s="579"/>
      <c r="AF509" s="579"/>
      <c r="AG509" s="579"/>
      <c r="AH509" s="579"/>
      <c r="AI509" s="579"/>
      <c r="AJ509" s="579"/>
    </row>
    <row r="510">
      <c r="A510" s="579"/>
      <c r="B510" s="579"/>
      <c r="C510" s="579"/>
      <c r="D510" s="579"/>
      <c r="E510" s="580"/>
      <c r="F510" s="579"/>
      <c r="G510" s="579"/>
      <c r="H510" s="579"/>
      <c r="I510" s="579"/>
      <c r="J510" s="579"/>
      <c r="K510" s="579"/>
      <c r="L510" s="579"/>
      <c r="M510" s="579"/>
      <c r="N510" s="579"/>
      <c r="O510" s="579"/>
      <c r="P510" s="579"/>
      <c r="Q510" s="579"/>
      <c r="R510" s="579"/>
      <c r="S510" s="579"/>
      <c r="T510" s="579"/>
      <c r="U510" s="579"/>
      <c r="V510" s="579"/>
      <c r="W510" s="579"/>
      <c r="X510" s="579"/>
      <c r="Y510" s="579"/>
      <c r="Z510" s="579"/>
      <c r="AA510" s="579"/>
      <c r="AB510" s="579"/>
      <c r="AC510" s="579"/>
      <c r="AD510" s="579"/>
      <c r="AE510" s="579"/>
      <c r="AF510" s="579"/>
      <c r="AG510" s="579"/>
      <c r="AH510" s="579"/>
      <c r="AI510" s="579"/>
      <c r="AJ510" s="579"/>
    </row>
    <row r="511">
      <c r="A511" s="579"/>
      <c r="B511" s="579"/>
      <c r="C511" s="579"/>
      <c r="D511" s="579"/>
      <c r="E511" s="580"/>
      <c r="F511" s="579"/>
      <c r="G511" s="579"/>
      <c r="H511" s="579"/>
      <c r="I511" s="579"/>
      <c r="J511" s="579"/>
      <c r="K511" s="579"/>
      <c r="L511" s="579"/>
      <c r="M511" s="579"/>
      <c r="N511" s="579"/>
      <c r="O511" s="579"/>
      <c r="P511" s="579"/>
      <c r="Q511" s="579"/>
      <c r="R511" s="579"/>
      <c r="S511" s="579"/>
      <c r="T511" s="579"/>
      <c r="U511" s="579"/>
      <c r="V511" s="579"/>
      <c r="W511" s="579"/>
      <c r="X511" s="579"/>
      <c r="Y511" s="579"/>
      <c r="Z511" s="579"/>
      <c r="AA511" s="579"/>
      <c r="AB511" s="579"/>
      <c r="AC511" s="579"/>
      <c r="AD511" s="579"/>
      <c r="AE511" s="579"/>
      <c r="AF511" s="579"/>
      <c r="AG511" s="579"/>
      <c r="AH511" s="579"/>
      <c r="AI511" s="579"/>
      <c r="AJ511" s="579"/>
    </row>
    <row r="512">
      <c r="A512" s="579"/>
      <c r="B512" s="579"/>
      <c r="C512" s="579"/>
      <c r="D512" s="579"/>
      <c r="E512" s="580"/>
      <c r="F512" s="579"/>
      <c r="G512" s="579"/>
      <c r="H512" s="579"/>
      <c r="I512" s="579"/>
      <c r="J512" s="579"/>
      <c r="K512" s="579"/>
      <c r="L512" s="579"/>
      <c r="M512" s="579"/>
      <c r="N512" s="579"/>
      <c r="O512" s="579"/>
      <c r="P512" s="579"/>
      <c r="Q512" s="579"/>
      <c r="R512" s="579"/>
      <c r="S512" s="579"/>
      <c r="T512" s="579"/>
      <c r="U512" s="579"/>
      <c r="V512" s="579"/>
      <c r="W512" s="579"/>
      <c r="X512" s="579"/>
      <c r="Y512" s="579"/>
      <c r="Z512" s="579"/>
      <c r="AA512" s="579"/>
      <c r="AB512" s="579"/>
      <c r="AC512" s="579"/>
      <c r="AD512" s="579"/>
      <c r="AE512" s="579"/>
      <c r="AF512" s="579"/>
      <c r="AG512" s="579"/>
      <c r="AH512" s="579"/>
      <c r="AI512" s="579"/>
      <c r="AJ512" s="579"/>
    </row>
    <row r="513">
      <c r="A513" s="579"/>
      <c r="B513" s="579"/>
      <c r="C513" s="579"/>
      <c r="D513" s="579"/>
      <c r="E513" s="580"/>
      <c r="F513" s="579"/>
      <c r="G513" s="579"/>
      <c r="H513" s="579"/>
      <c r="I513" s="579"/>
      <c r="J513" s="579"/>
      <c r="K513" s="579"/>
      <c r="L513" s="579"/>
      <c r="M513" s="579"/>
      <c r="N513" s="579"/>
      <c r="O513" s="579"/>
      <c r="P513" s="579"/>
      <c r="Q513" s="579"/>
      <c r="R513" s="579"/>
      <c r="S513" s="579"/>
      <c r="T513" s="579"/>
      <c r="U513" s="579"/>
      <c r="V513" s="579"/>
      <c r="W513" s="579"/>
      <c r="X513" s="579"/>
      <c r="Y513" s="579"/>
      <c r="Z513" s="579"/>
      <c r="AA513" s="579"/>
      <c r="AB513" s="579"/>
      <c r="AC513" s="579"/>
      <c r="AD513" s="579"/>
      <c r="AE513" s="579"/>
      <c r="AF513" s="579"/>
      <c r="AG513" s="579"/>
      <c r="AH513" s="579"/>
      <c r="AI513" s="579"/>
      <c r="AJ513" s="579"/>
    </row>
    <row r="514">
      <c r="A514" s="579"/>
      <c r="B514" s="579"/>
      <c r="C514" s="579"/>
      <c r="D514" s="579"/>
      <c r="E514" s="580"/>
      <c r="F514" s="579"/>
      <c r="G514" s="579"/>
      <c r="H514" s="579"/>
      <c r="I514" s="579"/>
      <c r="J514" s="579"/>
      <c r="K514" s="579"/>
      <c r="L514" s="579"/>
      <c r="M514" s="579"/>
      <c r="N514" s="579"/>
      <c r="O514" s="579"/>
      <c r="P514" s="579"/>
      <c r="Q514" s="579"/>
      <c r="R514" s="579"/>
      <c r="S514" s="579"/>
      <c r="T514" s="579"/>
      <c r="U514" s="579"/>
      <c r="V514" s="579"/>
      <c r="W514" s="579"/>
      <c r="X514" s="579"/>
      <c r="Y514" s="579"/>
      <c r="Z514" s="579"/>
      <c r="AA514" s="579"/>
      <c r="AB514" s="579"/>
      <c r="AC514" s="579"/>
      <c r="AD514" s="579"/>
      <c r="AE514" s="579"/>
      <c r="AF514" s="579"/>
      <c r="AG514" s="579"/>
      <c r="AH514" s="579"/>
      <c r="AI514" s="579"/>
      <c r="AJ514" s="579"/>
    </row>
    <row r="515">
      <c r="A515" s="579"/>
      <c r="B515" s="579"/>
      <c r="C515" s="579"/>
      <c r="D515" s="579"/>
      <c r="E515" s="580"/>
      <c r="F515" s="579"/>
      <c r="G515" s="579"/>
      <c r="H515" s="579"/>
      <c r="I515" s="579"/>
      <c r="J515" s="579"/>
      <c r="K515" s="579"/>
      <c r="L515" s="579"/>
      <c r="M515" s="579"/>
      <c r="N515" s="579"/>
      <c r="O515" s="579"/>
      <c r="P515" s="579"/>
      <c r="Q515" s="579"/>
      <c r="R515" s="579"/>
      <c r="S515" s="579"/>
      <c r="T515" s="579"/>
      <c r="U515" s="579"/>
      <c r="V515" s="579"/>
      <c r="W515" s="579"/>
      <c r="X515" s="579"/>
      <c r="Y515" s="579"/>
      <c r="Z515" s="579"/>
      <c r="AA515" s="579"/>
      <c r="AB515" s="579"/>
      <c r="AC515" s="579"/>
      <c r="AD515" s="579"/>
      <c r="AE515" s="579"/>
      <c r="AF515" s="579"/>
      <c r="AG515" s="579"/>
      <c r="AH515" s="579"/>
      <c r="AI515" s="579"/>
      <c r="AJ515" s="579"/>
    </row>
    <row r="516">
      <c r="A516" s="579"/>
      <c r="B516" s="579"/>
      <c r="C516" s="579"/>
      <c r="D516" s="579"/>
      <c r="E516" s="580"/>
      <c r="F516" s="579"/>
      <c r="G516" s="579"/>
      <c r="H516" s="579"/>
      <c r="I516" s="579"/>
      <c r="J516" s="579"/>
      <c r="K516" s="579"/>
      <c r="L516" s="579"/>
      <c r="M516" s="579"/>
      <c r="N516" s="579"/>
      <c r="O516" s="579"/>
      <c r="P516" s="579"/>
      <c r="Q516" s="579"/>
      <c r="R516" s="579"/>
      <c r="S516" s="579"/>
      <c r="T516" s="579"/>
      <c r="U516" s="579"/>
      <c r="V516" s="579"/>
      <c r="W516" s="579"/>
      <c r="X516" s="579"/>
      <c r="Y516" s="579"/>
      <c r="Z516" s="579"/>
      <c r="AA516" s="579"/>
      <c r="AB516" s="579"/>
      <c r="AC516" s="579"/>
      <c r="AD516" s="579"/>
      <c r="AE516" s="579"/>
      <c r="AF516" s="579"/>
      <c r="AG516" s="579"/>
      <c r="AH516" s="579"/>
      <c r="AI516" s="579"/>
      <c r="AJ516" s="579"/>
    </row>
    <row r="517">
      <c r="A517" s="579"/>
      <c r="B517" s="579"/>
      <c r="C517" s="579"/>
      <c r="D517" s="579"/>
      <c r="E517" s="580"/>
      <c r="F517" s="579"/>
      <c r="G517" s="579"/>
      <c r="H517" s="579"/>
      <c r="I517" s="579"/>
      <c r="J517" s="579"/>
      <c r="K517" s="579"/>
      <c r="L517" s="579"/>
      <c r="M517" s="579"/>
      <c r="N517" s="579"/>
      <c r="O517" s="579"/>
      <c r="P517" s="579"/>
      <c r="Q517" s="579"/>
      <c r="R517" s="579"/>
      <c r="S517" s="579"/>
      <c r="T517" s="579"/>
      <c r="U517" s="579"/>
      <c r="V517" s="579"/>
      <c r="W517" s="579"/>
      <c r="X517" s="579"/>
      <c r="Y517" s="579"/>
      <c r="Z517" s="579"/>
      <c r="AA517" s="579"/>
      <c r="AB517" s="579"/>
      <c r="AC517" s="579"/>
      <c r="AD517" s="579"/>
      <c r="AE517" s="579"/>
      <c r="AF517" s="579"/>
      <c r="AG517" s="579"/>
      <c r="AH517" s="579"/>
      <c r="AI517" s="579"/>
      <c r="AJ517" s="579"/>
    </row>
    <row r="518">
      <c r="A518" s="579"/>
      <c r="B518" s="579"/>
      <c r="C518" s="579"/>
      <c r="D518" s="579"/>
      <c r="E518" s="580"/>
      <c r="F518" s="579"/>
      <c r="G518" s="579"/>
      <c r="H518" s="579"/>
      <c r="I518" s="579"/>
      <c r="J518" s="579"/>
      <c r="K518" s="579"/>
      <c r="L518" s="579"/>
      <c r="M518" s="579"/>
      <c r="N518" s="579"/>
      <c r="O518" s="579"/>
      <c r="P518" s="579"/>
      <c r="Q518" s="579"/>
      <c r="R518" s="579"/>
      <c r="S518" s="579"/>
      <c r="T518" s="579"/>
      <c r="U518" s="579"/>
      <c r="V518" s="579"/>
      <c r="W518" s="579"/>
      <c r="X518" s="579"/>
      <c r="Y518" s="579"/>
      <c r="Z518" s="579"/>
      <c r="AA518" s="579"/>
      <c r="AB518" s="579"/>
      <c r="AC518" s="579"/>
      <c r="AD518" s="579"/>
      <c r="AE518" s="579"/>
      <c r="AF518" s="579"/>
      <c r="AG518" s="579"/>
      <c r="AH518" s="579"/>
      <c r="AI518" s="579"/>
      <c r="AJ518" s="579"/>
    </row>
    <row r="519">
      <c r="A519" s="579"/>
      <c r="B519" s="579"/>
      <c r="C519" s="579"/>
      <c r="D519" s="579"/>
      <c r="E519" s="580"/>
      <c r="F519" s="579"/>
      <c r="G519" s="579"/>
      <c r="H519" s="579"/>
      <c r="I519" s="579"/>
      <c r="J519" s="579"/>
      <c r="K519" s="579"/>
      <c r="L519" s="579"/>
      <c r="M519" s="579"/>
      <c r="N519" s="579"/>
      <c r="O519" s="579"/>
      <c r="P519" s="579"/>
      <c r="Q519" s="579"/>
      <c r="R519" s="579"/>
      <c r="S519" s="579"/>
      <c r="T519" s="579"/>
      <c r="U519" s="579"/>
      <c r="V519" s="579"/>
      <c r="W519" s="579"/>
      <c r="X519" s="579"/>
      <c r="Y519" s="579"/>
      <c r="Z519" s="579"/>
      <c r="AA519" s="579"/>
      <c r="AB519" s="579"/>
      <c r="AC519" s="579"/>
      <c r="AD519" s="579"/>
      <c r="AE519" s="579"/>
      <c r="AF519" s="579"/>
      <c r="AG519" s="579"/>
      <c r="AH519" s="579"/>
      <c r="AI519" s="579"/>
      <c r="AJ519" s="579"/>
    </row>
    <row r="520">
      <c r="A520" s="579"/>
      <c r="B520" s="579"/>
      <c r="C520" s="579"/>
      <c r="D520" s="579"/>
      <c r="E520" s="580"/>
      <c r="F520" s="579"/>
      <c r="G520" s="579"/>
      <c r="H520" s="579"/>
      <c r="I520" s="579"/>
      <c r="J520" s="579"/>
      <c r="K520" s="579"/>
      <c r="L520" s="579"/>
      <c r="M520" s="579"/>
      <c r="N520" s="579"/>
      <c r="O520" s="579"/>
      <c r="P520" s="579"/>
      <c r="Q520" s="579"/>
      <c r="R520" s="579"/>
      <c r="S520" s="579"/>
      <c r="T520" s="579"/>
      <c r="U520" s="579"/>
      <c r="V520" s="579"/>
      <c r="W520" s="579"/>
      <c r="X520" s="579"/>
      <c r="Y520" s="579"/>
      <c r="Z520" s="579"/>
      <c r="AA520" s="579"/>
      <c r="AB520" s="579"/>
      <c r="AC520" s="579"/>
      <c r="AD520" s="579"/>
      <c r="AE520" s="579"/>
      <c r="AF520" s="579"/>
      <c r="AG520" s="579"/>
      <c r="AH520" s="579"/>
      <c r="AI520" s="579"/>
      <c r="AJ520" s="579"/>
    </row>
    <row r="521">
      <c r="A521" s="579"/>
      <c r="B521" s="579"/>
      <c r="C521" s="579"/>
      <c r="D521" s="579"/>
      <c r="E521" s="580"/>
      <c r="F521" s="579"/>
      <c r="G521" s="579"/>
      <c r="H521" s="579"/>
      <c r="I521" s="579"/>
      <c r="J521" s="579"/>
      <c r="K521" s="579"/>
      <c r="L521" s="579"/>
      <c r="M521" s="579"/>
      <c r="N521" s="579"/>
      <c r="O521" s="579"/>
      <c r="P521" s="579"/>
      <c r="Q521" s="579"/>
      <c r="R521" s="579"/>
      <c r="S521" s="579"/>
      <c r="T521" s="579"/>
      <c r="U521" s="579"/>
      <c r="V521" s="579"/>
      <c r="W521" s="579"/>
      <c r="X521" s="579"/>
      <c r="Y521" s="579"/>
      <c r="Z521" s="579"/>
      <c r="AA521" s="579"/>
      <c r="AB521" s="579"/>
      <c r="AC521" s="579"/>
      <c r="AD521" s="579"/>
      <c r="AE521" s="579"/>
      <c r="AF521" s="579"/>
      <c r="AG521" s="579"/>
      <c r="AH521" s="579"/>
      <c r="AI521" s="579"/>
      <c r="AJ521" s="579"/>
    </row>
    <row r="522">
      <c r="A522" s="579"/>
      <c r="B522" s="579"/>
      <c r="C522" s="579"/>
      <c r="D522" s="579"/>
      <c r="E522" s="580"/>
      <c r="F522" s="579"/>
      <c r="G522" s="579"/>
      <c r="H522" s="579"/>
      <c r="I522" s="579"/>
      <c r="J522" s="579"/>
      <c r="K522" s="579"/>
      <c r="L522" s="579"/>
      <c r="M522" s="579"/>
      <c r="N522" s="579"/>
      <c r="O522" s="579"/>
      <c r="P522" s="579"/>
      <c r="Q522" s="579"/>
      <c r="R522" s="579"/>
      <c r="S522" s="579"/>
      <c r="T522" s="579"/>
      <c r="U522" s="579"/>
      <c r="V522" s="579"/>
      <c r="W522" s="579"/>
      <c r="X522" s="579"/>
      <c r="Y522" s="579"/>
      <c r="Z522" s="579"/>
      <c r="AA522" s="579"/>
      <c r="AB522" s="579"/>
      <c r="AC522" s="579"/>
      <c r="AD522" s="579"/>
      <c r="AE522" s="579"/>
      <c r="AF522" s="579"/>
      <c r="AG522" s="579"/>
      <c r="AH522" s="579"/>
      <c r="AI522" s="579"/>
      <c r="AJ522" s="579"/>
    </row>
    <row r="523">
      <c r="A523" s="579"/>
      <c r="B523" s="579"/>
      <c r="C523" s="579"/>
      <c r="D523" s="579"/>
      <c r="E523" s="580"/>
      <c r="F523" s="579"/>
      <c r="G523" s="579"/>
      <c r="H523" s="579"/>
      <c r="I523" s="579"/>
      <c r="J523" s="579"/>
      <c r="K523" s="579"/>
      <c r="L523" s="579"/>
      <c r="M523" s="579"/>
      <c r="N523" s="579"/>
      <c r="O523" s="579"/>
      <c r="P523" s="579"/>
      <c r="Q523" s="579"/>
      <c r="R523" s="579"/>
      <c r="S523" s="579"/>
      <c r="T523" s="579"/>
      <c r="U523" s="579"/>
      <c r="V523" s="579"/>
      <c r="W523" s="579"/>
      <c r="X523" s="579"/>
      <c r="Y523" s="579"/>
      <c r="Z523" s="579"/>
      <c r="AA523" s="579"/>
      <c r="AB523" s="579"/>
      <c r="AC523" s="579"/>
      <c r="AD523" s="579"/>
      <c r="AE523" s="579"/>
      <c r="AF523" s="579"/>
      <c r="AG523" s="579"/>
      <c r="AH523" s="579"/>
      <c r="AI523" s="579"/>
      <c r="AJ523" s="579"/>
    </row>
    <row r="524">
      <c r="A524" s="579"/>
      <c r="B524" s="579"/>
      <c r="C524" s="579"/>
      <c r="D524" s="579"/>
      <c r="E524" s="580"/>
      <c r="F524" s="579"/>
      <c r="G524" s="579"/>
      <c r="H524" s="579"/>
      <c r="I524" s="579"/>
      <c r="J524" s="579"/>
      <c r="K524" s="579"/>
      <c r="L524" s="579"/>
      <c r="M524" s="579"/>
      <c r="N524" s="579"/>
      <c r="O524" s="579"/>
      <c r="P524" s="579"/>
      <c r="Q524" s="579"/>
      <c r="R524" s="579"/>
      <c r="S524" s="579"/>
      <c r="T524" s="579"/>
      <c r="U524" s="579"/>
      <c r="V524" s="579"/>
      <c r="W524" s="579"/>
      <c r="X524" s="579"/>
      <c r="Y524" s="579"/>
      <c r="Z524" s="579"/>
      <c r="AA524" s="579"/>
      <c r="AB524" s="579"/>
      <c r="AC524" s="579"/>
      <c r="AD524" s="579"/>
      <c r="AE524" s="579"/>
      <c r="AF524" s="579"/>
      <c r="AG524" s="579"/>
      <c r="AH524" s="579"/>
      <c r="AI524" s="579"/>
      <c r="AJ524" s="579"/>
    </row>
    <row r="525">
      <c r="A525" s="579"/>
      <c r="B525" s="579"/>
      <c r="C525" s="579"/>
      <c r="D525" s="579"/>
      <c r="E525" s="580"/>
      <c r="F525" s="579"/>
      <c r="G525" s="579"/>
      <c r="H525" s="579"/>
      <c r="I525" s="579"/>
      <c r="J525" s="579"/>
      <c r="K525" s="579"/>
      <c r="L525" s="579"/>
      <c r="M525" s="579"/>
      <c r="N525" s="579"/>
      <c r="O525" s="579"/>
      <c r="P525" s="579"/>
      <c r="Q525" s="579"/>
      <c r="R525" s="579"/>
      <c r="S525" s="579"/>
      <c r="T525" s="579"/>
      <c r="U525" s="579"/>
      <c r="V525" s="579"/>
      <c r="W525" s="579"/>
      <c r="X525" s="579"/>
      <c r="Y525" s="579"/>
      <c r="Z525" s="579"/>
      <c r="AA525" s="579"/>
      <c r="AB525" s="579"/>
      <c r="AC525" s="579"/>
      <c r="AD525" s="579"/>
      <c r="AE525" s="579"/>
      <c r="AF525" s="579"/>
      <c r="AG525" s="579"/>
      <c r="AH525" s="579"/>
      <c r="AI525" s="579"/>
      <c r="AJ525" s="579"/>
    </row>
    <row r="526">
      <c r="A526" s="579"/>
      <c r="B526" s="579"/>
      <c r="C526" s="579"/>
      <c r="D526" s="579"/>
      <c r="E526" s="580"/>
      <c r="F526" s="579"/>
      <c r="G526" s="579"/>
      <c r="H526" s="579"/>
      <c r="I526" s="579"/>
      <c r="J526" s="579"/>
      <c r="K526" s="579"/>
      <c r="L526" s="579"/>
      <c r="M526" s="579"/>
      <c r="N526" s="579"/>
      <c r="O526" s="579"/>
      <c r="P526" s="579"/>
      <c r="Q526" s="579"/>
      <c r="R526" s="579"/>
      <c r="S526" s="579"/>
      <c r="T526" s="579"/>
      <c r="U526" s="579"/>
      <c r="V526" s="579"/>
      <c r="W526" s="579"/>
      <c r="X526" s="579"/>
      <c r="Y526" s="579"/>
      <c r="Z526" s="579"/>
      <c r="AA526" s="579"/>
      <c r="AB526" s="579"/>
      <c r="AC526" s="579"/>
      <c r="AD526" s="579"/>
      <c r="AE526" s="579"/>
      <c r="AF526" s="579"/>
      <c r="AG526" s="579"/>
      <c r="AH526" s="579"/>
      <c r="AI526" s="579"/>
      <c r="AJ526" s="579"/>
    </row>
    <row r="527">
      <c r="A527" s="579"/>
      <c r="B527" s="579"/>
      <c r="C527" s="579"/>
      <c r="D527" s="579"/>
      <c r="E527" s="580"/>
      <c r="F527" s="579"/>
      <c r="G527" s="579"/>
      <c r="H527" s="579"/>
      <c r="I527" s="579"/>
      <c r="J527" s="579"/>
      <c r="K527" s="579"/>
      <c r="L527" s="579"/>
      <c r="M527" s="579"/>
      <c r="N527" s="579"/>
      <c r="O527" s="579"/>
      <c r="P527" s="579"/>
      <c r="Q527" s="579"/>
      <c r="R527" s="579"/>
      <c r="S527" s="579"/>
      <c r="T527" s="579"/>
      <c r="U527" s="579"/>
      <c r="V527" s="579"/>
      <c r="W527" s="579"/>
      <c r="X527" s="579"/>
      <c r="Y527" s="579"/>
      <c r="Z527" s="579"/>
      <c r="AA527" s="579"/>
      <c r="AB527" s="579"/>
      <c r="AC527" s="579"/>
      <c r="AD527" s="579"/>
      <c r="AE527" s="579"/>
      <c r="AF527" s="579"/>
      <c r="AG527" s="579"/>
      <c r="AH527" s="579"/>
      <c r="AI527" s="579"/>
      <c r="AJ527" s="579"/>
    </row>
    <row r="528">
      <c r="A528" s="579"/>
      <c r="B528" s="579"/>
      <c r="C528" s="579"/>
      <c r="D528" s="579"/>
      <c r="E528" s="580"/>
      <c r="F528" s="579"/>
      <c r="G528" s="579"/>
      <c r="H528" s="579"/>
      <c r="I528" s="579"/>
      <c r="J528" s="579"/>
      <c r="K528" s="579"/>
      <c r="L528" s="579"/>
      <c r="M528" s="579"/>
      <c r="N528" s="579"/>
      <c r="O528" s="579"/>
      <c r="P528" s="579"/>
      <c r="Q528" s="579"/>
      <c r="R528" s="579"/>
      <c r="S528" s="579"/>
      <c r="T528" s="579"/>
      <c r="U528" s="579"/>
      <c r="V528" s="579"/>
      <c r="W528" s="579"/>
      <c r="X528" s="579"/>
      <c r="Y528" s="579"/>
      <c r="Z528" s="579"/>
      <c r="AA528" s="579"/>
      <c r="AB528" s="579"/>
      <c r="AC528" s="579"/>
      <c r="AD528" s="579"/>
      <c r="AE528" s="579"/>
      <c r="AF528" s="579"/>
      <c r="AG528" s="579"/>
      <c r="AH528" s="579"/>
      <c r="AI528" s="579"/>
      <c r="AJ528" s="579"/>
    </row>
    <row r="529">
      <c r="A529" s="579"/>
      <c r="B529" s="579"/>
      <c r="C529" s="579"/>
      <c r="D529" s="579"/>
      <c r="E529" s="580"/>
      <c r="F529" s="579"/>
      <c r="G529" s="579"/>
      <c r="H529" s="579"/>
      <c r="I529" s="579"/>
      <c r="J529" s="579"/>
      <c r="K529" s="579"/>
      <c r="L529" s="579"/>
      <c r="M529" s="579"/>
      <c r="N529" s="579"/>
      <c r="O529" s="579"/>
      <c r="P529" s="579"/>
      <c r="Q529" s="579"/>
      <c r="R529" s="579"/>
      <c r="S529" s="579"/>
      <c r="T529" s="579"/>
      <c r="U529" s="579"/>
      <c r="V529" s="579"/>
      <c r="W529" s="579"/>
      <c r="X529" s="579"/>
      <c r="Y529" s="579"/>
      <c r="Z529" s="579"/>
      <c r="AA529" s="579"/>
      <c r="AB529" s="579"/>
      <c r="AC529" s="579"/>
      <c r="AD529" s="579"/>
      <c r="AE529" s="579"/>
      <c r="AF529" s="579"/>
      <c r="AG529" s="579"/>
      <c r="AH529" s="579"/>
      <c r="AI529" s="579"/>
      <c r="AJ529" s="579"/>
    </row>
    <row r="530">
      <c r="A530" s="579"/>
      <c r="B530" s="579"/>
      <c r="C530" s="579"/>
      <c r="D530" s="579"/>
      <c r="E530" s="580"/>
      <c r="F530" s="579"/>
      <c r="G530" s="579"/>
      <c r="H530" s="579"/>
      <c r="I530" s="579"/>
      <c r="J530" s="579"/>
      <c r="K530" s="579"/>
      <c r="L530" s="579"/>
      <c r="M530" s="579"/>
      <c r="N530" s="579"/>
      <c r="O530" s="579"/>
      <c r="P530" s="579"/>
      <c r="Q530" s="579"/>
      <c r="R530" s="579"/>
      <c r="S530" s="579"/>
      <c r="T530" s="579"/>
      <c r="U530" s="579"/>
      <c r="V530" s="579"/>
      <c r="W530" s="579"/>
      <c r="X530" s="579"/>
      <c r="Y530" s="579"/>
      <c r="Z530" s="579"/>
      <c r="AA530" s="579"/>
      <c r="AB530" s="579"/>
      <c r="AC530" s="579"/>
      <c r="AD530" s="579"/>
      <c r="AE530" s="579"/>
      <c r="AF530" s="579"/>
      <c r="AG530" s="579"/>
      <c r="AH530" s="579"/>
      <c r="AI530" s="579"/>
      <c r="AJ530" s="579"/>
    </row>
    <row r="531">
      <c r="A531" s="579"/>
      <c r="B531" s="579"/>
      <c r="C531" s="579"/>
      <c r="D531" s="579"/>
      <c r="E531" s="580"/>
      <c r="F531" s="579"/>
      <c r="G531" s="579"/>
      <c r="H531" s="579"/>
      <c r="I531" s="579"/>
      <c r="J531" s="579"/>
      <c r="K531" s="579"/>
      <c r="L531" s="579"/>
      <c r="M531" s="579"/>
      <c r="N531" s="579"/>
      <c r="O531" s="579"/>
      <c r="P531" s="579"/>
      <c r="Q531" s="579"/>
      <c r="R531" s="579"/>
      <c r="S531" s="579"/>
      <c r="T531" s="579"/>
      <c r="U531" s="579"/>
      <c r="V531" s="579"/>
      <c r="W531" s="579"/>
      <c r="X531" s="579"/>
      <c r="Y531" s="579"/>
      <c r="Z531" s="579"/>
      <c r="AA531" s="579"/>
      <c r="AB531" s="579"/>
      <c r="AC531" s="579"/>
      <c r="AD531" s="579"/>
      <c r="AE531" s="579"/>
      <c r="AF531" s="579"/>
      <c r="AG531" s="579"/>
      <c r="AH531" s="579"/>
      <c r="AI531" s="579"/>
      <c r="AJ531" s="579"/>
    </row>
    <row r="532">
      <c r="A532" s="579"/>
      <c r="B532" s="579"/>
      <c r="C532" s="579"/>
      <c r="D532" s="579"/>
      <c r="E532" s="580"/>
      <c r="F532" s="579"/>
      <c r="G532" s="579"/>
      <c r="H532" s="579"/>
      <c r="I532" s="579"/>
      <c r="J532" s="579"/>
      <c r="K532" s="579"/>
      <c r="L532" s="579"/>
      <c r="M532" s="579"/>
      <c r="N532" s="579"/>
      <c r="O532" s="579"/>
      <c r="P532" s="579"/>
      <c r="Q532" s="579"/>
      <c r="R532" s="579"/>
      <c r="S532" s="579"/>
      <c r="T532" s="579"/>
      <c r="U532" s="579"/>
      <c r="V532" s="579"/>
      <c r="W532" s="579"/>
      <c r="X532" s="579"/>
      <c r="Y532" s="579"/>
      <c r="Z532" s="579"/>
      <c r="AA532" s="579"/>
      <c r="AB532" s="579"/>
      <c r="AC532" s="579"/>
      <c r="AD532" s="579"/>
      <c r="AE532" s="579"/>
      <c r="AF532" s="579"/>
      <c r="AG532" s="579"/>
      <c r="AH532" s="579"/>
      <c r="AI532" s="579"/>
      <c r="AJ532" s="579"/>
    </row>
    <row r="533">
      <c r="A533" s="579"/>
      <c r="B533" s="579"/>
      <c r="C533" s="579"/>
      <c r="D533" s="579"/>
      <c r="E533" s="580"/>
      <c r="F533" s="579"/>
      <c r="G533" s="579"/>
      <c r="H533" s="579"/>
      <c r="I533" s="579"/>
      <c r="J533" s="579"/>
      <c r="K533" s="579"/>
      <c r="L533" s="579"/>
      <c r="M533" s="579"/>
      <c r="N533" s="579"/>
      <c r="O533" s="579"/>
      <c r="P533" s="579"/>
      <c r="Q533" s="579"/>
      <c r="R533" s="579"/>
      <c r="S533" s="579"/>
      <c r="T533" s="579"/>
      <c r="U533" s="579"/>
      <c r="V533" s="579"/>
      <c r="W533" s="579"/>
      <c r="X533" s="579"/>
      <c r="Y533" s="579"/>
      <c r="Z533" s="579"/>
      <c r="AA533" s="579"/>
      <c r="AB533" s="579"/>
      <c r="AC533" s="579"/>
      <c r="AD533" s="579"/>
      <c r="AE533" s="579"/>
      <c r="AF533" s="579"/>
      <c r="AG533" s="579"/>
      <c r="AH533" s="579"/>
      <c r="AI533" s="579"/>
      <c r="AJ533" s="579"/>
    </row>
    <row r="534">
      <c r="A534" s="579"/>
      <c r="B534" s="579"/>
      <c r="C534" s="579"/>
      <c r="D534" s="579"/>
      <c r="E534" s="580"/>
      <c r="F534" s="579"/>
      <c r="G534" s="579"/>
      <c r="H534" s="579"/>
      <c r="I534" s="579"/>
      <c r="J534" s="579"/>
      <c r="K534" s="579"/>
      <c r="L534" s="579"/>
      <c r="M534" s="579"/>
      <c r="N534" s="579"/>
      <c r="O534" s="579"/>
      <c r="P534" s="579"/>
      <c r="Q534" s="579"/>
      <c r="R534" s="579"/>
      <c r="S534" s="579"/>
      <c r="T534" s="579"/>
      <c r="U534" s="579"/>
      <c r="V534" s="579"/>
      <c r="W534" s="579"/>
      <c r="X534" s="579"/>
      <c r="Y534" s="579"/>
      <c r="Z534" s="579"/>
      <c r="AA534" s="579"/>
      <c r="AB534" s="579"/>
      <c r="AC534" s="579"/>
      <c r="AD534" s="579"/>
      <c r="AE534" s="579"/>
      <c r="AF534" s="579"/>
      <c r="AG534" s="579"/>
      <c r="AH534" s="579"/>
      <c r="AI534" s="579"/>
      <c r="AJ534" s="579"/>
    </row>
    <row r="535">
      <c r="A535" s="579"/>
      <c r="B535" s="579"/>
      <c r="C535" s="579"/>
      <c r="D535" s="579"/>
      <c r="E535" s="580"/>
      <c r="F535" s="579"/>
      <c r="G535" s="579"/>
      <c r="H535" s="579"/>
      <c r="I535" s="579"/>
      <c r="J535" s="579"/>
      <c r="K535" s="579"/>
      <c r="L535" s="579"/>
      <c r="M535" s="579"/>
      <c r="N535" s="579"/>
      <c r="O535" s="579"/>
      <c r="P535" s="579"/>
      <c r="Q535" s="579"/>
      <c r="R535" s="579"/>
      <c r="S535" s="579"/>
      <c r="T535" s="579"/>
      <c r="U535" s="579"/>
      <c r="V535" s="579"/>
      <c r="W535" s="579"/>
      <c r="X535" s="579"/>
      <c r="Y535" s="579"/>
      <c r="Z535" s="579"/>
      <c r="AA535" s="579"/>
      <c r="AB535" s="579"/>
      <c r="AC535" s="579"/>
      <c r="AD535" s="579"/>
      <c r="AE535" s="579"/>
      <c r="AF535" s="579"/>
      <c r="AG535" s="579"/>
      <c r="AH535" s="579"/>
      <c r="AI535" s="579"/>
      <c r="AJ535" s="579"/>
    </row>
    <row r="536">
      <c r="A536" s="579"/>
      <c r="B536" s="579"/>
      <c r="C536" s="579"/>
      <c r="D536" s="579"/>
      <c r="E536" s="580"/>
      <c r="F536" s="579"/>
      <c r="G536" s="579"/>
      <c r="H536" s="579"/>
      <c r="I536" s="579"/>
      <c r="J536" s="579"/>
      <c r="K536" s="579"/>
      <c r="L536" s="579"/>
      <c r="M536" s="579"/>
      <c r="N536" s="579"/>
      <c r="O536" s="579"/>
      <c r="P536" s="579"/>
      <c r="Q536" s="579"/>
      <c r="R536" s="579"/>
      <c r="S536" s="579"/>
      <c r="T536" s="579"/>
      <c r="U536" s="579"/>
      <c r="V536" s="579"/>
      <c r="W536" s="579"/>
      <c r="X536" s="579"/>
      <c r="Y536" s="579"/>
      <c r="Z536" s="579"/>
      <c r="AA536" s="579"/>
      <c r="AB536" s="579"/>
      <c r="AC536" s="579"/>
      <c r="AD536" s="579"/>
      <c r="AE536" s="579"/>
      <c r="AF536" s="579"/>
      <c r="AG536" s="579"/>
      <c r="AH536" s="579"/>
      <c r="AI536" s="579"/>
      <c r="AJ536" s="579"/>
    </row>
    <row r="537">
      <c r="A537" s="579"/>
      <c r="B537" s="579"/>
      <c r="C537" s="579"/>
      <c r="D537" s="579"/>
      <c r="E537" s="580"/>
      <c r="F537" s="579"/>
      <c r="G537" s="579"/>
      <c r="H537" s="579"/>
      <c r="I537" s="579"/>
      <c r="J537" s="579"/>
      <c r="K537" s="579"/>
      <c r="L537" s="579"/>
      <c r="M537" s="579"/>
      <c r="N537" s="579"/>
      <c r="O537" s="579"/>
      <c r="P537" s="579"/>
      <c r="Q537" s="579"/>
      <c r="R537" s="579"/>
      <c r="S537" s="579"/>
      <c r="T537" s="579"/>
      <c r="U537" s="579"/>
      <c r="V537" s="579"/>
      <c r="W537" s="579"/>
      <c r="X537" s="579"/>
      <c r="Y537" s="579"/>
      <c r="Z537" s="579"/>
      <c r="AA537" s="579"/>
      <c r="AB537" s="579"/>
      <c r="AC537" s="579"/>
      <c r="AD537" s="579"/>
      <c r="AE537" s="579"/>
      <c r="AF537" s="579"/>
      <c r="AG537" s="579"/>
      <c r="AH537" s="579"/>
      <c r="AI537" s="579"/>
      <c r="AJ537" s="579"/>
    </row>
    <row r="538">
      <c r="A538" s="579"/>
      <c r="B538" s="579"/>
      <c r="C538" s="579"/>
      <c r="D538" s="579"/>
      <c r="E538" s="580"/>
      <c r="F538" s="579"/>
      <c r="G538" s="579"/>
      <c r="H538" s="579"/>
      <c r="I538" s="579"/>
      <c r="J538" s="579"/>
      <c r="K538" s="579"/>
      <c r="L538" s="579"/>
      <c r="M538" s="579"/>
      <c r="N538" s="579"/>
      <c r="O538" s="579"/>
      <c r="P538" s="579"/>
      <c r="Q538" s="579"/>
      <c r="R538" s="579"/>
      <c r="S538" s="579"/>
      <c r="T538" s="579"/>
      <c r="U538" s="579"/>
      <c r="V538" s="579"/>
      <c r="W538" s="579"/>
      <c r="X538" s="579"/>
      <c r="Y538" s="579"/>
      <c r="Z538" s="579"/>
      <c r="AA538" s="579"/>
      <c r="AB538" s="579"/>
      <c r="AC538" s="579"/>
      <c r="AD538" s="579"/>
      <c r="AE538" s="579"/>
      <c r="AF538" s="579"/>
      <c r="AG538" s="579"/>
      <c r="AH538" s="579"/>
      <c r="AI538" s="579"/>
      <c r="AJ538" s="579"/>
    </row>
    <row r="539">
      <c r="A539" s="579"/>
      <c r="B539" s="579"/>
      <c r="C539" s="579"/>
      <c r="D539" s="579"/>
      <c r="E539" s="580"/>
      <c r="F539" s="579"/>
      <c r="G539" s="579"/>
      <c r="H539" s="579"/>
      <c r="I539" s="579"/>
      <c r="J539" s="579"/>
      <c r="K539" s="579"/>
      <c r="L539" s="579"/>
      <c r="M539" s="579"/>
      <c r="N539" s="579"/>
      <c r="O539" s="579"/>
      <c r="P539" s="579"/>
      <c r="Q539" s="579"/>
      <c r="R539" s="579"/>
      <c r="S539" s="579"/>
      <c r="T539" s="579"/>
      <c r="U539" s="579"/>
      <c r="V539" s="579"/>
      <c r="W539" s="579"/>
      <c r="X539" s="579"/>
      <c r="Y539" s="579"/>
      <c r="Z539" s="579"/>
      <c r="AA539" s="579"/>
      <c r="AB539" s="579"/>
      <c r="AC539" s="579"/>
      <c r="AD539" s="579"/>
      <c r="AE539" s="579"/>
      <c r="AF539" s="579"/>
      <c r="AG539" s="579"/>
      <c r="AH539" s="579"/>
      <c r="AI539" s="579"/>
      <c r="AJ539" s="579"/>
    </row>
    <row r="540">
      <c r="A540" s="579"/>
      <c r="B540" s="579"/>
      <c r="C540" s="579"/>
      <c r="D540" s="579"/>
      <c r="E540" s="580"/>
      <c r="F540" s="579"/>
      <c r="G540" s="579"/>
      <c r="H540" s="579"/>
      <c r="I540" s="579"/>
      <c r="J540" s="579"/>
      <c r="K540" s="579"/>
      <c r="L540" s="579"/>
      <c r="M540" s="579"/>
      <c r="N540" s="579"/>
      <c r="O540" s="579"/>
      <c r="P540" s="579"/>
      <c r="Q540" s="579"/>
      <c r="R540" s="579"/>
      <c r="S540" s="579"/>
      <c r="T540" s="579"/>
      <c r="U540" s="579"/>
      <c r="V540" s="579"/>
      <c r="W540" s="579"/>
      <c r="X540" s="579"/>
      <c r="Y540" s="579"/>
      <c r="Z540" s="579"/>
      <c r="AA540" s="579"/>
      <c r="AB540" s="579"/>
      <c r="AC540" s="579"/>
      <c r="AD540" s="579"/>
      <c r="AE540" s="579"/>
      <c r="AF540" s="579"/>
      <c r="AG540" s="579"/>
      <c r="AH540" s="579"/>
      <c r="AI540" s="579"/>
      <c r="AJ540" s="579"/>
    </row>
    <row r="541">
      <c r="A541" s="579"/>
      <c r="B541" s="579"/>
      <c r="C541" s="579"/>
      <c r="D541" s="579"/>
      <c r="E541" s="580"/>
      <c r="F541" s="579"/>
      <c r="G541" s="579"/>
      <c r="H541" s="579"/>
      <c r="I541" s="579"/>
      <c r="J541" s="579"/>
      <c r="K541" s="579"/>
      <c r="L541" s="579"/>
      <c r="M541" s="579"/>
      <c r="N541" s="579"/>
      <c r="O541" s="579"/>
      <c r="P541" s="579"/>
      <c r="Q541" s="579"/>
      <c r="R541" s="579"/>
      <c r="S541" s="579"/>
      <c r="T541" s="579"/>
      <c r="U541" s="579"/>
      <c r="V541" s="579"/>
      <c r="W541" s="579"/>
      <c r="X541" s="579"/>
      <c r="Y541" s="579"/>
      <c r="Z541" s="579"/>
      <c r="AA541" s="579"/>
      <c r="AB541" s="579"/>
      <c r="AC541" s="579"/>
      <c r="AD541" s="579"/>
      <c r="AE541" s="579"/>
      <c r="AF541" s="579"/>
      <c r="AG541" s="579"/>
      <c r="AH541" s="579"/>
      <c r="AI541" s="579"/>
      <c r="AJ541" s="579"/>
    </row>
    <row r="542">
      <c r="A542" s="579"/>
      <c r="B542" s="579"/>
      <c r="C542" s="579"/>
      <c r="D542" s="579"/>
      <c r="E542" s="580"/>
      <c r="F542" s="579"/>
      <c r="G542" s="579"/>
      <c r="H542" s="579"/>
      <c r="I542" s="579"/>
      <c r="J542" s="579"/>
      <c r="K542" s="579"/>
      <c r="L542" s="579"/>
      <c r="M542" s="579"/>
      <c r="N542" s="579"/>
      <c r="O542" s="579"/>
      <c r="P542" s="579"/>
      <c r="Q542" s="579"/>
      <c r="R542" s="579"/>
      <c r="S542" s="579"/>
      <c r="T542" s="579"/>
      <c r="U542" s="579"/>
      <c r="V542" s="579"/>
      <c r="W542" s="579"/>
      <c r="X542" s="579"/>
      <c r="Y542" s="579"/>
      <c r="Z542" s="579"/>
      <c r="AA542" s="579"/>
      <c r="AB542" s="579"/>
      <c r="AC542" s="579"/>
      <c r="AD542" s="579"/>
      <c r="AE542" s="579"/>
      <c r="AF542" s="579"/>
      <c r="AG542" s="579"/>
      <c r="AH542" s="579"/>
      <c r="AI542" s="579"/>
      <c r="AJ542" s="579"/>
    </row>
    <row r="543">
      <c r="A543" s="579"/>
      <c r="B543" s="579"/>
      <c r="C543" s="579"/>
      <c r="D543" s="579"/>
      <c r="E543" s="580"/>
      <c r="F543" s="579"/>
      <c r="G543" s="579"/>
      <c r="H543" s="579"/>
      <c r="I543" s="579"/>
      <c r="J543" s="579"/>
      <c r="K543" s="579"/>
      <c r="L543" s="579"/>
      <c r="M543" s="579"/>
      <c r="N543" s="579"/>
      <c r="O543" s="579"/>
      <c r="P543" s="579"/>
      <c r="Q543" s="579"/>
      <c r="R543" s="579"/>
      <c r="S543" s="579"/>
      <c r="T543" s="579"/>
      <c r="U543" s="579"/>
      <c r="V543" s="579"/>
      <c r="W543" s="579"/>
      <c r="X543" s="579"/>
      <c r="Y543" s="579"/>
      <c r="Z543" s="579"/>
      <c r="AA543" s="579"/>
      <c r="AB543" s="579"/>
      <c r="AC543" s="579"/>
      <c r="AD543" s="579"/>
      <c r="AE543" s="579"/>
      <c r="AF543" s="579"/>
      <c r="AG543" s="579"/>
      <c r="AH543" s="579"/>
      <c r="AI543" s="579"/>
      <c r="AJ543" s="579"/>
    </row>
    <row r="544">
      <c r="A544" s="579"/>
      <c r="B544" s="579"/>
      <c r="C544" s="579"/>
      <c r="D544" s="579"/>
      <c r="E544" s="580"/>
      <c r="F544" s="579"/>
      <c r="G544" s="579"/>
      <c r="H544" s="579"/>
      <c r="I544" s="579"/>
      <c r="J544" s="579"/>
      <c r="K544" s="579"/>
      <c r="L544" s="579"/>
      <c r="M544" s="579"/>
      <c r="N544" s="579"/>
      <c r="O544" s="579"/>
      <c r="P544" s="579"/>
      <c r="Q544" s="579"/>
      <c r="R544" s="579"/>
      <c r="S544" s="579"/>
      <c r="T544" s="579"/>
      <c r="U544" s="579"/>
      <c r="V544" s="579"/>
      <c r="W544" s="579"/>
      <c r="X544" s="579"/>
      <c r="Y544" s="579"/>
      <c r="Z544" s="579"/>
      <c r="AA544" s="579"/>
      <c r="AB544" s="579"/>
      <c r="AC544" s="579"/>
      <c r="AD544" s="579"/>
      <c r="AE544" s="579"/>
      <c r="AF544" s="579"/>
      <c r="AG544" s="579"/>
      <c r="AH544" s="579"/>
      <c r="AI544" s="579"/>
      <c r="AJ544" s="579"/>
    </row>
    <row r="545">
      <c r="A545" s="579"/>
      <c r="B545" s="579"/>
      <c r="C545" s="579"/>
      <c r="D545" s="579"/>
      <c r="E545" s="580"/>
      <c r="F545" s="579"/>
      <c r="G545" s="579"/>
      <c r="H545" s="579"/>
      <c r="I545" s="579"/>
      <c r="J545" s="579"/>
      <c r="K545" s="579"/>
      <c r="L545" s="579"/>
      <c r="M545" s="579"/>
      <c r="N545" s="579"/>
      <c r="O545" s="579"/>
      <c r="P545" s="579"/>
      <c r="Q545" s="579"/>
      <c r="R545" s="579"/>
      <c r="S545" s="579"/>
      <c r="T545" s="579"/>
      <c r="U545" s="579"/>
      <c r="V545" s="579"/>
      <c r="W545" s="579"/>
      <c r="X545" s="579"/>
      <c r="Y545" s="579"/>
      <c r="Z545" s="579"/>
      <c r="AA545" s="579"/>
      <c r="AB545" s="579"/>
      <c r="AC545" s="579"/>
      <c r="AD545" s="579"/>
      <c r="AE545" s="579"/>
      <c r="AF545" s="579"/>
      <c r="AG545" s="579"/>
      <c r="AH545" s="579"/>
      <c r="AI545" s="579"/>
      <c r="AJ545" s="579"/>
    </row>
    <row r="546">
      <c r="A546" s="579"/>
      <c r="B546" s="579"/>
      <c r="C546" s="579"/>
      <c r="D546" s="579"/>
      <c r="E546" s="580"/>
      <c r="F546" s="579"/>
      <c r="G546" s="579"/>
      <c r="H546" s="579"/>
      <c r="I546" s="579"/>
      <c r="J546" s="579"/>
      <c r="K546" s="579"/>
      <c r="L546" s="579"/>
      <c r="M546" s="579"/>
      <c r="N546" s="579"/>
      <c r="O546" s="579"/>
      <c r="P546" s="579"/>
      <c r="Q546" s="579"/>
      <c r="R546" s="579"/>
      <c r="S546" s="579"/>
      <c r="T546" s="579"/>
      <c r="U546" s="579"/>
      <c r="V546" s="579"/>
      <c r="W546" s="579"/>
      <c r="X546" s="579"/>
      <c r="Y546" s="579"/>
      <c r="Z546" s="579"/>
      <c r="AA546" s="579"/>
      <c r="AB546" s="579"/>
      <c r="AC546" s="579"/>
      <c r="AD546" s="579"/>
      <c r="AE546" s="579"/>
      <c r="AF546" s="579"/>
      <c r="AG546" s="579"/>
      <c r="AH546" s="579"/>
      <c r="AI546" s="579"/>
      <c r="AJ546" s="579"/>
    </row>
    <row r="547">
      <c r="A547" s="579"/>
      <c r="B547" s="579"/>
      <c r="C547" s="579"/>
      <c r="D547" s="579"/>
      <c r="E547" s="580"/>
      <c r="F547" s="579"/>
      <c r="G547" s="579"/>
      <c r="H547" s="579"/>
      <c r="I547" s="579"/>
      <c r="J547" s="579"/>
      <c r="K547" s="579"/>
      <c r="L547" s="579"/>
      <c r="M547" s="579"/>
      <c r="N547" s="579"/>
      <c r="O547" s="579"/>
      <c r="P547" s="579"/>
      <c r="Q547" s="579"/>
      <c r="R547" s="579"/>
      <c r="S547" s="579"/>
      <c r="T547" s="579"/>
      <c r="U547" s="579"/>
      <c r="V547" s="579"/>
      <c r="W547" s="579"/>
      <c r="X547" s="579"/>
      <c r="Y547" s="579"/>
      <c r="Z547" s="579"/>
      <c r="AA547" s="579"/>
      <c r="AB547" s="579"/>
      <c r="AC547" s="579"/>
      <c r="AD547" s="579"/>
      <c r="AE547" s="579"/>
      <c r="AF547" s="579"/>
      <c r="AG547" s="579"/>
      <c r="AH547" s="579"/>
      <c r="AI547" s="579"/>
      <c r="AJ547" s="579"/>
    </row>
    <row r="548">
      <c r="A548" s="579"/>
      <c r="B548" s="579"/>
      <c r="C548" s="579"/>
      <c r="D548" s="579"/>
      <c r="E548" s="580"/>
      <c r="F548" s="579"/>
      <c r="G548" s="579"/>
      <c r="H548" s="579"/>
      <c r="I548" s="579"/>
      <c r="J548" s="579"/>
      <c r="K548" s="579"/>
      <c r="L548" s="579"/>
      <c r="M548" s="579"/>
      <c r="N548" s="579"/>
      <c r="O548" s="579"/>
      <c r="P548" s="579"/>
      <c r="Q548" s="579"/>
      <c r="R548" s="579"/>
      <c r="S548" s="579"/>
      <c r="T548" s="579"/>
      <c r="U548" s="579"/>
      <c r="V548" s="579"/>
      <c r="W548" s="579"/>
      <c r="X548" s="579"/>
      <c r="Y548" s="579"/>
      <c r="Z548" s="579"/>
      <c r="AA548" s="579"/>
      <c r="AB548" s="579"/>
      <c r="AC548" s="579"/>
      <c r="AD548" s="579"/>
      <c r="AE548" s="579"/>
      <c r="AF548" s="579"/>
      <c r="AG548" s="579"/>
      <c r="AH548" s="579"/>
      <c r="AI548" s="579"/>
      <c r="AJ548" s="579"/>
    </row>
    <row r="549">
      <c r="A549" s="579"/>
      <c r="B549" s="579"/>
      <c r="C549" s="579"/>
      <c r="D549" s="579"/>
      <c r="E549" s="580"/>
      <c r="F549" s="579"/>
      <c r="G549" s="579"/>
      <c r="H549" s="579"/>
      <c r="I549" s="579"/>
      <c r="J549" s="579"/>
      <c r="K549" s="579"/>
      <c r="L549" s="579"/>
      <c r="M549" s="579"/>
      <c r="N549" s="579"/>
      <c r="O549" s="579"/>
      <c r="P549" s="579"/>
      <c r="Q549" s="579"/>
      <c r="R549" s="579"/>
      <c r="S549" s="579"/>
      <c r="T549" s="579"/>
      <c r="U549" s="579"/>
      <c r="V549" s="579"/>
      <c r="W549" s="579"/>
      <c r="X549" s="579"/>
      <c r="Y549" s="579"/>
      <c r="Z549" s="579"/>
      <c r="AA549" s="579"/>
      <c r="AB549" s="579"/>
      <c r="AC549" s="579"/>
      <c r="AD549" s="579"/>
      <c r="AE549" s="579"/>
      <c r="AF549" s="579"/>
      <c r="AG549" s="579"/>
      <c r="AH549" s="579"/>
      <c r="AI549" s="579"/>
      <c r="AJ549" s="579"/>
    </row>
    <row r="550">
      <c r="A550" s="579"/>
      <c r="B550" s="579"/>
      <c r="C550" s="579"/>
      <c r="D550" s="579"/>
      <c r="E550" s="580"/>
      <c r="F550" s="579"/>
      <c r="G550" s="579"/>
      <c r="H550" s="579"/>
      <c r="I550" s="579"/>
      <c r="J550" s="579"/>
      <c r="K550" s="579"/>
      <c r="L550" s="579"/>
      <c r="M550" s="579"/>
      <c r="N550" s="579"/>
      <c r="O550" s="579"/>
      <c r="P550" s="579"/>
      <c r="Q550" s="579"/>
      <c r="R550" s="579"/>
      <c r="S550" s="579"/>
      <c r="T550" s="579"/>
      <c r="U550" s="579"/>
      <c r="V550" s="579"/>
      <c r="W550" s="579"/>
      <c r="X550" s="579"/>
      <c r="Y550" s="579"/>
      <c r="Z550" s="579"/>
      <c r="AA550" s="579"/>
      <c r="AB550" s="579"/>
      <c r="AC550" s="579"/>
      <c r="AD550" s="579"/>
      <c r="AE550" s="579"/>
      <c r="AF550" s="579"/>
      <c r="AG550" s="579"/>
      <c r="AH550" s="579"/>
      <c r="AI550" s="579"/>
      <c r="AJ550" s="579"/>
    </row>
    <row r="551">
      <c r="A551" s="579"/>
      <c r="B551" s="579"/>
      <c r="C551" s="579"/>
      <c r="D551" s="579"/>
      <c r="E551" s="580"/>
      <c r="F551" s="579"/>
      <c r="G551" s="579"/>
      <c r="H551" s="579"/>
      <c r="I551" s="579"/>
      <c r="J551" s="579"/>
      <c r="K551" s="579"/>
      <c r="L551" s="579"/>
      <c r="M551" s="579"/>
      <c r="N551" s="579"/>
      <c r="O551" s="579"/>
      <c r="P551" s="579"/>
      <c r="Q551" s="579"/>
      <c r="R551" s="579"/>
      <c r="S551" s="579"/>
      <c r="T551" s="579"/>
      <c r="U551" s="579"/>
      <c r="V551" s="579"/>
      <c r="W551" s="579"/>
      <c r="X551" s="579"/>
      <c r="Y551" s="579"/>
      <c r="Z551" s="579"/>
      <c r="AA551" s="579"/>
      <c r="AB551" s="579"/>
      <c r="AC551" s="579"/>
      <c r="AD551" s="579"/>
      <c r="AE551" s="579"/>
      <c r="AF551" s="579"/>
      <c r="AG551" s="579"/>
      <c r="AH551" s="579"/>
      <c r="AI551" s="579"/>
      <c r="AJ551" s="579"/>
    </row>
    <row r="552">
      <c r="A552" s="579"/>
      <c r="B552" s="579"/>
      <c r="C552" s="579"/>
      <c r="D552" s="579"/>
      <c r="E552" s="580"/>
      <c r="F552" s="579"/>
      <c r="G552" s="579"/>
      <c r="H552" s="579"/>
      <c r="I552" s="579"/>
      <c r="J552" s="579"/>
      <c r="K552" s="579"/>
      <c r="L552" s="579"/>
      <c r="M552" s="579"/>
      <c r="N552" s="579"/>
      <c r="O552" s="579"/>
      <c r="P552" s="579"/>
      <c r="Q552" s="579"/>
      <c r="R552" s="579"/>
      <c r="S552" s="579"/>
      <c r="T552" s="579"/>
      <c r="U552" s="579"/>
      <c r="V552" s="579"/>
      <c r="W552" s="579"/>
      <c r="X552" s="579"/>
      <c r="Y552" s="579"/>
      <c r="Z552" s="579"/>
      <c r="AA552" s="579"/>
      <c r="AB552" s="579"/>
      <c r="AC552" s="579"/>
      <c r="AD552" s="579"/>
      <c r="AE552" s="579"/>
      <c r="AF552" s="579"/>
      <c r="AG552" s="579"/>
      <c r="AH552" s="579"/>
      <c r="AI552" s="579"/>
      <c r="AJ552" s="579"/>
    </row>
    <row r="553">
      <c r="A553" s="579"/>
      <c r="B553" s="579"/>
      <c r="C553" s="579"/>
      <c r="D553" s="579"/>
      <c r="E553" s="580"/>
      <c r="F553" s="579"/>
      <c r="G553" s="579"/>
      <c r="H553" s="579"/>
      <c r="I553" s="579"/>
      <c r="J553" s="579"/>
      <c r="K553" s="579"/>
      <c r="L553" s="579"/>
      <c r="M553" s="579"/>
      <c r="N553" s="579"/>
      <c r="O553" s="579"/>
      <c r="P553" s="579"/>
      <c r="Q553" s="579"/>
      <c r="R553" s="579"/>
      <c r="S553" s="579"/>
      <c r="T553" s="579"/>
      <c r="U553" s="579"/>
      <c r="V553" s="579"/>
      <c r="W553" s="579"/>
      <c r="X553" s="579"/>
      <c r="Y553" s="579"/>
      <c r="Z553" s="579"/>
      <c r="AA553" s="579"/>
      <c r="AB553" s="579"/>
      <c r="AC553" s="579"/>
      <c r="AD553" s="579"/>
      <c r="AE553" s="579"/>
      <c r="AF553" s="579"/>
      <c r="AG553" s="579"/>
      <c r="AH553" s="579"/>
      <c r="AI553" s="579"/>
      <c r="AJ553" s="579"/>
    </row>
    <row r="554">
      <c r="A554" s="579"/>
      <c r="B554" s="579"/>
      <c r="C554" s="579"/>
      <c r="D554" s="579"/>
      <c r="E554" s="580"/>
      <c r="F554" s="579"/>
      <c r="G554" s="579"/>
      <c r="H554" s="579"/>
      <c r="I554" s="579"/>
      <c r="J554" s="579"/>
      <c r="K554" s="579"/>
      <c r="L554" s="579"/>
      <c r="M554" s="579"/>
      <c r="N554" s="579"/>
      <c r="O554" s="579"/>
      <c r="P554" s="579"/>
      <c r="Q554" s="579"/>
      <c r="R554" s="579"/>
      <c r="S554" s="579"/>
      <c r="T554" s="579"/>
      <c r="U554" s="579"/>
      <c r="V554" s="579"/>
      <c r="W554" s="579"/>
      <c r="X554" s="579"/>
      <c r="Y554" s="579"/>
      <c r="Z554" s="579"/>
      <c r="AA554" s="579"/>
      <c r="AB554" s="579"/>
      <c r="AC554" s="579"/>
      <c r="AD554" s="579"/>
      <c r="AE554" s="579"/>
      <c r="AF554" s="579"/>
      <c r="AG554" s="579"/>
      <c r="AH554" s="579"/>
      <c r="AI554" s="579"/>
      <c r="AJ554" s="579"/>
    </row>
    <row r="555">
      <c r="A555" s="579"/>
      <c r="B555" s="579"/>
      <c r="C555" s="579"/>
      <c r="D555" s="579"/>
      <c r="E555" s="580"/>
      <c r="F555" s="579"/>
      <c r="G555" s="579"/>
      <c r="H555" s="579"/>
      <c r="I555" s="579"/>
      <c r="J555" s="579"/>
      <c r="K555" s="579"/>
      <c r="L555" s="579"/>
      <c r="M555" s="579"/>
      <c r="N555" s="579"/>
      <c r="O555" s="579"/>
      <c r="P555" s="579"/>
      <c r="Q555" s="579"/>
      <c r="R555" s="579"/>
      <c r="S555" s="579"/>
      <c r="T555" s="579"/>
      <c r="U555" s="579"/>
      <c r="V555" s="579"/>
      <c r="W555" s="579"/>
      <c r="X555" s="579"/>
      <c r="Y555" s="579"/>
      <c r="Z555" s="579"/>
      <c r="AA555" s="579"/>
      <c r="AB555" s="579"/>
      <c r="AC555" s="579"/>
      <c r="AD555" s="579"/>
      <c r="AE555" s="579"/>
      <c r="AF555" s="579"/>
      <c r="AG555" s="579"/>
      <c r="AH555" s="579"/>
      <c r="AI555" s="579"/>
      <c r="AJ555" s="579"/>
    </row>
    <row r="556">
      <c r="A556" s="579"/>
      <c r="B556" s="579"/>
      <c r="C556" s="579"/>
      <c r="D556" s="579"/>
      <c r="E556" s="580"/>
      <c r="F556" s="579"/>
      <c r="G556" s="579"/>
      <c r="H556" s="579"/>
      <c r="I556" s="579"/>
      <c r="J556" s="579"/>
      <c r="K556" s="579"/>
      <c r="L556" s="579"/>
      <c r="M556" s="579"/>
      <c r="N556" s="579"/>
      <c r="O556" s="579"/>
      <c r="P556" s="579"/>
      <c r="Q556" s="579"/>
      <c r="R556" s="579"/>
      <c r="S556" s="579"/>
      <c r="T556" s="579"/>
      <c r="U556" s="579"/>
      <c r="V556" s="579"/>
      <c r="W556" s="579"/>
      <c r="X556" s="579"/>
      <c r="Y556" s="579"/>
      <c r="Z556" s="579"/>
      <c r="AA556" s="579"/>
      <c r="AB556" s="579"/>
      <c r="AC556" s="579"/>
      <c r="AD556" s="579"/>
      <c r="AE556" s="579"/>
      <c r="AF556" s="579"/>
      <c r="AG556" s="579"/>
      <c r="AH556" s="579"/>
      <c r="AI556" s="579"/>
      <c r="AJ556" s="579"/>
    </row>
    <row r="557">
      <c r="A557" s="579"/>
      <c r="B557" s="579"/>
      <c r="C557" s="579"/>
      <c r="D557" s="579"/>
      <c r="E557" s="580"/>
      <c r="F557" s="579"/>
      <c r="G557" s="579"/>
      <c r="H557" s="579"/>
      <c r="I557" s="579"/>
      <c r="J557" s="579"/>
      <c r="K557" s="579"/>
      <c r="L557" s="579"/>
      <c r="M557" s="579"/>
      <c r="N557" s="579"/>
      <c r="O557" s="579"/>
      <c r="P557" s="579"/>
      <c r="Q557" s="579"/>
      <c r="R557" s="579"/>
      <c r="S557" s="579"/>
      <c r="T557" s="579"/>
      <c r="U557" s="579"/>
      <c r="V557" s="579"/>
      <c r="W557" s="579"/>
      <c r="X557" s="579"/>
      <c r="Y557" s="579"/>
      <c r="Z557" s="579"/>
      <c r="AA557" s="579"/>
      <c r="AB557" s="579"/>
      <c r="AC557" s="579"/>
      <c r="AD557" s="579"/>
      <c r="AE557" s="579"/>
      <c r="AF557" s="579"/>
      <c r="AG557" s="579"/>
      <c r="AH557" s="579"/>
      <c r="AI557" s="579"/>
      <c r="AJ557" s="579"/>
    </row>
    <row r="558">
      <c r="A558" s="579"/>
      <c r="B558" s="579"/>
      <c r="C558" s="579"/>
      <c r="D558" s="579"/>
      <c r="E558" s="580"/>
      <c r="F558" s="579"/>
      <c r="G558" s="579"/>
      <c r="H558" s="579"/>
      <c r="I558" s="579"/>
      <c r="J558" s="579"/>
      <c r="K558" s="579"/>
      <c r="L558" s="579"/>
      <c r="M558" s="579"/>
      <c r="N558" s="579"/>
      <c r="O558" s="579"/>
      <c r="P558" s="579"/>
      <c r="Q558" s="579"/>
      <c r="R558" s="579"/>
      <c r="S558" s="579"/>
      <c r="T558" s="579"/>
      <c r="U558" s="579"/>
      <c r="V558" s="579"/>
      <c r="W558" s="579"/>
      <c r="X558" s="579"/>
      <c r="Y558" s="579"/>
      <c r="Z558" s="579"/>
      <c r="AA558" s="579"/>
      <c r="AB558" s="579"/>
      <c r="AC558" s="579"/>
      <c r="AD558" s="579"/>
      <c r="AE558" s="579"/>
      <c r="AF558" s="579"/>
      <c r="AG558" s="579"/>
      <c r="AH558" s="579"/>
      <c r="AI558" s="579"/>
      <c r="AJ558" s="579"/>
    </row>
    <row r="559">
      <c r="A559" s="579"/>
      <c r="B559" s="579"/>
      <c r="C559" s="579"/>
      <c r="D559" s="579"/>
      <c r="E559" s="580"/>
      <c r="F559" s="579"/>
      <c r="G559" s="579"/>
      <c r="H559" s="579"/>
      <c r="I559" s="579"/>
      <c r="J559" s="579"/>
      <c r="K559" s="579"/>
      <c r="L559" s="579"/>
      <c r="M559" s="579"/>
      <c r="N559" s="579"/>
      <c r="O559" s="579"/>
      <c r="P559" s="579"/>
      <c r="Q559" s="579"/>
      <c r="R559" s="579"/>
      <c r="S559" s="579"/>
      <c r="T559" s="579"/>
      <c r="U559" s="579"/>
      <c r="V559" s="579"/>
      <c r="W559" s="579"/>
      <c r="X559" s="579"/>
      <c r="Y559" s="579"/>
      <c r="Z559" s="579"/>
      <c r="AA559" s="579"/>
      <c r="AB559" s="579"/>
      <c r="AC559" s="579"/>
      <c r="AD559" s="579"/>
      <c r="AE559" s="579"/>
      <c r="AF559" s="579"/>
      <c r="AG559" s="579"/>
      <c r="AH559" s="579"/>
      <c r="AI559" s="579"/>
      <c r="AJ559" s="579"/>
    </row>
    <row r="560">
      <c r="A560" s="579"/>
      <c r="B560" s="579"/>
      <c r="C560" s="579"/>
      <c r="D560" s="579"/>
      <c r="E560" s="580"/>
      <c r="F560" s="579"/>
      <c r="G560" s="579"/>
      <c r="H560" s="579"/>
      <c r="I560" s="579"/>
      <c r="J560" s="579"/>
      <c r="K560" s="579"/>
      <c r="L560" s="579"/>
      <c r="M560" s="579"/>
      <c r="N560" s="579"/>
      <c r="O560" s="579"/>
      <c r="P560" s="579"/>
      <c r="Q560" s="579"/>
      <c r="R560" s="579"/>
      <c r="S560" s="579"/>
      <c r="T560" s="579"/>
      <c r="U560" s="579"/>
      <c r="V560" s="579"/>
      <c r="W560" s="579"/>
      <c r="X560" s="579"/>
      <c r="Y560" s="579"/>
      <c r="Z560" s="579"/>
      <c r="AA560" s="579"/>
      <c r="AB560" s="579"/>
      <c r="AC560" s="579"/>
      <c r="AD560" s="579"/>
      <c r="AE560" s="579"/>
      <c r="AF560" s="579"/>
      <c r="AG560" s="579"/>
      <c r="AH560" s="579"/>
      <c r="AI560" s="579"/>
      <c r="AJ560" s="579"/>
    </row>
    <row r="561">
      <c r="A561" s="579"/>
      <c r="B561" s="579"/>
      <c r="C561" s="579"/>
      <c r="D561" s="579"/>
      <c r="E561" s="580"/>
      <c r="F561" s="579"/>
      <c r="G561" s="579"/>
      <c r="H561" s="579"/>
      <c r="I561" s="579"/>
      <c r="J561" s="579"/>
      <c r="K561" s="579"/>
      <c r="L561" s="579"/>
      <c r="M561" s="579"/>
      <c r="N561" s="579"/>
      <c r="O561" s="579"/>
      <c r="P561" s="579"/>
      <c r="Q561" s="579"/>
      <c r="R561" s="579"/>
      <c r="S561" s="579"/>
      <c r="T561" s="579"/>
      <c r="U561" s="579"/>
      <c r="V561" s="579"/>
      <c r="W561" s="579"/>
      <c r="X561" s="579"/>
      <c r="Y561" s="579"/>
      <c r="Z561" s="579"/>
      <c r="AA561" s="579"/>
      <c r="AB561" s="579"/>
      <c r="AC561" s="579"/>
      <c r="AD561" s="579"/>
      <c r="AE561" s="579"/>
      <c r="AF561" s="579"/>
      <c r="AG561" s="579"/>
      <c r="AH561" s="579"/>
      <c r="AI561" s="579"/>
      <c r="AJ561" s="579"/>
    </row>
    <row r="562">
      <c r="A562" s="579"/>
      <c r="B562" s="579"/>
      <c r="C562" s="579"/>
      <c r="D562" s="579"/>
      <c r="E562" s="580"/>
      <c r="F562" s="579"/>
      <c r="G562" s="579"/>
      <c r="H562" s="579"/>
      <c r="I562" s="579"/>
      <c r="J562" s="579"/>
      <c r="K562" s="579"/>
      <c r="L562" s="579"/>
      <c r="M562" s="579"/>
      <c r="N562" s="579"/>
      <c r="O562" s="579"/>
      <c r="P562" s="579"/>
      <c r="Q562" s="579"/>
      <c r="R562" s="579"/>
      <c r="S562" s="579"/>
      <c r="T562" s="579"/>
      <c r="U562" s="579"/>
      <c r="V562" s="579"/>
      <c r="W562" s="579"/>
      <c r="X562" s="579"/>
      <c r="Y562" s="579"/>
      <c r="Z562" s="579"/>
      <c r="AA562" s="579"/>
      <c r="AB562" s="579"/>
      <c r="AC562" s="579"/>
      <c r="AD562" s="579"/>
      <c r="AE562" s="579"/>
      <c r="AF562" s="579"/>
      <c r="AG562" s="579"/>
      <c r="AH562" s="579"/>
      <c r="AI562" s="579"/>
      <c r="AJ562" s="579"/>
    </row>
    <row r="563">
      <c r="A563" s="579"/>
      <c r="B563" s="579"/>
      <c r="C563" s="579"/>
      <c r="D563" s="579"/>
      <c r="E563" s="580"/>
      <c r="F563" s="579"/>
      <c r="G563" s="579"/>
      <c r="H563" s="579"/>
      <c r="I563" s="579"/>
      <c r="J563" s="579"/>
      <c r="K563" s="579"/>
      <c r="L563" s="579"/>
      <c r="M563" s="579"/>
      <c r="N563" s="579"/>
      <c r="O563" s="579"/>
      <c r="P563" s="579"/>
      <c r="Q563" s="579"/>
      <c r="R563" s="579"/>
      <c r="S563" s="579"/>
      <c r="T563" s="579"/>
      <c r="U563" s="579"/>
      <c r="V563" s="579"/>
      <c r="W563" s="579"/>
      <c r="X563" s="579"/>
      <c r="Y563" s="579"/>
      <c r="Z563" s="579"/>
      <c r="AA563" s="579"/>
      <c r="AB563" s="579"/>
      <c r="AC563" s="579"/>
      <c r="AD563" s="579"/>
      <c r="AE563" s="579"/>
      <c r="AF563" s="579"/>
      <c r="AG563" s="579"/>
      <c r="AH563" s="579"/>
      <c r="AI563" s="579"/>
      <c r="AJ563" s="579"/>
    </row>
    <row r="564">
      <c r="A564" s="579"/>
      <c r="B564" s="579"/>
      <c r="C564" s="579"/>
      <c r="D564" s="579"/>
      <c r="E564" s="580"/>
      <c r="F564" s="579"/>
      <c r="G564" s="579"/>
      <c r="H564" s="579"/>
      <c r="I564" s="579"/>
      <c r="J564" s="579"/>
      <c r="K564" s="579"/>
      <c r="L564" s="579"/>
      <c r="M564" s="579"/>
      <c r="N564" s="579"/>
      <c r="O564" s="579"/>
      <c r="P564" s="579"/>
      <c r="Q564" s="579"/>
      <c r="R564" s="579"/>
      <c r="S564" s="579"/>
      <c r="T564" s="579"/>
      <c r="U564" s="579"/>
      <c r="V564" s="579"/>
      <c r="W564" s="579"/>
      <c r="X564" s="579"/>
      <c r="Y564" s="579"/>
      <c r="Z564" s="579"/>
      <c r="AA564" s="579"/>
      <c r="AB564" s="579"/>
      <c r="AC564" s="579"/>
      <c r="AD564" s="579"/>
      <c r="AE564" s="579"/>
      <c r="AF564" s="579"/>
      <c r="AG564" s="579"/>
      <c r="AH564" s="579"/>
      <c r="AI564" s="579"/>
      <c r="AJ564" s="579"/>
    </row>
    <row r="565">
      <c r="A565" s="579"/>
      <c r="B565" s="579"/>
      <c r="C565" s="579"/>
      <c r="D565" s="579"/>
      <c r="E565" s="580"/>
      <c r="F565" s="579"/>
      <c r="G565" s="579"/>
      <c r="H565" s="579"/>
      <c r="I565" s="579"/>
      <c r="J565" s="579"/>
      <c r="K565" s="579"/>
      <c r="L565" s="579"/>
      <c r="M565" s="579"/>
      <c r="N565" s="579"/>
      <c r="O565" s="579"/>
      <c r="P565" s="579"/>
      <c r="Q565" s="579"/>
      <c r="R565" s="579"/>
      <c r="S565" s="579"/>
      <c r="T565" s="579"/>
      <c r="U565" s="579"/>
      <c r="V565" s="579"/>
      <c r="W565" s="579"/>
      <c r="X565" s="579"/>
      <c r="Y565" s="579"/>
      <c r="Z565" s="579"/>
      <c r="AA565" s="579"/>
      <c r="AB565" s="579"/>
      <c r="AC565" s="579"/>
      <c r="AD565" s="579"/>
      <c r="AE565" s="579"/>
      <c r="AF565" s="579"/>
      <c r="AG565" s="579"/>
      <c r="AH565" s="579"/>
      <c r="AI565" s="579"/>
      <c r="AJ565" s="579"/>
    </row>
    <row r="566">
      <c r="A566" s="579"/>
      <c r="B566" s="579"/>
      <c r="C566" s="579"/>
      <c r="D566" s="579"/>
      <c r="E566" s="580"/>
      <c r="F566" s="579"/>
      <c r="G566" s="579"/>
      <c r="H566" s="579"/>
      <c r="I566" s="579"/>
      <c r="J566" s="579"/>
      <c r="K566" s="579"/>
      <c r="L566" s="579"/>
      <c r="M566" s="579"/>
      <c r="N566" s="579"/>
      <c r="O566" s="579"/>
      <c r="P566" s="579"/>
      <c r="Q566" s="579"/>
      <c r="R566" s="579"/>
      <c r="S566" s="579"/>
      <c r="T566" s="579"/>
      <c r="U566" s="579"/>
      <c r="V566" s="579"/>
      <c r="W566" s="579"/>
      <c r="X566" s="579"/>
      <c r="Y566" s="579"/>
      <c r="Z566" s="579"/>
      <c r="AA566" s="579"/>
      <c r="AB566" s="579"/>
      <c r="AC566" s="579"/>
      <c r="AD566" s="579"/>
      <c r="AE566" s="579"/>
      <c r="AF566" s="579"/>
      <c r="AG566" s="579"/>
      <c r="AH566" s="579"/>
      <c r="AI566" s="579"/>
      <c r="AJ566" s="579"/>
    </row>
    <row r="567">
      <c r="A567" s="579"/>
      <c r="B567" s="579"/>
      <c r="C567" s="579"/>
      <c r="D567" s="579"/>
      <c r="E567" s="580"/>
      <c r="F567" s="579"/>
      <c r="G567" s="579"/>
      <c r="H567" s="579"/>
      <c r="I567" s="579"/>
      <c r="J567" s="579"/>
      <c r="K567" s="579"/>
      <c r="L567" s="579"/>
      <c r="M567" s="579"/>
      <c r="N567" s="579"/>
      <c r="O567" s="579"/>
      <c r="P567" s="579"/>
      <c r="Q567" s="579"/>
      <c r="R567" s="579"/>
      <c r="S567" s="579"/>
      <c r="T567" s="579"/>
      <c r="U567" s="579"/>
      <c r="V567" s="579"/>
      <c r="W567" s="579"/>
      <c r="X567" s="579"/>
      <c r="Y567" s="579"/>
      <c r="Z567" s="579"/>
      <c r="AA567" s="579"/>
      <c r="AB567" s="579"/>
      <c r="AC567" s="579"/>
      <c r="AD567" s="579"/>
      <c r="AE567" s="579"/>
      <c r="AF567" s="579"/>
      <c r="AG567" s="579"/>
      <c r="AH567" s="579"/>
      <c r="AI567" s="579"/>
      <c r="AJ567" s="579"/>
    </row>
    <row r="568">
      <c r="A568" s="579"/>
      <c r="B568" s="579"/>
      <c r="C568" s="579"/>
      <c r="D568" s="579"/>
      <c r="E568" s="580"/>
      <c r="F568" s="579"/>
      <c r="G568" s="579"/>
      <c r="H568" s="579"/>
      <c r="I568" s="579"/>
      <c r="J568" s="579"/>
      <c r="K568" s="579"/>
      <c r="L568" s="579"/>
      <c r="M568" s="579"/>
      <c r="N568" s="579"/>
      <c r="O568" s="579"/>
      <c r="P568" s="579"/>
      <c r="Q568" s="579"/>
      <c r="R568" s="579"/>
      <c r="S568" s="579"/>
      <c r="T568" s="579"/>
      <c r="U568" s="579"/>
      <c r="V568" s="579"/>
      <c r="W568" s="579"/>
      <c r="X568" s="579"/>
      <c r="Y568" s="579"/>
      <c r="Z568" s="579"/>
      <c r="AA568" s="579"/>
      <c r="AB568" s="579"/>
      <c r="AC568" s="579"/>
      <c r="AD568" s="579"/>
      <c r="AE568" s="579"/>
      <c r="AF568" s="579"/>
      <c r="AG568" s="579"/>
      <c r="AH568" s="579"/>
      <c r="AI568" s="579"/>
      <c r="AJ568" s="579"/>
    </row>
    <row r="569">
      <c r="A569" s="579"/>
      <c r="B569" s="579"/>
      <c r="C569" s="579"/>
      <c r="D569" s="579"/>
      <c r="E569" s="580"/>
      <c r="F569" s="579"/>
      <c r="G569" s="579"/>
      <c r="H569" s="579"/>
      <c r="I569" s="579"/>
      <c r="J569" s="579"/>
      <c r="K569" s="579"/>
      <c r="L569" s="579"/>
      <c r="M569" s="579"/>
      <c r="N569" s="579"/>
      <c r="O569" s="579"/>
      <c r="P569" s="579"/>
      <c r="Q569" s="579"/>
      <c r="R569" s="579"/>
      <c r="S569" s="579"/>
      <c r="T569" s="579"/>
      <c r="U569" s="579"/>
      <c r="V569" s="579"/>
      <c r="W569" s="579"/>
      <c r="X569" s="579"/>
      <c r="Y569" s="579"/>
      <c r="Z569" s="579"/>
      <c r="AA569" s="579"/>
      <c r="AB569" s="579"/>
      <c r="AC569" s="579"/>
      <c r="AD569" s="579"/>
      <c r="AE569" s="579"/>
      <c r="AF569" s="579"/>
      <c r="AG569" s="579"/>
      <c r="AH569" s="579"/>
      <c r="AI569" s="579"/>
      <c r="AJ569" s="579"/>
    </row>
    <row r="570">
      <c r="A570" s="579"/>
      <c r="B570" s="579"/>
      <c r="C570" s="579"/>
      <c r="D570" s="579"/>
      <c r="E570" s="580"/>
      <c r="F570" s="579"/>
      <c r="G570" s="579"/>
      <c r="H570" s="579"/>
      <c r="I570" s="579"/>
      <c r="J570" s="579"/>
      <c r="K570" s="579"/>
      <c r="L570" s="579"/>
      <c r="M570" s="579"/>
      <c r="N570" s="579"/>
      <c r="O570" s="579"/>
      <c r="P570" s="579"/>
      <c r="Q570" s="579"/>
      <c r="R570" s="579"/>
      <c r="S570" s="579"/>
      <c r="T570" s="579"/>
      <c r="U570" s="579"/>
      <c r="V570" s="579"/>
      <c r="W570" s="579"/>
      <c r="X570" s="579"/>
      <c r="Y570" s="579"/>
      <c r="Z570" s="579"/>
      <c r="AA570" s="579"/>
      <c r="AB570" s="579"/>
      <c r="AC570" s="579"/>
      <c r="AD570" s="579"/>
      <c r="AE570" s="579"/>
      <c r="AF570" s="579"/>
      <c r="AG570" s="579"/>
      <c r="AH570" s="579"/>
      <c r="AI570" s="579"/>
      <c r="AJ570" s="579"/>
    </row>
    <row r="571">
      <c r="A571" s="579"/>
      <c r="B571" s="579"/>
      <c r="C571" s="579"/>
      <c r="D571" s="579"/>
      <c r="E571" s="580"/>
      <c r="F571" s="579"/>
      <c r="G571" s="579"/>
      <c r="H571" s="579"/>
      <c r="I571" s="579"/>
      <c r="J571" s="579"/>
      <c r="K571" s="579"/>
      <c r="L571" s="579"/>
      <c r="M571" s="579"/>
      <c r="N571" s="579"/>
      <c r="O571" s="579"/>
      <c r="P571" s="579"/>
      <c r="Q571" s="579"/>
      <c r="R571" s="579"/>
      <c r="S571" s="579"/>
      <c r="T571" s="579"/>
      <c r="U571" s="579"/>
      <c r="V571" s="579"/>
      <c r="W571" s="579"/>
      <c r="X571" s="579"/>
      <c r="Y571" s="579"/>
      <c r="Z571" s="579"/>
      <c r="AA571" s="579"/>
      <c r="AB571" s="579"/>
      <c r="AC571" s="579"/>
      <c r="AD571" s="579"/>
      <c r="AE571" s="579"/>
      <c r="AF571" s="579"/>
      <c r="AG571" s="579"/>
      <c r="AH571" s="579"/>
      <c r="AI571" s="579"/>
      <c r="AJ571" s="579"/>
    </row>
    <row r="572">
      <c r="A572" s="579"/>
      <c r="B572" s="579"/>
      <c r="C572" s="579"/>
      <c r="D572" s="579"/>
      <c r="E572" s="580"/>
      <c r="F572" s="579"/>
      <c r="G572" s="579"/>
      <c r="H572" s="579"/>
      <c r="I572" s="579"/>
      <c r="J572" s="579"/>
      <c r="K572" s="579"/>
      <c r="L572" s="579"/>
      <c r="M572" s="579"/>
      <c r="N572" s="579"/>
      <c r="O572" s="579"/>
      <c r="P572" s="579"/>
      <c r="Q572" s="579"/>
      <c r="R572" s="579"/>
      <c r="S572" s="579"/>
      <c r="T572" s="579"/>
      <c r="U572" s="579"/>
      <c r="V572" s="579"/>
      <c r="W572" s="579"/>
      <c r="X572" s="579"/>
      <c r="Y572" s="579"/>
      <c r="Z572" s="579"/>
      <c r="AA572" s="579"/>
      <c r="AB572" s="579"/>
      <c r="AC572" s="579"/>
      <c r="AD572" s="579"/>
      <c r="AE572" s="579"/>
      <c r="AF572" s="579"/>
      <c r="AG572" s="579"/>
      <c r="AH572" s="579"/>
      <c r="AI572" s="579"/>
      <c r="AJ572" s="579"/>
    </row>
    <row r="573">
      <c r="A573" s="579"/>
      <c r="B573" s="579"/>
      <c r="C573" s="579"/>
      <c r="D573" s="579"/>
      <c r="E573" s="580"/>
      <c r="F573" s="579"/>
      <c r="G573" s="579"/>
      <c r="H573" s="579"/>
      <c r="I573" s="579"/>
      <c r="J573" s="579"/>
      <c r="K573" s="579"/>
      <c r="L573" s="579"/>
      <c r="M573" s="579"/>
      <c r="N573" s="579"/>
      <c r="O573" s="579"/>
      <c r="P573" s="579"/>
      <c r="Q573" s="579"/>
      <c r="R573" s="579"/>
      <c r="S573" s="579"/>
      <c r="T573" s="579"/>
      <c r="U573" s="579"/>
      <c r="V573" s="579"/>
      <c r="W573" s="579"/>
      <c r="X573" s="579"/>
      <c r="Y573" s="579"/>
      <c r="Z573" s="579"/>
      <c r="AA573" s="579"/>
      <c r="AB573" s="579"/>
      <c r="AC573" s="579"/>
      <c r="AD573" s="579"/>
      <c r="AE573" s="579"/>
      <c r="AF573" s="579"/>
      <c r="AG573" s="579"/>
      <c r="AH573" s="579"/>
      <c r="AI573" s="579"/>
      <c r="AJ573" s="579"/>
    </row>
    <row r="574">
      <c r="A574" s="579"/>
      <c r="B574" s="579"/>
      <c r="C574" s="579"/>
      <c r="D574" s="579"/>
      <c r="E574" s="580"/>
      <c r="F574" s="579"/>
      <c r="G574" s="579"/>
      <c r="H574" s="579"/>
      <c r="I574" s="579"/>
      <c r="J574" s="579"/>
      <c r="K574" s="579"/>
      <c r="L574" s="579"/>
      <c r="M574" s="579"/>
      <c r="N574" s="579"/>
      <c r="O574" s="579"/>
      <c r="P574" s="579"/>
      <c r="Q574" s="579"/>
      <c r="R574" s="579"/>
      <c r="S574" s="579"/>
      <c r="T574" s="579"/>
      <c r="U574" s="579"/>
      <c r="V574" s="579"/>
      <c r="W574" s="579"/>
      <c r="X574" s="579"/>
      <c r="Y574" s="579"/>
      <c r="Z574" s="579"/>
      <c r="AA574" s="579"/>
      <c r="AB574" s="579"/>
      <c r="AC574" s="579"/>
      <c r="AD574" s="579"/>
      <c r="AE574" s="579"/>
      <c r="AF574" s="579"/>
      <c r="AG574" s="579"/>
      <c r="AH574" s="579"/>
      <c r="AI574" s="579"/>
      <c r="AJ574" s="579"/>
    </row>
    <row r="575">
      <c r="A575" s="579"/>
      <c r="B575" s="579"/>
      <c r="C575" s="579"/>
      <c r="D575" s="579"/>
      <c r="E575" s="580"/>
      <c r="F575" s="579"/>
      <c r="G575" s="579"/>
      <c r="H575" s="579"/>
      <c r="I575" s="579"/>
      <c r="J575" s="579"/>
      <c r="K575" s="579"/>
      <c r="L575" s="579"/>
      <c r="M575" s="579"/>
      <c r="N575" s="579"/>
      <c r="O575" s="579"/>
      <c r="P575" s="579"/>
      <c r="Q575" s="579"/>
      <c r="R575" s="579"/>
      <c r="S575" s="579"/>
      <c r="T575" s="579"/>
      <c r="U575" s="579"/>
      <c r="V575" s="579"/>
      <c r="W575" s="579"/>
      <c r="X575" s="579"/>
      <c r="Y575" s="579"/>
      <c r="Z575" s="579"/>
      <c r="AA575" s="579"/>
      <c r="AB575" s="579"/>
      <c r="AC575" s="579"/>
      <c r="AD575" s="579"/>
      <c r="AE575" s="579"/>
      <c r="AF575" s="579"/>
      <c r="AG575" s="579"/>
      <c r="AH575" s="579"/>
      <c r="AI575" s="579"/>
      <c r="AJ575" s="579"/>
    </row>
    <row r="576">
      <c r="A576" s="579"/>
      <c r="B576" s="579"/>
      <c r="C576" s="579"/>
      <c r="D576" s="579"/>
      <c r="E576" s="580"/>
      <c r="F576" s="579"/>
      <c r="G576" s="579"/>
      <c r="H576" s="579"/>
      <c r="I576" s="579"/>
      <c r="J576" s="579"/>
      <c r="K576" s="579"/>
      <c r="L576" s="579"/>
      <c r="M576" s="579"/>
      <c r="N576" s="579"/>
      <c r="O576" s="579"/>
      <c r="P576" s="579"/>
      <c r="Q576" s="579"/>
      <c r="R576" s="579"/>
      <c r="S576" s="579"/>
      <c r="T576" s="579"/>
      <c r="U576" s="579"/>
      <c r="V576" s="579"/>
      <c r="W576" s="579"/>
      <c r="X576" s="579"/>
      <c r="Y576" s="579"/>
      <c r="Z576" s="579"/>
      <c r="AA576" s="579"/>
      <c r="AB576" s="579"/>
      <c r="AC576" s="579"/>
      <c r="AD576" s="579"/>
      <c r="AE576" s="579"/>
      <c r="AF576" s="579"/>
      <c r="AG576" s="579"/>
      <c r="AH576" s="579"/>
      <c r="AI576" s="579"/>
      <c r="AJ576" s="579"/>
    </row>
    <row r="577">
      <c r="A577" s="579"/>
      <c r="B577" s="579"/>
      <c r="C577" s="579"/>
      <c r="D577" s="579"/>
      <c r="E577" s="580"/>
      <c r="F577" s="579"/>
      <c r="G577" s="579"/>
      <c r="H577" s="579"/>
      <c r="I577" s="579"/>
      <c r="J577" s="579"/>
      <c r="K577" s="579"/>
      <c r="L577" s="579"/>
      <c r="M577" s="579"/>
      <c r="N577" s="579"/>
      <c r="O577" s="579"/>
      <c r="P577" s="579"/>
      <c r="Q577" s="579"/>
      <c r="R577" s="579"/>
      <c r="S577" s="579"/>
      <c r="T577" s="579"/>
      <c r="U577" s="579"/>
      <c r="V577" s="579"/>
      <c r="W577" s="579"/>
      <c r="X577" s="579"/>
      <c r="Y577" s="579"/>
      <c r="Z577" s="579"/>
      <c r="AA577" s="579"/>
      <c r="AB577" s="579"/>
      <c r="AC577" s="579"/>
      <c r="AD577" s="579"/>
      <c r="AE577" s="579"/>
      <c r="AF577" s="579"/>
      <c r="AG577" s="579"/>
      <c r="AH577" s="579"/>
      <c r="AI577" s="579"/>
      <c r="AJ577" s="579"/>
    </row>
    <row r="578">
      <c r="A578" s="579"/>
      <c r="B578" s="579"/>
      <c r="C578" s="579"/>
      <c r="D578" s="579"/>
      <c r="E578" s="580"/>
      <c r="F578" s="579"/>
      <c r="G578" s="579"/>
      <c r="H578" s="579"/>
      <c r="I578" s="579"/>
      <c r="J578" s="579"/>
      <c r="K578" s="579"/>
      <c r="L578" s="579"/>
      <c r="M578" s="579"/>
      <c r="N578" s="579"/>
      <c r="O578" s="579"/>
      <c r="P578" s="579"/>
      <c r="Q578" s="579"/>
      <c r="R578" s="579"/>
      <c r="S578" s="579"/>
      <c r="T578" s="579"/>
      <c r="U578" s="579"/>
      <c r="V578" s="579"/>
      <c r="W578" s="579"/>
      <c r="X578" s="579"/>
      <c r="Y578" s="579"/>
      <c r="Z578" s="579"/>
      <c r="AA578" s="579"/>
      <c r="AB578" s="579"/>
      <c r="AC578" s="579"/>
      <c r="AD578" s="579"/>
      <c r="AE578" s="579"/>
      <c r="AF578" s="579"/>
      <c r="AG578" s="579"/>
      <c r="AH578" s="579"/>
      <c r="AI578" s="579"/>
      <c r="AJ578" s="579"/>
    </row>
    <row r="579">
      <c r="A579" s="579"/>
      <c r="B579" s="579"/>
      <c r="C579" s="579"/>
      <c r="D579" s="579"/>
      <c r="E579" s="580"/>
      <c r="F579" s="579"/>
      <c r="G579" s="579"/>
      <c r="H579" s="579"/>
      <c r="I579" s="579"/>
      <c r="J579" s="579"/>
      <c r="K579" s="579"/>
      <c r="L579" s="579"/>
      <c r="M579" s="579"/>
      <c r="N579" s="579"/>
      <c r="O579" s="579"/>
      <c r="P579" s="579"/>
      <c r="Q579" s="579"/>
      <c r="R579" s="579"/>
      <c r="S579" s="579"/>
      <c r="T579" s="579"/>
      <c r="U579" s="579"/>
      <c r="V579" s="579"/>
      <c r="W579" s="579"/>
      <c r="X579" s="579"/>
      <c r="Y579" s="579"/>
      <c r="Z579" s="579"/>
      <c r="AA579" s="579"/>
      <c r="AB579" s="579"/>
      <c r="AC579" s="579"/>
      <c r="AD579" s="579"/>
      <c r="AE579" s="579"/>
      <c r="AF579" s="579"/>
      <c r="AG579" s="579"/>
      <c r="AH579" s="579"/>
      <c r="AI579" s="579"/>
      <c r="AJ579" s="579"/>
    </row>
    <row r="580">
      <c r="A580" s="579"/>
      <c r="B580" s="579"/>
      <c r="C580" s="579"/>
      <c r="D580" s="579"/>
      <c r="E580" s="580"/>
      <c r="F580" s="579"/>
      <c r="G580" s="579"/>
      <c r="H580" s="579"/>
      <c r="I580" s="579"/>
      <c r="J580" s="579"/>
      <c r="K580" s="579"/>
      <c r="L580" s="579"/>
      <c r="M580" s="579"/>
      <c r="N580" s="579"/>
      <c r="O580" s="579"/>
      <c r="P580" s="579"/>
      <c r="Q580" s="579"/>
      <c r="R580" s="579"/>
      <c r="S580" s="579"/>
      <c r="T580" s="579"/>
      <c r="U580" s="579"/>
      <c r="V580" s="579"/>
      <c r="W580" s="579"/>
      <c r="X580" s="579"/>
      <c r="Y580" s="579"/>
      <c r="Z580" s="579"/>
      <c r="AA580" s="579"/>
      <c r="AB580" s="579"/>
      <c r="AC580" s="579"/>
      <c r="AD580" s="579"/>
      <c r="AE580" s="579"/>
      <c r="AF580" s="579"/>
      <c r="AG580" s="579"/>
      <c r="AH580" s="579"/>
      <c r="AI580" s="579"/>
      <c r="AJ580" s="579"/>
    </row>
    <row r="581">
      <c r="A581" s="579"/>
      <c r="B581" s="579"/>
      <c r="C581" s="579"/>
      <c r="D581" s="579"/>
      <c r="E581" s="580"/>
      <c r="F581" s="579"/>
      <c r="G581" s="579"/>
      <c r="H581" s="579"/>
      <c r="I581" s="579"/>
      <c r="J581" s="579"/>
      <c r="K581" s="579"/>
      <c r="L581" s="579"/>
      <c r="M581" s="579"/>
      <c r="N581" s="579"/>
      <c r="O581" s="579"/>
      <c r="P581" s="579"/>
      <c r="Q581" s="579"/>
      <c r="R581" s="579"/>
      <c r="S581" s="579"/>
      <c r="T581" s="579"/>
      <c r="U581" s="579"/>
      <c r="V581" s="579"/>
      <c r="W581" s="579"/>
      <c r="X581" s="579"/>
      <c r="Y581" s="579"/>
      <c r="Z581" s="579"/>
      <c r="AA581" s="579"/>
      <c r="AB581" s="579"/>
      <c r="AC581" s="579"/>
      <c r="AD581" s="579"/>
      <c r="AE581" s="579"/>
      <c r="AF581" s="579"/>
      <c r="AG581" s="579"/>
      <c r="AH581" s="579"/>
      <c r="AI581" s="579"/>
      <c r="AJ581" s="579"/>
    </row>
    <row r="582">
      <c r="A582" s="579"/>
      <c r="B582" s="579"/>
      <c r="C582" s="579"/>
      <c r="D582" s="579"/>
      <c r="E582" s="580"/>
      <c r="F582" s="579"/>
      <c r="G582" s="579"/>
      <c r="H582" s="579"/>
      <c r="I582" s="579"/>
      <c r="J582" s="579"/>
      <c r="K582" s="579"/>
      <c r="L582" s="579"/>
      <c r="M582" s="579"/>
      <c r="N582" s="579"/>
      <c r="O582" s="579"/>
      <c r="P582" s="579"/>
      <c r="Q582" s="579"/>
      <c r="R582" s="579"/>
      <c r="S582" s="579"/>
      <c r="T582" s="579"/>
      <c r="U582" s="579"/>
      <c r="V582" s="579"/>
      <c r="W582" s="579"/>
      <c r="X582" s="579"/>
      <c r="Y582" s="579"/>
      <c r="Z582" s="579"/>
      <c r="AA582" s="579"/>
      <c r="AB582" s="579"/>
      <c r="AC582" s="579"/>
      <c r="AD582" s="579"/>
      <c r="AE582" s="579"/>
      <c r="AF582" s="579"/>
      <c r="AG582" s="579"/>
      <c r="AH582" s="579"/>
      <c r="AI582" s="579"/>
      <c r="AJ582" s="579"/>
    </row>
    <row r="583">
      <c r="A583" s="579"/>
      <c r="B583" s="579"/>
      <c r="C583" s="579"/>
      <c r="D583" s="579"/>
      <c r="E583" s="580"/>
      <c r="F583" s="579"/>
      <c r="G583" s="579"/>
      <c r="H583" s="579"/>
      <c r="I583" s="579"/>
      <c r="J583" s="579"/>
      <c r="K583" s="579"/>
      <c r="L583" s="579"/>
      <c r="M583" s="579"/>
      <c r="N583" s="579"/>
      <c r="O583" s="579"/>
      <c r="P583" s="579"/>
      <c r="Q583" s="579"/>
      <c r="R583" s="579"/>
      <c r="S583" s="579"/>
      <c r="T583" s="579"/>
      <c r="U583" s="579"/>
      <c r="V583" s="579"/>
      <c r="W583" s="579"/>
      <c r="X583" s="579"/>
      <c r="Y583" s="579"/>
      <c r="Z583" s="579"/>
      <c r="AA583" s="579"/>
      <c r="AB583" s="579"/>
      <c r="AC583" s="579"/>
      <c r="AD583" s="579"/>
      <c r="AE583" s="579"/>
      <c r="AF583" s="579"/>
      <c r="AG583" s="579"/>
      <c r="AH583" s="579"/>
      <c r="AI583" s="579"/>
      <c r="AJ583" s="579"/>
    </row>
    <row r="584">
      <c r="A584" s="579"/>
      <c r="B584" s="579"/>
      <c r="C584" s="579"/>
      <c r="D584" s="579"/>
      <c r="E584" s="580"/>
      <c r="F584" s="579"/>
      <c r="G584" s="579"/>
      <c r="H584" s="579"/>
      <c r="I584" s="579"/>
      <c r="J584" s="579"/>
      <c r="K584" s="579"/>
      <c r="L584" s="579"/>
      <c r="M584" s="579"/>
      <c r="N584" s="579"/>
      <c r="O584" s="579"/>
      <c r="P584" s="579"/>
      <c r="Q584" s="579"/>
      <c r="R584" s="579"/>
      <c r="S584" s="579"/>
      <c r="T584" s="579"/>
      <c r="U584" s="579"/>
      <c r="V584" s="579"/>
      <c r="W584" s="579"/>
      <c r="X584" s="579"/>
      <c r="Y584" s="579"/>
      <c r="Z584" s="579"/>
      <c r="AA584" s="579"/>
      <c r="AB584" s="579"/>
      <c r="AC584" s="579"/>
      <c r="AD584" s="579"/>
      <c r="AE584" s="579"/>
      <c r="AF584" s="579"/>
      <c r="AG584" s="579"/>
      <c r="AH584" s="579"/>
      <c r="AI584" s="579"/>
      <c r="AJ584" s="579"/>
    </row>
    <row r="585">
      <c r="A585" s="579"/>
      <c r="B585" s="579"/>
      <c r="C585" s="579"/>
      <c r="D585" s="579"/>
      <c r="E585" s="580"/>
      <c r="F585" s="579"/>
      <c r="G585" s="579"/>
      <c r="H585" s="579"/>
      <c r="I585" s="579"/>
      <c r="J585" s="579"/>
      <c r="K585" s="579"/>
      <c r="L585" s="579"/>
      <c r="M585" s="579"/>
      <c r="N585" s="579"/>
      <c r="O585" s="579"/>
      <c r="P585" s="579"/>
      <c r="Q585" s="579"/>
      <c r="R585" s="579"/>
      <c r="S585" s="579"/>
      <c r="T585" s="579"/>
      <c r="U585" s="579"/>
      <c r="V585" s="579"/>
      <c r="W585" s="579"/>
      <c r="X585" s="579"/>
      <c r="Y585" s="579"/>
      <c r="Z585" s="579"/>
      <c r="AA585" s="579"/>
      <c r="AB585" s="579"/>
      <c r="AC585" s="579"/>
      <c r="AD585" s="579"/>
      <c r="AE585" s="579"/>
      <c r="AF585" s="579"/>
      <c r="AG585" s="579"/>
      <c r="AH585" s="579"/>
      <c r="AI585" s="579"/>
      <c r="AJ585" s="579"/>
    </row>
    <row r="586">
      <c r="A586" s="579"/>
      <c r="B586" s="579"/>
      <c r="C586" s="579"/>
      <c r="D586" s="579"/>
      <c r="E586" s="580"/>
      <c r="F586" s="579"/>
      <c r="G586" s="579"/>
      <c r="H586" s="579"/>
      <c r="I586" s="579"/>
      <c r="J586" s="579"/>
      <c r="K586" s="579"/>
      <c r="L586" s="579"/>
      <c r="M586" s="579"/>
      <c r="N586" s="579"/>
      <c r="O586" s="579"/>
      <c r="P586" s="579"/>
      <c r="Q586" s="579"/>
      <c r="R586" s="579"/>
      <c r="S586" s="579"/>
      <c r="T586" s="579"/>
      <c r="U586" s="579"/>
      <c r="V586" s="579"/>
      <c r="W586" s="579"/>
      <c r="X586" s="579"/>
      <c r="Y586" s="579"/>
      <c r="Z586" s="579"/>
      <c r="AA586" s="579"/>
      <c r="AB586" s="579"/>
      <c r="AC586" s="579"/>
      <c r="AD586" s="579"/>
      <c r="AE586" s="579"/>
      <c r="AF586" s="579"/>
      <c r="AG586" s="579"/>
      <c r="AH586" s="579"/>
      <c r="AI586" s="579"/>
      <c r="AJ586" s="579"/>
    </row>
    <row r="587">
      <c r="A587" s="579"/>
      <c r="B587" s="579"/>
      <c r="C587" s="579"/>
      <c r="D587" s="579"/>
      <c r="E587" s="580"/>
      <c r="F587" s="579"/>
      <c r="G587" s="579"/>
      <c r="H587" s="579"/>
      <c r="I587" s="579"/>
      <c r="J587" s="579"/>
      <c r="K587" s="579"/>
      <c r="L587" s="579"/>
      <c r="M587" s="579"/>
      <c r="N587" s="579"/>
      <c r="O587" s="579"/>
      <c r="P587" s="579"/>
      <c r="Q587" s="579"/>
      <c r="R587" s="579"/>
      <c r="S587" s="579"/>
      <c r="T587" s="579"/>
      <c r="U587" s="579"/>
      <c r="V587" s="579"/>
      <c r="W587" s="579"/>
      <c r="X587" s="579"/>
      <c r="Y587" s="579"/>
      <c r="Z587" s="579"/>
      <c r="AA587" s="579"/>
      <c r="AB587" s="579"/>
      <c r="AC587" s="579"/>
      <c r="AD587" s="579"/>
      <c r="AE587" s="579"/>
      <c r="AF587" s="579"/>
      <c r="AG587" s="579"/>
      <c r="AH587" s="579"/>
      <c r="AI587" s="579"/>
      <c r="AJ587" s="579"/>
    </row>
    <row r="588">
      <c r="A588" s="579"/>
      <c r="B588" s="579"/>
      <c r="C588" s="579"/>
      <c r="D588" s="579"/>
      <c r="E588" s="580"/>
      <c r="F588" s="579"/>
      <c r="G588" s="579"/>
      <c r="H588" s="579"/>
      <c r="I588" s="579"/>
      <c r="J588" s="579"/>
      <c r="K588" s="579"/>
      <c r="L588" s="579"/>
      <c r="M588" s="579"/>
      <c r="N588" s="579"/>
      <c r="O588" s="579"/>
      <c r="P588" s="579"/>
      <c r="Q588" s="579"/>
      <c r="R588" s="579"/>
      <c r="S588" s="579"/>
      <c r="T588" s="579"/>
      <c r="U588" s="579"/>
      <c r="V588" s="579"/>
      <c r="W588" s="579"/>
      <c r="X588" s="579"/>
      <c r="Y588" s="579"/>
      <c r="Z588" s="579"/>
      <c r="AA588" s="579"/>
      <c r="AB588" s="579"/>
      <c r="AC588" s="579"/>
      <c r="AD588" s="579"/>
      <c r="AE588" s="579"/>
      <c r="AF588" s="579"/>
      <c r="AG588" s="579"/>
      <c r="AH588" s="579"/>
      <c r="AI588" s="579"/>
      <c r="AJ588" s="579"/>
    </row>
    <row r="589">
      <c r="A589" s="579"/>
      <c r="B589" s="579"/>
      <c r="C589" s="579"/>
      <c r="D589" s="579"/>
      <c r="E589" s="580"/>
      <c r="F589" s="579"/>
      <c r="G589" s="579"/>
      <c r="H589" s="579"/>
      <c r="I589" s="579"/>
      <c r="J589" s="579"/>
      <c r="K589" s="579"/>
      <c r="L589" s="579"/>
      <c r="M589" s="579"/>
      <c r="N589" s="579"/>
      <c r="O589" s="579"/>
      <c r="P589" s="579"/>
      <c r="Q589" s="579"/>
      <c r="R589" s="579"/>
      <c r="S589" s="579"/>
      <c r="T589" s="579"/>
      <c r="U589" s="579"/>
      <c r="V589" s="579"/>
      <c r="W589" s="579"/>
      <c r="X589" s="579"/>
      <c r="Y589" s="579"/>
      <c r="Z589" s="579"/>
      <c r="AA589" s="579"/>
      <c r="AB589" s="579"/>
      <c r="AC589" s="579"/>
      <c r="AD589" s="579"/>
      <c r="AE589" s="579"/>
      <c r="AF589" s="579"/>
      <c r="AG589" s="579"/>
      <c r="AH589" s="579"/>
      <c r="AI589" s="579"/>
      <c r="AJ589" s="579"/>
    </row>
    <row r="590">
      <c r="A590" s="579"/>
      <c r="B590" s="579"/>
      <c r="C590" s="579"/>
      <c r="D590" s="579"/>
      <c r="E590" s="580"/>
      <c r="F590" s="579"/>
      <c r="G590" s="579"/>
      <c r="H590" s="579"/>
      <c r="I590" s="579"/>
      <c r="J590" s="579"/>
      <c r="K590" s="579"/>
      <c r="L590" s="579"/>
      <c r="M590" s="579"/>
      <c r="N590" s="579"/>
      <c r="O590" s="579"/>
      <c r="P590" s="579"/>
      <c r="Q590" s="579"/>
      <c r="R590" s="579"/>
      <c r="S590" s="579"/>
      <c r="T590" s="579"/>
      <c r="U590" s="579"/>
      <c r="V590" s="579"/>
      <c r="W590" s="579"/>
      <c r="X590" s="579"/>
      <c r="Y590" s="579"/>
      <c r="Z590" s="579"/>
      <c r="AA590" s="579"/>
      <c r="AB590" s="579"/>
      <c r="AC590" s="579"/>
      <c r="AD590" s="579"/>
      <c r="AE590" s="579"/>
      <c r="AF590" s="579"/>
      <c r="AG590" s="579"/>
      <c r="AH590" s="579"/>
      <c r="AI590" s="579"/>
      <c r="AJ590" s="579"/>
    </row>
    <row r="591">
      <c r="A591" s="579"/>
      <c r="B591" s="579"/>
      <c r="C591" s="579"/>
      <c r="D591" s="579"/>
      <c r="E591" s="580"/>
      <c r="F591" s="579"/>
      <c r="G591" s="579"/>
      <c r="H591" s="579"/>
      <c r="I591" s="579"/>
      <c r="J591" s="579"/>
      <c r="K591" s="579"/>
      <c r="L591" s="579"/>
      <c r="M591" s="579"/>
      <c r="N591" s="579"/>
      <c r="O591" s="579"/>
      <c r="P591" s="579"/>
      <c r="Q591" s="579"/>
      <c r="R591" s="579"/>
      <c r="S591" s="579"/>
      <c r="T591" s="579"/>
      <c r="U591" s="579"/>
      <c r="V591" s="579"/>
      <c r="W591" s="579"/>
      <c r="X591" s="579"/>
      <c r="Y591" s="579"/>
      <c r="Z591" s="579"/>
      <c r="AA591" s="579"/>
      <c r="AB591" s="579"/>
      <c r="AC591" s="579"/>
      <c r="AD591" s="579"/>
      <c r="AE591" s="579"/>
      <c r="AF591" s="579"/>
      <c r="AG591" s="579"/>
      <c r="AH591" s="579"/>
      <c r="AI591" s="579"/>
      <c r="AJ591" s="579"/>
    </row>
    <row r="592">
      <c r="A592" s="579"/>
      <c r="B592" s="579"/>
      <c r="C592" s="579"/>
      <c r="D592" s="579"/>
      <c r="E592" s="580"/>
      <c r="F592" s="579"/>
      <c r="G592" s="579"/>
      <c r="H592" s="579"/>
      <c r="I592" s="579"/>
      <c r="J592" s="579"/>
      <c r="K592" s="579"/>
      <c r="L592" s="579"/>
      <c r="M592" s="579"/>
      <c r="N592" s="579"/>
      <c r="O592" s="579"/>
      <c r="P592" s="579"/>
      <c r="Q592" s="579"/>
      <c r="R592" s="579"/>
      <c r="S592" s="579"/>
      <c r="T592" s="579"/>
      <c r="U592" s="579"/>
      <c r="V592" s="579"/>
      <c r="W592" s="579"/>
      <c r="X592" s="579"/>
      <c r="Y592" s="579"/>
      <c r="Z592" s="579"/>
      <c r="AA592" s="579"/>
      <c r="AB592" s="579"/>
      <c r="AC592" s="579"/>
      <c r="AD592" s="579"/>
      <c r="AE592" s="579"/>
      <c r="AF592" s="579"/>
      <c r="AG592" s="579"/>
      <c r="AH592" s="579"/>
      <c r="AI592" s="579"/>
      <c r="AJ592" s="579"/>
    </row>
    <row r="593">
      <c r="A593" s="579"/>
      <c r="B593" s="579"/>
      <c r="C593" s="579"/>
      <c r="D593" s="579"/>
      <c r="E593" s="580"/>
      <c r="F593" s="579"/>
      <c r="G593" s="579"/>
      <c r="H593" s="579"/>
      <c r="I593" s="579"/>
      <c r="J593" s="579"/>
      <c r="K593" s="579"/>
      <c r="L593" s="579"/>
      <c r="M593" s="579"/>
      <c r="N593" s="579"/>
      <c r="O593" s="579"/>
      <c r="P593" s="579"/>
      <c r="Q593" s="579"/>
      <c r="R593" s="579"/>
      <c r="S593" s="579"/>
      <c r="T593" s="579"/>
      <c r="U593" s="579"/>
      <c r="V593" s="579"/>
      <c r="W593" s="579"/>
      <c r="X593" s="579"/>
      <c r="Y593" s="579"/>
      <c r="Z593" s="579"/>
      <c r="AA593" s="579"/>
      <c r="AB593" s="579"/>
      <c r="AC593" s="579"/>
      <c r="AD593" s="579"/>
      <c r="AE593" s="579"/>
      <c r="AF593" s="579"/>
      <c r="AG593" s="579"/>
      <c r="AH593" s="579"/>
      <c r="AI593" s="579"/>
      <c r="AJ593" s="579"/>
    </row>
    <row r="594">
      <c r="A594" s="579"/>
      <c r="B594" s="579"/>
      <c r="C594" s="579"/>
      <c r="D594" s="579"/>
      <c r="E594" s="580"/>
      <c r="F594" s="579"/>
      <c r="G594" s="579"/>
      <c r="H594" s="579"/>
      <c r="I594" s="579"/>
      <c r="J594" s="579"/>
      <c r="K594" s="579"/>
      <c r="L594" s="579"/>
      <c r="M594" s="579"/>
      <c r="N594" s="579"/>
      <c r="O594" s="579"/>
      <c r="P594" s="579"/>
      <c r="Q594" s="579"/>
      <c r="R594" s="579"/>
      <c r="S594" s="579"/>
      <c r="T594" s="579"/>
      <c r="U594" s="579"/>
      <c r="V594" s="579"/>
      <c r="W594" s="579"/>
      <c r="X594" s="579"/>
      <c r="Y594" s="579"/>
      <c r="Z594" s="579"/>
      <c r="AA594" s="579"/>
      <c r="AB594" s="579"/>
      <c r="AC594" s="579"/>
      <c r="AD594" s="579"/>
      <c r="AE594" s="579"/>
      <c r="AF594" s="579"/>
      <c r="AG594" s="579"/>
      <c r="AH594" s="579"/>
      <c r="AI594" s="579"/>
      <c r="AJ594" s="579"/>
    </row>
    <row r="595">
      <c r="A595" s="579"/>
      <c r="B595" s="579"/>
      <c r="C595" s="579"/>
      <c r="D595" s="579"/>
      <c r="E595" s="580"/>
      <c r="F595" s="579"/>
      <c r="G595" s="579"/>
      <c r="H595" s="579"/>
      <c r="I595" s="579"/>
      <c r="J595" s="579"/>
      <c r="K595" s="579"/>
      <c r="L595" s="579"/>
      <c r="M595" s="579"/>
      <c r="N595" s="579"/>
      <c r="O595" s="579"/>
      <c r="P595" s="579"/>
      <c r="Q595" s="579"/>
      <c r="R595" s="579"/>
      <c r="S595" s="579"/>
      <c r="T595" s="579"/>
      <c r="U595" s="579"/>
      <c r="V595" s="579"/>
      <c r="W595" s="579"/>
      <c r="X595" s="579"/>
      <c r="Y595" s="579"/>
      <c r="Z595" s="579"/>
      <c r="AA595" s="579"/>
      <c r="AB595" s="579"/>
      <c r="AC595" s="579"/>
      <c r="AD595" s="579"/>
      <c r="AE595" s="579"/>
      <c r="AF595" s="579"/>
      <c r="AG595" s="579"/>
      <c r="AH595" s="579"/>
      <c r="AI595" s="579"/>
      <c r="AJ595" s="579"/>
    </row>
    <row r="596">
      <c r="A596" s="579"/>
      <c r="B596" s="579"/>
      <c r="C596" s="579"/>
      <c r="D596" s="579"/>
      <c r="E596" s="580"/>
      <c r="F596" s="579"/>
      <c r="G596" s="579"/>
      <c r="H596" s="579"/>
      <c r="I596" s="579"/>
      <c r="J596" s="579"/>
      <c r="K596" s="579"/>
      <c r="L596" s="579"/>
      <c r="M596" s="579"/>
      <c r="N596" s="579"/>
      <c r="O596" s="579"/>
      <c r="P596" s="579"/>
      <c r="Q596" s="579"/>
      <c r="R596" s="579"/>
      <c r="S596" s="579"/>
      <c r="T596" s="579"/>
      <c r="U596" s="579"/>
      <c r="V596" s="579"/>
      <c r="W596" s="579"/>
      <c r="X596" s="579"/>
      <c r="Y596" s="579"/>
      <c r="Z596" s="579"/>
      <c r="AA596" s="579"/>
      <c r="AB596" s="579"/>
      <c r="AC596" s="579"/>
      <c r="AD596" s="579"/>
      <c r="AE596" s="579"/>
      <c r="AF596" s="579"/>
      <c r="AG596" s="579"/>
      <c r="AH596" s="579"/>
      <c r="AI596" s="579"/>
      <c r="AJ596" s="579"/>
    </row>
    <row r="597">
      <c r="A597" s="579"/>
      <c r="B597" s="579"/>
      <c r="C597" s="579"/>
      <c r="D597" s="579"/>
      <c r="E597" s="580"/>
      <c r="F597" s="579"/>
      <c r="G597" s="579"/>
      <c r="H597" s="579"/>
      <c r="I597" s="579"/>
      <c r="J597" s="579"/>
      <c r="K597" s="579"/>
      <c r="L597" s="579"/>
      <c r="M597" s="579"/>
      <c r="N597" s="579"/>
      <c r="O597" s="579"/>
      <c r="P597" s="579"/>
      <c r="Q597" s="579"/>
      <c r="R597" s="579"/>
      <c r="S597" s="579"/>
      <c r="T597" s="579"/>
      <c r="U597" s="579"/>
      <c r="V597" s="579"/>
      <c r="W597" s="579"/>
      <c r="X597" s="579"/>
      <c r="Y597" s="579"/>
      <c r="Z597" s="579"/>
      <c r="AA597" s="579"/>
      <c r="AB597" s="579"/>
      <c r="AC597" s="579"/>
      <c r="AD597" s="579"/>
      <c r="AE597" s="579"/>
      <c r="AF597" s="579"/>
      <c r="AG597" s="579"/>
      <c r="AH597" s="579"/>
      <c r="AI597" s="579"/>
      <c r="AJ597" s="579"/>
    </row>
    <row r="598">
      <c r="A598" s="579"/>
      <c r="B598" s="579"/>
      <c r="C598" s="579"/>
      <c r="D598" s="579"/>
      <c r="E598" s="580"/>
      <c r="F598" s="579"/>
      <c r="G598" s="579"/>
      <c r="H598" s="579"/>
      <c r="I598" s="579"/>
      <c r="J598" s="579"/>
      <c r="K598" s="579"/>
      <c r="L598" s="579"/>
      <c r="M598" s="579"/>
      <c r="N598" s="579"/>
      <c r="O598" s="579"/>
      <c r="P598" s="579"/>
      <c r="Q598" s="579"/>
      <c r="R598" s="579"/>
      <c r="S598" s="579"/>
      <c r="T598" s="579"/>
      <c r="U598" s="579"/>
      <c r="V598" s="579"/>
      <c r="W598" s="579"/>
      <c r="X598" s="579"/>
      <c r="Y598" s="579"/>
      <c r="Z598" s="579"/>
      <c r="AA598" s="579"/>
      <c r="AB598" s="579"/>
      <c r="AC598" s="579"/>
      <c r="AD598" s="579"/>
      <c r="AE598" s="579"/>
      <c r="AF598" s="579"/>
      <c r="AG598" s="579"/>
      <c r="AH598" s="579"/>
      <c r="AI598" s="579"/>
      <c r="AJ598" s="579"/>
    </row>
    <row r="599">
      <c r="A599" s="579"/>
      <c r="B599" s="579"/>
      <c r="C599" s="579"/>
      <c r="D599" s="579"/>
      <c r="E599" s="580"/>
      <c r="F599" s="579"/>
      <c r="G599" s="579"/>
      <c r="H599" s="579"/>
      <c r="I599" s="579"/>
      <c r="J599" s="579"/>
      <c r="K599" s="579"/>
      <c r="L599" s="579"/>
      <c r="M599" s="579"/>
      <c r="N599" s="579"/>
      <c r="O599" s="579"/>
      <c r="P599" s="579"/>
      <c r="Q599" s="579"/>
      <c r="R599" s="579"/>
      <c r="S599" s="579"/>
      <c r="T599" s="579"/>
      <c r="U599" s="579"/>
      <c r="V599" s="579"/>
      <c r="W599" s="579"/>
      <c r="X599" s="579"/>
      <c r="Y599" s="579"/>
      <c r="Z599" s="579"/>
      <c r="AA599" s="579"/>
      <c r="AB599" s="579"/>
      <c r="AC599" s="579"/>
      <c r="AD599" s="579"/>
      <c r="AE599" s="579"/>
      <c r="AF599" s="579"/>
      <c r="AG599" s="579"/>
      <c r="AH599" s="579"/>
      <c r="AI599" s="579"/>
      <c r="AJ599" s="579"/>
    </row>
    <row r="600">
      <c r="A600" s="579"/>
      <c r="B600" s="579"/>
      <c r="C600" s="579"/>
      <c r="D600" s="579"/>
      <c r="E600" s="580"/>
      <c r="F600" s="579"/>
      <c r="G600" s="579"/>
      <c r="H600" s="579"/>
      <c r="I600" s="579"/>
      <c r="J600" s="579"/>
      <c r="K600" s="579"/>
      <c r="L600" s="579"/>
      <c r="M600" s="579"/>
      <c r="N600" s="579"/>
      <c r="O600" s="579"/>
      <c r="P600" s="579"/>
      <c r="Q600" s="579"/>
      <c r="R600" s="579"/>
      <c r="S600" s="579"/>
      <c r="T600" s="579"/>
      <c r="U600" s="579"/>
      <c r="V600" s="579"/>
      <c r="W600" s="579"/>
      <c r="X600" s="579"/>
      <c r="Y600" s="579"/>
      <c r="Z600" s="579"/>
      <c r="AA600" s="579"/>
      <c r="AB600" s="579"/>
      <c r="AC600" s="579"/>
      <c r="AD600" s="579"/>
      <c r="AE600" s="579"/>
      <c r="AF600" s="579"/>
      <c r="AG600" s="579"/>
      <c r="AH600" s="579"/>
      <c r="AI600" s="579"/>
      <c r="AJ600" s="579"/>
    </row>
    <row r="601">
      <c r="A601" s="579"/>
      <c r="B601" s="579"/>
      <c r="C601" s="579"/>
      <c r="D601" s="579"/>
      <c r="E601" s="580"/>
      <c r="F601" s="579"/>
      <c r="G601" s="579"/>
      <c r="H601" s="579"/>
      <c r="I601" s="579"/>
      <c r="J601" s="579"/>
      <c r="K601" s="579"/>
      <c r="L601" s="579"/>
      <c r="M601" s="579"/>
      <c r="N601" s="579"/>
      <c r="O601" s="579"/>
      <c r="P601" s="579"/>
      <c r="Q601" s="579"/>
      <c r="R601" s="579"/>
      <c r="S601" s="579"/>
      <c r="T601" s="579"/>
      <c r="U601" s="579"/>
      <c r="V601" s="579"/>
      <c r="W601" s="579"/>
      <c r="X601" s="579"/>
      <c r="Y601" s="579"/>
      <c r="Z601" s="579"/>
      <c r="AA601" s="579"/>
      <c r="AB601" s="579"/>
      <c r="AC601" s="579"/>
      <c r="AD601" s="579"/>
      <c r="AE601" s="579"/>
      <c r="AF601" s="579"/>
      <c r="AG601" s="579"/>
      <c r="AH601" s="579"/>
      <c r="AI601" s="579"/>
      <c r="AJ601" s="579"/>
    </row>
    <row r="602">
      <c r="A602" s="579"/>
      <c r="B602" s="579"/>
      <c r="C602" s="579"/>
      <c r="D602" s="579"/>
      <c r="E602" s="580"/>
      <c r="F602" s="579"/>
      <c r="G602" s="579"/>
      <c r="H602" s="579"/>
      <c r="I602" s="579"/>
      <c r="J602" s="579"/>
      <c r="K602" s="579"/>
      <c r="L602" s="579"/>
      <c r="M602" s="579"/>
      <c r="N602" s="579"/>
      <c r="O602" s="579"/>
      <c r="P602" s="579"/>
      <c r="Q602" s="579"/>
      <c r="R602" s="579"/>
      <c r="S602" s="579"/>
      <c r="T602" s="579"/>
      <c r="U602" s="579"/>
      <c r="V602" s="579"/>
      <c r="W602" s="579"/>
      <c r="X602" s="579"/>
      <c r="Y602" s="579"/>
      <c r="Z602" s="579"/>
      <c r="AA602" s="579"/>
      <c r="AB602" s="579"/>
      <c r="AC602" s="579"/>
      <c r="AD602" s="579"/>
      <c r="AE602" s="579"/>
      <c r="AF602" s="579"/>
      <c r="AG602" s="579"/>
      <c r="AH602" s="579"/>
      <c r="AI602" s="579"/>
      <c r="AJ602" s="579"/>
    </row>
    <row r="603">
      <c r="A603" s="579"/>
      <c r="B603" s="579"/>
      <c r="C603" s="579"/>
      <c r="D603" s="579"/>
      <c r="E603" s="580"/>
      <c r="F603" s="579"/>
      <c r="G603" s="579"/>
      <c r="H603" s="579"/>
      <c r="I603" s="579"/>
      <c r="J603" s="579"/>
      <c r="K603" s="579"/>
      <c r="L603" s="579"/>
      <c r="M603" s="579"/>
      <c r="N603" s="579"/>
      <c r="O603" s="579"/>
      <c r="P603" s="579"/>
      <c r="Q603" s="579"/>
      <c r="R603" s="579"/>
      <c r="S603" s="579"/>
      <c r="T603" s="579"/>
      <c r="U603" s="579"/>
      <c r="V603" s="579"/>
      <c r="W603" s="579"/>
      <c r="X603" s="579"/>
      <c r="Y603" s="579"/>
      <c r="Z603" s="579"/>
      <c r="AA603" s="579"/>
      <c r="AB603" s="579"/>
      <c r="AC603" s="579"/>
      <c r="AD603" s="579"/>
      <c r="AE603" s="579"/>
      <c r="AF603" s="579"/>
      <c r="AG603" s="579"/>
      <c r="AH603" s="579"/>
      <c r="AI603" s="579"/>
      <c r="AJ603" s="579"/>
    </row>
    <row r="604">
      <c r="A604" s="579"/>
      <c r="B604" s="579"/>
      <c r="C604" s="579"/>
      <c r="D604" s="579"/>
      <c r="E604" s="580"/>
      <c r="F604" s="579"/>
      <c r="G604" s="579"/>
      <c r="H604" s="579"/>
      <c r="I604" s="579"/>
      <c r="J604" s="579"/>
      <c r="K604" s="579"/>
      <c r="L604" s="579"/>
      <c r="M604" s="579"/>
      <c r="N604" s="579"/>
      <c r="O604" s="579"/>
      <c r="P604" s="579"/>
      <c r="Q604" s="579"/>
      <c r="R604" s="579"/>
      <c r="S604" s="579"/>
      <c r="T604" s="579"/>
      <c r="U604" s="579"/>
      <c r="V604" s="579"/>
      <c r="W604" s="579"/>
      <c r="X604" s="579"/>
      <c r="Y604" s="579"/>
      <c r="Z604" s="579"/>
      <c r="AA604" s="579"/>
      <c r="AB604" s="579"/>
      <c r="AC604" s="579"/>
      <c r="AD604" s="579"/>
      <c r="AE604" s="579"/>
      <c r="AF604" s="579"/>
      <c r="AG604" s="579"/>
      <c r="AH604" s="579"/>
      <c r="AI604" s="579"/>
      <c r="AJ604" s="579"/>
    </row>
    <row r="605">
      <c r="A605" s="579"/>
      <c r="B605" s="579"/>
      <c r="C605" s="579"/>
      <c r="D605" s="579"/>
      <c r="E605" s="580"/>
      <c r="F605" s="579"/>
      <c r="G605" s="579"/>
      <c r="H605" s="579"/>
      <c r="I605" s="579"/>
      <c r="J605" s="579"/>
      <c r="K605" s="579"/>
      <c r="L605" s="579"/>
      <c r="M605" s="579"/>
      <c r="N605" s="579"/>
      <c r="O605" s="579"/>
      <c r="P605" s="579"/>
      <c r="Q605" s="579"/>
      <c r="R605" s="579"/>
      <c r="S605" s="579"/>
      <c r="T605" s="579"/>
      <c r="U605" s="579"/>
      <c r="V605" s="579"/>
      <c r="W605" s="579"/>
      <c r="X605" s="579"/>
      <c r="Y605" s="579"/>
      <c r="Z605" s="579"/>
      <c r="AA605" s="579"/>
      <c r="AB605" s="579"/>
      <c r="AC605" s="579"/>
      <c r="AD605" s="579"/>
      <c r="AE605" s="579"/>
      <c r="AF605" s="579"/>
      <c r="AG605" s="579"/>
      <c r="AH605" s="579"/>
      <c r="AI605" s="579"/>
      <c r="AJ605" s="579"/>
    </row>
    <row r="606">
      <c r="A606" s="579"/>
      <c r="B606" s="579"/>
      <c r="C606" s="579"/>
      <c r="D606" s="579"/>
      <c r="E606" s="580"/>
      <c r="F606" s="579"/>
      <c r="G606" s="579"/>
      <c r="H606" s="579"/>
      <c r="I606" s="579"/>
      <c r="J606" s="579"/>
      <c r="K606" s="579"/>
      <c r="L606" s="579"/>
      <c r="M606" s="579"/>
      <c r="N606" s="579"/>
      <c r="O606" s="579"/>
      <c r="P606" s="579"/>
      <c r="Q606" s="579"/>
      <c r="R606" s="579"/>
      <c r="S606" s="579"/>
      <c r="T606" s="579"/>
      <c r="U606" s="579"/>
      <c r="V606" s="579"/>
      <c r="W606" s="579"/>
      <c r="X606" s="579"/>
      <c r="Y606" s="579"/>
      <c r="Z606" s="579"/>
      <c r="AA606" s="579"/>
      <c r="AB606" s="579"/>
      <c r="AC606" s="579"/>
      <c r="AD606" s="579"/>
      <c r="AE606" s="579"/>
      <c r="AF606" s="579"/>
      <c r="AG606" s="579"/>
      <c r="AH606" s="579"/>
      <c r="AI606" s="579"/>
      <c r="AJ606" s="579"/>
    </row>
    <row r="607">
      <c r="A607" s="579"/>
      <c r="B607" s="579"/>
      <c r="C607" s="579"/>
      <c r="D607" s="579"/>
      <c r="E607" s="580"/>
      <c r="F607" s="579"/>
      <c r="G607" s="579"/>
      <c r="H607" s="579"/>
      <c r="I607" s="579"/>
      <c r="J607" s="579"/>
      <c r="K607" s="579"/>
      <c r="L607" s="579"/>
      <c r="M607" s="579"/>
      <c r="N607" s="579"/>
      <c r="O607" s="579"/>
      <c r="P607" s="579"/>
      <c r="Q607" s="579"/>
      <c r="R607" s="579"/>
      <c r="S607" s="579"/>
      <c r="T607" s="579"/>
      <c r="U607" s="579"/>
      <c r="V607" s="579"/>
      <c r="W607" s="579"/>
      <c r="X607" s="579"/>
      <c r="Y607" s="579"/>
      <c r="Z607" s="579"/>
      <c r="AA607" s="579"/>
      <c r="AB607" s="579"/>
      <c r="AC607" s="579"/>
      <c r="AD607" s="579"/>
      <c r="AE607" s="579"/>
      <c r="AF607" s="579"/>
      <c r="AG607" s="579"/>
      <c r="AH607" s="579"/>
      <c r="AI607" s="579"/>
      <c r="AJ607" s="579"/>
    </row>
    <row r="608">
      <c r="A608" s="579"/>
      <c r="B608" s="579"/>
      <c r="C608" s="579"/>
      <c r="D608" s="579"/>
      <c r="E608" s="580"/>
      <c r="F608" s="579"/>
      <c r="G608" s="579"/>
      <c r="H608" s="579"/>
      <c r="I608" s="579"/>
      <c r="J608" s="579"/>
      <c r="K608" s="579"/>
      <c r="L608" s="579"/>
      <c r="M608" s="579"/>
      <c r="N608" s="579"/>
      <c r="O608" s="579"/>
      <c r="P608" s="579"/>
      <c r="Q608" s="579"/>
      <c r="R608" s="579"/>
      <c r="S608" s="579"/>
      <c r="T608" s="579"/>
      <c r="U608" s="579"/>
      <c r="V608" s="579"/>
      <c r="W608" s="579"/>
      <c r="X608" s="579"/>
      <c r="Y608" s="579"/>
      <c r="Z608" s="579"/>
      <c r="AA608" s="579"/>
      <c r="AB608" s="579"/>
      <c r="AC608" s="579"/>
      <c r="AD608" s="579"/>
      <c r="AE608" s="579"/>
      <c r="AF608" s="579"/>
      <c r="AG608" s="579"/>
      <c r="AH608" s="579"/>
      <c r="AI608" s="579"/>
      <c r="AJ608" s="579"/>
    </row>
    <row r="609">
      <c r="A609" s="579"/>
      <c r="B609" s="579"/>
      <c r="C609" s="579"/>
      <c r="D609" s="579"/>
      <c r="E609" s="580"/>
      <c r="F609" s="579"/>
      <c r="G609" s="579"/>
      <c r="H609" s="579"/>
      <c r="I609" s="579"/>
      <c r="J609" s="579"/>
      <c r="K609" s="579"/>
      <c r="L609" s="579"/>
      <c r="M609" s="579"/>
      <c r="N609" s="579"/>
      <c r="O609" s="579"/>
      <c r="P609" s="579"/>
      <c r="Q609" s="579"/>
      <c r="R609" s="579"/>
      <c r="S609" s="579"/>
      <c r="T609" s="579"/>
      <c r="U609" s="579"/>
      <c r="V609" s="579"/>
      <c r="W609" s="579"/>
      <c r="X609" s="579"/>
      <c r="Y609" s="579"/>
      <c r="Z609" s="579"/>
      <c r="AA609" s="579"/>
      <c r="AB609" s="579"/>
      <c r="AC609" s="579"/>
      <c r="AD609" s="579"/>
      <c r="AE609" s="579"/>
      <c r="AF609" s="579"/>
      <c r="AG609" s="579"/>
      <c r="AH609" s="579"/>
      <c r="AI609" s="579"/>
      <c r="AJ609" s="579"/>
    </row>
    <row r="610">
      <c r="A610" s="579"/>
      <c r="B610" s="579"/>
      <c r="C610" s="579"/>
      <c r="D610" s="579"/>
      <c r="E610" s="580"/>
      <c r="F610" s="579"/>
      <c r="G610" s="579"/>
      <c r="H610" s="579"/>
      <c r="I610" s="579"/>
      <c r="J610" s="579"/>
      <c r="K610" s="579"/>
      <c r="L610" s="579"/>
      <c r="M610" s="579"/>
      <c r="N610" s="579"/>
      <c r="O610" s="579"/>
      <c r="P610" s="579"/>
      <c r="Q610" s="579"/>
      <c r="R610" s="579"/>
      <c r="S610" s="579"/>
      <c r="T610" s="579"/>
      <c r="U610" s="579"/>
      <c r="V610" s="579"/>
      <c r="W610" s="579"/>
      <c r="X610" s="579"/>
      <c r="Y610" s="579"/>
      <c r="Z610" s="579"/>
      <c r="AA610" s="579"/>
      <c r="AB610" s="579"/>
      <c r="AC610" s="579"/>
      <c r="AD610" s="579"/>
      <c r="AE610" s="579"/>
      <c r="AF610" s="579"/>
      <c r="AG610" s="579"/>
      <c r="AH610" s="579"/>
      <c r="AI610" s="579"/>
      <c r="AJ610" s="579"/>
    </row>
    <row r="611">
      <c r="A611" s="579"/>
      <c r="B611" s="579"/>
      <c r="C611" s="579"/>
      <c r="D611" s="579"/>
      <c r="E611" s="580"/>
      <c r="F611" s="579"/>
      <c r="G611" s="579"/>
      <c r="H611" s="579"/>
      <c r="I611" s="579"/>
      <c r="J611" s="579"/>
      <c r="K611" s="579"/>
      <c r="L611" s="579"/>
      <c r="M611" s="579"/>
      <c r="N611" s="579"/>
      <c r="O611" s="579"/>
      <c r="P611" s="579"/>
      <c r="Q611" s="579"/>
      <c r="R611" s="579"/>
      <c r="S611" s="579"/>
      <c r="T611" s="579"/>
      <c r="U611" s="579"/>
      <c r="V611" s="579"/>
      <c r="W611" s="579"/>
      <c r="X611" s="579"/>
      <c r="Y611" s="579"/>
      <c r="Z611" s="579"/>
      <c r="AA611" s="579"/>
      <c r="AB611" s="579"/>
      <c r="AC611" s="579"/>
      <c r="AD611" s="579"/>
      <c r="AE611" s="579"/>
      <c r="AF611" s="579"/>
      <c r="AG611" s="579"/>
      <c r="AH611" s="579"/>
      <c r="AI611" s="579"/>
      <c r="AJ611" s="579"/>
    </row>
    <row r="612">
      <c r="A612" s="579"/>
      <c r="B612" s="579"/>
      <c r="C612" s="579"/>
      <c r="D612" s="579"/>
      <c r="E612" s="580"/>
      <c r="F612" s="579"/>
      <c r="G612" s="579"/>
      <c r="H612" s="579"/>
      <c r="I612" s="579"/>
      <c r="J612" s="579"/>
      <c r="K612" s="579"/>
      <c r="L612" s="579"/>
      <c r="M612" s="579"/>
      <c r="N612" s="579"/>
      <c r="O612" s="579"/>
      <c r="P612" s="579"/>
      <c r="Q612" s="579"/>
      <c r="R612" s="579"/>
      <c r="S612" s="579"/>
      <c r="T612" s="579"/>
      <c r="U612" s="579"/>
      <c r="V612" s="579"/>
      <c r="W612" s="579"/>
      <c r="X612" s="579"/>
      <c r="Y612" s="579"/>
      <c r="Z612" s="579"/>
      <c r="AA612" s="579"/>
      <c r="AB612" s="579"/>
      <c r="AC612" s="579"/>
      <c r="AD612" s="579"/>
      <c r="AE612" s="579"/>
      <c r="AF612" s="579"/>
      <c r="AG612" s="579"/>
      <c r="AH612" s="579"/>
      <c r="AI612" s="579"/>
      <c r="AJ612" s="579"/>
    </row>
    <row r="613">
      <c r="A613" s="579"/>
      <c r="B613" s="579"/>
      <c r="C613" s="579"/>
      <c r="D613" s="579"/>
      <c r="E613" s="580"/>
      <c r="F613" s="579"/>
      <c r="G613" s="579"/>
      <c r="H613" s="579"/>
      <c r="I613" s="579"/>
      <c r="J613" s="579"/>
      <c r="K613" s="579"/>
      <c r="L613" s="579"/>
      <c r="M613" s="579"/>
      <c r="N613" s="579"/>
      <c r="O613" s="579"/>
      <c r="P613" s="579"/>
      <c r="Q613" s="579"/>
      <c r="R613" s="579"/>
      <c r="S613" s="579"/>
      <c r="T613" s="579"/>
      <c r="U613" s="579"/>
      <c r="V613" s="579"/>
      <c r="W613" s="579"/>
      <c r="X613" s="579"/>
      <c r="Y613" s="579"/>
      <c r="Z613" s="579"/>
      <c r="AA613" s="579"/>
      <c r="AB613" s="579"/>
      <c r="AC613" s="579"/>
      <c r="AD613" s="579"/>
      <c r="AE613" s="579"/>
      <c r="AF613" s="579"/>
      <c r="AG613" s="579"/>
      <c r="AH613" s="579"/>
      <c r="AI613" s="579"/>
      <c r="AJ613" s="579"/>
    </row>
    <row r="614">
      <c r="A614" s="579"/>
      <c r="B614" s="579"/>
      <c r="C614" s="579"/>
      <c r="D614" s="579"/>
      <c r="E614" s="580"/>
      <c r="F614" s="579"/>
      <c r="G614" s="579"/>
      <c r="H614" s="579"/>
      <c r="I614" s="579"/>
      <c r="J614" s="579"/>
      <c r="K614" s="579"/>
      <c r="L614" s="579"/>
      <c r="M614" s="579"/>
      <c r="N614" s="579"/>
      <c r="O614" s="579"/>
      <c r="P614" s="579"/>
      <c r="Q614" s="579"/>
      <c r="R614" s="579"/>
      <c r="S614" s="579"/>
      <c r="T614" s="579"/>
      <c r="U614" s="579"/>
      <c r="V614" s="579"/>
      <c r="W614" s="579"/>
      <c r="X614" s="579"/>
      <c r="Y614" s="579"/>
      <c r="Z614" s="579"/>
      <c r="AA614" s="579"/>
      <c r="AB614" s="579"/>
      <c r="AC614" s="579"/>
      <c r="AD614" s="579"/>
      <c r="AE614" s="579"/>
      <c r="AF614" s="579"/>
      <c r="AG614" s="579"/>
      <c r="AH614" s="579"/>
      <c r="AI614" s="579"/>
      <c r="AJ614" s="579"/>
    </row>
    <row r="615">
      <c r="A615" s="579"/>
      <c r="B615" s="579"/>
      <c r="C615" s="579"/>
      <c r="D615" s="579"/>
      <c r="E615" s="580"/>
      <c r="F615" s="579"/>
      <c r="G615" s="579"/>
      <c r="H615" s="579"/>
      <c r="I615" s="579"/>
      <c r="J615" s="579"/>
      <c r="K615" s="579"/>
      <c r="L615" s="579"/>
      <c r="M615" s="579"/>
      <c r="N615" s="579"/>
      <c r="O615" s="579"/>
      <c r="P615" s="579"/>
      <c r="Q615" s="579"/>
      <c r="R615" s="579"/>
      <c r="S615" s="579"/>
      <c r="T615" s="579"/>
      <c r="U615" s="579"/>
      <c r="V615" s="579"/>
      <c r="W615" s="579"/>
      <c r="X615" s="579"/>
      <c r="Y615" s="579"/>
      <c r="Z615" s="579"/>
      <c r="AA615" s="579"/>
      <c r="AB615" s="579"/>
      <c r="AC615" s="579"/>
      <c r="AD615" s="579"/>
      <c r="AE615" s="579"/>
      <c r="AF615" s="579"/>
      <c r="AG615" s="579"/>
      <c r="AH615" s="579"/>
      <c r="AI615" s="579"/>
      <c r="AJ615" s="579"/>
    </row>
    <row r="616">
      <c r="A616" s="579"/>
      <c r="B616" s="579"/>
      <c r="C616" s="579"/>
      <c r="D616" s="579"/>
      <c r="E616" s="580"/>
      <c r="F616" s="579"/>
      <c r="G616" s="579"/>
      <c r="H616" s="579"/>
      <c r="I616" s="579"/>
      <c r="J616" s="579"/>
      <c r="K616" s="579"/>
      <c r="L616" s="579"/>
      <c r="M616" s="579"/>
      <c r="N616" s="579"/>
      <c r="O616" s="579"/>
      <c r="P616" s="579"/>
      <c r="Q616" s="579"/>
      <c r="R616" s="579"/>
      <c r="S616" s="579"/>
      <c r="T616" s="579"/>
      <c r="U616" s="579"/>
      <c r="V616" s="579"/>
      <c r="W616" s="579"/>
      <c r="X616" s="579"/>
      <c r="Y616" s="579"/>
      <c r="Z616" s="579"/>
      <c r="AA616" s="579"/>
      <c r="AB616" s="579"/>
      <c r="AC616" s="579"/>
      <c r="AD616" s="579"/>
      <c r="AE616" s="579"/>
      <c r="AF616" s="579"/>
      <c r="AG616" s="579"/>
      <c r="AH616" s="579"/>
      <c r="AI616" s="579"/>
      <c r="AJ616" s="579"/>
    </row>
    <row r="617">
      <c r="A617" s="579"/>
      <c r="B617" s="579"/>
      <c r="C617" s="579"/>
      <c r="D617" s="579"/>
      <c r="E617" s="580"/>
      <c r="F617" s="579"/>
      <c r="G617" s="579"/>
      <c r="H617" s="579"/>
      <c r="I617" s="579"/>
      <c r="J617" s="579"/>
      <c r="K617" s="579"/>
      <c r="L617" s="579"/>
      <c r="M617" s="579"/>
      <c r="N617" s="579"/>
      <c r="O617" s="579"/>
      <c r="P617" s="579"/>
      <c r="Q617" s="579"/>
      <c r="R617" s="579"/>
      <c r="S617" s="579"/>
      <c r="T617" s="579"/>
      <c r="U617" s="579"/>
      <c r="V617" s="579"/>
      <c r="W617" s="579"/>
      <c r="X617" s="579"/>
      <c r="Y617" s="579"/>
      <c r="Z617" s="579"/>
      <c r="AA617" s="579"/>
      <c r="AB617" s="579"/>
      <c r="AC617" s="579"/>
      <c r="AD617" s="579"/>
      <c r="AE617" s="579"/>
      <c r="AF617" s="579"/>
      <c r="AG617" s="579"/>
      <c r="AH617" s="579"/>
      <c r="AI617" s="579"/>
      <c r="AJ617" s="579"/>
    </row>
    <row r="618">
      <c r="A618" s="579"/>
      <c r="B618" s="579"/>
      <c r="C618" s="579"/>
      <c r="D618" s="579"/>
      <c r="E618" s="580"/>
      <c r="F618" s="579"/>
      <c r="G618" s="579"/>
      <c r="H618" s="579"/>
      <c r="I618" s="579"/>
      <c r="J618" s="579"/>
      <c r="K618" s="579"/>
      <c r="L618" s="579"/>
      <c r="M618" s="579"/>
      <c r="N618" s="579"/>
      <c r="O618" s="579"/>
      <c r="P618" s="579"/>
      <c r="Q618" s="579"/>
      <c r="R618" s="579"/>
      <c r="S618" s="579"/>
      <c r="T618" s="579"/>
      <c r="U618" s="579"/>
      <c r="V618" s="579"/>
      <c r="W618" s="579"/>
      <c r="X618" s="579"/>
      <c r="Y618" s="579"/>
      <c r="Z618" s="579"/>
      <c r="AA618" s="579"/>
      <c r="AB618" s="579"/>
      <c r="AC618" s="579"/>
      <c r="AD618" s="579"/>
      <c r="AE618" s="579"/>
      <c r="AF618" s="579"/>
      <c r="AG618" s="579"/>
      <c r="AH618" s="579"/>
      <c r="AI618" s="579"/>
      <c r="AJ618" s="579"/>
    </row>
    <row r="619">
      <c r="A619" s="579"/>
      <c r="B619" s="579"/>
      <c r="C619" s="579"/>
      <c r="D619" s="579"/>
      <c r="E619" s="580"/>
      <c r="F619" s="579"/>
      <c r="G619" s="579"/>
      <c r="H619" s="579"/>
      <c r="I619" s="579"/>
      <c r="J619" s="579"/>
      <c r="K619" s="579"/>
      <c r="L619" s="579"/>
      <c r="M619" s="579"/>
      <c r="N619" s="579"/>
      <c r="O619" s="579"/>
      <c r="P619" s="579"/>
      <c r="Q619" s="579"/>
      <c r="R619" s="579"/>
      <c r="S619" s="579"/>
      <c r="T619" s="579"/>
      <c r="U619" s="579"/>
      <c r="V619" s="579"/>
      <c r="W619" s="579"/>
      <c r="X619" s="579"/>
      <c r="Y619" s="579"/>
      <c r="Z619" s="579"/>
      <c r="AA619" s="579"/>
      <c r="AB619" s="579"/>
      <c r="AC619" s="579"/>
      <c r="AD619" s="579"/>
      <c r="AE619" s="579"/>
      <c r="AF619" s="579"/>
      <c r="AG619" s="579"/>
      <c r="AH619" s="579"/>
      <c r="AI619" s="579"/>
      <c r="AJ619" s="579"/>
    </row>
    <row r="620">
      <c r="A620" s="579"/>
      <c r="B620" s="579"/>
      <c r="C620" s="579"/>
      <c r="D620" s="579"/>
      <c r="E620" s="580"/>
      <c r="F620" s="579"/>
      <c r="G620" s="579"/>
      <c r="H620" s="579"/>
      <c r="I620" s="579"/>
      <c r="J620" s="579"/>
      <c r="K620" s="579"/>
      <c r="L620" s="579"/>
      <c r="M620" s="579"/>
      <c r="N620" s="579"/>
      <c r="O620" s="579"/>
      <c r="P620" s="579"/>
      <c r="Q620" s="579"/>
      <c r="R620" s="579"/>
      <c r="S620" s="579"/>
      <c r="T620" s="579"/>
      <c r="U620" s="579"/>
      <c r="V620" s="579"/>
      <c r="W620" s="579"/>
      <c r="X620" s="579"/>
      <c r="Y620" s="579"/>
      <c r="Z620" s="579"/>
      <c r="AA620" s="579"/>
      <c r="AB620" s="579"/>
      <c r="AC620" s="579"/>
      <c r="AD620" s="579"/>
      <c r="AE620" s="579"/>
      <c r="AF620" s="579"/>
      <c r="AG620" s="579"/>
      <c r="AH620" s="579"/>
      <c r="AI620" s="579"/>
      <c r="AJ620" s="579"/>
    </row>
    <row r="621">
      <c r="A621" s="579"/>
      <c r="B621" s="579"/>
      <c r="C621" s="579"/>
      <c r="D621" s="579"/>
      <c r="E621" s="580"/>
      <c r="F621" s="579"/>
      <c r="G621" s="579"/>
      <c r="H621" s="579"/>
      <c r="I621" s="579"/>
      <c r="J621" s="579"/>
      <c r="K621" s="579"/>
      <c r="L621" s="579"/>
      <c r="M621" s="579"/>
      <c r="N621" s="579"/>
      <c r="O621" s="579"/>
      <c r="P621" s="579"/>
      <c r="Q621" s="579"/>
      <c r="R621" s="579"/>
      <c r="S621" s="579"/>
      <c r="T621" s="579"/>
      <c r="U621" s="579"/>
      <c r="V621" s="579"/>
      <c r="W621" s="579"/>
      <c r="X621" s="579"/>
      <c r="Y621" s="579"/>
      <c r="Z621" s="579"/>
      <c r="AA621" s="579"/>
      <c r="AB621" s="579"/>
      <c r="AC621" s="579"/>
      <c r="AD621" s="579"/>
      <c r="AE621" s="579"/>
      <c r="AF621" s="579"/>
      <c r="AG621" s="579"/>
      <c r="AH621" s="579"/>
      <c r="AI621" s="579"/>
      <c r="AJ621" s="579"/>
    </row>
    <row r="622">
      <c r="A622" s="579"/>
      <c r="B622" s="579"/>
      <c r="C622" s="579"/>
      <c r="D622" s="579"/>
      <c r="E622" s="580"/>
      <c r="F622" s="579"/>
      <c r="G622" s="579"/>
      <c r="H622" s="579"/>
      <c r="I622" s="579"/>
      <c r="J622" s="579"/>
      <c r="K622" s="579"/>
      <c r="L622" s="579"/>
      <c r="M622" s="579"/>
      <c r="N622" s="579"/>
      <c r="O622" s="579"/>
      <c r="P622" s="579"/>
      <c r="Q622" s="579"/>
      <c r="R622" s="579"/>
      <c r="S622" s="579"/>
      <c r="T622" s="579"/>
      <c r="U622" s="579"/>
      <c r="V622" s="579"/>
      <c r="W622" s="579"/>
      <c r="X622" s="579"/>
      <c r="Y622" s="579"/>
      <c r="Z622" s="579"/>
      <c r="AA622" s="579"/>
      <c r="AB622" s="579"/>
      <c r="AC622" s="579"/>
      <c r="AD622" s="579"/>
      <c r="AE622" s="579"/>
      <c r="AF622" s="579"/>
      <c r="AG622" s="579"/>
      <c r="AH622" s="579"/>
      <c r="AI622" s="579"/>
      <c r="AJ622" s="579"/>
    </row>
    <row r="623">
      <c r="A623" s="579"/>
      <c r="B623" s="579"/>
      <c r="C623" s="579"/>
      <c r="D623" s="579"/>
      <c r="E623" s="580"/>
      <c r="F623" s="579"/>
      <c r="G623" s="579"/>
      <c r="H623" s="579"/>
      <c r="I623" s="579"/>
      <c r="J623" s="579"/>
      <c r="K623" s="579"/>
      <c r="L623" s="579"/>
      <c r="M623" s="579"/>
      <c r="N623" s="579"/>
      <c r="O623" s="579"/>
      <c r="P623" s="579"/>
      <c r="Q623" s="579"/>
      <c r="R623" s="579"/>
      <c r="S623" s="579"/>
      <c r="T623" s="579"/>
      <c r="U623" s="579"/>
      <c r="V623" s="579"/>
      <c r="W623" s="579"/>
      <c r="X623" s="579"/>
      <c r="Y623" s="579"/>
      <c r="Z623" s="579"/>
      <c r="AA623" s="579"/>
      <c r="AB623" s="579"/>
      <c r="AC623" s="579"/>
      <c r="AD623" s="579"/>
      <c r="AE623" s="579"/>
      <c r="AF623" s="579"/>
      <c r="AG623" s="579"/>
      <c r="AH623" s="579"/>
      <c r="AI623" s="579"/>
      <c r="AJ623" s="579"/>
    </row>
    <row r="624">
      <c r="A624" s="579"/>
      <c r="B624" s="579"/>
      <c r="C624" s="579"/>
      <c r="D624" s="579"/>
      <c r="E624" s="580"/>
      <c r="F624" s="579"/>
      <c r="G624" s="579"/>
      <c r="H624" s="579"/>
      <c r="I624" s="579"/>
      <c r="J624" s="579"/>
      <c r="K624" s="579"/>
      <c r="L624" s="579"/>
      <c r="M624" s="579"/>
      <c r="N624" s="579"/>
      <c r="O624" s="579"/>
      <c r="P624" s="579"/>
      <c r="Q624" s="579"/>
      <c r="R624" s="579"/>
      <c r="S624" s="579"/>
      <c r="T624" s="579"/>
      <c r="U624" s="579"/>
      <c r="V624" s="579"/>
      <c r="W624" s="579"/>
      <c r="X624" s="579"/>
      <c r="Y624" s="579"/>
      <c r="Z624" s="579"/>
      <c r="AA624" s="579"/>
      <c r="AB624" s="579"/>
      <c r="AC624" s="579"/>
      <c r="AD624" s="579"/>
      <c r="AE624" s="579"/>
      <c r="AF624" s="579"/>
      <c r="AG624" s="579"/>
      <c r="AH624" s="579"/>
      <c r="AI624" s="579"/>
      <c r="AJ624" s="579"/>
    </row>
    <row r="625">
      <c r="A625" s="579"/>
      <c r="B625" s="579"/>
      <c r="C625" s="579"/>
      <c r="D625" s="579"/>
      <c r="E625" s="580"/>
      <c r="F625" s="579"/>
      <c r="G625" s="579"/>
      <c r="H625" s="579"/>
      <c r="I625" s="579"/>
      <c r="J625" s="579"/>
      <c r="K625" s="579"/>
      <c r="L625" s="579"/>
      <c r="M625" s="579"/>
      <c r="N625" s="579"/>
      <c r="O625" s="579"/>
      <c r="P625" s="579"/>
      <c r="Q625" s="579"/>
      <c r="R625" s="579"/>
      <c r="S625" s="579"/>
      <c r="T625" s="579"/>
      <c r="U625" s="579"/>
      <c r="V625" s="579"/>
      <c r="W625" s="579"/>
      <c r="X625" s="579"/>
      <c r="Y625" s="579"/>
      <c r="Z625" s="579"/>
      <c r="AA625" s="579"/>
      <c r="AB625" s="579"/>
      <c r="AC625" s="579"/>
      <c r="AD625" s="579"/>
      <c r="AE625" s="579"/>
      <c r="AF625" s="579"/>
      <c r="AG625" s="579"/>
      <c r="AH625" s="579"/>
      <c r="AI625" s="579"/>
      <c r="AJ625" s="579"/>
    </row>
    <row r="626">
      <c r="A626" s="579"/>
      <c r="B626" s="579"/>
      <c r="C626" s="579"/>
      <c r="D626" s="579"/>
      <c r="E626" s="580"/>
      <c r="F626" s="579"/>
      <c r="G626" s="579"/>
      <c r="H626" s="579"/>
      <c r="I626" s="579"/>
      <c r="J626" s="579"/>
      <c r="K626" s="579"/>
      <c r="L626" s="579"/>
      <c r="M626" s="579"/>
      <c r="N626" s="579"/>
      <c r="O626" s="579"/>
      <c r="P626" s="579"/>
      <c r="Q626" s="579"/>
      <c r="R626" s="579"/>
      <c r="S626" s="579"/>
      <c r="T626" s="579"/>
      <c r="U626" s="579"/>
      <c r="V626" s="579"/>
      <c r="W626" s="579"/>
      <c r="X626" s="579"/>
      <c r="Y626" s="579"/>
      <c r="Z626" s="579"/>
      <c r="AA626" s="579"/>
      <c r="AB626" s="579"/>
      <c r="AC626" s="579"/>
      <c r="AD626" s="579"/>
      <c r="AE626" s="579"/>
      <c r="AF626" s="579"/>
      <c r="AG626" s="579"/>
      <c r="AH626" s="579"/>
      <c r="AI626" s="579"/>
      <c r="AJ626" s="579"/>
    </row>
    <row r="627">
      <c r="A627" s="579"/>
      <c r="B627" s="579"/>
      <c r="C627" s="579"/>
      <c r="D627" s="579"/>
      <c r="E627" s="580"/>
      <c r="F627" s="579"/>
      <c r="G627" s="579"/>
      <c r="H627" s="579"/>
      <c r="I627" s="579"/>
      <c r="J627" s="579"/>
      <c r="K627" s="579"/>
      <c r="L627" s="579"/>
      <c r="M627" s="579"/>
      <c r="N627" s="579"/>
      <c r="O627" s="579"/>
      <c r="P627" s="579"/>
      <c r="Q627" s="579"/>
      <c r="R627" s="579"/>
      <c r="S627" s="579"/>
      <c r="T627" s="579"/>
      <c r="U627" s="579"/>
      <c r="V627" s="579"/>
      <c r="W627" s="579"/>
      <c r="X627" s="579"/>
      <c r="Y627" s="579"/>
      <c r="Z627" s="579"/>
      <c r="AA627" s="579"/>
      <c r="AB627" s="579"/>
      <c r="AC627" s="579"/>
      <c r="AD627" s="579"/>
      <c r="AE627" s="579"/>
      <c r="AF627" s="579"/>
      <c r="AG627" s="579"/>
      <c r="AH627" s="579"/>
      <c r="AI627" s="579"/>
      <c r="AJ627" s="579"/>
    </row>
    <row r="628">
      <c r="A628" s="579"/>
      <c r="B628" s="579"/>
      <c r="C628" s="579"/>
      <c r="D628" s="579"/>
      <c r="E628" s="580"/>
      <c r="F628" s="579"/>
      <c r="G628" s="579"/>
      <c r="H628" s="579"/>
      <c r="I628" s="579"/>
      <c r="J628" s="579"/>
      <c r="K628" s="579"/>
      <c r="L628" s="579"/>
      <c r="M628" s="579"/>
      <c r="N628" s="579"/>
      <c r="O628" s="579"/>
      <c r="P628" s="579"/>
      <c r="Q628" s="579"/>
      <c r="R628" s="579"/>
      <c r="S628" s="579"/>
      <c r="T628" s="579"/>
      <c r="U628" s="579"/>
      <c r="V628" s="579"/>
      <c r="W628" s="579"/>
      <c r="X628" s="579"/>
      <c r="Y628" s="579"/>
      <c r="Z628" s="579"/>
      <c r="AA628" s="579"/>
      <c r="AB628" s="579"/>
      <c r="AC628" s="579"/>
      <c r="AD628" s="579"/>
      <c r="AE628" s="579"/>
      <c r="AF628" s="579"/>
      <c r="AG628" s="579"/>
      <c r="AH628" s="579"/>
      <c r="AI628" s="579"/>
      <c r="AJ628" s="579"/>
    </row>
    <row r="629">
      <c r="A629" s="579"/>
      <c r="B629" s="579"/>
      <c r="C629" s="579"/>
      <c r="D629" s="579"/>
      <c r="E629" s="580"/>
      <c r="F629" s="579"/>
      <c r="G629" s="579"/>
      <c r="H629" s="579"/>
      <c r="I629" s="579"/>
      <c r="J629" s="579"/>
      <c r="K629" s="579"/>
      <c r="L629" s="579"/>
      <c r="M629" s="579"/>
      <c r="N629" s="579"/>
      <c r="O629" s="579"/>
      <c r="P629" s="579"/>
      <c r="Q629" s="579"/>
      <c r="R629" s="579"/>
      <c r="S629" s="579"/>
      <c r="T629" s="579"/>
      <c r="U629" s="579"/>
      <c r="V629" s="579"/>
      <c r="W629" s="579"/>
      <c r="X629" s="579"/>
      <c r="Y629" s="579"/>
      <c r="Z629" s="579"/>
      <c r="AA629" s="579"/>
      <c r="AB629" s="579"/>
      <c r="AC629" s="579"/>
      <c r="AD629" s="579"/>
      <c r="AE629" s="579"/>
      <c r="AF629" s="579"/>
      <c r="AG629" s="579"/>
      <c r="AH629" s="579"/>
      <c r="AI629" s="579"/>
      <c r="AJ629" s="579"/>
    </row>
    <row r="630">
      <c r="A630" s="579"/>
      <c r="B630" s="579"/>
      <c r="C630" s="579"/>
      <c r="D630" s="579"/>
      <c r="E630" s="580"/>
      <c r="F630" s="579"/>
      <c r="G630" s="579"/>
      <c r="H630" s="579"/>
      <c r="I630" s="579"/>
      <c r="J630" s="579"/>
      <c r="K630" s="579"/>
      <c r="L630" s="579"/>
      <c r="M630" s="579"/>
      <c r="N630" s="579"/>
      <c r="O630" s="579"/>
      <c r="P630" s="579"/>
      <c r="Q630" s="579"/>
      <c r="R630" s="579"/>
      <c r="S630" s="579"/>
      <c r="T630" s="579"/>
      <c r="U630" s="579"/>
      <c r="V630" s="579"/>
      <c r="W630" s="579"/>
      <c r="X630" s="579"/>
      <c r="Y630" s="579"/>
      <c r="Z630" s="579"/>
      <c r="AA630" s="579"/>
      <c r="AB630" s="579"/>
      <c r="AC630" s="579"/>
      <c r="AD630" s="579"/>
      <c r="AE630" s="579"/>
      <c r="AF630" s="579"/>
      <c r="AG630" s="579"/>
      <c r="AH630" s="579"/>
      <c r="AI630" s="579"/>
      <c r="AJ630" s="579"/>
    </row>
    <row r="631">
      <c r="A631" s="579"/>
      <c r="B631" s="579"/>
      <c r="C631" s="579"/>
      <c r="D631" s="579"/>
      <c r="E631" s="580"/>
      <c r="F631" s="579"/>
      <c r="G631" s="579"/>
      <c r="H631" s="579"/>
      <c r="I631" s="579"/>
      <c r="J631" s="579"/>
      <c r="K631" s="579"/>
      <c r="L631" s="579"/>
      <c r="M631" s="579"/>
      <c r="N631" s="579"/>
      <c r="O631" s="579"/>
      <c r="P631" s="579"/>
      <c r="Q631" s="579"/>
      <c r="R631" s="579"/>
      <c r="S631" s="579"/>
      <c r="T631" s="579"/>
      <c r="U631" s="579"/>
      <c r="V631" s="579"/>
      <c r="W631" s="579"/>
      <c r="X631" s="579"/>
      <c r="Y631" s="579"/>
      <c r="Z631" s="579"/>
      <c r="AA631" s="579"/>
      <c r="AB631" s="579"/>
      <c r="AC631" s="579"/>
      <c r="AD631" s="579"/>
      <c r="AE631" s="579"/>
      <c r="AF631" s="579"/>
      <c r="AG631" s="579"/>
      <c r="AH631" s="579"/>
      <c r="AI631" s="579"/>
      <c r="AJ631" s="579"/>
    </row>
    <row r="632">
      <c r="A632" s="579"/>
      <c r="B632" s="579"/>
      <c r="C632" s="579"/>
      <c r="D632" s="579"/>
      <c r="E632" s="580"/>
      <c r="F632" s="579"/>
      <c r="G632" s="579"/>
      <c r="H632" s="579"/>
      <c r="I632" s="579"/>
      <c r="J632" s="579"/>
      <c r="K632" s="579"/>
      <c r="L632" s="579"/>
      <c r="M632" s="579"/>
      <c r="N632" s="579"/>
      <c r="O632" s="579"/>
      <c r="P632" s="579"/>
      <c r="Q632" s="579"/>
      <c r="R632" s="579"/>
      <c r="S632" s="579"/>
      <c r="T632" s="579"/>
      <c r="U632" s="579"/>
      <c r="V632" s="579"/>
      <c r="W632" s="579"/>
      <c r="X632" s="579"/>
      <c r="Y632" s="579"/>
      <c r="Z632" s="579"/>
      <c r="AA632" s="579"/>
      <c r="AB632" s="579"/>
      <c r="AC632" s="579"/>
      <c r="AD632" s="579"/>
      <c r="AE632" s="579"/>
      <c r="AF632" s="579"/>
      <c r="AG632" s="579"/>
      <c r="AH632" s="579"/>
      <c r="AI632" s="579"/>
      <c r="AJ632" s="579"/>
    </row>
    <row r="633">
      <c r="A633" s="579"/>
      <c r="B633" s="579"/>
      <c r="C633" s="579"/>
      <c r="D633" s="579"/>
      <c r="E633" s="580"/>
      <c r="F633" s="579"/>
      <c r="G633" s="579"/>
      <c r="H633" s="579"/>
      <c r="I633" s="579"/>
      <c r="J633" s="579"/>
      <c r="K633" s="579"/>
      <c r="L633" s="579"/>
      <c r="M633" s="579"/>
      <c r="N633" s="579"/>
      <c r="O633" s="579"/>
      <c r="P633" s="579"/>
      <c r="Q633" s="579"/>
      <c r="R633" s="579"/>
      <c r="S633" s="579"/>
      <c r="T633" s="579"/>
      <c r="U633" s="579"/>
      <c r="V633" s="579"/>
      <c r="W633" s="579"/>
      <c r="X633" s="579"/>
      <c r="Y633" s="579"/>
      <c r="Z633" s="579"/>
      <c r="AA633" s="579"/>
      <c r="AB633" s="579"/>
      <c r="AC633" s="579"/>
      <c r="AD633" s="579"/>
      <c r="AE633" s="579"/>
      <c r="AF633" s="579"/>
      <c r="AG633" s="579"/>
      <c r="AH633" s="579"/>
      <c r="AI633" s="579"/>
      <c r="AJ633" s="579"/>
    </row>
    <row r="634">
      <c r="A634" s="579"/>
      <c r="B634" s="579"/>
      <c r="C634" s="579"/>
      <c r="D634" s="579"/>
      <c r="E634" s="580"/>
      <c r="F634" s="579"/>
      <c r="G634" s="579"/>
      <c r="H634" s="579"/>
      <c r="I634" s="579"/>
      <c r="J634" s="579"/>
      <c r="K634" s="579"/>
      <c r="L634" s="579"/>
      <c r="M634" s="579"/>
      <c r="N634" s="579"/>
      <c r="O634" s="579"/>
      <c r="P634" s="579"/>
      <c r="Q634" s="579"/>
      <c r="R634" s="579"/>
      <c r="S634" s="579"/>
      <c r="T634" s="579"/>
      <c r="U634" s="579"/>
      <c r="V634" s="579"/>
      <c r="W634" s="579"/>
      <c r="X634" s="579"/>
      <c r="Y634" s="579"/>
      <c r="Z634" s="579"/>
      <c r="AA634" s="579"/>
      <c r="AB634" s="579"/>
      <c r="AC634" s="579"/>
      <c r="AD634" s="579"/>
      <c r="AE634" s="579"/>
      <c r="AF634" s="579"/>
      <c r="AG634" s="579"/>
      <c r="AH634" s="579"/>
      <c r="AI634" s="579"/>
      <c r="AJ634" s="579"/>
    </row>
    <row r="635">
      <c r="A635" s="579"/>
      <c r="B635" s="579"/>
      <c r="C635" s="579"/>
      <c r="D635" s="579"/>
      <c r="E635" s="580"/>
      <c r="F635" s="579"/>
      <c r="G635" s="579"/>
      <c r="H635" s="579"/>
      <c r="I635" s="579"/>
      <c r="J635" s="579"/>
      <c r="K635" s="579"/>
      <c r="L635" s="579"/>
      <c r="M635" s="579"/>
      <c r="N635" s="579"/>
      <c r="O635" s="579"/>
      <c r="P635" s="579"/>
      <c r="Q635" s="579"/>
      <c r="R635" s="579"/>
      <c r="S635" s="579"/>
      <c r="T635" s="579"/>
      <c r="U635" s="579"/>
      <c r="V635" s="579"/>
      <c r="W635" s="579"/>
      <c r="X635" s="579"/>
      <c r="Y635" s="579"/>
      <c r="Z635" s="579"/>
      <c r="AA635" s="579"/>
      <c r="AB635" s="579"/>
      <c r="AC635" s="579"/>
      <c r="AD635" s="579"/>
      <c r="AE635" s="579"/>
      <c r="AF635" s="579"/>
      <c r="AG635" s="579"/>
      <c r="AH635" s="579"/>
      <c r="AI635" s="579"/>
      <c r="AJ635" s="579"/>
    </row>
    <row r="636">
      <c r="A636" s="579"/>
      <c r="B636" s="579"/>
      <c r="C636" s="579"/>
      <c r="D636" s="579"/>
      <c r="E636" s="580"/>
      <c r="F636" s="579"/>
      <c r="G636" s="579"/>
      <c r="H636" s="579"/>
      <c r="I636" s="579"/>
      <c r="J636" s="579"/>
      <c r="K636" s="579"/>
      <c r="L636" s="579"/>
      <c r="M636" s="579"/>
      <c r="N636" s="579"/>
      <c r="O636" s="579"/>
      <c r="P636" s="579"/>
      <c r="Q636" s="579"/>
      <c r="R636" s="579"/>
      <c r="S636" s="579"/>
      <c r="T636" s="579"/>
      <c r="U636" s="579"/>
      <c r="V636" s="579"/>
      <c r="W636" s="579"/>
      <c r="X636" s="579"/>
      <c r="Y636" s="579"/>
      <c r="Z636" s="579"/>
      <c r="AA636" s="579"/>
      <c r="AB636" s="579"/>
      <c r="AC636" s="579"/>
      <c r="AD636" s="579"/>
      <c r="AE636" s="579"/>
      <c r="AF636" s="579"/>
      <c r="AG636" s="579"/>
      <c r="AH636" s="579"/>
      <c r="AI636" s="579"/>
      <c r="AJ636" s="579"/>
    </row>
    <row r="637">
      <c r="A637" s="579"/>
      <c r="B637" s="579"/>
      <c r="C637" s="579"/>
      <c r="D637" s="579"/>
      <c r="E637" s="580"/>
      <c r="F637" s="579"/>
      <c r="G637" s="579"/>
      <c r="H637" s="579"/>
      <c r="I637" s="579"/>
      <c r="J637" s="579"/>
      <c r="K637" s="579"/>
      <c r="L637" s="579"/>
      <c r="M637" s="579"/>
      <c r="N637" s="579"/>
      <c r="O637" s="579"/>
      <c r="P637" s="579"/>
      <c r="Q637" s="579"/>
      <c r="R637" s="579"/>
      <c r="S637" s="579"/>
      <c r="T637" s="579"/>
      <c r="U637" s="579"/>
      <c r="V637" s="579"/>
      <c r="W637" s="579"/>
      <c r="X637" s="579"/>
      <c r="Y637" s="579"/>
      <c r="Z637" s="579"/>
      <c r="AA637" s="579"/>
      <c r="AB637" s="579"/>
      <c r="AC637" s="579"/>
      <c r="AD637" s="579"/>
      <c r="AE637" s="579"/>
      <c r="AF637" s="579"/>
      <c r="AG637" s="579"/>
      <c r="AH637" s="579"/>
      <c r="AI637" s="579"/>
      <c r="AJ637" s="579"/>
    </row>
    <row r="638">
      <c r="A638" s="579"/>
      <c r="B638" s="579"/>
      <c r="C638" s="579"/>
      <c r="D638" s="579"/>
      <c r="E638" s="580"/>
      <c r="F638" s="579"/>
      <c r="G638" s="579"/>
      <c r="H638" s="579"/>
      <c r="I638" s="579"/>
      <c r="J638" s="579"/>
      <c r="K638" s="579"/>
      <c r="L638" s="579"/>
      <c r="M638" s="579"/>
      <c r="N638" s="579"/>
      <c r="O638" s="579"/>
      <c r="P638" s="579"/>
      <c r="Q638" s="579"/>
      <c r="R638" s="579"/>
      <c r="S638" s="579"/>
      <c r="T638" s="579"/>
      <c r="U638" s="579"/>
      <c r="V638" s="579"/>
      <c r="W638" s="579"/>
      <c r="X638" s="579"/>
      <c r="Y638" s="579"/>
      <c r="Z638" s="579"/>
      <c r="AA638" s="579"/>
      <c r="AB638" s="579"/>
      <c r="AC638" s="579"/>
      <c r="AD638" s="579"/>
      <c r="AE638" s="579"/>
      <c r="AF638" s="579"/>
      <c r="AG638" s="579"/>
      <c r="AH638" s="579"/>
      <c r="AI638" s="579"/>
      <c r="AJ638" s="579"/>
    </row>
    <row r="639">
      <c r="A639" s="579"/>
      <c r="B639" s="579"/>
      <c r="C639" s="579"/>
      <c r="D639" s="579"/>
      <c r="E639" s="580"/>
      <c r="F639" s="579"/>
      <c r="G639" s="579"/>
      <c r="H639" s="579"/>
      <c r="I639" s="579"/>
      <c r="J639" s="579"/>
      <c r="K639" s="579"/>
      <c r="L639" s="579"/>
      <c r="M639" s="579"/>
      <c r="N639" s="579"/>
      <c r="O639" s="579"/>
      <c r="P639" s="579"/>
      <c r="Q639" s="579"/>
      <c r="R639" s="579"/>
      <c r="S639" s="579"/>
      <c r="T639" s="579"/>
      <c r="U639" s="579"/>
      <c r="V639" s="579"/>
      <c r="W639" s="579"/>
      <c r="X639" s="579"/>
      <c r="Y639" s="579"/>
      <c r="Z639" s="579"/>
      <c r="AA639" s="579"/>
      <c r="AB639" s="579"/>
      <c r="AC639" s="579"/>
      <c r="AD639" s="579"/>
      <c r="AE639" s="579"/>
      <c r="AF639" s="579"/>
      <c r="AG639" s="579"/>
      <c r="AH639" s="579"/>
      <c r="AI639" s="579"/>
      <c r="AJ639" s="579"/>
    </row>
    <row r="640">
      <c r="A640" s="579"/>
      <c r="B640" s="579"/>
      <c r="C640" s="579"/>
      <c r="D640" s="579"/>
      <c r="E640" s="580"/>
      <c r="F640" s="579"/>
      <c r="G640" s="579"/>
      <c r="H640" s="579"/>
      <c r="I640" s="579"/>
      <c r="J640" s="579"/>
      <c r="K640" s="579"/>
      <c r="L640" s="579"/>
      <c r="M640" s="579"/>
      <c r="N640" s="579"/>
      <c r="O640" s="579"/>
      <c r="P640" s="579"/>
      <c r="Q640" s="579"/>
      <c r="R640" s="579"/>
      <c r="S640" s="579"/>
      <c r="T640" s="579"/>
      <c r="U640" s="579"/>
      <c r="V640" s="579"/>
      <c r="W640" s="579"/>
      <c r="X640" s="579"/>
      <c r="Y640" s="579"/>
      <c r="Z640" s="579"/>
      <c r="AA640" s="579"/>
      <c r="AB640" s="579"/>
      <c r="AC640" s="579"/>
      <c r="AD640" s="579"/>
      <c r="AE640" s="579"/>
      <c r="AF640" s="579"/>
      <c r="AG640" s="579"/>
      <c r="AH640" s="579"/>
      <c r="AI640" s="579"/>
      <c r="AJ640" s="579"/>
    </row>
    <row r="641">
      <c r="A641" s="579"/>
      <c r="B641" s="579"/>
      <c r="C641" s="579"/>
      <c r="D641" s="579"/>
      <c r="E641" s="580"/>
      <c r="F641" s="579"/>
      <c r="G641" s="579"/>
      <c r="H641" s="579"/>
      <c r="I641" s="579"/>
      <c r="J641" s="579"/>
      <c r="K641" s="579"/>
      <c r="L641" s="579"/>
      <c r="M641" s="579"/>
      <c r="N641" s="579"/>
      <c r="O641" s="579"/>
      <c r="P641" s="579"/>
      <c r="Q641" s="579"/>
      <c r="R641" s="579"/>
      <c r="S641" s="579"/>
      <c r="T641" s="579"/>
      <c r="U641" s="579"/>
      <c r="V641" s="579"/>
      <c r="W641" s="579"/>
      <c r="X641" s="579"/>
      <c r="Y641" s="579"/>
      <c r="Z641" s="579"/>
      <c r="AA641" s="579"/>
      <c r="AB641" s="579"/>
      <c r="AC641" s="579"/>
      <c r="AD641" s="579"/>
      <c r="AE641" s="579"/>
      <c r="AF641" s="579"/>
      <c r="AG641" s="579"/>
      <c r="AH641" s="579"/>
      <c r="AI641" s="579"/>
      <c r="AJ641" s="579"/>
    </row>
    <row r="642">
      <c r="A642" s="579"/>
      <c r="B642" s="579"/>
      <c r="C642" s="579"/>
      <c r="D642" s="579"/>
      <c r="E642" s="580"/>
      <c r="F642" s="579"/>
      <c r="G642" s="579"/>
      <c r="H642" s="579"/>
      <c r="I642" s="579"/>
      <c r="J642" s="579"/>
      <c r="K642" s="579"/>
      <c r="L642" s="579"/>
      <c r="M642" s="579"/>
      <c r="N642" s="579"/>
      <c r="O642" s="579"/>
      <c r="P642" s="579"/>
      <c r="Q642" s="579"/>
      <c r="R642" s="579"/>
      <c r="S642" s="579"/>
      <c r="T642" s="579"/>
      <c r="U642" s="579"/>
      <c r="V642" s="579"/>
      <c r="W642" s="579"/>
      <c r="X642" s="579"/>
      <c r="Y642" s="579"/>
      <c r="Z642" s="579"/>
      <c r="AA642" s="579"/>
      <c r="AB642" s="579"/>
      <c r="AC642" s="579"/>
      <c r="AD642" s="579"/>
      <c r="AE642" s="579"/>
      <c r="AF642" s="579"/>
      <c r="AG642" s="579"/>
      <c r="AH642" s="579"/>
      <c r="AI642" s="579"/>
      <c r="AJ642" s="579"/>
    </row>
    <row r="643">
      <c r="A643" s="579"/>
      <c r="B643" s="579"/>
      <c r="C643" s="579"/>
      <c r="D643" s="579"/>
      <c r="E643" s="580"/>
      <c r="F643" s="579"/>
      <c r="G643" s="579"/>
      <c r="H643" s="579"/>
      <c r="I643" s="579"/>
      <c r="J643" s="579"/>
      <c r="K643" s="579"/>
      <c r="L643" s="579"/>
      <c r="M643" s="579"/>
      <c r="N643" s="579"/>
      <c r="O643" s="579"/>
      <c r="P643" s="579"/>
      <c r="Q643" s="579"/>
      <c r="R643" s="579"/>
      <c r="S643" s="579"/>
      <c r="T643" s="579"/>
      <c r="U643" s="579"/>
      <c r="V643" s="579"/>
      <c r="W643" s="579"/>
      <c r="X643" s="579"/>
      <c r="Y643" s="579"/>
      <c r="Z643" s="579"/>
      <c r="AA643" s="579"/>
      <c r="AB643" s="579"/>
      <c r="AC643" s="579"/>
      <c r="AD643" s="579"/>
      <c r="AE643" s="579"/>
      <c r="AF643" s="579"/>
      <c r="AG643" s="579"/>
      <c r="AH643" s="579"/>
      <c r="AI643" s="579"/>
      <c r="AJ643" s="579"/>
    </row>
    <row r="644">
      <c r="A644" s="579"/>
      <c r="B644" s="579"/>
      <c r="C644" s="579"/>
      <c r="D644" s="579"/>
      <c r="E644" s="580"/>
      <c r="F644" s="579"/>
      <c r="G644" s="579"/>
      <c r="H644" s="579"/>
      <c r="I644" s="579"/>
      <c r="J644" s="579"/>
      <c r="K644" s="579"/>
      <c r="L644" s="579"/>
      <c r="M644" s="579"/>
      <c r="N644" s="579"/>
      <c r="O644" s="579"/>
      <c r="P644" s="579"/>
      <c r="Q644" s="579"/>
      <c r="R644" s="579"/>
      <c r="S644" s="579"/>
      <c r="T644" s="579"/>
      <c r="U644" s="579"/>
      <c r="V644" s="579"/>
      <c r="W644" s="579"/>
      <c r="X644" s="579"/>
      <c r="Y644" s="579"/>
      <c r="Z644" s="579"/>
      <c r="AA644" s="579"/>
      <c r="AB644" s="579"/>
      <c r="AC644" s="579"/>
      <c r="AD644" s="579"/>
      <c r="AE644" s="579"/>
      <c r="AF644" s="579"/>
      <c r="AG644" s="579"/>
      <c r="AH644" s="579"/>
      <c r="AI644" s="579"/>
      <c r="AJ644" s="579"/>
    </row>
    <row r="645">
      <c r="A645" s="579"/>
      <c r="B645" s="579"/>
      <c r="C645" s="579"/>
      <c r="D645" s="579"/>
      <c r="E645" s="580"/>
      <c r="F645" s="579"/>
      <c r="G645" s="579"/>
      <c r="H645" s="579"/>
      <c r="I645" s="579"/>
      <c r="J645" s="579"/>
      <c r="K645" s="579"/>
      <c r="L645" s="579"/>
      <c r="M645" s="579"/>
      <c r="N645" s="579"/>
      <c r="O645" s="579"/>
      <c r="P645" s="579"/>
      <c r="Q645" s="579"/>
      <c r="R645" s="579"/>
      <c r="S645" s="579"/>
      <c r="T645" s="579"/>
      <c r="U645" s="579"/>
      <c r="V645" s="579"/>
      <c r="W645" s="579"/>
      <c r="X645" s="579"/>
      <c r="Y645" s="579"/>
      <c r="Z645" s="579"/>
      <c r="AA645" s="579"/>
      <c r="AB645" s="579"/>
      <c r="AC645" s="579"/>
      <c r="AD645" s="579"/>
      <c r="AE645" s="579"/>
      <c r="AF645" s="579"/>
      <c r="AG645" s="579"/>
      <c r="AH645" s="579"/>
      <c r="AI645" s="579"/>
      <c r="AJ645" s="579"/>
    </row>
    <row r="646">
      <c r="A646" s="579"/>
      <c r="B646" s="579"/>
      <c r="C646" s="579"/>
      <c r="D646" s="579"/>
      <c r="E646" s="580"/>
      <c r="F646" s="579"/>
      <c r="G646" s="579"/>
      <c r="H646" s="579"/>
      <c r="I646" s="579"/>
      <c r="J646" s="579"/>
      <c r="K646" s="579"/>
      <c r="L646" s="579"/>
      <c r="M646" s="579"/>
      <c r="N646" s="579"/>
      <c r="O646" s="579"/>
      <c r="P646" s="579"/>
      <c r="Q646" s="579"/>
      <c r="R646" s="579"/>
      <c r="S646" s="579"/>
      <c r="T646" s="579"/>
      <c r="U646" s="579"/>
      <c r="V646" s="579"/>
      <c r="W646" s="579"/>
      <c r="X646" s="579"/>
      <c r="Y646" s="579"/>
      <c r="Z646" s="579"/>
      <c r="AA646" s="579"/>
      <c r="AB646" s="579"/>
      <c r="AC646" s="579"/>
      <c r="AD646" s="579"/>
      <c r="AE646" s="579"/>
      <c r="AF646" s="579"/>
      <c r="AG646" s="579"/>
      <c r="AH646" s="579"/>
      <c r="AI646" s="579"/>
      <c r="AJ646" s="579"/>
    </row>
    <row r="647">
      <c r="A647" s="579"/>
      <c r="B647" s="579"/>
      <c r="C647" s="579"/>
      <c r="D647" s="579"/>
      <c r="E647" s="580"/>
      <c r="F647" s="579"/>
      <c r="G647" s="579"/>
      <c r="H647" s="579"/>
      <c r="I647" s="579"/>
      <c r="J647" s="579"/>
      <c r="K647" s="579"/>
      <c r="L647" s="579"/>
      <c r="M647" s="579"/>
      <c r="N647" s="579"/>
      <c r="O647" s="579"/>
      <c r="P647" s="579"/>
      <c r="Q647" s="579"/>
      <c r="R647" s="579"/>
      <c r="S647" s="579"/>
      <c r="T647" s="579"/>
      <c r="U647" s="579"/>
      <c r="V647" s="579"/>
      <c r="W647" s="579"/>
      <c r="X647" s="579"/>
      <c r="Y647" s="579"/>
      <c r="Z647" s="579"/>
      <c r="AA647" s="579"/>
      <c r="AB647" s="579"/>
      <c r="AC647" s="579"/>
      <c r="AD647" s="579"/>
      <c r="AE647" s="579"/>
      <c r="AF647" s="579"/>
      <c r="AG647" s="579"/>
      <c r="AH647" s="579"/>
      <c r="AI647" s="579"/>
      <c r="AJ647" s="579"/>
    </row>
    <row r="648">
      <c r="A648" s="579"/>
      <c r="B648" s="579"/>
      <c r="C648" s="579"/>
      <c r="D648" s="579"/>
      <c r="E648" s="580"/>
      <c r="F648" s="579"/>
      <c r="G648" s="579"/>
      <c r="H648" s="579"/>
      <c r="I648" s="579"/>
      <c r="J648" s="579"/>
      <c r="K648" s="579"/>
      <c r="L648" s="579"/>
      <c r="M648" s="579"/>
      <c r="N648" s="579"/>
      <c r="O648" s="579"/>
      <c r="P648" s="579"/>
      <c r="Q648" s="579"/>
      <c r="R648" s="579"/>
      <c r="S648" s="579"/>
      <c r="T648" s="579"/>
      <c r="U648" s="579"/>
      <c r="V648" s="579"/>
      <c r="W648" s="579"/>
      <c r="X648" s="579"/>
      <c r="Y648" s="579"/>
      <c r="Z648" s="579"/>
      <c r="AA648" s="579"/>
      <c r="AB648" s="579"/>
      <c r="AC648" s="579"/>
      <c r="AD648" s="579"/>
      <c r="AE648" s="579"/>
      <c r="AF648" s="579"/>
      <c r="AG648" s="579"/>
      <c r="AH648" s="579"/>
      <c r="AI648" s="579"/>
      <c r="AJ648" s="579"/>
    </row>
    <row r="649">
      <c r="A649" s="579"/>
      <c r="B649" s="579"/>
      <c r="C649" s="579"/>
      <c r="D649" s="579"/>
      <c r="E649" s="580"/>
      <c r="F649" s="579"/>
      <c r="G649" s="579"/>
      <c r="H649" s="579"/>
      <c r="I649" s="579"/>
      <c r="J649" s="579"/>
      <c r="K649" s="579"/>
      <c r="L649" s="579"/>
      <c r="M649" s="579"/>
      <c r="N649" s="579"/>
      <c r="O649" s="579"/>
      <c r="P649" s="579"/>
      <c r="Q649" s="579"/>
      <c r="R649" s="579"/>
      <c r="S649" s="579"/>
      <c r="T649" s="579"/>
      <c r="U649" s="579"/>
      <c r="V649" s="579"/>
      <c r="W649" s="579"/>
      <c r="X649" s="579"/>
      <c r="Y649" s="579"/>
      <c r="Z649" s="579"/>
      <c r="AA649" s="579"/>
      <c r="AB649" s="579"/>
      <c r="AC649" s="579"/>
      <c r="AD649" s="579"/>
      <c r="AE649" s="579"/>
      <c r="AF649" s="579"/>
      <c r="AG649" s="579"/>
      <c r="AH649" s="579"/>
      <c r="AI649" s="579"/>
      <c r="AJ649" s="579"/>
    </row>
    <row r="650">
      <c r="A650" s="579"/>
      <c r="B650" s="579"/>
      <c r="C650" s="579"/>
      <c r="D650" s="579"/>
      <c r="E650" s="580"/>
      <c r="F650" s="579"/>
      <c r="G650" s="579"/>
      <c r="H650" s="579"/>
      <c r="I650" s="579"/>
      <c r="J650" s="579"/>
      <c r="K650" s="579"/>
      <c r="L650" s="579"/>
      <c r="M650" s="579"/>
      <c r="N650" s="579"/>
      <c r="O650" s="579"/>
      <c r="P650" s="579"/>
      <c r="Q650" s="579"/>
      <c r="R650" s="579"/>
      <c r="S650" s="579"/>
      <c r="T650" s="579"/>
      <c r="U650" s="579"/>
      <c r="V650" s="579"/>
      <c r="W650" s="579"/>
      <c r="X650" s="579"/>
      <c r="Y650" s="579"/>
      <c r="Z650" s="579"/>
      <c r="AA650" s="579"/>
      <c r="AB650" s="579"/>
      <c r="AC650" s="579"/>
      <c r="AD650" s="579"/>
      <c r="AE650" s="579"/>
      <c r="AF650" s="579"/>
      <c r="AG650" s="579"/>
      <c r="AH650" s="579"/>
      <c r="AI650" s="579"/>
      <c r="AJ650" s="579"/>
    </row>
    <row r="651">
      <c r="A651" s="579"/>
      <c r="B651" s="579"/>
      <c r="C651" s="579"/>
      <c r="D651" s="579"/>
      <c r="E651" s="580"/>
      <c r="F651" s="579"/>
      <c r="G651" s="579"/>
      <c r="H651" s="579"/>
      <c r="I651" s="579"/>
      <c r="J651" s="579"/>
      <c r="K651" s="579"/>
      <c r="L651" s="579"/>
      <c r="M651" s="579"/>
      <c r="N651" s="579"/>
      <c r="O651" s="579"/>
      <c r="P651" s="579"/>
      <c r="Q651" s="579"/>
      <c r="R651" s="579"/>
      <c r="S651" s="579"/>
      <c r="T651" s="579"/>
      <c r="U651" s="579"/>
      <c r="V651" s="579"/>
      <c r="W651" s="579"/>
      <c r="X651" s="579"/>
      <c r="Y651" s="579"/>
      <c r="Z651" s="579"/>
      <c r="AA651" s="579"/>
      <c r="AB651" s="579"/>
      <c r="AC651" s="579"/>
      <c r="AD651" s="579"/>
      <c r="AE651" s="579"/>
      <c r="AF651" s="579"/>
      <c r="AG651" s="579"/>
      <c r="AH651" s="579"/>
      <c r="AI651" s="579"/>
      <c r="AJ651" s="579"/>
    </row>
    <row r="652">
      <c r="A652" s="579"/>
      <c r="B652" s="579"/>
      <c r="C652" s="579"/>
      <c r="D652" s="579"/>
      <c r="E652" s="580"/>
      <c r="F652" s="579"/>
      <c r="G652" s="579"/>
      <c r="H652" s="579"/>
      <c r="I652" s="579"/>
      <c r="J652" s="579"/>
      <c r="K652" s="579"/>
      <c r="L652" s="579"/>
      <c r="M652" s="579"/>
      <c r="N652" s="579"/>
      <c r="O652" s="579"/>
      <c r="P652" s="579"/>
      <c r="Q652" s="579"/>
      <c r="R652" s="579"/>
      <c r="S652" s="579"/>
      <c r="T652" s="579"/>
      <c r="U652" s="579"/>
      <c r="V652" s="579"/>
      <c r="W652" s="579"/>
      <c r="X652" s="579"/>
      <c r="Y652" s="579"/>
      <c r="Z652" s="579"/>
      <c r="AA652" s="579"/>
      <c r="AB652" s="579"/>
      <c r="AC652" s="579"/>
      <c r="AD652" s="579"/>
      <c r="AE652" s="579"/>
      <c r="AF652" s="579"/>
      <c r="AG652" s="579"/>
      <c r="AH652" s="579"/>
      <c r="AI652" s="579"/>
      <c r="AJ652" s="579"/>
    </row>
    <row r="653">
      <c r="A653" s="579"/>
      <c r="B653" s="579"/>
      <c r="C653" s="579"/>
      <c r="D653" s="579"/>
      <c r="E653" s="580"/>
      <c r="F653" s="579"/>
      <c r="G653" s="579"/>
      <c r="H653" s="579"/>
      <c r="I653" s="579"/>
      <c r="J653" s="579"/>
      <c r="K653" s="579"/>
      <c r="L653" s="579"/>
      <c r="M653" s="579"/>
      <c r="N653" s="579"/>
      <c r="O653" s="579"/>
      <c r="P653" s="579"/>
      <c r="Q653" s="579"/>
      <c r="R653" s="579"/>
      <c r="S653" s="579"/>
      <c r="T653" s="579"/>
      <c r="U653" s="579"/>
      <c r="V653" s="579"/>
      <c r="W653" s="579"/>
      <c r="X653" s="579"/>
      <c r="Y653" s="579"/>
      <c r="Z653" s="579"/>
      <c r="AA653" s="579"/>
      <c r="AB653" s="579"/>
      <c r="AC653" s="579"/>
      <c r="AD653" s="579"/>
      <c r="AE653" s="579"/>
      <c r="AF653" s="579"/>
      <c r="AG653" s="579"/>
      <c r="AH653" s="579"/>
      <c r="AI653" s="579"/>
      <c r="AJ653" s="579"/>
    </row>
    <row r="654">
      <c r="A654" s="579"/>
      <c r="B654" s="579"/>
      <c r="C654" s="579"/>
      <c r="D654" s="579"/>
      <c r="E654" s="580"/>
      <c r="F654" s="579"/>
      <c r="G654" s="579"/>
      <c r="H654" s="579"/>
      <c r="I654" s="579"/>
      <c r="J654" s="579"/>
      <c r="K654" s="579"/>
      <c r="L654" s="579"/>
      <c r="M654" s="579"/>
      <c r="N654" s="579"/>
      <c r="O654" s="579"/>
      <c r="P654" s="579"/>
      <c r="Q654" s="579"/>
      <c r="R654" s="579"/>
      <c r="S654" s="579"/>
      <c r="T654" s="579"/>
      <c r="U654" s="579"/>
      <c r="V654" s="579"/>
      <c r="W654" s="579"/>
      <c r="X654" s="579"/>
      <c r="Y654" s="579"/>
      <c r="Z654" s="579"/>
      <c r="AA654" s="579"/>
      <c r="AB654" s="579"/>
      <c r="AC654" s="579"/>
      <c r="AD654" s="579"/>
      <c r="AE654" s="579"/>
      <c r="AF654" s="579"/>
      <c r="AG654" s="579"/>
      <c r="AH654" s="579"/>
      <c r="AI654" s="579"/>
      <c r="AJ654" s="579"/>
    </row>
    <row r="655">
      <c r="A655" s="579"/>
      <c r="B655" s="579"/>
      <c r="C655" s="579"/>
      <c r="D655" s="579"/>
      <c r="E655" s="580"/>
      <c r="F655" s="579"/>
      <c r="G655" s="579"/>
      <c r="H655" s="579"/>
      <c r="I655" s="579"/>
      <c r="J655" s="579"/>
      <c r="K655" s="579"/>
      <c r="L655" s="579"/>
      <c r="M655" s="579"/>
      <c r="N655" s="579"/>
      <c r="O655" s="579"/>
      <c r="P655" s="579"/>
      <c r="Q655" s="579"/>
      <c r="R655" s="579"/>
      <c r="S655" s="579"/>
      <c r="T655" s="579"/>
      <c r="U655" s="579"/>
      <c r="V655" s="579"/>
      <c r="W655" s="579"/>
      <c r="X655" s="579"/>
      <c r="Y655" s="579"/>
      <c r="Z655" s="579"/>
      <c r="AA655" s="579"/>
      <c r="AB655" s="579"/>
      <c r="AC655" s="579"/>
      <c r="AD655" s="579"/>
      <c r="AE655" s="579"/>
      <c r="AF655" s="579"/>
      <c r="AG655" s="579"/>
      <c r="AH655" s="579"/>
      <c r="AI655" s="579"/>
      <c r="AJ655" s="579"/>
    </row>
    <row r="656">
      <c r="A656" s="579"/>
      <c r="B656" s="579"/>
      <c r="C656" s="579"/>
      <c r="D656" s="579"/>
      <c r="E656" s="580"/>
      <c r="F656" s="579"/>
      <c r="G656" s="579"/>
      <c r="H656" s="579"/>
      <c r="I656" s="579"/>
      <c r="J656" s="579"/>
      <c r="K656" s="579"/>
      <c r="L656" s="579"/>
      <c r="M656" s="579"/>
      <c r="N656" s="579"/>
      <c r="O656" s="579"/>
      <c r="P656" s="579"/>
      <c r="Q656" s="579"/>
      <c r="R656" s="579"/>
      <c r="S656" s="579"/>
      <c r="T656" s="579"/>
      <c r="U656" s="579"/>
      <c r="V656" s="579"/>
      <c r="W656" s="579"/>
      <c r="X656" s="579"/>
      <c r="Y656" s="579"/>
      <c r="Z656" s="579"/>
      <c r="AA656" s="579"/>
      <c r="AB656" s="579"/>
      <c r="AC656" s="579"/>
      <c r="AD656" s="579"/>
      <c r="AE656" s="579"/>
      <c r="AF656" s="579"/>
      <c r="AG656" s="579"/>
      <c r="AH656" s="579"/>
      <c r="AI656" s="579"/>
      <c r="AJ656" s="579"/>
    </row>
    <row r="657">
      <c r="A657" s="579"/>
      <c r="B657" s="579"/>
      <c r="C657" s="579"/>
      <c r="D657" s="579"/>
      <c r="E657" s="580"/>
      <c r="F657" s="579"/>
      <c r="G657" s="579"/>
      <c r="H657" s="579"/>
      <c r="I657" s="579"/>
      <c r="J657" s="579"/>
      <c r="K657" s="579"/>
      <c r="L657" s="579"/>
      <c r="M657" s="579"/>
      <c r="N657" s="579"/>
      <c r="O657" s="579"/>
      <c r="P657" s="579"/>
      <c r="Q657" s="579"/>
      <c r="R657" s="579"/>
      <c r="S657" s="579"/>
      <c r="T657" s="579"/>
      <c r="U657" s="579"/>
      <c r="V657" s="579"/>
      <c r="W657" s="579"/>
      <c r="X657" s="579"/>
      <c r="Y657" s="579"/>
      <c r="Z657" s="579"/>
      <c r="AA657" s="579"/>
      <c r="AB657" s="579"/>
      <c r="AC657" s="579"/>
      <c r="AD657" s="579"/>
      <c r="AE657" s="579"/>
      <c r="AF657" s="579"/>
      <c r="AG657" s="579"/>
      <c r="AH657" s="579"/>
      <c r="AI657" s="579"/>
      <c r="AJ657" s="579"/>
    </row>
    <row r="658">
      <c r="A658" s="579"/>
      <c r="B658" s="579"/>
      <c r="C658" s="579"/>
      <c r="D658" s="579"/>
      <c r="E658" s="580"/>
      <c r="F658" s="579"/>
      <c r="G658" s="579"/>
      <c r="H658" s="579"/>
      <c r="I658" s="579"/>
      <c r="J658" s="579"/>
      <c r="K658" s="579"/>
      <c r="L658" s="579"/>
      <c r="M658" s="579"/>
      <c r="N658" s="579"/>
      <c r="O658" s="579"/>
      <c r="P658" s="579"/>
      <c r="Q658" s="579"/>
      <c r="R658" s="579"/>
      <c r="S658" s="579"/>
      <c r="T658" s="579"/>
      <c r="U658" s="579"/>
      <c r="V658" s="579"/>
      <c r="W658" s="579"/>
      <c r="X658" s="579"/>
      <c r="Y658" s="579"/>
      <c r="Z658" s="579"/>
      <c r="AA658" s="579"/>
      <c r="AB658" s="579"/>
      <c r="AC658" s="579"/>
      <c r="AD658" s="579"/>
      <c r="AE658" s="579"/>
      <c r="AF658" s="579"/>
      <c r="AG658" s="579"/>
      <c r="AH658" s="579"/>
      <c r="AI658" s="579"/>
      <c r="AJ658" s="579"/>
    </row>
    <row r="659">
      <c r="A659" s="579"/>
      <c r="B659" s="579"/>
      <c r="C659" s="579"/>
      <c r="D659" s="579"/>
      <c r="E659" s="580"/>
      <c r="F659" s="579"/>
      <c r="G659" s="579"/>
      <c r="H659" s="579"/>
      <c r="I659" s="579"/>
      <c r="J659" s="579"/>
      <c r="K659" s="579"/>
      <c r="L659" s="579"/>
      <c r="M659" s="579"/>
      <c r="N659" s="579"/>
      <c r="O659" s="579"/>
      <c r="P659" s="579"/>
      <c r="Q659" s="579"/>
      <c r="R659" s="579"/>
      <c r="S659" s="579"/>
      <c r="T659" s="579"/>
      <c r="U659" s="579"/>
      <c r="V659" s="579"/>
      <c r="W659" s="579"/>
      <c r="X659" s="579"/>
      <c r="Y659" s="579"/>
      <c r="Z659" s="579"/>
      <c r="AA659" s="579"/>
      <c r="AB659" s="579"/>
      <c r="AC659" s="579"/>
      <c r="AD659" s="579"/>
      <c r="AE659" s="579"/>
      <c r="AF659" s="579"/>
      <c r="AG659" s="579"/>
      <c r="AH659" s="579"/>
      <c r="AI659" s="579"/>
      <c r="AJ659" s="579"/>
    </row>
    <row r="660">
      <c r="A660" s="579"/>
      <c r="B660" s="579"/>
      <c r="C660" s="579"/>
      <c r="D660" s="579"/>
      <c r="E660" s="580"/>
      <c r="F660" s="579"/>
      <c r="G660" s="579"/>
      <c r="H660" s="579"/>
      <c r="I660" s="579"/>
      <c r="J660" s="579"/>
      <c r="K660" s="579"/>
      <c r="L660" s="579"/>
      <c r="M660" s="579"/>
      <c r="N660" s="579"/>
      <c r="O660" s="579"/>
      <c r="P660" s="579"/>
      <c r="Q660" s="579"/>
      <c r="R660" s="579"/>
      <c r="S660" s="579"/>
      <c r="T660" s="579"/>
      <c r="U660" s="579"/>
      <c r="V660" s="579"/>
      <c r="W660" s="579"/>
      <c r="X660" s="579"/>
      <c r="Y660" s="579"/>
      <c r="Z660" s="579"/>
      <c r="AA660" s="579"/>
      <c r="AB660" s="579"/>
      <c r="AC660" s="579"/>
      <c r="AD660" s="579"/>
      <c r="AE660" s="579"/>
      <c r="AF660" s="579"/>
      <c r="AG660" s="579"/>
      <c r="AH660" s="579"/>
      <c r="AI660" s="579"/>
      <c r="AJ660" s="579"/>
    </row>
    <row r="661">
      <c r="A661" s="579"/>
      <c r="B661" s="579"/>
      <c r="C661" s="579"/>
      <c r="D661" s="579"/>
      <c r="E661" s="580"/>
      <c r="F661" s="579"/>
      <c r="G661" s="579"/>
      <c r="H661" s="579"/>
      <c r="I661" s="579"/>
      <c r="J661" s="579"/>
      <c r="K661" s="579"/>
      <c r="L661" s="579"/>
      <c r="M661" s="579"/>
      <c r="N661" s="579"/>
      <c r="O661" s="579"/>
      <c r="P661" s="579"/>
      <c r="Q661" s="579"/>
      <c r="R661" s="579"/>
      <c r="S661" s="579"/>
      <c r="T661" s="579"/>
      <c r="U661" s="579"/>
      <c r="V661" s="579"/>
      <c r="W661" s="579"/>
      <c r="X661" s="579"/>
      <c r="Y661" s="579"/>
      <c r="Z661" s="579"/>
      <c r="AA661" s="579"/>
      <c r="AB661" s="579"/>
      <c r="AC661" s="579"/>
      <c r="AD661" s="579"/>
      <c r="AE661" s="579"/>
      <c r="AF661" s="579"/>
      <c r="AG661" s="579"/>
      <c r="AH661" s="579"/>
      <c r="AI661" s="579"/>
      <c r="AJ661" s="579"/>
    </row>
    <row r="662">
      <c r="A662" s="579"/>
      <c r="B662" s="579"/>
      <c r="C662" s="579"/>
      <c r="D662" s="579"/>
      <c r="E662" s="580"/>
      <c r="F662" s="579"/>
      <c r="G662" s="579"/>
      <c r="H662" s="579"/>
      <c r="I662" s="579"/>
      <c r="J662" s="579"/>
      <c r="K662" s="579"/>
      <c r="L662" s="579"/>
      <c r="M662" s="579"/>
      <c r="N662" s="579"/>
      <c r="O662" s="579"/>
      <c r="P662" s="579"/>
      <c r="Q662" s="579"/>
      <c r="R662" s="579"/>
      <c r="S662" s="579"/>
      <c r="T662" s="579"/>
      <c r="U662" s="579"/>
      <c r="V662" s="579"/>
      <c r="W662" s="579"/>
      <c r="X662" s="579"/>
      <c r="Y662" s="579"/>
      <c r="Z662" s="579"/>
      <c r="AA662" s="579"/>
      <c r="AB662" s="579"/>
      <c r="AC662" s="579"/>
      <c r="AD662" s="579"/>
      <c r="AE662" s="579"/>
      <c r="AF662" s="579"/>
      <c r="AG662" s="579"/>
      <c r="AH662" s="579"/>
      <c r="AI662" s="579"/>
      <c r="AJ662" s="579"/>
    </row>
    <row r="663">
      <c r="A663" s="579"/>
      <c r="B663" s="579"/>
      <c r="C663" s="579"/>
      <c r="D663" s="579"/>
      <c r="E663" s="580"/>
      <c r="F663" s="579"/>
      <c r="G663" s="579"/>
      <c r="H663" s="579"/>
      <c r="I663" s="579"/>
      <c r="J663" s="579"/>
      <c r="K663" s="579"/>
      <c r="L663" s="579"/>
      <c r="M663" s="579"/>
      <c r="N663" s="579"/>
      <c r="O663" s="579"/>
      <c r="P663" s="579"/>
      <c r="Q663" s="579"/>
      <c r="R663" s="579"/>
      <c r="S663" s="579"/>
      <c r="T663" s="579"/>
      <c r="U663" s="579"/>
      <c r="V663" s="579"/>
      <c r="W663" s="579"/>
      <c r="X663" s="579"/>
      <c r="Y663" s="579"/>
      <c r="Z663" s="579"/>
      <c r="AA663" s="579"/>
      <c r="AB663" s="579"/>
      <c r="AC663" s="579"/>
      <c r="AD663" s="579"/>
      <c r="AE663" s="579"/>
      <c r="AF663" s="579"/>
      <c r="AG663" s="579"/>
      <c r="AH663" s="579"/>
      <c r="AI663" s="579"/>
      <c r="AJ663" s="579"/>
    </row>
    <row r="664">
      <c r="A664" s="579"/>
      <c r="B664" s="579"/>
      <c r="C664" s="579"/>
      <c r="D664" s="579"/>
      <c r="E664" s="580"/>
      <c r="F664" s="579"/>
      <c r="G664" s="579"/>
      <c r="H664" s="579"/>
      <c r="I664" s="579"/>
      <c r="J664" s="579"/>
      <c r="K664" s="579"/>
      <c r="L664" s="579"/>
      <c r="M664" s="579"/>
      <c r="N664" s="579"/>
      <c r="O664" s="579"/>
      <c r="P664" s="579"/>
      <c r="Q664" s="579"/>
      <c r="R664" s="579"/>
      <c r="S664" s="579"/>
      <c r="T664" s="579"/>
      <c r="U664" s="579"/>
      <c r="V664" s="579"/>
      <c r="W664" s="579"/>
      <c r="X664" s="579"/>
      <c r="Y664" s="579"/>
      <c r="Z664" s="579"/>
      <c r="AA664" s="579"/>
      <c r="AB664" s="579"/>
      <c r="AC664" s="579"/>
      <c r="AD664" s="579"/>
      <c r="AE664" s="579"/>
      <c r="AF664" s="579"/>
      <c r="AG664" s="579"/>
      <c r="AH664" s="579"/>
      <c r="AI664" s="579"/>
      <c r="AJ664" s="579"/>
    </row>
    <row r="665">
      <c r="A665" s="579"/>
      <c r="B665" s="579"/>
      <c r="C665" s="579"/>
      <c r="D665" s="579"/>
      <c r="E665" s="580"/>
      <c r="F665" s="579"/>
      <c r="G665" s="579"/>
      <c r="H665" s="579"/>
      <c r="I665" s="579"/>
      <c r="J665" s="579"/>
      <c r="K665" s="579"/>
      <c r="L665" s="579"/>
      <c r="M665" s="579"/>
      <c r="N665" s="579"/>
      <c r="O665" s="579"/>
      <c r="P665" s="579"/>
      <c r="Q665" s="579"/>
      <c r="R665" s="579"/>
      <c r="S665" s="579"/>
      <c r="T665" s="579"/>
      <c r="U665" s="579"/>
      <c r="V665" s="579"/>
      <c r="W665" s="579"/>
      <c r="X665" s="579"/>
      <c r="Y665" s="579"/>
      <c r="Z665" s="579"/>
      <c r="AA665" s="579"/>
      <c r="AB665" s="579"/>
      <c r="AC665" s="579"/>
      <c r="AD665" s="579"/>
      <c r="AE665" s="579"/>
      <c r="AF665" s="579"/>
      <c r="AG665" s="579"/>
      <c r="AH665" s="579"/>
      <c r="AI665" s="579"/>
      <c r="AJ665" s="579"/>
    </row>
    <row r="666">
      <c r="A666" s="579"/>
      <c r="B666" s="579"/>
      <c r="C666" s="579"/>
      <c r="D666" s="579"/>
      <c r="E666" s="580"/>
      <c r="F666" s="579"/>
      <c r="G666" s="579"/>
      <c r="H666" s="579"/>
      <c r="I666" s="579"/>
      <c r="J666" s="579"/>
      <c r="K666" s="579"/>
      <c r="L666" s="579"/>
      <c r="M666" s="579"/>
      <c r="N666" s="579"/>
      <c r="O666" s="579"/>
      <c r="P666" s="579"/>
      <c r="Q666" s="579"/>
      <c r="R666" s="579"/>
      <c r="S666" s="579"/>
      <c r="T666" s="579"/>
      <c r="U666" s="579"/>
      <c r="V666" s="579"/>
      <c r="W666" s="579"/>
      <c r="X666" s="579"/>
      <c r="Y666" s="579"/>
      <c r="Z666" s="579"/>
      <c r="AA666" s="579"/>
      <c r="AB666" s="579"/>
      <c r="AC666" s="579"/>
      <c r="AD666" s="579"/>
      <c r="AE666" s="579"/>
      <c r="AF666" s="579"/>
      <c r="AG666" s="579"/>
      <c r="AH666" s="579"/>
      <c r="AI666" s="579"/>
      <c r="AJ666" s="579"/>
    </row>
    <row r="667">
      <c r="A667" s="579"/>
      <c r="B667" s="579"/>
      <c r="C667" s="579"/>
      <c r="D667" s="579"/>
      <c r="E667" s="580"/>
      <c r="F667" s="579"/>
      <c r="G667" s="579"/>
      <c r="H667" s="579"/>
      <c r="I667" s="579"/>
      <c r="J667" s="579"/>
      <c r="K667" s="579"/>
      <c r="L667" s="579"/>
      <c r="M667" s="579"/>
      <c r="N667" s="579"/>
      <c r="O667" s="579"/>
      <c r="P667" s="579"/>
      <c r="Q667" s="579"/>
      <c r="R667" s="579"/>
      <c r="S667" s="579"/>
      <c r="T667" s="579"/>
      <c r="U667" s="579"/>
      <c r="V667" s="579"/>
      <c r="W667" s="579"/>
      <c r="X667" s="579"/>
      <c r="Y667" s="579"/>
      <c r="Z667" s="579"/>
      <c r="AA667" s="579"/>
      <c r="AB667" s="579"/>
      <c r="AC667" s="579"/>
      <c r="AD667" s="579"/>
      <c r="AE667" s="579"/>
      <c r="AF667" s="579"/>
      <c r="AG667" s="579"/>
      <c r="AH667" s="579"/>
      <c r="AI667" s="579"/>
      <c r="AJ667" s="579"/>
    </row>
    <row r="668">
      <c r="A668" s="579"/>
      <c r="B668" s="579"/>
      <c r="C668" s="579"/>
      <c r="D668" s="579"/>
      <c r="E668" s="580"/>
      <c r="F668" s="579"/>
      <c r="G668" s="579"/>
      <c r="H668" s="579"/>
      <c r="I668" s="579"/>
      <c r="J668" s="579"/>
      <c r="K668" s="579"/>
      <c r="L668" s="579"/>
      <c r="M668" s="579"/>
      <c r="N668" s="579"/>
      <c r="O668" s="579"/>
      <c r="P668" s="579"/>
      <c r="Q668" s="579"/>
      <c r="R668" s="579"/>
      <c r="S668" s="579"/>
      <c r="T668" s="579"/>
      <c r="U668" s="579"/>
      <c r="V668" s="579"/>
      <c r="W668" s="579"/>
      <c r="X668" s="579"/>
      <c r="Y668" s="579"/>
      <c r="Z668" s="579"/>
      <c r="AA668" s="579"/>
      <c r="AB668" s="579"/>
      <c r="AC668" s="579"/>
      <c r="AD668" s="579"/>
      <c r="AE668" s="579"/>
      <c r="AF668" s="579"/>
      <c r="AG668" s="579"/>
      <c r="AH668" s="579"/>
      <c r="AI668" s="579"/>
      <c r="AJ668" s="579"/>
    </row>
    <row r="669">
      <c r="A669" s="579"/>
      <c r="B669" s="579"/>
      <c r="C669" s="579"/>
      <c r="D669" s="579"/>
      <c r="E669" s="580"/>
      <c r="F669" s="579"/>
      <c r="G669" s="579"/>
      <c r="H669" s="579"/>
      <c r="I669" s="579"/>
      <c r="J669" s="579"/>
      <c r="K669" s="579"/>
      <c r="L669" s="579"/>
      <c r="M669" s="579"/>
      <c r="N669" s="579"/>
      <c r="O669" s="579"/>
      <c r="P669" s="579"/>
      <c r="Q669" s="579"/>
      <c r="R669" s="579"/>
      <c r="S669" s="579"/>
      <c r="T669" s="579"/>
      <c r="U669" s="579"/>
      <c r="V669" s="579"/>
      <c r="W669" s="579"/>
      <c r="X669" s="579"/>
      <c r="Y669" s="579"/>
      <c r="Z669" s="579"/>
      <c r="AA669" s="579"/>
      <c r="AB669" s="579"/>
      <c r="AC669" s="579"/>
      <c r="AD669" s="579"/>
      <c r="AE669" s="579"/>
      <c r="AF669" s="579"/>
      <c r="AG669" s="579"/>
      <c r="AH669" s="579"/>
      <c r="AI669" s="579"/>
      <c r="AJ669" s="579"/>
    </row>
    <row r="670">
      <c r="A670" s="579"/>
      <c r="B670" s="579"/>
      <c r="C670" s="579"/>
      <c r="D670" s="579"/>
      <c r="E670" s="580"/>
      <c r="F670" s="579"/>
      <c r="G670" s="579"/>
      <c r="H670" s="579"/>
      <c r="I670" s="579"/>
      <c r="J670" s="579"/>
      <c r="K670" s="579"/>
      <c r="L670" s="579"/>
      <c r="M670" s="579"/>
      <c r="N670" s="579"/>
      <c r="O670" s="579"/>
      <c r="P670" s="579"/>
      <c r="Q670" s="579"/>
      <c r="R670" s="579"/>
      <c r="S670" s="579"/>
      <c r="T670" s="579"/>
      <c r="U670" s="579"/>
      <c r="V670" s="579"/>
      <c r="W670" s="579"/>
      <c r="X670" s="579"/>
      <c r="Y670" s="579"/>
      <c r="Z670" s="579"/>
      <c r="AA670" s="579"/>
      <c r="AB670" s="579"/>
      <c r="AC670" s="579"/>
      <c r="AD670" s="579"/>
      <c r="AE670" s="579"/>
      <c r="AF670" s="579"/>
      <c r="AG670" s="579"/>
      <c r="AH670" s="579"/>
      <c r="AI670" s="579"/>
      <c r="AJ670" s="579"/>
    </row>
    <row r="671">
      <c r="A671" s="579"/>
      <c r="B671" s="579"/>
      <c r="C671" s="579"/>
      <c r="D671" s="579"/>
      <c r="E671" s="580"/>
      <c r="F671" s="579"/>
      <c r="G671" s="579"/>
      <c r="H671" s="579"/>
      <c r="I671" s="579"/>
      <c r="J671" s="579"/>
      <c r="K671" s="579"/>
      <c r="L671" s="579"/>
      <c r="M671" s="579"/>
      <c r="N671" s="579"/>
      <c r="O671" s="579"/>
      <c r="P671" s="579"/>
      <c r="Q671" s="579"/>
      <c r="R671" s="579"/>
      <c r="S671" s="579"/>
      <c r="T671" s="579"/>
      <c r="U671" s="579"/>
      <c r="V671" s="579"/>
      <c r="W671" s="579"/>
      <c r="X671" s="579"/>
      <c r="Y671" s="579"/>
      <c r="Z671" s="579"/>
      <c r="AA671" s="579"/>
      <c r="AB671" s="579"/>
      <c r="AC671" s="579"/>
      <c r="AD671" s="579"/>
      <c r="AE671" s="579"/>
      <c r="AF671" s="579"/>
      <c r="AG671" s="579"/>
      <c r="AH671" s="579"/>
      <c r="AI671" s="579"/>
      <c r="AJ671" s="579"/>
    </row>
    <row r="672">
      <c r="A672" s="579"/>
      <c r="B672" s="579"/>
      <c r="C672" s="579"/>
      <c r="D672" s="579"/>
      <c r="E672" s="580"/>
      <c r="F672" s="579"/>
      <c r="G672" s="579"/>
      <c r="H672" s="579"/>
      <c r="I672" s="579"/>
      <c r="J672" s="579"/>
      <c r="K672" s="579"/>
      <c r="L672" s="579"/>
      <c r="M672" s="579"/>
      <c r="N672" s="579"/>
      <c r="O672" s="579"/>
      <c r="P672" s="579"/>
      <c r="Q672" s="579"/>
      <c r="R672" s="579"/>
      <c r="S672" s="579"/>
      <c r="T672" s="579"/>
      <c r="U672" s="579"/>
      <c r="V672" s="579"/>
      <c r="W672" s="579"/>
      <c r="X672" s="579"/>
      <c r="Y672" s="579"/>
      <c r="Z672" s="579"/>
      <c r="AA672" s="579"/>
      <c r="AB672" s="579"/>
      <c r="AC672" s="579"/>
      <c r="AD672" s="579"/>
      <c r="AE672" s="579"/>
      <c r="AF672" s="579"/>
      <c r="AG672" s="579"/>
      <c r="AH672" s="579"/>
      <c r="AI672" s="579"/>
      <c r="AJ672" s="579"/>
    </row>
    <row r="673">
      <c r="A673" s="579"/>
      <c r="B673" s="579"/>
      <c r="C673" s="579"/>
      <c r="D673" s="579"/>
      <c r="E673" s="580"/>
      <c r="F673" s="579"/>
      <c r="G673" s="579"/>
      <c r="H673" s="579"/>
      <c r="I673" s="579"/>
      <c r="J673" s="579"/>
      <c r="K673" s="579"/>
      <c r="L673" s="579"/>
      <c r="M673" s="579"/>
      <c r="N673" s="579"/>
      <c r="O673" s="579"/>
      <c r="P673" s="579"/>
      <c r="Q673" s="579"/>
      <c r="R673" s="579"/>
      <c r="S673" s="579"/>
      <c r="T673" s="579"/>
      <c r="U673" s="579"/>
      <c r="V673" s="579"/>
      <c r="W673" s="579"/>
      <c r="X673" s="579"/>
      <c r="Y673" s="579"/>
      <c r="Z673" s="579"/>
      <c r="AA673" s="579"/>
      <c r="AB673" s="579"/>
      <c r="AC673" s="579"/>
      <c r="AD673" s="579"/>
      <c r="AE673" s="579"/>
      <c r="AF673" s="579"/>
      <c r="AG673" s="579"/>
      <c r="AH673" s="579"/>
      <c r="AI673" s="579"/>
      <c r="AJ673" s="579"/>
    </row>
    <row r="674">
      <c r="A674" s="579"/>
      <c r="B674" s="579"/>
      <c r="C674" s="579"/>
      <c r="D674" s="579"/>
      <c r="E674" s="580"/>
      <c r="F674" s="579"/>
      <c r="G674" s="579"/>
      <c r="H674" s="579"/>
      <c r="I674" s="579"/>
      <c r="J674" s="579"/>
      <c r="K674" s="579"/>
      <c r="L674" s="579"/>
      <c r="M674" s="579"/>
      <c r="N674" s="579"/>
      <c r="O674" s="579"/>
      <c r="P674" s="579"/>
      <c r="Q674" s="579"/>
      <c r="R674" s="579"/>
      <c r="S674" s="579"/>
      <c r="T674" s="579"/>
      <c r="U674" s="579"/>
      <c r="V674" s="579"/>
      <c r="W674" s="579"/>
      <c r="X674" s="579"/>
      <c r="Y674" s="579"/>
      <c r="Z674" s="579"/>
      <c r="AA674" s="579"/>
      <c r="AB674" s="579"/>
      <c r="AC674" s="579"/>
      <c r="AD674" s="579"/>
      <c r="AE674" s="579"/>
      <c r="AF674" s="579"/>
      <c r="AG674" s="579"/>
      <c r="AH674" s="579"/>
      <c r="AI674" s="579"/>
      <c r="AJ674" s="579"/>
    </row>
    <row r="675">
      <c r="A675" s="579"/>
      <c r="B675" s="579"/>
      <c r="C675" s="579"/>
      <c r="D675" s="579"/>
      <c r="E675" s="580"/>
      <c r="F675" s="579"/>
      <c r="G675" s="579"/>
      <c r="H675" s="579"/>
      <c r="I675" s="579"/>
      <c r="J675" s="579"/>
      <c r="K675" s="579"/>
      <c r="L675" s="579"/>
      <c r="M675" s="579"/>
      <c r="N675" s="579"/>
      <c r="O675" s="579"/>
      <c r="P675" s="579"/>
      <c r="Q675" s="579"/>
      <c r="R675" s="579"/>
      <c r="S675" s="579"/>
      <c r="T675" s="579"/>
      <c r="U675" s="579"/>
      <c r="V675" s="579"/>
      <c r="W675" s="579"/>
      <c r="X675" s="579"/>
      <c r="Y675" s="579"/>
      <c r="Z675" s="579"/>
      <c r="AA675" s="579"/>
      <c r="AB675" s="579"/>
      <c r="AC675" s="579"/>
      <c r="AD675" s="579"/>
      <c r="AE675" s="579"/>
      <c r="AF675" s="579"/>
      <c r="AG675" s="579"/>
      <c r="AH675" s="579"/>
      <c r="AI675" s="579"/>
      <c r="AJ675" s="579"/>
    </row>
    <row r="676">
      <c r="A676" s="579"/>
      <c r="B676" s="579"/>
      <c r="C676" s="579"/>
      <c r="D676" s="579"/>
      <c r="E676" s="580"/>
      <c r="F676" s="579"/>
      <c r="G676" s="579"/>
      <c r="H676" s="579"/>
      <c r="I676" s="579"/>
      <c r="J676" s="579"/>
      <c r="K676" s="579"/>
      <c r="L676" s="579"/>
      <c r="M676" s="579"/>
      <c r="N676" s="579"/>
      <c r="O676" s="579"/>
      <c r="P676" s="579"/>
      <c r="Q676" s="579"/>
      <c r="R676" s="579"/>
      <c r="S676" s="579"/>
      <c r="T676" s="579"/>
      <c r="U676" s="579"/>
      <c r="V676" s="579"/>
      <c r="W676" s="579"/>
      <c r="X676" s="579"/>
      <c r="Y676" s="579"/>
      <c r="Z676" s="579"/>
      <c r="AA676" s="579"/>
      <c r="AB676" s="579"/>
      <c r="AC676" s="579"/>
      <c r="AD676" s="579"/>
      <c r="AE676" s="579"/>
      <c r="AF676" s="579"/>
      <c r="AG676" s="579"/>
      <c r="AH676" s="579"/>
      <c r="AI676" s="579"/>
      <c r="AJ676" s="579"/>
    </row>
    <row r="677">
      <c r="A677" s="579"/>
      <c r="B677" s="579"/>
      <c r="C677" s="579"/>
      <c r="D677" s="579"/>
      <c r="E677" s="580"/>
      <c r="F677" s="579"/>
      <c r="G677" s="579"/>
      <c r="H677" s="579"/>
      <c r="I677" s="579"/>
      <c r="J677" s="579"/>
      <c r="K677" s="579"/>
      <c r="L677" s="579"/>
      <c r="M677" s="579"/>
      <c r="N677" s="579"/>
      <c r="O677" s="579"/>
      <c r="P677" s="579"/>
      <c r="Q677" s="579"/>
      <c r="R677" s="579"/>
      <c r="S677" s="579"/>
      <c r="T677" s="579"/>
      <c r="U677" s="579"/>
      <c r="V677" s="579"/>
      <c r="W677" s="579"/>
      <c r="X677" s="579"/>
      <c r="Y677" s="579"/>
      <c r="Z677" s="579"/>
      <c r="AA677" s="579"/>
      <c r="AB677" s="579"/>
      <c r="AC677" s="579"/>
      <c r="AD677" s="579"/>
      <c r="AE677" s="579"/>
      <c r="AF677" s="579"/>
      <c r="AG677" s="579"/>
      <c r="AH677" s="579"/>
      <c r="AI677" s="579"/>
      <c r="AJ677" s="579"/>
    </row>
    <row r="678">
      <c r="A678" s="579"/>
      <c r="B678" s="579"/>
      <c r="C678" s="579"/>
      <c r="D678" s="579"/>
      <c r="E678" s="580"/>
      <c r="F678" s="579"/>
      <c r="G678" s="579"/>
      <c r="H678" s="579"/>
      <c r="I678" s="579"/>
      <c r="J678" s="579"/>
      <c r="K678" s="579"/>
      <c r="L678" s="579"/>
      <c r="M678" s="579"/>
      <c r="N678" s="579"/>
      <c r="O678" s="579"/>
      <c r="P678" s="579"/>
      <c r="Q678" s="579"/>
      <c r="R678" s="579"/>
      <c r="S678" s="579"/>
      <c r="T678" s="579"/>
      <c r="U678" s="579"/>
      <c r="V678" s="579"/>
      <c r="W678" s="579"/>
      <c r="X678" s="579"/>
      <c r="Y678" s="579"/>
      <c r="Z678" s="579"/>
      <c r="AA678" s="579"/>
      <c r="AB678" s="579"/>
      <c r="AC678" s="579"/>
      <c r="AD678" s="579"/>
      <c r="AE678" s="579"/>
      <c r="AF678" s="579"/>
      <c r="AG678" s="579"/>
      <c r="AH678" s="579"/>
      <c r="AI678" s="579"/>
      <c r="AJ678" s="579"/>
    </row>
    <row r="679">
      <c r="A679" s="579"/>
      <c r="B679" s="579"/>
      <c r="C679" s="579"/>
      <c r="D679" s="579"/>
      <c r="E679" s="580"/>
      <c r="F679" s="579"/>
      <c r="G679" s="579"/>
      <c r="H679" s="579"/>
      <c r="I679" s="579"/>
      <c r="J679" s="579"/>
      <c r="K679" s="579"/>
      <c r="L679" s="579"/>
      <c r="M679" s="579"/>
      <c r="N679" s="579"/>
      <c r="O679" s="579"/>
      <c r="P679" s="579"/>
      <c r="Q679" s="579"/>
      <c r="R679" s="579"/>
      <c r="S679" s="579"/>
      <c r="T679" s="579"/>
      <c r="U679" s="579"/>
      <c r="V679" s="579"/>
      <c r="W679" s="579"/>
      <c r="X679" s="579"/>
      <c r="Y679" s="579"/>
      <c r="Z679" s="579"/>
      <c r="AA679" s="579"/>
      <c r="AB679" s="579"/>
      <c r="AC679" s="579"/>
      <c r="AD679" s="579"/>
      <c r="AE679" s="579"/>
      <c r="AF679" s="579"/>
      <c r="AG679" s="579"/>
      <c r="AH679" s="579"/>
      <c r="AI679" s="579"/>
      <c r="AJ679" s="579"/>
    </row>
    <row r="680">
      <c r="A680" s="579"/>
      <c r="B680" s="579"/>
      <c r="C680" s="579"/>
      <c r="D680" s="579"/>
      <c r="E680" s="580"/>
      <c r="F680" s="579"/>
      <c r="G680" s="579"/>
      <c r="H680" s="579"/>
      <c r="I680" s="579"/>
      <c r="J680" s="579"/>
      <c r="K680" s="579"/>
      <c r="L680" s="579"/>
      <c r="M680" s="579"/>
      <c r="N680" s="579"/>
      <c r="O680" s="579"/>
      <c r="P680" s="579"/>
      <c r="Q680" s="579"/>
      <c r="R680" s="579"/>
      <c r="S680" s="579"/>
      <c r="T680" s="579"/>
      <c r="U680" s="579"/>
      <c r="V680" s="579"/>
      <c r="W680" s="579"/>
      <c r="X680" s="579"/>
      <c r="Y680" s="579"/>
      <c r="Z680" s="579"/>
      <c r="AA680" s="579"/>
      <c r="AB680" s="579"/>
      <c r="AC680" s="579"/>
      <c r="AD680" s="579"/>
      <c r="AE680" s="579"/>
      <c r="AF680" s="579"/>
      <c r="AG680" s="579"/>
      <c r="AH680" s="579"/>
      <c r="AI680" s="579"/>
      <c r="AJ680" s="579"/>
    </row>
    <row r="681">
      <c r="A681" s="579"/>
      <c r="B681" s="579"/>
      <c r="C681" s="579"/>
      <c r="D681" s="579"/>
      <c r="E681" s="580"/>
      <c r="F681" s="579"/>
      <c r="G681" s="579"/>
      <c r="H681" s="579"/>
      <c r="I681" s="579"/>
      <c r="J681" s="579"/>
      <c r="K681" s="579"/>
      <c r="L681" s="579"/>
      <c r="M681" s="579"/>
      <c r="N681" s="579"/>
      <c r="O681" s="579"/>
      <c r="P681" s="579"/>
      <c r="Q681" s="579"/>
      <c r="R681" s="579"/>
      <c r="S681" s="579"/>
      <c r="T681" s="579"/>
      <c r="U681" s="579"/>
      <c r="V681" s="579"/>
      <c r="W681" s="579"/>
      <c r="X681" s="579"/>
      <c r="Y681" s="579"/>
      <c r="Z681" s="579"/>
      <c r="AA681" s="579"/>
      <c r="AB681" s="579"/>
      <c r="AC681" s="579"/>
      <c r="AD681" s="579"/>
      <c r="AE681" s="579"/>
      <c r="AF681" s="579"/>
      <c r="AG681" s="579"/>
      <c r="AH681" s="579"/>
      <c r="AI681" s="579"/>
      <c r="AJ681" s="579"/>
    </row>
    <row r="682">
      <c r="A682" s="579"/>
      <c r="B682" s="579"/>
      <c r="C682" s="579"/>
      <c r="D682" s="579"/>
      <c r="E682" s="580"/>
      <c r="F682" s="579"/>
      <c r="G682" s="579"/>
      <c r="H682" s="579"/>
      <c r="I682" s="579"/>
      <c r="J682" s="579"/>
      <c r="K682" s="579"/>
      <c r="L682" s="579"/>
      <c r="M682" s="579"/>
      <c r="N682" s="579"/>
      <c r="O682" s="579"/>
      <c r="P682" s="579"/>
      <c r="Q682" s="579"/>
      <c r="R682" s="579"/>
      <c r="S682" s="579"/>
      <c r="T682" s="579"/>
      <c r="U682" s="579"/>
      <c r="V682" s="579"/>
      <c r="W682" s="579"/>
      <c r="X682" s="579"/>
      <c r="Y682" s="579"/>
      <c r="Z682" s="579"/>
      <c r="AA682" s="579"/>
      <c r="AB682" s="579"/>
      <c r="AC682" s="579"/>
      <c r="AD682" s="579"/>
      <c r="AE682" s="579"/>
      <c r="AF682" s="579"/>
      <c r="AG682" s="579"/>
      <c r="AH682" s="579"/>
      <c r="AI682" s="579"/>
      <c r="AJ682" s="579"/>
    </row>
    <row r="683">
      <c r="A683" s="579"/>
      <c r="B683" s="579"/>
      <c r="C683" s="579"/>
      <c r="D683" s="579"/>
      <c r="E683" s="580"/>
      <c r="F683" s="579"/>
      <c r="G683" s="579"/>
      <c r="H683" s="579"/>
      <c r="I683" s="579"/>
      <c r="J683" s="579"/>
      <c r="K683" s="579"/>
      <c r="L683" s="579"/>
      <c r="M683" s="579"/>
      <c r="N683" s="579"/>
      <c r="O683" s="579"/>
      <c r="P683" s="579"/>
      <c r="Q683" s="579"/>
      <c r="R683" s="579"/>
      <c r="S683" s="579"/>
      <c r="T683" s="579"/>
      <c r="U683" s="579"/>
      <c r="V683" s="579"/>
      <c r="W683" s="579"/>
      <c r="X683" s="579"/>
      <c r="Y683" s="579"/>
      <c r="Z683" s="579"/>
      <c r="AA683" s="579"/>
      <c r="AB683" s="579"/>
      <c r="AC683" s="579"/>
      <c r="AD683" s="579"/>
      <c r="AE683" s="579"/>
      <c r="AF683" s="579"/>
      <c r="AG683" s="579"/>
      <c r="AH683" s="579"/>
      <c r="AI683" s="579"/>
      <c r="AJ683" s="579"/>
    </row>
    <row r="684">
      <c r="A684" s="579"/>
      <c r="B684" s="579"/>
      <c r="C684" s="579"/>
      <c r="D684" s="579"/>
      <c r="E684" s="580"/>
      <c r="F684" s="579"/>
      <c r="G684" s="579"/>
      <c r="H684" s="579"/>
      <c r="I684" s="579"/>
      <c r="J684" s="579"/>
      <c r="K684" s="579"/>
      <c r="L684" s="579"/>
      <c r="M684" s="579"/>
      <c r="N684" s="579"/>
      <c r="O684" s="579"/>
      <c r="P684" s="579"/>
      <c r="Q684" s="579"/>
      <c r="R684" s="579"/>
      <c r="S684" s="579"/>
      <c r="T684" s="579"/>
      <c r="U684" s="579"/>
      <c r="V684" s="579"/>
      <c r="W684" s="579"/>
      <c r="X684" s="579"/>
      <c r="Y684" s="579"/>
      <c r="Z684" s="579"/>
      <c r="AA684" s="579"/>
      <c r="AB684" s="579"/>
      <c r="AC684" s="579"/>
      <c r="AD684" s="579"/>
      <c r="AE684" s="579"/>
      <c r="AF684" s="579"/>
      <c r="AG684" s="579"/>
      <c r="AH684" s="579"/>
      <c r="AI684" s="579"/>
      <c r="AJ684" s="579"/>
    </row>
    <row r="685">
      <c r="A685" s="579"/>
      <c r="B685" s="579"/>
      <c r="C685" s="579"/>
      <c r="D685" s="579"/>
      <c r="E685" s="580"/>
      <c r="F685" s="579"/>
      <c r="G685" s="579"/>
      <c r="H685" s="579"/>
      <c r="I685" s="579"/>
      <c r="J685" s="579"/>
      <c r="K685" s="579"/>
      <c r="L685" s="579"/>
      <c r="M685" s="579"/>
      <c r="N685" s="579"/>
      <c r="O685" s="579"/>
      <c r="P685" s="579"/>
      <c r="Q685" s="579"/>
      <c r="R685" s="579"/>
      <c r="S685" s="579"/>
      <c r="T685" s="579"/>
      <c r="U685" s="579"/>
      <c r="V685" s="579"/>
      <c r="W685" s="579"/>
      <c r="X685" s="579"/>
      <c r="Y685" s="579"/>
      <c r="Z685" s="579"/>
      <c r="AA685" s="579"/>
      <c r="AB685" s="579"/>
      <c r="AC685" s="579"/>
      <c r="AD685" s="579"/>
      <c r="AE685" s="579"/>
      <c r="AF685" s="579"/>
      <c r="AG685" s="579"/>
      <c r="AH685" s="579"/>
      <c r="AI685" s="579"/>
      <c r="AJ685" s="579"/>
    </row>
    <row r="686">
      <c r="A686" s="579"/>
      <c r="B686" s="579"/>
      <c r="C686" s="579"/>
      <c r="D686" s="579"/>
      <c r="E686" s="580"/>
      <c r="F686" s="579"/>
      <c r="G686" s="579"/>
      <c r="H686" s="579"/>
      <c r="I686" s="579"/>
      <c r="J686" s="579"/>
      <c r="K686" s="579"/>
      <c r="L686" s="579"/>
      <c r="M686" s="579"/>
      <c r="N686" s="579"/>
      <c r="O686" s="579"/>
      <c r="P686" s="579"/>
      <c r="Q686" s="579"/>
      <c r="R686" s="579"/>
      <c r="S686" s="579"/>
      <c r="T686" s="579"/>
      <c r="U686" s="579"/>
      <c r="V686" s="579"/>
      <c r="W686" s="579"/>
      <c r="X686" s="579"/>
      <c r="Y686" s="579"/>
      <c r="Z686" s="579"/>
      <c r="AA686" s="579"/>
      <c r="AB686" s="579"/>
      <c r="AC686" s="579"/>
      <c r="AD686" s="579"/>
      <c r="AE686" s="579"/>
      <c r="AF686" s="579"/>
      <c r="AG686" s="579"/>
      <c r="AH686" s="579"/>
      <c r="AI686" s="579"/>
      <c r="AJ686" s="579"/>
    </row>
    <row r="687">
      <c r="A687" s="579"/>
      <c r="B687" s="579"/>
      <c r="C687" s="579"/>
      <c r="D687" s="579"/>
      <c r="E687" s="580"/>
      <c r="F687" s="579"/>
      <c r="G687" s="579"/>
      <c r="H687" s="579"/>
      <c r="I687" s="579"/>
      <c r="J687" s="579"/>
      <c r="K687" s="579"/>
      <c r="L687" s="579"/>
      <c r="M687" s="579"/>
      <c r="N687" s="579"/>
      <c r="O687" s="579"/>
      <c r="P687" s="579"/>
      <c r="Q687" s="579"/>
      <c r="R687" s="579"/>
      <c r="S687" s="579"/>
      <c r="T687" s="579"/>
      <c r="U687" s="579"/>
      <c r="V687" s="579"/>
      <c r="W687" s="579"/>
      <c r="X687" s="579"/>
      <c r="Y687" s="579"/>
      <c r="Z687" s="579"/>
      <c r="AA687" s="579"/>
      <c r="AB687" s="579"/>
      <c r="AC687" s="579"/>
      <c r="AD687" s="579"/>
      <c r="AE687" s="579"/>
      <c r="AF687" s="579"/>
      <c r="AG687" s="579"/>
      <c r="AH687" s="579"/>
      <c r="AI687" s="579"/>
      <c r="AJ687" s="579"/>
    </row>
    <row r="688">
      <c r="A688" s="579"/>
      <c r="B688" s="579"/>
      <c r="C688" s="579"/>
      <c r="D688" s="579"/>
      <c r="E688" s="580"/>
      <c r="F688" s="579"/>
      <c r="G688" s="579"/>
      <c r="H688" s="579"/>
      <c r="I688" s="579"/>
      <c r="J688" s="579"/>
      <c r="K688" s="579"/>
      <c r="L688" s="579"/>
      <c r="M688" s="579"/>
      <c r="N688" s="579"/>
      <c r="O688" s="579"/>
      <c r="P688" s="579"/>
      <c r="Q688" s="579"/>
      <c r="R688" s="579"/>
      <c r="S688" s="579"/>
      <c r="T688" s="579"/>
      <c r="U688" s="579"/>
      <c r="V688" s="579"/>
      <c r="W688" s="579"/>
      <c r="X688" s="579"/>
      <c r="Y688" s="579"/>
      <c r="Z688" s="579"/>
      <c r="AA688" s="579"/>
      <c r="AB688" s="579"/>
      <c r="AC688" s="579"/>
      <c r="AD688" s="579"/>
      <c r="AE688" s="579"/>
      <c r="AF688" s="579"/>
      <c r="AG688" s="579"/>
      <c r="AH688" s="579"/>
      <c r="AI688" s="579"/>
      <c r="AJ688" s="579"/>
    </row>
    <row r="689">
      <c r="A689" s="579"/>
      <c r="B689" s="579"/>
      <c r="C689" s="579"/>
      <c r="D689" s="579"/>
      <c r="E689" s="580"/>
      <c r="F689" s="579"/>
      <c r="G689" s="579"/>
      <c r="H689" s="579"/>
      <c r="I689" s="579"/>
      <c r="J689" s="579"/>
      <c r="K689" s="579"/>
      <c r="L689" s="579"/>
      <c r="M689" s="579"/>
      <c r="N689" s="579"/>
      <c r="O689" s="579"/>
      <c r="P689" s="579"/>
      <c r="Q689" s="579"/>
      <c r="R689" s="579"/>
      <c r="S689" s="579"/>
      <c r="T689" s="579"/>
      <c r="U689" s="579"/>
      <c r="V689" s="579"/>
      <c r="W689" s="579"/>
      <c r="X689" s="579"/>
      <c r="Y689" s="579"/>
      <c r="Z689" s="579"/>
      <c r="AA689" s="579"/>
      <c r="AB689" s="579"/>
      <c r="AC689" s="579"/>
      <c r="AD689" s="579"/>
      <c r="AE689" s="579"/>
      <c r="AF689" s="579"/>
      <c r="AG689" s="579"/>
      <c r="AH689" s="579"/>
      <c r="AI689" s="579"/>
      <c r="AJ689" s="579"/>
    </row>
    <row r="690">
      <c r="A690" s="579"/>
      <c r="B690" s="579"/>
      <c r="C690" s="579"/>
      <c r="D690" s="579"/>
      <c r="E690" s="580"/>
      <c r="F690" s="579"/>
      <c r="G690" s="579"/>
      <c r="H690" s="579"/>
      <c r="I690" s="579"/>
      <c r="J690" s="579"/>
      <c r="K690" s="579"/>
      <c r="L690" s="579"/>
      <c r="M690" s="579"/>
      <c r="N690" s="579"/>
      <c r="O690" s="579"/>
      <c r="P690" s="579"/>
      <c r="Q690" s="579"/>
      <c r="R690" s="579"/>
      <c r="S690" s="579"/>
      <c r="T690" s="579"/>
      <c r="U690" s="579"/>
      <c r="V690" s="579"/>
      <c r="W690" s="579"/>
      <c r="X690" s="579"/>
      <c r="Y690" s="579"/>
      <c r="Z690" s="579"/>
      <c r="AA690" s="579"/>
      <c r="AB690" s="579"/>
      <c r="AC690" s="579"/>
      <c r="AD690" s="579"/>
      <c r="AE690" s="579"/>
      <c r="AF690" s="579"/>
      <c r="AG690" s="579"/>
      <c r="AH690" s="579"/>
      <c r="AI690" s="579"/>
      <c r="AJ690" s="579"/>
    </row>
    <row r="691">
      <c r="A691" s="579"/>
      <c r="B691" s="579"/>
      <c r="C691" s="579"/>
      <c r="D691" s="579"/>
      <c r="E691" s="580"/>
      <c r="F691" s="579"/>
      <c r="G691" s="579"/>
      <c r="H691" s="579"/>
      <c r="I691" s="579"/>
      <c r="J691" s="579"/>
      <c r="K691" s="579"/>
      <c r="L691" s="579"/>
      <c r="M691" s="579"/>
      <c r="N691" s="579"/>
      <c r="O691" s="579"/>
      <c r="P691" s="579"/>
      <c r="Q691" s="579"/>
      <c r="R691" s="579"/>
      <c r="S691" s="579"/>
      <c r="T691" s="579"/>
      <c r="U691" s="579"/>
      <c r="V691" s="579"/>
      <c r="W691" s="579"/>
      <c r="X691" s="579"/>
      <c r="Y691" s="579"/>
      <c r="Z691" s="579"/>
      <c r="AA691" s="579"/>
      <c r="AB691" s="579"/>
      <c r="AC691" s="579"/>
      <c r="AD691" s="579"/>
      <c r="AE691" s="579"/>
      <c r="AF691" s="579"/>
      <c r="AG691" s="579"/>
      <c r="AH691" s="579"/>
      <c r="AI691" s="579"/>
      <c r="AJ691" s="579"/>
    </row>
    <row r="692">
      <c r="A692" s="579"/>
      <c r="B692" s="579"/>
      <c r="C692" s="579"/>
      <c r="D692" s="579"/>
      <c r="E692" s="580"/>
      <c r="F692" s="579"/>
      <c r="G692" s="579"/>
      <c r="H692" s="579"/>
      <c r="I692" s="579"/>
      <c r="J692" s="579"/>
      <c r="K692" s="579"/>
      <c r="L692" s="579"/>
      <c r="M692" s="579"/>
      <c r="N692" s="579"/>
      <c r="O692" s="579"/>
      <c r="P692" s="579"/>
      <c r="Q692" s="579"/>
      <c r="R692" s="579"/>
      <c r="S692" s="579"/>
      <c r="T692" s="579"/>
      <c r="U692" s="579"/>
      <c r="V692" s="579"/>
      <c r="W692" s="579"/>
      <c r="X692" s="579"/>
      <c r="Y692" s="579"/>
      <c r="Z692" s="579"/>
      <c r="AA692" s="579"/>
      <c r="AB692" s="579"/>
      <c r="AC692" s="579"/>
      <c r="AD692" s="579"/>
      <c r="AE692" s="579"/>
      <c r="AF692" s="579"/>
      <c r="AG692" s="579"/>
      <c r="AH692" s="579"/>
      <c r="AI692" s="579"/>
      <c r="AJ692" s="579"/>
    </row>
    <row r="693">
      <c r="A693" s="579"/>
      <c r="B693" s="579"/>
      <c r="C693" s="579"/>
      <c r="D693" s="579"/>
      <c r="E693" s="580"/>
      <c r="F693" s="579"/>
      <c r="G693" s="579"/>
      <c r="H693" s="579"/>
      <c r="I693" s="579"/>
      <c r="J693" s="579"/>
      <c r="K693" s="579"/>
      <c r="L693" s="579"/>
      <c r="M693" s="579"/>
      <c r="N693" s="579"/>
      <c r="O693" s="579"/>
      <c r="P693" s="579"/>
      <c r="Q693" s="579"/>
      <c r="R693" s="579"/>
      <c r="S693" s="579"/>
      <c r="T693" s="579"/>
      <c r="U693" s="579"/>
      <c r="V693" s="579"/>
      <c r="W693" s="579"/>
      <c r="X693" s="579"/>
      <c r="Y693" s="579"/>
      <c r="Z693" s="579"/>
      <c r="AA693" s="579"/>
      <c r="AB693" s="579"/>
      <c r="AC693" s="579"/>
      <c r="AD693" s="579"/>
      <c r="AE693" s="579"/>
      <c r="AF693" s="579"/>
      <c r="AG693" s="579"/>
      <c r="AH693" s="579"/>
      <c r="AI693" s="579"/>
      <c r="AJ693" s="579"/>
    </row>
    <row r="694">
      <c r="A694" s="579"/>
      <c r="B694" s="579"/>
      <c r="C694" s="579"/>
      <c r="D694" s="579"/>
      <c r="E694" s="580"/>
      <c r="F694" s="579"/>
      <c r="G694" s="579"/>
      <c r="H694" s="579"/>
      <c r="I694" s="579"/>
      <c r="J694" s="579"/>
      <c r="K694" s="579"/>
      <c r="L694" s="579"/>
      <c r="M694" s="579"/>
      <c r="N694" s="579"/>
      <c r="O694" s="579"/>
      <c r="P694" s="579"/>
      <c r="Q694" s="579"/>
      <c r="R694" s="579"/>
      <c r="S694" s="579"/>
      <c r="T694" s="579"/>
      <c r="U694" s="579"/>
      <c r="V694" s="579"/>
      <c r="W694" s="579"/>
      <c r="X694" s="579"/>
      <c r="Y694" s="579"/>
      <c r="Z694" s="579"/>
      <c r="AA694" s="579"/>
      <c r="AB694" s="579"/>
      <c r="AC694" s="579"/>
      <c r="AD694" s="579"/>
      <c r="AE694" s="579"/>
      <c r="AF694" s="579"/>
      <c r="AG694" s="579"/>
      <c r="AH694" s="579"/>
      <c r="AI694" s="579"/>
      <c r="AJ694" s="579"/>
    </row>
    <row r="695">
      <c r="A695" s="579"/>
      <c r="B695" s="579"/>
      <c r="C695" s="579"/>
      <c r="D695" s="579"/>
      <c r="E695" s="580"/>
      <c r="F695" s="579"/>
      <c r="G695" s="579"/>
      <c r="H695" s="579"/>
      <c r="I695" s="579"/>
      <c r="J695" s="579"/>
      <c r="K695" s="579"/>
      <c r="L695" s="579"/>
      <c r="M695" s="579"/>
      <c r="N695" s="579"/>
      <c r="O695" s="579"/>
      <c r="P695" s="579"/>
      <c r="Q695" s="579"/>
      <c r="R695" s="579"/>
      <c r="S695" s="579"/>
      <c r="T695" s="579"/>
      <c r="U695" s="579"/>
      <c r="V695" s="579"/>
      <c r="W695" s="579"/>
      <c r="X695" s="579"/>
      <c r="Y695" s="579"/>
      <c r="Z695" s="579"/>
      <c r="AA695" s="579"/>
      <c r="AB695" s="579"/>
      <c r="AC695" s="579"/>
      <c r="AD695" s="579"/>
      <c r="AE695" s="579"/>
      <c r="AF695" s="579"/>
      <c r="AG695" s="579"/>
      <c r="AH695" s="579"/>
      <c r="AI695" s="579"/>
      <c r="AJ695" s="579"/>
    </row>
    <row r="696">
      <c r="A696" s="579"/>
      <c r="B696" s="579"/>
      <c r="C696" s="579"/>
      <c r="D696" s="579"/>
      <c r="E696" s="580"/>
      <c r="F696" s="579"/>
      <c r="G696" s="579"/>
      <c r="H696" s="579"/>
      <c r="I696" s="579"/>
      <c r="J696" s="579"/>
      <c r="K696" s="579"/>
      <c r="L696" s="579"/>
      <c r="M696" s="579"/>
      <c r="N696" s="579"/>
      <c r="O696" s="579"/>
      <c r="P696" s="579"/>
      <c r="Q696" s="579"/>
      <c r="R696" s="579"/>
      <c r="S696" s="579"/>
      <c r="T696" s="579"/>
      <c r="U696" s="579"/>
      <c r="V696" s="579"/>
      <c r="W696" s="579"/>
      <c r="X696" s="579"/>
      <c r="Y696" s="579"/>
      <c r="Z696" s="579"/>
      <c r="AA696" s="579"/>
      <c r="AB696" s="579"/>
      <c r="AC696" s="579"/>
      <c r="AD696" s="579"/>
      <c r="AE696" s="579"/>
      <c r="AF696" s="579"/>
      <c r="AG696" s="579"/>
      <c r="AH696" s="579"/>
      <c r="AI696" s="579"/>
      <c r="AJ696" s="579"/>
    </row>
    <row r="697">
      <c r="A697" s="579"/>
      <c r="B697" s="579"/>
      <c r="C697" s="579"/>
      <c r="D697" s="579"/>
      <c r="E697" s="580"/>
      <c r="F697" s="579"/>
      <c r="G697" s="579"/>
      <c r="H697" s="579"/>
      <c r="I697" s="579"/>
      <c r="J697" s="579"/>
      <c r="K697" s="579"/>
      <c r="L697" s="579"/>
      <c r="M697" s="579"/>
      <c r="N697" s="579"/>
      <c r="O697" s="579"/>
      <c r="P697" s="579"/>
      <c r="Q697" s="579"/>
      <c r="R697" s="579"/>
      <c r="S697" s="579"/>
      <c r="T697" s="579"/>
      <c r="U697" s="579"/>
      <c r="V697" s="579"/>
      <c r="W697" s="579"/>
      <c r="X697" s="579"/>
      <c r="Y697" s="579"/>
      <c r="Z697" s="579"/>
      <c r="AA697" s="579"/>
      <c r="AB697" s="579"/>
      <c r="AC697" s="579"/>
      <c r="AD697" s="579"/>
      <c r="AE697" s="579"/>
      <c r="AF697" s="579"/>
      <c r="AG697" s="579"/>
      <c r="AH697" s="579"/>
      <c r="AI697" s="579"/>
      <c r="AJ697" s="579"/>
    </row>
    <row r="698">
      <c r="A698" s="579"/>
      <c r="B698" s="579"/>
      <c r="C698" s="579"/>
      <c r="D698" s="579"/>
      <c r="E698" s="580"/>
      <c r="F698" s="579"/>
      <c r="G698" s="579"/>
      <c r="H698" s="579"/>
      <c r="I698" s="579"/>
      <c r="J698" s="579"/>
      <c r="K698" s="579"/>
      <c r="L698" s="579"/>
      <c r="M698" s="579"/>
      <c r="N698" s="579"/>
      <c r="O698" s="579"/>
      <c r="P698" s="579"/>
      <c r="Q698" s="579"/>
      <c r="R698" s="579"/>
      <c r="S698" s="579"/>
      <c r="T698" s="579"/>
      <c r="U698" s="579"/>
      <c r="V698" s="579"/>
      <c r="W698" s="579"/>
      <c r="X698" s="579"/>
      <c r="Y698" s="579"/>
      <c r="Z698" s="579"/>
      <c r="AA698" s="579"/>
      <c r="AB698" s="579"/>
      <c r="AC698" s="579"/>
      <c r="AD698" s="579"/>
      <c r="AE698" s="579"/>
      <c r="AF698" s="579"/>
      <c r="AG698" s="579"/>
      <c r="AH698" s="579"/>
      <c r="AI698" s="579"/>
      <c r="AJ698" s="579"/>
    </row>
    <row r="699">
      <c r="A699" s="579"/>
      <c r="B699" s="579"/>
      <c r="C699" s="579"/>
      <c r="D699" s="579"/>
      <c r="E699" s="580"/>
      <c r="F699" s="579"/>
      <c r="G699" s="579"/>
      <c r="H699" s="579"/>
      <c r="I699" s="579"/>
      <c r="J699" s="579"/>
      <c r="K699" s="579"/>
      <c r="L699" s="579"/>
      <c r="M699" s="579"/>
      <c r="N699" s="579"/>
      <c r="O699" s="579"/>
      <c r="P699" s="579"/>
      <c r="Q699" s="579"/>
      <c r="R699" s="579"/>
      <c r="S699" s="579"/>
      <c r="T699" s="579"/>
      <c r="U699" s="579"/>
      <c r="V699" s="579"/>
      <c r="W699" s="579"/>
      <c r="X699" s="579"/>
      <c r="Y699" s="579"/>
      <c r="Z699" s="579"/>
      <c r="AA699" s="579"/>
      <c r="AB699" s="579"/>
      <c r="AC699" s="579"/>
      <c r="AD699" s="579"/>
      <c r="AE699" s="579"/>
      <c r="AF699" s="579"/>
      <c r="AG699" s="579"/>
      <c r="AH699" s="579"/>
      <c r="AI699" s="579"/>
      <c r="AJ699" s="579"/>
    </row>
    <row r="700">
      <c r="A700" s="579"/>
      <c r="B700" s="579"/>
      <c r="C700" s="579"/>
      <c r="D700" s="579"/>
      <c r="E700" s="580"/>
      <c r="F700" s="579"/>
      <c r="G700" s="579"/>
      <c r="H700" s="579"/>
      <c r="I700" s="579"/>
      <c r="J700" s="579"/>
      <c r="K700" s="579"/>
      <c r="L700" s="579"/>
      <c r="M700" s="579"/>
      <c r="N700" s="579"/>
      <c r="O700" s="579"/>
      <c r="P700" s="579"/>
      <c r="Q700" s="579"/>
      <c r="R700" s="579"/>
      <c r="S700" s="579"/>
      <c r="T700" s="579"/>
      <c r="U700" s="579"/>
      <c r="V700" s="579"/>
      <c r="W700" s="579"/>
      <c r="X700" s="579"/>
      <c r="Y700" s="579"/>
      <c r="Z700" s="579"/>
      <c r="AA700" s="579"/>
      <c r="AB700" s="579"/>
      <c r="AC700" s="579"/>
      <c r="AD700" s="579"/>
      <c r="AE700" s="579"/>
      <c r="AF700" s="579"/>
      <c r="AG700" s="579"/>
      <c r="AH700" s="579"/>
      <c r="AI700" s="579"/>
      <c r="AJ700" s="579"/>
    </row>
    <row r="701">
      <c r="A701" s="579"/>
      <c r="B701" s="579"/>
      <c r="C701" s="579"/>
      <c r="D701" s="579"/>
      <c r="E701" s="580"/>
      <c r="F701" s="579"/>
      <c r="G701" s="579"/>
      <c r="H701" s="579"/>
      <c r="I701" s="579"/>
      <c r="J701" s="579"/>
      <c r="K701" s="579"/>
      <c r="L701" s="579"/>
      <c r="M701" s="579"/>
      <c r="N701" s="579"/>
      <c r="O701" s="579"/>
      <c r="P701" s="579"/>
      <c r="Q701" s="579"/>
      <c r="R701" s="579"/>
      <c r="S701" s="579"/>
      <c r="T701" s="579"/>
      <c r="U701" s="579"/>
      <c r="V701" s="579"/>
      <c r="W701" s="579"/>
      <c r="X701" s="579"/>
      <c r="Y701" s="579"/>
      <c r="Z701" s="579"/>
      <c r="AA701" s="579"/>
      <c r="AB701" s="579"/>
      <c r="AC701" s="579"/>
      <c r="AD701" s="579"/>
      <c r="AE701" s="579"/>
      <c r="AF701" s="579"/>
      <c r="AG701" s="579"/>
      <c r="AH701" s="579"/>
      <c r="AI701" s="579"/>
      <c r="AJ701" s="579"/>
    </row>
    <row r="702">
      <c r="A702" s="579"/>
      <c r="B702" s="579"/>
      <c r="C702" s="579"/>
      <c r="D702" s="579"/>
      <c r="E702" s="580"/>
      <c r="F702" s="579"/>
      <c r="G702" s="579"/>
      <c r="H702" s="579"/>
      <c r="I702" s="579"/>
      <c r="J702" s="579"/>
      <c r="K702" s="579"/>
      <c r="L702" s="579"/>
      <c r="M702" s="579"/>
      <c r="N702" s="579"/>
      <c r="O702" s="579"/>
      <c r="P702" s="579"/>
      <c r="Q702" s="579"/>
      <c r="R702" s="579"/>
      <c r="S702" s="579"/>
      <c r="T702" s="579"/>
      <c r="U702" s="579"/>
      <c r="V702" s="579"/>
      <c r="W702" s="579"/>
      <c r="X702" s="579"/>
      <c r="Y702" s="579"/>
      <c r="Z702" s="579"/>
      <c r="AA702" s="579"/>
      <c r="AB702" s="579"/>
      <c r="AC702" s="579"/>
      <c r="AD702" s="579"/>
      <c r="AE702" s="579"/>
      <c r="AF702" s="579"/>
      <c r="AG702" s="579"/>
      <c r="AH702" s="579"/>
      <c r="AI702" s="579"/>
      <c r="AJ702" s="579"/>
    </row>
    <row r="703">
      <c r="A703" s="579"/>
      <c r="B703" s="579"/>
      <c r="C703" s="579"/>
      <c r="D703" s="579"/>
      <c r="E703" s="580"/>
      <c r="F703" s="579"/>
      <c r="G703" s="579"/>
      <c r="H703" s="579"/>
      <c r="I703" s="579"/>
      <c r="J703" s="579"/>
      <c r="K703" s="579"/>
      <c r="L703" s="579"/>
      <c r="M703" s="579"/>
      <c r="N703" s="579"/>
      <c r="O703" s="579"/>
      <c r="P703" s="579"/>
      <c r="Q703" s="579"/>
      <c r="R703" s="579"/>
      <c r="S703" s="579"/>
      <c r="T703" s="579"/>
      <c r="U703" s="579"/>
      <c r="V703" s="579"/>
      <c r="W703" s="579"/>
      <c r="X703" s="579"/>
      <c r="Y703" s="579"/>
      <c r="Z703" s="579"/>
      <c r="AA703" s="579"/>
      <c r="AB703" s="579"/>
      <c r="AC703" s="579"/>
      <c r="AD703" s="579"/>
      <c r="AE703" s="579"/>
      <c r="AF703" s="579"/>
      <c r="AG703" s="579"/>
      <c r="AH703" s="579"/>
      <c r="AI703" s="579"/>
      <c r="AJ703" s="579"/>
    </row>
    <row r="704">
      <c r="A704" s="579"/>
      <c r="B704" s="579"/>
      <c r="C704" s="579"/>
      <c r="D704" s="579"/>
      <c r="E704" s="580"/>
      <c r="F704" s="579"/>
      <c r="G704" s="579"/>
      <c r="H704" s="579"/>
      <c r="I704" s="579"/>
      <c r="J704" s="579"/>
      <c r="K704" s="579"/>
      <c r="L704" s="579"/>
      <c r="M704" s="579"/>
      <c r="N704" s="579"/>
      <c r="O704" s="579"/>
      <c r="P704" s="579"/>
      <c r="Q704" s="579"/>
      <c r="R704" s="579"/>
      <c r="S704" s="579"/>
      <c r="T704" s="579"/>
      <c r="U704" s="579"/>
      <c r="V704" s="579"/>
      <c r="W704" s="579"/>
      <c r="X704" s="579"/>
      <c r="Y704" s="579"/>
      <c r="Z704" s="579"/>
      <c r="AA704" s="579"/>
      <c r="AB704" s="579"/>
      <c r="AC704" s="579"/>
      <c r="AD704" s="579"/>
      <c r="AE704" s="579"/>
      <c r="AF704" s="579"/>
      <c r="AG704" s="579"/>
      <c r="AH704" s="579"/>
      <c r="AI704" s="579"/>
      <c r="AJ704" s="579"/>
    </row>
    <row r="705">
      <c r="A705" s="579"/>
      <c r="B705" s="579"/>
      <c r="C705" s="579"/>
      <c r="D705" s="579"/>
      <c r="E705" s="580"/>
      <c r="F705" s="579"/>
      <c r="G705" s="579"/>
      <c r="H705" s="579"/>
      <c r="I705" s="579"/>
      <c r="J705" s="579"/>
      <c r="K705" s="579"/>
      <c r="L705" s="579"/>
      <c r="M705" s="579"/>
      <c r="N705" s="579"/>
      <c r="O705" s="579"/>
      <c r="P705" s="579"/>
      <c r="Q705" s="579"/>
      <c r="R705" s="579"/>
      <c r="S705" s="579"/>
      <c r="T705" s="579"/>
      <c r="U705" s="579"/>
      <c r="V705" s="579"/>
      <c r="W705" s="579"/>
      <c r="X705" s="579"/>
      <c r="Y705" s="579"/>
      <c r="Z705" s="579"/>
      <c r="AA705" s="579"/>
      <c r="AB705" s="579"/>
      <c r="AC705" s="579"/>
      <c r="AD705" s="579"/>
      <c r="AE705" s="579"/>
      <c r="AF705" s="579"/>
      <c r="AG705" s="579"/>
      <c r="AH705" s="579"/>
      <c r="AI705" s="579"/>
      <c r="AJ705" s="579"/>
    </row>
    <row r="706">
      <c r="A706" s="579"/>
      <c r="B706" s="579"/>
      <c r="C706" s="579"/>
      <c r="D706" s="579"/>
      <c r="E706" s="580"/>
      <c r="F706" s="579"/>
      <c r="G706" s="579"/>
      <c r="H706" s="579"/>
      <c r="I706" s="579"/>
      <c r="J706" s="579"/>
      <c r="K706" s="579"/>
      <c r="L706" s="579"/>
      <c r="M706" s="579"/>
      <c r="N706" s="579"/>
      <c r="O706" s="579"/>
      <c r="P706" s="579"/>
      <c r="Q706" s="579"/>
      <c r="R706" s="579"/>
      <c r="S706" s="579"/>
      <c r="T706" s="579"/>
      <c r="U706" s="579"/>
      <c r="V706" s="579"/>
      <c r="W706" s="579"/>
      <c r="X706" s="579"/>
      <c r="Y706" s="579"/>
      <c r="Z706" s="579"/>
      <c r="AA706" s="579"/>
      <c r="AB706" s="579"/>
      <c r="AC706" s="579"/>
      <c r="AD706" s="579"/>
      <c r="AE706" s="579"/>
      <c r="AF706" s="579"/>
      <c r="AG706" s="579"/>
      <c r="AH706" s="579"/>
      <c r="AI706" s="579"/>
      <c r="AJ706" s="579"/>
    </row>
    <row r="707">
      <c r="A707" s="579"/>
      <c r="B707" s="579"/>
      <c r="C707" s="579"/>
      <c r="D707" s="579"/>
      <c r="E707" s="580"/>
      <c r="F707" s="579"/>
      <c r="G707" s="579"/>
      <c r="H707" s="579"/>
      <c r="I707" s="579"/>
      <c r="J707" s="579"/>
      <c r="K707" s="579"/>
      <c r="L707" s="579"/>
      <c r="M707" s="579"/>
      <c r="N707" s="579"/>
      <c r="O707" s="579"/>
      <c r="P707" s="579"/>
      <c r="Q707" s="579"/>
      <c r="R707" s="579"/>
      <c r="S707" s="579"/>
      <c r="T707" s="579"/>
      <c r="U707" s="579"/>
      <c r="V707" s="579"/>
      <c r="W707" s="579"/>
      <c r="X707" s="579"/>
      <c r="Y707" s="579"/>
      <c r="Z707" s="579"/>
      <c r="AA707" s="579"/>
      <c r="AB707" s="579"/>
      <c r="AC707" s="579"/>
      <c r="AD707" s="579"/>
      <c r="AE707" s="579"/>
      <c r="AF707" s="579"/>
      <c r="AG707" s="579"/>
      <c r="AH707" s="579"/>
      <c r="AI707" s="579"/>
      <c r="AJ707" s="579"/>
    </row>
    <row r="708">
      <c r="A708" s="579"/>
      <c r="B708" s="579"/>
      <c r="C708" s="579"/>
      <c r="D708" s="579"/>
      <c r="E708" s="580"/>
      <c r="F708" s="579"/>
      <c r="G708" s="579"/>
      <c r="H708" s="579"/>
      <c r="I708" s="579"/>
      <c r="J708" s="579"/>
      <c r="K708" s="579"/>
      <c r="L708" s="579"/>
      <c r="M708" s="579"/>
      <c r="N708" s="579"/>
      <c r="O708" s="579"/>
      <c r="P708" s="579"/>
      <c r="Q708" s="579"/>
      <c r="R708" s="579"/>
      <c r="S708" s="579"/>
      <c r="T708" s="579"/>
      <c r="U708" s="579"/>
      <c r="V708" s="579"/>
      <c r="W708" s="579"/>
      <c r="X708" s="579"/>
      <c r="Y708" s="579"/>
      <c r="Z708" s="579"/>
      <c r="AA708" s="579"/>
      <c r="AB708" s="579"/>
      <c r="AC708" s="579"/>
      <c r="AD708" s="579"/>
      <c r="AE708" s="579"/>
      <c r="AF708" s="579"/>
      <c r="AG708" s="579"/>
      <c r="AH708" s="579"/>
      <c r="AI708" s="579"/>
      <c r="AJ708" s="579"/>
    </row>
    <row r="709">
      <c r="A709" s="579"/>
      <c r="B709" s="579"/>
      <c r="C709" s="579"/>
      <c r="D709" s="579"/>
      <c r="E709" s="580"/>
      <c r="F709" s="579"/>
      <c r="G709" s="579"/>
      <c r="H709" s="579"/>
      <c r="I709" s="579"/>
      <c r="J709" s="579"/>
      <c r="K709" s="579"/>
      <c r="L709" s="579"/>
      <c r="M709" s="579"/>
      <c r="N709" s="579"/>
      <c r="O709" s="579"/>
      <c r="P709" s="579"/>
      <c r="Q709" s="579"/>
      <c r="R709" s="579"/>
      <c r="S709" s="579"/>
      <c r="T709" s="579"/>
      <c r="U709" s="579"/>
      <c r="V709" s="579"/>
      <c r="W709" s="579"/>
      <c r="X709" s="579"/>
      <c r="Y709" s="579"/>
      <c r="Z709" s="579"/>
      <c r="AA709" s="579"/>
      <c r="AB709" s="579"/>
      <c r="AC709" s="579"/>
      <c r="AD709" s="579"/>
      <c r="AE709" s="579"/>
      <c r="AF709" s="579"/>
      <c r="AG709" s="579"/>
      <c r="AH709" s="579"/>
      <c r="AI709" s="579"/>
      <c r="AJ709" s="579"/>
    </row>
    <row r="710">
      <c r="A710" s="579"/>
      <c r="B710" s="579"/>
      <c r="C710" s="579"/>
      <c r="D710" s="579"/>
      <c r="E710" s="580"/>
      <c r="F710" s="579"/>
      <c r="G710" s="579"/>
      <c r="H710" s="579"/>
      <c r="I710" s="579"/>
      <c r="J710" s="579"/>
      <c r="K710" s="579"/>
      <c r="L710" s="579"/>
      <c r="M710" s="579"/>
      <c r="N710" s="579"/>
      <c r="O710" s="579"/>
      <c r="P710" s="579"/>
      <c r="Q710" s="579"/>
      <c r="R710" s="579"/>
      <c r="S710" s="579"/>
      <c r="T710" s="579"/>
      <c r="U710" s="579"/>
      <c r="V710" s="579"/>
      <c r="W710" s="579"/>
      <c r="X710" s="579"/>
      <c r="Y710" s="579"/>
      <c r="Z710" s="579"/>
      <c r="AA710" s="579"/>
      <c r="AB710" s="579"/>
      <c r="AC710" s="579"/>
      <c r="AD710" s="579"/>
      <c r="AE710" s="579"/>
      <c r="AF710" s="579"/>
      <c r="AG710" s="579"/>
      <c r="AH710" s="579"/>
      <c r="AI710" s="579"/>
      <c r="AJ710" s="579"/>
    </row>
    <row r="711">
      <c r="A711" s="579"/>
      <c r="B711" s="579"/>
      <c r="C711" s="579"/>
      <c r="D711" s="579"/>
      <c r="E711" s="580"/>
      <c r="F711" s="579"/>
      <c r="G711" s="579"/>
      <c r="H711" s="579"/>
      <c r="I711" s="579"/>
      <c r="J711" s="579"/>
      <c r="K711" s="579"/>
      <c r="L711" s="579"/>
      <c r="M711" s="579"/>
      <c r="N711" s="579"/>
      <c r="O711" s="579"/>
      <c r="P711" s="579"/>
      <c r="Q711" s="579"/>
      <c r="R711" s="579"/>
      <c r="S711" s="579"/>
      <c r="T711" s="579"/>
      <c r="U711" s="579"/>
      <c r="V711" s="579"/>
      <c r="W711" s="579"/>
      <c r="X711" s="579"/>
      <c r="Y711" s="579"/>
      <c r="Z711" s="579"/>
      <c r="AA711" s="579"/>
      <c r="AB711" s="579"/>
      <c r="AC711" s="579"/>
      <c r="AD711" s="579"/>
      <c r="AE711" s="579"/>
      <c r="AF711" s="579"/>
      <c r="AG711" s="579"/>
      <c r="AH711" s="579"/>
      <c r="AI711" s="579"/>
      <c r="AJ711" s="579"/>
    </row>
    <row r="712">
      <c r="A712" s="579"/>
      <c r="B712" s="579"/>
      <c r="C712" s="579"/>
      <c r="D712" s="579"/>
      <c r="E712" s="580"/>
      <c r="F712" s="579"/>
      <c r="G712" s="579"/>
      <c r="H712" s="579"/>
      <c r="I712" s="579"/>
      <c r="J712" s="579"/>
      <c r="K712" s="579"/>
      <c r="L712" s="579"/>
      <c r="M712" s="579"/>
      <c r="N712" s="579"/>
      <c r="O712" s="579"/>
      <c r="P712" s="579"/>
      <c r="Q712" s="579"/>
      <c r="R712" s="579"/>
      <c r="S712" s="579"/>
      <c r="T712" s="579"/>
      <c r="U712" s="579"/>
      <c r="V712" s="579"/>
      <c r="W712" s="579"/>
      <c r="X712" s="579"/>
      <c r="Y712" s="579"/>
      <c r="Z712" s="579"/>
      <c r="AA712" s="579"/>
      <c r="AB712" s="579"/>
      <c r="AC712" s="579"/>
      <c r="AD712" s="579"/>
      <c r="AE712" s="579"/>
      <c r="AF712" s="579"/>
      <c r="AG712" s="579"/>
      <c r="AH712" s="579"/>
      <c r="AI712" s="579"/>
      <c r="AJ712" s="579"/>
    </row>
    <row r="713">
      <c r="A713" s="579"/>
      <c r="B713" s="579"/>
      <c r="C713" s="579"/>
      <c r="D713" s="579"/>
      <c r="E713" s="580"/>
      <c r="F713" s="579"/>
      <c r="G713" s="579"/>
      <c r="H713" s="579"/>
      <c r="I713" s="579"/>
      <c r="J713" s="579"/>
      <c r="K713" s="579"/>
      <c r="L713" s="579"/>
      <c r="M713" s="579"/>
      <c r="N713" s="579"/>
      <c r="O713" s="579"/>
      <c r="P713" s="579"/>
      <c r="Q713" s="579"/>
      <c r="R713" s="579"/>
      <c r="S713" s="579"/>
      <c r="T713" s="579"/>
      <c r="U713" s="579"/>
      <c r="V713" s="579"/>
      <c r="W713" s="579"/>
      <c r="X713" s="579"/>
      <c r="Y713" s="579"/>
      <c r="Z713" s="579"/>
      <c r="AA713" s="579"/>
      <c r="AB713" s="579"/>
      <c r="AC713" s="579"/>
      <c r="AD713" s="579"/>
      <c r="AE713" s="579"/>
      <c r="AF713" s="579"/>
      <c r="AG713" s="579"/>
      <c r="AH713" s="579"/>
      <c r="AI713" s="579"/>
      <c r="AJ713" s="579"/>
    </row>
    <row r="714">
      <c r="A714" s="579"/>
      <c r="B714" s="579"/>
      <c r="C714" s="579"/>
      <c r="D714" s="579"/>
      <c r="E714" s="580"/>
      <c r="F714" s="579"/>
      <c r="G714" s="579"/>
      <c r="H714" s="579"/>
      <c r="I714" s="579"/>
      <c r="J714" s="579"/>
      <c r="K714" s="579"/>
      <c r="L714" s="579"/>
      <c r="M714" s="579"/>
      <c r="N714" s="579"/>
      <c r="O714" s="579"/>
      <c r="P714" s="579"/>
      <c r="Q714" s="579"/>
      <c r="R714" s="579"/>
      <c r="S714" s="579"/>
      <c r="T714" s="579"/>
      <c r="U714" s="579"/>
      <c r="V714" s="579"/>
      <c r="W714" s="579"/>
      <c r="X714" s="579"/>
      <c r="Y714" s="579"/>
      <c r="Z714" s="579"/>
      <c r="AA714" s="579"/>
      <c r="AB714" s="579"/>
      <c r="AC714" s="579"/>
      <c r="AD714" s="579"/>
      <c r="AE714" s="579"/>
      <c r="AF714" s="579"/>
      <c r="AG714" s="579"/>
      <c r="AH714" s="579"/>
      <c r="AI714" s="579"/>
      <c r="AJ714" s="579"/>
    </row>
    <row r="715">
      <c r="A715" s="579"/>
      <c r="B715" s="579"/>
      <c r="C715" s="579"/>
      <c r="D715" s="579"/>
      <c r="E715" s="580"/>
      <c r="F715" s="579"/>
      <c r="G715" s="579"/>
      <c r="H715" s="579"/>
      <c r="I715" s="579"/>
      <c r="J715" s="579"/>
      <c r="K715" s="579"/>
      <c r="L715" s="579"/>
      <c r="M715" s="579"/>
      <c r="N715" s="579"/>
      <c r="O715" s="579"/>
      <c r="P715" s="579"/>
      <c r="Q715" s="579"/>
      <c r="R715" s="579"/>
      <c r="S715" s="579"/>
      <c r="T715" s="579"/>
      <c r="U715" s="579"/>
      <c r="V715" s="579"/>
      <c r="W715" s="579"/>
      <c r="X715" s="579"/>
      <c r="Y715" s="579"/>
      <c r="Z715" s="579"/>
      <c r="AA715" s="579"/>
      <c r="AB715" s="579"/>
      <c r="AC715" s="579"/>
      <c r="AD715" s="579"/>
      <c r="AE715" s="579"/>
      <c r="AF715" s="579"/>
      <c r="AG715" s="579"/>
      <c r="AH715" s="579"/>
      <c r="AI715" s="579"/>
      <c r="AJ715" s="579"/>
    </row>
    <row r="716">
      <c r="A716" s="579"/>
      <c r="B716" s="579"/>
      <c r="C716" s="579"/>
      <c r="D716" s="579"/>
      <c r="E716" s="580"/>
      <c r="F716" s="579"/>
      <c r="G716" s="579"/>
      <c r="H716" s="579"/>
      <c r="I716" s="579"/>
      <c r="J716" s="579"/>
      <c r="K716" s="579"/>
      <c r="L716" s="579"/>
      <c r="M716" s="579"/>
      <c r="N716" s="579"/>
      <c r="O716" s="579"/>
      <c r="P716" s="579"/>
      <c r="Q716" s="579"/>
      <c r="R716" s="579"/>
      <c r="S716" s="579"/>
      <c r="T716" s="579"/>
      <c r="U716" s="579"/>
      <c r="V716" s="579"/>
      <c r="W716" s="579"/>
      <c r="X716" s="579"/>
      <c r="Y716" s="579"/>
      <c r="Z716" s="579"/>
      <c r="AA716" s="579"/>
      <c r="AB716" s="579"/>
      <c r="AC716" s="579"/>
      <c r="AD716" s="579"/>
      <c r="AE716" s="579"/>
      <c r="AF716" s="579"/>
      <c r="AG716" s="579"/>
      <c r="AH716" s="579"/>
      <c r="AI716" s="579"/>
      <c r="AJ716" s="579"/>
    </row>
    <row r="717">
      <c r="A717" s="579"/>
      <c r="B717" s="579"/>
      <c r="C717" s="579"/>
      <c r="D717" s="579"/>
      <c r="E717" s="580"/>
      <c r="F717" s="579"/>
      <c r="G717" s="579"/>
      <c r="H717" s="579"/>
      <c r="I717" s="579"/>
      <c r="J717" s="579"/>
      <c r="K717" s="579"/>
      <c r="L717" s="579"/>
      <c r="M717" s="579"/>
      <c r="N717" s="579"/>
      <c r="O717" s="579"/>
      <c r="P717" s="579"/>
      <c r="Q717" s="579"/>
      <c r="R717" s="579"/>
      <c r="S717" s="579"/>
      <c r="T717" s="579"/>
      <c r="U717" s="579"/>
      <c r="V717" s="579"/>
      <c r="W717" s="579"/>
      <c r="X717" s="579"/>
      <c r="Y717" s="579"/>
      <c r="Z717" s="579"/>
      <c r="AA717" s="579"/>
      <c r="AB717" s="579"/>
      <c r="AC717" s="579"/>
      <c r="AD717" s="579"/>
      <c r="AE717" s="579"/>
      <c r="AF717" s="579"/>
      <c r="AG717" s="579"/>
      <c r="AH717" s="579"/>
      <c r="AI717" s="579"/>
      <c r="AJ717" s="579"/>
    </row>
    <row r="718">
      <c r="A718" s="579"/>
      <c r="B718" s="579"/>
      <c r="C718" s="579"/>
      <c r="D718" s="579"/>
      <c r="E718" s="580"/>
      <c r="F718" s="579"/>
      <c r="G718" s="579"/>
      <c r="H718" s="579"/>
      <c r="I718" s="579"/>
      <c r="J718" s="579"/>
      <c r="K718" s="579"/>
      <c r="L718" s="579"/>
      <c r="M718" s="579"/>
      <c r="N718" s="579"/>
      <c r="O718" s="579"/>
      <c r="P718" s="579"/>
      <c r="Q718" s="579"/>
      <c r="R718" s="579"/>
      <c r="S718" s="579"/>
      <c r="T718" s="579"/>
      <c r="U718" s="579"/>
      <c r="V718" s="579"/>
      <c r="W718" s="579"/>
      <c r="X718" s="579"/>
      <c r="Y718" s="579"/>
      <c r="Z718" s="579"/>
      <c r="AA718" s="579"/>
      <c r="AB718" s="579"/>
      <c r="AC718" s="579"/>
      <c r="AD718" s="579"/>
      <c r="AE718" s="579"/>
      <c r="AF718" s="579"/>
      <c r="AG718" s="579"/>
      <c r="AH718" s="579"/>
      <c r="AI718" s="579"/>
      <c r="AJ718" s="579"/>
    </row>
    <row r="719">
      <c r="A719" s="579"/>
      <c r="B719" s="579"/>
      <c r="C719" s="579"/>
      <c r="D719" s="579"/>
      <c r="E719" s="580"/>
      <c r="F719" s="579"/>
      <c r="G719" s="579"/>
      <c r="H719" s="579"/>
      <c r="I719" s="579"/>
      <c r="J719" s="579"/>
      <c r="K719" s="579"/>
      <c r="L719" s="579"/>
      <c r="M719" s="579"/>
      <c r="N719" s="579"/>
      <c r="O719" s="579"/>
      <c r="P719" s="579"/>
      <c r="Q719" s="579"/>
      <c r="R719" s="579"/>
      <c r="S719" s="579"/>
      <c r="T719" s="579"/>
      <c r="U719" s="579"/>
      <c r="V719" s="579"/>
      <c r="W719" s="579"/>
      <c r="X719" s="579"/>
      <c r="Y719" s="579"/>
      <c r="Z719" s="579"/>
      <c r="AA719" s="579"/>
      <c r="AB719" s="579"/>
      <c r="AC719" s="579"/>
      <c r="AD719" s="579"/>
      <c r="AE719" s="579"/>
      <c r="AF719" s="579"/>
      <c r="AG719" s="579"/>
      <c r="AH719" s="579"/>
      <c r="AI719" s="579"/>
      <c r="AJ719" s="579"/>
    </row>
    <row r="720">
      <c r="A720" s="579"/>
      <c r="B720" s="579"/>
      <c r="C720" s="579"/>
      <c r="D720" s="579"/>
      <c r="E720" s="580"/>
      <c r="F720" s="579"/>
      <c r="G720" s="579"/>
      <c r="H720" s="579"/>
      <c r="I720" s="579"/>
      <c r="J720" s="579"/>
      <c r="K720" s="579"/>
      <c r="L720" s="579"/>
      <c r="M720" s="579"/>
      <c r="N720" s="579"/>
      <c r="O720" s="579"/>
      <c r="P720" s="579"/>
      <c r="Q720" s="579"/>
      <c r="R720" s="579"/>
      <c r="S720" s="579"/>
      <c r="T720" s="579"/>
      <c r="U720" s="579"/>
      <c r="V720" s="579"/>
      <c r="W720" s="579"/>
      <c r="X720" s="579"/>
      <c r="Y720" s="579"/>
      <c r="Z720" s="579"/>
      <c r="AA720" s="579"/>
      <c r="AB720" s="579"/>
      <c r="AC720" s="579"/>
      <c r="AD720" s="579"/>
      <c r="AE720" s="579"/>
      <c r="AF720" s="579"/>
      <c r="AG720" s="579"/>
      <c r="AH720" s="579"/>
      <c r="AI720" s="579"/>
      <c r="AJ720" s="579"/>
    </row>
    <row r="721">
      <c r="A721" s="579"/>
      <c r="B721" s="579"/>
      <c r="C721" s="579"/>
      <c r="D721" s="579"/>
      <c r="E721" s="580"/>
      <c r="F721" s="579"/>
      <c r="G721" s="579"/>
      <c r="H721" s="579"/>
      <c r="I721" s="579"/>
      <c r="J721" s="579"/>
      <c r="K721" s="579"/>
      <c r="L721" s="579"/>
      <c r="M721" s="579"/>
      <c r="N721" s="579"/>
      <c r="O721" s="579"/>
      <c r="P721" s="579"/>
      <c r="Q721" s="579"/>
      <c r="R721" s="579"/>
      <c r="S721" s="579"/>
      <c r="T721" s="579"/>
      <c r="U721" s="579"/>
      <c r="V721" s="579"/>
      <c r="W721" s="579"/>
      <c r="X721" s="579"/>
      <c r="Y721" s="579"/>
      <c r="Z721" s="579"/>
      <c r="AA721" s="579"/>
      <c r="AB721" s="579"/>
      <c r="AC721" s="579"/>
      <c r="AD721" s="579"/>
      <c r="AE721" s="579"/>
      <c r="AF721" s="579"/>
      <c r="AG721" s="579"/>
      <c r="AH721" s="579"/>
      <c r="AI721" s="579"/>
      <c r="AJ721" s="579"/>
    </row>
    <row r="722">
      <c r="A722" s="579"/>
      <c r="B722" s="579"/>
      <c r="C722" s="579"/>
      <c r="D722" s="579"/>
      <c r="E722" s="580"/>
      <c r="F722" s="579"/>
      <c r="G722" s="579"/>
      <c r="H722" s="579"/>
      <c r="I722" s="579"/>
      <c r="J722" s="579"/>
      <c r="K722" s="579"/>
      <c r="L722" s="579"/>
      <c r="M722" s="579"/>
      <c r="N722" s="579"/>
      <c r="O722" s="579"/>
      <c r="P722" s="579"/>
      <c r="Q722" s="579"/>
      <c r="R722" s="579"/>
      <c r="S722" s="579"/>
      <c r="T722" s="579"/>
      <c r="U722" s="579"/>
      <c r="V722" s="579"/>
      <c r="W722" s="579"/>
      <c r="X722" s="579"/>
      <c r="Y722" s="579"/>
      <c r="Z722" s="579"/>
      <c r="AA722" s="579"/>
      <c r="AB722" s="579"/>
      <c r="AC722" s="579"/>
      <c r="AD722" s="579"/>
      <c r="AE722" s="579"/>
      <c r="AF722" s="579"/>
      <c r="AG722" s="579"/>
      <c r="AH722" s="579"/>
      <c r="AI722" s="579"/>
      <c r="AJ722" s="579"/>
    </row>
    <row r="723">
      <c r="A723" s="579"/>
      <c r="B723" s="579"/>
      <c r="C723" s="579"/>
      <c r="D723" s="579"/>
      <c r="E723" s="580"/>
      <c r="F723" s="579"/>
      <c r="G723" s="579"/>
      <c r="H723" s="579"/>
      <c r="I723" s="579"/>
      <c r="J723" s="579"/>
      <c r="K723" s="579"/>
      <c r="L723" s="579"/>
      <c r="M723" s="579"/>
      <c r="N723" s="579"/>
      <c r="O723" s="579"/>
      <c r="P723" s="579"/>
      <c r="Q723" s="579"/>
      <c r="R723" s="579"/>
      <c r="S723" s="579"/>
      <c r="T723" s="579"/>
      <c r="U723" s="579"/>
      <c r="V723" s="579"/>
      <c r="W723" s="579"/>
      <c r="X723" s="579"/>
      <c r="Y723" s="579"/>
      <c r="Z723" s="579"/>
      <c r="AA723" s="579"/>
      <c r="AB723" s="579"/>
      <c r="AC723" s="579"/>
      <c r="AD723" s="579"/>
      <c r="AE723" s="579"/>
      <c r="AF723" s="579"/>
      <c r="AG723" s="579"/>
      <c r="AH723" s="579"/>
      <c r="AI723" s="579"/>
      <c r="AJ723" s="579"/>
    </row>
    <row r="724">
      <c r="A724" s="579"/>
      <c r="B724" s="579"/>
      <c r="C724" s="579"/>
      <c r="D724" s="579"/>
      <c r="E724" s="580"/>
      <c r="F724" s="579"/>
      <c r="G724" s="579"/>
      <c r="H724" s="579"/>
      <c r="I724" s="579"/>
      <c r="J724" s="579"/>
      <c r="K724" s="579"/>
      <c r="L724" s="579"/>
      <c r="M724" s="579"/>
      <c r="N724" s="579"/>
      <c r="O724" s="579"/>
      <c r="P724" s="579"/>
      <c r="Q724" s="579"/>
      <c r="R724" s="579"/>
      <c r="S724" s="579"/>
      <c r="T724" s="579"/>
      <c r="U724" s="579"/>
      <c r="V724" s="579"/>
      <c r="W724" s="579"/>
      <c r="X724" s="579"/>
      <c r="Y724" s="579"/>
      <c r="Z724" s="579"/>
      <c r="AA724" s="579"/>
      <c r="AB724" s="579"/>
      <c r="AC724" s="579"/>
      <c r="AD724" s="579"/>
      <c r="AE724" s="579"/>
      <c r="AF724" s="579"/>
      <c r="AG724" s="579"/>
      <c r="AH724" s="579"/>
      <c r="AI724" s="579"/>
      <c r="AJ724" s="579"/>
    </row>
    <row r="725">
      <c r="A725" s="579"/>
      <c r="B725" s="579"/>
      <c r="C725" s="579"/>
      <c r="D725" s="579"/>
      <c r="E725" s="580"/>
      <c r="F725" s="579"/>
      <c r="G725" s="579"/>
      <c r="H725" s="579"/>
      <c r="I725" s="579"/>
      <c r="J725" s="579"/>
      <c r="K725" s="579"/>
      <c r="L725" s="579"/>
      <c r="M725" s="579"/>
      <c r="N725" s="579"/>
      <c r="O725" s="579"/>
      <c r="P725" s="579"/>
      <c r="Q725" s="579"/>
      <c r="R725" s="579"/>
      <c r="S725" s="579"/>
      <c r="T725" s="579"/>
      <c r="U725" s="579"/>
      <c r="V725" s="579"/>
      <c r="W725" s="579"/>
      <c r="X725" s="579"/>
      <c r="Y725" s="579"/>
      <c r="Z725" s="579"/>
      <c r="AA725" s="579"/>
      <c r="AB725" s="579"/>
      <c r="AC725" s="579"/>
      <c r="AD725" s="579"/>
      <c r="AE725" s="579"/>
      <c r="AF725" s="579"/>
      <c r="AG725" s="579"/>
      <c r="AH725" s="579"/>
      <c r="AI725" s="579"/>
      <c r="AJ725" s="579"/>
    </row>
    <row r="726">
      <c r="A726" s="579"/>
      <c r="B726" s="579"/>
      <c r="C726" s="579"/>
      <c r="D726" s="579"/>
      <c r="E726" s="580"/>
      <c r="F726" s="579"/>
      <c r="G726" s="579"/>
      <c r="H726" s="579"/>
      <c r="I726" s="579"/>
      <c r="J726" s="579"/>
      <c r="K726" s="579"/>
      <c r="L726" s="579"/>
      <c r="M726" s="579"/>
      <c r="N726" s="579"/>
      <c r="O726" s="579"/>
      <c r="P726" s="579"/>
      <c r="Q726" s="579"/>
      <c r="R726" s="579"/>
      <c r="S726" s="579"/>
      <c r="T726" s="579"/>
      <c r="U726" s="579"/>
      <c r="V726" s="579"/>
      <c r="W726" s="579"/>
      <c r="X726" s="579"/>
      <c r="Y726" s="579"/>
      <c r="Z726" s="579"/>
      <c r="AA726" s="579"/>
      <c r="AB726" s="579"/>
      <c r="AC726" s="579"/>
      <c r="AD726" s="579"/>
      <c r="AE726" s="579"/>
      <c r="AF726" s="579"/>
      <c r="AG726" s="579"/>
      <c r="AH726" s="579"/>
      <c r="AI726" s="579"/>
      <c r="AJ726" s="579"/>
    </row>
    <row r="727">
      <c r="A727" s="579"/>
      <c r="B727" s="579"/>
      <c r="C727" s="579"/>
      <c r="D727" s="579"/>
      <c r="E727" s="580"/>
      <c r="F727" s="579"/>
      <c r="G727" s="579"/>
      <c r="H727" s="579"/>
      <c r="I727" s="579"/>
      <c r="J727" s="579"/>
      <c r="K727" s="579"/>
      <c r="L727" s="579"/>
      <c r="M727" s="579"/>
      <c r="N727" s="579"/>
      <c r="O727" s="579"/>
      <c r="P727" s="579"/>
      <c r="Q727" s="579"/>
      <c r="R727" s="579"/>
      <c r="S727" s="579"/>
      <c r="T727" s="579"/>
      <c r="U727" s="579"/>
      <c r="V727" s="579"/>
      <c r="W727" s="579"/>
      <c r="X727" s="579"/>
      <c r="Y727" s="579"/>
      <c r="Z727" s="579"/>
      <c r="AA727" s="579"/>
      <c r="AB727" s="579"/>
      <c r="AC727" s="579"/>
      <c r="AD727" s="579"/>
      <c r="AE727" s="579"/>
      <c r="AF727" s="579"/>
      <c r="AG727" s="579"/>
      <c r="AH727" s="579"/>
      <c r="AI727" s="579"/>
      <c r="AJ727" s="579"/>
    </row>
    <row r="728">
      <c r="A728" s="579"/>
      <c r="B728" s="579"/>
      <c r="C728" s="579"/>
      <c r="D728" s="579"/>
      <c r="E728" s="580"/>
      <c r="F728" s="579"/>
      <c r="G728" s="579"/>
      <c r="H728" s="579"/>
      <c r="I728" s="579"/>
      <c r="J728" s="579"/>
      <c r="K728" s="579"/>
      <c r="L728" s="579"/>
      <c r="M728" s="579"/>
      <c r="N728" s="579"/>
      <c r="O728" s="579"/>
      <c r="P728" s="579"/>
      <c r="Q728" s="579"/>
      <c r="R728" s="579"/>
      <c r="S728" s="579"/>
      <c r="T728" s="579"/>
      <c r="U728" s="579"/>
      <c r="V728" s="579"/>
      <c r="W728" s="579"/>
      <c r="X728" s="579"/>
      <c r="Y728" s="579"/>
      <c r="Z728" s="579"/>
      <c r="AA728" s="579"/>
      <c r="AB728" s="579"/>
      <c r="AC728" s="579"/>
      <c r="AD728" s="579"/>
      <c r="AE728" s="579"/>
      <c r="AF728" s="579"/>
      <c r="AG728" s="579"/>
      <c r="AH728" s="579"/>
      <c r="AI728" s="579"/>
      <c r="AJ728" s="579"/>
    </row>
    <row r="729">
      <c r="A729" s="579"/>
      <c r="B729" s="579"/>
      <c r="C729" s="579"/>
      <c r="D729" s="579"/>
      <c r="E729" s="580"/>
      <c r="F729" s="579"/>
      <c r="G729" s="579"/>
      <c r="H729" s="579"/>
      <c r="I729" s="579"/>
      <c r="J729" s="579"/>
      <c r="K729" s="579"/>
      <c r="L729" s="579"/>
      <c r="M729" s="579"/>
      <c r="N729" s="579"/>
      <c r="O729" s="579"/>
      <c r="P729" s="579"/>
      <c r="Q729" s="579"/>
      <c r="R729" s="579"/>
      <c r="S729" s="579"/>
      <c r="T729" s="579"/>
      <c r="U729" s="579"/>
      <c r="V729" s="579"/>
      <c r="W729" s="579"/>
      <c r="X729" s="579"/>
      <c r="Y729" s="579"/>
      <c r="Z729" s="579"/>
      <c r="AA729" s="579"/>
      <c r="AB729" s="579"/>
      <c r="AC729" s="579"/>
      <c r="AD729" s="579"/>
      <c r="AE729" s="579"/>
      <c r="AF729" s="579"/>
      <c r="AG729" s="579"/>
      <c r="AH729" s="579"/>
      <c r="AI729" s="579"/>
      <c r="AJ729" s="579"/>
    </row>
    <row r="730">
      <c r="A730" s="579"/>
      <c r="B730" s="579"/>
      <c r="C730" s="579"/>
      <c r="D730" s="579"/>
      <c r="E730" s="580"/>
      <c r="F730" s="579"/>
      <c r="G730" s="579"/>
      <c r="H730" s="579"/>
      <c r="I730" s="579"/>
      <c r="J730" s="579"/>
      <c r="K730" s="579"/>
      <c r="L730" s="579"/>
      <c r="M730" s="579"/>
      <c r="N730" s="579"/>
      <c r="O730" s="579"/>
      <c r="P730" s="579"/>
      <c r="Q730" s="579"/>
      <c r="R730" s="579"/>
      <c r="S730" s="579"/>
      <c r="T730" s="579"/>
      <c r="U730" s="579"/>
      <c r="V730" s="579"/>
      <c r="W730" s="579"/>
      <c r="X730" s="579"/>
      <c r="Y730" s="579"/>
      <c r="Z730" s="579"/>
      <c r="AA730" s="579"/>
      <c r="AB730" s="579"/>
      <c r="AC730" s="579"/>
      <c r="AD730" s="579"/>
      <c r="AE730" s="579"/>
      <c r="AF730" s="579"/>
      <c r="AG730" s="579"/>
      <c r="AH730" s="579"/>
      <c r="AI730" s="579"/>
      <c r="AJ730" s="579"/>
    </row>
    <row r="731">
      <c r="A731" s="579"/>
      <c r="B731" s="579"/>
      <c r="C731" s="579"/>
      <c r="D731" s="579"/>
      <c r="E731" s="580"/>
      <c r="F731" s="579"/>
      <c r="G731" s="579"/>
      <c r="H731" s="579"/>
      <c r="I731" s="579"/>
      <c r="J731" s="579"/>
      <c r="K731" s="579"/>
      <c r="L731" s="579"/>
      <c r="M731" s="579"/>
      <c r="N731" s="579"/>
      <c r="O731" s="579"/>
      <c r="P731" s="579"/>
      <c r="Q731" s="579"/>
      <c r="R731" s="579"/>
      <c r="S731" s="579"/>
      <c r="T731" s="579"/>
      <c r="U731" s="579"/>
      <c r="V731" s="579"/>
      <c r="W731" s="579"/>
      <c r="X731" s="579"/>
      <c r="Y731" s="579"/>
      <c r="Z731" s="579"/>
      <c r="AA731" s="579"/>
      <c r="AB731" s="579"/>
      <c r="AC731" s="579"/>
      <c r="AD731" s="579"/>
      <c r="AE731" s="579"/>
      <c r="AF731" s="579"/>
      <c r="AG731" s="579"/>
      <c r="AH731" s="579"/>
      <c r="AI731" s="579"/>
      <c r="AJ731" s="579"/>
    </row>
    <row r="732">
      <c r="A732" s="579"/>
      <c r="B732" s="579"/>
      <c r="C732" s="579"/>
      <c r="D732" s="579"/>
      <c r="E732" s="580"/>
      <c r="F732" s="579"/>
      <c r="G732" s="579"/>
      <c r="H732" s="579"/>
      <c r="I732" s="579"/>
      <c r="J732" s="579"/>
      <c r="K732" s="579"/>
      <c r="L732" s="579"/>
      <c r="M732" s="579"/>
      <c r="N732" s="579"/>
      <c r="O732" s="579"/>
      <c r="P732" s="579"/>
      <c r="Q732" s="579"/>
      <c r="R732" s="579"/>
      <c r="S732" s="579"/>
      <c r="T732" s="579"/>
      <c r="U732" s="579"/>
      <c r="V732" s="579"/>
      <c r="W732" s="579"/>
      <c r="X732" s="579"/>
      <c r="Y732" s="579"/>
      <c r="Z732" s="579"/>
      <c r="AA732" s="579"/>
      <c r="AB732" s="579"/>
      <c r="AC732" s="579"/>
      <c r="AD732" s="579"/>
      <c r="AE732" s="579"/>
      <c r="AF732" s="579"/>
      <c r="AG732" s="579"/>
      <c r="AH732" s="579"/>
      <c r="AI732" s="579"/>
      <c r="AJ732" s="579"/>
    </row>
    <row r="733">
      <c r="A733" s="579"/>
      <c r="B733" s="579"/>
      <c r="C733" s="579"/>
      <c r="D733" s="579"/>
      <c r="E733" s="580"/>
      <c r="F733" s="579"/>
      <c r="G733" s="579"/>
      <c r="H733" s="579"/>
      <c r="I733" s="579"/>
      <c r="J733" s="579"/>
      <c r="K733" s="579"/>
      <c r="L733" s="579"/>
      <c r="M733" s="579"/>
      <c r="N733" s="579"/>
      <c r="O733" s="579"/>
      <c r="P733" s="579"/>
      <c r="Q733" s="579"/>
      <c r="R733" s="579"/>
      <c r="S733" s="579"/>
      <c r="T733" s="579"/>
      <c r="U733" s="579"/>
      <c r="V733" s="579"/>
      <c r="W733" s="579"/>
      <c r="X733" s="579"/>
      <c r="Y733" s="579"/>
      <c r="Z733" s="579"/>
      <c r="AA733" s="579"/>
      <c r="AB733" s="579"/>
      <c r="AC733" s="579"/>
      <c r="AD733" s="579"/>
      <c r="AE733" s="579"/>
      <c r="AF733" s="579"/>
      <c r="AG733" s="579"/>
      <c r="AH733" s="579"/>
      <c r="AI733" s="579"/>
      <c r="AJ733" s="579"/>
    </row>
    <row r="734">
      <c r="A734" s="579"/>
      <c r="B734" s="579"/>
      <c r="C734" s="579"/>
      <c r="D734" s="579"/>
      <c r="E734" s="580"/>
      <c r="F734" s="579"/>
      <c r="G734" s="579"/>
      <c r="H734" s="579"/>
      <c r="I734" s="579"/>
      <c r="J734" s="579"/>
      <c r="K734" s="579"/>
      <c r="L734" s="579"/>
      <c r="M734" s="579"/>
      <c r="N734" s="579"/>
      <c r="O734" s="579"/>
      <c r="P734" s="579"/>
      <c r="Q734" s="579"/>
      <c r="R734" s="579"/>
      <c r="S734" s="579"/>
      <c r="T734" s="579"/>
      <c r="U734" s="579"/>
      <c r="V734" s="579"/>
      <c r="W734" s="579"/>
      <c r="X734" s="579"/>
      <c r="Y734" s="579"/>
      <c r="Z734" s="579"/>
      <c r="AA734" s="579"/>
      <c r="AB734" s="579"/>
      <c r="AC734" s="579"/>
      <c r="AD734" s="579"/>
      <c r="AE734" s="579"/>
      <c r="AF734" s="579"/>
      <c r="AG734" s="579"/>
      <c r="AH734" s="579"/>
      <c r="AI734" s="579"/>
      <c r="AJ734" s="579"/>
    </row>
    <row r="735">
      <c r="A735" s="579"/>
      <c r="B735" s="579"/>
      <c r="C735" s="579"/>
      <c r="D735" s="579"/>
      <c r="E735" s="580"/>
      <c r="F735" s="579"/>
      <c r="G735" s="579"/>
      <c r="H735" s="579"/>
      <c r="I735" s="579"/>
      <c r="J735" s="579"/>
      <c r="K735" s="579"/>
      <c r="L735" s="579"/>
      <c r="M735" s="579"/>
      <c r="N735" s="579"/>
      <c r="O735" s="579"/>
      <c r="P735" s="579"/>
      <c r="Q735" s="579"/>
      <c r="R735" s="579"/>
      <c r="S735" s="579"/>
      <c r="T735" s="579"/>
      <c r="U735" s="579"/>
      <c r="V735" s="579"/>
      <c r="W735" s="579"/>
      <c r="X735" s="579"/>
      <c r="Y735" s="579"/>
      <c r="Z735" s="579"/>
      <c r="AA735" s="579"/>
      <c r="AB735" s="579"/>
      <c r="AC735" s="579"/>
      <c r="AD735" s="579"/>
      <c r="AE735" s="579"/>
      <c r="AF735" s="579"/>
      <c r="AG735" s="579"/>
      <c r="AH735" s="579"/>
      <c r="AI735" s="579"/>
      <c r="AJ735" s="579"/>
    </row>
    <row r="736">
      <c r="A736" s="579"/>
      <c r="B736" s="579"/>
      <c r="C736" s="579"/>
      <c r="D736" s="579"/>
      <c r="E736" s="580"/>
      <c r="F736" s="579"/>
      <c r="G736" s="579"/>
      <c r="H736" s="579"/>
      <c r="I736" s="579"/>
      <c r="J736" s="579"/>
      <c r="K736" s="579"/>
      <c r="L736" s="579"/>
      <c r="M736" s="579"/>
      <c r="N736" s="579"/>
      <c r="O736" s="579"/>
      <c r="P736" s="579"/>
      <c r="Q736" s="579"/>
      <c r="R736" s="579"/>
      <c r="S736" s="579"/>
      <c r="T736" s="579"/>
      <c r="U736" s="579"/>
      <c r="V736" s="579"/>
      <c r="W736" s="579"/>
      <c r="X736" s="579"/>
      <c r="Y736" s="579"/>
      <c r="Z736" s="579"/>
      <c r="AA736" s="579"/>
      <c r="AB736" s="579"/>
      <c r="AC736" s="579"/>
      <c r="AD736" s="579"/>
      <c r="AE736" s="579"/>
      <c r="AF736" s="579"/>
      <c r="AG736" s="579"/>
      <c r="AH736" s="579"/>
      <c r="AI736" s="579"/>
      <c r="AJ736" s="579"/>
    </row>
    <row r="737">
      <c r="A737" s="579"/>
      <c r="B737" s="579"/>
      <c r="C737" s="579"/>
      <c r="D737" s="579"/>
      <c r="E737" s="580"/>
      <c r="F737" s="579"/>
      <c r="G737" s="579"/>
      <c r="H737" s="579"/>
      <c r="I737" s="579"/>
      <c r="J737" s="579"/>
      <c r="K737" s="579"/>
      <c r="L737" s="579"/>
      <c r="M737" s="579"/>
      <c r="N737" s="579"/>
      <c r="O737" s="579"/>
      <c r="P737" s="579"/>
      <c r="Q737" s="579"/>
      <c r="R737" s="579"/>
      <c r="S737" s="579"/>
      <c r="T737" s="579"/>
      <c r="U737" s="579"/>
      <c r="V737" s="579"/>
      <c r="W737" s="579"/>
      <c r="X737" s="579"/>
      <c r="Y737" s="579"/>
      <c r="Z737" s="579"/>
      <c r="AA737" s="579"/>
      <c r="AB737" s="579"/>
      <c r="AC737" s="579"/>
      <c r="AD737" s="579"/>
      <c r="AE737" s="579"/>
      <c r="AF737" s="579"/>
      <c r="AG737" s="579"/>
      <c r="AH737" s="579"/>
      <c r="AI737" s="579"/>
      <c r="AJ737" s="579"/>
    </row>
    <row r="738">
      <c r="A738" s="579"/>
      <c r="B738" s="579"/>
      <c r="C738" s="579"/>
      <c r="D738" s="579"/>
      <c r="E738" s="580"/>
      <c r="F738" s="579"/>
      <c r="G738" s="579"/>
      <c r="H738" s="579"/>
      <c r="I738" s="579"/>
      <c r="J738" s="579"/>
      <c r="K738" s="579"/>
      <c r="L738" s="579"/>
      <c r="M738" s="579"/>
      <c r="N738" s="579"/>
      <c r="O738" s="579"/>
      <c r="P738" s="579"/>
      <c r="Q738" s="579"/>
      <c r="R738" s="579"/>
      <c r="S738" s="579"/>
      <c r="T738" s="579"/>
      <c r="U738" s="579"/>
      <c r="V738" s="579"/>
      <c r="W738" s="579"/>
      <c r="X738" s="579"/>
      <c r="Y738" s="579"/>
      <c r="Z738" s="579"/>
      <c r="AA738" s="579"/>
      <c r="AB738" s="579"/>
      <c r="AC738" s="579"/>
      <c r="AD738" s="579"/>
      <c r="AE738" s="579"/>
      <c r="AF738" s="579"/>
      <c r="AG738" s="579"/>
      <c r="AH738" s="579"/>
      <c r="AI738" s="579"/>
      <c r="AJ738" s="579"/>
    </row>
    <row r="739">
      <c r="A739" s="579"/>
      <c r="B739" s="579"/>
      <c r="C739" s="579"/>
      <c r="D739" s="579"/>
      <c r="E739" s="580"/>
      <c r="F739" s="579"/>
      <c r="G739" s="579"/>
      <c r="H739" s="579"/>
      <c r="I739" s="579"/>
      <c r="J739" s="579"/>
      <c r="K739" s="579"/>
      <c r="L739" s="579"/>
      <c r="M739" s="579"/>
      <c r="N739" s="579"/>
      <c r="O739" s="579"/>
      <c r="P739" s="579"/>
      <c r="Q739" s="579"/>
      <c r="R739" s="579"/>
      <c r="S739" s="579"/>
      <c r="T739" s="579"/>
      <c r="U739" s="579"/>
      <c r="V739" s="579"/>
      <c r="W739" s="579"/>
      <c r="X739" s="579"/>
      <c r="Y739" s="579"/>
      <c r="Z739" s="579"/>
      <c r="AA739" s="579"/>
      <c r="AB739" s="579"/>
      <c r="AC739" s="579"/>
      <c r="AD739" s="579"/>
      <c r="AE739" s="579"/>
      <c r="AF739" s="579"/>
      <c r="AG739" s="579"/>
      <c r="AH739" s="579"/>
      <c r="AI739" s="579"/>
      <c r="AJ739" s="579"/>
    </row>
    <row r="740">
      <c r="A740" s="579"/>
      <c r="B740" s="579"/>
      <c r="C740" s="579"/>
      <c r="D740" s="579"/>
      <c r="E740" s="580"/>
      <c r="F740" s="579"/>
      <c r="G740" s="579"/>
      <c r="H740" s="579"/>
      <c r="I740" s="579"/>
      <c r="J740" s="579"/>
      <c r="K740" s="579"/>
      <c r="L740" s="579"/>
      <c r="M740" s="579"/>
      <c r="N740" s="579"/>
      <c r="O740" s="579"/>
      <c r="P740" s="579"/>
      <c r="Q740" s="579"/>
      <c r="R740" s="579"/>
      <c r="S740" s="579"/>
      <c r="T740" s="579"/>
      <c r="U740" s="579"/>
      <c r="V740" s="579"/>
      <c r="W740" s="579"/>
      <c r="X740" s="579"/>
      <c r="Y740" s="579"/>
      <c r="Z740" s="579"/>
      <c r="AA740" s="579"/>
      <c r="AB740" s="579"/>
      <c r="AC740" s="579"/>
      <c r="AD740" s="579"/>
      <c r="AE740" s="579"/>
      <c r="AF740" s="579"/>
      <c r="AG740" s="579"/>
      <c r="AH740" s="579"/>
      <c r="AI740" s="579"/>
      <c r="AJ740" s="579"/>
    </row>
    <row r="741">
      <c r="A741" s="579"/>
      <c r="B741" s="579"/>
      <c r="C741" s="579"/>
      <c r="D741" s="579"/>
      <c r="E741" s="580"/>
      <c r="F741" s="579"/>
      <c r="G741" s="579"/>
      <c r="H741" s="579"/>
      <c r="I741" s="579"/>
      <c r="J741" s="579"/>
      <c r="K741" s="579"/>
      <c r="L741" s="579"/>
      <c r="M741" s="579"/>
      <c r="N741" s="579"/>
      <c r="O741" s="579"/>
      <c r="P741" s="579"/>
      <c r="Q741" s="579"/>
      <c r="R741" s="579"/>
      <c r="S741" s="579"/>
      <c r="T741" s="579"/>
      <c r="U741" s="579"/>
      <c r="V741" s="579"/>
      <c r="W741" s="579"/>
      <c r="X741" s="579"/>
      <c r="Y741" s="579"/>
      <c r="Z741" s="579"/>
      <c r="AA741" s="579"/>
      <c r="AB741" s="579"/>
      <c r="AC741" s="579"/>
      <c r="AD741" s="579"/>
      <c r="AE741" s="579"/>
      <c r="AF741" s="579"/>
      <c r="AG741" s="579"/>
      <c r="AH741" s="579"/>
      <c r="AI741" s="579"/>
      <c r="AJ741" s="579"/>
    </row>
    <row r="742">
      <c r="A742" s="579"/>
      <c r="B742" s="579"/>
      <c r="C742" s="579"/>
      <c r="D742" s="579"/>
      <c r="E742" s="580"/>
      <c r="F742" s="579"/>
      <c r="G742" s="579"/>
      <c r="H742" s="579"/>
      <c r="I742" s="579"/>
      <c r="J742" s="579"/>
      <c r="K742" s="579"/>
      <c r="L742" s="579"/>
      <c r="M742" s="579"/>
      <c r="N742" s="579"/>
      <c r="O742" s="579"/>
      <c r="P742" s="579"/>
      <c r="Q742" s="579"/>
      <c r="R742" s="579"/>
      <c r="S742" s="579"/>
      <c r="T742" s="579"/>
      <c r="U742" s="579"/>
      <c r="V742" s="579"/>
      <c r="W742" s="579"/>
      <c r="X742" s="579"/>
      <c r="Y742" s="579"/>
      <c r="Z742" s="579"/>
      <c r="AA742" s="579"/>
      <c r="AB742" s="579"/>
      <c r="AC742" s="579"/>
      <c r="AD742" s="579"/>
      <c r="AE742" s="579"/>
      <c r="AF742" s="579"/>
      <c r="AG742" s="579"/>
      <c r="AH742" s="579"/>
      <c r="AI742" s="579"/>
      <c r="AJ742" s="579"/>
    </row>
    <row r="743">
      <c r="A743" s="579"/>
      <c r="B743" s="579"/>
      <c r="C743" s="579"/>
      <c r="D743" s="579"/>
      <c r="E743" s="580"/>
      <c r="F743" s="579"/>
      <c r="G743" s="579"/>
      <c r="H743" s="579"/>
      <c r="I743" s="579"/>
      <c r="J743" s="579"/>
      <c r="K743" s="579"/>
      <c r="L743" s="579"/>
      <c r="M743" s="579"/>
      <c r="N743" s="579"/>
      <c r="O743" s="579"/>
      <c r="P743" s="579"/>
      <c r="Q743" s="579"/>
      <c r="R743" s="579"/>
      <c r="S743" s="579"/>
      <c r="T743" s="579"/>
      <c r="U743" s="579"/>
      <c r="V743" s="579"/>
      <c r="W743" s="579"/>
      <c r="X743" s="579"/>
      <c r="Y743" s="579"/>
      <c r="Z743" s="579"/>
      <c r="AA743" s="579"/>
      <c r="AB743" s="579"/>
      <c r="AC743" s="579"/>
      <c r="AD743" s="579"/>
      <c r="AE743" s="579"/>
      <c r="AF743" s="579"/>
      <c r="AG743" s="579"/>
      <c r="AH743" s="579"/>
      <c r="AI743" s="579"/>
      <c r="AJ743" s="579"/>
    </row>
    <row r="744">
      <c r="A744" s="579"/>
      <c r="B744" s="579"/>
      <c r="C744" s="579"/>
      <c r="D744" s="579"/>
      <c r="E744" s="580"/>
      <c r="F744" s="579"/>
      <c r="G744" s="579"/>
      <c r="H744" s="579"/>
      <c r="I744" s="579"/>
      <c r="J744" s="579"/>
      <c r="K744" s="579"/>
      <c r="L744" s="579"/>
      <c r="M744" s="579"/>
      <c r="N744" s="579"/>
      <c r="O744" s="579"/>
      <c r="P744" s="579"/>
      <c r="Q744" s="579"/>
      <c r="R744" s="579"/>
      <c r="S744" s="579"/>
      <c r="T744" s="579"/>
      <c r="U744" s="579"/>
      <c r="V744" s="579"/>
      <c r="W744" s="579"/>
      <c r="X744" s="579"/>
      <c r="Y744" s="579"/>
      <c r="Z744" s="579"/>
      <c r="AA744" s="579"/>
      <c r="AB744" s="579"/>
      <c r="AC744" s="579"/>
      <c r="AD744" s="579"/>
      <c r="AE744" s="579"/>
      <c r="AF744" s="579"/>
      <c r="AG744" s="579"/>
      <c r="AH744" s="579"/>
      <c r="AI744" s="579"/>
      <c r="AJ744" s="579"/>
    </row>
    <row r="745">
      <c r="A745" s="579"/>
      <c r="B745" s="579"/>
      <c r="C745" s="579"/>
      <c r="D745" s="579"/>
      <c r="E745" s="580"/>
      <c r="F745" s="579"/>
      <c r="G745" s="579"/>
      <c r="H745" s="579"/>
      <c r="I745" s="579"/>
      <c r="J745" s="579"/>
      <c r="K745" s="579"/>
      <c r="L745" s="579"/>
      <c r="M745" s="579"/>
      <c r="N745" s="579"/>
      <c r="O745" s="579"/>
      <c r="P745" s="579"/>
      <c r="Q745" s="579"/>
      <c r="R745" s="579"/>
      <c r="S745" s="579"/>
      <c r="T745" s="579"/>
      <c r="U745" s="579"/>
      <c r="V745" s="579"/>
      <c r="W745" s="579"/>
      <c r="X745" s="579"/>
      <c r="Y745" s="579"/>
      <c r="Z745" s="579"/>
      <c r="AA745" s="579"/>
      <c r="AB745" s="579"/>
      <c r="AC745" s="579"/>
      <c r="AD745" s="579"/>
      <c r="AE745" s="579"/>
      <c r="AF745" s="579"/>
      <c r="AG745" s="579"/>
      <c r="AH745" s="579"/>
      <c r="AI745" s="579"/>
      <c r="AJ745" s="579"/>
    </row>
    <row r="746">
      <c r="A746" s="579"/>
      <c r="B746" s="579"/>
      <c r="C746" s="579"/>
      <c r="D746" s="579"/>
      <c r="E746" s="580"/>
      <c r="F746" s="579"/>
      <c r="G746" s="579"/>
      <c r="H746" s="579"/>
      <c r="I746" s="579"/>
      <c r="J746" s="579"/>
      <c r="K746" s="579"/>
      <c r="L746" s="579"/>
      <c r="M746" s="579"/>
      <c r="N746" s="579"/>
      <c r="O746" s="579"/>
      <c r="P746" s="579"/>
      <c r="Q746" s="579"/>
      <c r="R746" s="579"/>
      <c r="S746" s="579"/>
      <c r="T746" s="579"/>
      <c r="U746" s="579"/>
      <c r="V746" s="579"/>
      <c r="W746" s="579"/>
      <c r="X746" s="579"/>
      <c r="Y746" s="579"/>
      <c r="Z746" s="579"/>
      <c r="AA746" s="579"/>
      <c r="AB746" s="579"/>
      <c r="AC746" s="579"/>
      <c r="AD746" s="579"/>
      <c r="AE746" s="579"/>
      <c r="AF746" s="579"/>
      <c r="AG746" s="579"/>
      <c r="AH746" s="579"/>
      <c r="AI746" s="579"/>
      <c r="AJ746" s="579"/>
    </row>
    <row r="747">
      <c r="A747" s="579"/>
      <c r="B747" s="579"/>
      <c r="C747" s="579"/>
      <c r="D747" s="579"/>
      <c r="E747" s="580"/>
      <c r="F747" s="579"/>
      <c r="G747" s="579"/>
      <c r="H747" s="579"/>
      <c r="I747" s="579"/>
      <c r="J747" s="579"/>
      <c r="K747" s="579"/>
      <c r="L747" s="579"/>
      <c r="M747" s="579"/>
      <c r="N747" s="579"/>
      <c r="O747" s="579"/>
      <c r="P747" s="579"/>
      <c r="Q747" s="579"/>
      <c r="R747" s="579"/>
      <c r="S747" s="579"/>
      <c r="T747" s="579"/>
      <c r="U747" s="579"/>
      <c r="V747" s="579"/>
      <c r="W747" s="579"/>
      <c r="X747" s="579"/>
      <c r="Y747" s="579"/>
      <c r="Z747" s="579"/>
      <c r="AA747" s="579"/>
      <c r="AB747" s="579"/>
      <c r="AC747" s="579"/>
      <c r="AD747" s="579"/>
      <c r="AE747" s="579"/>
      <c r="AF747" s="579"/>
      <c r="AG747" s="579"/>
      <c r="AH747" s="579"/>
      <c r="AI747" s="579"/>
      <c r="AJ747" s="579"/>
    </row>
    <row r="748">
      <c r="A748" s="579"/>
      <c r="B748" s="579"/>
      <c r="C748" s="579"/>
      <c r="D748" s="579"/>
      <c r="E748" s="580"/>
      <c r="F748" s="579"/>
      <c r="G748" s="579"/>
      <c r="H748" s="579"/>
      <c r="I748" s="579"/>
      <c r="J748" s="579"/>
      <c r="K748" s="579"/>
      <c r="L748" s="579"/>
      <c r="M748" s="579"/>
      <c r="N748" s="579"/>
      <c r="O748" s="579"/>
      <c r="P748" s="579"/>
      <c r="Q748" s="579"/>
      <c r="R748" s="579"/>
      <c r="S748" s="579"/>
      <c r="T748" s="579"/>
      <c r="U748" s="579"/>
      <c r="V748" s="579"/>
      <c r="W748" s="579"/>
      <c r="X748" s="579"/>
      <c r="Y748" s="579"/>
      <c r="Z748" s="579"/>
      <c r="AA748" s="579"/>
      <c r="AB748" s="579"/>
      <c r="AC748" s="579"/>
      <c r="AD748" s="579"/>
      <c r="AE748" s="579"/>
      <c r="AF748" s="579"/>
      <c r="AG748" s="579"/>
      <c r="AH748" s="579"/>
      <c r="AI748" s="579"/>
      <c r="AJ748" s="579"/>
    </row>
    <row r="749">
      <c r="A749" s="579"/>
      <c r="B749" s="579"/>
      <c r="C749" s="579"/>
      <c r="D749" s="579"/>
      <c r="E749" s="580"/>
      <c r="F749" s="579"/>
      <c r="G749" s="579"/>
      <c r="H749" s="579"/>
      <c r="I749" s="579"/>
      <c r="J749" s="579"/>
      <c r="K749" s="579"/>
      <c r="L749" s="579"/>
      <c r="M749" s="579"/>
      <c r="N749" s="579"/>
      <c r="O749" s="579"/>
      <c r="P749" s="579"/>
      <c r="Q749" s="579"/>
      <c r="R749" s="579"/>
      <c r="S749" s="579"/>
      <c r="T749" s="579"/>
      <c r="U749" s="579"/>
      <c r="V749" s="579"/>
      <c r="W749" s="579"/>
      <c r="X749" s="579"/>
      <c r="Y749" s="579"/>
      <c r="Z749" s="579"/>
      <c r="AA749" s="579"/>
      <c r="AB749" s="579"/>
      <c r="AC749" s="579"/>
      <c r="AD749" s="579"/>
      <c r="AE749" s="579"/>
      <c r="AF749" s="579"/>
      <c r="AG749" s="579"/>
      <c r="AH749" s="579"/>
      <c r="AI749" s="579"/>
      <c r="AJ749" s="579"/>
    </row>
    <row r="750">
      <c r="A750" s="579"/>
      <c r="B750" s="579"/>
      <c r="C750" s="579"/>
      <c r="D750" s="579"/>
      <c r="E750" s="580"/>
      <c r="F750" s="579"/>
      <c r="G750" s="579"/>
      <c r="H750" s="579"/>
      <c r="I750" s="579"/>
      <c r="J750" s="579"/>
      <c r="K750" s="579"/>
      <c r="L750" s="579"/>
      <c r="M750" s="579"/>
      <c r="N750" s="579"/>
      <c r="O750" s="579"/>
      <c r="P750" s="579"/>
      <c r="Q750" s="579"/>
      <c r="R750" s="579"/>
      <c r="S750" s="579"/>
      <c r="T750" s="579"/>
      <c r="U750" s="579"/>
      <c r="V750" s="579"/>
      <c r="W750" s="579"/>
      <c r="X750" s="579"/>
      <c r="Y750" s="579"/>
      <c r="Z750" s="579"/>
      <c r="AA750" s="579"/>
      <c r="AB750" s="579"/>
      <c r="AC750" s="579"/>
      <c r="AD750" s="579"/>
      <c r="AE750" s="579"/>
      <c r="AF750" s="579"/>
      <c r="AG750" s="579"/>
      <c r="AH750" s="579"/>
      <c r="AI750" s="579"/>
      <c r="AJ750" s="579"/>
    </row>
    <row r="751">
      <c r="A751" s="579"/>
      <c r="B751" s="579"/>
      <c r="C751" s="579"/>
      <c r="D751" s="579"/>
      <c r="E751" s="580"/>
      <c r="F751" s="579"/>
      <c r="G751" s="579"/>
      <c r="H751" s="579"/>
      <c r="I751" s="579"/>
      <c r="J751" s="579"/>
      <c r="K751" s="579"/>
      <c r="L751" s="579"/>
      <c r="M751" s="579"/>
      <c r="N751" s="579"/>
      <c r="O751" s="579"/>
      <c r="P751" s="579"/>
      <c r="Q751" s="579"/>
      <c r="R751" s="579"/>
      <c r="S751" s="579"/>
      <c r="T751" s="579"/>
      <c r="U751" s="579"/>
      <c r="V751" s="579"/>
      <c r="W751" s="579"/>
      <c r="X751" s="579"/>
      <c r="Y751" s="579"/>
      <c r="Z751" s="579"/>
      <c r="AA751" s="579"/>
      <c r="AB751" s="579"/>
      <c r="AC751" s="579"/>
      <c r="AD751" s="579"/>
      <c r="AE751" s="579"/>
      <c r="AF751" s="579"/>
      <c r="AG751" s="579"/>
      <c r="AH751" s="579"/>
      <c r="AI751" s="579"/>
      <c r="AJ751" s="579"/>
    </row>
    <row r="752">
      <c r="A752" s="579"/>
      <c r="B752" s="579"/>
      <c r="C752" s="579"/>
      <c r="D752" s="579"/>
      <c r="E752" s="580"/>
      <c r="F752" s="579"/>
      <c r="G752" s="579"/>
      <c r="H752" s="579"/>
      <c r="I752" s="579"/>
      <c r="J752" s="579"/>
      <c r="K752" s="579"/>
      <c r="L752" s="579"/>
      <c r="M752" s="579"/>
      <c r="N752" s="579"/>
      <c r="O752" s="579"/>
      <c r="P752" s="579"/>
      <c r="Q752" s="579"/>
      <c r="R752" s="579"/>
      <c r="S752" s="579"/>
      <c r="T752" s="579"/>
      <c r="U752" s="579"/>
      <c r="V752" s="579"/>
      <c r="W752" s="579"/>
      <c r="X752" s="579"/>
      <c r="Y752" s="579"/>
      <c r="Z752" s="579"/>
      <c r="AA752" s="579"/>
      <c r="AB752" s="579"/>
      <c r="AC752" s="579"/>
      <c r="AD752" s="579"/>
      <c r="AE752" s="579"/>
      <c r="AF752" s="579"/>
      <c r="AG752" s="579"/>
      <c r="AH752" s="579"/>
      <c r="AI752" s="579"/>
      <c r="AJ752" s="579"/>
    </row>
    <row r="753">
      <c r="A753" s="579"/>
      <c r="B753" s="579"/>
      <c r="C753" s="579"/>
      <c r="D753" s="579"/>
      <c r="E753" s="580"/>
      <c r="F753" s="579"/>
      <c r="G753" s="579"/>
      <c r="H753" s="579"/>
      <c r="I753" s="579"/>
      <c r="J753" s="579"/>
      <c r="K753" s="579"/>
      <c r="L753" s="579"/>
      <c r="M753" s="579"/>
      <c r="N753" s="579"/>
      <c r="O753" s="579"/>
      <c r="P753" s="579"/>
      <c r="Q753" s="579"/>
      <c r="R753" s="579"/>
      <c r="S753" s="579"/>
      <c r="T753" s="579"/>
      <c r="U753" s="579"/>
      <c r="V753" s="579"/>
      <c r="W753" s="579"/>
      <c r="X753" s="579"/>
      <c r="Y753" s="579"/>
      <c r="Z753" s="579"/>
      <c r="AA753" s="579"/>
      <c r="AB753" s="579"/>
      <c r="AC753" s="579"/>
      <c r="AD753" s="579"/>
      <c r="AE753" s="579"/>
      <c r="AF753" s="579"/>
      <c r="AG753" s="579"/>
      <c r="AH753" s="579"/>
      <c r="AI753" s="579"/>
      <c r="AJ753" s="579"/>
    </row>
    <row r="754">
      <c r="A754" s="579"/>
      <c r="B754" s="579"/>
      <c r="C754" s="579"/>
      <c r="D754" s="579"/>
      <c r="E754" s="580"/>
      <c r="F754" s="579"/>
      <c r="G754" s="579"/>
      <c r="H754" s="579"/>
      <c r="I754" s="579"/>
      <c r="J754" s="579"/>
      <c r="K754" s="579"/>
      <c r="L754" s="579"/>
      <c r="M754" s="579"/>
      <c r="N754" s="579"/>
      <c r="O754" s="579"/>
      <c r="P754" s="579"/>
      <c r="Q754" s="579"/>
      <c r="R754" s="579"/>
      <c r="S754" s="579"/>
      <c r="T754" s="579"/>
      <c r="U754" s="579"/>
      <c r="V754" s="579"/>
      <c r="W754" s="579"/>
      <c r="X754" s="579"/>
      <c r="Y754" s="579"/>
      <c r="Z754" s="579"/>
      <c r="AA754" s="579"/>
      <c r="AB754" s="579"/>
      <c r="AC754" s="579"/>
      <c r="AD754" s="579"/>
      <c r="AE754" s="579"/>
      <c r="AF754" s="579"/>
      <c r="AG754" s="579"/>
      <c r="AH754" s="579"/>
      <c r="AI754" s="579"/>
      <c r="AJ754" s="579"/>
    </row>
    <row r="755">
      <c r="A755" s="579"/>
      <c r="B755" s="579"/>
      <c r="C755" s="579"/>
      <c r="D755" s="579"/>
      <c r="E755" s="580"/>
      <c r="F755" s="579"/>
      <c r="G755" s="579"/>
      <c r="H755" s="579"/>
      <c r="I755" s="579"/>
      <c r="J755" s="579"/>
      <c r="K755" s="579"/>
      <c r="L755" s="579"/>
      <c r="M755" s="579"/>
      <c r="N755" s="579"/>
      <c r="O755" s="579"/>
      <c r="P755" s="579"/>
      <c r="Q755" s="579"/>
      <c r="R755" s="579"/>
      <c r="S755" s="579"/>
      <c r="T755" s="579"/>
      <c r="U755" s="579"/>
      <c r="V755" s="579"/>
      <c r="W755" s="579"/>
      <c r="X755" s="579"/>
      <c r="Y755" s="579"/>
      <c r="Z755" s="579"/>
      <c r="AA755" s="579"/>
      <c r="AB755" s="579"/>
      <c r="AC755" s="579"/>
      <c r="AD755" s="579"/>
      <c r="AE755" s="579"/>
      <c r="AF755" s="579"/>
      <c r="AG755" s="579"/>
      <c r="AH755" s="579"/>
      <c r="AI755" s="579"/>
      <c r="AJ755" s="579"/>
    </row>
    <row r="756">
      <c r="A756" s="579"/>
      <c r="B756" s="579"/>
      <c r="C756" s="579"/>
      <c r="D756" s="579"/>
      <c r="E756" s="580"/>
      <c r="F756" s="579"/>
      <c r="G756" s="579"/>
      <c r="H756" s="579"/>
      <c r="I756" s="579"/>
      <c r="J756" s="579"/>
      <c r="K756" s="579"/>
      <c r="L756" s="579"/>
      <c r="M756" s="579"/>
      <c r="N756" s="579"/>
      <c r="O756" s="579"/>
      <c r="P756" s="579"/>
      <c r="Q756" s="579"/>
      <c r="R756" s="579"/>
      <c r="S756" s="579"/>
      <c r="T756" s="579"/>
      <c r="U756" s="579"/>
      <c r="V756" s="579"/>
      <c r="W756" s="579"/>
      <c r="X756" s="579"/>
      <c r="Y756" s="579"/>
      <c r="Z756" s="579"/>
      <c r="AA756" s="579"/>
      <c r="AB756" s="579"/>
      <c r="AC756" s="579"/>
      <c r="AD756" s="579"/>
      <c r="AE756" s="579"/>
      <c r="AF756" s="579"/>
      <c r="AG756" s="579"/>
      <c r="AH756" s="579"/>
      <c r="AI756" s="579"/>
      <c r="AJ756" s="579"/>
    </row>
    <row r="757">
      <c r="A757" s="579"/>
      <c r="B757" s="579"/>
      <c r="C757" s="579"/>
      <c r="D757" s="579"/>
      <c r="E757" s="580"/>
      <c r="F757" s="579"/>
      <c r="G757" s="579"/>
      <c r="H757" s="579"/>
      <c r="I757" s="579"/>
      <c r="J757" s="579"/>
      <c r="K757" s="579"/>
      <c r="L757" s="579"/>
      <c r="M757" s="579"/>
      <c r="N757" s="579"/>
      <c r="O757" s="579"/>
      <c r="P757" s="579"/>
      <c r="Q757" s="579"/>
      <c r="R757" s="579"/>
      <c r="S757" s="579"/>
      <c r="T757" s="579"/>
      <c r="U757" s="579"/>
      <c r="V757" s="579"/>
      <c r="W757" s="579"/>
      <c r="X757" s="579"/>
      <c r="Y757" s="579"/>
      <c r="Z757" s="579"/>
      <c r="AA757" s="579"/>
      <c r="AB757" s="579"/>
      <c r="AC757" s="579"/>
      <c r="AD757" s="579"/>
      <c r="AE757" s="579"/>
      <c r="AF757" s="579"/>
      <c r="AG757" s="579"/>
      <c r="AH757" s="579"/>
      <c r="AI757" s="579"/>
      <c r="AJ757" s="579"/>
    </row>
    <row r="758">
      <c r="A758" s="579"/>
      <c r="B758" s="579"/>
      <c r="C758" s="579"/>
      <c r="D758" s="579"/>
      <c r="E758" s="580"/>
      <c r="F758" s="579"/>
      <c r="G758" s="579"/>
      <c r="H758" s="579"/>
      <c r="I758" s="579"/>
      <c r="J758" s="579"/>
      <c r="K758" s="579"/>
      <c r="L758" s="579"/>
      <c r="M758" s="579"/>
      <c r="N758" s="579"/>
      <c r="O758" s="579"/>
      <c r="P758" s="579"/>
      <c r="Q758" s="579"/>
      <c r="R758" s="579"/>
      <c r="S758" s="579"/>
      <c r="T758" s="579"/>
      <c r="U758" s="579"/>
      <c r="V758" s="579"/>
      <c r="W758" s="579"/>
      <c r="X758" s="579"/>
      <c r="Y758" s="579"/>
      <c r="Z758" s="579"/>
      <c r="AA758" s="579"/>
      <c r="AB758" s="579"/>
      <c r="AC758" s="579"/>
      <c r="AD758" s="579"/>
      <c r="AE758" s="579"/>
      <c r="AF758" s="579"/>
      <c r="AG758" s="579"/>
      <c r="AH758" s="579"/>
      <c r="AI758" s="579"/>
      <c r="AJ758" s="579"/>
    </row>
    <row r="759">
      <c r="A759" s="579"/>
      <c r="B759" s="579"/>
      <c r="C759" s="579"/>
      <c r="D759" s="579"/>
      <c r="E759" s="580"/>
      <c r="F759" s="579"/>
      <c r="G759" s="579"/>
      <c r="H759" s="579"/>
      <c r="I759" s="579"/>
      <c r="J759" s="579"/>
      <c r="K759" s="579"/>
      <c r="L759" s="579"/>
      <c r="M759" s="579"/>
      <c r="N759" s="579"/>
      <c r="O759" s="579"/>
      <c r="P759" s="579"/>
      <c r="Q759" s="579"/>
      <c r="R759" s="579"/>
      <c r="S759" s="579"/>
      <c r="T759" s="579"/>
      <c r="U759" s="579"/>
      <c r="V759" s="579"/>
      <c r="W759" s="579"/>
      <c r="X759" s="579"/>
      <c r="Y759" s="579"/>
      <c r="Z759" s="579"/>
      <c r="AA759" s="579"/>
      <c r="AB759" s="579"/>
      <c r="AC759" s="579"/>
      <c r="AD759" s="579"/>
      <c r="AE759" s="579"/>
      <c r="AF759" s="579"/>
      <c r="AG759" s="579"/>
      <c r="AH759" s="579"/>
      <c r="AI759" s="579"/>
      <c r="AJ759" s="579"/>
    </row>
    <row r="760">
      <c r="A760" s="579"/>
      <c r="B760" s="579"/>
      <c r="C760" s="579"/>
      <c r="D760" s="579"/>
      <c r="E760" s="580"/>
      <c r="F760" s="579"/>
      <c r="G760" s="579"/>
      <c r="H760" s="579"/>
      <c r="I760" s="579"/>
      <c r="J760" s="579"/>
      <c r="K760" s="579"/>
      <c r="L760" s="579"/>
      <c r="M760" s="579"/>
      <c r="N760" s="579"/>
      <c r="O760" s="579"/>
      <c r="P760" s="579"/>
      <c r="Q760" s="579"/>
      <c r="R760" s="579"/>
      <c r="S760" s="579"/>
      <c r="T760" s="579"/>
      <c r="U760" s="579"/>
      <c r="V760" s="579"/>
      <c r="W760" s="579"/>
      <c r="X760" s="579"/>
      <c r="Y760" s="579"/>
      <c r="Z760" s="579"/>
      <c r="AA760" s="579"/>
      <c r="AB760" s="579"/>
      <c r="AC760" s="579"/>
      <c r="AD760" s="579"/>
      <c r="AE760" s="579"/>
      <c r="AF760" s="579"/>
      <c r="AG760" s="579"/>
      <c r="AH760" s="579"/>
      <c r="AI760" s="579"/>
      <c r="AJ760" s="579"/>
    </row>
    <row r="761">
      <c r="A761" s="579"/>
      <c r="B761" s="579"/>
      <c r="C761" s="579"/>
      <c r="D761" s="579"/>
      <c r="E761" s="580"/>
      <c r="F761" s="579"/>
      <c r="G761" s="579"/>
      <c r="H761" s="579"/>
      <c r="I761" s="579"/>
      <c r="J761" s="579"/>
      <c r="K761" s="579"/>
      <c r="L761" s="579"/>
      <c r="M761" s="579"/>
      <c r="N761" s="579"/>
      <c r="O761" s="579"/>
      <c r="P761" s="579"/>
      <c r="Q761" s="579"/>
      <c r="R761" s="579"/>
      <c r="S761" s="579"/>
      <c r="T761" s="579"/>
      <c r="U761" s="579"/>
      <c r="V761" s="579"/>
      <c r="W761" s="579"/>
      <c r="X761" s="579"/>
      <c r="Y761" s="579"/>
      <c r="Z761" s="579"/>
      <c r="AA761" s="579"/>
      <c r="AB761" s="579"/>
      <c r="AC761" s="579"/>
      <c r="AD761" s="579"/>
      <c r="AE761" s="579"/>
      <c r="AF761" s="579"/>
      <c r="AG761" s="579"/>
      <c r="AH761" s="579"/>
      <c r="AI761" s="579"/>
      <c r="AJ761" s="579"/>
    </row>
    <row r="762">
      <c r="A762" s="579"/>
      <c r="B762" s="579"/>
      <c r="C762" s="579"/>
      <c r="D762" s="579"/>
      <c r="E762" s="580"/>
      <c r="F762" s="579"/>
      <c r="G762" s="579"/>
      <c r="H762" s="579"/>
      <c r="I762" s="579"/>
      <c r="J762" s="579"/>
      <c r="K762" s="579"/>
      <c r="L762" s="579"/>
      <c r="M762" s="579"/>
      <c r="N762" s="579"/>
      <c r="O762" s="579"/>
      <c r="P762" s="579"/>
      <c r="Q762" s="579"/>
      <c r="R762" s="579"/>
      <c r="S762" s="579"/>
      <c r="T762" s="579"/>
      <c r="U762" s="579"/>
      <c r="V762" s="579"/>
      <c r="W762" s="579"/>
      <c r="X762" s="579"/>
      <c r="Y762" s="579"/>
      <c r="Z762" s="579"/>
      <c r="AA762" s="579"/>
      <c r="AB762" s="579"/>
      <c r="AC762" s="579"/>
      <c r="AD762" s="579"/>
      <c r="AE762" s="579"/>
      <c r="AF762" s="579"/>
      <c r="AG762" s="579"/>
      <c r="AH762" s="579"/>
      <c r="AI762" s="579"/>
      <c r="AJ762" s="579"/>
    </row>
    <row r="763">
      <c r="A763" s="579"/>
      <c r="B763" s="579"/>
      <c r="C763" s="579"/>
      <c r="D763" s="579"/>
      <c r="E763" s="580"/>
      <c r="F763" s="579"/>
      <c r="G763" s="579"/>
      <c r="H763" s="579"/>
      <c r="I763" s="579"/>
      <c r="J763" s="579"/>
      <c r="K763" s="579"/>
      <c r="L763" s="579"/>
      <c r="M763" s="579"/>
      <c r="N763" s="579"/>
      <c r="O763" s="579"/>
      <c r="P763" s="579"/>
      <c r="Q763" s="579"/>
      <c r="R763" s="579"/>
      <c r="S763" s="579"/>
      <c r="T763" s="579"/>
      <c r="U763" s="579"/>
      <c r="V763" s="579"/>
      <c r="W763" s="579"/>
      <c r="X763" s="579"/>
      <c r="Y763" s="579"/>
      <c r="Z763" s="579"/>
      <c r="AA763" s="579"/>
      <c r="AB763" s="579"/>
      <c r="AC763" s="579"/>
      <c r="AD763" s="579"/>
      <c r="AE763" s="579"/>
      <c r="AF763" s="579"/>
      <c r="AG763" s="579"/>
      <c r="AH763" s="579"/>
      <c r="AI763" s="579"/>
      <c r="AJ763" s="579"/>
    </row>
    <row r="764">
      <c r="A764" s="579"/>
      <c r="B764" s="579"/>
      <c r="C764" s="579"/>
      <c r="D764" s="579"/>
      <c r="E764" s="580"/>
      <c r="F764" s="579"/>
      <c r="G764" s="579"/>
      <c r="H764" s="579"/>
      <c r="I764" s="579"/>
      <c r="J764" s="579"/>
      <c r="K764" s="579"/>
      <c r="L764" s="579"/>
      <c r="M764" s="579"/>
      <c r="N764" s="579"/>
      <c r="O764" s="579"/>
      <c r="P764" s="579"/>
      <c r="Q764" s="579"/>
      <c r="R764" s="579"/>
      <c r="S764" s="579"/>
      <c r="T764" s="579"/>
      <c r="U764" s="579"/>
      <c r="V764" s="579"/>
      <c r="W764" s="579"/>
      <c r="X764" s="579"/>
      <c r="Y764" s="579"/>
      <c r="Z764" s="579"/>
      <c r="AA764" s="579"/>
      <c r="AB764" s="579"/>
      <c r="AC764" s="579"/>
      <c r="AD764" s="579"/>
      <c r="AE764" s="579"/>
      <c r="AF764" s="579"/>
      <c r="AG764" s="579"/>
      <c r="AH764" s="579"/>
      <c r="AI764" s="579"/>
      <c r="AJ764" s="579"/>
    </row>
    <row r="765">
      <c r="A765" s="579"/>
      <c r="B765" s="579"/>
      <c r="C765" s="579"/>
      <c r="D765" s="579"/>
      <c r="E765" s="580"/>
      <c r="F765" s="579"/>
      <c r="G765" s="579"/>
      <c r="H765" s="579"/>
      <c r="I765" s="579"/>
      <c r="J765" s="579"/>
      <c r="K765" s="579"/>
      <c r="L765" s="579"/>
      <c r="M765" s="579"/>
      <c r="N765" s="579"/>
      <c r="O765" s="579"/>
      <c r="P765" s="579"/>
      <c r="Q765" s="579"/>
      <c r="R765" s="579"/>
      <c r="S765" s="579"/>
      <c r="T765" s="579"/>
      <c r="U765" s="579"/>
      <c r="V765" s="579"/>
      <c r="W765" s="579"/>
      <c r="X765" s="579"/>
      <c r="Y765" s="579"/>
      <c r="Z765" s="579"/>
      <c r="AA765" s="579"/>
      <c r="AB765" s="579"/>
      <c r="AC765" s="579"/>
      <c r="AD765" s="579"/>
      <c r="AE765" s="579"/>
      <c r="AF765" s="579"/>
      <c r="AG765" s="579"/>
      <c r="AH765" s="579"/>
      <c r="AI765" s="579"/>
      <c r="AJ765" s="579"/>
    </row>
    <row r="766">
      <c r="A766" s="579"/>
      <c r="B766" s="579"/>
      <c r="C766" s="579"/>
      <c r="D766" s="579"/>
      <c r="E766" s="580"/>
      <c r="F766" s="579"/>
      <c r="G766" s="579"/>
      <c r="H766" s="579"/>
      <c r="I766" s="579"/>
      <c r="J766" s="579"/>
      <c r="K766" s="579"/>
      <c r="L766" s="579"/>
      <c r="M766" s="579"/>
      <c r="N766" s="579"/>
      <c r="O766" s="579"/>
      <c r="P766" s="579"/>
      <c r="Q766" s="579"/>
      <c r="R766" s="579"/>
      <c r="S766" s="579"/>
      <c r="T766" s="579"/>
      <c r="U766" s="579"/>
      <c r="V766" s="579"/>
      <c r="W766" s="579"/>
      <c r="X766" s="579"/>
      <c r="Y766" s="579"/>
      <c r="Z766" s="579"/>
      <c r="AA766" s="579"/>
      <c r="AB766" s="579"/>
      <c r="AC766" s="579"/>
      <c r="AD766" s="579"/>
      <c r="AE766" s="579"/>
      <c r="AF766" s="579"/>
      <c r="AG766" s="579"/>
      <c r="AH766" s="579"/>
      <c r="AI766" s="579"/>
      <c r="AJ766" s="579"/>
    </row>
    <row r="767">
      <c r="A767" s="579"/>
      <c r="B767" s="579"/>
      <c r="C767" s="579"/>
      <c r="D767" s="579"/>
      <c r="E767" s="580"/>
      <c r="F767" s="579"/>
      <c r="G767" s="579"/>
      <c r="H767" s="579"/>
      <c r="I767" s="579"/>
      <c r="J767" s="579"/>
      <c r="K767" s="579"/>
      <c r="L767" s="579"/>
      <c r="M767" s="579"/>
      <c r="N767" s="579"/>
      <c r="O767" s="579"/>
      <c r="P767" s="579"/>
      <c r="Q767" s="579"/>
      <c r="R767" s="579"/>
      <c r="S767" s="579"/>
      <c r="T767" s="579"/>
      <c r="U767" s="579"/>
      <c r="V767" s="579"/>
      <c r="W767" s="579"/>
      <c r="X767" s="579"/>
      <c r="Y767" s="579"/>
      <c r="Z767" s="579"/>
      <c r="AA767" s="579"/>
      <c r="AB767" s="579"/>
      <c r="AC767" s="579"/>
      <c r="AD767" s="579"/>
      <c r="AE767" s="579"/>
      <c r="AF767" s="579"/>
      <c r="AG767" s="579"/>
      <c r="AH767" s="579"/>
      <c r="AI767" s="579"/>
      <c r="AJ767" s="579"/>
    </row>
    <row r="768">
      <c r="A768" s="579"/>
      <c r="B768" s="579"/>
      <c r="C768" s="579"/>
      <c r="D768" s="579"/>
      <c r="E768" s="580"/>
      <c r="F768" s="579"/>
      <c r="G768" s="579"/>
      <c r="H768" s="579"/>
      <c r="I768" s="579"/>
      <c r="J768" s="579"/>
      <c r="K768" s="579"/>
      <c r="L768" s="579"/>
      <c r="M768" s="579"/>
      <c r="N768" s="579"/>
      <c r="O768" s="579"/>
      <c r="P768" s="579"/>
      <c r="Q768" s="579"/>
      <c r="R768" s="579"/>
      <c r="S768" s="579"/>
      <c r="T768" s="579"/>
      <c r="U768" s="579"/>
      <c r="V768" s="579"/>
      <c r="W768" s="579"/>
      <c r="X768" s="579"/>
      <c r="Y768" s="579"/>
      <c r="Z768" s="579"/>
      <c r="AA768" s="579"/>
      <c r="AB768" s="579"/>
      <c r="AC768" s="579"/>
      <c r="AD768" s="579"/>
      <c r="AE768" s="579"/>
      <c r="AF768" s="579"/>
      <c r="AG768" s="579"/>
      <c r="AH768" s="579"/>
      <c r="AI768" s="579"/>
      <c r="AJ768" s="579"/>
    </row>
    <row r="769">
      <c r="A769" s="579"/>
      <c r="B769" s="579"/>
      <c r="C769" s="579"/>
      <c r="D769" s="579"/>
      <c r="E769" s="580"/>
      <c r="F769" s="579"/>
      <c r="G769" s="579"/>
      <c r="H769" s="579"/>
      <c r="I769" s="579"/>
      <c r="J769" s="579"/>
      <c r="K769" s="579"/>
      <c r="L769" s="579"/>
      <c r="M769" s="579"/>
      <c r="N769" s="579"/>
      <c r="O769" s="579"/>
      <c r="P769" s="579"/>
      <c r="Q769" s="579"/>
      <c r="R769" s="579"/>
      <c r="S769" s="579"/>
      <c r="T769" s="579"/>
      <c r="U769" s="579"/>
      <c r="V769" s="579"/>
      <c r="W769" s="579"/>
      <c r="X769" s="579"/>
      <c r="Y769" s="579"/>
      <c r="Z769" s="579"/>
      <c r="AA769" s="579"/>
      <c r="AB769" s="579"/>
      <c r="AC769" s="579"/>
      <c r="AD769" s="579"/>
      <c r="AE769" s="579"/>
      <c r="AF769" s="579"/>
      <c r="AG769" s="579"/>
      <c r="AH769" s="579"/>
      <c r="AI769" s="579"/>
      <c r="AJ769" s="579"/>
    </row>
    <row r="770">
      <c r="A770" s="579"/>
      <c r="B770" s="579"/>
      <c r="C770" s="579"/>
      <c r="D770" s="579"/>
      <c r="E770" s="580"/>
      <c r="F770" s="579"/>
      <c r="G770" s="579"/>
      <c r="H770" s="579"/>
      <c r="I770" s="579"/>
      <c r="J770" s="579"/>
      <c r="K770" s="579"/>
      <c r="L770" s="579"/>
      <c r="M770" s="579"/>
      <c r="N770" s="579"/>
      <c r="O770" s="579"/>
      <c r="P770" s="579"/>
      <c r="Q770" s="579"/>
      <c r="R770" s="579"/>
      <c r="S770" s="579"/>
      <c r="T770" s="579"/>
      <c r="U770" s="579"/>
      <c r="V770" s="579"/>
      <c r="W770" s="579"/>
      <c r="X770" s="579"/>
      <c r="Y770" s="579"/>
      <c r="Z770" s="579"/>
      <c r="AA770" s="579"/>
      <c r="AB770" s="579"/>
      <c r="AC770" s="579"/>
      <c r="AD770" s="579"/>
      <c r="AE770" s="579"/>
      <c r="AF770" s="579"/>
      <c r="AG770" s="579"/>
      <c r="AH770" s="579"/>
      <c r="AI770" s="579"/>
      <c r="AJ770" s="579"/>
    </row>
    <row r="771">
      <c r="A771" s="579"/>
      <c r="B771" s="579"/>
      <c r="C771" s="579"/>
      <c r="D771" s="579"/>
      <c r="E771" s="580"/>
      <c r="F771" s="579"/>
      <c r="G771" s="579"/>
      <c r="H771" s="579"/>
      <c r="I771" s="579"/>
      <c r="J771" s="579"/>
      <c r="K771" s="579"/>
      <c r="L771" s="579"/>
      <c r="M771" s="579"/>
      <c r="N771" s="579"/>
      <c r="O771" s="579"/>
      <c r="P771" s="579"/>
      <c r="Q771" s="579"/>
      <c r="R771" s="579"/>
      <c r="S771" s="579"/>
      <c r="T771" s="579"/>
      <c r="U771" s="579"/>
      <c r="V771" s="579"/>
      <c r="W771" s="579"/>
      <c r="X771" s="579"/>
      <c r="Y771" s="579"/>
      <c r="Z771" s="579"/>
      <c r="AA771" s="579"/>
      <c r="AB771" s="579"/>
      <c r="AC771" s="579"/>
      <c r="AD771" s="579"/>
      <c r="AE771" s="579"/>
      <c r="AF771" s="579"/>
      <c r="AG771" s="579"/>
      <c r="AH771" s="579"/>
      <c r="AI771" s="579"/>
      <c r="AJ771" s="579"/>
    </row>
    <row r="772">
      <c r="A772" s="579"/>
      <c r="B772" s="579"/>
      <c r="C772" s="579"/>
      <c r="D772" s="579"/>
      <c r="E772" s="580"/>
      <c r="F772" s="579"/>
      <c r="G772" s="579"/>
      <c r="H772" s="579"/>
      <c r="I772" s="579"/>
      <c r="J772" s="579"/>
      <c r="K772" s="579"/>
      <c r="L772" s="579"/>
      <c r="M772" s="579"/>
      <c r="N772" s="579"/>
      <c r="O772" s="579"/>
      <c r="P772" s="579"/>
      <c r="Q772" s="579"/>
      <c r="R772" s="579"/>
      <c r="S772" s="579"/>
      <c r="T772" s="579"/>
      <c r="U772" s="579"/>
      <c r="V772" s="579"/>
      <c r="W772" s="579"/>
      <c r="X772" s="579"/>
      <c r="Y772" s="579"/>
      <c r="Z772" s="579"/>
      <c r="AA772" s="579"/>
      <c r="AB772" s="579"/>
      <c r="AC772" s="579"/>
      <c r="AD772" s="579"/>
      <c r="AE772" s="579"/>
      <c r="AF772" s="579"/>
      <c r="AG772" s="579"/>
      <c r="AH772" s="579"/>
      <c r="AI772" s="579"/>
      <c r="AJ772" s="579"/>
    </row>
    <row r="773">
      <c r="A773" s="579"/>
      <c r="B773" s="579"/>
      <c r="C773" s="579"/>
      <c r="D773" s="579"/>
      <c r="E773" s="580"/>
      <c r="F773" s="579"/>
      <c r="G773" s="579"/>
      <c r="H773" s="579"/>
      <c r="I773" s="579"/>
      <c r="J773" s="579"/>
      <c r="K773" s="579"/>
      <c r="L773" s="579"/>
      <c r="M773" s="579"/>
      <c r="N773" s="579"/>
      <c r="O773" s="579"/>
      <c r="P773" s="579"/>
      <c r="Q773" s="579"/>
      <c r="R773" s="579"/>
      <c r="S773" s="579"/>
      <c r="T773" s="579"/>
      <c r="U773" s="579"/>
      <c r="V773" s="579"/>
      <c r="W773" s="579"/>
      <c r="X773" s="579"/>
      <c r="Y773" s="579"/>
      <c r="Z773" s="579"/>
      <c r="AA773" s="579"/>
      <c r="AB773" s="579"/>
      <c r="AC773" s="579"/>
      <c r="AD773" s="579"/>
      <c r="AE773" s="579"/>
      <c r="AF773" s="579"/>
      <c r="AG773" s="579"/>
      <c r="AH773" s="579"/>
      <c r="AI773" s="579"/>
      <c r="AJ773" s="579"/>
    </row>
    <row r="774">
      <c r="A774" s="579"/>
      <c r="B774" s="579"/>
      <c r="C774" s="579"/>
      <c r="D774" s="579"/>
      <c r="E774" s="580"/>
      <c r="F774" s="579"/>
      <c r="G774" s="579"/>
      <c r="H774" s="579"/>
      <c r="I774" s="579"/>
      <c r="J774" s="579"/>
      <c r="K774" s="579"/>
      <c r="L774" s="579"/>
      <c r="M774" s="579"/>
      <c r="N774" s="579"/>
      <c r="O774" s="579"/>
      <c r="P774" s="579"/>
      <c r="Q774" s="579"/>
      <c r="R774" s="579"/>
      <c r="S774" s="579"/>
      <c r="T774" s="579"/>
      <c r="U774" s="579"/>
      <c r="V774" s="579"/>
      <c r="W774" s="579"/>
      <c r="X774" s="579"/>
      <c r="Y774" s="579"/>
      <c r="Z774" s="579"/>
      <c r="AA774" s="579"/>
      <c r="AB774" s="579"/>
      <c r="AC774" s="579"/>
      <c r="AD774" s="579"/>
      <c r="AE774" s="579"/>
      <c r="AF774" s="579"/>
      <c r="AG774" s="579"/>
      <c r="AH774" s="579"/>
      <c r="AI774" s="579"/>
      <c r="AJ774" s="579"/>
    </row>
    <row r="775">
      <c r="A775" s="579"/>
      <c r="B775" s="579"/>
      <c r="C775" s="579"/>
      <c r="D775" s="579"/>
      <c r="E775" s="580"/>
      <c r="F775" s="579"/>
      <c r="G775" s="579"/>
      <c r="H775" s="579"/>
      <c r="I775" s="579"/>
      <c r="J775" s="579"/>
      <c r="K775" s="579"/>
      <c r="L775" s="579"/>
      <c r="M775" s="579"/>
      <c r="N775" s="579"/>
      <c r="O775" s="579"/>
      <c r="P775" s="579"/>
      <c r="Q775" s="579"/>
      <c r="R775" s="579"/>
      <c r="S775" s="579"/>
      <c r="T775" s="579"/>
      <c r="U775" s="579"/>
      <c r="V775" s="579"/>
      <c r="W775" s="579"/>
      <c r="X775" s="579"/>
      <c r="Y775" s="579"/>
      <c r="Z775" s="579"/>
      <c r="AA775" s="579"/>
      <c r="AB775" s="579"/>
      <c r="AC775" s="579"/>
      <c r="AD775" s="579"/>
      <c r="AE775" s="579"/>
      <c r="AF775" s="579"/>
      <c r="AG775" s="579"/>
      <c r="AH775" s="579"/>
      <c r="AI775" s="579"/>
      <c r="AJ775" s="579"/>
    </row>
    <row r="776">
      <c r="A776" s="579"/>
      <c r="B776" s="579"/>
      <c r="C776" s="579"/>
      <c r="D776" s="579"/>
      <c r="E776" s="580"/>
      <c r="F776" s="579"/>
      <c r="G776" s="579"/>
      <c r="H776" s="579"/>
      <c r="I776" s="579"/>
      <c r="J776" s="579"/>
      <c r="K776" s="579"/>
      <c r="L776" s="579"/>
      <c r="M776" s="579"/>
      <c r="N776" s="579"/>
      <c r="O776" s="579"/>
      <c r="P776" s="579"/>
      <c r="Q776" s="579"/>
      <c r="R776" s="579"/>
      <c r="S776" s="579"/>
      <c r="T776" s="579"/>
      <c r="U776" s="579"/>
      <c r="V776" s="579"/>
      <c r="W776" s="579"/>
      <c r="X776" s="579"/>
      <c r="Y776" s="579"/>
      <c r="Z776" s="579"/>
      <c r="AA776" s="579"/>
      <c r="AB776" s="579"/>
      <c r="AC776" s="579"/>
      <c r="AD776" s="579"/>
      <c r="AE776" s="579"/>
      <c r="AF776" s="579"/>
      <c r="AG776" s="579"/>
      <c r="AH776" s="579"/>
      <c r="AI776" s="579"/>
      <c r="AJ776" s="579"/>
    </row>
    <row r="777">
      <c r="A777" s="579"/>
      <c r="B777" s="579"/>
      <c r="C777" s="579"/>
      <c r="D777" s="579"/>
      <c r="E777" s="580"/>
      <c r="F777" s="579"/>
      <c r="G777" s="579"/>
      <c r="H777" s="579"/>
      <c r="I777" s="579"/>
      <c r="J777" s="579"/>
      <c r="K777" s="579"/>
      <c r="L777" s="579"/>
      <c r="M777" s="579"/>
      <c r="N777" s="579"/>
      <c r="O777" s="579"/>
      <c r="P777" s="579"/>
      <c r="Q777" s="579"/>
      <c r="R777" s="579"/>
      <c r="S777" s="579"/>
      <c r="T777" s="579"/>
      <c r="U777" s="579"/>
      <c r="V777" s="579"/>
      <c r="W777" s="579"/>
      <c r="X777" s="579"/>
      <c r="Y777" s="579"/>
      <c r="Z777" s="579"/>
      <c r="AA777" s="579"/>
      <c r="AB777" s="579"/>
      <c r="AC777" s="579"/>
      <c r="AD777" s="579"/>
      <c r="AE777" s="579"/>
      <c r="AF777" s="579"/>
      <c r="AG777" s="579"/>
      <c r="AH777" s="579"/>
      <c r="AI777" s="579"/>
      <c r="AJ777" s="579"/>
    </row>
    <row r="778">
      <c r="A778" s="579"/>
      <c r="B778" s="579"/>
      <c r="C778" s="579"/>
      <c r="D778" s="579"/>
      <c r="E778" s="580"/>
      <c r="F778" s="579"/>
      <c r="G778" s="579"/>
      <c r="H778" s="579"/>
      <c r="I778" s="579"/>
      <c r="J778" s="579"/>
      <c r="K778" s="579"/>
      <c r="L778" s="579"/>
      <c r="M778" s="579"/>
      <c r="N778" s="579"/>
      <c r="O778" s="579"/>
      <c r="P778" s="579"/>
      <c r="Q778" s="579"/>
      <c r="R778" s="579"/>
      <c r="S778" s="579"/>
      <c r="T778" s="579"/>
      <c r="U778" s="579"/>
      <c r="V778" s="579"/>
      <c r="W778" s="579"/>
      <c r="X778" s="579"/>
      <c r="Y778" s="579"/>
      <c r="Z778" s="579"/>
      <c r="AA778" s="579"/>
      <c r="AB778" s="579"/>
      <c r="AC778" s="579"/>
      <c r="AD778" s="579"/>
      <c r="AE778" s="579"/>
      <c r="AF778" s="579"/>
      <c r="AG778" s="579"/>
      <c r="AH778" s="579"/>
      <c r="AI778" s="579"/>
      <c r="AJ778" s="579"/>
    </row>
    <row r="779">
      <c r="A779" s="579"/>
      <c r="B779" s="579"/>
      <c r="C779" s="579"/>
      <c r="D779" s="579"/>
      <c r="E779" s="580"/>
      <c r="F779" s="579"/>
      <c r="G779" s="579"/>
      <c r="H779" s="579"/>
      <c r="I779" s="579"/>
      <c r="J779" s="579"/>
      <c r="K779" s="579"/>
      <c r="L779" s="579"/>
      <c r="M779" s="579"/>
      <c r="N779" s="579"/>
      <c r="O779" s="579"/>
      <c r="P779" s="579"/>
      <c r="Q779" s="579"/>
      <c r="R779" s="579"/>
      <c r="S779" s="579"/>
      <c r="T779" s="579"/>
      <c r="U779" s="579"/>
      <c r="V779" s="579"/>
      <c r="W779" s="579"/>
      <c r="X779" s="579"/>
      <c r="Y779" s="579"/>
      <c r="Z779" s="579"/>
      <c r="AA779" s="579"/>
      <c r="AB779" s="579"/>
      <c r="AC779" s="579"/>
      <c r="AD779" s="579"/>
      <c r="AE779" s="579"/>
      <c r="AF779" s="579"/>
      <c r="AG779" s="579"/>
      <c r="AH779" s="579"/>
      <c r="AI779" s="579"/>
      <c r="AJ779" s="579"/>
    </row>
    <row r="780">
      <c r="A780" s="579"/>
      <c r="B780" s="579"/>
      <c r="C780" s="579"/>
      <c r="D780" s="579"/>
      <c r="E780" s="580"/>
      <c r="F780" s="579"/>
      <c r="G780" s="579"/>
      <c r="H780" s="579"/>
      <c r="I780" s="579"/>
      <c r="J780" s="579"/>
      <c r="K780" s="579"/>
      <c r="L780" s="579"/>
      <c r="M780" s="579"/>
      <c r="N780" s="579"/>
      <c r="O780" s="579"/>
      <c r="P780" s="579"/>
      <c r="Q780" s="579"/>
      <c r="R780" s="579"/>
      <c r="S780" s="579"/>
      <c r="T780" s="579"/>
      <c r="U780" s="579"/>
      <c r="V780" s="579"/>
      <c r="W780" s="579"/>
      <c r="X780" s="579"/>
      <c r="Y780" s="579"/>
      <c r="Z780" s="579"/>
      <c r="AA780" s="579"/>
      <c r="AB780" s="579"/>
      <c r="AC780" s="579"/>
      <c r="AD780" s="579"/>
      <c r="AE780" s="579"/>
      <c r="AF780" s="579"/>
      <c r="AG780" s="579"/>
      <c r="AH780" s="579"/>
      <c r="AI780" s="579"/>
      <c r="AJ780" s="579"/>
    </row>
    <row r="781">
      <c r="A781" s="579"/>
      <c r="B781" s="579"/>
      <c r="C781" s="579"/>
      <c r="D781" s="579"/>
      <c r="E781" s="580"/>
      <c r="F781" s="579"/>
      <c r="G781" s="579"/>
      <c r="H781" s="579"/>
      <c r="I781" s="579"/>
      <c r="J781" s="579"/>
      <c r="K781" s="579"/>
      <c r="L781" s="579"/>
      <c r="M781" s="579"/>
      <c r="N781" s="579"/>
      <c r="O781" s="579"/>
      <c r="P781" s="579"/>
      <c r="Q781" s="579"/>
      <c r="R781" s="579"/>
      <c r="S781" s="579"/>
      <c r="T781" s="579"/>
      <c r="U781" s="579"/>
      <c r="V781" s="579"/>
      <c r="W781" s="579"/>
      <c r="X781" s="579"/>
      <c r="Y781" s="579"/>
      <c r="Z781" s="579"/>
      <c r="AA781" s="579"/>
      <c r="AB781" s="579"/>
      <c r="AC781" s="579"/>
      <c r="AD781" s="579"/>
      <c r="AE781" s="579"/>
      <c r="AF781" s="579"/>
      <c r="AG781" s="579"/>
      <c r="AH781" s="579"/>
      <c r="AI781" s="579"/>
      <c r="AJ781" s="579"/>
    </row>
    <row r="782">
      <c r="A782" s="579"/>
      <c r="B782" s="579"/>
      <c r="C782" s="579"/>
      <c r="D782" s="579"/>
      <c r="E782" s="580"/>
      <c r="F782" s="579"/>
      <c r="G782" s="579"/>
      <c r="H782" s="579"/>
      <c r="I782" s="579"/>
      <c r="J782" s="579"/>
      <c r="K782" s="579"/>
      <c r="L782" s="579"/>
      <c r="M782" s="579"/>
      <c r="N782" s="579"/>
      <c r="O782" s="579"/>
      <c r="P782" s="579"/>
      <c r="Q782" s="579"/>
      <c r="R782" s="579"/>
      <c r="S782" s="579"/>
      <c r="T782" s="579"/>
      <c r="U782" s="579"/>
      <c r="V782" s="579"/>
      <c r="W782" s="579"/>
      <c r="X782" s="579"/>
      <c r="Y782" s="579"/>
      <c r="Z782" s="579"/>
      <c r="AA782" s="579"/>
      <c r="AB782" s="579"/>
      <c r="AC782" s="579"/>
      <c r="AD782" s="579"/>
      <c r="AE782" s="579"/>
      <c r="AF782" s="579"/>
      <c r="AG782" s="579"/>
      <c r="AH782" s="579"/>
      <c r="AI782" s="579"/>
      <c r="AJ782" s="579"/>
    </row>
    <row r="783">
      <c r="A783" s="579"/>
      <c r="B783" s="579"/>
      <c r="C783" s="579"/>
      <c r="D783" s="579"/>
      <c r="E783" s="580"/>
      <c r="F783" s="579"/>
      <c r="G783" s="579"/>
      <c r="H783" s="579"/>
      <c r="I783" s="579"/>
      <c r="J783" s="579"/>
      <c r="K783" s="579"/>
      <c r="L783" s="579"/>
      <c r="M783" s="579"/>
      <c r="N783" s="579"/>
      <c r="O783" s="579"/>
      <c r="P783" s="579"/>
      <c r="Q783" s="579"/>
      <c r="R783" s="579"/>
      <c r="S783" s="579"/>
      <c r="T783" s="579"/>
      <c r="U783" s="579"/>
      <c r="V783" s="579"/>
      <c r="W783" s="579"/>
      <c r="X783" s="579"/>
      <c r="Y783" s="579"/>
      <c r="Z783" s="579"/>
      <c r="AA783" s="579"/>
      <c r="AB783" s="579"/>
      <c r="AC783" s="579"/>
      <c r="AD783" s="579"/>
      <c r="AE783" s="579"/>
      <c r="AF783" s="579"/>
      <c r="AG783" s="579"/>
      <c r="AH783" s="579"/>
      <c r="AI783" s="579"/>
      <c r="AJ783" s="579"/>
    </row>
    <row r="784">
      <c r="A784" s="579"/>
      <c r="B784" s="579"/>
      <c r="C784" s="579"/>
      <c r="D784" s="579"/>
      <c r="E784" s="580"/>
      <c r="F784" s="579"/>
      <c r="G784" s="579"/>
      <c r="H784" s="579"/>
      <c r="I784" s="579"/>
      <c r="J784" s="579"/>
      <c r="K784" s="579"/>
      <c r="L784" s="579"/>
      <c r="M784" s="579"/>
      <c r="N784" s="579"/>
      <c r="O784" s="579"/>
      <c r="P784" s="579"/>
      <c r="Q784" s="579"/>
      <c r="R784" s="579"/>
      <c r="S784" s="579"/>
      <c r="T784" s="579"/>
      <c r="U784" s="579"/>
      <c r="V784" s="579"/>
      <c r="W784" s="579"/>
      <c r="X784" s="579"/>
      <c r="Y784" s="579"/>
      <c r="Z784" s="579"/>
      <c r="AA784" s="579"/>
      <c r="AB784" s="579"/>
      <c r="AC784" s="579"/>
      <c r="AD784" s="579"/>
      <c r="AE784" s="579"/>
      <c r="AF784" s="579"/>
      <c r="AG784" s="579"/>
      <c r="AH784" s="579"/>
      <c r="AI784" s="579"/>
      <c r="AJ784" s="579"/>
    </row>
    <row r="785">
      <c r="A785" s="579"/>
      <c r="B785" s="579"/>
      <c r="C785" s="579"/>
      <c r="D785" s="579"/>
      <c r="E785" s="580"/>
      <c r="F785" s="579"/>
      <c r="G785" s="579"/>
      <c r="H785" s="579"/>
      <c r="I785" s="579"/>
      <c r="J785" s="579"/>
      <c r="K785" s="579"/>
      <c r="L785" s="579"/>
      <c r="M785" s="579"/>
      <c r="N785" s="579"/>
      <c r="O785" s="579"/>
      <c r="P785" s="579"/>
      <c r="Q785" s="579"/>
      <c r="R785" s="579"/>
      <c r="S785" s="579"/>
      <c r="T785" s="579"/>
      <c r="U785" s="579"/>
      <c r="V785" s="579"/>
      <c r="W785" s="579"/>
      <c r="X785" s="579"/>
      <c r="Y785" s="579"/>
      <c r="Z785" s="579"/>
      <c r="AA785" s="579"/>
      <c r="AB785" s="579"/>
      <c r="AC785" s="579"/>
      <c r="AD785" s="579"/>
      <c r="AE785" s="579"/>
      <c r="AF785" s="579"/>
      <c r="AG785" s="579"/>
      <c r="AH785" s="579"/>
      <c r="AI785" s="579"/>
      <c r="AJ785" s="579"/>
    </row>
    <row r="786">
      <c r="A786" s="579"/>
      <c r="B786" s="579"/>
      <c r="C786" s="579"/>
      <c r="D786" s="579"/>
      <c r="E786" s="580"/>
      <c r="F786" s="579"/>
      <c r="G786" s="579"/>
      <c r="H786" s="579"/>
      <c r="I786" s="579"/>
      <c r="J786" s="579"/>
      <c r="K786" s="579"/>
      <c r="L786" s="579"/>
      <c r="M786" s="579"/>
      <c r="N786" s="579"/>
      <c r="O786" s="579"/>
      <c r="P786" s="579"/>
      <c r="Q786" s="579"/>
      <c r="R786" s="579"/>
      <c r="S786" s="579"/>
      <c r="T786" s="579"/>
      <c r="U786" s="579"/>
      <c r="V786" s="579"/>
      <c r="W786" s="579"/>
      <c r="X786" s="579"/>
      <c r="Y786" s="579"/>
      <c r="Z786" s="579"/>
      <c r="AA786" s="579"/>
      <c r="AB786" s="579"/>
      <c r="AC786" s="579"/>
      <c r="AD786" s="579"/>
      <c r="AE786" s="579"/>
      <c r="AF786" s="579"/>
      <c r="AG786" s="579"/>
      <c r="AH786" s="579"/>
      <c r="AI786" s="579"/>
      <c r="AJ786" s="579"/>
    </row>
    <row r="787">
      <c r="A787" s="579"/>
      <c r="B787" s="579"/>
      <c r="C787" s="579"/>
      <c r="D787" s="579"/>
      <c r="E787" s="580"/>
      <c r="F787" s="579"/>
      <c r="G787" s="579"/>
      <c r="H787" s="579"/>
      <c r="I787" s="579"/>
      <c r="J787" s="579"/>
      <c r="K787" s="579"/>
      <c r="L787" s="579"/>
      <c r="M787" s="579"/>
      <c r="N787" s="579"/>
      <c r="O787" s="579"/>
      <c r="P787" s="579"/>
      <c r="Q787" s="579"/>
      <c r="R787" s="579"/>
      <c r="S787" s="579"/>
      <c r="T787" s="579"/>
      <c r="U787" s="579"/>
      <c r="V787" s="579"/>
      <c r="W787" s="579"/>
      <c r="X787" s="579"/>
      <c r="Y787" s="579"/>
      <c r="Z787" s="579"/>
      <c r="AA787" s="579"/>
      <c r="AB787" s="579"/>
      <c r="AC787" s="579"/>
      <c r="AD787" s="579"/>
      <c r="AE787" s="579"/>
      <c r="AF787" s="579"/>
      <c r="AG787" s="579"/>
      <c r="AH787" s="579"/>
      <c r="AI787" s="579"/>
      <c r="AJ787" s="579"/>
    </row>
    <row r="788">
      <c r="A788" s="579"/>
      <c r="B788" s="579"/>
      <c r="C788" s="579"/>
      <c r="D788" s="579"/>
      <c r="E788" s="580"/>
      <c r="F788" s="579"/>
      <c r="G788" s="579"/>
      <c r="H788" s="579"/>
      <c r="I788" s="579"/>
      <c r="J788" s="579"/>
      <c r="K788" s="579"/>
      <c r="L788" s="579"/>
      <c r="M788" s="579"/>
      <c r="N788" s="579"/>
      <c r="O788" s="579"/>
      <c r="P788" s="579"/>
      <c r="Q788" s="579"/>
      <c r="R788" s="579"/>
      <c r="S788" s="579"/>
      <c r="T788" s="579"/>
      <c r="U788" s="579"/>
      <c r="V788" s="579"/>
      <c r="W788" s="579"/>
      <c r="X788" s="579"/>
      <c r="Y788" s="579"/>
      <c r="Z788" s="579"/>
      <c r="AA788" s="579"/>
      <c r="AB788" s="579"/>
      <c r="AC788" s="579"/>
      <c r="AD788" s="579"/>
      <c r="AE788" s="579"/>
      <c r="AF788" s="579"/>
      <c r="AG788" s="579"/>
      <c r="AH788" s="579"/>
      <c r="AI788" s="579"/>
      <c r="AJ788" s="579"/>
    </row>
    <row r="789">
      <c r="A789" s="579"/>
      <c r="B789" s="579"/>
      <c r="C789" s="579"/>
      <c r="D789" s="579"/>
      <c r="E789" s="580"/>
      <c r="F789" s="579"/>
      <c r="G789" s="579"/>
      <c r="H789" s="579"/>
      <c r="I789" s="579"/>
      <c r="J789" s="579"/>
      <c r="K789" s="579"/>
      <c r="L789" s="579"/>
      <c r="M789" s="579"/>
      <c r="N789" s="579"/>
      <c r="O789" s="579"/>
      <c r="P789" s="579"/>
      <c r="Q789" s="579"/>
      <c r="R789" s="579"/>
      <c r="S789" s="579"/>
      <c r="T789" s="579"/>
      <c r="U789" s="579"/>
      <c r="V789" s="579"/>
      <c r="W789" s="579"/>
      <c r="X789" s="579"/>
      <c r="Y789" s="579"/>
      <c r="Z789" s="579"/>
      <c r="AA789" s="579"/>
      <c r="AB789" s="579"/>
      <c r="AC789" s="579"/>
      <c r="AD789" s="579"/>
      <c r="AE789" s="579"/>
      <c r="AF789" s="579"/>
      <c r="AG789" s="579"/>
      <c r="AH789" s="579"/>
      <c r="AI789" s="579"/>
      <c r="AJ789" s="579"/>
    </row>
    <row r="790">
      <c r="A790" s="579"/>
      <c r="B790" s="579"/>
      <c r="C790" s="579"/>
      <c r="D790" s="579"/>
      <c r="E790" s="580"/>
      <c r="F790" s="579"/>
      <c r="G790" s="579"/>
      <c r="H790" s="579"/>
      <c r="I790" s="579"/>
      <c r="J790" s="579"/>
      <c r="K790" s="579"/>
      <c r="L790" s="579"/>
      <c r="M790" s="579"/>
      <c r="N790" s="579"/>
      <c r="O790" s="579"/>
      <c r="P790" s="579"/>
      <c r="Q790" s="579"/>
      <c r="R790" s="579"/>
      <c r="S790" s="579"/>
      <c r="T790" s="579"/>
      <c r="U790" s="579"/>
      <c r="V790" s="579"/>
      <c r="W790" s="579"/>
      <c r="X790" s="579"/>
      <c r="Y790" s="579"/>
      <c r="Z790" s="579"/>
      <c r="AA790" s="579"/>
      <c r="AB790" s="579"/>
      <c r="AC790" s="579"/>
      <c r="AD790" s="579"/>
      <c r="AE790" s="579"/>
      <c r="AF790" s="579"/>
      <c r="AG790" s="579"/>
      <c r="AH790" s="579"/>
      <c r="AI790" s="579"/>
      <c r="AJ790" s="579"/>
    </row>
    <row r="791">
      <c r="A791" s="579"/>
      <c r="B791" s="579"/>
      <c r="C791" s="579"/>
      <c r="D791" s="579"/>
      <c r="E791" s="580"/>
      <c r="F791" s="579"/>
      <c r="G791" s="579"/>
      <c r="H791" s="579"/>
      <c r="I791" s="579"/>
      <c r="J791" s="579"/>
      <c r="K791" s="579"/>
      <c r="L791" s="579"/>
      <c r="M791" s="579"/>
      <c r="N791" s="579"/>
      <c r="O791" s="579"/>
      <c r="P791" s="579"/>
      <c r="Q791" s="579"/>
      <c r="R791" s="579"/>
      <c r="S791" s="579"/>
      <c r="T791" s="579"/>
      <c r="U791" s="579"/>
      <c r="V791" s="579"/>
      <c r="W791" s="579"/>
      <c r="X791" s="579"/>
      <c r="Y791" s="579"/>
      <c r="Z791" s="579"/>
      <c r="AA791" s="579"/>
      <c r="AB791" s="579"/>
      <c r="AC791" s="579"/>
      <c r="AD791" s="579"/>
      <c r="AE791" s="579"/>
      <c r="AF791" s="579"/>
      <c r="AG791" s="579"/>
      <c r="AH791" s="579"/>
      <c r="AI791" s="579"/>
      <c r="AJ791" s="579"/>
    </row>
    <row r="792">
      <c r="A792" s="579"/>
      <c r="B792" s="579"/>
      <c r="C792" s="579"/>
      <c r="D792" s="579"/>
      <c r="E792" s="580"/>
      <c r="F792" s="579"/>
      <c r="G792" s="579"/>
      <c r="H792" s="579"/>
      <c r="I792" s="579"/>
      <c r="J792" s="579"/>
      <c r="K792" s="579"/>
      <c r="L792" s="579"/>
      <c r="M792" s="579"/>
      <c r="N792" s="579"/>
      <c r="O792" s="579"/>
      <c r="P792" s="579"/>
      <c r="Q792" s="579"/>
      <c r="R792" s="579"/>
      <c r="S792" s="579"/>
      <c r="T792" s="579"/>
      <c r="U792" s="579"/>
      <c r="V792" s="579"/>
      <c r="W792" s="579"/>
      <c r="X792" s="579"/>
      <c r="Y792" s="579"/>
      <c r="Z792" s="579"/>
      <c r="AA792" s="579"/>
      <c r="AB792" s="579"/>
      <c r="AC792" s="579"/>
      <c r="AD792" s="579"/>
      <c r="AE792" s="579"/>
      <c r="AF792" s="579"/>
      <c r="AG792" s="579"/>
      <c r="AH792" s="579"/>
      <c r="AI792" s="579"/>
      <c r="AJ792" s="579"/>
    </row>
    <row r="793">
      <c r="A793" s="579"/>
      <c r="B793" s="579"/>
      <c r="C793" s="579"/>
      <c r="D793" s="579"/>
      <c r="E793" s="580"/>
      <c r="F793" s="579"/>
      <c r="G793" s="579"/>
      <c r="H793" s="579"/>
      <c r="I793" s="579"/>
      <c r="J793" s="579"/>
      <c r="K793" s="579"/>
      <c r="L793" s="579"/>
      <c r="M793" s="579"/>
      <c r="N793" s="579"/>
      <c r="O793" s="579"/>
      <c r="P793" s="579"/>
      <c r="Q793" s="579"/>
      <c r="R793" s="579"/>
      <c r="S793" s="579"/>
      <c r="T793" s="579"/>
      <c r="U793" s="579"/>
      <c r="V793" s="579"/>
      <c r="W793" s="579"/>
      <c r="X793" s="579"/>
      <c r="Y793" s="579"/>
      <c r="Z793" s="579"/>
      <c r="AA793" s="579"/>
      <c r="AB793" s="579"/>
      <c r="AC793" s="579"/>
      <c r="AD793" s="579"/>
      <c r="AE793" s="579"/>
      <c r="AF793" s="579"/>
      <c r="AG793" s="579"/>
      <c r="AH793" s="579"/>
      <c r="AI793" s="579"/>
      <c r="AJ793" s="579"/>
    </row>
    <row r="794">
      <c r="A794" s="579"/>
      <c r="B794" s="579"/>
      <c r="C794" s="579"/>
      <c r="D794" s="579"/>
      <c r="E794" s="580"/>
      <c r="F794" s="579"/>
      <c r="G794" s="579"/>
      <c r="H794" s="579"/>
      <c r="I794" s="579"/>
      <c r="J794" s="579"/>
      <c r="K794" s="579"/>
      <c r="L794" s="579"/>
      <c r="M794" s="579"/>
      <c r="N794" s="579"/>
      <c r="O794" s="579"/>
      <c r="P794" s="579"/>
      <c r="Q794" s="579"/>
      <c r="R794" s="579"/>
      <c r="S794" s="579"/>
      <c r="T794" s="579"/>
      <c r="U794" s="579"/>
      <c r="V794" s="579"/>
      <c r="W794" s="579"/>
      <c r="X794" s="579"/>
      <c r="Y794" s="579"/>
      <c r="Z794" s="579"/>
      <c r="AA794" s="579"/>
      <c r="AB794" s="579"/>
      <c r="AC794" s="579"/>
      <c r="AD794" s="579"/>
      <c r="AE794" s="579"/>
      <c r="AF794" s="579"/>
      <c r="AG794" s="579"/>
      <c r="AH794" s="579"/>
      <c r="AI794" s="579"/>
      <c r="AJ794" s="579"/>
    </row>
    <row r="795">
      <c r="A795" s="579"/>
      <c r="B795" s="579"/>
      <c r="C795" s="579"/>
      <c r="D795" s="579"/>
      <c r="E795" s="580"/>
      <c r="F795" s="579"/>
      <c r="G795" s="579"/>
      <c r="H795" s="579"/>
      <c r="I795" s="579"/>
      <c r="J795" s="579"/>
      <c r="K795" s="579"/>
      <c r="L795" s="579"/>
      <c r="M795" s="579"/>
      <c r="N795" s="579"/>
      <c r="O795" s="579"/>
      <c r="P795" s="579"/>
      <c r="Q795" s="579"/>
      <c r="R795" s="579"/>
      <c r="S795" s="579"/>
      <c r="T795" s="579"/>
      <c r="U795" s="579"/>
      <c r="V795" s="579"/>
      <c r="W795" s="579"/>
      <c r="X795" s="579"/>
      <c r="Y795" s="579"/>
      <c r="Z795" s="579"/>
      <c r="AA795" s="579"/>
      <c r="AB795" s="579"/>
      <c r="AC795" s="579"/>
      <c r="AD795" s="579"/>
      <c r="AE795" s="579"/>
      <c r="AF795" s="579"/>
      <c r="AG795" s="579"/>
      <c r="AH795" s="579"/>
      <c r="AI795" s="579"/>
      <c r="AJ795" s="579"/>
    </row>
    <row r="796">
      <c r="A796" s="579"/>
      <c r="B796" s="579"/>
      <c r="C796" s="579"/>
      <c r="D796" s="579"/>
      <c r="E796" s="580"/>
      <c r="F796" s="579"/>
      <c r="G796" s="579"/>
      <c r="H796" s="579"/>
      <c r="I796" s="579"/>
      <c r="J796" s="579"/>
      <c r="K796" s="579"/>
      <c r="L796" s="579"/>
      <c r="M796" s="579"/>
      <c r="N796" s="579"/>
      <c r="O796" s="579"/>
      <c r="P796" s="579"/>
      <c r="Q796" s="579"/>
      <c r="R796" s="579"/>
      <c r="S796" s="579"/>
      <c r="T796" s="579"/>
      <c r="U796" s="579"/>
      <c r="V796" s="579"/>
      <c r="W796" s="579"/>
      <c r="X796" s="579"/>
      <c r="Y796" s="579"/>
      <c r="Z796" s="579"/>
      <c r="AA796" s="579"/>
      <c r="AB796" s="579"/>
      <c r="AC796" s="579"/>
      <c r="AD796" s="579"/>
      <c r="AE796" s="579"/>
      <c r="AF796" s="579"/>
      <c r="AG796" s="579"/>
      <c r="AH796" s="579"/>
      <c r="AI796" s="579"/>
      <c r="AJ796" s="579"/>
    </row>
    <row r="797">
      <c r="A797" s="579"/>
      <c r="B797" s="579"/>
      <c r="C797" s="579"/>
      <c r="D797" s="579"/>
      <c r="E797" s="580"/>
      <c r="F797" s="579"/>
      <c r="G797" s="579"/>
      <c r="H797" s="579"/>
      <c r="I797" s="579"/>
      <c r="J797" s="579"/>
      <c r="K797" s="579"/>
      <c r="L797" s="579"/>
      <c r="M797" s="579"/>
      <c r="N797" s="579"/>
      <c r="O797" s="579"/>
      <c r="P797" s="579"/>
      <c r="Q797" s="579"/>
      <c r="R797" s="579"/>
      <c r="S797" s="579"/>
      <c r="T797" s="579"/>
      <c r="U797" s="579"/>
      <c r="V797" s="579"/>
      <c r="W797" s="579"/>
      <c r="X797" s="579"/>
      <c r="Y797" s="579"/>
      <c r="Z797" s="579"/>
      <c r="AA797" s="579"/>
      <c r="AB797" s="579"/>
      <c r="AC797" s="579"/>
      <c r="AD797" s="579"/>
      <c r="AE797" s="579"/>
      <c r="AF797" s="579"/>
      <c r="AG797" s="579"/>
      <c r="AH797" s="579"/>
      <c r="AI797" s="579"/>
      <c r="AJ797" s="579"/>
    </row>
    <row r="798">
      <c r="A798" s="579"/>
      <c r="B798" s="579"/>
      <c r="C798" s="579"/>
      <c r="D798" s="579"/>
      <c r="E798" s="580"/>
      <c r="F798" s="579"/>
      <c r="G798" s="579"/>
      <c r="H798" s="579"/>
      <c r="I798" s="579"/>
      <c r="J798" s="579"/>
      <c r="K798" s="579"/>
      <c r="L798" s="579"/>
      <c r="M798" s="579"/>
      <c r="N798" s="579"/>
      <c r="O798" s="579"/>
      <c r="P798" s="579"/>
      <c r="Q798" s="579"/>
      <c r="R798" s="579"/>
      <c r="S798" s="579"/>
      <c r="T798" s="579"/>
      <c r="U798" s="579"/>
      <c r="V798" s="579"/>
      <c r="W798" s="579"/>
      <c r="X798" s="579"/>
      <c r="Y798" s="579"/>
      <c r="Z798" s="579"/>
      <c r="AA798" s="579"/>
      <c r="AB798" s="579"/>
      <c r="AC798" s="579"/>
      <c r="AD798" s="579"/>
      <c r="AE798" s="579"/>
      <c r="AF798" s="579"/>
      <c r="AG798" s="579"/>
      <c r="AH798" s="579"/>
      <c r="AI798" s="579"/>
      <c r="AJ798" s="579"/>
    </row>
    <row r="799">
      <c r="A799" s="579"/>
      <c r="B799" s="579"/>
      <c r="C799" s="579"/>
      <c r="D799" s="579"/>
      <c r="E799" s="580"/>
      <c r="F799" s="579"/>
      <c r="G799" s="579"/>
      <c r="H799" s="579"/>
      <c r="I799" s="579"/>
      <c r="J799" s="579"/>
      <c r="K799" s="579"/>
      <c r="L799" s="579"/>
      <c r="M799" s="579"/>
      <c r="N799" s="579"/>
      <c r="O799" s="579"/>
      <c r="P799" s="579"/>
      <c r="Q799" s="579"/>
      <c r="R799" s="579"/>
      <c r="S799" s="579"/>
      <c r="T799" s="579"/>
      <c r="U799" s="579"/>
      <c r="V799" s="579"/>
      <c r="W799" s="579"/>
      <c r="X799" s="579"/>
      <c r="Y799" s="579"/>
      <c r="Z799" s="579"/>
      <c r="AA799" s="579"/>
      <c r="AB799" s="579"/>
      <c r="AC799" s="579"/>
      <c r="AD799" s="579"/>
      <c r="AE799" s="579"/>
      <c r="AF799" s="579"/>
      <c r="AG799" s="579"/>
      <c r="AH799" s="579"/>
      <c r="AI799" s="579"/>
      <c r="AJ799" s="579"/>
    </row>
    <row r="800">
      <c r="A800" s="579"/>
      <c r="B800" s="579"/>
      <c r="C800" s="579"/>
      <c r="D800" s="579"/>
      <c r="E800" s="580"/>
      <c r="F800" s="579"/>
      <c r="G800" s="579"/>
      <c r="H800" s="579"/>
      <c r="I800" s="579"/>
      <c r="J800" s="579"/>
      <c r="K800" s="579"/>
      <c r="L800" s="579"/>
      <c r="M800" s="579"/>
      <c r="N800" s="579"/>
      <c r="O800" s="579"/>
      <c r="P800" s="579"/>
      <c r="Q800" s="579"/>
      <c r="R800" s="579"/>
      <c r="S800" s="579"/>
      <c r="T800" s="579"/>
      <c r="U800" s="579"/>
      <c r="V800" s="579"/>
      <c r="W800" s="579"/>
      <c r="X800" s="579"/>
      <c r="Y800" s="579"/>
      <c r="Z800" s="579"/>
      <c r="AA800" s="579"/>
      <c r="AB800" s="579"/>
      <c r="AC800" s="579"/>
      <c r="AD800" s="579"/>
      <c r="AE800" s="579"/>
      <c r="AF800" s="579"/>
      <c r="AG800" s="579"/>
      <c r="AH800" s="579"/>
      <c r="AI800" s="579"/>
      <c r="AJ800" s="579"/>
    </row>
    <row r="801">
      <c r="A801" s="579"/>
      <c r="B801" s="579"/>
      <c r="C801" s="579"/>
      <c r="D801" s="579"/>
      <c r="E801" s="580"/>
      <c r="F801" s="579"/>
      <c r="G801" s="579"/>
      <c r="H801" s="579"/>
      <c r="I801" s="579"/>
      <c r="J801" s="579"/>
      <c r="K801" s="579"/>
      <c r="L801" s="579"/>
      <c r="M801" s="579"/>
      <c r="N801" s="579"/>
      <c r="O801" s="579"/>
      <c r="P801" s="579"/>
      <c r="Q801" s="579"/>
      <c r="R801" s="579"/>
      <c r="S801" s="579"/>
      <c r="T801" s="579"/>
      <c r="U801" s="579"/>
      <c r="V801" s="579"/>
      <c r="W801" s="579"/>
      <c r="X801" s="579"/>
      <c r="Y801" s="579"/>
      <c r="Z801" s="579"/>
      <c r="AA801" s="579"/>
      <c r="AB801" s="579"/>
      <c r="AC801" s="579"/>
      <c r="AD801" s="579"/>
      <c r="AE801" s="579"/>
      <c r="AF801" s="579"/>
      <c r="AG801" s="579"/>
      <c r="AH801" s="579"/>
      <c r="AI801" s="579"/>
      <c r="AJ801" s="579"/>
    </row>
    <row r="802">
      <c r="A802" s="579"/>
      <c r="B802" s="579"/>
      <c r="C802" s="579"/>
      <c r="D802" s="579"/>
      <c r="E802" s="580"/>
      <c r="F802" s="579"/>
      <c r="G802" s="579"/>
      <c r="H802" s="579"/>
      <c r="I802" s="579"/>
      <c r="J802" s="579"/>
      <c r="K802" s="579"/>
      <c r="L802" s="579"/>
      <c r="M802" s="579"/>
      <c r="N802" s="579"/>
      <c r="O802" s="579"/>
      <c r="P802" s="579"/>
      <c r="Q802" s="579"/>
      <c r="R802" s="579"/>
      <c r="S802" s="579"/>
      <c r="T802" s="579"/>
      <c r="U802" s="579"/>
      <c r="V802" s="579"/>
      <c r="W802" s="579"/>
      <c r="X802" s="579"/>
      <c r="Y802" s="579"/>
      <c r="Z802" s="579"/>
      <c r="AA802" s="579"/>
      <c r="AB802" s="579"/>
      <c r="AC802" s="579"/>
      <c r="AD802" s="579"/>
      <c r="AE802" s="579"/>
      <c r="AF802" s="579"/>
      <c r="AG802" s="579"/>
      <c r="AH802" s="579"/>
      <c r="AI802" s="579"/>
      <c r="AJ802" s="579"/>
    </row>
    <row r="803">
      <c r="A803" s="579"/>
      <c r="B803" s="579"/>
      <c r="C803" s="579"/>
      <c r="D803" s="579"/>
      <c r="E803" s="580"/>
      <c r="F803" s="579"/>
      <c r="G803" s="579"/>
      <c r="H803" s="579"/>
      <c r="I803" s="579"/>
      <c r="J803" s="579"/>
      <c r="K803" s="579"/>
      <c r="L803" s="579"/>
      <c r="M803" s="579"/>
      <c r="N803" s="579"/>
      <c r="O803" s="579"/>
      <c r="P803" s="579"/>
      <c r="Q803" s="579"/>
      <c r="R803" s="579"/>
      <c r="S803" s="579"/>
      <c r="T803" s="579"/>
      <c r="U803" s="579"/>
      <c r="V803" s="579"/>
      <c r="W803" s="579"/>
      <c r="X803" s="579"/>
      <c r="Y803" s="579"/>
      <c r="Z803" s="579"/>
      <c r="AA803" s="579"/>
      <c r="AB803" s="579"/>
      <c r="AC803" s="579"/>
      <c r="AD803" s="579"/>
      <c r="AE803" s="579"/>
      <c r="AF803" s="579"/>
      <c r="AG803" s="579"/>
      <c r="AH803" s="579"/>
      <c r="AI803" s="579"/>
      <c r="AJ803" s="579"/>
    </row>
    <row r="804">
      <c r="A804" s="579"/>
      <c r="B804" s="579"/>
      <c r="C804" s="579"/>
      <c r="D804" s="579"/>
      <c r="E804" s="580"/>
      <c r="F804" s="579"/>
      <c r="G804" s="579"/>
      <c r="H804" s="579"/>
      <c r="I804" s="579"/>
      <c r="J804" s="579"/>
      <c r="K804" s="579"/>
      <c r="L804" s="579"/>
      <c r="M804" s="579"/>
      <c r="N804" s="579"/>
      <c r="O804" s="579"/>
      <c r="P804" s="579"/>
      <c r="Q804" s="579"/>
      <c r="R804" s="579"/>
      <c r="S804" s="579"/>
      <c r="T804" s="579"/>
      <c r="U804" s="579"/>
      <c r="V804" s="579"/>
      <c r="W804" s="579"/>
      <c r="X804" s="579"/>
      <c r="Y804" s="579"/>
      <c r="Z804" s="579"/>
      <c r="AA804" s="579"/>
      <c r="AB804" s="579"/>
      <c r="AC804" s="579"/>
      <c r="AD804" s="579"/>
      <c r="AE804" s="579"/>
      <c r="AF804" s="579"/>
      <c r="AG804" s="579"/>
      <c r="AH804" s="579"/>
      <c r="AI804" s="579"/>
      <c r="AJ804" s="579"/>
    </row>
    <row r="805">
      <c r="A805" s="579"/>
      <c r="B805" s="579"/>
      <c r="C805" s="579"/>
      <c r="D805" s="579"/>
      <c r="E805" s="580"/>
      <c r="F805" s="579"/>
      <c r="G805" s="579"/>
      <c r="H805" s="579"/>
      <c r="I805" s="579"/>
      <c r="J805" s="579"/>
      <c r="K805" s="579"/>
      <c r="L805" s="579"/>
      <c r="M805" s="579"/>
      <c r="N805" s="579"/>
      <c r="O805" s="579"/>
      <c r="P805" s="579"/>
      <c r="Q805" s="579"/>
      <c r="R805" s="579"/>
      <c r="S805" s="579"/>
      <c r="T805" s="579"/>
      <c r="U805" s="579"/>
      <c r="V805" s="579"/>
      <c r="W805" s="579"/>
      <c r="X805" s="579"/>
      <c r="Y805" s="579"/>
      <c r="Z805" s="579"/>
      <c r="AA805" s="579"/>
      <c r="AB805" s="579"/>
      <c r="AC805" s="579"/>
      <c r="AD805" s="579"/>
      <c r="AE805" s="579"/>
      <c r="AF805" s="579"/>
      <c r="AG805" s="579"/>
      <c r="AH805" s="579"/>
      <c r="AI805" s="579"/>
      <c r="AJ805" s="579"/>
    </row>
    <row r="806">
      <c r="A806" s="579"/>
      <c r="B806" s="579"/>
      <c r="C806" s="579"/>
      <c r="D806" s="579"/>
      <c r="E806" s="580"/>
      <c r="F806" s="579"/>
      <c r="G806" s="579"/>
      <c r="H806" s="579"/>
      <c r="I806" s="579"/>
      <c r="J806" s="579"/>
      <c r="K806" s="579"/>
      <c r="L806" s="579"/>
      <c r="M806" s="579"/>
      <c r="N806" s="579"/>
      <c r="O806" s="579"/>
      <c r="P806" s="579"/>
      <c r="Q806" s="579"/>
      <c r="R806" s="579"/>
      <c r="S806" s="579"/>
      <c r="T806" s="579"/>
      <c r="U806" s="579"/>
      <c r="V806" s="579"/>
      <c r="W806" s="579"/>
      <c r="X806" s="579"/>
      <c r="Y806" s="579"/>
      <c r="Z806" s="579"/>
      <c r="AA806" s="579"/>
      <c r="AB806" s="579"/>
      <c r="AC806" s="579"/>
      <c r="AD806" s="579"/>
      <c r="AE806" s="579"/>
      <c r="AF806" s="579"/>
      <c r="AG806" s="579"/>
      <c r="AH806" s="579"/>
      <c r="AI806" s="579"/>
      <c r="AJ806" s="579"/>
    </row>
    <row r="807">
      <c r="A807" s="579"/>
      <c r="B807" s="579"/>
      <c r="C807" s="579"/>
      <c r="D807" s="579"/>
      <c r="E807" s="580"/>
      <c r="F807" s="579"/>
      <c r="G807" s="579"/>
      <c r="H807" s="579"/>
      <c r="I807" s="579"/>
      <c r="J807" s="579"/>
      <c r="K807" s="579"/>
      <c r="L807" s="579"/>
      <c r="M807" s="579"/>
      <c r="N807" s="579"/>
      <c r="O807" s="579"/>
      <c r="P807" s="579"/>
      <c r="Q807" s="579"/>
      <c r="R807" s="579"/>
      <c r="S807" s="579"/>
      <c r="T807" s="579"/>
      <c r="U807" s="579"/>
      <c r="V807" s="579"/>
      <c r="W807" s="579"/>
      <c r="X807" s="579"/>
      <c r="Y807" s="579"/>
      <c r="Z807" s="579"/>
      <c r="AA807" s="579"/>
      <c r="AB807" s="579"/>
      <c r="AC807" s="579"/>
      <c r="AD807" s="579"/>
      <c r="AE807" s="579"/>
      <c r="AF807" s="579"/>
      <c r="AG807" s="579"/>
      <c r="AH807" s="579"/>
      <c r="AI807" s="579"/>
      <c r="AJ807" s="579"/>
    </row>
    <row r="808">
      <c r="A808" s="579"/>
      <c r="B808" s="579"/>
      <c r="C808" s="579"/>
      <c r="D808" s="579"/>
      <c r="E808" s="580"/>
      <c r="F808" s="579"/>
      <c r="G808" s="579"/>
      <c r="H808" s="579"/>
      <c r="I808" s="579"/>
      <c r="J808" s="579"/>
      <c r="K808" s="579"/>
      <c r="L808" s="579"/>
      <c r="M808" s="579"/>
      <c r="N808" s="579"/>
      <c r="O808" s="579"/>
      <c r="P808" s="579"/>
      <c r="Q808" s="579"/>
      <c r="R808" s="579"/>
      <c r="S808" s="579"/>
      <c r="T808" s="579"/>
      <c r="U808" s="579"/>
      <c r="V808" s="579"/>
      <c r="W808" s="579"/>
      <c r="X808" s="579"/>
      <c r="Y808" s="579"/>
      <c r="Z808" s="579"/>
      <c r="AA808" s="579"/>
      <c r="AB808" s="579"/>
      <c r="AC808" s="579"/>
      <c r="AD808" s="579"/>
      <c r="AE808" s="579"/>
      <c r="AF808" s="579"/>
      <c r="AG808" s="579"/>
      <c r="AH808" s="579"/>
      <c r="AI808" s="579"/>
      <c r="AJ808" s="579"/>
    </row>
    <row r="809">
      <c r="A809" s="579"/>
      <c r="B809" s="579"/>
      <c r="C809" s="579"/>
      <c r="D809" s="579"/>
      <c r="E809" s="580"/>
      <c r="F809" s="579"/>
      <c r="G809" s="579"/>
      <c r="H809" s="579"/>
      <c r="I809" s="579"/>
      <c r="J809" s="579"/>
      <c r="K809" s="579"/>
      <c r="L809" s="579"/>
      <c r="M809" s="579"/>
      <c r="N809" s="579"/>
      <c r="O809" s="579"/>
      <c r="P809" s="579"/>
      <c r="Q809" s="579"/>
      <c r="R809" s="579"/>
      <c r="S809" s="579"/>
      <c r="T809" s="579"/>
      <c r="U809" s="579"/>
      <c r="V809" s="579"/>
      <c r="W809" s="579"/>
      <c r="X809" s="579"/>
      <c r="Y809" s="579"/>
      <c r="Z809" s="579"/>
      <c r="AA809" s="579"/>
      <c r="AB809" s="579"/>
      <c r="AC809" s="579"/>
      <c r="AD809" s="579"/>
      <c r="AE809" s="579"/>
      <c r="AF809" s="579"/>
      <c r="AG809" s="579"/>
      <c r="AH809" s="579"/>
      <c r="AI809" s="579"/>
      <c r="AJ809" s="579"/>
    </row>
    <row r="810">
      <c r="A810" s="579"/>
      <c r="B810" s="579"/>
      <c r="C810" s="579"/>
      <c r="D810" s="579"/>
      <c r="E810" s="580"/>
      <c r="F810" s="579"/>
      <c r="G810" s="579"/>
      <c r="H810" s="579"/>
      <c r="I810" s="579"/>
      <c r="J810" s="579"/>
      <c r="K810" s="579"/>
      <c r="L810" s="579"/>
      <c r="M810" s="579"/>
      <c r="N810" s="579"/>
      <c r="O810" s="579"/>
      <c r="P810" s="579"/>
      <c r="Q810" s="579"/>
      <c r="R810" s="579"/>
      <c r="S810" s="579"/>
      <c r="T810" s="579"/>
      <c r="U810" s="579"/>
      <c r="V810" s="579"/>
      <c r="W810" s="579"/>
      <c r="X810" s="579"/>
      <c r="Y810" s="579"/>
      <c r="Z810" s="579"/>
      <c r="AA810" s="579"/>
      <c r="AB810" s="579"/>
      <c r="AC810" s="579"/>
      <c r="AD810" s="579"/>
      <c r="AE810" s="579"/>
      <c r="AF810" s="579"/>
      <c r="AG810" s="579"/>
      <c r="AH810" s="579"/>
      <c r="AI810" s="579"/>
      <c r="AJ810" s="579"/>
    </row>
    <row r="811">
      <c r="A811" s="579"/>
      <c r="B811" s="579"/>
      <c r="C811" s="579"/>
      <c r="D811" s="579"/>
      <c r="E811" s="580"/>
      <c r="F811" s="579"/>
      <c r="G811" s="579"/>
      <c r="H811" s="579"/>
      <c r="I811" s="579"/>
      <c r="J811" s="579"/>
      <c r="K811" s="579"/>
      <c r="L811" s="579"/>
      <c r="M811" s="579"/>
      <c r="N811" s="579"/>
      <c r="O811" s="579"/>
      <c r="P811" s="579"/>
      <c r="Q811" s="579"/>
      <c r="R811" s="579"/>
      <c r="S811" s="579"/>
      <c r="T811" s="579"/>
      <c r="U811" s="579"/>
      <c r="V811" s="579"/>
      <c r="W811" s="579"/>
      <c r="X811" s="579"/>
      <c r="Y811" s="579"/>
      <c r="Z811" s="579"/>
      <c r="AA811" s="579"/>
      <c r="AB811" s="579"/>
      <c r="AC811" s="579"/>
      <c r="AD811" s="579"/>
      <c r="AE811" s="579"/>
      <c r="AF811" s="579"/>
      <c r="AG811" s="579"/>
      <c r="AH811" s="579"/>
      <c r="AI811" s="579"/>
      <c r="AJ811" s="579"/>
    </row>
    <row r="812">
      <c r="A812" s="579"/>
      <c r="B812" s="579"/>
      <c r="C812" s="579"/>
      <c r="D812" s="579"/>
      <c r="E812" s="580"/>
      <c r="F812" s="579"/>
      <c r="G812" s="579"/>
      <c r="H812" s="579"/>
      <c r="I812" s="579"/>
      <c r="J812" s="579"/>
      <c r="K812" s="579"/>
      <c r="L812" s="579"/>
      <c r="M812" s="579"/>
      <c r="N812" s="579"/>
      <c r="O812" s="579"/>
      <c r="P812" s="579"/>
      <c r="Q812" s="579"/>
      <c r="R812" s="579"/>
      <c r="S812" s="579"/>
      <c r="T812" s="579"/>
      <c r="U812" s="579"/>
      <c r="V812" s="579"/>
      <c r="W812" s="579"/>
      <c r="X812" s="579"/>
      <c r="Y812" s="579"/>
      <c r="Z812" s="579"/>
      <c r="AA812" s="579"/>
      <c r="AB812" s="579"/>
      <c r="AC812" s="579"/>
      <c r="AD812" s="579"/>
      <c r="AE812" s="579"/>
      <c r="AF812" s="579"/>
      <c r="AG812" s="579"/>
      <c r="AH812" s="579"/>
      <c r="AI812" s="579"/>
      <c r="AJ812" s="579"/>
    </row>
    <row r="813">
      <c r="A813" s="579"/>
      <c r="B813" s="579"/>
      <c r="C813" s="579"/>
      <c r="D813" s="579"/>
      <c r="E813" s="580"/>
      <c r="F813" s="579"/>
      <c r="G813" s="579"/>
      <c r="H813" s="579"/>
      <c r="I813" s="579"/>
      <c r="J813" s="579"/>
      <c r="K813" s="579"/>
      <c r="L813" s="579"/>
      <c r="M813" s="579"/>
      <c r="N813" s="579"/>
      <c r="O813" s="579"/>
      <c r="P813" s="579"/>
      <c r="Q813" s="579"/>
      <c r="R813" s="579"/>
      <c r="S813" s="579"/>
      <c r="T813" s="579"/>
      <c r="U813" s="579"/>
      <c r="V813" s="579"/>
      <c r="W813" s="579"/>
      <c r="X813" s="579"/>
      <c r="Y813" s="579"/>
      <c r="Z813" s="579"/>
      <c r="AA813" s="579"/>
      <c r="AB813" s="579"/>
      <c r="AC813" s="579"/>
      <c r="AD813" s="579"/>
      <c r="AE813" s="579"/>
      <c r="AF813" s="579"/>
      <c r="AG813" s="579"/>
      <c r="AH813" s="579"/>
      <c r="AI813" s="579"/>
      <c r="AJ813" s="579"/>
    </row>
    <row r="814">
      <c r="A814" s="579"/>
      <c r="B814" s="579"/>
      <c r="C814" s="579"/>
      <c r="D814" s="579"/>
      <c r="E814" s="580"/>
      <c r="F814" s="579"/>
      <c r="G814" s="579"/>
      <c r="H814" s="579"/>
      <c r="I814" s="579"/>
      <c r="J814" s="579"/>
      <c r="K814" s="579"/>
      <c r="L814" s="579"/>
      <c r="M814" s="579"/>
      <c r="N814" s="579"/>
      <c r="O814" s="579"/>
      <c r="P814" s="579"/>
      <c r="Q814" s="579"/>
      <c r="R814" s="579"/>
      <c r="S814" s="579"/>
      <c r="T814" s="579"/>
      <c r="U814" s="579"/>
      <c r="V814" s="579"/>
      <c r="W814" s="579"/>
      <c r="X814" s="579"/>
      <c r="Y814" s="579"/>
      <c r="Z814" s="579"/>
      <c r="AA814" s="579"/>
      <c r="AB814" s="579"/>
      <c r="AC814" s="579"/>
      <c r="AD814" s="579"/>
      <c r="AE814" s="579"/>
      <c r="AF814" s="579"/>
      <c r="AG814" s="579"/>
      <c r="AH814" s="579"/>
      <c r="AI814" s="579"/>
      <c r="AJ814" s="579"/>
    </row>
    <row r="815">
      <c r="A815" s="579"/>
      <c r="B815" s="579"/>
      <c r="C815" s="579"/>
      <c r="D815" s="579"/>
      <c r="E815" s="580"/>
      <c r="F815" s="579"/>
      <c r="G815" s="579"/>
      <c r="H815" s="579"/>
      <c r="I815" s="579"/>
      <c r="J815" s="579"/>
      <c r="K815" s="579"/>
      <c r="L815" s="579"/>
      <c r="M815" s="579"/>
      <c r="N815" s="579"/>
      <c r="O815" s="579"/>
      <c r="P815" s="579"/>
      <c r="Q815" s="579"/>
      <c r="R815" s="579"/>
      <c r="S815" s="579"/>
      <c r="T815" s="579"/>
      <c r="U815" s="579"/>
      <c r="V815" s="579"/>
      <c r="W815" s="579"/>
      <c r="X815" s="579"/>
      <c r="Y815" s="579"/>
      <c r="Z815" s="579"/>
      <c r="AA815" s="579"/>
      <c r="AB815" s="579"/>
      <c r="AC815" s="579"/>
      <c r="AD815" s="579"/>
      <c r="AE815" s="579"/>
      <c r="AF815" s="579"/>
      <c r="AG815" s="579"/>
      <c r="AH815" s="579"/>
      <c r="AI815" s="579"/>
      <c r="AJ815" s="579"/>
    </row>
    <row r="816">
      <c r="A816" s="579"/>
      <c r="B816" s="579"/>
      <c r="C816" s="579"/>
      <c r="D816" s="579"/>
      <c r="E816" s="580"/>
      <c r="F816" s="579"/>
      <c r="G816" s="579"/>
      <c r="H816" s="579"/>
      <c r="I816" s="579"/>
      <c r="J816" s="579"/>
      <c r="K816" s="579"/>
      <c r="L816" s="579"/>
      <c r="M816" s="579"/>
      <c r="N816" s="579"/>
      <c r="O816" s="579"/>
      <c r="P816" s="579"/>
      <c r="Q816" s="579"/>
      <c r="R816" s="579"/>
      <c r="S816" s="579"/>
      <c r="T816" s="579"/>
      <c r="U816" s="579"/>
      <c r="V816" s="579"/>
      <c r="W816" s="579"/>
      <c r="X816" s="579"/>
      <c r="Y816" s="579"/>
      <c r="Z816" s="579"/>
      <c r="AA816" s="579"/>
      <c r="AB816" s="579"/>
      <c r="AC816" s="579"/>
      <c r="AD816" s="579"/>
      <c r="AE816" s="579"/>
      <c r="AF816" s="579"/>
      <c r="AG816" s="579"/>
      <c r="AH816" s="579"/>
      <c r="AI816" s="579"/>
      <c r="AJ816" s="579"/>
    </row>
    <row r="817">
      <c r="A817" s="579"/>
      <c r="B817" s="579"/>
      <c r="C817" s="579"/>
      <c r="D817" s="579"/>
      <c r="E817" s="580"/>
      <c r="F817" s="579"/>
      <c r="G817" s="579"/>
      <c r="H817" s="579"/>
      <c r="I817" s="579"/>
      <c r="J817" s="579"/>
      <c r="K817" s="579"/>
      <c r="L817" s="579"/>
      <c r="M817" s="579"/>
      <c r="N817" s="579"/>
      <c r="O817" s="579"/>
      <c r="P817" s="579"/>
      <c r="Q817" s="579"/>
      <c r="R817" s="579"/>
      <c r="S817" s="579"/>
      <c r="T817" s="579"/>
      <c r="U817" s="579"/>
      <c r="V817" s="579"/>
      <c r="W817" s="579"/>
      <c r="X817" s="579"/>
      <c r="Y817" s="579"/>
      <c r="Z817" s="579"/>
      <c r="AA817" s="579"/>
      <c r="AB817" s="579"/>
      <c r="AC817" s="579"/>
      <c r="AD817" s="579"/>
      <c r="AE817" s="579"/>
      <c r="AF817" s="579"/>
      <c r="AG817" s="579"/>
      <c r="AH817" s="579"/>
      <c r="AI817" s="579"/>
      <c r="AJ817" s="579"/>
    </row>
    <row r="818">
      <c r="A818" s="579"/>
      <c r="B818" s="579"/>
      <c r="C818" s="579"/>
      <c r="D818" s="579"/>
      <c r="E818" s="580"/>
      <c r="F818" s="579"/>
      <c r="G818" s="579"/>
      <c r="H818" s="579"/>
      <c r="I818" s="579"/>
      <c r="J818" s="579"/>
      <c r="K818" s="579"/>
      <c r="L818" s="579"/>
      <c r="M818" s="579"/>
      <c r="N818" s="579"/>
      <c r="O818" s="579"/>
      <c r="P818" s="579"/>
      <c r="Q818" s="579"/>
      <c r="R818" s="579"/>
      <c r="S818" s="579"/>
      <c r="T818" s="579"/>
      <c r="U818" s="579"/>
      <c r="V818" s="579"/>
      <c r="W818" s="579"/>
      <c r="X818" s="579"/>
      <c r="Y818" s="579"/>
      <c r="Z818" s="579"/>
      <c r="AA818" s="579"/>
      <c r="AB818" s="579"/>
      <c r="AC818" s="579"/>
      <c r="AD818" s="579"/>
      <c r="AE818" s="579"/>
      <c r="AF818" s="579"/>
      <c r="AG818" s="579"/>
      <c r="AH818" s="579"/>
      <c r="AI818" s="579"/>
      <c r="AJ818" s="579"/>
    </row>
    <row r="819">
      <c r="A819" s="579"/>
      <c r="B819" s="579"/>
      <c r="C819" s="579"/>
      <c r="D819" s="579"/>
      <c r="E819" s="580"/>
      <c r="F819" s="579"/>
      <c r="G819" s="579"/>
      <c r="H819" s="579"/>
      <c r="I819" s="579"/>
      <c r="J819" s="579"/>
      <c r="K819" s="579"/>
      <c r="L819" s="579"/>
      <c r="M819" s="579"/>
      <c r="N819" s="579"/>
      <c r="O819" s="579"/>
      <c r="P819" s="579"/>
      <c r="Q819" s="579"/>
      <c r="R819" s="579"/>
      <c r="S819" s="579"/>
      <c r="T819" s="579"/>
      <c r="U819" s="579"/>
      <c r="V819" s="579"/>
      <c r="W819" s="579"/>
      <c r="X819" s="579"/>
      <c r="Y819" s="579"/>
      <c r="Z819" s="579"/>
      <c r="AA819" s="579"/>
      <c r="AB819" s="579"/>
      <c r="AC819" s="579"/>
      <c r="AD819" s="579"/>
      <c r="AE819" s="579"/>
      <c r="AF819" s="579"/>
      <c r="AG819" s="579"/>
      <c r="AH819" s="579"/>
      <c r="AI819" s="579"/>
      <c r="AJ819" s="579"/>
    </row>
    <row r="820">
      <c r="A820" s="579"/>
      <c r="B820" s="579"/>
      <c r="C820" s="579"/>
      <c r="D820" s="579"/>
      <c r="E820" s="580"/>
      <c r="F820" s="579"/>
      <c r="G820" s="579"/>
      <c r="H820" s="579"/>
      <c r="I820" s="579"/>
      <c r="J820" s="579"/>
      <c r="K820" s="579"/>
      <c r="L820" s="579"/>
      <c r="M820" s="579"/>
      <c r="N820" s="579"/>
      <c r="O820" s="579"/>
      <c r="P820" s="579"/>
      <c r="Q820" s="579"/>
      <c r="R820" s="579"/>
      <c r="S820" s="579"/>
      <c r="T820" s="579"/>
      <c r="U820" s="579"/>
      <c r="V820" s="579"/>
      <c r="W820" s="579"/>
      <c r="X820" s="579"/>
      <c r="Y820" s="579"/>
      <c r="Z820" s="579"/>
      <c r="AA820" s="579"/>
      <c r="AB820" s="579"/>
      <c r="AC820" s="579"/>
      <c r="AD820" s="579"/>
      <c r="AE820" s="579"/>
      <c r="AF820" s="579"/>
      <c r="AG820" s="579"/>
      <c r="AH820" s="579"/>
      <c r="AI820" s="579"/>
      <c r="AJ820" s="579"/>
    </row>
    <row r="821">
      <c r="A821" s="579"/>
      <c r="B821" s="579"/>
      <c r="C821" s="579"/>
      <c r="D821" s="579"/>
      <c r="E821" s="580"/>
      <c r="F821" s="579"/>
      <c r="G821" s="579"/>
      <c r="H821" s="579"/>
      <c r="I821" s="579"/>
      <c r="J821" s="579"/>
      <c r="K821" s="579"/>
      <c r="L821" s="579"/>
      <c r="M821" s="579"/>
      <c r="N821" s="579"/>
      <c r="O821" s="579"/>
      <c r="P821" s="579"/>
      <c r="Q821" s="579"/>
      <c r="R821" s="579"/>
      <c r="S821" s="579"/>
      <c r="T821" s="579"/>
      <c r="U821" s="579"/>
      <c r="V821" s="579"/>
      <c r="W821" s="579"/>
      <c r="X821" s="579"/>
      <c r="Y821" s="579"/>
      <c r="Z821" s="579"/>
      <c r="AA821" s="579"/>
      <c r="AB821" s="579"/>
      <c r="AC821" s="579"/>
      <c r="AD821" s="579"/>
      <c r="AE821" s="579"/>
      <c r="AF821" s="579"/>
      <c r="AG821" s="579"/>
      <c r="AH821" s="579"/>
      <c r="AI821" s="579"/>
      <c r="AJ821" s="579"/>
    </row>
    <row r="822">
      <c r="A822" s="579"/>
      <c r="B822" s="579"/>
      <c r="C822" s="579"/>
      <c r="D822" s="579"/>
      <c r="E822" s="580"/>
      <c r="F822" s="579"/>
      <c r="G822" s="579"/>
      <c r="H822" s="579"/>
      <c r="I822" s="579"/>
      <c r="J822" s="579"/>
      <c r="K822" s="579"/>
      <c r="L822" s="579"/>
      <c r="M822" s="579"/>
      <c r="N822" s="579"/>
      <c r="O822" s="579"/>
      <c r="P822" s="579"/>
      <c r="Q822" s="579"/>
      <c r="R822" s="579"/>
      <c r="S822" s="579"/>
      <c r="T822" s="579"/>
      <c r="U822" s="579"/>
      <c r="V822" s="579"/>
      <c r="W822" s="579"/>
      <c r="X822" s="579"/>
      <c r="Y822" s="579"/>
      <c r="Z822" s="579"/>
      <c r="AA822" s="579"/>
      <c r="AB822" s="579"/>
      <c r="AC822" s="579"/>
      <c r="AD822" s="579"/>
      <c r="AE822" s="579"/>
      <c r="AF822" s="579"/>
      <c r="AG822" s="579"/>
      <c r="AH822" s="579"/>
      <c r="AI822" s="579"/>
      <c r="AJ822" s="579"/>
    </row>
    <row r="823">
      <c r="A823" s="579"/>
      <c r="B823" s="579"/>
      <c r="C823" s="579"/>
      <c r="D823" s="579"/>
      <c r="E823" s="580"/>
      <c r="F823" s="579"/>
      <c r="G823" s="579"/>
      <c r="H823" s="579"/>
      <c r="I823" s="579"/>
      <c r="J823" s="579"/>
      <c r="K823" s="579"/>
      <c r="L823" s="579"/>
      <c r="M823" s="579"/>
      <c r="N823" s="579"/>
      <c r="O823" s="579"/>
      <c r="P823" s="579"/>
      <c r="Q823" s="579"/>
      <c r="R823" s="579"/>
      <c r="S823" s="579"/>
      <c r="T823" s="579"/>
      <c r="U823" s="579"/>
      <c r="V823" s="579"/>
      <c r="W823" s="579"/>
      <c r="X823" s="579"/>
      <c r="Y823" s="579"/>
      <c r="Z823" s="579"/>
      <c r="AA823" s="579"/>
      <c r="AB823" s="579"/>
      <c r="AC823" s="579"/>
      <c r="AD823" s="579"/>
      <c r="AE823" s="579"/>
      <c r="AF823" s="579"/>
      <c r="AG823" s="579"/>
      <c r="AH823" s="579"/>
      <c r="AI823" s="579"/>
      <c r="AJ823" s="579"/>
    </row>
    <row r="824">
      <c r="A824" s="579"/>
      <c r="B824" s="579"/>
      <c r="C824" s="579"/>
      <c r="D824" s="579"/>
      <c r="E824" s="580"/>
      <c r="F824" s="579"/>
      <c r="G824" s="579"/>
      <c r="H824" s="579"/>
      <c r="I824" s="579"/>
      <c r="J824" s="579"/>
      <c r="K824" s="579"/>
      <c r="L824" s="579"/>
      <c r="M824" s="579"/>
      <c r="N824" s="579"/>
      <c r="O824" s="579"/>
      <c r="P824" s="579"/>
      <c r="Q824" s="579"/>
      <c r="R824" s="579"/>
      <c r="S824" s="579"/>
      <c r="T824" s="579"/>
      <c r="U824" s="579"/>
      <c r="V824" s="579"/>
      <c r="W824" s="579"/>
      <c r="X824" s="579"/>
      <c r="Y824" s="579"/>
      <c r="Z824" s="579"/>
      <c r="AA824" s="579"/>
      <c r="AB824" s="579"/>
      <c r="AC824" s="579"/>
      <c r="AD824" s="579"/>
      <c r="AE824" s="579"/>
      <c r="AF824" s="579"/>
      <c r="AG824" s="579"/>
      <c r="AH824" s="579"/>
      <c r="AI824" s="579"/>
      <c r="AJ824" s="579"/>
    </row>
    <row r="825">
      <c r="A825" s="579"/>
      <c r="B825" s="579"/>
      <c r="C825" s="579"/>
      <c r="D825" s="579"/>
      <c r="E825" s="580"/>
      <c r="F825" s="579"/>
      <c r="G825" s="579"/>
      <c r="H825" s="579"/>
      <c r="I825" s="579"/>
      <c r="J825" s="579"/>
      <c r="K825" s="579"/>
      <c r="L825" s="579"/>
      <c r="M825" s="579"/>
      <c r="N825" s="579"/>
      <c r="O825" s="579"/>
      <c r="P825" s="579"/>
      <c r="Q825" s="579"/>
      <c r="R825" s="579"/>
      <c r="S825" s="579"/>
      <c r="T825" s="579"/>
      <c r="U825" s="579"/>
      <c r="V825" s="579"/>
      <c r="W825" s="579"/>
      <c r="X825" s="579"/>
      <c r="Y825" s="579"/>
      <c r="Z825" s="579"/>
      <c r="AA825" s="579"/>
      <c r="AB825" s="579"/>
      <c r="AC825" s="579"/>
      <c r="AD825" s="579"/>
      <c r="AE825" s="579"/>
      <c r="AF825" s="579"/>
      <c r="AG825" s="579"/>
      <c r="AH825" s="579"/>
      <c r="AI825" s="579"/>
      <c r="AJ825" s="579"/>
    </row>
    <row r="826">
      <c r="A826" s="579"/>
      <c r="B826" s="579"/>
      <c r="C826" s="579"/>
      <c r="D826" s="579"/>
      <c r="E826" s="580"/>
      <c r="F826" s="579"/>
      <c r="G826" s="579"/>
      <c r="H826" s="579"/>
      <c r="I826" s="579"/>
      <c r="J826" s="579"/>
      <c r="K826" s="579"/>
      <c r="L826" s="579"/>
      <c r="M826" s="579"/>
      <c r="N826" s="579"/>
      <c r="O826" s="579"/>
      <c r="P826" s="579"/>
      <c r="Q826" s="579"/>
      <c r="R826" s="579"/>
      <c r="S826" s="579"/>
      <c r="T826" s="579"/>
      <c r="U826" s="579"/>
      <c r="V826" s="579"/>
      <c r="W826" s="579"/>
      <c r="X826" s="579"/>
      <c r="Y826" s="579"/>
      <c r="Z826" s="579"/>
      <c r="AA826" s="579"/>
      <c r="AB826" s="579"/>
      <c r="AC826" s="579"/>
      <c r="AD826" s="579"/>
      <c r="AE826" s="579"/>
      <c r="AF826" s="579"/>
      <c r="AG826" s="579"/>
      <c r="AH826" s="579"/>
      <c r="AI826" s="579"/>
      <c r="AJ826" s="579"/>
    </row>
    <row r="827">
      <c r="A827" s="579"/>
      <c r="B827" s="579"/>
      <c r="C827" s="579"/>
      <c r="D827" s="579"/>
      <c r="E827" s="580"/>
      <c r="F827" s="579"/>
      <c r="G827" s="579"/>
      <c r="H827" s="579"/>
      <c r="I827" s="579"/>
      <c r="J827" s="579"/>
      <c r="K827" s="579"/>
      <c r="L827" s="579"/>
      <c r="M827" s="579"/>
      <c r="N827" s="579"/>
      <c r="O827" s="579"/>
      <c r="P827" s="579"/>
      <c r="Q827" s="579"/>
      <c r="R827" s="579"/>
      <c r="S827" s="579"/>
      <c r="T827" s="579"/>
      <c r="U827" s="579"/>
      <c r="V827" s="579"/>
      <c r="W827" s="579"/>
      <c r="X827" s="579"/>
      <c r="Y827" s="579"/>
      <c r="Z827" s="579"/>
      <c r="AA827" s="579"/>
      <c r="AB827" s="579"/>
      <c r="AC827" s="579"/>
      <c r="AD827" s="579"/>
      <c r="AE827" s="579"/>
      <c r="AF827" s="579"/>
      <c r="AG827" s="579"/>
      <c r="AH827" s="579"/>
      <c r="AI827" s="579"/>
      <c r="AJ827" s="579"/>
    </row>
    <row r="828">
      <c r="A828" s="579"/>
      <c r="B828" s="579"/>
      <c r="C828" s="579"/>
      <c r="D828" s="579"/>
      <c r="E828" s="580"/>
      <c r="F828" s="579"/>
      <c r="G828" s="579"/>
      <c r="H828" s="579"/>
      <c r="I828" s="579"/>
      <c r="J828" s="579"/>
      <c r="K828" s="579"/>
      <c r="L828" s="579"/>
      <c r="M828" s="579"/>
      <c r="N828" s="579"/>
      <c r="O828" s="579"/>
      <c r="P828" s="579"/>
      <c r="Q828" s="579"/>
      <c r="R828" s="579"/>
      <c r="S828" s="579"/>
      <c r="T828" s="579"/>
      <c r="U828" s="579"/>
      <c r="V828" s="579"/>
      <c r="W828" s="579"/>
      <c r="X828" s="579"/>
      <c r="Y828" s="579"/>
      <c r="Z828" s="579"/>
      <c r="AA828" s="579"/>
      <c r="AB828" s="579"/>
      <c r="AC828" s="579"/>
      <c r="AD828" s="579"/>
      <c r="AE828" s="579"/>
      <c r="AF828" s="579"/>
      <c r="AG828" s="579"/>
      <c r="AH828" s="579"/>
      <c r="AI828" s="579"/>
      <c r="AJ828" s="579"/>
    </row>
    <row r="829">
      <c r="A829" s="579"/>
      <c r="B829" s="579"/>
      <c r="C829" s="579"/>
      <c r="D829" s="579"/>
      <c r="E829" s="580"/>
      <c r="F829" s="579"/>
      <c r="G829" s="579"/>
      <c r="H829" s="579"/>
      <c r="I829" s="579"/>
      <c r="J829" s="579"/>
      <c r="K829" s="579"/>
      <c r="L829" s="579"/>
      <c r="M829" s="579"/>
      <c r="N829" s="579"/>
      <c r="O829" s="579"/>
      <c r="P829" s="579"/>
      <c r="Q829" s="579"/>
      <c r="R829" s="579"/>
      <c r="S829" s="579"/>
      <c r="T829" s="579"/>
      <c r="U829" s="579"/>
      <c r="V829" s="579"/>
      <c r="W829" s="579"/>
      <c r="X829" s="579"/>
      <c r="Y829" s="579"/>
      <c r="Z829" s="579"/>
      <c r="AA829" s="579"/>
      <c r="AB829" s="579"/>
      <c r="AC829" s="579"/>
      <c r="AD829" s="579"/>
      <c r="AE829" s="579"/>
      <c r="AF829" s="579"/>
      <c r="AG829" s="579"/>
      <c r="AH829" s="579"/>
      <c r="AI829" s="579"/>
      <c r="AJ829" s="579"/>
    </row>
    <row r="830">
      <c r="A830" s="579"/>
      <c r="B830" s="579"/>
      <c r="C830" s="579"/>
      <c r="D830" s="579"/>
      <c r="E830" s="580"/>
      <c r="F830" s="579"/>
      <c r="G830" s="579"/>
      <c r="H830" s="579"/>
      <c r="I830" s="579"/>
      <c r="J830" s="579"/>
      <c r="K830" s="579"/>
      <c r="L830" s="579"/>
      <c r="M830" s="579"/>
      <c r="N830" s="579"/>
      <c r="O830" s="579"/>
      <c r="P830" s="579"/>
      <c r="Q830" s="579"/>
      <c r="R830" s="579"/>
      <c r="S830" s="579"/>
      <c r="T830" s="579"/>
      <c r="U830" s="579"/>
      <c r="V830" s="579"/>
      <c r="W830" s="579"/>
      <c r="X830" s="579"/>
      <c r="Y830" s="579"/>
      <c r="Z830" s="579"/>
      <c r="AA830" s="579"/>
      <c r="AB830" s="579"/>
      <c r="AC830" s="579"/>
      <c r="AD830" s="579"/>
      <c r="AE830" s="579"/>
      <c r="AF830" s="579"/>
      <c r="AG830" s="579"/>
      <c r="AH830" s="579"/>
      <c r="AI830" s="579"/>
      <c r="AJ830" s="579"/>
    </row>
    <row r="831">
      <c r="A831" s="579"/>
      <c r="B831" s="579"/>
      <c r="C831" s="579"/>
      <c r="D831" s="579"/>
      <c r="E831" s="580"/>
      <c r="F831" s="579"/>
      <c r="G831" s="579"/>
      <c r="H831" s="579"/>
      <c r="I831" s="579"/>
      <c r="J831" s="579"/>
      <c r="K831" s="579"/>
      <c r="L831" s="579"/>
      <c r="M831" s="579"/>
      <c r="N831" s="579"/>
      <c r="O831" s="579"/>
      <c r="P831" s="579"/>
      <c r="Q831" s="579"/>
      <c r="R831" s="579"/>
      <c r="S831" s="579"/>
      <c r="T831" s="579"/>
      <c r="U831" s="579"/>
      <c r="V831" s="579"/>
      <c r="W831" s="579"/>
      <c r="X831" s="579"/>
      <c r="Y831" s="579"/>
      <c r="Z831" s="579"/>
      <c r="AA831" s="579"/>
      <c r="AB831" s="579"/>
      <c r="AC831" s="579"/>
      <c r="AD831" s="579"/>
      <c r="AE831" s="579"/>
      <c r="AF831" s="579"/>
      <c r="AG831" s="579"/>
      <c r="AH831" s="579"/>
      <c r="AI831" s="579"/>
      <c r="AJ831" s="579"/>
    </row>
    <row r="832">
      <c r="A832" s="579"/>
      <c r="B832" s="579"/>
      <c r="C832" s="579"/>
      <c r="D832" s="579"/>
      <c r="E832" s="580"/>
      <c r="F832" s="579"/>
      <c r="G832" s="579"/>
      <c r="H832" s="579"/>
      <c r="I832" s="579"/>
      <c r="J832" s="579"/>
      <c r="K832" s="579"/>
      <c r="L832" s="579"/>
      <c r="M832" s="579"/>
      <c r="N832" s="579"/>
      <c r="O832" s="579"/>
      <c r="P832" s="579"/>
      <c r="Q832" s="579"/>
      <c r="R832" s="579"/>
      <c r="S832" s="579"/>
      <c r="T832" s="579"/>
      <c r="U832" s="579"/>
      <c r="V832" s="579"/>
      <c r="W832" s="579"/>
      <c r="X832" s="579"/>
      <c r="Y832" s="579"/>
      <c r="Z832" s="579"/>
      <c r="AA832" s="579"/>
      <c r="AB832" s="579"/>
      <c r="AC832" s="579"/>
      <c r="AD832" s="579"/>
      <c r="AE832" s="579"/>
      <c r="AF832" s="579"/>
      <c r="AG832" s="579"/>
      <c r="AH832" s="579"/>
      <c r="AI832" s="579"/>
      <c r="AJ832" s="579"/>
    </row>
    <row r="833">
      <c r="A833" s="579"/>
      <c r="B833" s="579"/>
      <c r="C833" s="579"/>
      <c r="D833" s="579"/>
      <c r="E833" s="580"/>
      <c r="F833" s="579"/>
      <c r="G833" s="579"/>
      <c r="H833" s="579"/>
      <c r="I833" s="579"/>
      <c r="J833" s="579"/>
      <c r="K833" s="579"/>
      <c r="L833" s="579"/>
      <c r="M833" s="579"/>
      <c r="N833" s="579"/>
      <c r="O833" s="579"/>
      <c r="P833" s="579"/>
      <c r="Q833" s="579"/>
      <c r="R833" s="579"/>
      <c r="S833" s="579"/>
      <c r="T833" s="579"/>
      <c r="U833" s="579"/>
      <c r="V833" s="579"/>
      <c r="W833" s="579"/>
      <c r="X833" s="579"/>
      <c r="Y833" s="579"/>
      <c r="Z833" s="579"/>
      <c r="AA833" s="579"/>
      <c r="AB833" s="579"/>
      <c r="AC833" s="579"/>
      <c r="AD833" s="579"/>
      <c r="AE833" s="579"/>
      <c r="AF833" s="579"/>
      <c r="AG833" s="579"/>
      <c r="AH833" s="579"/>
      <c r="AI833" s="579"/>
      <c r="AJ833" s="579"/>
    </row>
    <row r="834">
      <c r="A834" s="579"/>
      <c r="B834" s="579"/>
      <c r="C834" s="579"/>
      <c r="D834" s="579"/>
      <c r="E834" s="580"/>
      <c r="F834" s="579"/>
      <c r="G834" s="579"/>
      <c r="H834" s="579"/>
      <c r="I834" s="579"/>
      <c r="J834" s="579"/>
      <c r="K834" s="579"/>
      <c r="L834" s="579"/>
      <c r="M834" s="579"/>
      <c r="N834" s="579"/>
      <c r="O834" s="579"/>
      <c r="P834" s="579"/>
      <c r="Q834" s="579"/>
      <c r="R834" s="579"/>
      <c r="S834" s="579"/>
      <c r="T834" s="579"/>
      <c r="U834" s="579"/>
      <c r="V834" s="579"/>
      <c r="W834" s="579"/>
      <c r="X834" s="579"/>
      <c r="Y834" s="579"/>
      <c r="Z834" s="579"/>
      <c r="AA834" s="579"/>
      <c r="AB834" s="579"/>
      <c r="AC834" s="579"/>
      <c r="AD834" s="579"/>
      <c r="AE834" s="579"/>
      <c r="AF834" s="579"/>
      <c r="AG834" s="579"/>
      <c r="AH834" s="579"/>
      <c r="AI834" s="579"/>
      <c r="AJ834" s="579"/>
    </row>
    <row r="835">
      <c r="A835" s="579"/>
      <c r="B835" s="579"/>
      <c r="C835" s="579"/>
      <c r="D835" s="579"/>
      <c r="E835" s="580"/>
      <c r="F835" s="579"/>
      <c r="G835" s="579"/>
      <c r="H835" s="579"/>
      <c r="I835" s="579"/>
      <c r="J835" s="579"/>
      <c r="K835" s="579"/>
      <c r="L835" s="579"/>
      <c r="M835" s="579"/>
      <c r="N835" s="579"/>
      <c r="O835" s="579"/>
      <c r="P835" s="579"/>
      <c r="Q835" s="579"/>
      <c r="R835" s="579"/>
      <c r="S835" s="579"/>
      <c r="T835" s="579"/>
      <c r="U835" s="579"/>
      <c r="V835" s="579"/>
      <c r="W835" s="579"/>
      <c r="X835" s="579"/>
      <c r="Y835" s="579"/>
      <c r="Z835" s="579"/>
      <c r="AA835" s="579"/>
      <c r="AB835" s="579"/>
      <c r="AC835" s="579"/>
      <c r="AD835" s="579"/>
      <c r="AE835" s="579"/>
      <c r="AF835" s="579"/>
      <c r="AG835" s="579"/>
      <c r="AH835" s="579"/>
      <c r="AI835" s="579"/>
      <c r="AJ835" s="579"/>
    </row>
    <row r="836">
      <c r="A836" s="579"/>
      <c r="B836" s="579"/>
      <c r="C836" s="579"/>
      <c r="D836" s="579"/>
      <c r="E836" s="580"/>
      <c r="F836" s="579"/>
      <c r="G836" s="579"/>
      <c r="H836" s="579"/>
      <c r="I836" s="579"/>
      <c r="J836" s="579"/>
      <c r="K836" s="579"/>
      <c r="L836" s="579"/>
      <c r="M836" s="579"/>
      <c r="N836" s="579"/>
      <c r="O836" s="579"/>
      <c r="P836" s="579"/>
      <c r="Q836" s="579"/>
      <c r="R836" s="579"/>
      <c r="S836" s="579"/>
      <c r="T836" s="579"/>
      <c r="U836" s="579"/>
      <c r="V836" s="579"/>
      <c r="W836" s="579"/>
      <c r="X836" s="579"/>
      <c r="Y836" s="579"/>
      <c r="Z836" s="579"/>
      <c r="AA836" s="579"/>
      <c r="AB836" s="579"/>
      <c r="AC836" s="579"/>
      <c r="AD836" s="579"/>
      <c r="AE836" s="579"/>
      <c r="AF836" s="579"/>
      <c r="AG836" s="579"/>
      <c r="AH836" s="579"/>
      <c r="AI836" s="579"/>
      <c r="AJ836" s="579"/>
    </row>
    <row r="837">
      <c r="A837" s="579"/>
      <c r="B837" s="579"/>
      <c r="C837" s="579"/>
      <c r="D837" s="579"/>
      <c r="E837" s="580"/>
      <c r="F837" s="579"/>
      <c r="G837" s="579"/>
      <c r="H837" s="579"/>
      <c r="I837" s="579"/>
      <c r="J837" s="579"/>
      <c r="K837" s="579"/>
      <c r="L837" s="579"/>
      <c r="M837" s="579"/>
      <c r="N837" s="579"/>
      <c r="O837" s="579"/>
      <c r="P837" s="579"/>
      <c r="Q837" s="579"/>
      <c r="R837" s="579"/>
      <c r="S837" s="579"/>
      <c r="T837" s="579"/>
      <c r="U837" s="579"/>
      <c r="V837" s="579"/>
      <c r="W837" s="579"/>
      <c r="X837" s="579"/>
      <c r="Y837" s="579"/>
      <c r="Z837" s="579"/>
      <c r="AA837" s="579"/>
      <c r="AB837" s="579"/>
      <c r="AC837" s="579"/>
      <c r="AD837" s="579"/>
      <c r="AE837" s="579"/>
      <c r="AF837" s="579"/>
      <c r="AG837" s="579"/>
      <c r="AH837" s="579"/>
      <c r="AI837" s="579"/>
      <c r="AJ837" s="579"/>
    </row>
    <row r="838">
      <c r="A838" s="579"/>
      <c r="B838" s="579"/>
      <c r="C838" s="579"/>
      <c r="D838" s="579"/>
      <c r="E838" s="580"/>
      <c r="F838" s="579"/>
      <c r="G838" s="579"/>
      <c r="H838" s="579"/>
      <c r="I838" s="579"/>
      <c r="J838" s="579"/>
      <c r="K838" s="579"/>
      <c r="L838" s="579"/>
      <c r="M838" s="579"/>
      <c r="N838" s="579"/>
      <c r="O838" s="579"/>
      <c r="P838" s="579"/>
      <c r="Q838" s="579"/>
      <c r="R838" s="579"/>
      <c r="S838" s="579"/>
      <c r="T838" s="579"/>
      <c r="U838" s="579"/>
      <c r="V838" s="579"/>
      <c r="W838" s="579"/>
      <c r="X838" s="579"/>
      <c r="Y838" s="579"/>
      <c r="Z838" s="579"/>
      <c r="AA838" s="579"/>
      <c r="AB838" s="579"/>
      <c r="AC838" s="579"/>
      <c r="AD838" s="579"/>
      <c r="AE838" s="579"/>
      <c r="AF838" s="579"/>
      <c r="AG838" s="579"/>
      <c r="AH838" s="579"/>
      <c r="AI838" s="579"/>
      <c r="AJ838" s="579"/>
    </row>
    <row r="839">
      <c r="A839" s="579"/>
      <c r="B839" s="579"/>
      <c r="C839" s="579"/>
      <c r="D839" s="579"/>
      <c r="E839" s="580"/>
      <c r="F839" s="579"/>
      <c r="G839" s="579"/>
      <c r="H839" s="579"/>
      <c r="I839" s="579"/>
      <c r="J839" s="579"/>
      <c r="K839" s="579"/>
      <c r="L839" s="579"/>
      <c r="M839" s="579"/>
      <c r="N839" s="579"/>
      <c r="O839" s="579"/>
      <c r="P839" s="579"/>
      <c r="Q839" s="579"/>
      <c r="R839" s="579"/>
      <c r="S839" s="579"/>
      <c r="T839" s="579"/>
      <c r="U839" s="579"/>
      <c r="V839" s="579"/>
      <c r="W839" s="579"/>
      <c r="X839" s="579"/>
      <c r="Y839" s="579"/>
      <c r="Z839" s="579"/>
      <c r="AA839" s="579"/>
      <c r="AB839" s="579"/>
      <c r="AC839" s="579"/>
      <c r="AD839" s="579"/>
      <c r="AE839" s="579"/>
      <c r="AF839" s="579"/>
      <c r="AG839" s="579"/>
      <c r="AH839" s="579"/>
      <c r="AI839" s="579"/>
      <c r="AJ839" s="579"/>
    </row>
    <row r="840">
      <c r="A840" s="579"/>
      <c r="B840" s="579"/>
      <c r="C840" s="579"/>
      <c r="D840" s="579"/>
      <c r="E840" s="580"/>
      <c r="F840" s="579"/>
      <c r="G840" s="579"/>
      <c r="H840" s="579"/>
      <c r="I840" s="579"/>
      <c r="J840" s="579"/>
      <c r="K840" s="579"/>
      <c r="L840" s="579"/>
      <c r="M840" s="579"/>
      <c r="N840" s="579"/>
      <c r="O840" s="579"/>
      <c r="P840" s="579"/>
      <c r="Q840" s="579"/>
      <c r="R840" s="579"/>
      <c r="S840" s="579"/>
      <c r="T840" s="579"/>
      <c r="U840" s="579"/>
      <c r="V840" s="579"/>
      <c r="W840" s="579"/>
      <c r="X840" s="579"/>
      <c r="Y840" s="579"/>
      <c r="Z840" s="579"/>
      <c r="AA840" s="579"/>
      <c r="AB840" s="579"/>
      <c r="AC840" s="579"/>
      <c r="AD840" s="579"/>
      <c r="AE840" s="579"/>
      <c r="AF840" s="579"/>
      <c r="AG840" s="579"/>
      <c r="AH840" s="579"/>
      <c r="AI840" s="579"/>
      <c r="AJ840" s="579"/>
    </row>
    <row r="841">
      <c r="A841" s="579"/>
      <c r="B841" s="579"/>
      <c r="C841" s="579"/>
      <c r="D841" s="579"/>
      <c r="E841" s="580"/>
      <c r="F841" s="579"/>
      <c r="G841" s="579"/>
      <c r="H841" s="579"/>
      <c r="I841" s="579"/>
      <c r="J841" s="579"/>
      <c r="K841" s="579"/>
      <c r="L841" s="579"/>
      <c r="M841" s="579"/>
      <c r="N841" s="579"/>
      <c r="O841" s="579"/>
      <c r="P841" s="579"/>
      <c r="Q841" s="579"/>
      <c r="R841" s="579"/>
      <c r="S841" s="579"/>
      <c r="T841" s="579"/>
      <c r="U841" s="579"/>
      <c r="V841" s="579"/>
      <c r="W841" s="579"/>
      <c r="X841" s="579"/>
      <c r="Y841" s="579"/>
      <c r="Z841" s="579"/>
      <c r="AA841" s="579"/>
      <c r="AB841" s="579"/>
      <c r="AC841" s="579"/>
      <c r="AD841" s="579"/>
      <c r="AE841" s="579"/>
      <c r="AF841" s="579"/>
      <c r="AG841" s="579"/>
      <c r="AH841" s="579"/>
      <c r="AI841" s="579"/>
      <c r="AJ841" s="579"/>
    </row>
    <row r="842">
      <c r="A842" s="579"/>
      <c r="B842" s="579"/>
      <c r="C842" s="579"/>
      <c r="D842" s="579"/>
      <c r="E842" s="580"/>
      <c r="F842" s="579"/>
      <c r="G842" s="579"/>
      <c r="H842" s="579"/>
      <c r="I842" s="579"/>
      <c r="J842" s="579"/>
      <c r="K842" s="579"/>
      <c r="L842" s="579"/>
      <c r="M842" s="579"/>
      <c r="N842" s="579"/>
      <c r="O842" s="579"/>
      <c r="P842" s="579"/>
      <c r="Q842" s="579"/>
      <c r="R842" s="579"/>
      <c r="S842" s="579"/>
      <c r="T842" s="579"/>
      <c r="U842" s="579"/>
      <c r="V842" s="579"/>
      <c r="W842" s="579"/>
      <c r="X842" s="579"/>
      <c r="Y842" s="579"/>
      <c r="Z842" s="579"/>
      <c r="AA842" s="579"/>
      <c r="AB842" s="579"/>
      <c r="AC842" s="579"/>
      <c r="AD842" s="579"/>
      <c r="AE842" s="579"/>
      <c r="AF842" s="579"/>
      <c r="AG842" s="579"/>
      <c r="AH842" s="579"/>
      <c r="AI842" s="579"/>
      <c r="AJ842" s="579"/>
    </row>
    <row r="843">
      <c r="A843" s="579"/>
      <c r="B843" s="579"/>
      <c r="C843" s="579"/>
      <c r="D843" s="579"/>
      <c r="E843" s="580"/>
      <c r="F843" s="579"/>
      <c r="G843" s="579"/>
      <c r="H843" s="579"/>
      <c r="I843" s="579"/>
      <c r="J843" s="579"/>
      <c r="K843" s="579"/>
      <c r="L843" s="579"/>
      <c r="M843" s="579"/>
      <c r="N843" s="579"/>
      <c r="O843" s="579"/>
      <c r="P843" s="579"/>
      <c r="Q843" s="579"/>
      <c r="R843" s="579"/>
      <c r="S843" s="579"/>
      <c r="T843" s="579"/>
      <c r="U843" s="579"/>
      <c r="V843" s="579"/>
      <c r="W843" s="579"/>
      <c r="X843" s="579"/>
      <c r="Y843" s="579"/>
      <c r="Z843" s="579"/>
      <c r="AA843" s="579"/>
      <c r="AB843" s="579"/>
      <c r="AC843" s="579"/>
      <c r="AD843" s="579"/>
      <c r="AE843" s="579"/>
      <c r="AF843" s="579"/>
      <c r="AG843" s="579"/>
      <c r="AH843" s="579"/>
      <c r="AI843" s="579"/>
      <c r="AJ843" s="579"/>
    </row>
    <row r="844">
      <c r="A844" s="579"/>
      <c r="B844" s="579"/>
      <c r="C844" s="579"/>
      <c r="D844" s="579"/>
      <c r="E844" s="580"/>
      <c r="F844" s="579"/>
      <c r="G844" s="579"/>
      <c r="H844" s="579"/>
      <c r="I844" s="579"/>
      <c r="J844" s="579"/>
      <c r="K844" s="579"/>
      <c r="L844" s="579"/>
      <c r="M844" s="579"/>
      <c r="N844" s="579"/>
      <c r="O844" s="579"/>
      <c r="P844" s="579"/>
      <c r="Q844" s="579"/>
      <c r="R844" s="579"/>
      <c r="S844" s="579"/>
      <c r="T844" s="579"/>
      <c r="U844" s="579"/>
      <c r="V844" s="579"/>
      <c r="W844" s="579"/>
      <c r="X844" s="579"/>
      <c r="Y844" s="579"/>
      <c r="Z844" s="579"/>
      <c r="AA844" s="579"/>
      <c r="AB844" s="579"/>
      <c r="AC844" s="579"/>
      <c r="AD844" s="579"/>
      <c r="AE844" s="579"/>
      <c r="AF844" s="579"/>
      <c r="AG844" s="579"/>
      <c r="AH844" s="579"/>
      <c r="AI844" s="579"/>
      <c r="AJ844" s="579"/>
    </row>
    <row r="845">
      <c r="A845" s="579"/>
      <c r="B845" s="579"/>
      <c r="C845" s="579"/>
      <c r="D845" s="579"/>
      <c r="E845" s="580"/>
      <c r="F845" s="579"/>
      <c r="G845" s="579"/>
      <c r="H845" s="579"/>
      <c r="I845" s="579"/>
      <c r="J845" s="579"/>
      <c r="K845" s="579"/>
      <c r="L845" s="579"/>
      <c r="M845" s="579"/>
      <c r="N845" s="579"/>
      <c r="O845" s="579"/>
      <c r="P845" s="579"/>
      <c r="Q845" s="579"/>
      <c r="R845" s="579"/>
      <c r="S845" s="579"/>
      <c r="T845" s="579"/>
      <c r="U845" s="579"/>
      <c r="V845" s="579"/>
      <c r="W845" s="579"/>
      <c r="X845" s="579"/>
      <c r="Y845" s="579"/>
      <c r="Z845" s="579"/>
      <c r="AA845" s="579"/>
      <c r="AB845" s="579"/>
      <c r="AC845" s="579"/>
      <c r="AD845" s="579"/>
      <c r="AE845" s="579"/>
      <c r="AF845" s="579"/>
      <c r="AG845" s="579"/>
      <c r="AH845" s="579"/>
      <c r="AI845" s="579"/>
      <c r="AJ845" s="579"/>
    </row>
    <row r="846">
      <c r="A846" s="579"/>
      <c r="B846" s="579"/>
      <c r="C846" s="579"/>
      <c r="D846" s="579"/>
      <c r="E846" s="580"/>
      <c r="F846" s="579"/>
      <c r="G846" s="579"/>
      <c r="H846" s="579"/>
      <c r="I846" s="579"/>
      <c r="J846" s="579"/>
      <c r="K846" s="579"/>
      <c r="L846" s="579"/>
      <c r="M846" s="579"/>
      <c r="N846" s="579"/>
      <c r="O846" s="579"/>
      <c r="P846" s="579"/>
      <c r="Q846" s="579"/>
      <c r="R846" s="579"/>
      <c r="S846" s="579"/>
      <c r="T846" s="579"/>
      <c r="U846" s="579"/>
      <c r="V846" s="579"/>
      <c r="W846" s="579"/>
      <c r="X846" s="579"/>
      <c r="Y846" s="579"/>
      <c r="Z846" s="579"/>
      <c r="AA846" s="579"/>
      <c r="AB846" s="579"/>
      <c r="AC846" s="579"/>
      <c r="AD846" s="579"/>
      <c r="AE846" s="579"/>
      <c r="AF846" s="579"/>
      <c r="AG846" s="579"/>
      <c r="AH846" s="579"/>
      <c r="AI846" s="579"/>
      <c r="AJ846" s="579"/>
    </row>
    <row r="847">
      <c r="A847" s="579"/>
      <c r="B847" s="579"/>
      <c r="C847" s="579"/>
      <c r="D847" s="579"/>
      <c r="E847" s="580"/>
      <c r="F847" s="579"/>
      <c r="G847" s="579"/>
      <c r="H847" s="579"/>
      <c r="I847" s="579"/>
      <c r="J847" s="579"/>
      <c r="K847" s="579"/>
      <c r="L847" s="579"/>
      <c r="M847" s="579"/>
      <c r="N847" s="579"/>
      <c r="O847" s="579"/>
      <c r="P847" s="579"/>
      <c r="Q847" s="579"/>
      <c r="R847" s="579"/>
      <c r="S847" s="579"/>
      <c r="T847" s="579"/>
      <c r="U847" s="579"/>
      <c r="V847" s="579"/>
      <c r="W847" s="579"/>
      <c r="X847" s="579"/>
      <c r="Y847" s="579"/>
      <c r="Z847" s="579"/>
      <c r="AA847" s="579"/>
      <c r="AB847" s="579"/>
      <c r="AC847" s="579"/>
      <c r="AD847" s="579"/>
      <c r="AE847" s="579"/>
      <c r="AF847" s="579"/>
      <c r="AG847" s="579"/>
      <c r="AH847" s="579"/>
      <c r="AI847" s="579"/>
      <c r="AJ847" s="579"/>
    </row>
    <row r="848">
      <c r="A848" s="579"/>
      <c r="B848" s="579"/>
      <c r="C848" s="579"/>
      <c r="D848" s="579"/>
      <c r="E848" s="580"/>
      <c r="F848" s="579"/>
      <c r="G848" s="579"/>
      <c r="H848" s="579"/>
      <c r="I848" s="579"/>
      <c r="J848" s="579"/>
      <c r="K848" s="579"/>
      <c r="L848" s="579"/>
      <c r="M848" s="579"/>
      <c r="N848" s="579"/>
      <c r="O848" s="579"/>
      <c r="P848" s="579"/>
      <c r="Q848" s="579"/>
      <c r="R848" s="579"/>
      <c r="S848" s="579"/>
      <c r="T848" s="579"/>
      <c r="U848" s="579"/>
      <c r="V848" s="579"/>
      <c r="W848" s="579"/>
      <c r="X848" s="579"/>
      <c r="Y848" s="579"/>
      <c r="Z848" s="579"/>
      <c r="AA848" s="579"/>
      <c r="AB848" s="579"/>
      <c r="AC848" s="579"/>
      <c r="AD848" s="579"/>
      <c r="AE848" s="579"/>
      <c r="AF848" s="579"/>
      <c r="AG848" s="579"/>
      <c r="AH848" s="579"/>
      <c r="AI848" s="579"/>
      <c r="AJ848" s="579"/>
    </row>
    <row r="849">
      <c r="A849" s="579"/>
      <c r="B849" s="579"/>
      <c r="C849" s="579"/>
      <c r="D849" s="579"/>
      <c r="E849" s="580"/>
      <c r="F849" s="579"/>
      <c r="G849" s="579"/>
      <c r="H849" s="579"/>
      <c r="I849" s="579"/>
      <c r="J849" s="579"/>
      <c r="K849" s="579"/>
      <c r="L849" s="579"/>
      <c r="M849" s="579"/>
      <c r="N849" s="579"/>
      <c r="O849" s="579"/>
      <c r="P849" s="579"/>
      <c r="Q849" s="579"/>
      <c r="R849" s="579"/>
      <c r="S849" s="579"/>
      <c r="T849" s="579"/>
      <c r="U849" s="579"/>
      <c r="V849" s="579"/>
      <c r="W849" s="579"/>
      <c r="X849" s="579"/>
      <c r="Y849" s="579"/>
      <c r="Z849" s="579"/>
      <c r="AA849" s="579"/>
      <c r="AB849" s="579"/>
      <c r="AC849" s="579"/>
      <c r="AD849" s="579"/>
      <c r="AE849" s="579"/>
      <c r="AF849" s="579"/>
      <c r="AG849" s="579"/>
      <c r="AH849" s="579"/>
      <c r="AI849" s="579"/>
      <c r="AJ849" s="579"/>
    </row>
    <row r="850">
      <c r="A850" s="579"/>
      <c r="B850" s="579"/>
      <c r="C850" s="579"/>
      <c r="D850" s="579"/>
      <c r="E850" s="580"/>
      <c r="F850" s="579"/>
      <c r="G850" s="579"/>
      <c r="H850" s="579"/>
      <c r="I850" s="579"/>
      <c r="J850" s="579"/>
      <c r="K850" s="579"/>
      <c r="L850" s="579"/>
      <c r="M850" s="579"/>
      <c r="N850" s="579"/>
      <c r="O850" s="579"/>
      <c r="P850" s="579"/>
      <c r="Q850" s="579"/>
      <c r="R850" s="579"/>
      <c r="S850" s="579"/>
      <c r="T850" s="579"/>
      <c r="U850" s="579"/>
      <c r="V850" s="579"/>
      <c r="W850" s="579"/>
      <c r="X850" s="579"/>
      <c r="Y850" s="579"/>
      <c r="Z850" s="579"/>
      <c r="AA850" s="579"/>
      <c r="AB850" s="579"/>
      <c r="AC850" s="579"/>
      <c r="AD850" s="579"/>
      <c r="AE850" s="579"/>
      <c r="AF850" s="579"/>
      <c r="AG850" s="579"/>
      <c r="AH850" s="579"/>
      <c r="AI850" s="579"/>
      <c r="AJ850" s="579"/>
    </row>
    <row r="851">
      <c r="A851" s="579"/>
      <c r="B851" s="579"/>
      <c r="C851" s="579"/>
      <c r="D851" s="579"/>
      <c r="E851" s="580"/>
      <c r="F851" s="579"/>
      <c r="G851" s="579"/>
      <c r="H851" s="579"/>
      <c r="I851" s="579"/>
      <c r="J851" s="579"/>
      <c r="K851" s="579"/>
      <c r="L851" s="579"/>
      <c r="M851" s="579"/>
      <c r="N851" s="579"/>
      <c r="O851" s="579"/>
      <c r="P851" s="579"/>
      <c r="Q851" s="579"/>
      <c r="R851" s="579"/>
      <c r="S851" s="579"/>
      <c r="T851" s="579"/>
      <c r="U851" s="579"/>
      <c r="V851" s="579"/>
      <c r="W851" s="579"/>
      <c r="X851" s="579"/>
      <c r="Y851" s="579"/>
      <c r="Z851" s="579"/>
      <c r="AA851" s="579"/>
      <c r="AB851" s="579"/>
      <c r="AC851" s="579"/>
      <c r="AD851" s="579"/>
      <c r="AE851" s="579"/>
      <c r="AF851" s="579"/>
      <c r="AG851" s="579"/>
      <c r="AH851" s="579"/>
      <c r="AI851" s="579"/>
      <c r="AJ851" s="579"/>
    </row>
    <row r="852">
      <c r="A852" s="579"/>
      <c r="B852" s="579"/>
      <c r="C852" s="579"/>
      <c r="D852" s="579"/>
      <c r="E852" s="580"/>
      <c r="F852" s="579"/>
      <c r="G852" s="579"/>
      <c r="H852" s="579"/>
      <c r="I852" s="579"/>
      <c r="J852" s="579"/>
      <c r="K852" s="579"/>
      <c r="L852" s="579"/>
      <c r="M852" s="579"/>
      <c r="N852" s="579"/>
      <c r="O852" s="579"/>
      <c r="P852" s="579"/>
      <c r="Q852" s="579"/>
      <c r="R852" s="579"/>
      <c r="S852" s="579"/>
      <c r="T852" s="579"/>
      <c r="U852" s="579"/>
      <c r="V852" s="579"/>
      <c r="W852" s="579"/>
      <c r="X852" s="579"/>
      <c r="Y852" s="579"/>
      <c r="Z852" s="579"/>
      <c r="AA852" s="579"/>
      <c r="AB852" s="579"/>
      <c r="AC852" s="579"/>
      <c r="AD852" s="579"/>
      <c r="AE852" s="579"/>
      <c r="AF852" s="579"/>
      <c r="AG852" s="579"/>
      <c r="AH852" s="579"/>
      <c r="AI852" s="579"/>
      <c r="AJ852" s="579"/>
    </row>
    <row r="853">
      <c r="A853" s="579"/>
      <c r="B853" s="579"/>
      <c r="C853" s="579"/>
      <c r="D853" s="579"/>
      <c r="E853" s="580"/>
      <c r="F853" s="579"/>
      <c r="G853" s="579"/>
      <c r="H853" s="579"/>
      <c r="I853" s="579"/>
      <c r="J853" s="579"/>
      <c r="K853" s="579"/>
      <c r="L853" s="579"/>
      <c r="M853" s="579"/>
      <c r="N853" s="579"/>
      <c r="O853" s="579"/>
      <c r="P853" s="579"/>
      <c r="Q853" s="579"/>
      <c r="R853" s="579"/>
      <c r="S853" s="579"/>
      <c r="T853" s="579"/>
      <c r="U853" s="579"/>
      <c r="V853" s="579"/>
      <c r="W853" s="579"/>
      <c r="X853" s="579"/>
      <c r="Y853" s="579"/>
      <c r="Z853" s="579"/>
      <c r="AA853" s="579"/>
      <c r="AB853" s="579"/>
      <c r="AC853" s="579"/>
      <c r="AD853" s="579"/>
      <c r="AE853" s="579"/>
      <c r="AF853" s="579"/>
      <c r="AG853" s="579"/>
      <c r="AH853" s="579"/>
      <c r="AI853" s="579"/>
      <c r="AJ853" s="579"/>
    </row>
    <row r="854">
      <c r="A854" s="579"/>
      <c r="B854" s="579"/>
      <c r="C854" s="579"/>
      <c r="D854" s="579"/>
      <c r="E854" s="580"/>
      <c r="F854" s="579"/>
      <c r="G854" s="579"/>
      <c r="H854" s="579"/>
      <c r="I854" s="579"/>
      <c r="J854" s="579"/>
      <c r="K854" s="579"/>
      <c r="L854" s="579"/>
      <c r="M854" s="579"/>
      <c r="N854" s="579"/>
      <c r="O854" s="579"/>
      <c r="P854" s="579"/>
      <c r="Q854" s="579"/>
      <c r="R854" s="579"/>
      <c r="S854" s="579"/>
      <c r="T854" s="579"/>
      <c r="U854" s="579"/>
      <c r="V854" s="579"/>
      <c r="W854" s="579"/>
      <c r="X854" s="579"/>
      <c r="Y854" s="579"/>
      <c r="Z854" s="579"/>
      <c r="AA854" s="579"/>
      <c r="AB854" s="579"/>
      <c r="AC854" s="579"/>
      <c r="AD854" s="579"/>
      <c r="AE854" s="579"/>
      <c r="AF854" s="579"/>
      <c r="AG854" s="579"/>
      <c r="AH854" s="579"/>
      <c r="AI854" s="579"/>
      <c r="AJ854" s="579"/>
    </row>
    <row r="855">
      <c r="A855" s="579"/>
      <c r="B855" s="579"/>
      <c r="C855" s="579"/>
      <c r="D855" s="579"/>
      <c r="E855" s="580"/>
      <c r="F855" s="579"/>
      <c r="G855" s="579"/>
      <c r="H855" s="579"/>
      <c r="I855" s="579"/>
      <c r="J855" s="579"/>
      <c r="K855" s="579"/>
      <c r="L855" s="579"/>
      <c r="M855" s="579"/>
      <c r="N855" s="579"/>
      <c r="O855" s="579"/>
      <c r="P855" s="579"/>
      <c r="Q855" s="579"/>
      <c r="R855" s="579"/>
      <c r="S855" s="579"/>
      <c r="T855" s="579"/>
      <c r="U855" s="579"/>
      <c r="V855" s="579"/>
      <c r="W855" s="579"/>
      <c r="X855" s="579"/>
      <c r="Y855" s="579"/>
      <c r="Z855" s="579"/>
      <c r="AA855" s="579"/>
      <c r="AB855" s="579"/>
      <c r="AC855" s="579"/>
      <c r="AD855" s="579"/>
      <c r="AE855" s="579"/>
      <c r="AF855" s="579"/>
      <c r="AG855" s="579"/>
      <c r="AH855" s="579"/>
      <c r="AI855" s="579"/>
      <c r="AJ855" s="579"/>
    </row>
    <row r="856">
      <c r="A856" s="579"/>
      <c r="B856" s="579"/>
      <c r="C856" s="579"/>
      <c r="D856" s="579"/>
      <c r="E856" s="580"/>
      <c r="F856" s="579"/>
      <c r="G856" s="579"/>
      <c r="H856" s="579"/>
      <c r="I856" s="579"/>
      <c r="J856" s="579"/>
      <c r="K856" s="579"/>
      <c r="L856" s="579"/>
      <c r="M856" s="579"/>
      <c r="N856" s="579"/>
      <c r="O856" s="579"/>
      <c r="P856" s="579"/>
      <c r="Q856" s="579"/>
      <c r="R856" s="579"/>
      <c r="S856" s="579"/>
      <c r="T856" s="579"/>
      <c r="U856" s="579"/>
      <c r="V856" s="579"/>
      <c r="W856" s="579"/>
      <c r="X856" s="579"/>
      <c r="Y856" s="579"/>
      <c r="Z856" s="579"/>
      <c r="AA856" s="579"/>
      <c r="AB856" s="579"/>
      <c r="AC856" s="579"/>
      <c r="AD856" s="579"/>
      <c r="AE856" s="579"/>
      <c r="AF856" s="579"/>
      <c r="AG856" s="579"/>
      <c r="AH856" s="579"/>
      <c r="AI856" s="579"/>
      <c r="AJ856" s="579"/>
    </row>
    <row r="857">
      <c r="A857" s="579"/>
      <c r="B857" s="579"/>
      <c r="C857" s="579"/>
      <c r="D857" s="579"/>
      <c r="E857" s="580"/>
      <c r="F857" s="579"/>
      <c r="G857" s="579"/>
      <c r="H857" s="579"/>
      <c r="I857" s="579"/>
      <c r="J857" s="579"/>
      <c r="K857" s="579"/>
      <c r="L857" s="579"/>
      <c r="M857" s="579"/>
      <c r="N857" s="579"/>
      <c r="O857" s="579"/>
      <c r="P857" s="579"/>
      <c r="Q857" s="579"/>
      <c r="R857" s="579"/>
      <c r="S857" s="579"/>
      <c r="T857" s="579"/>
      <c r="U857" s="579"/>
      <c r="V857" s="579"/>
      <c r="W857" s="579"/>
      <c r="X857" s="579"/>
      <c r="Y857" s="579"/>
      <c r="Z857" s="579"/>
      <c r="AA857" s="579"/>
      <c r="AB857" s="579"/>
      <c r="AC857" s="579"/>
      <c r="AD857" s="579"/>
      <c r="AE857" s="579"/>
      <c r="AF857" s="579"/>
      <c r="AG857" s="579"/>
      <c r="AH857" s="579"/>
      <c r="AI857" s="579"/>
      <c r="AJ857" s="579"/>
    </row>
    <row r="858">
      <c r="A858" s="579"/>
      <c r="B858" s="579"/>
      <c r="C858" s="579"/>
      <c r="D858" s="579"/>
      <c r="E858" s="580"/>
      <c r="F858" s="579"/>
      <c r="G858" s="579"/>
      <c r="H858" s="579"/>
      <c r="I858" s="579"/>
      <c r="J858" s="579"/>
      <c r="K858" s="579"/>
      <c r="L858" s="579"/>
      <c r="M858" s="579"/>
      <c r="N858" s="579"/>
      <c r="O858" s="579"/>
      <c r="P858" s="579"/>
      <c r="Q858" s="579"/>
      <c r="R858" s="579"/>
      <c r="S858" s="579"/>
      <c r="T858" s="579"/>
      <c r="U858" s="579"/>
      <c r="V858" s="579"/>
      <c r="W858" s="579"/>
      <c r="X858" s="579"/>
      <c r="Y858" s="579"/>
      <c r="Z858" s="579"/>
      <c r="AA858" s="579"/>
      <c r="AB858" s="579"/>
      <c r="AC858" s="579"/>
      <c r="AD858" s="579"/>
      <c r="AE858" s="579"/>
      <c r="AF858" s="579"/>
      <c r="AG858" s="579"/>
      <c r="AH858" s="579"/>
      <c r="AI858" s="579"/>
      <c r="AJ858" s="579"/>
    </row>
    <row r="859">
      <c r="A859" s="579"/>
      <c r="B859" s="579"/>
      <c r="C859" s="579"/>
      <c r="D859" s="579"/>
      <c r="E859" s="580"/>
      <c r="F859" s="579"/>
      <c r="G859" s="579"/>
      <c r="H859" s="579"/>
      <c r="I859" s="579"/>
      <c r="J859" s="579"/>
      <c r="K859" s="579"/>
      <c r="L859" s="579"/>
      <c r="M859" s="579"/>
      <c r="N859" s="579"/>
      <c r="O859" s="579"/>
      <c r="P859" s="579"/>
      <c r="Q859" s="579"/>
      <c r="R859" s="579"/>
      <c r="S859" s="579"/>
      <c r="T859" s="579"/>
      <c r="U859" s="579"/>
      <c r="V859" s="579"/>
      <c r="W859" s="579"/>
      <c r="X859" s="579"/>
      <c r="Y859" s="579"/>
      <c r="Z859" s="579"/>
      <c r="AA859" s="579"/>
      <c r="AB859" s="579"/>
      <c r="AC859" s="579"/>
      <c r="AD859" s="579"/>
      <c r="AE859" s="579"/>
      <c r="AF859" s="579"/>
      <c r="AG859" s="579"/>
      <c r="AH859" s="579"/>
      <c r="AI859" s="579"/>
      <c r="AJ859" s="579"/>
    </row>
    <row r="860">
      <c r="A860" s="579"/>
      <c r="B860" s="579"/>
      <c r="C860" s="579"/>
      <c r="D860" s="579"/>
      <c r="E860" s="580"/>
      <c r="F860" s="579"/>
      <c r="G860" s="579"/>
      <c r="H860" s="579"/>
      <c r="I860" s="579"/>
      <c r="J860" s="579"/>
      <c r="K860" s="579"/>
      <c r="L860" s="579"/>
      <c r="M860" s="579"/>
      <c r="N860" s="579"/>
      <c r="O860" s="579"/>
      <c r="P860" s="579"/>
      <c r="Q860" s="579"/>
      <c r="R860" s="579"/>
      <c r="S860" s="579"/>
      <c r="T860" s="579"/>
      <c r="U860" s="579"/>
      <c r="V860" s="579"/>
      <c r="W860" s="579"/>
      <c r="X860" s="579"/>
      <c r="Y860" s="579"/>
      <c r="Z860" s="579"/>
      <c r="AA860" s="579"/>
      <c r="AB860" s="579"/>
      <c r="AC860" s="579"/>
      <c r="AD860" s="579"/>
      <c r="AE860" s="579"/>
      <c r="AF860" s="579"/>
      <c r="AG860" s="579"/>
      <c r="AH860" s="579"/>
      <c r="AI860" s="579"/>
      <c r="AJ860" s="579"/>
    </row>
    <row r="861">
      <c r="A861" s="579"/>
      <c r="B861" s="579"/>
      <c r="C861" s="579"/>
      <c r="D861" s="579"/>
      <c r="E861" s="580"/>
      <c r="F861" s="579"/>
      <c r="G861" s="579"/>
      <c r="H861" s="579"/>
      <c r="I861" s="579"/>
      <c r="J861" s="579"/>
      <c r="K861" s="579"/>
      <c r="L861" s="579"/>
      <c r="M861" s="579"/>
      <c r="N861" s="579"/>
      <c r="O861" s="579"/>
      <c r="P861" s="579"/>
      <c r="Q861" s="579"/>
      <c r="R861" s="579"/>
      <c r="S861" s="579"/>
      <c r="T861" s="579"/>
      <c r="U861" s="579"/>
      <c r="V861" s="579"/>
      <c r="W861" s="579"/>
      <c r="X861" s="579"/>
      <c r="Y861" s="579"/>
      <c r="Z861" s="579"/>
      <c r="AA861" s="579"/>
      <c r="AB861" s="579"/>
      <c r="AC861" s="579"/>
      <c r="AD861" s="579"/>
      <c r="AE861" s="579"/>
      <c r="AF861" s="579"/>
      <c r="AG861" s="579"/>
      <c r="AH861" s="579"/>
      <c r="AI861" s="579"/>
      <c r="AJ861" s="579"/>
    </row>
    <row r="862">
      <c r="A862" s="579"/>
      <c r="B862" s="579"/>
      <c r="C862" s="579"/>
      <c r="D862" s="579"/>
      <c r="E862" s="580"/>
      <c r="F862" s="579"/>
      <c r="G862" s="579"/>
      <c r="H862" s="579"/>
      <c r="I862" s="579"/>
      <c r="J862" s="579"/>
      <c r="K862" s="579"/>
      <c r="L862" s="579"/>
      <c r="M862" s="579"/>
      <c r="N862" s="579"/>
      <c r="O862" s="579"/>
      <c r="P862" s="579"/>
      <c r="Q862" s="579"/>
      <c r="R862" s="579"/>
      <c r="S862" s="579"/>
      <c r="T862" s="579"/>
      <c r="U862" s="579"/>
      <c r="V862" s="579"/>
      <c r="W862" s="579"/>
      <c r="X862" s="579"/>
      <c r="Y862" s="579"/>
      <c r="Z862" s="579"/>
      <c r="AA862" s="579"/>
      <c r="AB862" s="579"/>
      <c r="AC862" s="579"/>
      <c r="AD862" s="579"/>
      <c r="AE862" s="579"/>
      <c r="AF862" s="579"/>
      <c r="AG862" s="579"/>
      <c r="AH862" s="579"/>
      <c r="AI862" s="579"/>
      <c r="AJ862" s="579"/>
    </row>
    <row r="863">
      <c r="A863" s="579"/>
      <c r="B863" s="579"/>
      <c r="C863" s="579"/>
      <c r="D863" s="579"/>
      <c r="E863" s="580"/>
      <c r="F863" s="579"/>
      <c r="G863" s="579"/>
      <c r="H863" s="579"/>
      <c r="I863" s="579"/>
      <c r="J863" s="579"/>
      <c r="K863" s="579"/>
      <c r="L863" s="579"/>
      <c r="M863" s="579"/>
      <c r="N863" s="579"/>
      <c r="O863" s="579"/>
      <c r="P863" s="579"/>
      <c r="Q863" s="579"/>
      <c r="R863" s="579"/>
      <c r="S863" s="579"/>
      <c r="T863" s="579"/>
      <c r="U863" s="579"/>
      <c r="V863" s="579"/>
      <c r="W863" s="579"/>
      <c r="X863" s="579"/>
      <c r="Y863" s="579"/>
      <c r="Z863" s="579"/>
      <c r="AA863" s="579"/>
      <c r="AB863" s="579"/>
      <c r="AC863" s="579"/>
      <c r="AD863" s="579"/>
      <c r="AE863" s="579"/>
      <c r="AF863" s="579"/>
      <c r="AG863" s="579"/>
      <c r="AH863" s="579"/>
      <c r="AI863" s="579"/>
      <c r="AJ863" s="579"/>
    </row>
    <row r="864">
      <c r="A864" s="579"/>
      <c r="B864" s="579"/>
      <c r="C864" s="579"/>
      <c r="D864" s="579"/>
      <c r="E864" s="580"/>
      <c r="F864" s="579"/>
      <c r="G864" s="579"/>
      <c r="H864" s="579"/>
      <c r="I864" s="579"/>
      <c r="J864" s="579"/>
      <c r="K864" s="579"/>
      <c r="L864" s="579"/>
      <c r="M864" s="579"/>
      <c r="N864" s="579"/>
      <c r="O864" s="579"/>
      <c r="P864" s="579"/>
      <c r="Q864" s="579"/>
      <c r="R864" s="579"/>
      <c r="S864" s="579"/>
      <c r="T864" s="579"/>
      <c r="U864" s="579"/>
      <c r="V864" s="579"/>
      <c r="W864" s="579"/>
      <c r="X864" s="579"/>
      <c r="Y864" s="579"/>
      <c r="Z864" s="579"/>
      <c r="AA864" s="579"/>
      <c r="AB864" s="579"/>
      <c r="AC864" s="579"/>
      <c r="AD864" s="579"/>
      <c r="AE864" s="579"/>
      <c r="AF864" s="579"/>
      <c r="AG864" s="579"/>
      <c r="AH864" s="579"/>
      <c r="AI864" s="579"/>
      <c r="AJ864" s="579"/>
    </row>
    <row r="865">
      <c r="A865" s="579"/>
      <c r="B865" s="579"/>
      <c r="C865" s="579"/>
      <c r="D865" s="579"/>
      <c r="E865" s="580"/>
      <c r="F865" s="579"/>
      <c r="G865" s="579"/>
      <c r="H865" s="579"/>
      <c r="I865" s="579"/>
      <c r="J865" s="579"/>
      <c r="K865" s="579"/>
      <c r="L865" s="579"/>
      <c r="M865" s="579"/>
      <c r="N865" s="579"/>
      <c r="O865" s="579"/>
      <c r="P865" s="579"/>
      <c r="Q865" s="579"/>
      <c r="R865" s="579"/>
      <c r="S865" s="579"/>
      <c r="T865" s="579"/>
      <c r="U865" s="579"/>
      <c r="V865" s="579"/>
      <c r="W865" s="579"/>
      <c r="X865" s="579"/>
      <c r="Y865" s="579"/>
      <c r="Z865" s="579"/>
      <c r="AA865" s="579"/>
      <c r="AB865" s="579"/>
      <c r="AC865" s="579"/>
      <c r="AD865" s="579"/>
      <c r="AE865" s="579"/>
      <c r="AF865" s="579"/>
      <c r="AG865" s="579"/>
      <c r="AH865" s="579"/>
      <c r="AI865" s="579"/>
      <c r="AJ865" s="579"/>
    </row>
    <row r="866">
      <c r="A866" s="579"/>
      <c r="B866" s="579"/>
      <c r="C866" s="579"/>
      <c r="D866" s="579"/>
      <c r="E866" s="580"/>
      <c r="F866" s="579"/>
      <c r="G866" s="579"/>
      <c r="H866" s="579"/>
      <c r="I866" s="579"/>
      <c r="J866" s="579"/>
      <c r="K866" s="579"/>
      <c r="L866" s="579"/>
      <c r="M866" s="579"/>
      <c r="N866" s="579"/>
      <c r="O866" s="579"/>
      <c r="P866" s="579"/>
      <c r="Q866" s="579"/>
      <c r="R866" s="579"/>
      <c r="S866" s="579"/>
      <c r="T866" s="579"/>
      <c r="U866" s="579"/>
      <c r="V866" s="579"/>
      <c r="W866" s="579"/>
      <c r="X866" s="579"/>
      <c r="Y866" s="579"/>
      <c r="Z866" s="579"/>
      <c r="AA866" s="579"/>
      <c r="AB866" s="579"/>
      <c r="AC866" s="579"/>
      <c r="AD866" s="579"/>
      <c r="AE866" s="579"/>
      <c r="AF866" s="579"/>
      <c r="AG866" s="579"/>
      <c r="AH866" s="579"/>
      <c r="AI866" s="579"/>
      <c r="AJ866" s="579"/>
    </row>
    <row r="867">
      <c r="A867" s="579"/>
      <c r="B867" s="579"/>
      <c r="C867" s="579"/>
      <c r="D867" s="579"/>
      <c r="E867" s="580"/>
      <c r="F867" s="579"/>
      <c r="G867" s="579"/>
      <c r="H867" s="579"/>
      <c r="I867" s="579"/>
      <c r="J867" s="579"/>
      <c r="K867" s="579"/>
      <c r="L867" s="579"/>
      <c r="M867" s="579"/>
      <c r="N867" s="579"/>
      <c r="O867" s="579"/>
      <c r="P867" s="579"/>
      <c r="Q867" s="579"/>
      <c r="R867" s="579"/>
      <c r="S867" s="579"/>
      <c r="T867" s="579"/>
      <c r="U867" s="579"/>
      <c r="V867" s="579"/>
      <c r="W867" s="579"/>
      <c r="X867" s="579"/>
      <c r="Y867" s="579"/>
      <c r="Z867" s="579"/>
      <c r="AA867" s="579"/>
      <c r="AB867" s="579"/>
      <c r="AC867" s="579"/>
      <c r="AD867" s="579"/>
      <c r="AE867" s="579"/>
      <c r="AF867" s="579"/>
      <c r="AG867" s="579"/>
      <c r="AH867" s="579"/>
      <c r="AI867" s="579"/>
      <c r="AJ867" s="579"/>
    </row>
    <row r="868">
      <c r="A868" s="579"/>
      <c r="B868" s="579"/>
      <c r="C868" s="579"/>
      <c r="D868" s="579"/>
      <c r="E868" s="580"/>
      <c r="F868" s="579"/>
      <c r="G868" s="579"/>
      <c r="H868" s="579"/>
      <c r="I868" s="579"/>
      <c r="J868" s="579"/>
      <c r="K868" s="579"/>
      <c r="L868" s="579"/>
      <c r="M868" s="579"/>
      <c r="N868" s="579"/>
      <c r="O868" s="579"/>
      <c r="P868" s="579"/>
      <c r="Q868" s="579"/>
      <c r="R868" s="579"/>
      <c r="S868" s="579"/>
      <c r="T868" s="579"/>
      <c r="U868" s="579"/>
      <c r="V868" s="579"/>
      <c r="W868" s="579"/>
      <c r="X868" s="579"/>
      <c r="Y868" s="579"/>
      <c r="Z868" s="579"/>
      <c r="AA868" s="579"/>
      <c r="AB868" s="579"/>
      <c r="AC868" s="579"/>
      <c r="AD868" s="579"/>
      <c r="AE868" s="579"/>
      <c r="AF868" s="579"/>
      <c r="AG868" s="579"/>
      <c r="AH868" s="579"/>
      <c r="AI868" s="579"/>
      <c r="AJ868" s="579"/>
    </row>
    <row r="869">
      <c r="A869" s="579"/>
      <c r="B869" s="579"/>
      <c r="C869" s="579"/>
      <c r="D869" s="579"/>
      <c r="E869" s="580"/>
      <c r="F869" s="579"/>
      <c r="G869" s="579"/>
      <c r="H869" s="579"/>
      <c r="I869" s="579"/>
      <c r="J869" s="579"/>
      <c r="K869" s="579"/>
      <c r="L869" s="579"/>
      <c r="M869" s="579"/>
      <c r="N869" s="579"/>
      <c r="O869" s="579"/>
      <c r="P869" s="579"/>
      <c r="Q869" s="579"/>
      <c r="R869" s="579"/>
      <c r="S869" s="579"/>
      <c r="T869" s="579"/>
      <c r="U869" s="579"/>
      <c r="V869" s="579"/>
      <c r="W869" s="579"/>
      <c r="X869" s="579"/>
      <c r="Y869" s="579"/>
      <c r="Z869" s="579"/>
      <c r="AA869" s="579"/>
      <c r="AB869" s="579"/>
      <c r="AC869" s="579"/>
      <c r="AD869" s="579"/>
      <c r="AE869" s="579"/>
      <c r="AF869" s="579"/>
      <c r="AG869" s="579"/>
      <c r="AH869" s="579"/>
      <c r="AI869" s="579"/>
      <c r="AJ869" s="579"/>
    </row>
    <row r="870">
      <c r="A870" s="579"/>
      <c r="B870" s="579"/>
      <c r="C870" s="579"/>
      <c r="D870" s="579"/>
      <c r="E870" s="580"/>
      <c r="F870" s="579"/>
      <c r="G870" s="579"/>
      <c r="H870" s="579"/>
      <c r="I870" s="579"/>
      <c r="J870" s="579"/>
      <c r="K870" s="579"/>
      <c r="L870" s="579"/>
      <c r="M870" s="579"/>
      <c r="N870" s="579"/>
      <c r="O870" s="579"/>
      <c r="P870" s="579"/>
      <c r="Q870" s="579"/>
      <c r="R870" s="579"/>
      <c r="S870" s="579"/>
      <c r="T870" s="579"/>
      <c r="U870" s="579"/>
      <c r="V870" s="579"/>
      <c r="W870" s="579"/>
      <c r="X870" s="579"/>
      <c r="Y870" s="579"/>
      <c r="Z870" s="579"/>
      <c r="AA870" s="579"/>
      <c r="AB870" s="579"/>
      <c r="AC870" s="579"/>
      <c r="AD870" s="579"/>
      <c r="AE870" s="579"/>
      <c r="AF870" s="579"/>
      <c r="AG870" s="579"/>
      <c r="AH870" s="579"/>
      <c r="AI870" s="579"/>
      <c r="AJ870" s="579"/>
    </row>
    <row r="871">
      <c r="A871" s="579"/>
      <c r="B871" s="579"/>
      <c r="C871" s="579"/>
      <c r="D871" s="579"/>
      <c r="E871" s="580"/>
      <c r="F871" s="579"/>
      <c r="G871" s="579"/>
      <c r="H871" s="579"/>
      <c r="I871" s="579"/>
      <c r="J871" s="579"/>
      <c r="K871" s="579"/>
      <c r="L871" s="579"/>
      <c r="M871" s="579"/>
      <c r="N871" s="579"/>
      <c r="O871" s="579"/>
      <c r="P871" s="579"/>
      <c r="Q871" s="579"/>
      <c r="R871" s="579"/>
      <c r="S871" s="579"/>
      <c r="T871" s="579"/>
      <c r="U871" s="579"/>
      <c r="V871" s="579"/>
      <c r="W871" s="579"/>
      <c r="X871" s="579"/>
      <c r="Y871" s="579"/>
      <c r="Z871" s="579"/>
      <c r="AA871" s="579"/>
      <c r="AB871" s="579"/>
      <c r="AC871" s="579"/>
      <c r="AD871" s="579"/>
      <c r="AE871" s="579"/>
      <c r="AF871" s="579"/>
      <c r="AG871" s="579"/>
      <c r="AH871" s="579"/>
      <c r="AI871" s="579"/>
      <c r="AJ871" s="579"/>
    </row>
    <row r="872">
      <c r="A872" s="579"/>
      <c r="B872" s="579"/>
      <c r="C872" s="579"/>
      <c r="D872" s="579"/>
      <c r="E872" s="580"/>
      <c r="F872" s="579"/>
      <c r="G872" s="579"/>
      <c r="H872" s="579"/>
      <c r="I872" s="579"/>
      <c r="J872" s="579"/>
      <c r="K872" s="579"/>
      <c r="L872" s="579"/>
      <c r="M872" s="579"/>
      <c r="N872" s="579"/>
      <c r="O872" s="579"/>
      <c r="P872" s="579"/>
      <c r="Q872" s="579"/>
      <c r="R872" s="579"/>
      <c r="S872" s="579"/>
      <c r="T872" s="579"/>
      <c r="U872" s="579"/>
      <c r="V872" s="579"/>
      <c r="W872" s="579"/>
      <c r="X872" s="579"/>
      <c r="Y872" s="579"/>
      <c r="Z872" s="579"/>
      <c r="AA872" s="579"/>
      <c r="AB872" s="579"/>
      <c r="AC872" s="579"/>
      <c r="AD872" s="579"/>
      <c r="AE872" s="579"/>
      <c r="AF872" s="579"/>
      <c r="AG872" s="579"/>
      <c r="AH872" s="579"/>
      <c r="AI872" s="579"/>
      <c r="AJ872" s="579"/>
    </row>
    <row r="873">
      <c r="A873" s="579"/>
      <c r="B873" s="579"/>
      <c r="C873" s="579"/>
      <c r="D873" s="579"/>
      <c r="E873" s="580"/>
      <c r="F873" s="579"/>
      <c r="G873" s="579"/>
      <c r="H873" s="579"/>
      <c r="I873" s="579"/>
      <c r="J873" s="579"/>
      <c r="K873" s="579"/>
      <c r="L873" s="579"/>
      <c r="M873" s="579"/>
      <c r="N873" s="579"/>
      <c r="O873" s="579"/>
      <c r="P873" s="579"/>
      <c r="Q873" s="579"/>
      <c r="R873" s="579"/>
      <c r="S873" s="579"/>
      <c r="T873" s="579"/>
      <c r="U873" s="579"/>
      <c r="V873" s="579"/>
      <c r="W873" s="579"/>
      <c r="X873" s="579"/>
      <c r="Y873" s="579"/>
      <c r="Z873" s="579"/>
      <c r="AA873" s="579"/>
      <c r="AB873" s="579"/>
      <c r="AC873" s="579"/>
      <c r="AD873" s="579"/>
      <c r="AE873" s="579"/>
      <c r="AF873" s="579"/>
      <c r="AG873" s="579"/>
      <c r="AH873" s="579"/>
      <c r="AI873" s="579"/>
      <c r="AJ873" s="579"/>
    </row>
    <row r="874">
      <c r="A874" s="579"/>
      <c r="B874" s="579"/>
      <c r="C874" s="579"/>
      <c r="D874" s="579"/>
      <c r="E874" s="580"/>
      <c r="F874" s="579"/>
      <c r="G874" s="579"/>
      <c r="H874" s="579"/>
      <c r="I874" s="579"/>
      <c r="J874" s="579"/>
      <c r="K874" s="579"/>
      <c r="L874" s="579"/>
      <c r="M874" s="579"/>
      <c r="N874" s="579"/>
      <c r="O874" s="579"/>
      <c r="P874" s="579"/>
      <c r="Q874" s="579"/>
      <c r="R874" s="579"/>
      <c r="S874" s="579"/>
      <c r="T874" s="579"/>
      <c r="U874" s="579"/>
      <c r="V874" s="579"/>
      <c r="W874" s="579"/>
      <c r="X874" s="579"/>
      <c r="Y874" s="579"/>
      <c r="Z874" s="579"/>
      <c r="AA874" s="579"/>
      <c r="AB874" s="579"/>
      <c r="AC874" s="579"/>
      <c r="AD874" s="579"/>
      <c r="AE874" s="579"/>
      <c r="AF874" s="579"/>
      <c r="AG874" s="579"/>
      <c r="AH874" s="579"/>
      <c r="AI874" s="579"/>
      <c r="AJ874" s="579"/>
    </row>
    <row r="875">
      <c r="A875" s="579"/>
      <c r="B875" s="579"/>
      <c r="C875" s="579"/>
      <c r="D875" s="579"/>
      <c r="E875" s="580"/>
      <c r="F875" s="579"/>
      <c r="G875" s="579"/>
      <c r="H875" s="579"/>
      <c r="I875" s="579"/>
      <c r="J875" s="579"/>
      <c r="K875" s="579"/>
      <c r="L875" s="579"/>
      <c r="M875" s="579"/>
      <c r="N875" s="579"/>
      <c r="O875" s="579"/>
      <c r="P875" s="579"/>
      <c r="Q875" s="579"/>
      <c r="R875" s="579"/>
      <c r="S875" s="579"/>
      <c r="T875" s="579"/>
      <c r="U875" s="579"/>
      <c r="V875" s="579"/>
      <c r="W875" s="579"/>
      <c r="X875" s="579"/>
      <c r="Y875" s="579"/>
      <c r="Z875" s="579"/>
      <c r="AA875" s="579"/>
      <c r="AB875" s="579"/>
      <c r="AC875" s="579"/>
      <c r="AD875" s="579"/>
      <c r="AE875" s="579"/>
      <c r="AF875" s="579"/>
      <c r="AG875" s="579"/>
      <c r="AH875" s="579"/>
      <c r="AI875" s="579"/>
      <c r="AJ875" s="579"/>
    </row>
    <row r="876">
      <c r="A876" s="579"/>
      <c r="B876" s="579"/>
      <c r="C876" s="579"/>
      <c r="D876" s="579"/>
      <c r="E876" s="580"/>
      <c r="F876" s="579"/>
      <c r="G876" s="579"/>
      <c r="H876" s="579"/>
      <c r="I876" s="579"/>
      <c r="J876" s="579"/>
      <c r="K876" s="579"/>
      <c r="L876" s="579"/>
      <c r="M876" s="579"/>
      <c r="N876" s="579"/>
      <c r="O876" s="579"/>
      <c r="P876" s="579"/>
      <c r="Q876" s="579"/>
      <c r="R876" s="579"/>
      <c r="S876" s="579"/>
      <c r="T876" s="579"/>
      <c r="U876" s="579"/>
      <c r="V876" s="579"/>
      <c r="W876" s="579"/>
      <c r="X876" s="579"/>
      <c r="Y876" s="579"/>
      <c r="Z876" s="579"/>
      <c r="AA876" s="579"/>
      <c r="AB876" s="579"/>
      <c r="AC876" s="579"/>
      <c r="AD876" s="579"/>
      <c r="AE876" s="579"/>
      <c r="AF876" s="579"/>
      <c r="AG876" s="579"/>
      <c r="AH876" s="579"/>
      <c r="AI876" s="579"/>
      <c r="AJ876" s="579"/>
    </row>
    <row r="877">
      <c r="A877" s="579"/>
      <c r="B877" s="579"/>
      <c r="C877" s="579"/>
      <c r="D877" s="579"/>
      <c r="E877" s="580"/>
      <c r="F877" s="579"/>
      <c r="G877" s="579"/>
      <c r="H877" s="579"/>
      <c r="I877" s="579"/>
      <c r="J877" s="579"/>
      <c r="K877" s="579"/>
      <c r="L877" s="579"/>
      <c r="M877" s="579"/>
      <c r="N877" s="579"/>
      <c r="O877" s="579"/>
      <c r="P877" s="579"/>
      <c r="Q877" s="579"/>
      <c r="R877" s="579"/>
      <c r="S877" s="579"/>
      <c r="T877" s="579"/>
      <c r="U877" s="579"/>
      <c r="V877" s="579"/>
      <c r="W877" s="579"/>
      <c r="X877" s="579"/>
      <c r="Y877" s="579"/>
      <c r="Z877" s="579"/>
      <c r="AA877" s="579"/>
      <c r="AB877" s="579"/>
      <c r="AC877" s="579"/>
      <c r="AD877" s="579"/>
      <c r="AE877" s="579"/>
      <c r="AF877" s="579"/>
      <c r="AG877" s="579"/>
      <c r="AH877" s="579"/>
      <c r="AI877" s="579"/>
      <c r="AJ877" s="579"/>
    </row>
    <row r="878">
      <c r="A878" s="579"/>
      <c r="B878" s="579"/>
      <c r="C878" s="579"/>
      <c r="D878" s="579"/>
      <c r="E878" s="580"/>
      <c r="F878" s="579"/>
      <c r="G878" s="579"/>
      <c r="H878" s="579"/>
      <c r="I878" s="579"/>
      <c r="J878" s="579"/>
      <c r="K878" s="579"/>
      <c r="L878" s="579"/>
      <c r="M878" s="579"/>
      <c r="N878" s="579"/>
      <c r="O878" s="579"/>
      <c r="P878" s="579"/>
      <c r="Q878" s="579"/>
      <c r="R878" s="579"/>
      <c r="S878" s="579"/>
      <c r="T878" s="579"/>
      <c r="U878" s="579"/>
      <c r="V878" s="579"/>
      <c r="W878" s="579"/>
      <c r="X878" s="579"/>
      <c r="Y878" s="579"/>
      <c r="Z878" s="579"/>
      <c r="AA878" s="579"/>
      <c r="AB878" s="579"/>
      <c r="AC878" s="579"/>
      <c r="AD878" s="579"/>
      <c r="AE878" s="579"/>
      <c r="AF878" s="579"/>
      <c r="AG878" s="579"/>
      <c r="AH878" s="579"/>
      <c r="AI878" s="579"/>
      <c r="AJ878" s="579"/>
    </row>
    <row r="879">
      <c r="A879" s="579"/>
      <c r="B879" s="579"/>
      <c r="C879" s="579"/>
      <c r="D879" s="579"/>
      <c r="E879" s="580"/>
      <c r="F879" s="579"/>
      <c r="G879" s="579"/>
      <c r="H879" s="579"/>
      <c r="I879" s="579"/>
      <c r="J879" s="579"/>
      <c r="K879" s="579"/>
      <c r="L879" s="579"/>
      <c r="M879" s="579"/>
      <c r="N879" s="579"/>
      <c r="O879" s="579"/>
      <c r="P879" s="579"/>
      <c r="Q879" s="579"/>
      <c r="R879" s="579"/>
      <c r="S879" s="579"/>
      <c r="T879" s="579"/>
      <c r="U879" s="579"/>
      <c r="V879" s="579"/>
      <c r="W879" s="579"/>
      <c r="X879" s="579"/>
      <c r="Y879" s="579"/>
      <c r="Z879" s="579"/>
      <c r="AA879" s="579"/>
      <c r="AB879" s="579"/>
      <c r="AC879" s="579"/>
      <c r="AD879" s="579"/>
      <c r="AE879" s="579"/>
      <c r="AF879" s="579"/>
      <c r="AG879" s="579"/>
      <c r="AH879" s="579"/>
      <c r="AI879" s="579"/>
      <c r="AJ879" s="579"/>
    </row>
    <row r="880">
      <c r="A880" s="579"/>
      <c r="B880" s="579"/>
      <c r="C880" s="579"/>
      <c r="D880" s="579"/>
      <c r="E880" s="580"/>
      <c r="F880" s="579"/>
      <c r="G880" s="579"/>
      <c r="H880" s="579"/>
      <c r="I880" s="579"/>
      <c r="J880" s="579"/>
      <c r="K880" s="579"/>
      <c r="L880" s="579"/>
      <c r="M880" s="579"/>
      <c r="N880" s="579"/>
      <c r="O880" s="579"/>
      <c r="P880" s="579"/>
      <c r="Q880" s="579"/>
      <c r="R880" s="579"/>
      <c r="S880" s="579"/>
      <c r="T880" s="579"/>
      <c r="U880" s="579"/>
      <c r="V880" s="579"/>
      <c r="W880" s="579"/>
      <c r="X880" s="579"/>
      <c r="Y880" s="579"/>
      <c r="Z880" s="579"/>
      <c r="AA880" s="579"/>
      <c r="AB880" s="579"/>
      <c r="AC880" s="579"/>
      <c r="AD880" s="579"/>
      <c r="AE880" s="579"/>
      <c r="AF880" s="579"/>
      <c r="AG880" s="579"/>
      <c r="AH880" s="579"/>
      <c r="AI880" s="579"/>
      <c r="AJ880" s="579"/>
    </row>
    <row r="881">
      <c r="A881" s="579"/>
      <c r="B881" s="579"/>
      <c r="C881" s="579"/>
      <c r="D881" s="579"/>
      <c r="E881" s="580"/>
      <c r="F881" s="579"/>
      <c r="G881" s="579"/>
      <c r="H881" s="579"/>
      <c r="I881" s="579"/>
      <c r="J881" s="579"/>
      <c r="K881" s="579"/>
      <c r="L881" s="579"/>
      <c r="M881" s="579"/>
      <c r="N881" s="579"/>
      <c r="O881" s="579"/>
      <c r="P881" s="579"/>
      <c r="Q881" s="579"/>
      <c r="R881" s="579"/>
      <c r="S881" s="579"/>
      <c r="T881" s="579"/>
      <c r="U881" s="579"/>
      <c r="V881" s="579"/>
      <c r="W881" s="579"/>
      <c r="X881" s="579"/>
      <c r="Y881" s="579"/>
      <c r="Z881" s="579"/>
      <c r="AA881" s="579"/>
      <c r="AB881" s="579"/>
      <c r="AC881" s="579"/>
      <c r="AD881" s="579"/>
      <c r="AE881" s="579"/>
      <c r="AF881" s="579"/>
      <c r="AG881" s="579"/>
      <c r="AH881" s="579"/>
      <c r="AI881" s="579"/>
      <c r="AJ881" s="579"/>
    </row>
    <row r="882">
      <c r="A882" s="579"/>
      <c r="B882" s="579"/>
      <c r="C882" s="579"/>
      <c r="D882" s="579"/>
      <c r="E882" s="580"/>
      <c r="F882" s="579"/>
      <c r="G882" s="579"/>
      <c r="H882" s="579"/>
      <c r="I882" s="579"/>
      <c r="J882" s="579"/>
      <c r="K882" s="579"/>
      <c r="L882" s="579"/>
      <c r="M882" s="579"/>
      <c r="N882" s="579"/>
      <c r="O882" s="579"/>
      <c r="P882" s="579"/>
      <c r="Q882" s="579"/>
      <c r="R882" s="579"/>
      <c r="S882" s="579"/>
      <c r="T882" s="579"/>
      <c r="U882" s="579"/>
      <c r="V882" s="579"/>
      <c r="W882" s="579"/>
      <c r="X882" s="579"/>
      <c r="Y882" s="579"/>
      <c r="Z882" s="579"/>
      <c r="AA882" s="579"/>
      <c r="AB882" s="579"/>
      <c r="AC882" s="579"/>
      <c r="AD882" s="579"/>
      <c r="AE882" s="579"/>
      <c r="AF882" s="579"/>
      <c r="AG882" s="579"/>
      <c r="AH882" s="579"/>
      <c r="AI882" s="579"/>
      <c r="AJ882" s="579"/>
    </row>
    <row r="883">
      <c r="A883" s="579"/>
      <c r="B883" s="579"/>
      <c r="C883" s="579"/>
      <c r="D883" s="579"/>
      <c r="E883" s="580"/>
      <c r="F883" s="579"/>
      <c r="G883" s="579"/>
      <c r="H883" s="579"/>
      <c r="I883" s="579"/>
      <c r="J883" s="579"/>
      <c r="K883" s="579"/>
      <c r="L883" s="579"/>
      <c r="M883" s="579"/>
      <c r="N883" s="579"/>
      <c r="O883" s="579"/>
      <c r="P883" s="579"/>
      <c r="Q883" s="579"/>
      <c r="R883" s="579"/>
      <c r="S883" s="579"/>
      <c r="T883" s="579"/>
      <c r="U883" s="579"/>
      <c r="V883" s="579"/>
      <c r="W883" s="579"/>
      <c r="X883" s="579"/>
      <c r="Y883" s="579"/>
      <c r="Z883" s="579"/>
      <c r="AA883" s="579"/>
      <c r="AB883" s="579"/>
      <c r="AC883" s="579"/>
      <c r="AD883" s="579"/>
      <c r="AE883" s="579"/>
      <c r="AF883" s="579"/>
      <c r="AG883" s="579"/>
      <c r="AH883" s="579"/>
      <c r="AI883" s="579"/>
      <c r="AJ883" s="579"/>
    </row>
    <row r="884">
      <c r="A884" s="579"/>
      <c r="B884" s="579"/>
      <c r="C884" s="579"/>
      <c r="D884" s="579"/>
      <c r="E884" s="580"/>
      <c r="F884" s="579"/>
      <c r="G884" s="579"/>
      <c r="H884" s="579"/>
      <c r="I884" s="579"/>
      <c r="J884" s="579"/>
      <c r="K884" s="579"/>
      <c r="L884" s="579"/>
      <c r="M884" s="579"/>
      <c r="N884" s="579"/>
      <c r="O884" s="579"/>
      <c r="P884" s="579"/>
      <c r="Q884" s="579"/>
      <c r="R884" s="579"/>
      <c r="S884" s="579"/>
      <c r="T884" s="579"/>
      <c r="U884" s="579"/>
      <c r="V884" s="579"/>
      <c r="W884" s="579"/>
      <c r="X884" s="579"/>
      <c r="Y884" s="579"/>
      <c r="Z884" s="579"/>
      <c r="AA884" s="579"/>
      <c r="AB884" s="579"/>
      <c r="AC884" s="579"/>
      <c r="AD884" s="579"/>
      <c r="AE884" s="579"/>
      <c r="AF884" s="579"/>
      <c r="AG884" s="579"/>
      <c r="AH884" s="579"/>
      <c r="AI884" s="579"/>
      <c r="AJ884" s="579"/>
    </row>
    <row r="885">
      <c r="A885" s="579"/>
      <c r="B885" s="579"/>
      <c r="C885" s="579"/>
      <c r="D885" s="579"/>
      <c r="E885" s="580"/>
      <c r="F885" s="579"/>
      <c r="G885" s="579"/>
      <c r="H885" s="579"/>
      <c r="I885" s="579"/>
      <c r="J885" s="579"/>
      <c r="K885" s="579"/>
      <c r="L885" s="579"/>
      <c r="M885" s="579"/>
      <c r="N885" s="579"/>
      <c r="O885" s="579"/>
      <c r="P885" s="579"/>
      <c r="Q885" s="579"/>
      <c r="R885" s="579"/>
      <c r="S885" s="579"/>
      <c r="T885" s="579"/>
      <c r="U885" s="579"/>
      <c r="V885" s="579"/>
      <c r="W885" s="579"/>
      <c r="X885" s="579"/>
      <c r="Y885" s="579"/>
      <c r="Z885" s="579"/>
      <c r="AA885" s="579"/>
      <c r="AB885" s="579"/>
      <c r="AC885" s="579"/>
      <c r="AD885" s="579"/>
      <c r="AE885" s="579"/>
      <c r="AF885" s="579"/>
      <c r="AG885" s="579"/>
      <c r="AH885" s="579"/>
      <c r="AI885" s="579"/>
      <c r="AJ885" s="579"/>
    </row>
    <row r="886">
      <c r="A886" s="579"/>
      <c r="B886" s="579"/>
      <c r="C886" s="579"/>
      <c r="D886" s="579"/>
      <c r="E886" s="580"/>
      <c r="F886" s="579"/>
      <c r="G886" s="579"/>
      <c r="H886" s="579"/>
      <c r="I886" s="579"/>
      <c r="J886" s="579"/>
      <c r="K886" s="579"/>
      <c r="L886" s="579"/>
      <c r="M886" s="579"/>
      <c r="N886" s="579"/>
      <c r="O886" s="579"/>
      <c r="P886" s="579"/>
      <c r="Q886" s="579"/>
      <c r="R886" s="579"/>
      <c r="S886" s="579"/>
      <c r="T886" s="579"/>
      <c r="U886" s="579"/>
      <c r="V886" s="579"/>
      <c r="W886" s="579"/>
      <c r="X886" s="579"/>
      <c r="Y886" s="579"/>
      <c r="Z886" s="579"/>
      <c r="AA886" s="579"/>
      <c r="AB886" s="579"/>
      <c r="AC886" s="579"/>
      <c r="AD886" s="579"/>
      <c r="AE886" s="579"/>
      <c r="AF886" s="579"/>
      <c r="AG886" s="579"/>
      <c r="AH886" s="579"/>
      <c r="AI886" s="579"/>
      <c r="AJ886" s="579"/>
    </row>
    <row r="887">
      <c r="A887" s="579"/>
      <c r="B887" s="579"/>
      <c r="C887" s="579"/>
      <c r="D887" s="579"/>
      <c r="E887" s="580"/>
      <c r="F887" s="579"/>
      <c r="G887" s="579"/>
      <c r="H887" s="579"/>
      <c r="I887" s="579"/>
      <c r="J887" s="579"/>
      <c r="K887" s="579"/>
      <c r="L887" s="579"/>
      <c r="M887" s="579"/>
      <c r="N887" s="579"/>
      <c r="O887" s="579"/>
      <c r="P887" s="579"/>
      <c r="Q887" s="579"/>
      <c r="R887" s="579"/>
      <c r="S887" s="579"/>
      <c r="T887" s="579"/>
      <c r="U887" s="579"/>
      <c r="V887" s="579"/>
      <c r="W887" s="579"/>
      <c r="X887" s="579"/>
      <c r="Y887" s="579"/>
      <c r="Z887" s="579"/>
      <c r="AA887" s="579"/>
      <c r="AB887" s="579"/>
      <c r="AC887" s="579"/>
      <c r="AD887" s="579"/>
      <c r="AE887" s="579"/>
      <c r="AF887" s="579"/>
      <c r="AG887" s="579"/>
      <c r="AH887" s="579"/>
      <c r="AI887" s="579"/>
      <c r="AJ887" s="579"/>
    </row>
    <row r="888">
      <c r="A888" s="579"/>
      <c r="B888" s="579"/>
      <c r="C888" s="579"/>
      <c r="D888" s="579"/>
      <c r="E888" s="580"/>
      <c r="F888" s="579"/>
      <c r="G888" s="579"/>
      <c r="H888" s="579"/>
      <c r="I888" s="579"/>
      <c r="J888" s="579"/>
      <c r="K888" s="579"/>
      <c r="L888" s="579"/>
      <c r="M888" s="579"/>
      <c r="N888" s="579"/>
      <c r="O888" s="579"/>
      <c r="P888" s="579"/>
      <c r="Q888" s="579"/>
      <c r="R888" s="579"/>
      <c r="S888" s="579"/>
      <c r="T888" s="579"/>
      <c r="U888" s="579"/>
      <c r="V888" s="579"/>
      <c r="W888" s="579"/>
      <c r="X888" s="579"/>
      <c r="Y888" s="579"/>
      <c r="Z888" s="579"/>
      <c r="AA888" s="579"/>
      <c r="AB888" s="579"/>
      <c r="AC888" s="579"/>
      <c r="AD888" s="579"/>
      <c r="AE888" s="579"/>
      <c r="AF888" s="579"/>
      <c r="AG888" s="579"/>
      <c r="AH888" s="579"/>
      <c r="AI888" s="579"/>
      <c r="AJ888" s="579"/>
    </row>
    <row r="889">
      <c r="A889" s="579"/>
      <c r="B889" s="579"/>
      <c r="C889" s="579"/>
      <c r="D889" s="579"/>
      <c r="E889" s="580"/>
      <c r="F889" s="579"/>
      <c r="G889" s="579"/>
      <c r="H889" s="579"/>
      <c r="I889" s="579"/>
      <c r="J889" s="579"/>
      <c r="K889" s="579"/>
      <c r="L889" s="579"/>
      <c r="M889" s="579"/>
      <c r="N889" s="579"/>
      <c r="O889" s="579"/>
      <c r="P889" s="579"/>
      <c r="Q889" s="579"/>
      <c r="R889" s="579"/>
      <c r="S889" s="579"/>
      <c r="T889" s="579"/>
      <c r="U889" s="579"/>
      <c r="V889" s="579"/>
      <c r="W889" s="579"/>
      <c r="X889" s="579"/>
      <c r="Y889" s="579"/>
      <c r="Z889" s="579"/>
      <c r="AA889" s="579"/>
      <c r="AB889" s="579"/>
      <c r="AC889" s="579"/>
      <c r="AD889" s="579"/>
      <c r="AE889" s="579"/>
      <c r="AF889" s="579"/>
      <c r="AG889" s="579"/>
      <c r="AH889" s="579"/>
      <c r="AI889" s="579"/>
      <c r="AJ889" s="579"/>
    </row>
    <row r="890">
      <c r="A890" s="579"/>
      <c r="B890" s="579"/>
      <c r="C890" s="579"/>
      <c r="D890" s="579"/>
      <c r="E890" s="580"/>
      <c r="F890" s="579"/>
      <c r="G890" s="579"/>
      <c r="H890" s="579"/>
      <c r="I890" s="579"/>
      <c r="J890" s="579"/>
      <c r="K890" s="579"/>
      <c r="L890" s="579"/>
      <c r="M890" s="579"/>
      <c r="N890" s="579"/>
      <c r="O890" s="579"/>
      <c r="P890" s="579"/>
      <c r="Q890" s="579"/>
      <c r="R890" s="579"/>
      <c r="S890" s="579"/>
      <c r="T890" s="579"/>
      <c r="U890" s="579"/>
      <c r="V890" s="579"/>
      <c r="W890" s="579"/>
      <c r="X890" s="579"/>
      <c r="Y890" s="579"/>
      <c r="Z890" s="579"/>
      <c r="AA890" s="579"/>
      <c r="AB890" s="579"/>
      <c r="AC890" s="579"/>
      <c r="AD890" s="579"/>
      <c r="AE890" s="579"/>
      <c r="AF890" s="579"/>
      <c r="AG890" s="579"/>
      <c r="AH890" s="579"/>
      <c r="AI890" s="579"/>
      <c r="AJ890" s="579"/>
    </row>
    <row r="891">
      <c r="A891" s="579"/>
      <c r="B891" s="579"/>
      <c r="C891" s="579"/>
      <c r="D891" s="579"/>
      <c r="E891" s="580"/>
      <c r="F891" s="579"/>
      <c r="G891" s="579"/>
      <c r="H891" s="579"/>
      <c r="I891" s="579"/>
      <c r="J891" s="579"/>
      <c r="K891" s="579"/>
      <c r="L891" s="579"/>
      <c r="M891" s="579"/>
      <c r="N891" s="579"/>
      <c r="O891" s="579"/>
      <c r="P891" s="579"/>
      <c r="Q891" s="579"/>
      <c r="R891" s="579"/>
      <c r="S891" s="579"/>
      <c r="T891" s="579"/>
      <c r="U891" s="579"/>
      <c r="V891" s="579"/>
      <c r="W891" s="579"/>
      <c r="X891" s="579"/>
      <c r="Y891" s="579"/>
      <c r="Z891" s="579"/>
      <c r="AA891" s="579"/>
      <c r="AB891" s="579"/>
      <c r="AC891" s="579"/>
      <c r="AD891" s="579"/>
      <c r="AE891" s="579"/>
      <c r="AF891" s="579"/>
      <c r="AG891" s="579"/>
      <c r="AH891" s="579"/>
      <c r="AI891" s="579"/>
      <c r="AJ891" s="579"/>
    </row>
    <row r="892">
      <c r="A892" s="579"/>
      <c r="B892" s="579"/>
      <c r="C892" s="579"/>
      <c r="D892" s="579"/>
      <c r="E892" s="580"/>
      <c r="F892" s="579"/>
      <c r="G892" s="579"/>
      <c r="H892" s="579"/>
      <c r="I892" s="579"/>
      <c r="J892" s="579"/>
      <c r="K892" s="579"/>
      <c r="L892" s="579"/>
      <c r="M892" s="579"/>
      <c r="N892" s="579"/>
      <c r="O892" s="579"/>
      <c r="P892" s="579"/>
      <c r="Q892" s="579"/>
      <c r="R892" s="579"/>
      <c r="S892" s="579"/>
      <c r="T892" s="579"/>
      <c r="U892" s="579"/>
      <c r="V892" s="579"/>
      <c r="W892" s="579"/>
      <c r="X892" s="579"/>
      <c r="Y892" s="579"/>
      <c r="Z892" s="579"/>
      <c r="AA892" s="579"/>
      <c r="AB892" s="579"/>
      <c r="AC892" s="579"/>
      <c r="AD892" s="579"/>
      <c r="AE892" s="579"/>
      <c r="AF892" s="579"/>
      <c r="AG892" s="579"/>
      <c r="AH892" s="579"/>
      <c r="AI892" s="579"/>
      <c r="AJ892" s="579"/>
    </row>
    <row r="893">
      <c r="A893" s="579"/>
      <c r="B893" s="579"/>
      <c r="C893" s="579"/>
      <c r="D893" s="579"/>
      <c r="E893" s="580"/>
      <c r="F893" s="579"/>
      <c r="G893" s="579"/>
      <c r="H893" s="579"/>
      <c r="I893" s="579"/>
      <c r="J893" s="579"/>
      <c r="K893" s="579"/>
      <c r="L893" s="579"/>
      <c r="M893" s="579"/>
      <c r="N893" s="579"/>
      <c r="O893" s="579"/>
      <c r="P893" s="579"/>
      <c r="Q893" s="579"/>
      <c r="R893" s="579"/>
      <c r="S893" s="579"/>
      <c r="T893" s="579"/>
      <c r="U893" s="579"/>
      <c r="V893" s="579"/>
      <c r="W893" s="579"/>
      <c r="X893" s="579"/>
      <c r="Y893" s="579"/>
      <c r="Z893" s="579"/>
      <c r="AA893" s="579"/>
      <c r="AB893" s="579"/>
      <c r="AC893" s="579"/>
      <c r="AD893" s="579"/>
      <c r="AE893" s="579"/>
      <c r="AF893" s="579"/>
      <c r="AG893" s="579"/>
      <c r="AH893" s="579"/>
      <c r="AI893" s="579"/>
      <c r="AJ893" s="579"/>
    </row>
    <row r="894">
      <c r="A894" s="579"/>
      <c r="B894" s="579"/>
      <c r="C894" s="579"/>
      <c r="D894" s="579"/>
      <c r="E894" s="580"/>
      <c r="F894" s="579"/>
      <c r="G894" s="579"/>
      <c r="H894" s="579"/>
      <c r="I894" s="579"/>
      <c r="J894" s="579"/>
      <c r="K894" s="579"/>
      <c r="L894" s="579"/>
      <c r="M894" s="579"/>
      <c r="N894" s="579"/>
      <c r="O894" s="579"/>
      <c r="P894" s="579"/>
      <c r="Q894" s="579"/>
      <c r="R894" s="579"/>
      <c r="S894" s="579"/>
      <c r="T894" s="579"/>
      <c r="U894" s="579"/>
      <c r="V894" s="579"/>
      <c r="W894" s="579"/>
      <c r="X894" s="579"/>
      <c r="Y894" s="579"/>
      <c r="Z894" s="579"/>
      <c r="AA894" s="579"/>
      <c r="AB894" s="579"/>
      <c r="AC894" s="579"/>
      <c r="AD894" s="579"/>
      <c r="AE894" s="579"/>
      <c r="AF894" s="579"/>
      <c r="AG894" s="579"/>
      <c r="AH894" s="579"/>
      <c r="AI894" s="579"/>
      <c r="AJ894" s="579"/>
    </row>
    <row r="895">
      <c r="A895" s="579"/>
      <c r="B895" s="579"/>
      <c r="C895" s="579"/>
      <c r="D895" s="579"/>
      <c r="E895" s="580"/>
      <c r="F895" s="579"/>
      <c r="G895" s="579"/>
      <c r="H895" s="579"/>
      <c r="I895" s="579"/>
      <c r="J895" s="579"/>
      <c r="K895" s="579"/>
      <c r="L895" s="579"/>
      <c r="M895" s="579"/>
      <c r="N895" s="579"/>
      <c r="O895" s="579"/>
      <c r="P895" s="579"/>
      <c r="Q895" s="579"/>
      <c r="R895" s="579"/>
      <c r="S895" s="579"/>
      <c r="T895" s="579"/>
      <c r="U895" s="579"/>
      <c r="V895" s="579"/>
      <c r="W895" s="579"/>
      <c r="X895" s="579"/>
      <c r="Y895" s="579"/>
      <c r="Z895" s="579"/>
      <c r="AA895" s="579"/>
      <c r="AB895" s="579"/>
      <c r="AC895" s="579"/>
      <c r="AD895" s="579"/>
      <c r="AE895" s="579"/>
      <c r="AF895" s="579"/>
      <c r="AG895" s="579"/>
      <c r="AH895" s="579"/>
      <c r="AI895" s="579"/>
      <c r="AJ895" s="579"/>
    </row>
    <row r="896">
      <c r="A896" s="579"/>
      <c r="B896" s="579"/>
      <c r="C896" s="579"/>
      <c r="D896" s="579"/>
      <c r="E896" s="580"/>
      <c r="F896" s="579"/>
      <c r="G896" s="579"/>
      <c r="H896" s="579"/>
      <c r="I896" s="579"/>
      <c r="J896" s="579"/>
      <c r="K896" s="579"/>
      <c r="L896" s="579"/>
      <c r="M896" s="579"/>
      <c r="N896" s="579"/>
      <c r="O896" s="579"/>
      <c r="P896" s="579"/>
      <c r="Q896" s="579"/>
      <c r="R896" s="579"/>
      <c r="S896" s="579"/>
      <c r="T896" s="579"/>
      <c r="U896" s="579"/>
      <c r="V896" s="579"/>
      <c r="W896" s="579"/>
      <c r="X896" s="579"/>
      <c r="Y896" s="579"/>
      <c r="Z896" s="579"/>
      <c r="AA896" s="579"/>
      <c r="AB896" s="579"/>
      <c r="AC896" s="579"/>
      <c r="AD896" s="579"/>
      <c r="AE896" s="579"/>
      <c r="AF896" s="579"/>
      <c r="AG896" s="579"/>
      <c r="AH896" s="579"/>
      <c r="AI896" s="579"/>
      <c r="AJ896" s="579"/>
    </row>
    <row r="897">
      <c r="A897" s="579"/>
      <c r="B897" s="579"/>
      <c r="C897" s="579"/>
      <c r="D897" s="579"/>
      <c r="E897" s="580"/>
      <c r="F897" s="579"/>
      <c r="G897" s="579"/>
      <c r="H897" s="579"/>
      <c r="I897" s="579"/>
      <c r="J897" s="579"/>
      <c r="K897" s="579"/>
      <c r="L897" s="579"/>
      <c r="M897" s="579"/>
      <c r="N897" s="579"/>
      <c r="O897" s="579"/>
      <c r="P897" s="579"/>
      <c r="Q897" s="579"/>
      <c r="R897" s="579"/>
      <c r="S897" s="579"/>
      <c r="T897" s="579"/>
      <c r="U897" s="579"/>
      <c r="V897" s="579"/>
      <c r="W897" s="579"/>
      <c r="X897" s="579"/>
      <c r="Y897" s="579"/>
      <c r="Z897" s="579"/>
      <c r="AA897" s="579"/>
      <c r="AB897" s="579"/>
      <c r="AC897" s="579"/>
      <c r="AD897" s="579"/>
      <c r="AE897" s="579"/>
      <c r="AF897" s="579"/>
      <c r="AG897" s="579"/>
      <c r="AH897" s="579"/>
      <c r="AI897" s="579"/>
      <c r="AJ897" s="579"/>
    </row>
    <row r="898">
      <c r="A898" s="579"/>
      <c r="B898" s="579"/>
      <c r="C898" s="579"/>
      <c r="D898" s="579"/>
      <c r="E898" s="580"/>
      <c r="F898" s="579"/>
      <c r="G898" s="579"/>
      <c r="H898" s="579"/>
      <c r="I898" s="579"/>
      <c r="J898" s="579"/>
      <c r="K898" s="579"/>
      <c r="L898" s="579"/>
      <c r="M898" s="579"/>
      <c r="N898" s="579"/>
      <c r="O898" s="579"/>
      <c r="P898" s="579"/>
      <c r="Q898" s="579"/>
      <c r="R898" s="579"/>
      <c r="S898" s="579"/>
      <c r="T898" s="579"/>
      <c r="U898" s="579"/>
      <c r="V898" s="579"/>
      <c r="W898" s="579"/>
      <c r="X898" s="579"/>
      <c r="Y898" s="579"/>
      <c r="Z898" s="579"/>
      <c r="AA898" s="579"/>
      <c r="AB898" s="579"/>
      <c r="AC898" s="579"/>
      <c r="AD898" s="579"/>
      <c r="AE898" s="579"/>
      <c r="AF898" s="579"/>
      <c r="AG898" s="579"/>
      <c r="AH898" s="579"/>
      <c r="AI898" s="579"/>
      <c r="AJ898" s="579"/>
    </row>
    <row r="899">
      <c r="A899" s="579"/>
      <c r="B899" s="579"/>
      <c r="C899" s="579"/>
      <c r="D899" s="579"/>
      <c r="E899" s="580"/>
      <c r="F899" s="579"/>
      <c r="G899" s="579"/>
      <c r="H899" s="579"/>
      <c r="I899" s="579"/>
      <c r="J899" s="579"/>
      <c r="K899" s="579"/>
      <c r="L899" s="579"/>
      <c r="M899" s="579"/>
      <c r="N899" s="579"/>
      <c r="O899" s="579"/>
      <c r="P899" s="579"/>
      <c r="Q899" s="579"/>
      <c r="R899" s="579"/>
      <c r="S899" s="579"/>
      <c r="T899" s="579"/>
      <c r="U899" s="579"/>
      <c r="V899" s="579"/>
      <c r="W899" s="579"/>
      <c r="X899" s="579"/>
      <c r="Y899" s="579"/>
      <c r="Z899" s="579"/>
      <c r="AA899" s="579"/>
      <c r="AB899" s="579"/>
      <c r="AC899" s="579"/>
      <c r="AD899" s="579"/>
      <c r="AE899" s="579"/>
      <c r="AF899" s="579"/>
      <c r="AG899" s="579"/>
      <c r="AH899" s="579"/>
      <c r="AI899" s="579"/>
      <c r="AJ899" s="579"/>
    </row>
    <row r="900">
      <c r="A900" s="579"/>
      <c r="B900" s="579"/>
      <c r="C900" s="579"/>
      <c r="D900" s="579"/>
      <c r="E900" s="580"/>
      <c r="F900" s="579"/>
      <c r="G900" s="579"/>
      <c r="H900" s="579"/>
      <c r="I900" s="579"/>
      <c r="J900" s="579"/>
      <c r="K900" s="579"/>
      <c r="L900" s="579"/>
      <c r="M900" s="579"/>
      <c r="N900" s="579"/>
      <c r="O900" s="579"/>
      <c r="P900" s="579"/>
      <c r="Q900" s="579"/>
      <c r="R900" s="579"/>
      <c r="S900" s="579"/>
      <c r="T900" s="579"/>
      <c r="U900" s="579"/>
      <c r="V900" s="579"/>
      <c r="W900" s="579"/>
      <c r="X900" s="579"/>
      <c r="Y900" s="579"/>
      <c r="Z900" s="579"/>
      <c r="AA900" s="579"/>
      <c r="AB900" s="579"/>
      <c r="AC900" s="579"/>
      <c r="AD900" s="579"/>
      <c r="AE900" s="579"/>
      <c r="AF900" s="579"/>
      <c r="AG900" s="579"/>
      <c r="AH900" s="579"/>
      <c r="AI900" s="579"/>
      <c r="AJ900" s="579"/>
    </row>
    <row r="901">
      <c r="A901" s="579"/>
      <c r="B901" s="579"/>
      <c r="C901" s="579"/>
      <c r="D901" s="579"/>
      <c r="E901" s="580"/>
      <c r="F901" s="579"/>
      <c r="G901" s="579"/>
      <c r="H901" s="579"/>
      <c r="I901" s="579"/>
      <c r="J901" s="579"/>
      <c r="K901" s="579"/>
      <c r="L901" s="579"/>
      <c r="M901" s="579"/>
      <c r="N901" s="579"/>
      <c r="O901" s="579"/>
      <c r="P901" s="579"/>
      <c r="Q901" s="579"/>
      <c r="R901" s="579"/>
      <c r="S901" s="579"/>
      <c r="T901" s="579"/>
      <c r="U901" s="579"/>
      <c r="V901" s="579"/>
      <c r="W901" s="579"/>
      <c r="X901" s="579"/>
      <c r="Y901" s="579"/>
      <c r="Z901" s="579"/>
      <c r="AA901" s="579"/>
      <c r="AB901" s="579"/>
      <c r="AC901" s="579"/>
      <c r="AD901" s="579"/>
      <c r="AE901" s="579"/>
      <c r="AF901" s="579"/>
      <c r="AG901" s="579"/>
      <c r="AH901" s="579"/>
      <c r="AI901" s="579"/>
      <c r="AJ901" s="579"/>
    </row>
    <row r="902">
      <c r="A902" s="579"/>
      <c r="B902" s="579"/>
      <c r="C902" s="579"/>
      <c r="D902" s="579"/>
      <c r="E902" s="580"/>
      <c r="F902" s="579"/>
      <c r="G902" s="579"/>
      <c r="H902" s="579"/>
      <c r="I902" s="579"/>
      <c r="J902" s="579"/>
      <c r="K902" s="579"/>
      <c r="L902" s="579"/>
      <c r="M902" s="579"/>
      <c r="N902" s="579"/>
      <c r="O902" s="579"/>
      <c r="P902" s="579"/>
      <c r="Q902" s="579"/>
      <c r="R902" s="579"/>
      <c r="S902" s="579"/>
      <c r="T902" s="579"/>
      <c r="U902" s="579"/>
      <c r="V902" s="579"/>
      <c r="W902" s="579"/>
      <c r="X902" s="579"/>
      <c r="Y902" s="579"/>
      <c r="Z902" s="579"/>
      <c r="AA902" s="579"/>
      <c r="AB902" s="579"/>
      <c r="AC902" s="579"/>
      <c r="AD902" s="579"/>
      <c r="AE902" s="579"/>
      <c r="AF902" s="579"/>
      <c r="AG902" s="579"/>
      <c r="AH902" s="579"/>
      <c r="AI902" s="579"/>
      <c r="AJ902" s="579"/>
    </row>
    <row r="903">
      <c r="A903" s="579"/>
      <c r="B903" s="579"/>
      <c r="C903" s="579"/>
      <c r="D903" s="579"/>
      <c r="E903" s="580"/>
      <c r="F903" s="579"/>
      <c r="G903" s="579"/>
      <c r="H903" s="579"/>
      <c r="I903" s="579"/>
      <c r="J903" s="579"/>
      <c r="K903" s="579"/>
      <c r="L903" s="579"/>
      <c r="M903" s="579"/>
      <c r="N903" s="579"/>
      <c r="O903" s="579"/>
      <c r="P903" s="579"/>
      <c r="Q903" s="579"/>
      <c r="R903" s="579"/>
      <c r="S903" s="579"/>
      <c r="T903" s="579"/>
      <c r="U903" s="579"/>
      <c r="V903" s="579"/>
      <c r="W903" s="579"/>
      <c r="X903" s="579"/>
      <c r="Y903" s="579"/>
      <c r="Z903" s="579"/>
      <c r="AA903" s="579"/>
      <c r="AB903" s="579"/>
      <c r="AC903" s="579"/>
      <c r="AD903" s="579"/>
      <c r="AE903" s="579"/>
      <c r="AF903" s="579"/>
      <c r="AG903" s="579"/>
      <c r="AH903" s="579"/>
      <c r="AI903" s="579"/>
      <c r="AJ903" s="579"/>
    </row>
    <row r="904">
      <c r="A904" s="579"/>
      <c r="B904" s="579"/>
      <c r="C904" s="579"/>
      <c r="D904" s="579"/>
      <c r="E904" s="580"/>
      <c r="F904" s="579"/>
      <c r="G904" s="579"/>
      <c r="H904" s="579"/>
      <c r="I904" s="579"/>
      <c r="J904" s="579"/>
      <c r="K904" s="579"/>
      <c r="L904" s="579"/>
      <c r="M904" s="579"/>
      <c r="N904" s="579"/>
      <c r="O904" s="579"/>
      <c r="P904" s="579"/>
      <c r="Q904" s="579"/>
      <c r="R904" s="579"/>
      <c r="S904" s="579"/>
      <c r="T904" s="579"/>
      <c r="U904" s="579"/>
      <c r="V904" s="579"/>
      <c r="W904" s="579"/>
      <c r="X904" s="579"/>
      <c r="Y904" s="579"/>
      <c r="Z904" s="579"/>
      <c r="AA904" s="579"/>
      <c r="AB904" s="579"/>
      <c r="AC904" s="579"/>
      <c r="AD904" s="579"/>
      <c r="AE904" s="579"/>
      <c r="AF904" s="579"/>
      <c r="AG904" s="579"/>
      <c r="AH904" s="579"/>
      <c r="AI904" s="579"/>
      <c r="AJ904" s="579"/>
    </row>
    <row r="905">
      <c r="A905" s="579"/>
      <c r="B905" s="579"/>
      <c r="C905" s="579"/>
      <c r="D905" s="579"/>
      <c r="E905" s="580"/>
      <c r="F905" s="579"/>
      <c r="G905" s="579"/>
      <c r="H905" s="579"/>
      <c r="I905" s="579"/>
      <c r="J905" s="579"/>
      <c r="K905" s="579"/>
      <c r="L905" s="579"/>
      <c r="M905" s="579"/>
      <c r="N905" s="579"/>
      <c r="O905" s="579"/>
      <c r="P905" s="579"/>
      <c r="Q905" s="579"/>
      <c r="R905" s="579"/>
      <c r="S905" s="579"/>
      <c r="T905" s="579"/>
      <c r="U905" s="579"/>
      <c r="V905" s="579"/>
      <c r="W905" s="579"/>
      <c r="X905" s="579"/>
      <c r="Y905" s="579"/>
      <c r="Z905" s="579"/>
      <c r="AA905" s="579"/>
      <c r="AB905" s="579"/>
      <c r="AC905" s="579"/>
      <c r="AD905" s="579"/>
      <c r="AE905" s="579"/>
      <c r="AF905" s="579"/>
      <c r="AG905" s="579"/>
      <c r="AH905" s="579"/>
      <c r="AI905" s="579"/>
      <c r="AJ905" s="579"/>
    </row>
    <row r="906">
      <c r="A906" s="579"/>
      <c r="B906" s="579"/>
      <c r="C906" s="579"/>
      <c r="D906" s="579"/>
      <c r="E906" s="580"/>
      <c r="F906" s="579"/>
      <c r="G906" s="579"/>
      <c r="H906" s="579"/>
      <c r="I906" s="579"/>
      <c r="J906" s="579"/>
      <c r="K906" s="579"/>
      <c r="L906" s="579"/>
      <c r="M906" s="579"/>
      <c r="N906" s="579"/>
      <c r="O906" s="579"/>
      <c r="P906" s="579"/>
      <c r="Q906" s="579"/>
      <c r="R906" s="579"/>
      <c r="S906" s="579"/>
      <c r="T906" s="579"/>
      <c r="U906" s="579"/>
      <c r="V906" s="579"/>
      <c r="W906" s="579"/>
      <c r="X906" s="579"/>
      <c r="Y906" s="579"/>
      <c r="Z906" s="579"/>
      <c r="AA906" s="579"/>
      <c r="AB906" s="579"/>
      <c r="AC906" s="579"/>
      <c r="AD906" s="579"/>
      <c r="AE906" s="579"/>
      <c r="AF906" s="579"/>
      <c r="AG906" s="579"/>
      <c r="AH906" s="579"/>
      <c r="AI906" s="579"/>
      <c r="AJ906" s="579"/>
    </row>
    <row r="907">
      <c r="A907" s="579"/>
      <c r="B907" s="579"/>
      <c r="C907" s="579"/>
      <c r="D907" s="579"/>
      <c r="E907" s="580"/>
      <c r="F907" s="579"/>
      <c r="G907" s="579"/>
      <c r="H907" s="579"/>
      <c r="I907" s="579"/>
      <c r="J907" s="579"/>
      <c r="K907" s="579"/>
      <c r="L907" s="579"/>
      <c r="M907" s="579"/>
      <c r="N907" s="579"/>
      <c r="O907" s="579"/>
      <c r="P907" s="579"/>
      <c r="Q907" s="579"/>
      <c r="R907" s="579"/>
      <c r="S907" s="579"/>
      <c r="T907" s="579"/>
      <c r="U907" s="579"/>
      <c r="V907" s="579"/>
      <c r="W907" s="579"/>
      <c r="X907" s="579"/>
      <c r="Y907" s="579"/>
      <c r="Z907" s="579"/>
      <c r="AA907" s="579"/>
      <c r="AB907" s="579"/>
      <c r="AC907" s="579"/>
      <c r="AD907" s="579"/>
      <c r="AE907" s="579"/>
      <c r="AF907" s="579"/>
      <c r="AG907" s="579"/>
      <c r="AH907" s="579"/>
      <c r="AI907" s="579"/>
      <c r="AJ907" s="579"/>
    </row>
    <row r="908">
      <c r="A908" s="579"/>
      <c r="B908" s="579"/>
      <c r="C908" s="579"/>
      <c r="D908" s="579"/>
      <c r="E908" s="580"/>
      <c r="F908" s="579"/>
      <c r="G908" s="579"/>
      <c r="H908" s="579"/>
      <c r="I908" s="579"/>
      <c r="J908" s="579"/>
      <c r="K908" s="579"/>
      <c r="L908" s="579"/>
      <c r="M908" s="579"/>
      <c r="N908" s="579"/>
      <c r="O908" s="579"/>
      <c r="P908" s="579"/>
      <c r="Q908" s="579"/>
      <c r="R908" s="579"/>
      <c r="S908" s="579"/>
      <c r="T908" s="579"/>
      <c r="U908" s="579"/>
      <c r="V908" s="579"/>
      <c r="W908" s="579"/>
      <c r="X908" s="579"/>
      <c r="Y908" s="579"/>
      <c r="Z908" s="579"/>
      <c r="AA908" s="579"/>
      <c r="AB908" s="579"/>
      <c r="AC908" s="579"/>
      <c r="AD908" s="579"/>
      <c r="AE908" s="579"/>
      <c r="AF908" s="579"/>
      <c r="AG908" s="579"/>
      <c r="AH908" s="579"/>
      <c r="AI908" s="579"/>
      <c r="AJ908" s="579"/>
    </row>
    <row r="909">
      <c r="A909" s="579"/>
      <c r="B909" s="579"/>
      <c r="C909" s="579"/>
      <c r="D909" s="579"/>
      <c r="E909" s="580"/>
      <c r="F909" s="579"/>
      <c r="G909" s="579"/>
      <c r="H909" s="579"/>
      <c r="I909" s="579"/>
      <c r="J909" s="579"/>
      <c r="K909" s="579"/>
      <c r="L909" s="579"/>
      <c r="M909" s="579"/>
      <c r="N909" s="579"/>
      <c r="O909" s="579"/>
      <c r="P909" s="579"/>
      <c r="Q909" s="579"/>
      <c r="R909" s="579"/>
      <c r="S909" s="579"/>
      <c r="T909" s="579"/>
      <c r="U909" s="579"/>
      <c r="V909" s="579"/>
      <c r="W909" s="579"/>
      <c r="X909" s="579"/>
      <c r="Y909" s="579"/>
      <c r="Z909" s="579"/>
      <c r="AA909" s="579"/>
      <c r="AB909" s="579"/>
      <c r="AC909" s="579"/>
      <c r="AD909" s="579"/>
      <c r="AE909" s="579"/>
      <c r="AF909" s="579"/>
      <c r="AG909" s="579"/>
      <c r="AH909" s="579"/>
      <c r="AI909" s="579"/>
      <c r="AJ909" s="579"/>
    </row>
    <row r="910">
      <c r="A910" s="579"/>
      <c r="B910" s="579"/>
      <c r="C910" s="579"/>
      <c r="D910" s="579"/>
      <c r="E910" s="580"/>
      <c r="F910" s="579"/>
      <c r="G910" s="579"/>
      <c r="H910" s="579"/>
      <c r="I910" s="579"/>
      <c r="J910" s="579"/>
      <c r="K910" s="579"/>
      <c r="L910" s="579"/>
      <c r="M910" s="579"/>
      <c r="N910" s="579"/>
      <c r="O910" s="579"/>
      <c r="P910" s="579"/>
      <c r="Q910" s="579"/>
      <c r="R910" s="579"/>
      <c r="S910" s="579"/>
      <c r="T910" s="579"/>
      <c r="U910" s="579"/>
      <c r="V910" s="579"/>
      <c r="W910" s="579"/>
      <c r="X910" s="579"/>
      <c r="Y910" s="579"/>
      <c r="Z910" s="579"/>
      <c r="AA910" s="579"/>
      <c r="AB910" s="579"/>
      <c r="AC910" s="579"/>
      <c r="AD910" s="579"/>
      <c r="AE910" s="579"/>
      <c r="AF910" s="579"/>
      <c r="AG910" s="579"/>
      <c r="AH910" s="579"/>
      <c r="AI910" s="579"/>
      <c r="AJ910" s="579"/>
    </row>
    <row r="911">
      <c r="A911" s="579"/>
      <c r="B911" s="579"/>
      <c r="C911" s="579"/>
      <c r="D911" s="579"/>
      <c r="E911" s="580"/>
      <c r="F911" s="579"/>
      <c r="G911" s="579"/>
      <c r="H911" s="579"/>
      <c r="I911" s="579"/>
      <c r="J911" s="579"/>
      <c r="K911" s="579"/>
      <c r="L911" s="579"/>
      <c r="M911" s="579"/>
      <c r="N911" s="579"/>
      <c r="O911" s="579"/>
      <c r="P911" s="579"/>
      <c r="Q911" s="579"/>
      <c r="R911" s="579"/>
      <c r="S911" s="579"/>
      <c r="T911" s="579"/>
      <c r="U911" s="579"/>
      <c r="V911" s="579"/>
      <c r="W911" s="579"/>
      <c r="X911" s="579"/>
      <c r="Y911" s="579"/>
      <c r="Z911" s="579"/>
      <c r="AA911" s="579"/>
      <c r="AB911" s="579"/>
      <c r="AC911" s="579"/>
      <c r="AD911" s="579"/>
      <c r="AE911" s="579"/>
      <c r="AF911" s="579"/>
      <c r="AG911" s="579"/>
      <c r="AH911" s="579"/>
      <c r="AI911" s="579"/>
      <c r="AJ911" s="579"/>
    </row>
    <row r="912">
      <c r="A912" s="579"/>
      <c r="B912" s="579"/>
      <c r="C912" s="579"/>
      <c r="D912" s="579"/>
      <c r="E912" s="580"/>
      <c r="F912" s="579"/>
      <c r="G912" s="579"/>
      <c r="H912" s="579"/>
      <c r="I912" s="579"/>
      <c r="J912" s="579"/>
      <c r="K912" s="579"/>
      <c r="L912" s="579"/>
      <c r="M912" s="579"/>
      <c r="N912" s="579"/>
      <c r="O912" s="579"/>
      <c r="P912" s="579"/>
      <c r="Q912" s="579"/>
      <c r="R912" s="579"/>
      <c r="S912" s="579"/>
      <c r="T912" s="579"/>
      <c r="U912" s="579"/>
      <c r="V912" s="579"/>
      <c r="W912" s="579"/>
      <c r="X912" s="579"/>
      <c r="Y912" s="579"/>
      <c r="Z912" s="579"/>
      <c r="AA912" s="579"/>
      <c r="AB912" s="579"/>
      <c r="AC912" s="579"/>
      <c r="AD912" s="579"/>
      <c r="AE912" s="579"/>
      <c r="AF912" s="579"/>
      <c r="AG912" s="579"/>
      <c r="AH912" s="579"/>
      <c r="AI912" s="579"/>
      <c r="AJ912" s="579"/>
    </row>
    <row r="913">
      <c r="A913" s="579"/>
      <c r="B913" s="579"/>
      <c r="C913" s="579"/>
      <c r="D913" s="579"/>
      <c r="E913" s="580"/>
      <c r="F913" s="579"/>
      <c r="G913" s="579"/>
      <c r="H913" s="579"/>
      <c r="I913" s="579"/>
      <c r="J913" s="579"/>
      <c r="K913" s="579"/>
      <c r="L913" s="579"/>
      <c r="M913" s="579"/>
      <c r="N913" s="579"/>
      <c r="O913" s="579"/>
      <c r="P913" s="579"/>
      <c r="Q913" s="579"/>
      <c r="R913" s="579"/>
      <c r="S913" s="579"/>
      <c r="T913" s="579"/>
      <c r="U913" s="579"/>
      <c r="V913" s="579"/>
      <c r="W913" s="579"/>
      <c r="X913" s="579"/>
      <c r="Y913" s="579"/>
      <c r="Z913" s="579"/>
      <c r="AA913" s="579"/>
      <c r="AB913" s="579"/>
      <c r="AC913" s="579"/>
      <c r="AD913" s="579"/>
      <c r="AE913" s="579"/>
      <c r="AF913" s="579"/>
      <c r="AG913" s="579"/>
      <c r="AH913" s="579"/>
      <c r="AI913" s="579"/>
      <c r="AJ913" s="579"/>
    </row>
    <row r="914">
      <c r="A914" s="579"/>
      <c r="B914" s="579"/>
      <c r="C914" s="579"/>
      <c r="D914" s="579"/>
      <c r="E914" s="580"/>
      <c r="F914" s="579"/>
      <c r="G914" s="579"/>
      <c r="H914" s="579"/>
      <c r="I914" s="579"/>
      <c r="J914" s="579"/>
      <c r="K914" s="579"/>
      <c r="L914" s="579"/>
      <c r="M914" s="579"/>
      <c r="N914" s="579"/>
      <c r="O914" s="579"/>
      <c r="P914" s="579"/>
      <c r="Q914" s="579"/>
      <c r="R914" s="579"/>
      <c r="S914" s="579"/>
      <c r="T914" s="579"/>
      <c r="U914" s="579"/>
      <c r="V914" s="579"/>
      <c r="W914" s="579"/>
      <c r="X914" s="579"/>
      <c r="Y914" s="579"/>
      <c r="Z914" s="579"/>
      <c r="AA914" s="579"/>
      <c r="AB914" s="579"/>
      <c r="AC914" s="579"/>
      <c r="AD914" s="579"/>
      <c r="AE914" s="579"/>
      <c r="AF914" s="579"/>
      <c r="AG914" s="579"/>
      <c r="AH914" s="579"/>
      <c r="AI914" s="579"/>
      <c r="AJ914" s="579"/>
    </row>
    <row r="915">
      <c r="A915" s="579"/>
      <c r="B915" s="579"/>
      <c r="C915" s="579"/>
      <c r="D915" s="579"/>
      <c r="E915" s="580"/>
      <c r="F915" s="579"/>
      <c r="G915" s="579"/>
      <c r="H915" s="579"/>
      <c r="I915" s="579"/>
      <c r="J915" s="579"/>
      <c r="K915" s="579"/>
      <c r="L915" s="579"/>
      <c r="M915" s="579"/>
      <c r="N915" s="579"/>
      <c r="O915" s="579"/>
      <c r="P915" s="579"/>
      <c r="Q915" s="579"/>
      <c r="R915" s="579"/>
      <c r="S915" s="579"/>
      <c r="T915" s="579"/>
      <c r="U915" s="579"/>
      <c r="V915" s="579"/>
      <c r="W915" s="579"/>
      <c r="X915" s="579"/>
      <c r="Y915" s="579"/>
      <c r="Z915" s="579"/>
      <c r="AA915" s="579"/>
      <c r="AB915" s="579"/>
      <c r="AC915" s="579"/>
      <c r="AD915" s="579"/>
      <c r="AE915" s="579"/>
      <c r="AF915" s="579"/>
      <c r="AG915" s="579"/>
      <c r="AH915" s="579"/>
      <c r="AI915" s="579"/>
      <c r="AJ915" s="579"/>
    </row>
    <row r="916">
      <c r="A916" s="579"/>
      <c r="B916" s="579"/>
      <c r="C916" s="579"/>
      <c r="D916" s="579"/>
      <c r="E916" s="580"/>
      <c r="F916" s="579"/>
      <c r="G916" s="579"/>
      <c r="H916" s="579"/>
      <c r="I916" s="579"/>
      <c r="J916" s="579"/>
      <c r="K916" s="579"/>
      <c r="L916" s="579"/>
      <c r="M916" s="579"/>
      <c r="N916" s="579"/>
      <c r="O916" s="579"/>
      <c r="P916" s="579"/>
      <c r="Q916" s="579"/>
      <c r="R916" s="579"/>
      <c r="S916" s="579"/>
      <c r="T916" s="579"/>
      <c r="U916" s="579"/>
      <c r="V916" s="579"/>
      <c r="W916" s="579"/>
      <c r="X916" s="579"/>
      <c r="Y916" s="579"/>
      <c r="Z916" s="579"/>
      <c r="AA916" s="579"/>
      <c r="AB916" s="579"/>
      <c r="AC916" s="579"/>
      <c r="AD916" s="579"/>
      <c r="AE916" s="579"/>
      <c r="AF916" s="579"/>
      <c r="AG916" s="579"/>
      <c r="AH916" s="579"/>
      <c r="AI916" s="579"/>
      <c r="AJ916" s="579"/>
    </row>
    <row r="917">
      <c r="A917" s="579"/>
      <c r="B917" s="579"/>
      <c r="C917" s="579"/>
      <c r="D917" s="579"/>
      <c r="E917" s="580"/>
      <c r="F917" s="579"/>
      <c r="G917" s="579"/>
      <c r="H917" s="579"/>
      <c r="I917" s="579"/>
      <c r="J917" s="579"/>
      <c r="K917" s="579"/>
      <c r="L917" s="579"/>
      <c r="M917" s="579"/>
      <c r="N917" s="579"/>
      <c r="O917" s="579"/>
      <c r="P917" s="579"/>
      <c r="Q917" s="579"/>
      <c r="R917" s="579"/>
      <c r="S917" s="579"/>
      <c r="T917" s="579"/>
      <c r="U917" s="579"/>
      <c r="V917" s="579"/>
      <c r="W917" s="579"/>
      <c r="X917" s="579"/>
      <c r="Y917" s="579"/>
      <c r="Z917" s="579"/>
      <c r="AA917" s="579"/>
      <c r="AB917" s="579"/>
      <c r="AC917" s="579"/>
      <c r="AD917" s="579"/>
      <c r="AE917" s="579"/>
      <c r="AF917" s="579"/>
      <c r="AG917" s="579"/>
      <c r="AH917" s="579"/>
      <c r="AI917" s="579"/>
      <c r="AJ917" s="579"/>
    </row>
    <row r="918">
      <c r="A918" s="579"/>
      <c r="B918" s="579"/>
      <c r="C918" s="579"/>
      <c r="D918" s="579"/>
      <c r="E918" s="580"/>
      <c r="F918" s="579"/>
      <c r="G918" s="579"/>
      <c r="H918" s="579"/>
      <c r="I918" s="579"/>
      <c r="J918" s="579"/>
      <c r="K918" s="579"/>
      <c r="L918" s="579"/>
      <c r="M918" s="579"/>
      <c r="N918" s="579"/>
      <c r="O918" s="579"/>
      <c r="P918" s="579"/>
      <c r="Q918" s="579"/>
      <c r="R918" s="579"/>
      <c r="S918" s="579"/>
      <c r="T918" s="579"/>
      <c r="U918" s="579"/>
      <c r="V918" s="579"/>
      <c r="W918" s="579"/>
      <c r="X918" s="579"/>
      <c r="Y918" s="579"/>
      <c r="Z918" s="579"/>
      <c r="AA918" s="579"/>
      <c r="AB918" s="579"/>
      <c r="AC918" s="579"/>
      <c r="AD918" s="579"/>
      <c r="AE918" s="579"/>
      <c r="AF918" s="579"/>
      <c r="AG918" s="579"/>
      <c r="AH918" s="579"/>
      <c r="AI918" s="579"/>
      <c r="AJ918" s="579"/>
    </row>
    <row r="919">
      <c r="A919" s="579"/>
      <c r="B919" s="579"/>
      <c r="C919" s="579"/>
      <c r="D919" s="579"/>
      <c r="E919" s="580"/>
      <c r="F919" s="579"/>
      <c r="G919" s="579"/>
      <c r="H919" s="579"/>
      <c r="I919" s="579"/>
      <c r="J919" s="579"/>
      <c r="K919" s="579"/>
      <c r="L919" s="579"/>
      <c r="M919" s="579"/>
      <c r="N919" s="579"/>
      <c r="O919" s="579"/>
      <c r="P919" s="579"/>
      <c r="Q919" s="579"/>
      <c r="R919" s="579"/>
      <c r="S919" s="579"/>
      <c r="T919" s="579"/>
      <c r="U919" s="579"/>
      <c r="V919" s="579"/>
      <c r="W919" s="579"/>
      <c r="X919" s="579"/>
      <c r="Y919" s="579"/>
      <c r="Z919" s="579"/>
      <c r="AA919" s="579"/>
      <c r="AB919" s="579"/>
      <c r="AC919" s="579"/>
      <c r="AD919" s="579"/>
      <c r="AE919" s="579"/>
      <c r="AF919" s="579"/>
      <c r="AG919" s="579"/>
      <c r="AH919" s="579"/>
      <c r="AI919" s="579"/>
      <c r="AJ919" s="579"/>
    </row>
    <row r="920">
      <c r="A920" s="579"/>
      <c r="B920" s="579"/>
      <c r="C920" s="579"/>
      <c r="D920" s="579"/>
      <c r="E920" s="580"/>
      <c r="F920" s="579"/>
      <c r="G920" s="579"/>
      <c r="H920" s="579"/>
      <c r="I920" s="579"/>
      <c r="J920" s="579"/>
      <c r="K920" s="579"/>
      <c r="L920" s="579"/>
      <c r="M920" s="579"/>
      <c r="N920" s="579"/>
      <c r="O920" s="579"/>
      <c r="P920" s="579"/>
      <c r="Q920" s="579"/>
      <c r="R920" s="579"/>
      <c r="S920" s="579"/>
      <c r="T920" s="579"/>
      <c r="U920" s="579"/>
      <c r="V920" s="579"/>
      <c r="W920" s="579"/>
      <c r="X920" s="579"/>
      <c r="Y920" s="579"/>
      <c r="Z920" s="579"/>
      <c r="AA920" s="579"/>
      <c r="AB920" s="579"/>
      <c r="AC920" s="579"/>
      <c r="AD920" s="579"/>
      <c r="AE920" s="579"/>
      <c r="AF920" s="579"/>
      <c r="AG920" s="579"/>
      <c r="AH920" s="579"/>
      <c r="AI920" s="579"/>
      <c r="AJ920" s="579"/>
    </row>
    <row r="921">
      <c r="A921" s="579"/>
      <c r="B921" s="579"/>
      <c r="C921" s="579"/>
      <c r="D921" s="579"/>
      <c r="E921" s="580"/>
      <c r="F921" s="579"/>
      <c r="G921" s="579"/>
      <c r="H921" s="579"/>
      <c r="I921" s="579"/>
      <c r="J921" s="579"/>
      <c r="K921" s="579"/>
      <c r="L921" s="579"/>
      <c r="M921" s="579"/>
      <c r="N921" s="579"/>
      <c r="O921" s="579"/>
      <c r="P921" s="579"/>
      <c r="Q921" s="579"/>
      <c r="R921" s="579"/>
      <c r="S921" s="579"/>
      <c r="T921" s="579"/>
      <c r="U921" s="579"/>
      <c r="V921" s="579"/>
      <c r="W921" s="579"/>
      <c r="X921" s="579"/>
      <c r="Y921" s="579"/>
      <c r="Z921" s="579"/>
      <c r="AA921" s="579"/>
      <c r="AB921" s="579"/>
      <c r="AC921" s="579"/>
      <c r="AD921" s="579"/>
      <c r="AE921" s="579"/>
      <c r="AF921" s="579"/>
      <c r="AG921" s="579"/>
      <c r="AH921" s="579"/>
      <c r="AI921" s="579"/>
      <c r="AJ921" s="579"/>
    </row>
    <row r="922">
      <c r="A922" s="579"/>
      <c r="B922" s="579"/>
      <c r="C922" s="579"/>
      <c r="D922" s="579"/>
      <c r="E922" s="580"/>
      <c r="F922" s="579"/>
      <c r="G922" s="579"/>
      <c r="H922" s="579"/>
      <c r="I922" s="579"/>
      <c r="J922" s="579"/>
      <c r="K922" s="579"/>
      <c r="L922" s="579"/>
      <c r="M922" s="579"/>
      <c r="N922" s="579"/>
      <c r="O922" s="579"/>
      <c r="P922" s="579"/>
      <c r="Q922" s="579"/>
      <c r="R922" s="579"/>
      <c r="S922" s="579"/>
      <c r="T922" s="579"/>
      <c r="U922" s="579"/>
      <c r="V922" s="579"/>
      <c r="W922" s="579"/>
      <c r="X922" s="579"/>
      <c r="Y922" s="579"/>
      <c r="Z922" s="579"/>
      <c r="AA922" s="579"/>
      <c r="AB922" s="579"/>
      <c r="AC922" s="579"/>
      <c r="AD922" s="579"/>
      <c r="AE922" s="579"/>
      <c r="AF922" s="579"/>
      <c r="AG922" s="579"/>
      <c r="AH922" s="579"/>
      <c r="AI922" s="579"/>
      <c r="AJ922" s="579"/>
    </row>
    <row r="923">
      <c r="A923" s="579"/>
      <c r="B923" s="579"/>
      <c r="C923" s="579"/>
      <c r="D923" s="579"/>
      <c r="E923" s="580"/>
      <c r="F923" s="579"/>
      <c r="G923" s="579"/>
      <c r="H923" s="579"/>
      <c r="I923" s="579"/>
      <c r="J923" s="579"/>
      <c r="K923" s="579"/>
      <c r="L923" s="579"/>
      <c r="M923" s="579"/>
      <c r="N923" s="579"/>
      <c r="O923" s="579"/>
      <c r="P923" s="579"/>
      <c r="Q923" s="579"/>
      <c r="R923" s="579"/>
      <c r="S923" s="579"/>
      <c r="T923" s="579"/>
      <c r="U923" s="579"/>
      <c r="V923" s="579"/>
      <c r="W923" s="579"/>
      <c r="X923" s="579"/>
      <c r="Y923" s="579"/>
      <c r="Z923" s="579"/>
      <c r="AA923" s="579"/>
      <c r="AB923" s="579"/>
      <c r="AC923" s="579"/>
      <c r="AD923" s="579"/>
      <c r="AE923" s="579"/>
      <c r="AF923" s="579"/>
      <c r="AG923" s="579"/>
      <c r="AH923" s="579"/>
      <c r="AI923" s="579"/>
      <c r="AJ923" s="579"/>
    </row>
    <row r="924">
      <c r="A924" s="579"/>
      <c r="B924" s="579"/>
      <c r="C924" s="579"/>
      <c r="D924" s="579"/>
      <c r="E924" s="580"/>
      <c r="F924" s="579"/>
      <c r="G924" s="579"/>
      <c r="H924" s="579"/>
      <c r="I924" s="579"/>
      <c r="J924" s="579"/>
      <c r="K924" s="579"/>
      <c r="L924" s="579"/>
      <c r="M924" s="579"/>
      <c r="N924" s="579"/>
      <c r="O924" s="579"/>
      <c r="P924" s="579"/>
      <c r="Q924" s="579"/>
      <c r="R924" s="579"/>
      <c r="S924" s="579"/>
      <c r="T924" s="579"/>
      <c r="U924" s="579"/>
      <c r="V924" s="579"/>
      <c r="W924" s="579"/>
      <c r="X924" s="579"/>
      <c r="Y924" s="579"/>
      <c r="Z924" s="579"/>
      <c r="AA924" s="579"/>
      <c r="AB924" s="579"/>
      <c r="AC924" s="579"/>
      <c r="AD924" s="579"/>
      <c r="AE924" s="579"/>
      <c r="AF924" s="579"/>
      <c r="AG924" s="579"/>
      <c r="AH924" s="579"/>
      <c r="AI924" s="579"/>
      <c r="AJ924" s="579"/>
    </row>
    <row r="925">
      <c r="A925" s="579"/>
      <c r="B925" s="579"/>
      <c r="C925" s="579"/>
      <c r="D925" s="579"/>
      <c r="E925" s="580"/>
      <c r="F925" s="579"/>
      <c r="G925" s="579"/>
      <c r="H925" s="579"/>
      <c r="I925" s="579"/>
      <c r="J925" s="579"/>
      <c r="K925" s="579"/>
      <c r="L925" s="579"/>
      <c r="M925" s="579"/>
      <c r="N925" s="579"/>
      <c r="O925" s="579"/>
      <c r="P925" s="579"/>
      <c r="Q925" s="579"/>
      <c r="R925" s="579"/>
      <c r="S925" s="579"/>
      <c r="T925" s="579"/>
      <c r="U925" s="579"/>
      <c r="V925" s="579"/>
      <c r="W925" s="579"/>
      <c r="X925" s="579"/>
      <c r="Y925" s="579"/>
      <c r="Z925" s="579"/>
      <c r="AA925" s="579"/>
      <c r="AB925" s="579"/>
      <c r="AC925" s="579"/>
      <c r="AD925" s="579"/>
      <c r="AE925" s="579"/>
      <c r="AF925" s="579"/>
      <c r="AG925" s="579"/>
      <c r="AH925" s="579"/>
      <c r="AI925" s="579"/>
      <c r="AJ925" s="579"/>
    </row>
    <row r="926">
      <c r="A926" s="579"/>
      <c r="B926" s="579"/>
      <c r="C926" s="579"/>
      <c r="D926" s="579"/>
      <c r="E926" s="580"/>
      <c r="F926" s="579"/>
      <c r="G926" s="579"/>
      <c r="H926" s="579"/>
      <c r="I926" s="579"/>
      <c r="J926" s="579"/>
      <c r="K926" s="579"/>
      <c r="L926" s="579"/>
      <c r="M926" s="579"/>
      <c r="N926" s="579"/>
      <c r="O926" s="579"/>
      <c r="P926" s="579"/>
      <c r="Q926" s="579"/>
      <c r="R926" s="579"/>
      <c r="S926" s="579"/>
      <c r="T926" s="579"/>
      <c r="U926" s="579"/>
      <c r="V926" s="579"/>
      <c r="W926" s="579"/>
      <c r="X926" s="579"/>
      <c r="Y926" s="579"/>
      <c r="Z926" s="579"/>
      <c r="AA926" s="579"/>
      <c r="AB926" s="579"/>
      <c r="AC926" s="579"/>
      <c r="AD926" s="579"/>
      <c r="AE926" s="579"/>
      <c r="AF926" s="579"/>
      <c r="AG926" s="579"/>
      <c r="AH926" s="579"/>
      <c r="AI926" s="579"/>
      <c r="AJ926" s="579"/>
    </row>
    <row r="927">
      <c r="A927" s="579"/>
      <c r="B927" s="579"/>
      <c r="C927" s="579"/>
      <c r="D927" s="579"/>
      <c r="E927" s="580"/>
      <c r="F927" s="579"/>
      <c r="G927" s="579"/>
      <c r="H927" s="579"/>
      <c r="I927" s="579"/>
      <c r="J927" s="579"/>
      <c r="K927" s="579"/>
      <c r="L927" s="579"/>
      <c r="M927" s="579"/>
      <c r="N927" s="579"/>
      <c r="O927" s="579"/>
      <c r="P927" s="579"/>
      <c r="Q927" s="579"/>
      <c r="R927" s="579"/>
      <c r="S927" s="579"/>
      <c r="T927" s="579"/>
      <c r="U927" s="579"/>
      <c r="V927" s="579"/>
      <c r="W927" s="579"/>
      <c r="X927" s="579"/>
      <c r="Y927" s="579"/>
      <c r="Z927" s="579"/>
      <c r="AA927" s="579"/>
      <c r="AB927" s="579"/>
      <c r="AC927" s="579"/>
      <c r="AD927" s="579"/>
      <c r="AE927" s="579"/>
      <c r="AF927" s="579"/>
      <c r="AG927" s="579"/>
      <c r="AH927" s="579"/>
      <c r="AI927" s="579"/>
      <c r="AJ927" s="579"/>
    </row>
    <row r="928">
      <c r="A928" s="579"/>
      <c r="B928" s="579"/>
      <c r="C928" s="579"/>
      <c r="D928" s="579"/>
      <c r="E928" s="580"/>
      <c r="F928" s="579"/>
      <c r="G928" s="579"/>
      <c r="H928" s="579"/>
      <c r="I928" s="579"/>
      <c r="J928" s="579"/>
      <c r="K928" s="579"/>
      <c r="L928" s="579"/>
      <c r="M928" s="579"/>
      <c r="N928" s="579"/>
      <c r="O928" s="579"/>
      <c r="P928" s="579"/>
      <c r="Q928" s="579"/>
      <c r="R928" s="579"/>
      <c r="S928" s="579"/>
      <c r="T928" s="579"/>
      <c r="U928" s="579"/>
      <c r="V928" s="579"/>
      <c r="W928" s="579"/>
      <c r="X928" s="579"/>
      <c r="Y928" s="579"/>
      <c r="Z928" s="579"/>
      <c r="AA928" s="579"/>
      <c r="AB928" s="579"/>
      <c r="AC928" s="579"/>
      <c r="AD928" s="579"/>
      <c r="AE928" s="579"/>
      <c r="AF928" s="579"/>
      <c r="AG928" s="579"/>
      <c r="AH928" s="579"/>
      <c r="AI928" s="579"/>
      <c r="AJ928" s="579"/>
    </row>
    <row r="929">
      <c r="A929" s="579"/>
      <c r="B929" s="579"/>
      <c r="C929" s="579"/>
      <c r="D929" s="579"/>
      <c r="E929" s="580"/>
      <c r="F929" s="579"/>
      <c r="G929" s="579"/>
      <c r="H929" s="579"/>
      <c r="I929" s="579"/>
      <c r="J929" s="579"/>
      <c r="K929" s="579"/>
      <c r="L929" s="579"/>
      <c r="M929" s="579"/>
      <c r="N929" s="579"/>
      <c r="O929" s="579"/>
      <c r="P929" s="579"/>
      <c r="Q929" s="579"/>
      <c r="R929" s="579"/>
      <c r="S929" s="579"/>
      <c r="T929" s="579"/>
      <c r="U929" s="579"/>
      <c r="V929" s="579"/>
      <c r="W929" s="579"/>
      <c r="X929" s="579"/>
      <c r="Y929" s="579"/>
      <c r="Z929" s="579"/>
      <c r="AA929" s="579"/>
      <c r="AB929" s="579"/>
      <c r="AC929" s="579"/>
      <c r="AD929" s="579"/>
      <c r="AE929" s="579"/>
      <c r="AF929" s="579"/>
      <c r="AG929" s="579"/>
      <c r="AH929" s="579"/>
      <c r="AI929" s="579"/>
      <c r="AJ929" s="579"/>
    </row>
    <row r="930">
      <c r="A930" s="579"/>
      <c r="B930" s="579"/>
      <c r="C930" s="579"/>
      <c r="D930" s="579"/>
      <c r="E930" s="580"/>
      <c r="F930" s="579"/>
      <c r="G930" s="579"/>
      <c r="H930" s="579"/>
      <c r="I930" s="579"/>
      <c r="J930" s="579"/>
      <c r="K930" s="579"/>
      <c r="L930" s="579"/>
      <c r="M930" s="579"/>
      <c r="N930" s="579"/>
      <c r="O930" s="579"/>
      <c r="P930" s="579"/>
      <c r="Q930" s="579"/>
      <c r="R930" s="579"/>
      <c r="S930" s="579"/>
      <c r="T930" s="579"/>
      <c r="U930" s="579"/>
      <c r="V930" s="579"/>
      <c r="W930" s="579"/>
      <c r="X930" s="579"/>
      <c r="Y930" s="579"/>
      <c r="Z930" s="579"/>
      <c r="AA930" s="579"/>
      <c r="AB930" s="579"/>
      <c r="AC930" s="579"/>
      <c r="AD930" s="579"/>
      <c r="AE930" s="579"/>
      <c r="AF930" s="579"/>
      <c r="AG930" s="579"/>
      <c r="AH930" s="579"/>
      <c r="AI930" s="579"/>
      <c r="AJ930" s="579"/>
    </row>
    <row r="931">
      <c r="A931" s="579"/>
      <c r="B931" s="579"/>
      <c r="C931" s="579"/>
      <c r="D931" s="579"/>
      <c r="E931" s="580"/>
      <c r="F931" s="579"/>
      <c r="G931" s="579"/>
      <c r="H931" s="579"/>
      <c r="I931" s="579"/>
      <c r="J931" s="579"/>
      <c r="K931" s="579"/>
      <c r="L931" s="579"/>
      <c r="M931" s="579"/>
      <c r="N931" s="579"/>
      <c r="O931" s="579"/>
      <c r="P931" s="579"/>
      <c r="Q931" s="579"/>
      <c r="R931" s="579"/>
      <c r="S931" s="579"/>
      <c r="T931" s="579"/>
      <c r="U931" s="579"/>
      <c r="V931" s="579"/>
      <c r="W931" s="579"/>
      <c r="X931" s="579"/>
      <c r="Y931" s="579"/>
      <c r="Z931" s="579"/>
      <c r="AA931" s="579"/>
      <c r="AB931" s="579"/>
      <c r="AC931" s="579"/>
      <c r="AD931" s="579"/>
      <c r="AE931" s="579"/>
      <c r="AF931" s="579"/>
      <c r="AG931" s="579"/>
      <c r="AH931" s="579"/>
      <c r="AI931" s="579"/>
      <c r="AJ931" s="579"/>
    </row>
    <row r="932">
      <c r="A932" s="579"/>
      <c r="B932" s="579"/>
      <c r="C932" s="579"/>
      <c r="D932" s="579"/>
      <c r="E932" s="580"/>
      <c r="F932" s="579"/>
      <c r="G932" s="579"/>
      <c r="H932" s="579"/>
      <c r="I932" s="579"/>
      <c r="J932" s="579"/>
      <c r="K932" s="579"/>
      <c r="L932" s="579"/>
      <c r="M932" s="579"/>
      <c r="N932" s="579"/>
      <c r="O932" s="579"/>
      <c r="P932" s="579"/>
      <c r="Q932" s="579"/>
      <c r="R932" s="579"/>
      <c r="S932" s="579"/>
      <c r="T932" s="579"/>
      <c r="U932" s="579"/>
      <c r="V932" s="579"/>
      <c r="W932" s="579"/>
      <c r="X932" s="579"/>
      <c r="Y932" s="579"/>
      <c r="Z932" s="579"/>
      <c r="AA932" s="579"/>
      <c r="AB932" s="579"/>
      <c r="AC932" s="579"/>
      <c r="AD932" s="579"/>
      <c r="AE932" s="579"/>
      <c r="AF932" s="579"/>
      <c r="AG932" s="579"/>
      <c r="AH932" s="579"/>
      <c r="AI932" s="579"/>
      <c r="AJ932" s="579"/>
    </row>
    <row r="933">
      <c r="A933" s="579"/>
      <c r="B933" s="579"/>
      <c r="C933" s="579"/>
      <c r="D933" s="579"/>
      <c r="E933" s="580"/>
      <c r="F933" s="579"/>
      <c r="G933" s="579"/>
      <c r="H933" s="579"/>
      <c r="I933" s="579"/>
      <c r="J933" s="579"/>
      <c r="K933" s="579"/>
      <c r="L933" s="579"/>
      <c r="M933" s="579"/>
      <c r="N933" s="579"/>
      <c r="O933" s="579"/>
      <c r="P933" s="579"/>
      <c r="Q933" s="579"/>
      <c r="R933" s="579"/>
      <c r="S933" s="579"/>
      <c r="T933" s="579"/>
      <c r="U933" s="579"/>
      <c r="V933" s="579"/>
      <c r="W933" s="579"/>
      <c r="X933" s="579"/>
      <c r="Y933" s="579"/>
      <c r="Z933" s="579"/>
      <c r="AA933" s="579"/>
      <c r="AB933" s="579"/>
      <c r="AC933" s="579"/>
      <c r="AD933" s="579"/>
      <c r="AE933" s="579"/>
      <c r="AF933" s="579"/>
      <c r="AG933" s="579"/>
      <c r="AH933" s="579"/>
      <c r="AI933" s="579"/>
      <c r="AJ933" s="579"/>
    </row>
    <row r="934">
      <c r="A934" s="579"/>
      <c r="B934" s="579"/>
      <c r="C934" s="579"/>
      <c r="D934" s="579"/>
      <c r="E934" s="580"/>
      <c r="F934" s="579"/>
      <c r="G934" s="579"/>
      <c r="H934" s="579"/>
      <c r="I934" s="579"/>
      <c r="J934" s="579"/>
      <c r="K934" s="579"/>
      <c r="L934" s="579"/>
      <c r="M934" s="579"/>
      <c r="N934" s="579"/>
      <c r="O934" s="579"/>
      <c r="P934" s="579"/>
      <c r="Q934" s="579"/>
      <c r="R934" s="579"/>
      <c r="S934" s="579"/>
      <c r="T934" s="579"/>
      <c r="U934" s="579"/>
      <c r="V934" s="579"/>
      <c r="W934" s="579"/>
      <c r="X934" s="579"/>
      <c r="Y934" s="579"/>
      <c r="Z934" s="579"/>
      <c r="AA934" s="579"/>
      <c r="AB934" s="579"/>
      <c r="AC934" s="579"/>
      <c r="AD934" s="579"/>
      <c r="AE934" s="579"/>
      <c r="AF934" s="579"/>
      <c r="AG934" s="579"/>
      <c r="AH934" s="579"/>
      <c r="AI934" s="579"/>
      <c r="AJ934" s="579"/>
    </row>
    <row r="935">
      <c r="A935" s="579"/>
      <c r="B935" s="579"/>
      <c r="C935" s="579"/>
      <c r="D935" s="579"/>
      <c r="E935" s="580"/>
      <c r="F935" s="579"/>
      <c r="G935" s="579"/>
      <c r="H935" s="579"/>
      <c r="I935" s="579"/>
      <c r="J935" s="579"/>
      <c r="K935" s="579"/>
      <c r="L935" s="579"/>
      <c r="M935" s="579"/>
      <c r="N935" s="579"/>
      <c r="O935" s="579"/>
      <c r="P935" s="579"/>
      <c r="Q935" s="579"/>
      <c r="R935" s="579"/>
      <c r="S935" s="579"/>
      <c r="T935" s="579"/>
      <c r="U935" s="579"/>
      <c r="V935" s="579"/>
      <c r="W935" s="579"/>
      <c r="X935" s="579"/>
      <c r="Y935" s="579"/>
      <c r="Z935" s="579"/>
      <c r="AA935" s="579"/>
      <c r="AB935" s="579"/>
      <c r="AC935" s="579"/>
      <c r="AD935" s="579"/>
      <c r="AE935" s="579"/>
      <c r="AF935" s="579"/>
      <c r="AG935" s="579"/>
      <c r="AH935" s="579"/>
      <c r="AI935" s="579"/>
      <c r="AJ935" s="579"/>
    </row>
    <row r="936">
      <c r="A936" s="579"/>
      <c r="B936" s="579"/>
      <c r="C936" s="579"/>
      <c r="D936" s="579"/>
      <c r="E936" s="580"/>
      <c r="F936" s="579"/>
      <c r="G936" s="579"/>
      <c r="H936" s="579"/>
      <c r="I936" s="579"/>
      <c r="J936" s="579"/>
      <c r="K936" s="579"/>
      <c r="L936" s="579"/>
      <c r="M936" s="579"/>
      <c r="N936" s="579"/>
      <c r="O936" s="579"/>
      <c r="P936" s="579"/>
      <c r="Q936" s="579"/>
      <c r="R936" s="579"/>
      <c r="S936" s="579"/>
      <c r="T936" s="579"/>
      <c r="U936" s="579"/>
      <c r="V936" s="579"/>
      <c r="W936" s="579"/>
      <c r="X936" s="579"/>
      <c r="Y936" s="579"/>
      <c r="Z936" s="579"/>
      <c r="AA936" s="579"/>
      <c r="AB936" s="579"/>
      <c r="AC936" s="579"/>
      <c r="AD936" s="579"/>
      <c r="AE936" s="579"/>
      <c r="AF936" s="579"/>
      <c r="AG936" s="579"/>
      <c r="AH936" s="579"/>
      <c r="AI936" s="579"/>
      <c r="AJ936" s="579"/>
    </row>
    <row r="937">
      <c r="A937" s="579"/>
      <c r="B937" s="579"/>
      <c r="C937" s="579"/>
      <c r="D937" s="579"/>
      <c r="E937" s="580"/>
      <c r="F937" s="579"/>
      <c r="G937" s="579"/>
      <c r="H937" s="579"/>
      <c r="I937" s="579"/>
      <c r="J937" s="579"/>
      <c r="K937" s="579"/>
      <c r="L937" s="579"/>
      <c r="M937" s="579"/>
      <c r="N937" s="579"/>
      <c r="O937" s="579"/>
      <c r="P937" s="579"/>
      <c r="Q937" s="579"/>
      <c r="R937" s="579"/>
      <c r="S937" s="579"/>
      <c r="T937" s="579"/>
      <c r="U937" s="579"/>
      <c r="V937" s="579"/>
      <c r="W937" s="579"/>
      <c r="X937" s="579"/>
      <c r="Y937" s="579"/>
      <c r="Z937" s="579"/>
      <c r="AA937" s="579"/>
      <c r="AB937" s="579"/>
      <c r="AC937" s="579"/>
      <c r="AD937" s="579"/>
      <c r="AE937" s="579"/>
      <c r="AF937" s="579"/>
      <c r="AG937" s="579"/>
      <c r="AH937" s="579"/>
      <c r="AI937" s="579"/>
      <c r="AJ937" s="579"/>
    </row>
    <row r="938">
      <c r="A938" s="579"/>
      <c r="B938" s="579"/>
      <c r="C938" s="579"/>
      <c r="D938" s="579"/>
      <c r="E938" s="580"/>
      <c r="F938" s="579"/>
      <c r="G938" s="579"/>
      <c r="H938" s="579"/>
      <c r="I938" s="579"/>
      <c r="J938" s="579"/>
      <c r="K938" s="579"/>
      <c r="L938" s="579"/>
      <c r="M938" s="579"/>
      <c r="N938" s="579"/>
      <c r="O938" s="579"/>
      <c r="P938" s="579"/>
      <c r="Q938" s="579"/>
      <c r="R938" s="579"/>
      <c r="S938" s="579"/>
      <c r="T938" s="579"/>
      <c r="U938" s="579"/>
      <c r="V938" s="579"/>
      <c r="W938" s="579"/>
      <c r="X938" s="579"/>
      <c r="Y938" s="579"/>
      <c r="Z938" s="579"/>
      <c r="AA938" s="579"/>
      <c r="AB938" s="579"/>
      <c r="AC938" s="579"/>
      <c r="AD938" s="579"/>
      <c r="AE938" s="579"/>
      <c r="AF938" s="579"/>
      <c r="AG938" s="579"/>
      <c r="AH938" s="579"/>
      <c r="AI938" s="579"/>
      <c r="AJ938" s="579"/>
    </row>
    <row r="939">
      <c r="A939" s="579"/>
      <c r="B939" s="579"/>
      <c r="C939" s="579"/>
      <c r="D939" s="579"/>
      <c r="E939" s="580"/>
      <c r="F939" s="579"/>
      <c r="G939" s="579"/>
      <c r="H939" s="579"/>
      <c r="I939" s="579"/>
      <c r="J939" s="579"/>
      <c r="K939" s="579"/>
      <c r="L939" s="579"/>
      <c r="M939" s="579"/>
      <c r="N939" s="579"/>
      <c r="O939" s="579"/>
      <c r="P939" s="579"/>
      <c r="Q939" s="579"/>
      <c r="R939" s="579"/>
      <c r="S939" s="579"/>
      <c r="T939" s="579"/>
      <c r="U939" s="579"/>
      <c r="V939" s="579"/>
      <c r="W939" s="579"/>
      <c r="X939" s="579"/>
      <c r="Y939" s="579"/>
      <c r="Z939" s="579"/>
      <c r="AA939" s="579"/>
      <c r="AB939" s="579"/>
      <c r="AC939" s="579"/>
      <c r="AD939" s="579"/>
      <c r="AE939" s="579"/>
      <c r="AF939" s="579"/>
      <c r="AG939" s="579"/>
      <c r="AH939" s="579"/>
      <c r="AI939" s="579"/>
      <c r="AJ939" s="579"/>
    </row>
    <row r="940">
      <c r="A940" s="579"/>
      <c r="B940" s="579"/>
      <c r="C940" s="579"/>
      <c r="D940" s="579"/>
      <c r="E940" s="580"/>
      <c r="F940" s="579"/>
      <c r="G940" s="579"/>
      <c r="H940" s="579"/>
      <c r="I940" s="579"/>
      <c r="J940" s="579"/>
      <c r="K940" s="579"/>
      <c r="L940" s="579"/>
      <c r="M940" s="579"/>
      <c r="N940" s="579"/>
      <c r="O940" s="579"/>
      <c r="P940" s="579"/>
      <c r="Q940" s="579"/>
      <c r="R940" s="579"/>
      <c r="S940" s="579"/>
      <c r="T940" s="579"/>
      <c r="U940" s="579"/>
      <c r="V940" s="579"/>
      <c r="W940" s="579"/>
      <c r="X940" s="579"/>
      <c r="Y940" s="579"/>
      <c r="Z940" s="579"/>
      <c r="AA940" s="579"/>
      <c r="AB940" s="579"/>
      <c r="AC940" s="579"/>
      <c r="AD940" s="579"/>
      <c r="AE940" s="579"/>
      <c r="AF940" s="579"/>
      <c r="AG940" s="579"/>
      <c r="AH940" s="579"/>
      <c r="AI940" s="579"/>
      <c r="AJ940" s="579"/>
    </row>
    <row r="941">
      <c r="A941" s="579"/>
      <c r="B941" s="579"/>
      <c r="C941" s="579"/>
      <c r="D941" s="579"/>
      <c r="E941" s="580"/>
      <c r="F941" s="579"/>
      <c r="G941" s="579"/>
      <c r="H941" s="579"/>
      <c r="I941" s="579"/>
      <c r="J941" s="579"/>
      <c r="K941" s="579"/>
      <c r="L941" s="579"/>
      <c r="M941" s="579"/>
      <c r="N941" s="579"/>
      <c r="O941" s="579"/>
      <c r="P941" s="579"/>
      <c r="Q941" s="579"/>
      <c r="R941" s="579"/>
      <c r="S941" s="579"/>
      <c r="T941" s="579"/>
      <c r="U941" s="579"/>
      <c r="V941" s="579"/>
      <c r="W941" s="579"/>
      <c r="X941" s="579"/>
      <c r="Y941" s="579"/>
      <c r="Z941" s="579"/>
      <c r="AA941" s="579"/>
      <c r="AB941" s="579"/>
      <c r="AC941" s="579"/>
      <c r="AD941" s="579"/>
      <c r="AE941" s="579"/>
      <c r="AF941" s="579"/>
      <c r="AG941" s="579"/>
      <c r="AH941" s="579"/>
      <c r="AI941" s="579"/>
      <c r="AJ941" s="579"/>
    </row>
    <row r="942">
      <c r="A942" s="579"/>
      <c r="B942" s="579"/>
      <c r="C942" s="579"/>
      <c r="D942" s="579"/>
      <c r="E942" s="580"/>
      <c r="F942" s="579"/>
      <c r="G942" s="579"/>
      <c r="H942" s="579"/>
      <c r="I942" s="579"/>
      <c r="J942" s="579"/>
      <c r="K942" s="579"/>
      <c r="L942" s="579"/>
      <c r="M942" s="579"/>
      <c r="N942" s="579"/>
      <c r="O942" s="579"/>
      <c r="P942" s="579"/>
      <c r="Q942" s="579"/>
      <c r="R942" s="579"/>
      <c r="S942" s="579"/>
      <c r="T942" s="579"/>
      <c r="U942" s="579"/>
      <c r="V942" s="579"/>
      <c r="W942" s="579"/>
      <c r="X942" s="579"/>
      <c r="Y942" s="579"/>
      <c r="Z942" s="579"/>
      <c r="AA942" s="579"/>
      <c r="AB942" s="579"/>
      <c r="AC942" s="579"/>
      <c r="AD942" s="579"/>
      <c r="AE942" s="579"/>
      <c r="AF942" s="579"/>
      <c r="AG942" s="579"/>
      <c r="AH942" s="579"/>
      <c r="AI942" s="579"/>
      <c r="AJ942" s="579"/>
    </row>
    <row r="943">
      <c r="A943" s="579"/>
      <c r="B943" s="579"/>
      <c r="C943" s="579"/>
      <c r="D943" s="579"/>
      <c r="E943" s="580"/>
      <c r="F943" s="579"/>
      <c r="G943" s="579"/>
      <c r="H943" s="579"/>
      <c r="I943" s="579"/>
      <c r="J943" s="579"/>
      <c r="K943" s="579"/>
      <c r="L943" s="579"/>
      <c r="M943" s="579"/>
      <c r="N943" s="579"/>
      <c r="O943" s="579"/>
      <c r="P943" s="579"/>
      <c r="Q943" s="579"/>
      <c r="R943" s="579"/>
      <c r="S943" s="579"/>
      <c r="T943" s="579"/>
      <c r="U943" s="579"/>
      <c r="V943" s="579"/>
      <c r="W943" s="579"/>
      <c r="X943" s="579"/>
      <c r="Y943" s="579"/>
      <c r="Z943" s="579"/>
      <c r="AA943" s="579"/>
      <c r="AB943" s="579"/>
      <c r="AC943" s="579"/>
      <c r="AD943" s="579"/>
      <c r="AE943" s="579"/>
      <c r="AF943" s="579"/>
      <c r="AG943" s="579"/>
      <c r="AH943" s="579"/>
      <c r="AI943" s="579"/>
      <c r="AJ943" s="579"/>
    </row>
    <row r="944">
      <c r="A944" s="579"/>
      <c r="B944" s="579"/>
      <c r="C944" s="579"/>
      <c r="D944" s="579"/>
      <c r="E944" s="580"/>
      <c r="F944" s="579"/>
      <c r="G944" s="579"/>
      <c r="H944" s="579"/>
      <c r="I944" s="579"/>
      <c r="J944" s="579"/>
      <c r="K944" s="579"/>
      <c r="L944" s="579"/>
      <c r="M944" s="579"/>
      <c r="N944" s="579"/>
      <c r="O944" s="579"/>
      <c r="P944" s="579"/>
      <c r="Q944" s="579"/>
      <c r="R944" s="579"/>
      <c r="S944" s="579"/>
      <c r="T944" s="579"/>
      <c r="U944" s="579"/>
      <c r="V944" s="579"/>
      <c r="W944" s="579"/>
      <c r="X944" s="579"/>
      <c r="Y944" s="579"/>
      <c r="Z944" s="579"/>
      <c r="AA944" s="579"/>
      <c r="AB944" s="579"/>
      <c r="AC944" s="579"/>
      <c r="AD944" s="579"/>
      <c r="AE944" s="579"/>
      <c r="AF944" s="579"/>
      <c r="AG944" s="579"/>
      <c r="AH944" s="579"/>
      <c r="AI944" s="579"/>
      <c r="AJ944" s="579"/>
    </row>
    <row r="945">
      <c r="A945" s="579"/>
      <c r="B945" s="579"/>
      <c r="C945" s="579"/>
      <c r="D945" s="579"/>
      <c r="E945" s="580"/>
      <c r="F945" s="579"/>
      <c r="G945" s="579"/>
      <c r="H945" s="579"/>
      <c r="I945" s="579"/>
      <c r="J945" s="579"/>
      <c r="K945" s="579"/>
      <c r="L945" s="579"/>
      <c r="M945" s="579"/>
      <c r="N945" s="579"/>
      <c r="O945" s="579"/>
      <c r="P945" s="579"/>
      <c r="Q945" s="579"/>
      <c r="R945" s="579"/>
      <c r="S945" s="579"/>
      <c r="T945" s="579"/>
      <c r="U945" s="579"/>
      <c r="V945" s="579"/>
      <c r="W945" s="579"/>
      <c r="X945" s="579"/>
      <c r="Y945" s="579"/>
      <c r="Z945" s="579"/>
      <c r="AA945" s="579"/>
      <c r="AB945" s="579"/>
      <c r="AC945" s="579"/>
      <c r="AD945" s="579"/>
      <c r="AE945" s="579"/>
      <c r="AF945" s="579"/>
      <c r="AG945" s="579"/>
      <c r="AH945" s="579"/>
      <c r="AI945" s="579"/>
      <c r="AJ945" s="579"/>
    </row>
    <row r="946">
      <c r="A946" s="579"/>
      <c r="B946" s="579"/>
      <c r="C946" s="579"/>
      <c r="D946" s="579"/>
      <c r="E946" s="580"/>
      <c r="F946" s="579"/>
      <c r="G946" s="579"/>
      <c r="H946" s="579"/>
      <c r="I946" s="579"/>
      <c r="J946" s="579"/>
      <c r="K946" s="579"/>
      <c r="L946" s="579"/>
      <c r="M946" s="579"/>
      <c r="N946" s="579"/>
      <c r="O946" s="579"/>
      <c r="P946" s="579"/>
      <c r="Q946" s="579"/>
      <c r="R946" s="579"/>
      <c r="S946" s="579"/>
      <c r="T946" s="579"/>
      <c r="U946" s="579"/>
      <c r="V946" s="579"/>
      <c r="W946" s="579"/>
      <c r="X946" s="579"/>
      <c r="Y946" s="579"/>
      <c r="Z946" s="579"/>
      <c r="AA946" s="579"/>
      <c r="AB946" s="579"/>
      <c r="AC946" s="579"/>
      <c r="AD946" s="579"/>
      <c r="AE946" s="579"/>
      <c r="AF946" s="579"/>
      <c r="AG946" s="579"/>
      <c r="AH946" s="579"/>
      <c r="AI946" s="579"/>
      <c r="AJ946" s="579"/>
    </row>
    <row r="947">
      <c r="A947" s="579"/>
      <c r="B947" s="579"/>
      <c r="C947" s="579"/>
      <c r="D947" s="579"/>
      <c r="E947" s="580"/>
      <c r="F947" s="579"/>
      <c r="G947" s="579"/>
      <c r="H947" s="579"/>
      <c r="I947" s="579"/>
      <c r="J947" s="579"/>
      <c r="K947" s="579"/>
      <c r="L947" s="579"/>
      <c r="M947" s="579"/>
      <c r="N947" s="579"/>
      <c r="O947" s="579"/>
      <c r="P947" s="579"/>
      <c r="Q947" s="579"/>
      <c r="R947" s="579"/>
      <c r="S947" s="579"/>
      <c r="T947" s="579"/>
      <c r="U947" s="579"/>
      <c r="V947" s="579"/>
      <c r="W947" s="579"/>
      <c r="X947" s="579"/>
      <c r="Y947" s="579"/>
      <c r="Z947" s="579"/>
      <c r="AA947" s="579"/>
      <c r="AB947" s="579"/>
      <c r="AC947" s="579"/>
      <c r="AD947" s="579"/>
      <c r="AE947" s="579"/>
      <c r="AF947" s="579"/>
      <c r="AG947" s="579"/>
      <c r="AH947" s="579"/>
      <c r="AI947" s="579"/>
      <c r="AJ947" s="579"/>
    </row>
    <row r="948">
      <c r="A948" s="579"/>
      <c r="B948" s="579"/>
      <c r="C948" s="579"/>
      <c r="D948" s="579"/>
      <c r="E948" s="580"/>
      <c r="F948" s="579"/>
      <c r="G948" s="579"/>
      <c r="H948" s="579"/>
      <c r="I948" s="579"/>
      <c r="J948" s="579"/>
      <c r="K948" s="579"/>
      <c r="L948" s="579"/>
      <c r="M948" s="579"/>
      <c r="N948" s="579"/>
      <c r="O948" s="579"/>
      <c r="P948" s="579"/>
      <c r="Q948" s="579"/>
      <c r="R948" s="579"/>
      <c r="S948" s="579"/>
      <c r="T948" s="579"/>
      <c r="U948" s="579"/>
      <c r="V948" s="579"/>
      <c r="W948" s="579"/>
      <c r="X948" s="579"/>
      <c r="Y948" s="579"/>
      <c r="Z948" s="579"/>
      <c r="AA948" s="579"/>
      <c r="AB948" s="579"/>
      <c r="AC948" s="579"/>
      <c r="AD948" s="579"/>
      <c r="AE948" s="579"/>
      <c r="AF948" s="579"/>
      <c r="AG948" s="579"/>
      <c r="AH948" s="579"/>
      <c r="AI948" s="579"/>
      <c r="AJ948" s="579"/>
    </row>
    <row r="949">
      <c r="A949" s="579"/>
      <c r="B949" s="579"/>
      <c r="C949" s="579"/>
      <c r="D949" s="579"/>
      <c r="E949" s="580"/>
      <c r="F949" s="579"/>
      <c r="G949" s="579"/>
      <c r="H949" s="579"/>
      <c r="I949" s="579"/>
      <c r="J949" s="579"/>
      <c r="K949" s="579"/>
      <c r="L949" s="579"/>
      <c r="M949" s="579"/>
      <c r="N949" s="579"/>
      <c r="O949" s="579"/>
      <c r="P949" s="579"/>
      <c r="Q949" s="579"/>
      <c r="R949" s="579"/>
      <c r="S949" s="579"/>
      <c r="T949" s="579"/>
      <c r="U949" s="579"/>
      <c r="V949" s="579"/>
      <c r="W949" s="579"/>
      <c r="X949" s="579"/>
      <c r="Y949" s="579"/>
      <c r="Z949" s="579"/>
      <c r="AA949" s="579"/>
      <c r="AB949" s="579"/>
      <c r="AC949" s="579"/>
      <c r="AD949" s="579"/>
      <c r="AE949" s="579"/>
      <c r="AF949" s="579"/>
      <c r="AG949" s="579"/>
      <c r="AH949" s="579"/>
      <c r="AI949" s="579"/>
      <c r="AJ949" s="579"/>
    </row>
    <row r="950">
      <c r="A950" s="579"/>
      <c r="B950" s="579"/>
      <c r="C950" s="579"/>
      <c r="D950" s="579"/>
      <c r="E950" s="580"/>
      <c r="F950" s="579"/>
      <c r="G950" s="579"/>
      <c r="H950" s="579"/>
      <c r="I950" s="579"/>
      <c r="J950" s="579"/>
      <c r="K950" s="579"/>
      <c r="L950" s="579"/>
      <c r="M950" s="579"/>
      <c r="N950" s="579"/>
      <c r="O950" s="579"/>
      <c r="P950" s="579"/>
      <c r="Q950" s="579"/>
      <c r="R950" s="579"/>
      <c r="S950" s="579"/>
      <c r="T950" s="579"/>
      <c r="U950" s="579"/>
      <c r="V950" s="579"/>
      <c r="W950" s="579"/>
      <c r="X950" s="579"/>
      <c r="Y950" s="579"/>
      <c r="Z950" s="579"/>
      <c r="AA950" s="579"/>
      <c r="AB950" s="579"/>
      <c r="AC950" s="579"/>
      <c r="AD950" s="579"/>
      <c r="AE950" s="579"/>
      <c r="AF950" s="579"/>
      <c r="AG950" s="579"/>
      <c r="AH950" s="579"/>
      <c r="AI950" s="579"/>
      <c r="AJ950" s="579"/>
    </row>
    <row r="951">
      <c r="A951" s="579"/>
      <c r="B951" s="579"/>
      <c r="C951" s="579"/>
      <c r="D951" s="579"/>
      <c r="E951" s="580"/>
      <c r="F951" s="579"/>
      <c r="G951" s="579"/>
      <c r="H951" s="579"/>
      <c r="I951" s="579"/>
      <c r="J951" s="579"/>
      <c r="K951" s="579"/>
      <c r="L951" s="579"/>
      <c r="M951" s="579"/>
      <c r="N951" s="579"/>
      <c r="O951" s="579"/>
      <c r="P951" s="579"/>
      <c r="Q951" s="579"/>
      <c r="R951" s="579"/>
      <c r="S951" s="579"/>
      <c r="T951" s="579"/>
      <c r="U951" s="579"/>
      <c r="V951" s="579"/>
      <c r="W951" s="579"/>
      <c r="X951" s="579"/>
      <c r="Y951" s="579"/>
      <c r="Z951" s="579"/>
      <c r="AA951" s="579"/>
      <c r="AB951" s="579"/>
      <c r="AC951" s="579"/>
      <c r="AD951" s="579"/>
      <c r="AE951" s="579"/>
      <c r="AF951" s="579"/>
      <c r="AG951" s="579"/>
      <c r="AH951" s="579"/>
      <c r="AI951" s="579"/>
      <c r="AJ951" s="579"/>
    </row>
    <row r="952">
      <c r="A952" s="579"/>
      <c r="B952" s="579"/>
      <c r="C952" s="579"/>
      <c r="D952" s="579"/>
      <c r="E952" s="580"/>
      <c r="F952" s="579"/>
      <c r="G952" s="579"/>
      <c r="H952" s="579"/>
      <c r="I952" s="579"/>
      <c r="J952" s="579"/>
      <c r="K952" s="579"/>
      <c r="L952" s="579"/>
      <c r="M952" s="579"/>
      <c r="N952" s="579"/>
      <c r="O952" s="579"/>
      <c r="P952" s="579"/>
      <c r="Q952" s="579"/>
      <c r="R952" s="579"/>
      <c r="S952" s="579"/>
      <c r="T952" s="579"/>
      <c r="U952" s="579"/>
      <c r="V952" s="579"/>
      <c r="W952" s="579"/>
      <c r="X952" s="579"/>
      <c r="Y952" s="579"/>
      <c r="Z952" s="579"/>
      <c r="AA952" s="579"/>
      <c r="AB952" s="579"/>
      <c r="AC952" s="579"/>
      <c r="AD952" s="579"/>
      <c r="AE952" s="579"/>
      <c r="AF952" s="579"/>
      <c r="AG952" s="579"/>
      <c r="AH952" s="579"/>
      <c r="AI952" s="579"/>
      <c r="AJ952" s="579"/>
    </row>
    <row r="953">
      <c r="A953" s="579"/>
      <c r="B953" s="579"/>
      <c r="C953" s="579"/>
      <c r="D953" s="579"/>
      <c r="E953" s="580"/>
      <c r="F953" s="579"/>
      <c r="G953" s="579"/>
      <c r="H953" s="579"/>
      <c r="I953" s="579"/>
      <c r="J953" s="579"/>
      <c r="K953" s="579"/>
      <c r="L953" s="579"/>
      <c r="M953" s="579"/>
      <c r="N953" s="579"/>
      <c r="O953" s="579"/>
      <c r="P953" s="579"/>
      <c r="Q953" s="579"/>
      <c r="R953" s="579"/>
      <c r="S953" s="579"/>
      <c r="T953" s="579"/>
      <c r="U953" s="579"/>
      <c r="V953" s="579"/>
      <c r="W953" s="579"/>
      <c r="X953" s="579"/>
      <c r="Y953" s="579"/>
      <c r="Z953" s="579"/>
      <c r="AA953" s="579"/>
      <c r="AB953" s="579"/>
      <c r="AC953" s="579"/>
      <c r="AD953" s="579"/>
      <c r="AE953" s="579"/>
      <c r="AF953" s="579"/>
      <c r="AG953" s="579"/>
      <c r="AH953" s="579"/>
      <c r="AI953" s="579"/>
      <c r="AJ953" s="579"/>
    </row>
    <row r="954">
      <c r="A954" s="579"/>
      <c r="B954" s="579"/>
      <c r="C954" s="579"/>
      <c r="D954" s="579"/>
      <c r="E954" s="580"/>
      <c r="F954" s="579"/>
      <c r="G954" s="579"/>
      <c r="H954" s="579"/>
      <c r="I954" s="579"/>
      <c r="J954" s="579"/>
      <c r="K954" s="579"/>
      <c r="L954" s="579"/>
      <c r="M954" s="579"/>
      <c r="N954" s="579"/>
      <c r="O954" s="579"/>
      <c r="P954" s="579"/>
      <c r="Q954" s="579"/>
      <c r="R954" s="579"/>
      <c r="S954" s="579"/>
      <c r="T954" s="579"/>
      <c r="U954" s="579"/>
      <c r="V954" s="579"/>
      <c r="W954" s="579"/>
      <c r="X954" s="579"/>
      <c r="Y954" s="579"/>
      <c r="Z954" s="579"/>
      <c r="AA954" s="579"/>
      <c r="AB954" s="579"/>
      <c r="AC954" s="579"/>
      <c r="AD954" s="579"/>
      <c r="AE954" s="579"/>
      <c r="AF954" s="579"/>
      <c r="AG954" s="579"/>
      <c r="AH954" s="579"/>
      <c r="AI954" s="579"/>
      <c r="AJ954" s="579"/>
    </row>
    <row r="955">
      <c r="A955" s="579"/>
      <c r="B955" s="579"/>
      <c r="C955" s="579"/>
      <c r="D955" s="579"/>
      <c r="E955" s="580"/>
      <c r="F955" s="579"/>
      <c r="G955" s="579"/>
      <c r="H955" s="579"/>
      <c r="I955" s="579"/>
      <c r="J955" s="579"/>
      <c r="K955" s="579"/>
      <c r="L955" s="579"/>
      <c r="M955" s="579"/>
      <c r="N955" s="579"/>
      <c r="O955" s="579"/>
      <c r="P955" s="579"/>
      <c r="Q955" s="579"/>
      <c r="R955" s="579"/>
      <c r="S955" s="579"/>
      <c r="T955" s="579"/>
      <c r="U955" s="579"/>
      <c r="V955" s="579"/>
      <c r="W955" s="579"/>
      <c r="X955" s="579"/>
      <c r="Y955" s="579"/>
      <c r="Z955" s="579"/>
      <c r="AA955" s="579"/>
      <c r="AB955" s="579"/>
      <c r="AC955" s="579"/>
      <c r="AD955" s="579"/>
      <c r="AE955" s="579"/>
      <c r="AF955" s="579"/>
      <c r="AG955" s="579"/>
      <c r="AH955" s="579"/>
      <c r="AI955" s="579"/>
      <c r="AJ955" s="579"/>
    </row>
    <row r="956">
      <c r="A956" s="579"/>
      <c r="B956" s="579"/>
      <c r="C956" s="579"/>
      <c r="D956" s="579"/>
      <c r="E956" s="580"/>
      <c r="F956" s="579"/>
      <c r="G956" s="579"/>
      <c r="H956" s="579"/>
      <c r="I956" s="579"/>
      <c r="J956" s="579"/>
      <c r="K956" s="579"/>
      <c r="L956" s="579"/>
      <c r="M956" s="579"/>
      <c r="N956" s="579"/>
      <c r="O956" s="579"/>
      <c r="P956" s="579"/>
      <c r="Q956" s="579"/>
      <c r="R956" s="579"/>
      <c r="S956" s="579"/>
      <c r="T956" s="579"/>
      <c r="U956" s="579"/>
      <c r="V956" s="579"/>
      <c r="W956" s="579"/>
      <c r="X956" s="579"/>
      <c r="Y956" s="579"/>
      <c r="Z956" s="579"/>
      <c r="AA956" s="579"/>
      <c r="AB956" s="579"/>
      <c r="AC956" s="579"/>
      <c r="AD956" s="579"/>
      <c r="AE956" s="579"/>
      <c r="AF956" s="579"/>
      <c r="AG956" s="579"/>
      <c r="AH956" s="579"/>
      <c r="AI956" s="579"/>
      <c r="AJ956" s="579"/>
    </row>
    <row r="957">
      <c r="A957" s="579"/>
      <c r="B957" s="579"/>
      <c r="C957" s="579"/>
      <c r="D957" s="579"/>
      <c r="E957" s="580"/>
      <c r="F957" s="579"/>
      <c r="G957" s="579"/>
      <c r="H957" s="579"/>
      <c r="I957" s="579"/>
      <c r="J957" s="579"/>
      <c r="K957" s="579"/>
      <c r="L957" s="579"/>
      <c r="M957" s="579"/>
      <c r="N957" s="579"/>
      <c r="O957" s="579"/>
      <c r="P957" s="579"/>
      <c r="Q957" s="579"/>
      <c r="R957" s="579"/>
      <c r="S957" s="579"/>
      <c r="T957" s="579"/>
      <c r="U957" s="579"/>
      <c r="V957" s="579"/>
      <c r="W957" s="579"/>
      <c r="X957" s="579"/>
      <c r="Y957" s="579"/>
      <c r="Z957" s="579"/>
      <c r="AA957" s="579"/>
      <c r="AB957" s="579"/>
      <c r="AC957" s="579"/>
      <c r="AD957" s="579"/>
      <c r="AE957" s="579"/>
      <c r="AF957" s="579"/>
      <c r="AG957" s="579"/>
      <c r="AH957" s="579"/>
      <c r="AI957" s="579"/>
      <c r="AJ957" s="579"/>
    </row>
    <row r="958">
      <c r="A958" s="579"/>
      <c r="B958" s="579"/>
      <c r="C958" s="579"/>
      <c r="D958" s="579"/>
      <c r="E958" s="580"/>
      <c r="F958" s="579"/>
      <c r="G958" s="579"/>
      <c r="H958" s="579"/>
      <c r="I958" s="579"/>
      <c r="J958" s="579"/>
      <c r="K958" s="579"/>
      <c r="L958" s="579"/>
      <c r="M958" s="579"/>
      <c r="N958" s="579"/>
      <c r="O958" s="579"/>
      <c r="P958" s="579"/>
      <c r="Q958" s="579"/>
      <c r="R958" s="579"/>
      <c r="S958" s="579"/>
      <c r="T958" s="579"/>
      <c r="U958" s="579"/>
      <c r="V958" s="579"/>
      <c r="W958" s="579"/>
      <c r="X958" s="579"/>
      <c r="Y958" s="579"/>
      <c r="Z958" s="579"/>
      <c r="AA958" s="579"/>
      <c r="AB958" s="579"/>
      <c r="AC958" s="579"/>
      <c r="AD958" s="579"/>
      <c r="AE958" s="579"/>
      <c r="AF958" s="579"/>
      <c r="AG958" s="579"/>
      <c r="AH958" s="579"/>
      <c r="AI958" s="579"/>
      <c r="AJ958" s="579"/>
    </row>
    <row r="959">
      <c r="A959" s="579"/>
      <c r="B959" s="579"/>
      <c r="C959" s="579"/>
      <c r="D959" s="579"/>
      <c r="E959" s="580"/>
      <c r="F959" s="579"/>
      <c r="G959" s="579"/>
      <c r="H959" s="579"/>
      <c r="I959" s="579"/>
      <c r="J959" s="579"/>
      <c r="K959" s="579"/>
      <c r="L959" s="579"/>
      <c r="M959" s="579"/>
      <c r="N959" s="579"/>
      <c r="O959" s="579"/>
      <c r="P959" s="579"/>
      <c r="Q959" s="579"/>
      <c r="R959" s="579"/>
      <c r="S959" s="579"/>
      <c r="T959" s="579"/>
      <c r="U959" s="579"/>
      <c r="V959" s="579"/>
      <c r="W959" s="579"/>
      <c r="X959" s="579"/>
      <c r="Y959" s="579"/>
      <c r="Z959" s="579"/>
      <c r="AA959" s="579"/>
      <c r="AB959" s="579"/>
      <c r="AC959" s="579"/>
      <c r="AD959" s="579"/>
      <c r="AE959" s="579"/>
      <c r="AF959" s="579"/>
      <c r="AG959" s="579"/>
      <c r="AH959" s="579"/>
      <c r="AI959" s="579"/>
      <c r="AJ959" s="579"/>
    </row>
    <row r="960">
      <c r="A960" s="579"/>
      <c r="B960" s="579"/>
      <c r="C960" s="579"/>
      <c r="D960" s="579"/>
      <c r="E960" s="580"/>
      <c r="F960" s="579"/>
      <c r="G960" s="579"/>
      <c r="H960" s="579"/>
      <c r="I960" s="579"/>
      <c r="J960" s="579"/>
      <c r="K960" s="579"/>
      <c r="L960" s="579"/>
      <c r="M960" s="579"/>
      <c r="N960" s="579"/>
      <c r="O960" s="579"/>
      <c r="P960" s="579"/>
      <c r="Q960" s="579"/>
      <c r="R960" s="579"/>
      <c r="S960" s="579"/>
      <c r="T960" s="579"/>
      <c r="U960" s="579"/>
      <c r="V960" s="579"/>
      <c r="W960" s="579"/>
      <c r="X960" s="579"/>
      <c r="Y960" s="579"/>
      <c r="Z960" s="579"/>
      <c r="AA960" s="579"/>
      <c r="AB960" s="579"/>
      <c r="AC960" s="579"/>
      <c r="AD960" s="579"/>
      <c r="AE960" s="579"/>
      <c r="AF960" s="579"/>
      <c r="AG960" s="579"/>
      <c r="AH960" s="579"/>
      <c r="AI960" s="579"/>
      <c r="AJ960" s="579"/>
    </row>
    <row r="961">
      <c r="A961" s="579"/>
      <c r="B961" s="579"/>
      <c r="C961" s="579"/>
      <c r="D961" s="579"/>
      <c r="E961" s="580"/>
      <c r="F961" s="579"/>
      <c r="G961" s="579"/>
      <c r="H961" s="579"/>
      <c r="I961" s="579"/>
      <c r="J961" s="579"/>
      <c r="K961" s="579"/>
      <c r="L961" s="579"/>
      <c r="M961" s="579"/>
      <c r="N961" s="579"/>
      <c r="O961" s="579"/>
      <c r="P961" s="579"/>
      <c r="Q961" s="579"/>
      <c r="R961" s="579"/>
      <c r="S961" s="579"/>
      <c r="T961" s="579"/>
      <c r="U961" s="579"/>
      <c r="V961" s="579"/>
      <c r="W961" s="579"/>
      <c r="X961" s="579"/>
      <c r="Y961" s="579"/>
      <c r="Z961" s="579"/>
      <c r="AA961" s="579"/>
      <c r="AB961" s="579"/>
      <c r="AC961" s="579"/>
      <c r="AD961" s="579"/>
      <c r="AE961" s="579"/>
      <c r="AF961" s="579"/>
      <c r="AG961" s="579"/>
      <c r="AH961" s="579"/>
      <c r="AI961" s="579"/>
      <c r="AJ961" s="579"/>
    </row>
    <row r="962">
      <c r="A962" s="579"/>
      <c r="B962" s="579"/>
      <c r="C962" s="579"/>
      <c r="D962" s="579"/>
      <c r="E962" s="580"/>
      <c r="F962" s="579"/>
      <c r="G962" s="579"/>
      <c r="H962" s="579"/>
      <c r="I962" s="579"/>
      <c r="J962" s="579"/>
      <c r="K962" s="579"/>
      <c r="L962" s="579"/>
      <c r="M962" s="579"/>
      <c r="N962" s="579"/>
      <c r="O962" s="579"/>
      <c r="P962" s="579"/>
      <c r="Q962" s="579"/>
      <c r="R962" s="579"/>
      <c r="S962" s="579"/>
      <c r="T962" s="579"/>
      <c r="U962" s="579"/>
      <c r="V962" s="579"/>
      <c r="W962" s="579"/>
      <c r="X962" s="579"/>
      <c r="Y962" s="579"/>
      <c r="Z962" s="579"/>
      <c r="AA962" s="579"/>
      <c r="AB962" s="579"/>
      <c r="AC962" s="579"/>
      <c r="AD962" s="579"/>
      <c r="AE962" s="579"/>
      <c r="AF962" s="579"/>
      <c r="AG962" s="579"/>
      <c r="AH962" s="579"/>
      <c r="AI962" s="579"/>
      <c r="AJ962" s="579"/>
    </row>
    <row r="963">
      <c r="A963" s="579"/>
      <c r="B963" s="579"/>
      <c r="C963" s="579"/>
      <c r="D963" s="579"/>
      <c r="E963" s="580"/>
      <c r="F963" s="579"/>
      <c r="G963" s="579"/>
      <c r="H963" s="579"/>
      <c r="I963" s="579"/>
      <c r="J963" s="579"/>
      <c r="K963" s="579"/>
      <c r="L963" s="579"/>
      <c r="M963" s="579"/>
      <c r="N963" s="579"/>
      <c r="O963" s="579"/>
      <c r="P963" s="579"/>
      <c r="Q963" s="579"/>
      <c r="R963" s="579"/>
      <c r="S963" s="579"/>
      <c r="T963" s="579"/>
      <c r="U963" s="579"/>
      <c r="V963" s="579"/>
      <c r="W963" s="579"/>
      <c r="X963" s="579"/>
      <c r="Y963" s="579"/>
      <c r="Z963" s="579"/>
      <c r="AA963" s="579"/>
      <c r="AB963" s="579"/>
      <c r="AC963" s="579"/>
      <c r="AD963" s="579"/>
      <c r="AE963" s="579"/>
      <c r="AF963" s="579"/>
      <c r="AG963" s="579"/>
      <c r="AH963" s="579"/>
      <c r="AI963" s="579"/>
      <c r="AJ963" s="579"/>
    </row>
    <row r="964">
      <c r="A964" s="579"/>
      <c r="B964" s="579"/>
      <c r="C964" s="579"/>
      <c r="D964" s="579"/>
      <c r="E964" s="580"/>
      <c r="F964" s="579"/>
      <c r="G964" s="579"/>
      <c r="H964" s="579"/>
      <c r="I964" s="579"/>
      <c r="J964" s="579"/>
      <c r="K964" s="579"/>
      <c r="L964" s="579"/>
      <c r="M964" s="579"/>
      <c r="N964" s="579"/>
      <c r="O964" s="579"/>
      <c r="P964" s="579"/>
      <c r="Q964" s="579"/>
      <c r="R964" s="579"/>
      <c r="S964" s="579"/>
      <c r="T964" s="579"/>
      <c r="U964" s="579"/>
      <c r="V964" s="579"/>
      <c r="W964" s="579"/>
      <c r="X964" s="579"/>
      <c r="Y964" s="579"/>
      <c r="Z964" s="579"/>
      <c r="AA964" s="579"/>
      <c r="AB964" s="579"/>
      <c r="AC964" s="579"/>
      <c r="AD964" s="579"/>
      <c r="AE964" s="579"/>
      <c r="AF964" s="579"/>
      <c r="AG964" s="579"/>
      <c r="AH964" s="579"/>
      <c r="AI964" s="579"/>
      <c r="AJ964" s="579"/>
    </row>
    <row r="965">
      <c r="A965" s="579"/>
      <c r="B965" s="579"/>
      <c r="C965" s="579"/>
      <c r="D965" s="579"/>
      <c r="E965" s="580"/>
      <c r="F965" s="579"/>
      <c r="G965" s="579"/>
      <c r="H965" s="579"/>
      <c r="I965" s="579"/>
      <c r="J965" s="579"/>
      <c r="K965" s="579"/>
      <c r="L965" s="579"/>
      <c r="M965" s="579"/>
      <c r="N965" s="579"/>
      <c r="O965" s="579"/>
      <c r="P965" s="579"/>
      <c r="Q965" s="579"/>
      <c r="R965" s="579"/>
      <c r="S965" s="579"/>
      <c r="T965" s="579"/>
      <c r="U965" s="579"/>
      <c r="V965" s="579"/>
      <c r="W965" s="579"/>
      <c r="X965" s="579"/>
      <c r="Y965" s="579"/>
      <c r="Z965" s="579"/>
      <c r="AA965" s="579"/>
      <c r="AB965" s="579"/>
      <c r="AC965" s="579"/>
      <c r="AD965" s="579"/>
      <c r="AE965" s="579"/>
      <c r="AF965" s="579"/>
      <c r="AG965" s="579"/>
      <c r="AH965" s="579"/>
      <c r="AI965" s="579"/>
      <c r="AJ965" s="579"/>
    </row>
    <row r="966">
      <c r="A966" s="579"/>
      <c r="B966" s="579"/>
      <c r="C966" s="579"/>
      <c r="D966" s="579"/>
      <c r="E966" s="580"/>
      <c r="F966" s="579"/>
      <c r="G966" s="579"/>
      <c r="H966" s="579"/>
      <c r="I966" s="579"/>
      <c r="J966" s="579"/>
      <c r="K966" s="579"/>
      <c r="L966" s="579"/>
      <c r="M966" s="579"/>
      <c r="N966" s="579"/>
      <c r="O966" s="579"/>
      <c r="P966" s="579"/>
      <c r="Q966" s="579"/>
      <c r="R966" s="579"/>
      <c r="S966" s="579"/>
      <c r="T966" s="579"/>
      <c r="U966" s="579"/>
      <c r="V966" s="579"/>
      <c r="W966" s="579"/>
      <c r="X966" s="579"/>
      <c r="Y966" s="579"/>
      <c r="Z966" s="579"/>
      <c r="AA966" s="579"/>
      <c r="AB966" s="579"/>
      <c r="AC966" s="579"/>
      <c r="AD966" s="579"/>
      <c r="AE966" s="579"/>
      <c r="AF966" s="579"/>
      <c r="AG966" s="579"/>
      <c r="AH966" s="579"/>
      <c r="AI966" s="579"/>
      <c r="AJ966" s="579"/>
    </row>
    <row r="967">
      <c r="A967" s="579"/>
      <c r="B967" s="579"/>
      <c r="C967" s="579"/>
      <c r="D967" s="579"/>
      <c r="E967" s="580"/>
      <c r="F967" s="579"/>
      <c r="G967" s="579"/>
      <c r="H967" s="579"/>
      <c r="I967" s="579"/>
      <c r="J967" s="579"/>
      <c r="K967" s="579"/>
      <c r="L967" s="579"/>
      <c r="M967" s="579"/>
      <c r="N967" s="579"/>
      <c r="O967" s="579"/>
      <c r="P967" s="579"/>
      <c r="Q967" s="579"/>
      <c r="R967" s="579"/>
      <c r="S967" s="579"/>
      <c r="T967" s="579"/>
      <c r="U967" s="579"/>
      <c r="V967" s="579"/>
      <c r="W967" s="579"/>
      <c r="X967" s="579"/>
      <c r="Y967" s="579"/>
      <c r="Z967" s="579"/>
      <c r="AA967" s="579"/>
      <c r="AB967" s="579"/>
      <c r="AC967" s="579"/>
      <c r="AD967" s="579"/>
      <c r="AE967" s="579"/>
      <c r="AF967" s="579"/>
      <c r="AG967" s="579"/>
      <c r="AH967" s="579"/>
      <c r="AI967" s="579"/>
      <c r="AJ967" s="579"/>
    </row>
    <row r="968">
      <c r="A968" s="579"/>
      <c r="B968" s="579"/>
      <c r="C968" s="579"/>
      <c r="D968" s="579"/>
      <c r="E968" s="580"/>
      <c r="F968" s="579"/>
      <c r="G968" s="579"/>
      <c r="H968" s="579"/>
      <c r="I968" s="579"/>
      <c r="J968" s="579"/>
      <c r="K968" s="579"/>
      <c r="L968" s="579"/>
      <c r="M968" s="579"/>
      <c r="N968" s="579"/>
      <c r="O968" s="579"/>
      <c r="P968" s="579"/>
      <c r="Q968" s="579"/>
      <c r="R968" s="579"/>
      <c r="S968" s="579"/>
      <c r="T968" s="579"/>
      <c r="U968" s="579"/>
      <c r="V968" s="579"/>
      <c r="W968" s="579"/>
      <c r="X968" s="579"/>
      <c r="Y968" s="579"/>
      <c r="Z968" s="579"/>
      <c r="AA968" s="579"/>
      <c r="AB968" s="579"/>
      <c r="AC968" s="579"/>
      <c r="AD968" s="579"/>
      <c r="AE968" s="579"/>
      <c r="AF968" s="579"/>
      <c r="AG968" s="579"/>
      <c r="AH968" s="579"/>
      <c r="AI968" s="579"/>
      <c r="AJ968" s="579"/>
    </row>
    <row r="969">
      <c r="A969" s="579"/>
      <c r="B969" s="579"/>
      <c r="C969" s="579"/>
      <c r="D969" s="579"/>
      <c r="E969" s="580"/>
      <c r="F969" s="579"/>
      <c r="G969" s="579"/>
      <c r="H969" s="579"/>
      <c r="I969" s="579"/>
      <c r="J969" s="579"/>
      <c r="K969" s="579"/>
      <c r="L969" s="579"/>
      <c r="M969" s="579"/>
      <c r="N969" s="579"/>
      <c r="O969" s="579"/>
      <c r="P969" s="579"/>
      <c r="Q969" s="579"/>
      <c r="R969" s="579"/>
      <c r="S969" s="579"/>
      <c r="T969" s="579"/>
      <c r="U969" s="579"/>
      <c r="V969" s="579"/>
      <c r="W969" s="579"/>
      <c r="X969" s="579"/>
      <c r="Y969" s="579"/>
      <c r="Z969" s="579"/>
      <c r="AA969" s="579"/>
      <c r="AB969" s="579"/>
      <c r="AC969" s="579"/>
      <c r="AD969" s="579"/>
      <c r="AE969" s="579"/>
      <c r="AF969" s="579"/>
      <c r="AG969" s="579"/>
      <c r="AH969" s="579"/>
      <c r="AI969" s="579"/>
      <c r="AJ969" s="579"/>
    </row>
    <row r="970">
      <c r="A970" s="579"/>
      <c r="B970" s="579"/>
      <c r="C970" s="579"/>
      <c r="D970" s="579"/>
      <c r="E970" s="580"/>
      <c r="F970" s="579"/>
      <c r="G970" s="579"/>
      <c r="H970" s="579"/>
      <c r="I970" s="579"/>
      <c r="J970" s="579"/>
      <c r="K970" s="579"/>
      <c r="L970" s="579"/>
      <c r="M970" s="579"/>
      <c r="N970" s="579"/>
      <c r="O970" s="579"/>
      <c r="P970" s="579"/>
      <c r="Q970" s="579"/>
      <c r="R970" s="579"/>
      <c r="S970" s="579"/>
      <c r="T970" s="579"/>
      <c r="U970" s="579"/>
      <c r="V970" s="579"/>
      <c r="W970" s="579"/>
      <c r="X970" s="579"/>
      <c r="Y970" s="579"/>
      <c r="Z970" s="579"/>
      <c r="AA970" s="579"/>
      <c r="AB970" s="579"/>
      <c r="AC970" s="579"/>
      <c r="AD970" s="579"/>
      <c r="AE970" s="579"/>
      <c r="AF970" s="579"/>
      <c r="AG970" s="579"/>
      <c r="AH970" s="579"/>
      <c r="AI970" s="579"/>
      <c r="AJ970" s="579"/>
    </row>
    <row r="971">
      <c r="A971" s="579"/>
      <c r="B971" s="579"/>
      <c r="C971" s="579"/>
      <c r="D971" s="579"/>
      <c r="E971" s="580"/>
      <c r="F971" s="579"/>
      <c r="G971" s="579"/>
      <c r="H971" s="579"/>
      <c r="I971" s="579"/>
      <c r="J971" s="579"/>
      <c r="K971" s="579"/>
      <c r="L971" s="579"/>
      <c r="M971" s="579"/>
      <c r="N971" s="579"/>
      <c r="O971" s="579"/>
      <c r="P971" s="579"/>
      <c r="Q971" s="579"/>
      <c r="R971" s="579"/>
      <c r="S971" s="579"/>
      <c r="T971" s="579"/>
      <c r="U971" s="579"/>
      <c r="V971" s="579"/>
      <c r="W971" s="579"/>
      <c r="X971" s="579"/>
      <c r="Y971" s="579"/>
      <c r="Z971" s="579"/>
      <c r="AA971" s="579"/>
      <c r="AB971" s="579"/>
      <c r="AC971" s="579"/>
      <c r="AD971" s="579"/>
      <c r="AE971" s="579"/>
      <c r="AF971" s="579"/>
      <c r="AG971" s="579"/>
      <c r="AH971" s="579"/>
      <c r="AI971" s="579"/>
      <c r="AJ971" s="579"/>
    </row>
    <row r="972">
      <c r="A972" s="579"/>
      <c r="B972" s="579"/>
      <c r="C972" s="579"/>
      <c r="D972" s="579"/>
      <c r="E972" s="580"/>
      <c r="F972" s="579"/>
      <c r="G972" s="579"/>
      <c r="H972" s="579"/>
      <c r="I972" s="579"/>
      <c r="J972" s="579"/>
      <c r="K972" s="579"/>
      <c r="L972" s="579"/>
      <c r="M972" s="579"/>
      <c r="N972" s="579"/>
      <c r="O972" s="579"/>
      <c r="P972" s="579"/>
      <c r="Q972" s="579"/>
      <c r="R972" s="579"/>
      <c r="S972" s="579"/>
      <c r="T972" s="579"/>
      <c r="U972" s="579"/>
      <c r="V972" s="579"/>
      <c r="W972" s="579"/>
      <c r="X972" s="579"/>
      <c r="Y972" s="579"/>
      <c r="Z972" s="579"/>
      <c r="AA972" s="579"/>
      <c r="AB972" s="579"/>
      <c r="AC972" s="579"/>
      <c r="AD972" s="579"/>
      <c r="AE972" s="579"/>
      <c r="AF972" s="579"/>
      <c r="AG972" s="579"/>
      <c r="AH972" s="579"/>
      <c r="AI972" s="579"/>
      <c r="AJ972" s="579"/>
    </row>
    <row r="973">
      <c r="A973" s="579"/>
      <c r="B973" s="579"/>
      <c r="C973" s="579"/>
      <c r="D973" s="579"/>
      <c r="E973" s="580"/>
      <c r="F973" s="579"/>
      <c r="G973" s="579"/>
      <c r="H973" s="579"/>
      <c r="I973" s="579"/>
      <c r="J973" s="579"/>
      <c r="K973" s="579"/>
      <c r="L973" s="579"/>
      <c r="M973" s="579"/>
      <c r="N973" s="579"/>
      <c r="O973" s="579"/>
      <c r="P973" s="579"/>
      <c r="Q973" s="579"/>
      <c r="R973" s="579"/>
      <c r="S973" s="579"/>
      <c r="T973" s="579"/>
      <c r="U973" s="579"/>
      <c r="V973" s="579"/>
      <c r="W973" s="579"/>
      <c r="X973" s="579"/>
      <c r="Y973" s="579"/>
      <c r="Z973" s="579"/>
      <c r="AA973" s="579"/>
      <c r="AB973" s="579"/>
      <c r="AC973" s="579"/>
      <c r="AD973" s="579"/>
      <c r="AE973" s="579"/>
      <c r="AF973" s="579"/>
      <c r="AG973" s="579"/>
      <c r="AH973" s="579"/>
      <c r="AI973" s="579"/>
      <c r="AJ973" s="579"/>
    </row>
    <row r="974">
      <c r="A974" s="579"/>
      <c r="B974" s="579"/>
      <c r="C974" s="579"/>
      <c r="D974" s="579"/>
      <c r="E974" s="580"/>
      <c r="F974" s="579"/>
      <c r="G974" s="579"/>
      <c r="H974" s="579"/>
      <c r="I974" s="579"/>
      <c r="J974" s="579"/>
      <c r="K974" s="579"/>
      <c r="L974" s="579"/>
      <c r="M974" s="579"/>
      <c r="N974" s="579"/>
      <c r="O974" s="579"/>
      <c r="P974" s="579"/>
      <c r="Q974" s="579"/>
      <c r="R974" s="579"/>
      <c r="S974" s="579"/>
      <c r="T974" s="579"/>
      <c r="U974" s="579"/>
      <c r="V974" s="579"/>
      <c r="W974" s="579"/>
      <c r="X974" s="579"/>
      <c r="Y974" s="579"/>
      <c r="Z974" s="579"/>
      <c r="AA974" s="579"/>
      <c r="AB974" s="579"/>
      <c r="AC974" s="579"/>
      <c r="AD974" s="579"/>
      <c r="AE974" s="579"/>
      <c r="AF974" s="579"/>
      <c r="AG974" s="579"/>
      <c r="AH974" s="579"/>
      <c r="AI974" s="579"/>
      <c r="AJ974" s="579"/>
    </row>
    <row r="975">
      <c r="A975" s="579"/>
      <c r="B975" s="579"/>
      <c r="C975" s="579"/>
      <c r="D975" s="579"/>
      <c r="E975" s="580"/>
      <c r="F975" s="579"/>
      <c r="G975" s="579"/>
      <c r="H975" s="579"/>
      <c r="I975" s="579"/>
      <c r="J975" s="579"/>
      <c r="K975" s="579"/>
      <c r="L975" s="579"/>
      <c r="M975" s="579"/>
      <c r="N975" s="579"/>
      <c r="O975" s="579"/>
      <c r="P975" s="579"/>
      <c r="Q975" s="579"/>
      <c r="R975" s="579"/>
      <c r="S975" s="579"/>
      <c r="T975" s="579"/>
      <c r="U975" s="579"/>
      <c r="V975" s="579"/>
      <c r="W975" s="579"/>
      <c r="X975" s="579"/>
      <c r="Y975" s="579"/>
      <c r="Z975" s="579"/>
      <c r="AA975" s="579"/>
      <c r="AB975" s="579"/>
      <c r="AC975" s="579"/>
      <c r="AD975" s="579"/>
      <c r="AE975" s="579"/>
      <c r="AF975" s="579"/>
      <c r="AG975" s="579"/>
      <c r="AH975" s="579"/>
      <c r="AI975" s="579"/>
      <c r="AJ975" s="579"/>
    </row>
    <row r="976">
      <c r="A976" s="579"/>
      <c r="B976" s="579"/>
      <c r="C976" s="579"/>
      <c r="D976" s="579"/>
      <c r="E976" s="580"/>
      <c r="F976" s="579"/>
      <c r="G976" s="579"/>
      <c r="H976" s="579"/>
      <c r="I976" s="579"/>
      <c r="J976" s="579"/>
      <c r="K976" s="579"/>
      <c r="L976" s="579"/>
      <c r="M976" s="579"/>
      <c r="N976" s="579"/>
      <c r="O976" s="579"/>
      <c r="P976" s="579"/>
      <c r="Q976" s="579"/>
      <c r="R976" s="579"/>
      <c r="S976" s="579"/>
      <c r="T976" s="579"/>
      <c r="U976" s="579"/>
      <c r="V976" s="579"/>
      <c r="W976" s="579"/>
      <c r="X976" s="579"/>
      <c r="Y976" s="579"/>
      <c r="Z976" s="579"/>
      <c r="AA976" s="579"/>
      <c r="AB976" s="579"/>
      <c r="AC976" s="579"/>
      <c r="AD976" s="579"/>
      <c r="AE976" s="579"/>
      <c r="AF976" s="579"/>
      <c r="AG976" s="579"/>
      <c r="AH976" s="579"/>
      <c r="AI976" s="579"/>
      <c r="AJ976" s="579"/>
    </row>
    <row r="977">
      <c r="A977" s="579"/>
      <c r="B977" s="579"/>
      <c r="C977" s="579"/>
      <c r="D977" s="579"/>
      <c r="E977" s="580"/>
      <c r="F977" s="579"/>
      <c r="G977" s="579"/>
      <c r="H977" s="579"/>
      <c r="I977" s="579"/>
      <c r="J977" s="579"/>
      <c r="K977" s="579"/>
      <c r="L977" s="579"/>
      <c r="M977" s="579"/>
      <c r="N977" s="579"/>
      <c r="O977" s="579"/>
      <c r="P977" s="579"/>
      <c r="Q977" s="579"/>
      <c r="R977" s="579"/>
      <c r="S977" s="579"/>
      <c r="T977" s="579"/>
      <c r="U977" s="579"/>
      <c r="V977" s="579"/>
      <c r="W977" s="579"/>
      <c r="X977" s="579"/>
      <c r="Y977" s="579"/>
      <c r="Z977" s="579"/>
      <c r="AA977" s="579"/>
      <c r="AB977" s="579"/>
      <c r="AC977" s="579"/>
      <c r="AD977" s="579"/>
      <c r="AE977" s="579"/>
      <c r="AF977" s="579"/>
      <c r="AG977" s="579"/>
      <c r="AH977" s="579"/>
      <c r="AI977" s="579"/>
      <c r="AJ977" s="579"/>
    </row>
    <row r="978">
      <c r="A978" s="579"/>
      <c r="B978" s="579"/>
      <c r="C978" s="579"/>
      <c r="D978" s="579"/>
      <c r="E978" s="580"/>
      <c r="F978" s="579"/>
      <c r="G978" s="579"/>
      <c r="H978" s="579"/>
      <c r="I978" s="579"/>
      <c r="J978" s="579"/>
      <c r="K978" s="579"/>
      <c r="L978" s="579"/>
      <c r="M978" s="579"/>
      <c r="N978" s="579"/>
      <c r="O978" s="579"/>
      <c r="P978" s="579"/>
      <c r="Q978" s="579"/>
      <c r="R978" s="579"/>
      <c r="S978" s="579"/>
      <c r="T978" s="579"/>
      <c r="U978" s="579"/>
      <c r="V978" s="579"/>
      <c r="W978" s="579"/>
      <c r="X978" s="579"/>
      <c r="Y978" s="579"/>
      <c r="Z978" s="579"/>
      <c r="AA978" s="579"/>
      <c r="AB978" s="579"/>
      <c r="AC978" s="579"/>
      <c r="AD978" s="579"/>
      <c r="AE978" s="579"/>
      <c r="AF978" s="579"/>
      <c r="AG978" s="579"/>
      <c r="AH978" s="579"/>
      <c r="AI978" s="579"/>
      <c r="AJ978" s="579"/>
    </row>
    <row r="979">
      <c r="A979" s="579"/>
      <c r="B979" s="579"/>
      <c r="C979" s="579"/>
      <c r="D979" s="579"/>
      <c r="E979" s="580"/>
      <c r="F979" s="579"/>
      <c r="G979" s="579"/>
      <c r="H979" s="579"/>
      <c r="I979" s="579"/>
      <c r="J979" s="579"/>
      <c r="K979" s="579"/>
      <c r="L979" s="579"/>
      <c r="M979" s="579"/>
      <c r="N979" s="579"/>
      <c r="O979" s="579"/>
      <c r="P979" s="579"/>
      <c r="Q979" s="579"/>
      <c r="R979" s="579"/>
      <c r="S979" s="579"/>
      <c r="T979" s="579"/>
      <c r="U979" s="579"/>
      <c r="V979" s="579"/>
      <c r="W979" s="579"/>
      <c r="X979" s="579"/>
      <c r="Y979" s="579"/>
      <c r="Z979" s="579"/>
      <c r="AA979" s="579"/>
      <c r="AB979" s="579"/>
      <c r="AC979" s="579"/>
      <c r="AD979" s="579"/>
      <c r="AE979" s="579"/>
      <c r="AF979" s="579"/>
      <c r="AG979" s="579"/>
      <c r="AH979" s="579"/>
      <c r="AI979" s="579"/>
      <c r="AJ979" s="579"/>
    </row>
    <row r="980">
      <c r="A980" s="579"/>
      <c r="B980" s="579"/>
      <c r="C980" s="579"/>
      <c r="D980" s="579"/>
      <c r="E980" s="580"/>
      <c r="F980" s="579"/>
      <c r="G980" s="579"/>
      <c r="H980" s="579"/>
      <c r="I980" s="579"/>
      <c r="J980" s="579"/>
      <c r="K980" s="579"/>
      <c r="L980" s="579"/>
      <c r="M980" s="579"/>
      <c r="N980" s="579"/>
      <c r="O980" s="579"/>
      <c r="P980" s="579"/>
      <c r="Q980" s="579"/>
      <c r="R980" s="579"/>
      <c r="S980" s="579"/>
      <c r="T980" s="579"/>
      <c r="U980" s="579"/>
      <c r="V980" s="579"/>
      <c r="W980" s="579"/>
      <c r="X980" s="579"/>
      <c r="Y980" s="579"/>
      <c r="Z980" s="579"/>
      <c r="AA980" s="579"/>
      <c r="AB980" s="579"/>
      <c r="AC980" s="579"/>
      <c r="AD980" s="579"/>
      <c r="AE980" s="579"/>
      <c r="AF980" s="579"/>
      <c r="AG980" s="579"/>
      <c r="AH980" s="579"/>
      <c r="AI980" s="579"/>
      <c r="AJ980" s="579"/>
    </row>
    <row r="981">
      <c r="A981" s="579"/>
      <c r="B981" s="579"/>
      <c r="C981" s="579"/>
      <c r="D981" s="579"/>
      <c r="E981" s="580"/>
      <c r="F981" s="579"/>
      <c r="G981" s="579"/>
      <c r="H981" s="579"/>
      <c r="I981" s="579"/>
      <c r="J981" s="579"/>
      <c r="K981" s="579"/>
      <c r="L981" s="579"/>
      <c r="M981" s="579"/>
      <c r="N981" s="579"/>
      <c r="O981" s="579"/>
      <c r="P981" s="579"/>
      <c r="Q981" s="579"/>
      <c r="R981" s="579"/>
      <c r="S981" s="579"/>
      <c r="T981" s="579"/>
      <c r="U981" s="579"/>
      <c r="V981" s="579"/>
      <c r="W981" s="579"/>
      <c r="X981" s="579"/>
      <c r="Y981" s="579"/>
      <c r="Z981" s="579"/>
      <c r="AA981" s="579"/>
      <c r="AB981" s="579"/>
      <c r="AC981" s="579"/>
      <c r="AD981" s="579"/>
      <c r="AE981" s="579"/>
      <c r="AF981" s="579"/>
      <c r="AG981" s="579"/>
      <c r="AH981" s="579"/>
      <c r="AI981" s="579"/>
      <c r="AJ981" s="579"/>
    </row>
    <row r="982">
      <c r="A982" s="579"/>
      <c r="B982" s="579"/>
      <c r="C982" s="579"/>
      <c r="D982" s="579"/>
      <c r="E982" s="580"/>
      <c r="F982" s="579"/>
      <c r="G982" s="579"/>
      <c r="H982" s="579"/>
      <c r="I982" s="579"/>
      <c r="J982" s="579"/>
      <c r="K982" s="579"/>
      <c r="L982" s="579"/>
      <c r="M982" s="579"/>
      <c r="N982" s="579"/>
      <c r="O982" s="579"/>
      <c r="P982" s="579"/>
      <c r="Q982" s="579"/>
      <c r="R982" s="579"/>
      <c r="S982" s="579"/>
      <c r="T982" s="579"/>
      <c r="U982" s="579"/>
      <c r="V982" s="579"/>
      <c r="W982" s="579"/>
      <c r="X982" s="579"/>
      <c r="Y982" s="579"/>
      <c r="Z982" s="579"/>
      <c r="AA982" s="579"/>
      <c r="AB982" s="579"/>
      <c r="AC982" s="579"/>
      <c r="AD982" s="579"/>
      <c r="AE982" s="579"/>
      <c r="AF982" s="579"/>
      <c r="AG982" s="579"/>
      <c r="AH982" s="579"/>
      <c r="AI982" s="579"/>
      <c r="AJ982" s="579"/>
    </row>
    <row r="983">
      <c r="A983" s="579"/>
      <c r="B983" s="579"/>
      <c r="C983" s="579"/>
      <c r="D983" s="579"/>
      <c r="E983" s="580"/>
      <c r="F983" s="579"/>
      <c r="G983" s="579"/>
      <c r="H983" s="579"/>
      <c r="I983" s="579"/>
      <c r="J983" s="579"/>
      <c r="K983" s="579"/>
      <c r="L983" s="579"/>
      <c r="M983" s="579"/>
      <c r="N983" s="579"/>
      <c r="O983" s="579"/>
      <c r="P983" s="579"/>
      <c r="Q983" s="579"/>
      <c r="R983" s="579"/>
      <c r="S983" s="579"/>
      <c r="T983" s="579"/>
      <c r="U983" s="579"/>
      <c r="V983" s="579"/>
      <c r="W983" s="579"/>
      <c r="X983" s="579"/>
      <c r="Y983" s="579"/>
      <c r="Z983" s="579"/>
      <c r="AA983" s="579"/>
      <c r="AB983" s="579"/>
      <c r="AC983" s="579"/>
      <c r="AD983" s="579"/>
      <c r="AE983" s="579"/>
      <c r="AF983" s="579"/>
      <c r="AG983" s="579"/>
      <c r="AH983" s="579"/>
      <c r="AI983" s="579"/>
      <c r="AJ983" s="579"/>
    </row>
    <row r="984">
      <c r="A984" s="579"/>
      <c r="B984" s="579"/>
      <c r="C984" s="579"/>
      <c r="D984" s="579"/>
      <c r="E984" s="580"/>
      <c r="F984" s="579"/>
      <c r="G984" s="579"/>
      <c r="H984" s="579"/>
      <c r="I984" s="579"/>
      <c r="J984" s="579"/>
      <c r="K984" s="579"/>
      <c r="L984" s="579"/>
      <c r="M984" s="579"/>
      <c r="N984" s="579"/>
      <c r="O984" s="579"/>
      <c r="P984" s="579"/>
      <c r="Q984" s="579"/>
      <c r="R984" s="579"/>
      <c r="S984" s="579"/>
      <c r="T984" s="579"/>
      <c r="U984" s="579"/>
      <c r="V984" s="579"/>
      <c r="W984" s="579"/>
      <c r="X984" s="579"/>
      <c r="Y984" s="579"/>
      <c r="Z984" s="579"/>
      <c r="AA984" s="579"/>
      <c r="AB984" s="579"/>
      <c r="AC984" s="579"/>
      <c r="AD984" s="579"/>
      <c r="AE984" s="579"/>
      <c r="AF984" s="579"/>
      <c r="AG984" s="579"/>
      <c r="AH984" s="579"/>
      <c r="AI984" s="579"/>
      <c r="AJ984" s="579"/>
    </row>
    <row r="985">
      <c r="A985" s="579"/>
      <c r="B985" s="579"/>
      <c r="C985" s="579"/>
      <c r="D985" s="579"/>
      <c r="E985" s="580"/>
      <c r="F985" s="579"/>
      <c r="G985" s="579"/>
      <c r="H985" s="579"/>
      <c r="I985" s="579"/>
      <c r="J985" s="579"/>
      <c r="K985" s="579"/>
      <c r="L985" s="579"/>
      <c r="M985" s="579"/>
      <c r="N985" s="579"/>
      <c r="O985" s="579"/>
      <c r="P985" s="579"/>
      <c r="Q985" s="579"/>
      <c r="R985" s="579"/>
      <c r="S985" s="579"/>
      <c r="T985" s="579"/>
      <c r="U985" s="579"/>
      <c r="V985" s="579"/>
      <c r="W985" s="579"/>
      <c r="X985" s="579"/>
      <c r="Y985" s="579"/>
      <c r="Z985" s="579"/>
      <c r="AA985" s="579"/>
      <c r="AB985" s="579"/>
      <c r="AC985" s="579"/>
      <c r="AD985" s="579"/>
      <c r="AE985" s="579"/>
      <c r="AF985" s="579"/>
      <c r="AG985" s="579"/>
      <c r="AH985" s="579"/>
      <c r="AI985" s="579"/>
      <c r="AJ985" s="579"/>
    </row>
    <row r="986">
      <c r="A986" s="579"/>
      <c r="B986" s="579"/>
      <c r="C986" s="579"/>
      <c r="D986" s="579"/>
      <c r="E986" s="580"/>
      <c r="F986" s="579"/>
      <c r="G986" s="579"/>
      <c r="H986" s="579"/>
      <c r="I986" s="579"/>
      <c r="J986" s="579"/>
      <c r="K986" s="579"/>
      <c r="L986" s="579"/>
      <c r="M986" s="579"/>
      <c r="N986" s="579"/>
      <c r="O986" s="579"/>
      <c r="P986" s="579"/>
      <c r="Q986" s="579"/>
      <c r="R986" s="579"/>
      <c r="S986" s="579"/>
      <c r="T986" s="579"/>
      <c r="U986" s="579"/>
      <c r="V986" s="579"/>
      <c r="W986" s="579"/>
      <c r="X986" s="579"/>
      <c r="Y986" s="579"/>
      <c r="Z986" s="579"/>
      <c r="AA986" s="579"/>
      <c r="AB986" s="579"/>
      <c r="AC986" s="579"/>
      <c r="AD986" s="579"/>
      <c r="AE986" s="579"/>
      <c r="AF986" s="579"/>
      <c r="AG986" s="579"/>
      <c r="AH986" s="579"/>
      <c r="AI986" s="579"/>
      <c r="AJ986" s="579"/>
    </row>
    <row r="987">
      <c r="A987" s="579"/>
      <c r="B987" s="579"/>
      <c r="C987" s="579"/>
      <c r="D987" s="579"/>
      <c r="E987" s="580"/>
      <c r="F987" s="579"/>
      <c r="G987" s="579"/>
      <c r="H987" s="579"/>
      <c r="I987" s="579"/>
      <c r="J987" s="579"/>
      <c r="K987" s="579"/>
      <c r="L987" s="579"/>
      <c r="M987" s="579"/>
      <c r="N987" s="579"/>
      <c r="O987" s="579"/>
      <c r="P987" s="579"/>
      <c r="Q987" s="579"/>
      <c r="R987" s="579"/>
      <c r="S987" s="579"/>
      <c r="T987" s="579"/>
      <c r="U987" s="579"/>
      <c r="V987" s="579"/>
      <c r="W987" s="579"/>
      <c r="X987" s="579"/>
      <c r="Y987" s="579"/>
      <c r="Z987" s="579"/>
      <c r="AA987" s="579"/>
      <c r="AB987" s="579"/>
      <c r="AC987" s="579"/>
      <c r="AD987" s="579"/>
      <c r="AE987" s="579"/>
      <c r="AF987" s="579"/>
      <c r="AG987" s="579"/>
      <c r="AH987" s="579"/>
      <c r="AI987" s="579"/>
      <c r="AJ987" s="579"/>
    </row>
    <row r="988">
      <c r="A988" s="579"/>
      <c r="B988" s="579"/>
      <c r="C988" s="579"/>
      <c r="D988" s="579"/>
      <c r="E988" s="580"/>
      <c r="F988" s="579"/>
      <c r="G988" s="579"/>
      <c r="H988" s="579"/>
      <c r="I988" s="579"/>
      <c r="J988" s="579"/>
      <c r="K988" s="579"/>
      <c r="L988" s="579"/>
      <c r="M988" s="579"/>
      <c r="N988" s="579"/>
      <c r="O988" s="579"/>
      <c r="P988" s="579"/>
      <c r="Q988" s="579"/>
      <c r="R988" s="579"/>
      <c r="S988" s="579"/>
      <c r="T988" s="579"/>
      <c r="U988" s="579"/>
      <c r="V988" s="579"/>
      <c r="W988" s="579"/>
      <c r="X988" s="579"/>
      <c r="Y988" s="579"/>
      <c r="Z988" s="579"/>
      <c r="AA988" s="579"/>
      <c r="AB988" s="579"/>
      <c r="AC988" s="579"/>
      <c r="AD988" s="579"/>
      <c r="AE988" s="579"/>
      <c r="AF988" s="579"/>
      <c r="AG988" s="579"/>
      <c r="AH988" s="579"/>
      <c r="AI988" s="579"/>
      <c r="AJ988" s="579"/>
    </row>
    <row r="989">
      <c r="A989" s="579"/>
      <c r="B989" s="579"/>
      <c r="C989" s="579"/>
      <c r="D989" s="579"/>
      <c r="E989" s="580"/>
      <c r="F989" s="579"/>
      <c r="G989" s="579"/>
      <c r="H989" s="579"/>
      <c r="I989" s="579"/>
      <c r="J989" s="579"/>
      <c r="K989" s="579"/>
      <c r="L989" s="579"/>
      <c r="M989" s="579"/>
      <c r="N989" s="579"/>
      <c r="O989" s="579"/>
      <c r="P989" s="579"/>
      <c r="Q989" s="579"/>
      <c r="R989" s="579"/>
      <c r="S989" s="579"/>
      <c r="T989" s="579"/>
      <c r="U989" s="579"/>
      <c r="V989" s="579"/>
      <c r="W989" s="579"/>
      <c r="X989" s="579"/>
      <c r="Y989" s="579"/>
      <c r="Z989" s="579"/>
      <c r="AA989" s="579"/>
      <c r="AB989" s="579"/>
      <c r="AC989" s="579"/>
      <c r="AD989" s="579"/>
      <c r="AE989" s="579"/>
      <c r="AF989" s="579"/>
      <c r="AG989" s="579"/>
      <c r="AH989" s="579"/>
      <c r="AI989" s="579"/>
      <c r="AJ989" s="579"/>
    </row>
    <row r="990">
      <c r="A990" s="579"/>
      <c r="B990" s="579"/>
      <c r="C990" s="579"/>
      <c r="D990" s="579"/>
      <c r="E990" s="580"/>
      <c r="F990" s="579"/>
      <c r="G990" s="579"/>
      <c r="H990" s="579"/>
      <c r="I990" s="579"/>
      <c r="J990" s="579"/>
      <c r="K990" s="579"/>
      <c r="L990" s="579"/>
      <c r="M990" s="579"/>
      <c r="N990" s="579"/>
      <c r="O990" s="579"/>
      <c r="P990" s="579"/>
      <c r="Q990" s="579"/>
      <c r="R990" s="579"/>
      <c r="S990" s="579"/>
      <c r="T990" s="579"/>
      <c r="U990" s="579"/>
      <c r="V990" s="579"/>
      <c r="W990" s="579"/>
      <c r="X990" s="579"/>
      <c r="Y990" s="579"/>
      <c r="Z990" s="579"/>
      <c r="AA990" s="579"/>
      <c r="AB990" s="579"/>
      <c r="AC990" s="579"/>
      <c r="AD990" s="579"/>
      <c r="AE990" s="579"/>
      <c r="AF990" s="579"/>
      <c r="AG990" s="579"/>
      <c r="AH990" s="579"/>
      <c r="AI990" s="579"/>
      <c r="AJ990" s="579"/>
    </row>
    <row r="991">
      <c r="A991" s="579"/>
      <c r="B991" s="579"/>
      <c r="C991" s="579"/>
      <c r="D991" s="579"/>
      <c r="E991" s="580"/>
      <c r="F991" s="579"/>
      <c r="G991" s="579"/>
      <c r="H991" s="579"/>
      <c r="I991" s="579"/>
      <c r="J991" s="579"/>
      <c r="K991" s="579"/>
      <c r="L991" s="579"/>
      <c r="M991" s="579"/>
      <c r="N991" s="579"/>
      <c r="O991" s="579"/>
      <c r="P991" s="579"/>
      <c r="Q991" s="579"/>
      <c r="R991" s="579"/>
      <c r="S991" s="579"/>
      <c r="T991" s="579"/>
      <c r="U991" s="579"/>
      <c r="V991" s="579"/>
      <c r="W991" s="579"/>
      <c r="X991" s="579"/>
      <c r="Y991" s="579"/>
      <c r="Z991" s="579"/>
      <c r="AA991" s="579"/>
      <c r="AB991" s="579"/>
      <c r="AC991" s="579"/>
      <c r="AD991" s="579"/>
      <c r="AE991" s="579"/>
      <c r="AF991" s="579"/>
      <c r="AG991" s="579"/>
      <c r="AH991" s="579"/>
      <c r="AI991" s="579"/>
      <c r="AJ991" s="579"/>
    </row>
    <row r="992">
      <c r="A992" s="579"/>
      <c r="B992" s="579"/>
      <c r="C992" s="579"/>
      <c r="D992" s="579"/>
      <c r="E992" s="580"/>
      <c r="F992" s="579"/>
      <c r="G992" s="579"/>
      <c r="H992" s="579"/>
      <c r="I992" s="579"/>
      <c r="J992" s="579"/>
      <c r="K992" s="579"/>
      <c r="L992" s="579"/>
      <c r="M992" s="579"/>
      <c r="N992" s="579"/>
      <c r="O992" s="579"/>
      <c r="P992" s="579"/>
      <c r="Q992" s="579"/>
      <c r="R992" s="579"/>
      <c r="S992" s="579"/>
      <c r="T992" s="579"/>
      <c r="U992" s="579"/>
      <c r="V992" s="579"/>
      <c r="W992" s="579"/>
      <c r="X992" s="579"/>
      <c r="Y992" s="579"/>
      <c r="Z992" s="579"/>
      <c r="AA992" s="579"/>
      <c r="AB992" s="579"/>
      <c r="AC992" s="579"/>
      <c r="AD992" s="579"/>
      <c r="AE992" s="579"/>
      <c r="AF992" s="579"/>
      <c r="AG992" s="579"/>
      <c r="AH992" s="579"/>
      <c r="AI992" s="579"/>
      <c r="AJ992" s="579"/>
    </row>
    <row r="993">
      <c r="A993" s="579"/>
      <c r="B993" s="579"/>
      <c r="C993" s="579"/>
      <c r="D993" s="579"/>
      <c r="E993" s="580"/>
      <c r="F993" s="579"/>
      <c r="G993" s="579"/>
      <c r="H993" s="579"/>
      <c r="I993" s="579"/>
      <c r="J993" s="579"/>
      <c r="K993" s="579"/>
      <c r="L993" s="579"/>
      <c r="M993" s="579"/>
      <c r="N993" s="579"/>
      <c r="O993" s="579"/>
      <c r="P993" s="579"/>
      <c r="Q993" s="579"/>
      <c r="R993" s="579"/>
      <c r="S993" s="579"/>
      <c r="T993" s="579"/>
      <c r="U993" s="579"/>
      <c r="V993" s="579"/>
      <c r="W993" s="579"/>
      <c r="X993" s="579"/>
      <c r="Y993" s="579"/>
      <c r="Z993" s="579"/>
      <c r="AA993" s="579"/>
      <c r="AB993" s="579"/>
      <c r="AC993" s="579"/>
      <c r="AD993" s="579"/>
      <c r="AE993" s="579"/>
      <c r="AF993" s="579"/>
      <c r="AG993" s="579"/>
      <c r="AH993" s="579"/>
      <c r="AI993" s="579"/>
      <c r="AJ993" s="579"/>
    </row>
    <row r="994">
      <c r="A994" s="579"/>
      <c r="B994" s="579"/>
      <c r="C994" s="579"/>
      <c r="D994" s="579"/>
      <c r="E994" s="580"/>
      <c r="F994" s="579"/>
      <c r="G994" s="579"/>
      <c r="H994" s="579"/>
      <c r="I994" s="579"/>
      <c r="J994" s="579"/>
      <c r="K994" s="579"/>
      <c r="L994" s="579"/>
      <c r="M994" s="579"/>
      <c r="N994" s="579"/>
      <c r="O994" s="579"/>
      <c r="P994" s="579"/>
      <c r="Q994" s="579"/>
      <c r="R994" s="579"/>
      <c r="S994" s="579"/>
      <c r="T994" s="579"/>
      <c r="U994" s="579"/>
      <c r="V994" s="579"/>
      <c r="W994" s="579"/>
      <c r="X994" s="579"/>
      <c r="Y994" s="579"/>
      <c r="Z994" s="579"/>
      <c r="AA994" s="579"/>
      <c r="AB994" s="579"/>
      <c r="AC994" s="579"/>
      <c r="AD994" s="579"/>
      <c r="AE994" s="579"/>
      <c r="AF994" s="579"/>
      <c r="AG994" s="579"/>
      <c r="AH994" s="579"/>
      <c r="AI994" s="579"/>
      <c r="AJ994" s="579"/>
    </row>
    <row r="995">
      <c r="A995" s="579"/>
      <c r="B995" s="579"/>
      <c r="C995" s="579"/>
      <c r="D995" s="579"/>
      <c r="E995" s="580"/>
      <c r="F995" s="579"/>
      <c r="G995" s="579"/>
      <c r="H995" s="579"/>
      <c r="I995" s="579"/>
      <c r="J995" s="579"/>
      <c r="K995" s="579"/>
      <c r="L995" s="579"/>
      <c r="M995" s="579"/>
      <c r="N995" s="579"/>
      <c r="O995" s="579"/>
      <c r="P995" s="579"/>
      <c r="Q995" s="579"/>
      <c r="R995" s="579"/>
      <c r="S995" s="579"/>
      <c r="T995" s="579"/>
      <c r="U995" s="579"/>
      <c r="V995" s="579"/>
      <c r="W995" s="579"/>
      <c r="X995" s="579"/>
      <c r="Y995" s="579"/>
      <c r="Z995" s="579"/>
      <c r="AA995" s="579"/>
      <c r="AB995" s="579"/>
      <c r="AC995" s="579"/>
      <c r="AD995" s="579"/>
      <c r="AE995" s="579"/>
      <c r="AF995" s="579"/>
      <c r="AG995" s="579"/>
      <c r="AH995" s="579"/>
      <c r="AI995" s="579"/>
      <c r="AJ995" s="579"/>
    </row>
    <row r="996">
      <c r="A996" s="579"/>
      <c r="B996" s="579"/>
      <c r="C996" s="579"/>
      <c r="D996" s="579"/>
      <c r="E996" s="580"/>
      <c r="F996" s="579"/>
      <c r="G996" s="579"/>
      <c r="H996" s="579"/>
      <c r="I996" s="579"/>
      <c r="J996" s="579"/>
      <c r="K996" s="579"/>
      <c r="L996" s="579"/>
      <c r="M996" s="579"/>
      <c r="N996" s="579"/>
      <c r="O996" s="579"/>
      <c r="P996" s="579"/>
      <c r="Q996" s="579"/>
      <c r="R996" s="579"/>
      <c r="S996" s="579"/>
      <c r="T996" s="579"/>
      <c r="U996" s="579"/>
      <c r="V996" s="579"/>
      <c r="W996" s="579"/>
      <c r="X996" s="579"/>
      <c r="Y996" s="579"/>
      <c r="Z996" s="579"/>
      <c r="AA996" s="579"/>
      <c r="AB996" s="579"/>
      <c r="AC996" s="579"/>
      <c r="AD996" s="579"/>
      <c r="AE996" s="579"/>
      <c r="AF996" s="579"/>
      <c r="AG996" s="579"/>
      <c r="AH996" s="579"/>
      <c r="AI996" s="579"/>
      <c r="AJ996" s="579"/>
    </row>
    <row r="997">
      <c r="A997" s="579"/>
      <c r="B997" s="579"/>
      <c r="C997" s="579"/>
      <c r="D997" s="579"/>
      <c r="E997" s="580"/>
      <c r="F997" s="579"/>
      <c r="G997" s="579"/>
      <c r="H997" s="579"/>
      <c r="I997" s="579"/>
      <c r="J997" s="579"/>
      <c r="K997" s="579"/>
      <c r="L997" s="579"/>
      <c r="M997" s="579"/>
      <c r="N997" s="579"/>
      <c r="O997" s="579"/>
      <c r="P997" s="579"/>
      <c r="Q997" s="579"/>
      <c r="R997" s="579"/>
      <c r="S997" s="579"/>
      <c r="T997" s="579"/>
      <c r="U997" s="579"/>
      <c r="V997" s="579"/>
      <c r="W997" s="579"/>
      <c r="X997" s="579"/>
      <c r="Y997" s="579"/>
      <c r="Z997" s="579"/>
      <c r="AA997" s="579"/>
      <c r="AB997" s="579"/>
      <c r="AC997" s="579"/>
      <c r="AD997" s="579"/>
      <c r="AE997" s="579"/>
      <c r="AF997" s="579"/>
      <c r="AG997" s="579"/>
      <c r="AH997" s="579"/>
      <c r="AI997" s="579"/>
      <c r="AJ997" s="579"/>
    </row>
    <row r="998">
      <c r="A998" s="579"/>
      <c r="B998" s="579"/>
      <c r="C998" s="579"/>
      <c r="D998" s="579"/>
      <c r="E998" s="580"/>
      <c r="F998" s="579"/>
      <c r="G998" s="579"/>
      <c r="H998" s="579"/>
      <c r="I998" s="579"/>
      <c r="J998" s="579"/>
      <c r="K998" s="579"/>
      <c r="L998" s="579"/>
      <c r="M998" s="579"/>
      <c r="N998" s="579"/>
      <c r="O998" s="579"/>
      <c r="P998" s="579"/>
      <c r="Q998" s="579"/>
      <c r="R998" s="579"/>
      <c r="S998" s="579"/>
      <c r="T998" s="579"/>
      <c r="U998" s="579"/>
      <c r="V998" s="579"/>
      <c r="W998" s="579"/>
      <c r="X998" s="579"/>
      <c r="Y998" s="579"/>
      <c r="Z998" s="579"/>
      <c r="AA998" s="579"/>
      <c r="AB998" s="579"/>
      <c r="AC998" s="579"/>
      <c r="AD998" s="579"/>
      <c r="AE998" s="579"/>
      <c r="AF998" s="579"/>
      <c r="AG998" s="579"/>
      <c r="AH998" s="579"/>
      <c r="AI998" s="579"/>
      <c r="AJ998" s="579"/>
    </row>
    <row r="999">
      <c r="A999" s="579"/>
      <c r="B999" s="579"/>
      <c r="C999" s="579"/>
      <c r="D999" s="579"/>
      <c r="E999" s="580"/>
      <c r="F999" s="579"/>
      <c r="G999" s="579"/>
      <c r="H999" s="579"/>
      <c r="I999" s="579"/>
      <c r="J999" s="579"/>
      <c r="K999" s="579"/>
      <c r="L999" s="579"/>
      <c r="M999" s="579"/>
      <c r="N999" s="579"/>
      <c r="O999" s="579"/>
      <c r="P999" s="579"/>
      <c r="Q999" s="579"/>
      <c r="R999" s="579"/>
      <c r="S999" s="579"/>
      <c r="T999" s="579"/>
      <c r="U999" s="579"/>
      <c r="V999" s="579"/>
      <c r="W999" s="579"/>
      <c r="X999" s="579"/>
      <c r="Y999" s="579"/>
      <c r="Z999" s="579"/>
      <c r="AA999" s="579"/>
      <c r="AB999" s="579"/>
      <c r="AC999" s="579"/>
      <c r="AD999" s="579"/>
      <c r="AE999" s="579"/>
      <c r="AF999" s="579"/>
      <c r="AG999" s="579"/>
      <c r="AH999" s="579"/>
      <c r="AI999" s="579"/>
      <c r="AJ999" s="579"/>
    </row>
    <row r="1000">
      <c r="A1000" s="579"/>
      <c r="B1000" s="579"/>
      <c r="C1000" s="579"/>
      <c r="D1000" s="579"/>
      <c r="E1000" s="580"/>
      <c r="F1000" s="579"/>
      <c r="G1000" s="579"/>
      <c r="H1000" s="579"/>
      <c r="I1000" s="579"/>
      <c r="J1000" s="579"/>
      <c r="K1000" s="579"/>
      <c r="L1000" s="579"/>
      <c r="M1000" s="579"/>
      <c r="N1000" s="579"/>
      <c r="O1000" s="579"/>
      <c r="P1000" s="579"/>
      <c r="Q1000" s="579"/>
      <c r="R1000" s="579"/>
      <c r="S1000" s="579"/>
      <c r="T1000" s="579"/>
      <c r="U1000" s="579"/>
      <c r="V1000" s="579"/>
      <c r="W1000" s="579"/>
      <c r="X1000" s="579"/>
      <c r="Y1000" s="579"/>
      <c r="Z1000" s="579"/>
      <c r="AA1000" s="579"/>
      <c r="AB1000" s="579"/>
      <c r="AC1000" s="579"/>
      <c r="AD1000" s="579"/>
      <c r="AE1000" s="579"/>
      <c r="AF1000" s="579"/>
      <c r="AG1000" s="579"/>
      <c r="AH1000" s="579"/>
      <c r="AI1000" s="579"/>
      <c r="AJ1000" s="579"/>
    </row>
    <row r="1001">
      <c r="A1001" s="579"/>
      <c r="B1001" s="579"/>
      <c r="C1001" s="579"/>
      <c r="D1001" s="579"/>
      <c r="E1001" s="580"/>
      <c r="F1001" s="579"/>
      <c r="G1001" s="579"/>
      <c r="H1001" s="579"/>
      <c r="I1001" s="579"/>
      <c r="J1001" s="579"/>
      <c r="K1001" s="579"/>
      <c r="L1001" s="579"/>
      <c r="M1001" s="579"/>
      <c r="N1001" s="579"/>
      <c r="O1001" s="579"/>
      <c r="P1001" s="579"/>
      <c r="Q1001" s="579"/>
      <c r="R1001" s="579"/>
      <c r="S1001" s="579"/>
      <c r="T1001" s="579"/>
      <c r="U1001" s="579"/>
      <c r="V1001" s="579"/>
      <c r="W1001" s="579"/>
      <c r="X1001" s="579"/>
      <c r="Y1001" s="579"/>
      <c r="Z1001" s="579"/>
      <c r="AA1001" s="579"/>
      <c r="AB1001" s="579"/>
      <c r="AC1001" s="579"/>
      <c r="AD1001" s="579"/>
      <c r="AE1001" s="579"/>
      <c r="AF1001" s="579"/>
      <c r="AG1001" s="579"/>
      <c r="AH1001" s="579"/>
      <c r="AI1001" s="579"/>
      <c r="AJ1001" s="579"/>
    </row>
    <row r="1002">
      <c r="A1002" s="579"/>
      <c r="B1002" s="579"/>
      <c r="C1002" s="579"/>
      <c r="D1002" s="579"/>
      <c r="E1002" s="580"/>
      <c r="F1002" s="579"/>
      <c r="G1002" s="579"/>
      <c r="H1002" s="579"/>
      <c r="I1002" s="579"/>
      <c r="J1002" s="579"/>
      <c r="K1002" s="579"/>
      <c r="L1002" s="579"/>
      <c r="M1002" s="579"/>
      <c r="N1002" s="579"/>
      <c r="O1002" s="579"/>
      <c r="P1002" s="579"/>
      <c r="Q1002" s="579"/>
      <c r="R1002" s="579"/>
      <c r="S1002" s="579"/>
      <c r="T1002" s="579"/>
      <c r="U1002" s="579"/>
      <c r="V1002" s="579"/>
      <c r="W1002" s="579"/>
      <c r="X1002" s="579"/>
      <c r="Y1002" s="579"/>
      <c r="Z1002" s="579"/>
      <c r="AA1002" s="579"/>
      <c r="AB1002" s="579"/>
      <c r="AC1002" s="579"/>
      <c r="AD1002" s="579"/>
      <c r="AE1002" s="579"/>
      <c r="AF1002" s="579"/>
      <c r="AG1002" s="579"/>
      <c r="AH1002" s="579"/>
      <c r="AI1002" s="579"/>
      <c r="AJ1002" s="579"/>
    </row>
    <row r="1003">
      <c r="A1003" s="579"/>
      <c r="B1003" s="579"/>
      <c r="C1003" s="579"/>
      <c r="D1003" s="579"/>
      <c r="E1003" s="580"/>
      <c r="F1003" s="579"/>
      <c r="G1003" s="579"/>
      <c r="H1003" s="579"/>
      <c r="I1003" s="579"/>
      <c r="J1003" s="579"/>
      <c r="K1003" s="579"/>
      <c r="L1003" s="579"/>
      <c r="M1003" s="579"/>
      <c r="N1003" s="579"/>
      <c r="O1003" s="579"/>
      <c r="P1003" s="579"/>
      <c r="Q1003" s="579"/>
      <c r="R1003" s="579"/>
      <c r="S1003" s="579"/>
      <c r="T1003" s="579"/>
      <c r="U1003" s="579"/>
      <c r="V1003" s="579"/>
      <c r="W1003" s="579"/>
      <c r="X1003" s="579"/>
      <c r="Y1003" s="579"/>
      <c r="Z1003" s="579"/>
      <c r="AA1003" s="579"/>
      <c r="AB1003" s="579"/>
      <c r="AC1003" s="579"/>
      <c r="AD1003" s="579"/>
      <c r="AE1003" s="579"/>
      <c r="AF1003" s="579"/>
      <c r="AG1003" s="579"/>
      <c r="AH1003" s="579"/>
      <c r="AI1003" s="579"/>
      <c r="AJ1003" s="579"/>
    </row>
    <row r="1004">
      <c r="A1004" s="579"/>
      <c r="B1004" s="579"/>
      <c r="C1004" s="579"/>
      <c r="D1004" s="579"/>
      <c r="E1004" s="580"/>
      <c r="F1004" s="579"/>
      <c r="G1004" s="579"/>
      <c r="H1004" s="579"/>
      <c r="I1004" s="579"/>
      <c r="J1004" s="579"/>
      <c r="K1004" s="579"/>
      <c r="L1004" s="579"/>
      <c r="M1004" s="579"/>
      <c r="N1004" s="579"/>
      <c r="O1004" s="579"/>
      <c r="P1004" s="579"/>
      <c r="Q1004" s="579"/>
      <c r="R1004" s="579"/>
      <c r="S1004" s="579"/>
      <c r="T1004" s="579"/>
      <c r="U1004" s="579"/>
      <c r="V1004" s="579"/>
      <c r="W1004" s="579"/>
      <c r="X1004" s="579"/>
      <c r="Y1004" s="579"/>
      <c r="Z1004" s="579"/>
      <c r="AA1004" s="579"/>
      <c r="AB1004" s="579"/>
      <c r="AC1004" s="579"/>
      <c r="AD1004" s="579"/>
      <c r="AE1004" s="579"/>
      <c r="AF1004" s="579"/>
      <c r="AG1004" s="579"/>
      <c r="AH1004" s="579"/>
      <c r="AI1004" s="579"/>
      <c r="AJ1004" s="579"/>
    </row>
    <row r="1005">
      <c r="A1005" s="579"/>
      <c r="B1005" s="579"/>
      <c r="C1005" s="579"/>
      <c r="D1005" s="579"/>
      <c r="E1005" s="580"/>
      <c r="F1005" s="579"/>
      <c r="G1005" s="579"/>
      <c r="H1005" s="579"/>
      <c r="I1005" s="579"/>
      <c r="J1005" s="579"/>
      <c r="K1005" s="579"/>
      <c r="L1005" s="579"/>
      <c r="M1005" s="579"/>
      <c r="N1005" s="579"/>
      <c r="O1005" s="579"/>
      <c r="P1005" s="579"/>
      <c r="Q1005" s="579"/>
      <c r="R1005" s="579"/>
      <c r="S1005" s="579"/>
      <c r="T1005" s="579"/>
      <c r="U1005" s="579"/>
      <c r="V1005" s="579"/>
      <c r="W1005" s="579"/>
      <c r="X1005" s="579"/>
      <c r="Y1005" s="579"/>
      <c r="Z1005" s="579"/>
      <c r="AA1005" s="579"/>
      <c r="AB1005" s="579"/>
      <c r="AC1005" s="579"/>
      <c r="AD1005" s="579"/>
      <c r="AE1005" s="579"/>
      <c r="AF1005" s="579"/>
      <c r="AG1005" s="579"/>
      <c r="AH1005" s="579"/>
      <c r="AI1005" s="579"/>
      <c r="AJ1005" s="579"/>
    </row>
    <row r="1006">
      <c r="A1006" s="579"/>
      <c r="B1006" s="579"/>
      <c r="C1006" s="579"/>
      <c r="D1006" s="579"/>
      <c r="E1006" s="580"/>
      <c r="F1006" s="579"/>
      <c r="G1006" s="579"/>
      <c r="H1006" s="579"/>
      <c r="I1006" s="579"/>
      <c r="J1006" s="579"/>
      <c r="K1006" s="579"/>
      <c r="L1006" s="579"/>
      <c r="M1006" s="579"/>
      <c r="N1006" s="579"/>
      <c r="O1006" s="579"/>
      <c r="P1006" s="579"/>
      <c r="Q1006" s="579"/>
      <c r="R1006" s="579"/>
      <c r="S1006" s="579"/>
      <c r="T1006" s="579"/>
      <c r="U1006" s="579"/>
      <c r="V1006" s="579"/>
      <c r="W1006" s="579"/>
      <c r="X1006" s="579"/>
      <c r="Y1006" s="579"/>
      <c r="Z1006" s="579"/>
      <c r="AA1006" s="579"/>
      <c r="AB1006" s="579"/>
      <c r="AC1006" s="579"/>
      <c r="AD1006" s="579"/>
      <c r="AE1006" s="579"/>
      <c r="AF1006" s="579"/>
      <c r="AG1006" s="579"/>
      <c r="AH1006" s="579"/>
      <c r="AI1006" s="579"/>
      <c r="AJ1006" s="579"/>
    </row>
    <row r="1007">
      <c r="A1007" s="579"/>
      <c r="B1007" s="579"/>
      <c r="C1007" s="579"/>
      <c r="D1007" s="579"/>
      <c r="E1007" s="580"/>
      <c r="F1007" s="579"/>
      <c r="G1007" s="579"/>
      <c r="H1007" s="579"/>
      <c r="I1007" s="579"/>
      <c r="J1007" s="579"/>
      <c r="K1007" s="579"/>
      <c r="L1007" s="579"/>
      <c r="M1007" s="579"/>
      <c r="N1007" s="579"/>
      <c r="O1007" s="579"/>
      <c r="P1007" s="579"/>
      <c r="Q1007" s="579"/>
      <c r="R1007" s="579"/>
      <c r="S1007" s="579"/>
      <c r="T1007" s="579"/>
      <c r="U1007" s="579"/>
      <c r="V1007" s="579"/>
      <c r="W1007" s="579"/>
      <c r="X1007" s="579"/>
      <c r="Y1007" s="579"/>
      <c r="Z1007" s="579"/>
      <c r="AA1007" s="579"/>
      <c r="AB1007" s="579"/>
      <c r="AC1007" s="579"/>
      <c r="AD1007" s="579"/>
      <c r="AE1007" s="579"/>
      <c r="AF1007" s="579"/>
      <c r="AG1007" s="579"/>
      <c r="AH1007" s="579"/>
      <c r="AI1007" s="579"/>
      <c r="AJ1007" s="579"/>
    </row>
    <row r="1008">
      <c r="A1008" s="579"/>
      <c r="B1008" s="579"/>
      <c r="C1008" s="579"/>
      <c r="D1008" s="579"/>
      <c r="E1008" s="580"/>
      <c r="F1008" s="579"/>
      <c r="G1008" s="579"/>
      <c r="H1008" s="579"/>
      <c r="I1008" s="579"/>
      <c r="J1008" s="579"/>
      <c r="K1008" s="579"/>
      <c r="L1008" s="579"/>
      <c r="M1008" s="579"/>
      <c r="N1008" s="579"/>
      <c r="O1008" s="579"/>
      <c r="P1008" s="579"/>
      <c r="Q1008" s="579"/>
      <c r="R1008" s="579"/>
      <c r="S1008" s="579"/>
      <c r="T1008" s="579"/>
      <c r="U1008" s="579"/>
      <c r="V1008" s="579"/>
      <c r="W1008" s="579"/>
      <c r="X1008" s="579"/>
      <c r="Y1008" s="579"/>
      <c r="Z1008" s="579"/>
      <c r="AA1008" s="579"/>
      <c r="AB1008" s="579"/>
      <c r="AC1008" s="579"/>
      <c r="AD1008" s="579"/>
      <c r="AE1008" s="579"/>
      <c r="AF1008" s="579"/>
      <c r="AG1008" s="579"/>
      <c r="AH1008" s="579"/>
      <c r="AI1008" s="579"/>
      <c r="AJ1008" s="579"/>
    </row>
    <row r="1009">
      <c r="A1009" s="579"/>
      <c r="B1009" s="579"/>
      <c r="C1009" s="579"/>
      <c r="D1009" s="579"/>
      <c r="E1009" s="580"/>
      <c r="F1009" s="579"/>
      <c r="G1009" s="579"/>
      <c r="H1009" s="579"/>
      <c r="I1009" s="579"/>
      <c r="J1009" s="579"/>
      <c r="K1009" s="579"/>
      <c r="L1009" s="579"/>
      <c r="M1009" s="579"/>
      <c r="N1009" s="579"/>
      <c r="O1009" s="579"/>
      <c r="P1009" s="579"/>
      <c r="Q1009" s="579"/>
      <c r="R1009" s="579"/>
      <c r="S1009" s="579"/>
      <c r="T1009" s="579"/>
      <c r="U1009" s="579"/>
      <c r="V1009" s="579"/>
      <c r="W1009" s="579"/>
      <c r="X1009" s="579"/>
      <c r="Y1009" s="579"/>
      <c r="Z1009" s="579"/>
      <c r="AA1009" s="579"/>
      <c r="AB1009" s="579"/>
      <c r="AC1009" s="579"/>
      <c r="AD1009" s="579"/>
      <c r="AE1009" s="579"/>
      <c r="AF1009" s="579"/>
      <c r="AG1009" s="579"/>
      <c r="AH1009" s="579"/>
      <c r="AI1009" s="579"/>
      <c r="AJ1009" s="579"/>
    </row>
    <row r="1010">
      <c r="A1010" s="579"/>
      <c r="B1010" s="579"/>
      <c r="C1010" s="579"/>
      <c r="D1010" s="579"/>
      <c r="E1010" s="580"/>
      <c r="F1010" s="579"/>
      <c r="G1010" s="579"/>
      <c r="H1010" s="579"/>
      <c r="I1010" s="579"/>
      <c r="J1010" s="579"/>
      <c r="K1010" s="579"/>
      <c r="L1010" s="579"/>
      <c r="M1010" s="579"/>
      <c r="N1010" s="579"/>
      <c r="O1010" s="579"/>
      <c r="P1010" s="579"/>
      <c r="Q1010" s="579"/>
      <c r="R1010" s="579"/>
      <c r="S1010" s="579"/>
      <c r="T1010" s="579"/>
      <c r="U1010" s="579"/>
      <c r="V1010" s="579"/>
      <c r="W1010" s="579"/>
      <c r="X1010" s="579"/>
      <c r="Y1010" s="579"/>
      <c r="Z1010" s="579"/>
      <c r="AA1010" s="579"/>
      <c r="AB1010" s="579"/>
      <c r="AC1010" s="579"/>
      <c r="AD1010" s="579"/>
      <c r="AE1010" s="579"/>
      <c r="AF1010" s="579"/>
      <c r="AG1010" s="579"/>
      <c r="AH1010" s="579"/>
      <c r="AI1010" s="579"/>
      <c r="AJ1010" s="579"/>
    </row>
    <row r="1011">
      <c r="A1011" s="579"/>
      <c r="B1011" s="579"/>
      <c r="C1011" s="579"/>
      <c r="D1011" s="579"/>
      <c r="E1011" s="580"/>
      <c r="F1011" s="579"/>
      <c r="G1011" s="579"/>
      <c r="H1011" s="579"/>
      <c r="I1011" s="579"/>
      <c r="J1011" s="579"/>
      <c r="K1011" s="579"/>
      <c r="L1011" s="579"/>
      <c r="M1011" s="579"/>
      <c r="N1011" s="579"/>
      <c r="O1011" s="579"/>
      <c r="P1011" s="579"/>
      <c r="Q1011" s="579"/>
      <c r="R1011" s="579"/>
      <c r="S1011" s="579"/>
      <c r="T1011" s="579"/>
      <c r="U1011" s="579"/>
      <c r="V1011" s="579"/>
      <c r="W1011" s="579"/>
      <c r="X1011" s="579"/>
      <c r="Y1011" s="579"/>
      <c r="Z1011" s="579"/>
      <c r="AA1011" s="579"/>
      <c r="AB1011" s="579"/>
      <c r="AC1011" s="579"/>
      <c r="AD1011" s="579"/>
      <c r="AE1011" s="579"/>
      <c r="AF1011" s="579"/>
      <c r="AG1011" s="579"/>
      <c r="AH1011" s="579"/>
      <c r="AI1011" s="579"/>
      <c r="AJ1011" s="579"/>
    </row>
    <row r="1012">
      <c r="A1012" s="579"/>
      <c r="B1012" s="579"/>
      <c r="C1012" s="579"/>
      <c r="D1012" s="579"/>
      <c r="E1012" s="580"/>
      <c r="F1012" s="579"/>
      <c r="G1012" s="579"/>
      <c r="H1012" s="579"/>
      <c r="I1012" s="579"/>
      <c r="J1012" s="579"/>
      <c r="K1012" s="579"/>
      <c r="L1012" s="579"/>
      <c r="M1012" s="579"/>
      <c r="N1012" s="579"/>
      <c r="O1012" s="579"/>
      <c r="P1012" s="579"/>
      <c r="Q1012" s="579"/>
      <c r="R1012" s="579"/>
      <c r="S1012" s="579"/>
      <c r="T1012" s="579"/>
      <c r="U1012" s="579"/>
      <c r="V1012" s="579"/>
      <c r="W1012" s="579"/>
      <c r="X1012" s="579"/>
      <c r="Y1012" s="579"/>
      <c r="Z1012" s="579"/>
      <c r="AA1012" s="579"/>
      <c r="AB1012" s="579"/>
      <c r="AC1012" s="579"/>
      <c r="AD1012" s="579"/>
      <c r="AE1012" s="579"/>
      <c r="AF1012" s="579"/>
      <c r="AG1012" s="579"/>
      <c r="AH1012" s="579"/>
      <c r="AI1012" s="579"/>
      <c r="AJ1012" s="579"/>
    </row>
  </sheetData>
  <mergeCells count="23">
    <mergeCell ref="B2:B3"/>
    <mergeCell ref="C2:C3"/>
    <mergeCell ref="D2:D3"/>
    <mergeCell ref="A18:A19"/>
    <mergeCell ref="B18:B19"/>
    <mergeCell ref="C18:C19"/>
    <mergeCell ref="D18:D19"/>
    <mergeCell ref="E34:E35"/>
    <mergeCell ref="E36:E37"/>
    <mergeCell ref="F42:F48"/>
    <mergeCell ref="I42:I48"/>
    <mergeCell ref="F49:F52"/>
    <mergeCell ref="I49:I55"/>
    <mergeCell ref="F53:F63"/>
    <mergeCell ref="I56:I61"/>
    <mergeCell ref="E20:E21"/>
    <mergeCell ref="E22:E23"/>
    <mergeCell ref="E24:E25"/>
    <mergeCell ref="E26:E27"/>
    <mergeCell ref="E28:E29"/>
    <mergeCell ref="E30:E31"/>
    <mergeCell ref="E32:E33"/>
    <mergeCell ref="E68:E71"/>
  </mergeCells>
  <conditionalFormatting sqref="F20:AJ37">
    <cfRule type="containsText" dxfId="46" priority="1" operator="containsText" text="アロマ">
      <formula>NOT(ISERROR(SEARCH(("アロマ"),(F20))))</formula>
    </cfRule>
  </conditionalFormatting>
  <conditionalFormatting sqref="F20:AJ37">
    <cfRule type="containsText" dxfId="46" priority="2" operator="containsText" text="寝たまんま">
      <formula>NOT(ISERROR(SEARCH(("寝たまんま"),(F20))))</formula>
    </cfRule>
  </conditionalFormatting>
  <conditionalFormatting sqref="F20:AJ37">
    <cfRule type="containsText" dxfId="46" priority="3" operator="containsText" text="ディープ">
      <formula>NOT(ISERROR(SEARCH(("ディープ"),(F20))))</formula>
    </cfRule>
  </conditionalFormatting>
  <conditionalFormatting sqref="F20:AJ37">
    <cfRule type="containsText" dxfId="46" priority="4" operator="containsText" text="オトナ">
      <formula>NOT(ISERROR(SEARCH(("オトナ"),(F20))))</formula>
    </cfRule>
  </conditionalFormatting>
  <conditionalFormatting sqref="F20:AJ37">
    <cfRule type="containsText" dxfId="51" priority="5" operator="containsText" text="90">
      <formula>NOT(ISERROR(SEARCH(("90"),(F20))))</formula>
    </cfRule>
  </conditionalFormatting>
  <conditionalFormatting sqref="F20:AJ37">
    <cfRule type="containsText" dxfId="51" priority="6" operator="containsText" text="はじめて">
      <formula>NOT(ISERROR(SEARCH(("はじめて"),(F20))))</formula>
    </cfRule>
  </conditionalFormatting>
  <conditionalFormatting sqref="F20:AJ37">
    <cfRule type="containsText" dxfId="51" priority="7" operator="containsText" text="パワアド">
      <formula>NOT(ISERROR(SEARCH(("パワアド"),(F20))))</formula>
    </cfRule>
  </conditionalFormatting>
  <conditionalFormatting sqref="F20:AJ37">
    <cfRule type="containsText" dxfId="51" priority="8" operator="containsText" text="EX">
      <formula>NOT(ISERROR(SEARCH(("EX"),(F20))))</formula>
    </cfRule>
  </conditionalFormatting>
  <conditionalFormatting sqref="F20:AJ37">
    <cfRule type="containsText" dxfId="55" priority="9" operator="containsText" text="セルトル">
      <formula>NOT(ISERROR(SEARCH(("セルトル"),(F20))))</formula>
    </cfRule>
  </conditionalFormatting>
  <conditionalFormatting sqref="F20:AJ37">
    <cfRule type="containsText" dxfId="55" priority="10" operator="containsText" text="背中美人">
      <formula>NOT(ISERROR(SEARCH(("背中美人"),(F20))))</formula>
    </cfRule>
  </conditionalFormatting>
  <conditionalFormatting sqref="F20:AJ37">
    <cfRule type="containsText" dxfId="55" priority="11" operator="containsText" text="ダイエット">
      <formula>NOT(ISERROR(SEARCH(("ダイエット"),(F20))))</formula>
    </cfRule>
  </conditionalFormatting>
  <conditionalFormatting sqref="F20:AJ37">
    <cfRule type="containsText" dxfId="55" priority="12" operator="containsText" text="痩せる">
      <formula>NOT(ISERROR(SEARCH(("痩せる"),(F20))))</formula>
    </cfRule>
  </conditionalFormatting>
  <conditionalFormatting sqref="F20:AJ37">
    <cfRule type="containsText" dxfId="55" priority="13" operator="containsText" text="スリム">
      <formula>NOT(ISERROR(SEARCH(("スリム"),(F20))))</formula>
    </cfRule>
  </conditionalFormatting>
  <conditionalFormatting sqref="F20:AJ37">
    <cfRule type="containsText" dxfId="56" priority="14" operator="containsText" text="ピラティス">
      <formula>NOT(ISERROR(SEARCH(("ピラティス"),(F20))))</formula>
    </cfRule>
  </conditionalFormatting>
  <conditionalFormatting sqref="F20:AJ37">
    <cfRule type="containsText" dxfId="56" priority="15" operator="containsText" text="もも尻">
      <formula>NOT(ISERROR(SEARCH(("もも尻"),(F20))))</formula>
    </cfRule>
  </conditionalFormatting>
  <conditionalFormatting sqref="F20:AJ37">
    <cfRule type="containsText" dxfId="56" priority="16" operator="containsText" text="美ボディ">
      <formula>NOT(ISERROR(SEARCH(("美ボディ"),(F20))))</formula>
    </cfRule>
  </conditionalFormatting>
  <conditionalFormatting sqref="F20:AJ37">
    <cfRule type="containsText" dxfId="57" priority="17" operator="containsText" text="ドラム">
      <formula>NOT(ISERROR(SEARCH(("ドラム"),(F20))))</formula>
    </cfRule>
  </conditionalFormatting>
  <conditionalFormatting sqref="F20:AJ37">
    <cfRule type="containsText" dxfId="58" priority="18" operator="containsText" text="SUMO">
      <formula>NOT(ISERROR(SEARCH(("SUMO"),(F20))))</formula>
    </cfRule>
  </conditionalFormatting>
  <conditionalFormatting sqref="F20:AJ37">
    <cfRule type="containsText" dxfId="57" priority="19" operator="containsText" text="Feel">
      <formula>NOT(ISERROR(SEARCH(("Feel"),(F20))))</formula>
    </cfRule>
  </conditionalFormatting>
  <conditionalFormatting sqref="F20:AJ37">
    <cfRule type="containsText" dxfId="57" priority="20" operator="containsText" text="HIIT">
      <formula>NOT(ISERROR(SEARCH(("HIIT"),(F20))))</formula>
    </cfRule>
  </conditionalFormatting>
  <conditionalFormatting sqref="F20:AJ37">
    <cfRule type="containsText" dxfId="57" priority="21" operator="containsText" text="エアロビ">
      <formula>NOT(ISERROR(SEARCH(("エアロビ"),(F20))))</formula>
    </cfRule>
  </conditionalFormatting>
  <conditionalFormatting sqref="F20:AJ37">
    <cfRule type="containsText" dxfId="57" priority="22" operator="containsText" text="ブート">
      <formula>NOT(ISERROR(SEARCH(("ブート"),(F20))))</formula>
    </cfRule>
  </conditionalFormatting>
  <conditionalFormatting sqref="F20:AJ37">
    <cfRule type="containsText" dxfId="59" priority="23" operator="containsText" text="リンパ">
      <formula>NOT(ISERROR(SEARCH(("リンパ"),(F20))))</formula>
    </cfRule>
  </conditionalFormatting>
  <conditionalFormatting sqref="F20:AJ37">
    <cfRule type="containsText" dxfId="60" priority="24" operator="containsText" text="骨盤">
      <formula>NOT(ISERROR(SEARCH(("骨盤"),(F20))))</formula>
    </cfRule>
  </conditionalFormatting>
  <conditionalFormatting sqref="F20:AJ37">
    <cfRule type="containsText" dxfId="60" priority="25" operator="containsText" text="肩コリ">
      <formula>NOT(ISERROR(SEARCH(("肩コリ"),(F20))))</formula>
    </cfRule>
  </conditionalFormatting>
  <conditionalFormatting sqref="F20:AJ37">
    <cfRule type="containsText" dxfId="60" priority="26" operator="containsText" text="美姿勢">
      <formula>NOT(ISERROR(SEARCH(("美姿勢"),(F20))))</formula>
    </cfRule>
  </conditionalFormatting>
  <conditionalFormatting sqref="F20:AJ37">
    <cfRule type="containsText" dxfId="60" priority="27" operator="containsText" text="免疫">
      <formula>NOT(ISERROR(SEARCH(("免疫"),(F20))))</formula>
    </cfRule>
  </conditionalFormatting>
  <conditionalFormatting sqref="F20:AJ37">
    <cfRule type="containsText" dxfId="60" priority="28" operator="containsText" text="ココロ">
      <formula>NOT(ISERROR(SEARCH(("ココロ"),(F20))))</formula>
    </cfRule>
  </conditionalFormatting>
  <conditionalFormatting sqref="F20:AJ37">
    <cfRule type="containsText" dxfId="60" priority="29" operator="containsText" text="腸活">
      <formula>NOT(ISERROR(SEARCH(("腸活"),(F20))))</formula>
    </cfRule>
  </conditionalFormatting>
  <conditionalFormatting sqref="F20:AJ37">
    <cfRule type="containsText" dxfId="60" priority="30" operator="containsText" text="ゆがみ">
      <formula>NOT(ISERROR(SEARCH(("ゆがみ"),(F20))))</formula>
    </cfRule>
  </conditionalFormatting>
  <conditionalFormatting sqref="F20:AJ37">
    <cfRule type="containsText" dxfId="60" priority="31" operator="containsText" text="膣トレ">
      <formula>NOT(ISERROR(SEARCH(("膣トレ"),(F20))))</formula>
    </cfRule>
  </conditionalFormatting>
  <conditionalFormatting sqref="F20:AJ37">
    <cfRule type="containsText" dxfId="60" priority="32" operator="containsText" text="フェイス">
      <formula>NOT(ISERROR(SEARCH(("フェイス"),(F20))))</formula>
    </cfRule>
  </conditionalFormatting>
  <conditionalFormatting sqref="F20:AJ37">
    <cfRule type="containsText" dxfId="60" priority="33" operator="containsText" text="みるみる">
      <formula>NOT(ISERROR(SEARCH(("みるみる"),(F20))))</formula>
    </cfRule>
  </conditionalFormatting>
  <conditionalFormatting sqref="F20:AJ37">
    <cfRule type="containsText" dxfId="52" priority="34" operator="containsText" text="FIRE">
      <formula>NOT(ISERROR(SEARCH(("FIRE"),(F20))))</formula>
    </cfRule>
  </conditionalFormatting>
  <conditionalFormatting sqref="F20:AJ37">
    <cfRule type="containsText" dxfId="52" priority="35" operator="containsText" text="WATER">
      <formula>NOT(ISERROR(SEARCH(("WATER"),(F20))))</formula>
    </cfRule>
  </conditionalFormatting>
  <conditionalFormatting sqref="F20:AJ37">
    <cfRule type="containsText" dxfId="52" priority="36" operator="containsText" text="復活">
      <formula>NOT(ISERROR(SEARCH(("復活"),(F20))))</formula>
    </cfRule>
  </conditionalFormatting>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75"/>
    <col customWidth="1" min="2" max="8" width="22.0"/>
  </cols>
  <sheetData>
    <row r="1">
      <c r="B1" s="683" t="s">
        <v>529</v>
      </c>
      <c r="C1" s="422"/>
      <c r="D1" s="422"/>
      <c r="E1" s="422"/>
      <c r="F1" s="422"/>
      <c r="G1" s="422"/>
      <c r="H1" s="422"/>
    </row>
    <row r="2">
      <c r="B2" s="423">
        <v>45505.0</v>
      </c>
      <c r="C2" s="424">
        <v>45506.0</v>
      </c>
      <c r="D2" s="424">
        <v>45507.0</v>
      </c>
      <c r="E2" s="424">
        <v>45508.0</v>
      </c>
      <c r="F2" s="424">
        <v>45509.0</v>
      </c>
      <c r="G2" s="424">
        <v>45510.0</v>
      </c>
      <c r="H2" s="424">
        <v>45511.0</v>
      </c>
    </row>
    <row r="3">
      <c r="B3" s="493" t="s">
        <v>369</v>
      </c>
      <c r="C3" s="493" t="s">
        <v>370</v>
      </c>
      <c r="D3" s="494" t="s">
        <v>371</v>
      </c>
      <c r="E3" s="495" t="s">
        <v>372</v>
      </c>
      <c r="F3" s="493" t="s">
        <v>373</v>
      </c>
      <c r="G3" s="493" t="s">
        <v>374</v>
      </c>
      <c r="H3" s="493" t="s">
        <v>375</v>
      </c>
    </row>
    <row r="4">
      <c r="B4" s="684" t="s">
        <v>376</v>
      </c>
      <c r="C4" s="685" t="s">
        <v>376</v>
      </c>
      <c r="D4" s="685" t="s">
        <v>376</v>
      </c>
      <c r="E4" s="684" t="s">
        <v>376</v>
      </c>
      <c r="F4" s="684" t="s">
        <v>376</v>
      </c>
      <c r="G4" s="685" t="s">
        <v>376</v>
      </c>
      <c r="H4" s="684" t="s">
        <v>530</v>
      </c>
    </row>
    <row r="5">
      <c r="A5" s="498" t="s">
        <v>176</v>
      </c>
      <c r="B5" s="686" t="str">
        <f>VLOOKUP('①ひな形'!G30,'①ひな形'!$A$34:$B$99,2,FALSE)</f>
        <v>#REF!</v>
      </c>
      <c r="C5" s="687" t="str">
        <f>VLOOKUP(#REF!,'①ひな形'!$A$34:$B$99,2,FALSE)</f>
        <v>#REF!</v>
      </c>
      <c r="D5" s="687" t="str">
        <f t="shared" ref="D5:H5" si="1">VLOOKUP('①ひな形'!I30,'①ひな形'!$A$34:$B$99,2,FALSE)</f>
        <v>#REF!</v>
      </c>
      <c r="E5" s="686" t="str">
        <f t="shared" si="1"/>
        <v>#REF!</v>
      </c>
      <c r="F5" s="686" t="str">
        <f t="shared" si="1"/>
        <v>#REF!</v>
      </c>
      <c r="G5" s="687" t="str">
        <f t="shared" si="1"/>
        <v>#REF!</v>
      </c>
      <c r="H5" s="686" t="str">
        <f t="shared" si="1"/>
        <v>#REF!</v>
      </c>
    </row>
    <row r="6">
      <c r="A6" s="498"/>
      <c r="B6" s="437"/>
      <c r="C6" s="437"/>
      <c r="D6" s="437"/>
      <c r="E6" s="437"/>
      <c r="F6" s="437"/>
      <c r="G6" s="437"/>
      <c r="H6" s="437"/>
    </row>
    <row r="7">
      <c r="B7" s="688" t="str">
        <f>'①ひな形'!G31</f>
        <v>#REF!</v>
      </c>
      <c r="C7" s="689" t="str">
        <f>'①ひな形'!H30</f>
        <v>#REF!</v>
      </c>
      <c r="D7" s="690" t="str">
        <f t="shared" ref="D7:H7" si="2">'①ひな形'!I31</f>
        <v>#REF!</v>
      </c>
      <c r="E7" s="691" t="str">
        <f t="shared" si="2"/>
        <v>#REF!</v>
      </c>
      <c r="F7" s="691" t="str">
        <f t="shared" si="2"/>
        <v>#REF!</v>
      </c>
      <c r="G7" s="689" t="str">
        <f t="shared" si="2"/>
        <v>#REF!</v>
      </c>
      <c r="H7" s="691" t="str">
        <f t="shared" si="2"/>
        <v>#REF!</v>
      </c>
    </row>
    <row r="8">
      <c r="B8" s="692"/>
      <c r="C8" s="693"/>
      <c r="D8" s="693"/>
      <c r="E8" s="694"/>
      <c r="F8" s="694"/>
      <c r="G8" s="693"/>
      <c r="H8" s="694"/>
    </row>
    <row r="9">
      <c r="A9" s="498" t="s">
        <v>178</v>
      </c>
      <c r="B9" s="686" t="str">
        <f t="shared" ref="B9:E9" si="3">VLOOKUP('①ひな形'!G32,'①ひな形'!$A$34:$B$99,2,FALSE)</f>
        <v>#REF!</v>
      </c>
      <c r="C9" s="695" t="str">
        <f t="shared" si="3"/>
        <v>#REF!</v>
      </c>
      <c r="D9" s="695" t="str">
        <f t="shared" si="3"/>
        <v>#REF!</v>
      </c>
      <c r="E9" s="696" t="str">
        <f t="shared" si="3"/>
        <v>#REF!</v>
      </c>
      <c r="F9" s="696" t="str">
        <f>VLOOKUP('①ひな形'!O32,'①ひな形'!$A$34:$B$99,2,FALSE)</f>
        <v>#REF!</v>
      </c>
      <c r="G9" s="695" t="str">
        <f t="shared" ref="G9:H9" si="4">VLOOKUP('①ひな形'!L32,'①ひな形'!$A$34:$B$99,2,FALSE)</f>
        <v>#REF!</v>
      </c>
      <c r="H9" s="696" t="str">
        <f t="shared" si="4"/>
        <v>#REF!</v>
      </c>
    </row>
    <row r="10">
      <c r="A10" s="498"/>
      <c r="B10" s="437"/>
      <c r="C10" s="437"/>
      <c r="D10" s="437"/>
      <c r="E10" s="437"/>
      <c r="F10" s="437"/>
      <c r="G10" s="437"/>
      <c r="H10" s="437"/>
    </row>
    <row r="11">
      <c r="B11" s="688" t="str">
        <f t="shared" ref="B11:D11" si="5">'①ひな形'!G33</f>
        <v>#REF!</v>
      </c>
      <c r="C11" s="690" t="str">
        <f t="shared" si="5"/>
        <v>#REF!</v>
      </c>
      <c r="D11" s="689" t="str">
        <f t="shared" si="5"/>
        <v>#REF!</v>
      </c>
      <c r="E11" s="691" t="str">
        <f>'①ひな形'!J31</f>
        <v>#REF!</v>
      </c>
      <c r="F11" s="691" t="str">
        <f>'①ひな形'!O33</f>
        <v>#REF!</v>
      </c>
      <c r="G11" s="690" t="str">
        <f t="shared" ref="G11:H11" si="6">'①ひな形'!L33</f>
        <v>#REF!</v>
      </c>
      <c r="H11" s="691" t="str">
        <f t="shared" si="6"/>
        <v>#REF!</v>
      </c>
    </row>
    <row r="12">
      <c r="B12" s="692"/>
      <c r="C12" s="693"/>
      <c r="D12" s="693"/>
      <c r="E12" s="694"/>
      <c r="F12" s="694"/>
      <c r="G12" s="693"/>
      <c r="H12" s="694"/>
    </row>
    <row r="13">
      <c r="A13" s="498" t="s">
        <v>180</v>
      </c>
      <c r="B13" s="696" t="str">
        <f t="shared" ref="B13:E13" si="7">VLOOKUP('①ひな形'!G34,'①ひな形'!$A$34:$B$99,2,FALSE)</f>
        <v>#REF!</v>
      </c>
      <c r="C13" s="695" t="str">
        <f t="shared" si="7"/>
        <v>#REF!</v>
      </c>
      <c r="D13" s="695" t="str">
        <f t="shared" si="7"/>
        <v>#REF!</v>
      </c>
      <c r="E13" s="696" t="str">
        <f t="shared" si="7"/>
        <v>#REF!</v>
      </c>
      <c r="F13" s="696" t="str">
        <f>VLOOKUP('①ひな形'!O34,'①ひな形'!$A$34:$B$99,2,FALSE)</f>
        <v>#REF!</v>
      </c>
      <c r="G13" s="695" t="str">
        <f t="shared" ref="G13:H13" si="8">VLOOKUP('①ひな形'!L34,'①ひな形'!$A$34:$B$99,2,FALSE)</f>
        <v>#REF!</v>
      </c>
      <c r="H13" s="696" t="str">
        <f t="shared" si="8"/>
        <v>#REF!</v>
      </c>
    </row>
    <row r="14">
      <c r="A14" s="498"/>
      <c r="B14" s="437"/>
      <c r="C14" s="437"/>
      <c r="D14" s="437"/>
      <c r="E14" s="437"/>
      <c r="F14" s="437"/>
      <c r="G14" s="437"/>
      <c r="H14" s="437"/>
    </row>
    <row r="15">
      <c r="B15" s="567" t="str">
        <f t="shared" ref="B15:E15" si="9">'①ひな形'!G35</f>
        <v>#REF!</v>
      </c>
      <c r="C15" s="690" t="str">
        <f t="shared" si="9"/>
        <v>#REF!</v>
      </c>
      <c r="D15" s="690" t="str">
        <f t="shared" si="9"/>
        <v>#REF!</v>
      </c>
      <c r="E15" s="691" t="str">
        <f t="shared" si="9"/>
        <v>#REF!</v>
      </c>
      <c r="F15" s="697" t="str">
        <f>'①ひな形'!O35</f>
        <v>#REF!</v>
      </c>
      <c r="G15" s="690" t="str">
        <f t="shared" ref="G15:H15" si="10">'①ひな形'!L35</f>
        <v>#REF!</v>
      </c>
      <c r="H15" s="691" t="str">
        <f t="shared" si="10"/>
        <v>#REF!</v>
      </c>
    </row>
    <row r="16">
      <c r="B16" s="692"/>
      <c r="C16" s="694"/>
      <c r="D16" s="694"/>
      <c r="E16" s="694"/>
      <c r="F16" s="694"/>
      <c r="G16" s="694"/>
      <c r="H16" s="694"/>
    </row>
    <row r="17">
      <c r="A17" s="498" t="s">
        <v>181</v>
      </c>
      <c r="B17" s="696" t="str">
        <f>VLOOKUP('①ひな形'!G36,'①ひな形'!$A$34:$B$99,2,FALSE)</f>
        <v>#REF!</v>
      </c>
      <c r="C17" s="696"/>
      <c r="D17" s="696" t="str">
        <f t="shared" ref="D17:E17" si="11">VLOOKUP('①ひな形'!I36,'①ひな形'!$A$34:$B$99,2,FALSE)</f>
        <v>#REF!</v>
      </c>
      <c r="E17" s="696" t="str">
        <f t="shared" si="11"/>
        <v>#REF!</v>
      </c>
      <c r="F17" s="696" t="str">
        <f>VLOOKUP('①ひな形'!O36,'①ひな形'!$A$34:$B$99,2,FALSE)</f>
        <v>#REF!</v>
      </c>
      <c r="G17" s="696" t="str">
        <f t="shared" ref="G17:H17" si="12">VLOOKUP('①ひな形'!L36,'①ひな形'!$A$34:$B$99,2,FALSE)</f>
        <v>#REF!</v>
      </c>
      <c r="H17" s="696" t="str">
        <f t="shared" si="12"/>
        <v>#REF!</v>
      </c>
    </row>
    <row r="18">
      <c r="A18" s="498"/>
      <c r="B18" s="437"/>
      <c r="C18" s="437"/>
      <c r="D18" s="437"/>
      <c r="E18" s="437"/>
      <c r="F18" s="437"/>
      <c r="G18" s="437"/>
      <c r="H18" s="437"/>
    </row>
    <row r="19">
      <c r="B19" s="567" t="str">
        <f t="shared" ref="B19:H19" si="13">'①ひな形'!G37</f>
        <v>#REF!</v>
      </c>
      <c r="C19" s="691" t="str">
        <f t="shared" si="13"/>
        <v>#REF!</v>
      </c>
      <c r="D19" s="691" t="str">
        <f t="shared" si="13"/>
        <v>#REF!</v>
      </c>
      <c r="E19" s="691" t="str">
        <f t="shared" si="13"/>
        <v>#REF!</v>
      </c>
      <c r="F19" s="691" t="str">
        <f t="shared" si="13"/>
        <v>#REF!</v>
      </c>
      <c r="G19" s="691" t="str">
        <f t="shared" si="13"/>
        <v>#REF!</v>
      </c>
      <c r="H19" s="691" t="str">
        <f t="shared" si="13"/>
        <v>#REF!</v>
      </c>
    </row>
    <row r="20">
      <c r="B20" s="692"/>
      <c r="C20" s="694"/>
      <c r="D20" s="694"/>
      <c r="E20" s="694"/>
      <c r="F20" s="694"/>
      <c r="G20" s="694"/>
      <c r="H20" s="694"/>
    </row>
    <row r="21">
      <c r="A21" s="498" t="s">
        <v>182</v>
      </c>
      <c r="B21" s="696" t="str">
        <f>VLOOKUP('①ひな形'!G38,'①ひな形'!$A$34:$B$99,2,FALSE)</f>
        <v>#REF!</v>
      </c>
      <c r="C21" s="696"/>
      <c r="D21" s="696" t="str">
        <f t="shared" ref="D21:E21" si="14">VLOOKUP('①ひな形'!I38,'①ひな形'!$A$34:$B$99,2,FALSE)</f>
        <v>#REF!</v>
      </c>
      <c r="E21" s="696" t="str">
        <f t="shared" si="14"/>
        <v>#REF!</v>
      </c>
      <c r="F21" s="696" t="str">
        <f>VLOOKUP('①ひな形'!O38,'①ひな形'!$A$34:$B$99,2,FALSE)</f>
        <v>#REF!</v>
      </c>
      <c r="G21" s="696" t="str">
        <f t="shared" ref="G21:H21" si="15">VLOOKUP('①ひな形'!L38,'①ひな形'!$A$34:$B$99,2,FALSE)</f>
        <v>#REF!</v>
      </c>
      <c r="H21" s="696" t="str">
        <f t="shared" si="15"/>
        <v>#REF!</v>
      </c>
    </row>
    <row r="22">
      <c r="A22" s="498"/>
      <c r="B22" s="437"/>
      <c r="C22" s="437"/>
      <c r="D22" s="437"/>
      <c r="E22" s="437"/>
      <c r="F22" s="437"/>
      <c r="G22" s="437"/>
      <c r="H22" s="437"/>
    </row>
    <row r="23">
      <c r="B23" s="567" t="str">
        <f t="shared" ref="B23:E23" si="16">'①ひな形'!G39</f>
        <v>#REF!</v>
      </c>
      <c r="C23" s="691" t="str">
        <f t="shared" si="16"/>
        <v>#REF!</v>
      </c>
      <c r="D23" s="691" t="str">
        <f t="shared" si="16"/>
        <v>#REF!</v>
      </c>
      <c r="E23" s="691" t="str">
        <f t="shared" si="16"/>
        <v>#REF!</v>
      </c>
      <c r="F23" s="691" t="str">
        <f>'①ひな形'!O39</f>
        <v>#REF!</v>
      </c>
      <c r="G23" s="691" t="str">
        <f t="shared" ref="G23:H23" si="17">'①ひな形'!L39</f>
        <v>#REF!</v>
      </c>
      <c r="H23" s="691" t="str">
        <f t="shared" si="17"/>
        <v>#REF!</v>
      </c>
    </row>
    <row r="24">
      <c r="B24" s="692"/>
      <c r="C24" s="694"/>
      <c r="D24" s="694"/>
      <c r="E24" s="694"/>
      <c r="F24" s="694"/>
      <c r="G24" s="694"/>
      <c r="H24" s="694"/>
    </row>
    <row r="25">
      <c r="A25" s="498" t="s">
        <v>183</v>
      </c>
      <c r="B25" s="696" t="str">
        <f>VLOOKUP('①ひな形'!G42,'①ひな形'!$A$34:$B$99,2,FALSE)</f>
        <v>#REF!</v>
      </c>
      <c r="C25" s="696"/>
      <c r="D25" s="696" t="str">
        <f t="shared" ref="D25:E25" si="18">VLOOKUP('①ひな形'!I40,'①ひな形'!$A$34:$B$99,2,FALSE)</f>
        <v>#REF!</v>
      </c>
      <c r="E25" s="696" t="str">
        <f t="shared" si="18"/>
        <v>#REF!</v>
      </c>
      <c r="F25" s="696" t="str">
        <f>VLOOKUP('①ひな形'!O40,'①ひな形'!$A$34:$B$99,2,FALSE)</f>
        <v>#REF!</v>
      </c>
      <c r="G25" s="696" t="str">
        <f t="shared" ref="G25:H25" si="19">VLOOKUP('①ひな形'!L40,'①ひな形'!$A$34:$B$99,2,FALSE)</f>
        <v>#REF!</v>
      </c>
      <c r="H25" s="696" t="str">
        <f t="shared" si="19"/>
        <v>#REF!</v>
      </c>
    </row>
    <row r="26">
      <c r="A26" s="498"/>
      <c r="B26" s="437"/>
      <c r="C26" s="437"/>
      <c r="D26" s="437"/>
      <c r="E26" s="437"/>
      <c r="F26" s="437"/>
      <c r="G26" s="437"/>
      <c r="H26" s="437"/>
    </row>
    <row r="27">
      <c r="B27" s="567" t="str">
        <f>'①ひな形'!G43</f>
        <v>#REF!</v>
      </c>
      <c r="C27" s="691" t="str">
        <f t="shared" ref="C27:E27" si="20">'①ひな形'!H41</f>
        <v>#REF!</v>
      </c>
      <c r="D27" s="691" t="str">
        <f t="shared" si="20"/>
        <v>#REF!</v>
      </c>
      <c r="E27" s="691" t="str">
        <f t="shared" si="20"/>
        <v>#REF!</v>
      </c>
      <c r="F27" s="691" t="str">
        <f>'①ひな形'!O41</f>
        <v>#REF!</v>
      </c>
      <c r="G27" s="691" t="str">
        <f t="shared" ref="G27:H27" si="21">'①ひな形'!L41</f>
        <v>#REF!</v>
      </c>
      <c r="H27" s="691" t="str">
        <f t="shared" si="21"/>
        <v>#REF!</v>
      </c>
    </row>
    <row r="28">
      <c r="B28" s="692"/>
      <c r="C28" s="694"/>
      <c r="D28" s="694"/>
      <c r="E28" s="694"/>
      <c r="F28" s="694"/>
      <c r="G28" s="694"/>
      <c r="H28" s="694"/>
    </row>
    <row r="29">
      <c r="A29" s="498" t="s">
        <v>184</v>
      </c>
      <c r="B29" s="686" t="str">
        <f>VLOOKUP('①ひな形'!G44,'①ひな形'!$A$34:$B$99,2,FALSE)</f>
        <v>#REF!</v>
      </c>
      <c r="C29" s="686" t="str">
        <f t="shared" ref="C29:E29" si="22">VLOOKUP('①ひな形'!H42,'①ひな形'!$A$34:$B$99,2,FALSE)</f>
        <v>#REF!</v>
      </c>
      <c r="D29" s="686" t="str">
        <f t="shared" si="22"/>
        <v>#REF!</v>
      </c>
      <c r="E29" s="686" t="str">
        <f t="shared" si="22"/>
        <v>#REF!</v>
      </c>
      <c r="F29" s="686" t="str">
        <f>VLOOKUP('①ひな形'!O42,'①ひな形'!$A$34:$B$99,2,FALSE)</f>
        <v>#REF!</v>
      </c>
      <c r="G29" s="686" t="str">
        <f t="shared" ref="G29:H29" si="23">VLOOKUP('①ひな形'!L42,'①ひな形'!$A$34:$B$99,2,FALSE)</f>
        <v>#REF!</v>
      </c>
      <c r="H29" s="686" t="str">
        <f t="shared" si="23"/>
        <v>#REF!</v>
      </c>
    </row>
    <row r="30">
      <c r="A30" s="498"/>
      <c r="B30" s="437"/>
      <c r="C30" s="437"/>
      <c r="D30" s="437"/>
      <c r="E30" s="437"/>
      <c r="F30" s="437"/>
      <c r="G30" s="437"/>
      <c r="H30" s="437"/>
    </row>
    <row r="31">
      <c r="B31" s="688" t="str">
        <f>'①ひな形'!G45</f>
        <v>#REF!</v>
      </c>
      <c r="C31" s="697" t="str">
        <f t="shared" ref="C31:E31" si="24">'①ひな形'!H43</f>
        <v>#REF!</v>
      </c>
      <c r="D31" s="697" t="str">
        <f t="shared" si="24"/>
        <v>#REF!</v>
      </c>
      <c r="E31" s="697" t="str">
        <f t="shared" si="24"/>
        <v>#REF!</v>
      </c>
      <c r="F31" s="697" t="str">
        <f>'①ひな形'!O43</f>
        <v>#REF!</v>
      </c>
      <c r="G31" s="697" t="str">
        <f t="shared" ref="G31:H31" si="25">'①ひな形'!L43</f>
        <v>#REF!</v>
      </c>
      <c r="H31" s="697" t="str">
        <f t="shared" si="25"/>
        <v>#REF!</v>
      </c>
    </row>
    <row r="32">
      <c r="B32" s="698"/>
      <c r="C32" s="574"/>
      <c r="D32" s="574"/>
      <c r="E32" s="574"/>
      <c r="F32" s="574"/>
      <c r="G32" s="574"/>
      <c r="H32" s="574"/>
    </row>
    <row r="33">
      <c r="A33" s="498" t="s">
        <v>185</v>
      </c>
      <c r="B33" s="686" t="str">
        <f>VLOOKUP('①ひな形'!G46,'①ひな形'!$A$34:$B$99,2,FALSE)</f>
        <v>#REF!</v>
      </c>
      <c r="C33" s="686" t="str">
        <f t="shared" ref="C33:E33" si="26">VLOOKUP('①ひな形'!H44,'①ひな形'!$A$34:$B$99,2,FALSE)</f>
        <v>#REF!</v>
      </c>
      <c r="D33" s="686" t="str">
        <f t="shared" si="26"/>
        <v>#REF!</v>
      </c>
      <c r="E33" s="686" t="str">
        <f t="shared" si="26"/>
        <v>#REF!</v>
      </c>
      <c r="F33" s="686" t="str">
        <f>VLOOKUP('①ひな形'!O44,'①ひな形'!$A$34:$B$99,2,FALSE)</f>
        <v>#REF!</v>
      </c>
      <c r="G33" s="686" t="str">
        <f t="shared" ref="G33:H33" si="27">VLOOKUP('①ひな形'!L44,'①ひな形'!$A$34:$B$99,2,FALSE)</f>
        <v>#REF!</v>
      </c>
      <c r="H33" s="686" t="str">
        <f t="shared" si="27"/>
        <v>#REF!</v>
      </c>
    </row>
    <row r="34">
      <c r="A34" s="498"/>
      <c r="B34" s="437"/>
      <c r="C34" s="437"/>
      <c r="D34" s="437"/>
      <c r="E34" s="437"/>
      <c r="F34" s="437"/>
      <c r="G34" s="437"/>
      <c r="H34" s="437"/>
    </row>
    <row r="35">
      <c r="B35" s="688" t="str">
        <f>'①ひな形'!G47</f>
        <v>#REF!</v>
      </c>
      <c r="C35" s="697" t="str">
        <f t="shared" ref="C35:E35" si="28">'①ひな形'!H45</f>
        <v>#REF!</v>
      </c>
      <c r="D35" s="697" t="str">
        <f t="shared" si="28"/>
        <v>#REF!</v>
      </c>
      <c r="E35" s="697" t="str">
        <f t="shared" si="28"/>
        <v>#REF!</v>
      </c>
      <c r="F35" s="697" t="str">
        <f>'①ひな形'!O45</f>
        <v>#REF!</v>
      </c>
      <c r="G35" s="697" t="str">
        <f t="shared" ref="G35:H35" si="29">'①ひな形'!L45</f>
        <v>#REF!</v>
      </c>
      <c r="H35" s="697" t="str">
        <f t="shared" si="29"/>
        <v>#REF!</v>
      </c>
    </row>
    <row r="36">
      <c r="B36" s="698"/>
      <c r="C36" s="574"/>
      <c r="D36" s="574"/>
      <c r="E36" s="574"/>
      <c r="F36" s="574"/>
      <c r="G36" s="574"/>
      <c r="H36" s="574"/>
    </row>
    <row r="37" ht="14.25" customHeight="1">
      <c r="A37" s="498" t="s">
        <v>186</v>
      </c>
      <c r="B37" s="699"/>
      <c r="C37" s="700" t="str">
        <f t="shared" ref="C37:E37" si="30">VLOOKUP('①ひな形'!H46,'①ひな形'!$A$34:$B$99,2,FALSE)</f>
        <v>#REF!</v>
      </c>
      <c r="D37" s="700" t="str">
        <f t="shared" si="30"/>
        <v>#REF!</v>
      </c>
      <c r="E37" s="700" t="str">
        <f t="shared" si="30"/>
        <v>#REF!</v>
      </c>
      <c r="F37" s="700" t="str">
        <f>VLOOKUP('①ひな形'!O46,'①ひな形'!$A$34:$B$99,2,FALSE)</f>
        <v>#REF!</v>
      </c>
      <c r="G37" s="700" t="str">
        <f t="shared" ref="G37:H37" si="31">VLOOKUP('①ひな形'!L46,'①ひな形'!$A$34:$B$99,2,FALSE)</f>
        <v>#REF!</v>
      </c>
      <c r="H37" s="700" t="str">
        <f t="shared" si="31"/>
        <v>#REF!</v>
      </c>
    </row>
    <row r="38" ht="14.25" customHeight="1">
      <c r="A38" s="498"/>
      <c r="B38" s="437"/>
      <c r="C38" s="437"/>
      <c r="D38" s="437"/>
      <c r="E38" s="437"/>
      <c r="F38" s="437"/>
      <c r="G38" s="437"/>
      <c r="H38" s="437"/>
    </row>
    <row r="39">
      <c r="B39" s="701"/>
      <c r="C39" s="702" t="str">
        <f t="shared" ref="C39:E39" si="32">'①ひな形'!H47</f>
        <v>#REF!</v>
      </c>
      <c r="D39" s="702" t="str">
        <f t="shared" si="32"/>
        <v>#REF!</v>
      </c>
      <c r="E39" s="702" t="str">
        <f t="shared" si="32"/>
        <v>#REF!</v>
      </c>
      <c r="F39" s="702" t="str">
        <f>'①ひな形'!O47</f>
        <v>#REF!</v>
      </c>
      <c r="G39" s="702" t="str">
        <f t="shared" ref="G39:H39" si="33">'①ひな形'!L47</f>
        <v>#REF!</v>
      </c>
      <c r="H39" s="702" t="str">
        <f t="shared" si="33"/>
        <v>#REF!</v>
      </c>
    </row>
    <row r="40">
      <c r="B40" s="703" t="s">
        <v>531</v>
      </c>
      <c r="C40" s="704"/>
      <c r="D40" s="704"/>
      <c r="E40" s="704"/>
      <c r="F40" s="704"/>
      <c r="G40" s="704"/>
      <c r="H40" s="704"/>
    </row>
    <row r="41">
      <c r="B41" s="705">
        <v>45512.0</v>
      </c>
      <c r="C41" s="706">
        <v>45513.0</v>
      </c>
      <c r="D41" s="706">
        <v>45514.0</v>
      </c>
      <c r="E41" s="706">
        <v>45515.0</v>
      </c>
      <c r="F41" s="706">
        <v>45516.0</v>
      </c>
      <c r="G41" s="706">
        <v>45517.0</v>
      </c>
      <c r="H41" s="706">
        <v>45518.0</v>
      </c>
    </row>
    <row r="42">
      <c r="B42" s="707" t="s">
        <v>369</v>
      </c>
      <c r="C42" s="707" t="s">
        <v>370</v>
      </c>
      <c r="D42" s="707" t="s">
        <v>371</v>
      </c>
      <c r="E42" s="707" t="s">
        <v>372</v>
      </c>
      <c r="F42" s="707" t="s">
        <v>373</v>
      </c>
      <c r="G42" s="707" t="s">
        <v>374</v>
      </c>
      <c r="H42" s="707" t="s">
        <v>375</v>
      </c>
    </row>
    <row r="43">
      <c r="B43" s="708"/>
      <c r="C43" s="708"/>
      <c r="D43" s="708"/>
      <c r="E43" s="708"/>
      <c r="F43" s="708"/>
      <c r="G43" s="708"/>
      <c r="H43" s="708"/>
    </row>
    <row r="44">
      <c r="B44" s="684" t="str">
        <f t="shared" ref="B44:C44" si="34">VLOOKUP('①ひな形'!N30,'①ひな形'!$A$34:$B$99,2,FALSE)</f>
        <v>#REF!</v>
      </c>
      <c r="C44" s="686" t="str">
        <f t="shared" si="34"/>
        <v>#REF!</v>
      </c>
      <c r="D44" s="686" t="str">
        <f>VLOOKUP(#REF!,'①ひな形'!$A$34:$B$99,2,FALSE)</f>
        <v>#REF!</v>
      </c>
      <c r="E44" s="686" t="str">
        <f t="shared" ref="E44:H44" si="35">VLOOKUP('①ひな形'!Q30,'①ひな形'!$A$34:$B$99,2,FALSE)</f>
        <v>#REF!</v>
      </c>
      <c r="F44" s="686" t="str">
        <f t="shared" si="35"/>
        <v>#REF!</v>
      </c>
      <c r="G44" s="686" t="str">
        <f t="shared" si="35"/>
        <v>#REF!</v>
      </c>
      <c r="H44" s="686" t="str">
        <f t="shared" si="35"/>
        <v>#REF!</v>
      </c>
    </row>
    <row r="45">
      <c r="B45" s="437"/>
      <c r="C45" s="437"/>
      <c r="D45" s="437"/>
      <c r="E45" s="437"/>
      <c r="F45" s="437"/>
      <c r="G45" s="437"/>
      <c r="H45" s="437"/>
    </row>
    <row r="46">
      <c r="B46" s="701" t="str">
        <f t="shared" ref="B46:C46" si="36">'①ひな形'!N31</f>
        <v>#REF!</v>
      </c>
      <c r="C46" s="702" t="str">
        <f t="shared" si="36"/>
        <v>#REF!</v>
      </c>
      <c r="D46" s="702"/>
      <c r="E46" s="702"/>
      <c r="F46" s="702"/>
      <c r="G46" s="702"/>
      <c r="H46" s="702"/>
    </row>
    <row r="47">
      <c r="B47" s="692"/>
      <c r="C47" s="694"/>
      <c r="D47" s="694"/>
      <c r="E47" s="694"/>
      <c r="F47" s="694"/>
      <c r="G47" s="694"/>
      <c r="H47" s="694"/>
    </row>
    <row r="48">
      <c r="B48" s="708" t="str">
        <f t="shared" ref="B48:C48" si="37">VLOOKUP('①ひな形'!N32,'①ひな形'!$A$34:$B$99,2,FALSE)</f>
        <v>#REF!</v>
      </c>
      <c r="C48" s="696" t="str">
        <f t="shared" si="37"/>
        <v>#REF!</v>
      </c>
      <c r="D48" s="696" t="str">
        <f>VLOOKUP(#REF!,'①ひな形'!$A$34:$B$99,2,FALSE)</f>
        <v>#REF!</v>
      </c>
      <c r="E48" s="696" t="str">
        <f t="shared" ref="E48:H48" si="38">VLOOKUP('①ひな形'!Q32,'①ひな形'!$A$34:$B$99,2,FALSE)</f>
        <v>#REF!</v>
      </c>
      <c r="F48" s="696" t="str">
        <f t="shared" si="38"/>
        <v>#REF!</v>
      </c>
      <c r="G48" s="696" t="str">
        <f t="shared" si="38"/>
        <v>#REF!</v>
      </c>
      <c r="H48" s="696" t="str">
        <f t="shared" si="38"/>
        <v>#REF!</v>
      </c>
    </row>
    <row r="49">
      <c r="B49" s="437"/>
      <c r="C49" s="437"/>
      <c r="D49" s="437"/>
      <c r="E49" s="437"/>
      <c r="F49" s="437"/>
      <c r="G49" s="437"/>
      <c r="H49" s="437"/>
    </row>
    <row r="50">
      <c r="B50" s="573" t="str">
        <f t="shared" ref="B50:C50" si="39">'①ひな形'!N33</f>
        <v>#REF!</v>
      </c>
      <c r="C50" s="709" t="str">
        <f t="shared" si="39"/>
        <v>#REF!</v>
      </c>
      <c r="D50" s="709" t="str">
        <f>#REF!</f>
        <v>#REF!</v>
      </c>
      <c r="E50" s="709" t="str">
        <f t="shared" ref="E50:H50" si="40">'①ひな形'!Q33</f>
        <v>#REF!</v>
      </c>
      <c r="F50" s="709" t="str">
        <f t="shared" si="40"/>
        <v>#REF!</v>
      </c>
      <c r="G50" s="709" t="str">
        <f t="shared" si="40"/>
        <v>#REF!</v>
      </c>
      <c r="H50" s="709" t="str">
        <f t="shared" si="40"/>
        <v>#REF!</v>
      </c>
    </row>
    <row r="51">
      <c r="B51" s="692"/>
      <c r="C51" s="694"/>
      <c r="D51" s="694"/>
      <c r="E51" s="694"/>
      <c r="F51" s="694"/>
      <c r="G51" s="694"/>
      <c r="H51" s="694"/>
    </row>
    <row r="52">
      <c r="B52" s="708" t="str">
        <f t="shared" ref="B52:C52" si="41">VLOOKUP('①ひな形'!N34,'①ひな形'!$A$34:$B$99,2,FALSE)</f>
        <v>#REF!</v>
      </c>
      <c r="C52" s="696" t="str">
        <f t="shared" si="41"/>
        <v>#REF!</v>
      </c>
      <c r="D52" s="696" t="str">
        <f>VLOOKUP(#REF!,'①ひな形'!$A$34:$B$99,2,FALSE)</f>
        <v>#REF!</v>
      </c>
      <c r="E52" s="696" t="str">
        <f t="shared" ref="E52:H52" si="42">VLOOKUP('①ひな形'!Q34,'①ひな形'!$A$34:$B$99,2,FALSE)</f>
        <v>#REF!</v>
      </c>
      <c r="F52" s="696" t="str">
        <f t="shared" si="42"/>
        <v>#REF!</v>
      </c>
      <c r="G52" s="696" t="str">
        <f t="shared" si="42"/>
        <v>#REF!</v>
      </c>
      <c r="H52" s="696" t="str">
        <f t="shared" si="42"/>
        <v>#REF!</v>
      </c>
    </row>
    <row r="53">
      <c r="B53" s="437"/>
      <c r="C53" s="437"/>
      <c r="D53" s="437"/>
      <c r="E53" s="437"/>
      <c r="F53" s="437"/>
      <c r="G53" s="437"/>
      <c r="H53" s="437"/>
    </row>
    <row r="54">
      <c r="B54" s="573" t="str">
        <f t="shared" ref="B54:C54" si="43">'①ひな形'!N35</f>
        <v>#REF!</v>
      </c>
      <c r="C54" s="709" t="str">
        <f t="shared" si="43"/>
        <v>#REF!</v>
      </c>
      <c r="D54" s="709" t="str">
        <f>#REF!</f>
        <v>#REF!</v>
      </c>
      <c r="E54" s="709" t="str">
        <f t="shared" ref="E54:H54" si="44">'①ひな形'!Q35</f>
        <v>#REF!</v>
      </c>
      <c r="F54" s="709" t="str">
        <f t="shared" si="44"/>
        <v>#REF!</v>
      </c>
      <c r="G54" s="709" t="str">
        <f t="shared" si="44"/>
        <v>#REF!</v>
      </c>
      <c r="H54" s="709" t="str">
        <f t="shared" si="44"/>
        <v>#REF!</v>
      </c>
    </row>
    <row r="55">
      <c r="B55" s="692"/>
      <c r="C55" s="694"/>
      <c r="D55" s="694"/>
      <c r="E55" s="694"/>
      <c r="F55" s="694"/>
      <c r="G55" s="694"/>
      <c r="H55" s="694"/>
    </row>
    <row r="56">
      <c r="B56" s="708" t="str">
        <f t="shared" ref="B56:C56" si="45">VLOOKUP('①ひな形'!N36,'①ひな形'!$A$34:$B$99,2,FALSE)</f>
        <v>#REF!</v>
      </c>
      <c r="C56" s="696" t="str">
        <f t="shared" si="45"/>
        <v>#REF!</v>
      </c>
      <c r="D56" s="696" t="str">
        <f>VLOOKUP(#REF!,'①ひな形'!$A$34:$B$99,2,FALSE)</f>
        <v>#REF!</v>
      </c>
      <c r="E56" s="696" t="str">
        <f t="shared" ref="E56:H56" si="46">VLOOKUP('①ひな形'!Q36,'①ひな形'!$A$34:$B$99,2,FALSE)</f>
        <v>#REF!</v>
      </c>
      <c r="F56" s="696" t="str">
        <f t="shared" si="46"/>
        <v>#REF!</v>
      </c>
      <c r="G56" s="696" t="str">
        <f t="shared" si="46"/>
        <v>#REF!</v>
      </c>
      <c r="H56" s="696" t="str">
        <f t="shared" si="46"/>
        <v>#REF!</v>
      </c>
    </row>
    <row r="57">
      <c r="B57" s="437"/>
      <c r="C57" s="437"/>
      <c r="D57" s="437"/>
      <c r="E57" s="437"/>
      <c r="F57" s="437"/>
      <c r="G57" s="437"/>
      <c r="H57" s="437"/>
    </row>
    <row r="58">
      <c r="B58" s="573" t="str">
        <f t="shared" ref="B58:C58" si="47">'①ひな形'!N37</f>
        <v>#REF!</v>
      </c>
      <c r="C58" s="709" t="str">
        <f t="shared" si="47"/>
        <v>#REF!</v>
      </c>
      <c r="D58" s="709" t="str">
        <f>#REF!</f>
        <v>#REF!</v>
      </c>
      <c r="E58" s="709" t="str">
        <f t="shared" ref="E58:H58" si="48">'①ひな形'!Q37</f>
        <v>#REF!</v>
      </c>
      <c r="F58" s="709" t="str">
        <f t="shared" si="48"/>
        <v>#REF!</v>
      </c>
      <c r="G58" s="709" t="str">
        <f t="shared" si="48"/>
        <v>#REF!</v>
      </c>
      <c r="H58" s="709" t="str">
        <f t="shared" si="48"/>
        <v>#REF!</v>
      </c>
    </row>
    <row r="59">
      <c r="B59" s="692"/>
      <c r="C59" s="694"/>
      <c r="D59" s="694"/>
      <c r="E59" s="694"/>
      <c r="F59" s="694"/>
      <c r="G59" s="694"/>
      <c r="H59" s="694"/>
    </row>
    <row r="60">
      <c r="B60" s="708" t="str">
        <f t="shared" ref="B60:C60" si="49">VLOOKUP('①ひな形'!N38,'①ひな形'!$A$34:$B$99,2,FALSE)</f>
        <v>#REF!</v>
      </c>
      <c r="C60" s="696" t="str">
        <f t="shared" si="49"/>
        <v>#REF!</v>
      </c>
      <c r="D60" s="696" t="str">
        <f>VLOOKUP(#REF!,'①ひな形'!$A$34:$B$99,2,FALSE)</f>
        <v>#REF!</v>
      </c>
      <c r="E60" s="696" t="str">
        <f t="shared" ref="E60:H60" si="50">VLOOKUP('①ひな形'!Q38,'①ひな形'!$A$34:$B$99,2,FALSE)</f>
        <v>#REF!</v>
      </c>
      <c r="F60" s="696" t="str">
        <f t="shared" si="50"/>
        <v>#REF!</v>
      </c>
      <c r="G60" s="696" t="str">
        <f t="shared" si="50"/>
        <v>#REF!</v>
      </c>
      <c r="H60" s="696" t="str">
        <f t="shared" si="50"/>
        <v>#REF!</v>
      </c>
    </row>
    <row r="61">
      <c r="B61" s="437"/>
      <c r="C61" s="437"/>
      <c r="D61" s="437"/>
      <c r="E61" s="437"/>
      <c r="F61" s="437"/>
      <c r="G61" s="437"/>
      <c r="H61" s="437"/>
    </row>
    <row r="62">
      <c r="B62" s="573" t="str">
        <f t="shared" ref="B62:C62" si="51">'①ひな形'!N39</f>
        <v>#REF!</v>
      </c>
      <c r="C62" s="709" t="str">
        <f t="shared" si="51"/>
        <v>#REF!</v>
      </c>
      <c r="D62" s="709" t="str">
        <f>#REF!</f>
        <v>#REF!</v>
      </c>
      <c r="E62" s="709" t="str">
        <f t="shared" ref="E62:H62" si="52">'①ひな形'!Q39</f>
        <v>#REF!</v>
      </c>
      <c r="F62" s="709" t="str">
        <f t="shared" si="52"/>
        <v>#REF!</v>
      </c>
      <c r="G62" s="709" t="str">
        <f t="shared" si="52"/>
        <v>#REF!</v>
      </c>
      <c r="H62" s="709" t="str">
        <f t="shared" si="52"/>
        <v>#REF!</v>
      </c>
    </row>
    <row r="63">
      <c r="B63" s="692"/>
      <c r="C63" s="694"/>
      <c r="D63" s="694"/>
      <c r="E63" s="694"/>
      <c r="F63" s="694"/>
      <c r="G63" s="694"/>
      <c r="H63" s="694"/>
    </row>
    <row r="64">
      <c r="B64" s="708" t="str">
        <f t="shared" ref="B64:H64" si="53">VLOOKUP('①ひな形'!N40,'①ひな形'!$A$34:$B$99,2,FALSE)</f>
        <v>#REF!</v>
      </c>
      <c r="C64" s="696" t="str">
        <f t="shared" si="53"/>
        <v>#REF!</v>
      </c>
      <c r="D64" s="696" t="str">
        <f t="shared" si="53"/>
        <v>#REF!</v>
      </c>
      <c r="E64" s="696" t="str">
        <f t="shared" si="53"/>
        <v>#REF!</v>
      </c>
      <c r="F64" s="696" t="str">
        <f t="shared" si="53"/>
        <v>#REF!</v>
      </c>
      <c r="G64" s="696" t="str">
        <f t="shared" si="53"/>
        <v>#REF!</v>
      </c>
      <c r="H64" s="696" t="str">
        <f t="shared" si="53"/>
        <v>#REF!</v>
      </c>
    </row>
    <row r="65">
      <c r="B65" s="437"/>
      <c r="C65" s="437"/>
      <c r="D65" s="437"/>
      <c r="E65" s="437"/>
      <c r="F65" s="437"/>
      <c r="G65" s="437"/>
      <c r="H65" s="437"/>
    </row>
    <row r="66">
      <c r="B66" s="573" t="str">
        <f t="shared" ref="B66:H66" si="54">'①ひな形'!N41</f>
        <v>#REF!</v>
      </c>
      <c r="C66" s="709" t="str">
        <f t="shared" si="54"/>
        <v>#REF!</v>
      </c>
      <c r="D66" s="709" t="str">
        <f t="shared" si="54"/>
        <v>#REF!</v>
      </c>
      <c r="E66" s="709" t="str">
        <f t="shared" si="54"/>
        <v>#REF!</v>
      </c>
      <c r="F66" s="709" t="str">
        <f t="shared" si="54"/>
        <v>#REF!</v>
      </c>
      <c r="G66" s="709" t="str">
        <f t="shared" si="54"/>
        <v>#REF!</v>
      </c>
      <c r="H66" s="709" t="str">
        <f t="shared" si="54"/>
        <v>#REF!</v>
      </c>
    </row>
    <row r="67">
      <c r="B67" s="692"/>
      <c r="C67" s="694"/>
      <c r="D67" s="694"/>
      <c r="E67" s="694"/>
      <c r="F67" s="694"/>
      <c r="G67" s="694"/>
      <c r="H67" s="694"/>
    </row>
    <row r="68">
      <c r="B68" s="686" t="str">
        <f t="shared" ref="B68:H68" si="55">VLOOKUP('①ひな形'!N42,'①ひな形'!$A$34:$B$99,2,FALSE)</f>
        <v>#REF!</v>
      </c>
      <c r="C68" s="686" t="str">
        <f t="shared" si="55"/>
        <v>#REF!</v>
      </c>
      <c r="D68" s="686" t="str">
        <f t="shared" si="55"/>
        <v>#REF!</v>
      </c>
      <c r="E68" s="686" t="str">
        <f t="shared" si="55"/>
        <v>#REF!</v>
      </c>
      <c r="F68" s="686" t="str">
        <f t="shared" si="55"/>
        <v>#REF!</v>
      </c>
      <c r="G68" s="686" t="str">
        <f t="shared" si="55"/>
        <v>#REF!</v>
      </c>
      <c r="H68" s="686" t="str">
        <f t="shared" si="55"/>
        <v>#REF!</v>
      </c>
    </row>
    <row r="69">
      <c r="B69" s="437"/>
      <c r="C69" s="437"/>
      <c r="D69" s="437"/>
      <c r="E69" s="437"/>
      <c r="F69" s="437"/>
      <c r="G69" s="437"/>
      <c r="H69" s="437"/>
    </row>
    <row r="70">
      <c r="B70" s="702" t="str">
        <f t="shared" ref="B70:H70" si="56">'①ひな形'!N43</f>
        <v>#REF!</v>
      </c>
      <c r="C70" s="702" t="str">
        <f t="shared" si="56"/>
        <v>#REF!</v>
      </c>
      <c r="D70" s="702" t="str">
        <f t="shared" si="56"/>
        <v>#REF!</v>
      </c>
      <c r="E70" s="702" t="str">
        <f t="shared" si="56"/>
        <v>#REF!</v>
      </c>
      <c r="F70" s="702" t="str">
        <f t="shared" si="56"/>
        <v>#REF!</v>
      </c>
      <c r="G70" s="702" t="str">
        <f t="shared" si="56"/>
        <v>#REF!</v>
      </c>
      <c r="H70" s="702" t="str">
        <f t="shared" si="56"/>
        <v>#REF!</v>
      </c>
    </row>
    <row r="71">
      <c r="B71" s="574"/>
      <c r="C71" s="574"/>
      <c r="D71" s="574"/>
      <c r="E71" s="574"/>
      <c r="F71" s="574"/>
      <c r="G71" s="574"/>
      <c r="H71" s="574"/>
    </row>
    <row r="72">
      <c r="B72" s="686" t="str">
        <f t="shared" ref="B72:H72" si="57">VLOOKUP('①ひな形'!N44,'①ひな形'!$A$34:$B$99,2,FALSE)</f>
        <v>#REF!</v>
      </c>
      <c r="C72" s="686" t="str">
        <f t="shared" si="57"/>
        <v>#REF!</v>
      </c>
      <c r="D72" s="686" t="str">
        <f t="shared" si="57"/>
        <v>#REF!</v>
      </c>
      <c r="E72" s="686" t="str">
        <f t="shared" si="57"/>
        <v>#REF!</v>
      </c>
      <c r="F72" s="686" t="str">
        <f t="shared" si="57"/>
        <v>#REF!</v>
      </c>
      <c r="G72" s="686" t="str">
        <f t="shared" si="57"/>
        <v>#REF!</v>
      </c>
      <c r="H72" s="686" t="str">
        <f t="shared" si="57"/>
        <v>#REF!</v>
      </c>
    </row>
    <row r="73">
      <c r="B73" s="437"/>
      <c r="C73" s="437"/>
      <c r="D73" s="437"/>
      <c r="E73" s="437"/>
      <c r="F73" s="437"/>
      <c r="G73" s="437"/>
      <c r="H73" s="437"/>
    </row>
    <row r="74">
      <c r="B74" s="702" t="str">
        <f>'①ひな形'!N45</f>
        <v>#REF!</v>
      </c>
      <c r="C74" s="702"/>
      <c r="D74" s="702"/>
      <c r="E74" s="702"/>
      <c r="F74" s="702"/>
      <c r="G74" s="702"/>
      <c r="H74" s="702"/>
    </row>
    <row r="75">
      <c r="B75" s="710"/>
      <c r="C75" s="710"/>
      <c r="D75" s="710"/>
      <c r="E75" s="710"/>
      <c r="F75" s="710"/>
      <c r="G75" s="710"/>
      <c r="H75" s="710"/>
    </row>
    <row r="76">
      <c r="B76" s="711" t="str">
        <f t="shared" ref="B76:H76" si="58">VLOOKUP('①ひな形'!N46,'①ひな形'!$A$34:$B$99,2,FALSE)</f>
        <v>#REF!</v>
      </c>
      <c r="C76" s="711" t="str">
        <f t="shared" si="58"/>
        <v>#REF!</v>
      </c>
      <c r="D76" s="711" t="str">
        <f t="shared" si="58"/>
        <v>#REF!</v>
      </c>
      <c r="E76" s="711" t="str">
        <f t="shared" si="58"/>
        <v>#REF!</v>
      </c>
      <c r="F76" s="711" t="str">
        <f t="shared" si="58"/>
        <v>#REF!</v>
      </c>
      <c r="G76" s="711" t="str">
        <f t="shared" si="58"/>
        <v>#REF!</v>
      </c>
      <c r="H76" s="711" t="str">
        <f t="shared" si="58"/>
        <v>#REF!</v>
      </c>
    </row>
    <row r="77">
      <c r="B77" s="437"/>
      <c r="C77" s="437"/>
      <c r="D77" s="437"/>
      <c r="E77" s="437"/>
      <c r="F77" s="437"/>
      <c r="G77" s="437"/>
      <c r="H77" s="437"/>
    </row>
    <row r="78">
      <c r="B78" s="712" t="str">
        <f>'①ひな形'!N47</f>
        <v>#REF!</v>
      </c>
      <c r="C78" s="712"/>
      <c r="D78" s="712"/>
      <c r="E78" s="712"/>
      <c r="F78" s="712"/>
      <c r="G78" s="712"/>
      <c r="H78" s="712"/>
    </row>
    <row r="79">
      <c r="B79" s="713"/>
      <c r="C79" s="713"/>
      <c r="D79" s="713"/>
      <c r="E79" s="713"/>
      <c r="F79" s="713"/>
      <c r="G79" s="713"/>
      <c r="H79" s="713"/>
    </row>
    <row r="80">
      <c r="B80" s="714">
        <v>45520.0</v>
      </c>
      <c r="C80" s="714">
        <v>45521.0</v>
      </c>
      <c r="D80" s="714">
        <v>45522.0</v>
      </c>
      <c r="E80" s="714">
        <v>45523.0</v>
      </c>
      <c r="F80" s="714">
        <v>45524.0</v>
      </c>
      <c r="G80" s="714">
        <v>45525.0</v>
      </c>
      <c r="H80" s="714">
        <v>45526.0</v>
      </c>
    </row>
    <row r="81">
      <c r="B81" s="715" t="s">
        <v>369</v>
      </c>
      <c r="C81" s="715" t="s">
        <v>370</v>
      </c>
      <c r="D81" s="715" t="s">
        <v>371</v>
      </c>
      <c r="E81" s="715" t="s">
        <v>372</v>
      </c>
      <c r="F81" s="715" t="s">
        <v>373</v>
      </c>
      <c r="G81" s="715" t="s">
        <v>374</v>
      </c>
      <c r="H81" s="715" t="s">
        <v>375</v>
      </c>
    </row>
    <row r="82">
      <c r="B82" s="696"/>
      <c r="C82" s="696"/>
      <c r="D82" s="696"/>
      <c r="E82" s="696"/>
      <c r="F82" s="696"/>
      <c r="G82" s="696"/>
      <c r="H82" s="696"/>
    </row>
    <row r="83">
      <c r="B83" s="686" t="str">
        <f>VLOOKUP('①ひな形'!V30,'①ひな形'!$A$34:$B$99,2,FALSE)</f>
        <v>#REF!</v>
      </c>
      <c r="C83" s="686" t="str">
        <f>VLOOKUP('①ひな形'!P30,'①ひな形'!$A$34:$B$99,2,FALSE)</f>
        <v>#REF!</v>
      </c>
      <c r="D83" s="686" t="str">
        <f t="shared" ref="D83:H83" si="59">VLOOKUP('①ひな形'!X30,'①ひな形'!$A$34:$B$99,2,FALSE)</f>
        <v>#REF!</v>
      </c>
      <c r="E83" s="686" t="str">
        <f t="shared" si="59"/>
        <v>#REF!</v>
      </c>
      <c r="F83" s="686" t="str">
        <f t="shared" si="59"/>
        <v>#REF!</v>
      </c>
      <c r="G83" s="686" t="str">
        <f t="shared" si="59"/>
        <v>#REF!</v>
      </c>
      <c r="H83" s="686" t="str">
        <f t="shared" si="59"/>
        <v>#REF!</v>
      </c>
    </row>
    <row r="84">
      <c r="B84" s="437"/>
      <c r="C84" s="437"/>
      <c r="D84" s="437"/>
      <c r="E84" s="437"/>
      <c r="F84" s="437"/>
      <c r="G84" s="437"/>
      <c r="H84" s="437"/>
    </row>
    <row r="85">
      <c r="B85" s="702" t="str">
        <f>'①ひな形'!V31</f>
        <v>#REF!</v>
      </c>
      <c r="C85" s="702" t="str">
        <f>'①ひな形'!P31</f>
        <v>#REF!</v>
      </c>
      <c r="D85" s="702" t="str">
        <f t="shared" ref="D85:H85" si="60">'①ひな形'!X31</f>
        <v>#REF!</v>
      </c>
      <c r="E85" s="702" t="str">
        <f t="shared" si="60"/>
        <v>#REF!</v>
      </c>
      <c r="F85" s="702" t="str">
        <f t="shared" si="60"/>
        <v>#REF!</v>
      </c>
      <c r="G85" s="702" t="str">
        <f t="shared" si="60"/>
        <v>#REF!</v>
      </c>
      <c r="H85" s="702" t="str">
        <f t="shared" si="60"/>
        <v>#REF!</v>
      </c>
    </row>
    <row r="86">
      <c r="B86" s="694"/>
      <c r="C86" s="694"/>
      <c r="D86" s="694"/>
      <c r="E86" s="694"/>
      <c r="F86" s="694"/>
      <c r="G86" s="694"/>
      <c r="H86" s="694"/>
    </row>
    <row r="87">
      <c r="B87" s="696" t="str">
        <f>VLOOKUP('①ひな形'!V32,'①ひな形'!$A$34:$B$99,2,FALSE)</f>
        <v>#REF!</v>
      </c>
      <c r="C87" s="696" t="str">
        <f>VLOOKUP('①ひな形'!P32,'①ひな形'!$A$34:$B$99,2,FALSE)</f>
        <v>#REF!</v>
      </c>
      <c r="D87" s="696" t="str">
        <f t="shared" ref="D87:H87" si="61">VLOOKUP('①ひな形'!X32,'①ひな形'!$A$34:$B$99,2,FALSE)</f>
        <v>#REF!</v>
      </c>
      <c r="E87" s="696" t="str">
        <f t="shared" si="61"/>
        <v>#REF!</v>
      </c>
      <c r="F87" s="696" t="str">
        <f t="shared" si="61"/>
        <v>#REF!</v>
      </c>
      <c r="G87" s="696" t="str">
        <f t="shared" si="61"/>
        <v>#REF!</v>
      </c>
      <c r="H87" s="696" t="str">
        <f t="shared" si="61"/>
        <v>#REF!</v>
      </c>
    </row>
    <row r="88">
      <c r="B88" s="437"/>
      <c r="C88" s="437"/>
      <c r="D88" s="437"/>
      <c r="E88" s="437"/>
      <c r="F88" s="437"/>
      <c r="G88" s="437"/>
      <c r="H88" s="437"/>
    </row>
    <row r="89">
      <c r="B89" s="709" t="str">
        <f>'①ひな形'!V33</f>
        <v>#REF!</v>
      </c>
      <c r="C89" s="709" t="str">
        <f>'①ひな形'!P33</f>
        <v>#REF!</v>
      </c>
      <c r="D89" s="709" t="str">
        <f t="shared" ref="D89:H89" si="62">'①ひな形'!X33</f>
        <v>#REF!</v>
      </c>
      <c r="E89" s="709" t="str">
        <f t="shared" si="62"/>
        <v>#REF!</v>
      </c>
      <c r="F89" s="709" t="str">
        <f t="shared" si="62"/>
        <v>#REF!</v>
      </c>
      <c r="G89" s="709" t="str">
        <f t="shared" si="62"/>
        <v>#REF!</v>
      </c>
      <c r="H89" s="709" t="str">
        <f t="shared" si="62"/>
        <v>#REF!</v>
      </c>
    </row>
    <row r="90">
      <c r="B90" s="694"/>
      <c r="C90" s="694"/>
      <c r="D90" s="694"/>
      <c r="E90" s="694"/>
      <c r="F90" s="694"/>
      <c r="G90" s="694"/>
      <c r="H90" s="694"/>
    </row>
    <row r="91">
      <c r="B91" s="696" t="str">
        <f>VLOOKUP('①ひな形'!V34,'①ひな形'!$A$34:$B$99,2,FALSE)</f>
        <v>#REF!</v>
      </c>
      <c r="C91" s="696" t="str">
        <f>VLOOKUP('①ひな形'!P34,'①ひな形'!$A$34:$B$99,2,FALSE)</f>
        <v>#REF!</v>
      </c>
      <c r="D91" s="696" t="str">
        <f t="shared" ref="D91:H91" si="63">VLOOKUP('①ひな形'!X34,'①ひな形'!$A$34:$B$99,2,FALSE)</f>
        <v>#REF!</v>
      </c>
      <c r="E91" s="696" t="str">
        <f t="shared" si="63"/>
        <v>#REF!</v>
      </c>
      <c r="F91" s="696" t="str">
        <f t="shared" si="63"/>
        <v>#REF!</v>
      </c>
      <c r="G91" s="696" t="str">
        <f t="shared" si="63"/>
        <v>#REF!</v>
      </c>
      <c r="H91" s="696" t="str">
        <f t="shared" si="63"/>
        <v>#REF!</v>
      </c>
    </row>
    <row r="92">
      <c r="B92" s="437"/>
      <c r="C92" s="437"/>
      <c r="D92" s="437"/>
      <c r="E92" s="437"/>
      <c r="F92" s="437"/>
      <c r="G92" s="437"/>
      <c r="H92" s="437"/>
    </row>
    <row r="93">
      <c r="B93" s="709" t="str">
        <f>'①ひな形'!V35</f>
        <v>#REF!</v>
      </c>
      <c r="C93" s="709" t="str">
        <f>'①ひな形'!P35</f>
        <v>#REF!</v>
      </c>
      <c r="D93" s="709" t="str">
        <f t="shared" ref="D93:H93" si="64">'①ひな形'!X35</f>
        <v>#REF!</v>
      </c>
      <c r="E93" s="709" t="str">
        <f t="shared" si="64"/>
        <v>#REF!</v>
      </c>
      <c r="F93" s="709" t="str">
        <f t="shared" si="64"/>
        <v>#REF!</v>
      </c>
      <c r="G93" s="709" t="str">
        <f t="shared" si="64"/>
        <v>#REF!</v>
      </c>
      <c r="H93" s="709" t="str">
        <f t="shared" si="64"/>
        <v>#REF!</v>
      </c>
    </row>
    <row r="94">
      <c r="B94" s="694"/>
      <c r="C94" s="694"/>
      <c r="D94" s="694"/>
      <c r="E94" s="694"/>
      <c r="F94" s="694"/>
      <c r="G94" s="694"/>
      <c r="H94" s="694"/>
    </row>
    <row r="95">
      <c r="B95" s="696" t="str">
        <f>VLOOKUP('①ひな形'!V36,'①ひな形'!$A$34:$B$99,2,FALSE)</f>
        <v>#REF!</v>
      </c>
      <c r="C95" s="696" t="str">
        <f>VLOOKUP('①ひな形'!P36,'①ひな形'!$A$34:$B$99,2,FALSE)</f>
        <v>#REF!</v>
      </c>
      <c r="D95" s="696" t="str">
        <f t="shared" ref="D95:H95" si="65">VLOOKUP('①ひな形'!X36,'①ひな形'!$A$34:$B$99,2,FALSE)</f>
        <v>#REF!</v>
      </c>
      <c r="E95" s="696" t="str">
        <f t="shared" si="65"/>
        <v>#REF!</v>
      </c>
      <c r="F95" s="696" t="str">
        <f t="shared" si="65"/>
        <v>#REF!</v>
      </c>
      <c r="G95" s="696" t="str">
        <f t="shared" si="65"/>
        <v>#REF!</v>
      </c>
      <c r="H95" s="696" t="str">
        <f t="shared" si="65"/>
        <v>#REF!</v>
      </c>
    </row>
    <row r="96">
      <c r="B96" s="437"/>
      <c r="C96" s="437"/>
      <c r="D96" s="437"/>
      <c r="E96" s="437"/>
      <c r="F96" s="437"/>
      <c r="G96" s="437"/>
      <c r="H96" s="437"/>
    </row>
    <row r="97">
      <c r="B97" s="709" t="str">
        <f>'①ひな形'!V37</f>
        <v>#REF!</v>
      </c>
      <c r="C97" s="709" t="str">
        <f>'①ひな形'!P37</f>
        <v>#REF!</v>
      </c>
      <c r="D97" s="709" t="str">
        <f t="shared" ref="D97:H97" si="66">'①ひな形'!X37</f>
        <v>#REF!</v>
      </c>
      <c r="E97" s="709" t="str">
        <f t="shared" si="66"/>
        <v>#REF!</v>
      </c>
      <c r="F97" s="709" t="str">
        <f t="shared" si="66"/>
        <v>#REF!</v>
      </c>
      <c r="G97" s="709" t="str">
        <f t="shared" si="66"/>
        <v>#REF!</v>
      </c>
      <c r="H97" s="709" t="str">
        <f t="shared" si="66"/>
        <v>#REF!</v>
      </c>
    </row>
    <row r="98">
      <c r="B98" s="694"/>
      <c r="C98" s="694"/>
      <c r="D98" s="694"/>
      <c r="E98" s="694"/>
      <c r="F98" s="694"/>
      <c r="G98" s="694"/>
      <c r="H98" s="694"/>
    </row>
    <row r="99">
      <c r="B99" s="696" t="str">
        <f>VLOOKUP('①ひな形'!V38,'①ひな形'!$A$34:$B$99,2,FALSE)</f>
        <v>#REF!</v>
      </c>
      <c r="C99" s="696" t="str">
        <f>VLOOKUP('①ひな形'!P38,'①ひな形'!$A$34:$B$99,2,FALSE)</f>
        <v>#REF!</v>
      </c>
      <c r="D99" s="696" t="str">
        <f t="shared" ref="D99:H99" si="67">VLOOKUP('①ひな形'!X38,'①ひな形'!$A$34:$B$99,2,FALSE)</f>
        <v>#REF!</v>
      </c>
      <c r="E99" s="696" t="str">
        <f t="shared" si="67"/>
        <v>#REF!</v>
      </c>
      <c r="F99" s="696" t="str">
        <f t="shared" si="67"/>
        <v>#REF!</v>
      </c>
      <c r="G99" s="696" t="str">
        <f t="shared" si="67"/>
        <v>#REF!</v>
      </c>
      <c r="H99" s="696" t="str">
        <f t="shared" si="67"/>
        <v>#REF!</v>
      </c>
    </row>
    <row r="100">
      <c r="B100" s="437"/>
      <c r="C100" s="437"/>
      <c r="D100" s="437"/>
      <c r="E100" s="437"/>
      <c r="F100" s="437"/>
      <c r="G100" s="437"/>
      <c r="H100" s="437"/>
    </row>
    <row r="101">
      <c r="B101" s="709" t="str">
        <f>'①ひな形'!V39</f>
        <v>#REF!</v>
      </c>
      <c r="C101" s="709" t="str">
        <f>'①ひな形'!P39</f>
        <v>#REF!</v>
      </c>
      <c r="D101" s="709" t="str">
        <f t="shared" ref="D101:H101" si="68">'①ひな形'!X39</f>
        <v>#REF!</v>
      </c>
      <c r="E101" s="709" t="str">
        <f t="shared" si="68"/>
        <v>#REF!</v>
      </c>
      <c r="F101" s="709" t="str">
        <f t="shared" si="68"/>
        <v>#REF!</v>
      </c>
      <c r="G101" s="709" t="str">
        <f t="shared" si="68"/>
        <v>#REF!</v>
      </c>
      <c r="H101" s="709" t="str">
        <f t="shared" si="68"/>
        <v>#REF!</v>
      </c>
    </row>
    <row r="102">
      <c r="B102" s="694"/>
      <c r="C102" s="694"/>
      <c r="D102" s="694"/>
      <c r="E102" s="694"/>
      <c r="F102" s="694"/>
      <c r="G102" s="694"/>
      <c r="H102" s="694"/>
    </row>
    <row r="103">
      <c r="B103" s="696" t="str">
        <f t="shared" ref="B103:H103" si="69">VLOOKUP('①ひな形'!V40,'①ひな形'!$A$34:$B$99,2,FALSE)</f>
        <v>#REF!</v>
      </c>
      <c r="C103" s="696" t="str">
        <f t="shared" si="69"/>
        <v>#REF!</v>
      </c>
      <c r="D103" s="696" t="str">
        <f t="shared" si="69"/>
        <v>#REF!</v>
      </c>
      <c r="E103" s="696" t="str">
        <f t="shared" si="69"/>
        <v>#REF!</v>
      </c>
      <c r="F103" s="696" t="str">
        <f t="shared" si="69"/>
        <v>#REF!</v>
      </c>
      <c r="G103" s="696" t="str">
        <f t="shared" si="69"/>
        <v>#REF!</v>
      </c>
      <c r="H103" s="696" t="str">
        <f t="shared" si="69"/>
        <v>#REF!</v>
      </c>
    </row>
    <row r="104">
      <c r="B104" s="437"/>
      <c r="C104" s="437"/>
      <c r="D104" s="437"/>
      <c r="E104" s="437"/>
      <c r="F104" s="437"/>
      <c r="G104" s="437"/>
      <c r="H104" s="437"/>
    </row>
    <row r="105">
      <c r="B105" s="709" t="str">
        <f t="shared" ref="B105:H105" si="70">'①ひな形'!V41</f>
        <v>#REF!</v>
      </c>
      <c r="C105" s="709" t="str">
        <f t="shared" si="70"/>
        <v>#REF!</v>
      </c>
      <c r="D105" s="709" t="str">
        <f t="shared" si="70"/>
        <v>#REF!</v>
      </c>
      <c r="E105" s="709" t="str">
        <f t="shared" si="70"/>
        <v>#REF!</v>
      </c>
      <c r="F105" s="709" t="str">
        <f t="shared" si="70"/>
        <v>#REF!</v>
      </c>
      <c r="G105" s="709" t="str">
        <f t="shared" si="70"/>
        <v>#REF!</v>
      </c>
      <c r="H105" s="709" t="str">
        <f t="shared" si="70"/>
        <v>#REF!</v>
      </c>
    </row>
    <row r="106">
      <c r="B106" s="694"/>
      <c r="C106" s="694"/>
      <c r="D106" s="694"/>
      <c r="E106" s="694"/>
      <c r="F106" s="694"/>
      <c r="G106" s="694"/>
      <c r="H106" s="694"/>
    </row>
    <row r="107">
      <c r="B107" s="686" t="str">
        <f t="shared" ref="B107:H107" si="71">VLOOKUP('①ひな形'!V42,'①ひな形'!$A$34:$B$99,2,FALSE)</f>
        <v>#REF!</v>
      </c>
      <c r="C107" s="686" t="str">
        <f t="shared" si="71"/>
        <v>#REF!</v>
      </c>
      <c r="D107" s="686" t="str">
        <f t="shared" si="71"/>
        <v>#REF!</v>
      </c>
      <c r="E107" s="686" t="str">
        <f t="shared" si="71"/>
        <v>#REF!</v>
      </c>
      <c r="F107" s="686" t="str">
        <f t="shared" si="71"/>
        <v>#REF!</v>
      </c>
      <c r="G107" s="686" t="str">
        <f t="shared" si="71"/>
        <v>#REF!</v>
      </c>
      <c r="H107" s="686" t="str">
        <f t="shared" si="71"/>
        <v>#REF!</v>
      </c>
    </row>
    <row r="108">
      <c r="B108" s="437"/>
      <c r="C108" s="437"/>
      <c r="D108" s="437"/>
      <c r="E108" s="437"/>
      <c r="F108" s="437"/>
      <c r="G108" s="437"/>
      <c r="H108" s="437"/>
    </row>
    <row r="109">
      <c r="B109" s="702" t="str">
        <f t="shared" ref="B109:H109" si="72">'①ひな形'!V43</f>
        <v>#REF!</v>
      </c>
      <c r="C109" s="702" t="str">
        <f t="shared" si="72"/>
        <v>#REF!</v>
      </c>
      <c r="D109" s="702" t="str">
        <f t="shared" si="72"/>
        <v>#REF!</v>
      </c>
      <c r="E109" s="702" t="str">
        <f t="shared" si="72"/>
        <v>#REF!</v>
      </c>
      <c r="F109" s="702" t="str">
        <f t="shared" si="72"/>
        <v>#REF!</v>
      </c>
      <c r="G109" s="702" t="str">
        <f t="shared" si="72"/>
        <v>#REF!</v>
      </c>
      <c r="H109" s="702" t="str">
        <f t="shared" si="72"/>
        <v>#REF!</v>
      </c>
    </row>
    <row r="110">
      <c r="B110" s="574"/>
      <c r="C110" s="574"/>
      <c r="D110" s="574"/>
      <c r="E110" s="574"/>
      <c r="F110" s="574"/>
      <c r="G110" s="574"/>
      <c r="H110" s="574"/>
    </row>
    <row r="111">
      <c r="B111" s="686" t="str">
        <f t="shared" ref="B111:H111" si="73">VLOOKUP('①ひな形'!V44,'①ひな形'!$A$34:$B$99,2,FALSE)</f>
        <v>#REF!</v>
      </c>
      <c r="C111" s="686" t="str">
        <f t="shared" si="73"/>
        <v>#REF!</v>
      </c>
      <c r="D111" s="686" t="str">
        <f t="shared" si="73"/>
        <v>#REF!</v>
      </c>
      <c r="E111" s="686" t="str">
        <f t="shared" si="73"/>
        <v>#REF!</v>
      </c>
      <c r="F111" s="686" t="str">
        <f t="shared" si="73"/>
        <v>#REF!</v>
      </c>
      <c r="G111" s="686" t="str">
        <f t="shared" si="73"/>
        <v>#REF!</v>
      </c>
      <c r="H111" s="686" t="str">
        <f t="shared" si="73"/>
        <v>#REF!</v>
      </c>
    </row>
    <row r="112">
      <c r="B112" s="437"/>
      <c r="C112" s="437"/>
      <c r="D112" s="437"/>
      <c r="E112" s="437"/>
      <c r="F112" s="437"/>
      <c r="G112" s="437"/>
      <c r="H112" s="437"/>
    </row>
    <row r="113">
      <c r="B113" s="702" t="str">
        <f t="shared" ref="B113:H113" si="74">'①ひな形'!V45</f>
        <v>#REF!</v>
      </c>
      <c r="C113" s="702" t="str">
        <f t="shared" si="74"/>
        <v>#REF!</v>
      </c>
      <c r="D113" s="702" t="str">
        <f t="shared" si="74"/>
        <v>#REF!</v>
      </c>
      <c r="E113" s="702" t="str">
        <f t="shared" si="74"/>
        <v>#REF!</v>
      </c>
      <c r="F113" s="702" t="str">
        <f t="shared" si="74"/>
        <v>#REF!</v>
      </c>
      <c r="G113" s="702" t="str">
        <f t="shared" si="74"/>
        <v>#REF!</v>
      </c>
      <c r="H113" s="702" t="str">
        <f t="shared" si="74"/>
        <v>#REF!</v>
      </c>
    </row>
    <row r="114">
      <c r="B114" s="710"/>
      <c r="C114" s="710"/>
      <c r="D114" s="710"/>
      <c r="E114" s="710"/>
      <c r="F114" s="710"/>
      <c r="G114" s="710"/>
      <c r="H114" s="710"/>
    </row>
    <row r="115">
      <c r="B115" s="711" t="str">
        <f t="shared" ref="B115:H115" si="75">VLOOKUP('①ひな形'!V46,'①ひな形'!$A$34:$B$99,2,FALSE)</f>
        <v>#REF!</v>
      </c>
      <c r="C115" s="711" t="str">
        <f t="shared" si="75"/>
        <v>#REF!</v>
      </c>
      <c r="D115" s="711" t="str">
        <f t="shared" si="75"/>
        <v>#REF!</v>
      </c>
      <c r="E115" s="711" t="str">
        <f t="shared" si="75"/>
        <v>#REF!</v>
      </c>
      <c r="F115" s="711" t="str">
        <f t="shared" si="75"/>
        <v>#REF!</v>
      </c>
      <c r="G115" s="711" t="str">
        <f t="shared" si="75"/>
        <v>#REF!</v>
      </c>
      <c r="H115" s="711" t="str">
        <f t="shared" si="75"/>
        <v>#REF!</v>
      </c>
    </row>
    <row r="116">
      <c r="B116" s="437"/>
      <c r="C116" s="437"/>
      <c r="D116" s="437"/>
      <c r="E116" s="437"/>
      <c r="F116" s="437"/>
      <c r="G116" s="437"/>
      <c r="H116" s="437"/>
    </row>
    <row r="117">
      <c r="B117" s="712" t="str">
        <f t="shared" ref="B117:H117" si="76">'①ひな形'!V47</f>
        <v>#REF!</v>
      </c>
      <c r="C117" s="712" t="str">
        <f t="shared" si="76"/>
        <v>#REF!</v>
      </c>
      <c r="D117" s="712" t="str">
        <f t="shared" si="76"/>
        <v>#REF!</v>
      </c>
      <c r="E117" s="712" t="str">
        <f t="shared" si="76"/>
        <v>#REF!</v>
      </c>
      <c r="F117" s="712" t="str">
        <f t="shared" si="76"/>
        <v>#REF!</v>
      </c>
      <c r="G117" s="712" t="str">
        <f t="shared" si="76"/>
        <v>#REF!</v>
      </c>
      <c r="H117" s="712" t="str">
        <f t="shared" si="76"/>
        <v>#REF!</v>
      </c>
    </row>
    <row r="118">
      <c r="B118" s="552"/>
      <c r="C118" s="716"/>
      <c r="D118" s="716"/>
      <c r="E118" s="716"/>
      <c r="F118" s="716"/>
      <c r="G118" s="716"/>
      <c r="H118" s="716"/>
    </row>
    <row r="119">
      <c r="B119" s="717">
        <v>45527.0</v>
      </c>
      <c r="C119" s="717">
        <v>45528.0</v>
      </c>
      <c r="D119" s="717">
        <v>45529.0</v>
      </c>
      <c r="E119" s="717">
        <v>45530.0</v>
      </c>
      <c r="F119" s="717">
        <v>45531.0</v>
      </c>
      <c r="G119" s="717">
        <v>45532.0</v>
      </c>
      <c r="H119" s="717">
        <v>45533.0</v>
      </c>
    </row>
    <row r="120">
      <c r="B120" s="707" t="s">
        <v>369</v>
      </c>
      <c r="C120" s="707" t="s">
        <v>370</v>
      </c>
      <c r="D120" s="707" t="s">
        <v>371</v>
      </c>
      <c r="E120" s="707" t="s">
        <v>372</v>
      </c>
      <c r="F120" s="707" t="s">
        <v>373</v>
      </c>
      <c r="G120" s="707" t="s">
        <v>374</v>
      </c>
      <c r="H120" s="707" t="s">
        <v>375</v>
      </c>
    </row>
    <row r="121">
      <c r="B121" s="708"/>
      <c r="C121" s="708"/>
      <c r="D121" s="708"/>
      <c r="E121" s="708"/>
      <c r="F121" s="708"/>
      <c r="G121" s="708"/>
      <c r="H121" s="708"/>
    </row>
    <row r="122">
      <c r="B122" s="686" t="str">
        <f t="shared" ref="B122:H122" si="77">VLOOKUP('①ひな形'!AC30,'①ひな形'!$A$34:$B$99,2,FALSE)</f>
        <v>#REF!</v>
      </c>
      <c r="C122" s="686" t="str">
        <f t="shared" si="77"/>
        <v>#REF!</v>
      </c>
      <c r="D122" s="686" t="str">
        <f t="shared" si="77"/>
        <v>#REF!</v>
      </c>
      <c r="E122" s="686" t="str">
        <f t="shared" si="77"/>
        <v>#REF!</v>
      </c>
      <c r="F122" s="686" t="str">
        <f t="shared" si="77"/>
        <v>#REF!</v>
      </c>
      <c r="G122" s="686" t="str">
        <f t="shared" si="77"/>
        <v>#REF!</v>
      </c>
      <c r="H122" s="686" t="str">
        <f t="shared" si="77"/>
        <v>#REF!</v>
      </c>
    </row>
    <row r="123">
      <c r="B123" s="437"/>
      <c r="C123" s="437"/>
      <c r="D123" s="437"/>
      <c r="E123" s="437"/>
      <c r="F123" s="437"/>
      <c r="G123" s="437"/>
      <c r="H123" s="437"/>
    </row>
    <row r="124">
      <c r="B124" s="702" t="str">
        <f t="shared" ref="B124:H124" si="78">'①ひな形'!AC31</f>
        <v>#REF!</v>
      </c>
      <c r="C124" s="702" t="str">
        <f t="shared" si="78"/>
        <v>#REF!</v>
      </c>
      <c r="D124" s="702" t="str">
        <f t="shared" si="78"/>
        <v>#REF!</v>
      </c>
      <c r="E124" s="702" t="str">
        <f t="shared" si="78"/>
        <v>#REF!</v>
      </c>
      <c r="F124" s="702" t="str">
        <f t="shared" si="78"/>
        <v>#REF!</v>
      </c>
      <c r="G124" s="702" t="str">
        <f t="shared" si="78"/>
        <v>#REF!</v>
      </c>
      <c r="H124" s="702" t="str">
        <f t="shared" si="78"/>
        <v>#REF!</v>
      </c>
    </row>
    <row r="125">
      <c r="B125" s="694"/>
      <c r="C125" s="694"/>
      <c r="D125" s="694"/>
      <c r="E125" s="694"/>
      <c r="F125" s="694"/>
      <c r="G125" s="694"/>
      <c r="H125" s="694"/>
    </row>
    <row r="126">
      <c r="B126" s="696" t="str">
        <f t="shared" ref="B126:H126" si="79">VLOOKUP('①ひな形'!AC32,'①ひな形'!$A$34:$B$99,2,FALSE)</f>
        <v>#REF!</v>
      </c>
      <c r="C126" s="696" t="str">
        <f t="shared" si="79"/>
        <v>#REF!</v>
      </c>
      <c r="D126" s="696" t="str">
        <f t="shared" si="79"/>
        <v>#REF!</v>
      </c>
      <c r="E126" s="696" t="str">
        <f t="shared" si="79"/>
        <v>#REF!</v>
      </c>
      <c r="F126" s="696" t="str">
        <f t="shared" si="79"/>
        <v>#REF!</v>
      </c>
      <c r="G126" s="696" t="str">
        <f t="shared" si="79"/>
        <v>#REF!</v>
      </c>
      <c r="H126" s="696" t="str">
        <f t="shared" si="79"/>
        <v>#REF!</v>
      </c>
    </row>
    <row r="127">
      <c r="B127" s="437"/>
      <c r="C127" s="437"/>
      <c r="D127" s="437"/>
      <c r="E127" s="437"/>
      <c r="F127" s="437"/>
      <c r="G127" s="437"/>
      <c r="H127" s="437"/>
    </row>
    <row r="128">
      <c r="B128" s="709" t="str">
        <f t="shared" ref="B128:H128" si="80">'①ひな形'!AC33</f>
        <v>#REF!</v>
      </c>
      <c r="C128" s="709" t="str">
        <f t="shared" si="80"/>
        <v>#REF!</v>
      </c>
      <c r="D128" s="709" t="str">
        <f t="shared" si="80"/>
        <v>#REF!</v>
      </c>
      <c r="E128" s="709" t="str">
        <f t="shared" si="80"/>
        <v>#REF!</v>
      </c>
      <c r="F128" s="709" t="str">
        <f t="shared" si="80"/>
        <v>#REF!</v>
      </c>
      <c r="G128" s="709" t="str">
        <f t="shared" si="80"/>
        <v>#REF!</v>
      </c>
      <c r="H128" s="709" t="str">
        <f t="shared" si="80"/>
        <v>#REF!</v>
      </c>
    </row>
    <row r="129">
      <c r="B129" s="694"/>
      <c r="C129" s="694"/>
      <c r="D129" s="694"/>
      <c r="E129" s="694"/>
      <c r="F129" s="694"/>
      <c r="G129" s="694"/>
      <c r="H129" s="694"/>
    </row>
    <row r="130">
      <c r="B130" s="696" t="str">
        <f t="shared" ref="B130:H130" si="81">VLOOKUP('①ひな形'!AC34,'①ひな形'!$A$34:$B$99,2,FALSE)</f>
        <v>#REF!</v>
      </c>
      <c r="C130" s="696" t="str">
        <f t="shared" si="81"/>
        <v>#REF!</v>
      </c>
      <c r="D130" s="696" t="str">
        <f t="shared" si="81"/>
        <v>#REF!</v>
      </c>
      <c r="E130" s="696" t="str">
        <f t="shared" si="81"/>
        <v>#REF!</v>
      </c>
      <c r="F130" s="696" t="str">
        <f t="shared" si="81"/>
        <v>#REF!</v>
      </c>
      <c r="G130" s="696" t="str">
        <f t="shared" si="81"/>
        <v>#REF!</v>
      </c>
      <c r="H130" s="696" t="str">
        <f t="shared" si="81"/>
        <v>#REF!</v>
      </c>
    </row>
    <row r="131">
      <c r="B131" s="437"/>
      <c r="C131" s="437"/>
      <c r="D131" s="437"/>
      <c r="E131" s="437"/>
      <c r="F131" s="437"/>
      <c r="G131" s="437"/>
      <c r="H131" s="437"/>
    </row>
    <row r="132">
      <c r="B132" s="709" t="str">
        <f t="shared" ref="B132:H132" si="82">'①ひな形'!AC35</f>
        <v>#REF!</v>
      </c>
      <c r="C132" s="709" t="str">
        <f t="shared" si="82"/>
        <v>#REF!</v>
      </c>
      <c r="D132" s="709" t="str">
        <f t="shared" si="82"/>
        <v>#REF!</v>
      </c>
      <c r="E132" s="709" t="str">
        <f t="shared" si="82"/>
        <v>#REF!</v>
      </c>
      <c r="F132" s="709" t="str">
        <f t="shared" si="82"/>
        <v>#REF!</v>
      </c>
      <c r="G132" s="709" t="str">
        <f t="shared" si="82"/>
        <v>#REF!</v>
      </c>
      <c r="H132" s="709" t="str">
        <f t="shared" si="82"/>
        <v>#REF!</v>
      </c>
    </row>
    <row r="133">
      <c r="B133" s="694"/>
      <c r="C133" s="694"/>
      <c r="D133" s="694"/>
      <c r="E133" s="694"/>
      <c r="F133" s="694"/>
      <c r="G133" s="694"/>
      <c r="H133" s="694"/>
    </row>
    <row r="134">
      <c r="B134" s="696" t="str">
        <f t="shared" ref="B134:H134" si="83">VLOOKUP('①ひな形'!AC36,'①ひな形'!$A$34:$B$99,2,FALSE)</f>
        <v>#REF!</v>
      </c>
      <c r="C134" s="696" t="str">
        <f t="shared" si="83"/>
        <v>#REF!</v>
      </c>
      <c r="D134" s="696" t="str">
        <f t="shared" si="83"/>
        <v>#REF!</v>
      </c>
      <c r="E134" s="696" t="str">
        <f t="shared" si="83"/>
        <v>#REF!</v>
      </c>
      <c r="F134" s="696" t="str">
        <f t="shared" si="83"/>
        <v>#REF!</v>
      </c>
      <c r="G134" s="696" t="str">
        <f t="shared" si="83"/>
        <v>#REF!</v>
      </c>
      <c r="H134" s="696" t="str">
        <f t="shared" si="83"/>
        <v>#REF!</v>
      </c>
    </row>
    <row r="135">
      <c r="B135" s="437"/>
      <c r="C135" s="437"/>
      <c r="D135" s="437"/>
      <c r="E135" s="437"/>
      <c r="F135" s="437"/>
      <c r="G135" s="437"/>
      <c r="H135" s="437"/>
    </row>
    <row r="136">
      <c r="B136" s="709" t="str">
        <f t="shared" ref="B136:H136" si="84">'①ひな形'!AC37</f>
        <v>#REF!</v>
      </c>
      <c r="C136" s="709" t="str">
        <f t="shared" si="84"/>
        <v>#REF!</v>
      </c>
      <c r="D136" s="709" t="str">
        <f t="shared" si="84"/>
        <v>#REF!</v>
      </c>
      <c r="E136" s="709" t="str">
        <f t="shared" si="84"/>
        <v>#REF!</v>
      </c>
      <c r="F136" s="709" t="str">
        <f t="shared" si="84"/>
        <v>#REF!</v>
      </c>
      <c r="G136" s="709" t="str">
        <f t="shared" si="84"/>
        <v>#REF!</v>
      </c>
      <c r="H136" s="709" t="str">
        <f t="shared" si="84"/>
        <v>#REF!</v>
      </c>
    </row>
    <row r="137">
      <c r="B137" s="694"/>
      <c r="C137" s="694"/>
      <c r="D137" s="694"/>
      <c r="E137" s="694"/>
      <c r="F137" s="694"/>
      <c r="G137" s="694"/>
      <c r="H137" s="694"/>
    </row>
    <row r="138">
      <c r="B138" s="696" t="str">
        <f t="shared" ref="B138:H138" si="85">VLOOKUP('①ひな形'!AC38,'①ひな形'!$A$34:$B$99,2,FALSE)</f>
        <v>#REF!</v>
      </c>
      <c r="C138" s="696" t="str">
        <f t="shared" si="85"/>
        <v>#REF!</v>
      </c>
      <c r="D138" s="696" t="str">
        <f t="shared" si="85"/>
        <v>#REF!</v>
      </c>
      <c r="E138" s="696" t="str">
        <f t="shared" si="85"/>
        <v>#REF!</v>
      </c>
      <c r="F138" s="696" t="str">
        <f t="shared" si="85"/>
        <v>#REF!</v>
      </c>
      <c r="G138" s="696" t="str">
        <f t="shared" si="85"/>
        <v>#REF!</v>
      </c>
      <c r="H138" s="696" t="str">
        <f t="shared" si="85"/>
        <v>#REF!</v>
      </c>
    </row>
    <row r="139">
      <c r="B139" s="437"/>
      <c r="C139" s="437"/>
      <c r="D139" s="437"/>
      <c r="E139" s="437"/>
      <c r="F139" s="437"/>
      <c r="G139" s="437"/>
      <c r="H139" s="437"/>
    </row>
    <row r="140">
      <c r="B140" s="709" t="str">
        <f t="shared" ref="B140:H140" si="86">'①ひな形'!N117</f>
        <v>#REF!</v>
      </c>
      <c r="C140" s="709" t="str">
        <f t="shared" si="86"/>
        <v>#REF!</v>
      </c>
      <c r="D140" s="709" t="str">
        <f t="shared" si="86"/>
        <v>#REF!</v>
      </c>
      <c r="E140" s="709" t="str">
        <f t="shared" si="86"/>
        <v>#REF!</v>
      </c>
      <c r="F140" s="709" t="str">
        <f t="shared" si="86"/>
        <v>#REF!</v>
      </c>
      <c r="G140" s="709" t="str">
        <f t="shared" si="86"/>
        <v>#REF!</v>
      </c>
      <c r="H140" s="709" t="str">
        <f t="shared" si="86"/>
        <v>#REF!</v>
      </c>
    </row>
    <row r="141">
      <c r="B141" s="694"/>
      <c r="C141" s="694"/>
      <c r="D141" s="694"/>
      <c r="E141" s="694"/>
      <c r="F141" s="694"/>
      <c r="G141" s="694"/>
      <c r="H141" s="694"/>
    </row>
    <row r="142">
      <c r="B142" s="696" t="str">
        <f t="shared" ref="B142:H142" si="87">VLOOKUP('①ひな形'!AC40,'①ひな形'!$A$34:$B$99,2,FALSE)</f>
        <v>#REF!</v>
      </c>
      <c r="C142" s="696" t="str">
        <f t="shared" si="87"/>
        <v>#REF!</v>
      </c>
      <c r="D142" s="696" t="str">
        <f t="shared" si="87"/>
        <v>#REF!</v>
      </c>
      <c r="E142" s="696" t="str">
        <f t="shared" si="87"/>
        <v>#REF!</v>
      </c>
      <c r="F142" s="696" t="str">
        <f t="shared" si="87"/>
        <v>#REF!</v>
      </c>
      <c r="G142" s="696" t="str">
        <f t="shared" si="87"/>
        <v>#REF!</v>
      </c>
      <c r="H142" s="696" t="str">
        <f t="shared" si="87"/>
        <v>#REF!</v>
      </c>
    </row>
    <row r="143">
      <c r="B143" s="437"/>
      <c r="C143" s="437"/>
      <c r="D143" s="437"/>
      <c r="E143" s="437"/>
      <c r="F143" s="437"/>
      <c r="G143" s="437"/>
      <c r="H143" s="437"/>
    </row>
    <row r="144">
      <c r="B144" s="709" t="str">
        <f t="shared" ref="B144:H144" si="88">'①ひな形'!AC41</f>
        <v>#REF!</v>
      </c>
      <c r="C144" s="709" t="str">
        <f t="shared" si="88"/>
        <v>#REF!</v>
      </c>
      <c r="D144" s="709" t="str">
        <f t="shared" si="88"/>
        <v>#REF!</v>
      </c>
      <c r="E144" s="709" t="str">
        <f t="shared" si="88"/>
        <v>#REF!</v>
      </c>
      <c r="F144" s="709" t="str">
        <f t="shared" si="88"/>
        <v>#REF!</v>
      </c>
      <c r="G144" s="709" t="str">
        <f t="shared" si="88"/>
        <v>#REF!</v>
      </c>
      <c r="H144" s="709" t="str">
        <f t="shared" si="88"/>
        <v>#REF!</v>
      </c>
    </row>
    <row r="145">
      <c r="B145" s="694"/>
      <c r="C145" s="694"/>
      <c r="D145" s="694"/>
      <c r="E145" s="694"/>
      <c r="F145" s="694"/>
      <c r="G145" s="694"/>
      <c r="H145" s="694"/>
    </row>
    <row r="146">
      <c r="B146" s="686" t="str">
        <f t="shared" ref="B146:H146" si="89">VLOOKUP('①ひな形'!AC42,'①ひな形'!$A$34:$B$99,2,FALSE)</f>
        <v>#REF!</v>
      </c>
      <c r="C146" s="686" t="str">
        <f t="shared" si="89"/>
        <v>#REF!</v>
      </c>
      <c r="D146" s="686" t="str">
        <f t="shared" si="89"/>
        <v>#REF!</v>
      </c>
      <c r="E146" s="686" t="str">
        <f t="shared" si="89"/>
        <v>#REF!</v>
      </c>
      <c r="F146" s="686" t="str">
        <f t="shared" si="89"/>
        <v>#REF!</v>
      </c>
      <c r="G146" s="686" t="str">
        <f t="shared" si="89"/>
        <v>#REF!</v>
      </c>
      <c r="H146" s="686" t="str">
        <f t="shared" si="89"/>
        <v>#REF!</v>
      </c>
    </row>
    <row r="147">
      <c r="B147" s="437"/>
      <c r="C147" s="437"/>
      <c r="D147" s="437"/>
      <c r="E147" s="437"/>
      <c r="F147" s="437"/>
      <c r="G147" s="437"/>
      <c r="H147" s="437"/>
    </row>
    <row r="148">
      <c r="B148" s="702" t="str">
        <f t="shared" ref="B148:H148" si="90">'①ひな形'!AC43</f>
        <v>#REF!</v>
      </c>
      <c r="C148" s="702" t="str">
        <f t="shared" si="90"/>
        <v>#REF!</v>
      </c>
      <c r="D148" s="702" t="str">
        <f t="shared" si="90"/>
        <v>#REF!</v>
      </c>
      <c r="E148" s="702" t="str">
        <f t="shared" si="90"/>
        <v>#REF!</v>
      </c>
      <c r="F148" s="702" t="str">
        <f t="shared" si="90"/>
        <v>#REF!</v>
      </c>
      <c r="G148" s="702" t="str">
        <f t="shared" si="90"/>
        <v>#REF!</v>
      </c>
      <c r="H148" s="702" t="str">
        <f t="shared" si="90"/>
        <v>#REF!</v>
      </c>
    </row>
    <row r="149">
      <c r="B149" s="574"/>
      <c r="C149" s="574"/>
      <c r="D149" s="574"/>
      <c r="E149" s="574"/>
      <c r="F149" s="574"/>
      <c r="G149" s="574"/>
      <c r="H149" s="574"/>
    </row>
    <row r="150">
      <c r="B150" s="686" t="str">
        <f t="shared" ref="B150:H150" si="91">VLOOKUP('①ひな形'!AC44,'①ひな形'!$A$34:$B$99,2,FALSE)</f>
        <v>#REF!</v>
      </c>
      <c r="C150" s="686" t="str">
        <f t="shared" si="91"/>
        <v>#REF!</v>
      </c>
      <c r="D150" s="686" t="str">
        <f t="shared" si="91"/>
        <v>#REF!</v>
      </c>
      <c r="E150" s="686" t="str">
        <f t="shared" si="91"/>
        <v>#REF!</v>
      </c>
      <c r="F150" s="686" t="str">
        <f t="shared" si="91"/>
        <v>#REF!</v>
      </c>
      <c r="G150" s="686" t="str">
        <f t="shared" si="91"/>
        <v>#REF!</v>
      </c>
      <c r="H150" s="686" t="str">
        <f t="shared" si="91"/>
        <v>#REF!</v>
      </c>
    </row>
    <row r="151">
      <c r="B151" s="437"/>
      <c r="C151" s="437"/>
      <c r="D151" s="437"/>
      <c r="E151" s="437"/>
      <c r="F151" s="437"/>
      <c r="G151" s="437"/>
      <c r="H151" s="437"/>
    </row>
    <row r="152">
      <c r="B152" s="702" t="str">
        <f t="shared" ref="B152:H152" si="92">'①ひな形'!AC45</f>
        <v>#REF!</v>
      </c>
      <c r="C152" s="702" t="str">
        <f t="shared" si="92"/>
        <v>#REF!</v>
      </c>
      <c r="D152" s="702" t="str">
        <f t="shared" si="92"/>
        <v>#REF!</v>
      </c>
      <c r="E152" s="702" t="str">
        <f t="shared" si="92"/>
        <v>#REF!</v>
      </c>
      <c r="F152" s="702" t="str">
        <f t="shared" si="92"/>
        <v>#REF!</v>
      </c>
      <c r="G152" s="702" t="str">
        <f t="shared" si="92"/>
        <v>#REF!</v>
      </c>
      <c r="H152" s="702" t="str">
        <f t="shared" si="92"/>
        <v>#REF!</v>
      </c>
    </row>
    <row r="153">
      <c r="B153" s="710"/>
      <c r="C153" s="710"/>
      <c r="D153" s="710"/>
      <c r="E153" s="710"/>
      <c r="F153" s="710"/>
      <c r="G153" s="710"/>
      <c r="H153" s="710"/>
    </row>
    <row r="154">
      <c r="B154" s="711" t="str">
        <f t="shared" ref="B154:H154" si="93">VLOOKUP('①ひな形'!AC46,'①ひな形'!$A$34:$B$99,2,FALSE)</f>
        <v>#REF!</v>
      </c>
      <c r="C154" s="711" t="str">
        <f t="shared" si="93"/>
        <v>#REF!</v>
      </c>
      <c r="D154" s="711" t="str">
        <f t="shared" si="93"/>
        <v>#REF!</v>
      </c>
      <c r="E154" s="711" t="str">
        <f t="shared" si="93"/>
        <v>#REF!</v>
      </c>
      <c r="F154" s="711" t="str">
        <f t="shared" si="93"/>
        <v>#REF!</v>
      </c>
      <c r="G154" s="711" t="str">
        <f t="shared" si="93"/>
        <v>#REF!</v>
      </c>
      <c r="H154" s="711" t="str">
        <f t="shared" si="93"/>
        <v>#REF!</v>
      </c>
    </row>
    <row r="155">
      <c r="B155" s="437"/>
      <c r="C155" s="437"/>
      <c r="D155" s="437"/>
      <c r="E155" s="437"/>
      <c r="F155" s="437"/>
      <c r="G155" s="437"/>
      <c r="H155" s="437"/>
    </row>
    <row r="156">
      <c r="B156" s="712" t="str">
        <f t="shared" ref="B156:H156" si="94">'①ひな形'!AC47</f>
        <v>#REF!</v>
      </c>
      <c r="C156" s="712" t="str">
        <f t="shared" si="94"/>
        <v>#REF!</v>
      </c>
      <c r="D156" s="712" t="str">
        <f t="shared" si="94"/>
        <v>#REF!</v>
      </c>
      <c r="E156" s="712" t="str">
        <f t="shared" si="94"/>
        <v>#REF!</v>
      </c>
      <c r="F156" s="712" t="str">
        <f t="shared" si="94"/>
        <v>#REF!</v>
      </c>
      <c r="G156" s="712" t="str">
        <f t="shared" si="94"/>
        <v>#REF!</v>
      </c>
      <c r="H156" s="712" t="str">
        <f t="shared" si="94"/>
        <v>#REF!</v>
      </c>
    </row>
    <row r="157">
      <c r="B157" s="552"/>
      <c r="C157" s="716"/>
      <c r="D157" s="716"/>
      <c r="E157" s="716"/>
      <c r="F157" s="716"/>
      <c r="G157" s="716"/>
      <c r="H157" s="716"/>
    </row>
    <row r="158">
      <c r="B158" s="717">
        <v>45534.0</v>
      </c>
      <c r="C158" s="717">
        <v>45535.0</v>
      </c>
      <c r="D158" s="716"/>
      <c r="E158" s="716"/>
      <c r="F158" s="716"/>
      <c r="G158" s="716"/>
      <c r="H158" s="716"/>
    </row>
    <row r="159">
      <c r="B159" s="707" t="s">
        <v>369</v>
      </c>
      <c r="C159" s="707" t="s">
        <v>370</v>
      </c>
      <c r="D159" s="716"/>
      <c r="E159" s="716"/>
      <c r="F159" s="716"/>
      <c r="G159" s="716"/>
      <c r="H159" s="716"/>
    </row>
    <row r="160">
      <c r="B160" s="696"/>
      <c r="C160" s="696"/>
      <c r="D160" s="716"/>
      <c r="E160" s="716"/>
      <c r="F160" s="716"/>
      <c r="G160" s="716"/>
      <c r="H160" s="716"/>
    </row>
    <row r="161">
      <c r="B161" s="686" t="str">
        <f t="shared" ref="B161:C161" si="95">VLOOKUP('①ひな形'!AJ30,'①ひな形'!$A$34:$B$99,2,FALSE)</f>
        <v>#REF!</v>
      </c>
      <c r="C161" s="686" t="str">
        <f t="shared" si="95"/>
        <v>#REF!</v>
      </c>
      <c r="D161" s="716"/>
      <c r="E161" s="716"/>
      <c r="F161" s="716"/>
      <c r="G161" s="716"/>
      <c r="H161" s="716"/>
    </row>
    <row r="162">
      <c r="B162" s="437"/>
      <c r="C162" s="437"/>
      <c r="D162" s="716"/>
      <c r="E162" s="716"/>
      <c r="F162" s="716"/>
      <c r="G162" s="716"/>
      <c r="H162" s="716"/>
    </row>
    <row r="163">
      <c r="B163" s="702" t="str">
        <f t="shared" ref="B163:C163" si="96">'①ひな形'!AJ31</f>
        <v>#REF!</v>
      </c>
      <c r="C163" s="702" t="str">
        <f t="shared" si="96"/>
        <v>#REF!</v>
      </c>
      <c r="D163" s="716"/>
      <c r="E163" s="716"/>
      <c r="F163" s="716"/>
      <c r="G163" s="716"/>
      <c r="H163" s="716"/>
    </row>
    <row r="164">
      <c r="B164" s="694"/>
      <c r="C164" s="694"/>
      <c r="D164" s="716"/>
      <c r="E164" s="716"/>
      <c r="F164" s="716"/>
      <c r="G164" s="716"/>
      <c r="H164" s="716"/>
    </row>
    <row r="165">
      <c r="B165" s="696" t="str">
        <f t="shared" ref="B165:C165" si="97">VLOOKUP('①ひな形'!AJ32,'①ひな形'!$A$34:$B$99,2,FALSE)</f>
        <v>#REF!</v>
      </c>
      <c r="C165" s="696" t="str">
        <f t="shared" si="97"/>
        <v>#REF!</v>
      </c>
      <c r="D165" s="716"/>
      <c r="E165" s="716"/>
      <c r="F165" s="716"/>
      <c r="G165" s="716"/>
      <c r="H165" s="716"/>
    </row>
    <row r="166">
      <c r="B166" s="437"/>
      <c r="C166" s="437"/>
      <c r="D166" s="716"/>
      <c r="E166" s="716"/>
      <c r="F166" s="716"/>
      <c r="G166" s="716"/>
      <c r="H166" s="716"/>
    </row>
    <row r="167">
      <c r="B167" s="709" t="str">
        <f t="shared" ref="B167:C167" si="98">'①ひな形'!AJ33</f>
        <v>#REF!</v>
      </c>
      <c r="C167" s="709" t="str">
        <f t="shared" si="98"/>
        <v>#REF!</v>
      </c>
      <c r="D167" s="716"/>
      <c r="E167" s="716"/>
      <c r="F167" s="716"/>
      <c r="G167" s="716"/>
      <c r="H167" s="716"/>
    </row>
    <row r="168">
      <c r="B168" s="694"/>
      <c r="C168" s="694"/>
      <c r="D168" s="716"/>
      <c r="E168" s="716"/>
      <c r="F168" s="716"/>
      <c r="G168" s="716"/>
      <c r="H168" s="716"/>
    </row>
    <row r="169">
      <c r="B169" s="696" t="str">
        <f t="shared" ref="B169:C169" si="99">VLOOKUP('①ひな形'!AJ34,'①ひな形'!$A$34:$B$99,2,FALSE)</f>
        <v>#REF!</v>
      </c>
      <c r="C169" s="696" t="str">
        <f t="shared" si="99"/>
        <v>#REF!</v>
      </c>
      <c r="D169" s="716"/>
      <c r="E169" s="716"/>
      <c r="F169" s="716"/>
      <c r="G169" s="716"/>
      <c r="H169" s="716"/>
    </row>
    <row r="170">
      <c r="B170" s="437"/>
      <c r="C170" s="437"/>
      <c r="D170" s="716"/>
      <c r="E170" s="716"/>
      <c r="F170" s="716"/>
      <c r="G170" s="716"/>
      <c r="H170" s="716"/>
    </row>
    <row r="171">
      <c r="B171" s="709" t="str">
        <f t="shared" ref="B171:C171" si="100">'①ひな形'!AJ35</f>
        <v>#REF!</v>
      </c>
      <c r="C171" s="709" t="str">
        <f t="shared" si="100"/>
        <v>#REF!</v>
      </c>
      <c r="D171" s="716"/>
      <c r="E171" s="716"/>
      <c r="F171" s="716"/>
      <c r="G171" s="716"/>
      <c r="H171" s="716"/>
    </row>
    <row r="172">
      <c r="B172" s="694"/>
      <c r="C172" s="694"/>
      <c r="D172" s="716"/>
      <c r="E172" s="716"/>
      <c r="F172" s="716"/>
      <c r="G172" s="716"/>
      <c r="H172" s="716"/>
    </row>
    <row r="173">
      <c r="B173" s="696" t="str">
        <f t="shared" ref="B173:C173" si="101">VLOOKUP('①ひな形'!AJ36,'①ひな形'!$A$34:$B$99,2,FALSE)</f>
        <v>#REF!</v>
      </c>
      <c r="C173" s="696" t="str">
        <f t="shared" si="101"/>
        <v>#REF!</v>
      </c>
      <c r="D173" s="716"/>
      <c r="E173" s="716"/>
      <c r="F173" s="716"/>
      <c r="G173" s="716"/>
      <c r="H173" s="716"/>
    </row>
    <row r="174">
      <c r="B174" s="437"/>
      <c r="C174" s="437"/>
      <c r="D174" s="716"/>
      <c r="E174" s="716"/>
      <c r="F174" s="716"/>
      <c r="G174" s="716"/>
      <c r="H174" s="716"/>
    </row>
    <row r="175">
      <c r="B175" s="709" t="str">
        <f t="shared" ref="B175:C175" si="102">'①ひな形'!AJ37</f>
        <v>#REF!</v>
      </c>
      <c r="C175" s="709" t="str">
        <f t="shared" si="102"/>
        <v>#REF!</v>
      </c>
      <c r="D175" s="716"/>
      <c r="E175" s="716"/>
      <c r="F175" s="716"/>
      <c r="G175" s="716"/>
      <c r="H175" s="716"/>
    </row>
    <row r="176">
      <c r="B176" s="694"/>
      <c r="C176" s="694"/>
      <c r="D176" s="716"/>
      <c r="E176" s="716"/>
      <c r="F176" s="716"/>
      <c r="G176" s="716"/>
      <c r="H176" s="716"/>
    </row>
    <row r="177">
      <c r="B177" s="696" t="str">
        <f t="shared" ref="B177:C177" si="103">VLOOKUP('①ひな形'!AJ38,'①ひな形'!$A$34:$B$99,2,FALSE)</f>
        <v>#REF!</v>
      </c>
      <c r="C177" s="696" t="str">
        <f t="shared" si="103"/>
        <v>#REF!</v>
      </c>
      <c r="D177" s="716"/>
      <c r="E177" s="716"/>
      <c r="F177" s="716"/>
      <c r="G177" s="716"/>
      <c r="H177" s="716"/>
    </row>
    <row r="178">
      <c r="B178" s="437"/>
      <c r="C178" s="437"/>
      <c r="D178" s="716"/>
      <c r="E178" s="716"/>
      <c r="F178" s="716"/>
      <c r="G178" s="716"/>
      <c r="H178" s="716"/>
    </row>
    <row r="179">
      <c r="B179" s="709" t="str">
        <f t="shared" ref="B179:C179" si="104">'①ひな形'!AJ39</f>
        <v>#REF!</v>
      </c>
      <c r="C179" s="709" t="str">
        <f t="shared" si="104"/>
        <v>#REF!</v>
      </c>
      <c r="D179" s="716"/>
      <c r="E179" s="716"/>
      <c r="F179" s="716"/>
      <c r="G179" s="716"/>
      <c r="H179" s="716"/>
    </row>
    <row r="180">
      <c r="B180" s="694"/>
      <c r="C180" s="694"/>
      <c r="D180" s="716"/>
      <c r="E180" s="716"/>
      <c r="F180" s="716"/>
      <c r="G180" s="716"/>
      <c r="H180" s="716"/>
    </row>
    <row r="181">
      <c r="B181" s="696" t="str">
        <f t="shared" ref="B181:C181" si="105">VLOOKUP('①ひな形'!AJ40,'①ひな形'!$A$34:$B$99,2,FALSE)</f>
        <v>#REF!</v>
      </c>
      <c r="C181" s="696" t="str">
        <f t="shared" si="105"/>
        <v>#REF!</v>
      </c>
      <c r="D181" s="716"/>
      <c r="E181" s="716"/>
      <c r="F181" s="716"/>
      <c r="G181" s="716"/>
      <c r="H181" s="716"/>
    </row>
    <row r="182">
      <c r="B182" s="437"/>
      <c r="C182" s="437"/>
      <c r="D182" s="716"/>
      <c r="E182" s="716"/>
      <c r="F182" s="716"/>
      <c r="G182" s="716"/>
      <c r="H182" s="716"/>
    </row>
    <row r="183">
      <c r="B183" s="709" t="str">
        <f t="shared" ref="B183:C183" si="106">'①ひな形'!AJ41</f>
        <v>#REF!</v>
      </c>
      <c r="C183" s="709" t="str">
        <f t="shared" si="106"/>
        <v>#REF!</v>
      </c>
      <c r="D183" s="716"/>
      <c r="E183" s="716"/>
      <c r="F183" s="716"/>
      <c r="G183" s="716"/>
      <c r="H183" s="716"/>
    </row>
    <row r="184">
      <c r="B184" s="694"/>
      <c r="C184" s="694"/>
      <c r="D184" s="716"/>
      <c r="E184" s="716"/>
      <c r="F184" s="716"/>
      <c r="G184" s="716"/>
      <c r="H184" s="716"/>
    </row>
    <row r="185">
      <c r="B185" s="686" t="str">
        <f t="shared" ref="B185:C185" si="107">VLOOKUP('①ひな形'!AJ42,'①ひな形'!$A$34:$B$99,2,FALSE)</f>
        <v>#REF!</v>
      </c>
      <c r="C185" s="686" t="str">
        <f t="shared" si="107"/>
        <v>#REF!</v>
      </c>
      <c r="D185" s="716"/>
      <c r="E185" s="716"/>
      <c r="F185" s="716"/>
      <c r="G185" s="716"/>
      <c r="H185" s="716"/>
    </row>
    <row r="186">
      <c r="B186" s="437"/>
      <c r="C186" s="437"/>
      <c r="D186" s="716"/>
      <c r="E186" s="716"/>
      <c r="F186" s="716"/>
      <c r="G186" s="716"/>
      <c r="H186" s="716"/>
    </row>
    <row r="187">
      <c r="B187" s="702" t="str">
        <f t="shared" ref="B187:C187" si="108">'①ひな形'!AJ43</f>
        <v>#REF!</v>
      </c>
      <c r="C187" s="702" t="str">
        <f t="shared" si="108"/>
        <v>#REF!</v>
      </c>
      <c r="D187" s="716"/>
      <c r="E187" s="716"/>
      <c r="F187" s="716"/>
      <c r="G187" s="716"/>
      <c r="H187" s="716"/>
    </row>
    <row r="188">
      <c r="B188" s="574"/>
      <c r="C188" s="574"/>
      <c r="D188" s="716"/>
      <c r="E188" s="716"/>
      <c r="F188" s="716"/>
      <c r="G188" s="716"/>
      <c r="H188" s="716"/>
    </row>
    <row r="189">
      <c r="B189" s="686" t="str">
        <f t="shared" ref="B189:C189" si="109">VLOOKUP('①ひな形'!AJ44,'①ひな形'!$A$34:$B$99,2,FALSE)</f>
        <v>#REF!</v>
      </c>
      <c r="C189" s="686" t="str">
        <f t="shared" si="109"/>
        <v>#REF!</v>
      </c>
      <c r="D189" s="716"/>
      <c r="E189" s="716"/>
      <c r="F189" s="716"/>
      <c r="G189" s="716"/>
      <c r="H189" s="716"/>
    </row>
    <row r="190">
      <c r="B190" s="437"/>
      <c r="C190" s="437"/>
      <c r="D190" s="716"/>
      <c r="E190" s="716"/>
      <c r="F190" s="716"/>
      <c r="G190" s="716"/>
      <c r="H190" s="716"/>
    </row>
    <row r="191">
      <c r="B191" s="702" t="str">
        <f t="shared" ref="B191:C191" si="110">'①ひな形'!AJ45</f>
        <v>#REF!</v>
      </c>
      <c r="C191" s="702" t="str">
        <f t="shared" si="110"/>
        <v>#REF!</v>
      </c>
      <c r="D191" s="716"/>
      <c r="E191" s="716"/>
      <c r="F191" s="716"/>
      <c r="G191" s="716"/>
      <c r="H191" s="716"/>
    </row>
    <row r="192">
      <c r="B192" s="710"/>
      <c r="C192" s="710"/>
      <c r="D192" s="716"/>
      <c r="E192" s="716"/>
      <c r="F192" s="716"/>
      <c r="G192" s="716"/>
      <c r="H192" s="716"/>
    </row>
    <row r="193">
      <c r="B193" s="711" t="str">
        <f t="shared" ref="B193:C193" si="111">VLOOKUP('①ひな形'!AJ46,'①ひな形'!$A$34:$B$99,2,FALSE)</f>
        <v>#REF!</v>
      </c>
      <c r="C193" s="711" t="str">
        <f t="shared" si="111"/>
        <v>#REF!</v>
      </c>
      <c r="D193" s="716"/>
      <c r="E193" s="716"/>
      <c r="F193" s="716"/>
      <c r="G193" s="716"/>
      <c r="H193" s="716"/>
    </row>
    <row r="194">
      <c r="B194" s="437"/>
      <c r="C194" s="437"/>
      <c r="D194" s="716"/>
      <c r="E194" s="716"/>
      <c r="F194" s="716"/>
      <c r="G194" s="716"/>
      <c r="H194" s="716"/>
    </row>
    <row r="195">
      <c r="B195" s="712" t="str">
        <f t="shared" ref="B195:C195" si="112">'①ひな形'!AJ47</f>
        <v>#REF!</v>
      </c>
      <c r="C195" s="712" t="str">
        <f t="shared" si="112"/>
        <v>#REF!</v>
      </c>
      <c r="D195" s="716"/>
      <c r="E195" s="716"/>
      <c r="F195" s="716"/>
      <c r="G195" s="716"/>
      <c r="H195" s="716"/>
    </row>
    <row r="196">
      <c r="B196" s="552"/>
      <c r="C196" s="716"/>
      <c r="D196" s="716"/>
      <c r="E196" s="716"/>
      <c r="F196" s="716"/>
      <c r="G196" s="716"/>
      <c r="H196" s="716"/>
    </row>
    <row r="197">
      <c r="B197" s="552"/>
      <c r="C197" s="716"/>
      <c r="D197" s="716"/>
      <c r="E197" s="716"/>
      <c r="F197" s="716"/>
      <c r="G197" s="716"/>
      <c r="H197" s="716"/>
    </row>
    <row r="198">
      <c r="B198" s="552"/>
      <c r="C198" s="716"/>
      <c r="D198" s="716"/>
      <c r="E198" s="716"/>
      <c r="F198" s="716"/>
      <c r="G198" s="716"/>
      <c r="H198" s="716"/>
    </row>
    <row r="199">
      <c r="B199" s="552"/>
      <c r="C199" s="716"/>
      <c r="D199" s="716"/>
      <c r="E199" s="716"/>
      <c r="F199" s="716"/>
      <c r="G199" s="716"/>
      <c r="H199" s="716"/>
    </row>
    <row r="200">
      <c r="B200" s="552"/>
      <c r="C200" s="716"/>
      <c r="D200" s="716"/>
      <c r="E200" s="716"/>
      <c r="F200" s="716"/>
      <c r="G200" s="716"/>
      <c r="H200" s="716"/>
    </row>
    <row r="201">
      <c r="B201" s="552"/>
      <c r="C201" s="716"/>
      <c r="D201" s="716"/>
      <c r="E201" s="716"/>
      <c r="F201" s="716"/>
      <c r="G201" s="716"/>
      <c r="H201" s="716"/>
    </row>
    <row r="202">
      <c r="B202" s="552"/>
      <c r="C202" s="716"/>
      <c r="D202" s="716"/>
      <c r="E202" s="716"/>
      <c r="F202" s="716"/>
      <c r="G202" s="716"/>
      <c r="H202" s="716"/>
    </row>
    <row r="203">
      <c r="B203" s="552"/>
      <c r="C203" s="716"/>
      <c r="D203" s="716"/>
      <c r="E203" s="716"/>
      <c r="F203" s="716"/>
      <c r="G203" s="716"/>
      <c r="H203" s="716"/>
    </row>
    <row r="204">
      <c r="B204" s="552"/>
      <c r="C204" s="716"/>
      <c r="D204" s="716"/>
      <c r="E204" s="716"/>
      <c r="F204" s="716"/>
      <c r="G204" s="716"/>
      <c r="H204" s="716"/>
    </row>
    <row r="205">
      <c r="B205" s="552"/>
      <c r="C205" s="716"/>
      <c r="D205" s="716"/>
      <c r="E205" s="716"/>
      <c r="F205" s="716"/>
      <c r="G205" s="716"/>
      <c r="H205" s="716"/>
    </row>
    <row r="206">
      <c r="B206" s="552"/>
      <c r="C206" s="716"/>
      <c r="D206" s="716"/>
      <c r="E206" s="716"/>
      <c r="F206" s="716"/>
      <c r="G206" s="716"/>
      <c r="H206" s="716"/>
    </row>
    <row r="207">
      <c r="B207" s="552"/>
      <c r="C207" s="716"/>
      <c r="D207" s="716"/>
      <c r="E207" s="716"/>
      <c r="F207" s="716"/>
      <c r="G207" s="716"/>
      <c r="H207" s="716"/>
    </row>
    <row r="208">
      <c r="B208" s="552"/>
      <c r="C208" s="716"/>
      <c r="D208" s="716"/>
      <c r="E208" s="716"/>
      <c r="F208" s="716"/>
      <c r="G208" s="716"/>
      <c r="H208" s="716"/>
    </row>
    <row r="209">
      <c r="B209" s="552"/>
      <c r="C209" s="716"/>
      <c r="D209" s="716"/>
      <c r="E209" s="716"/>
      <c r="F209" s="716"/>
      <c r="G209" s="716"/>
      <c r="H209" s="716"/>
    </row>
    <row r="210">
      <c r="B210" s="552"/>
      <c r="C210" s="716"/>
      <c r="D210" s="716"/>
      <c r="E210" s="716"/>
      <c r="F210" s="716"/>
      <c r="G210" s="716"/>
      <c r="H210" s="716"/>
    </row>
    <row r="211">
      <c r="B211" s="552"/>
      <c r="C211" s="716"/>
      <c r="D211" s="716"/>
      <c r="E211" s="716"/>
      <c r="F211" s="716"/>
      <c r="G211" s="716"/>
      <c r="H211" s="716"/>
    </row>
    <row r="212">
      <c r="B212" s="552"/>
      <c r="C212" s="716"/>
      <c r="D212" s="716"/>
      <c r="E212" s="716"/>
      <c r="F212" s="716"/>
      <c r="G212" s="716"/>
      <c r="H212" s="716"/>
    </row>
    <row r="213">
      <c r="B213" s="552"/>
      <c r="C213" s="716"/>
      <c r="D213" s="716"/>
      <c r="E213" s="716"/>
      <c r="F213" s="716"/>
      <c r="G213" s="716"/>
      <c r="H213" s="716"/>
    </row>
    <row r="214">
      <c r="B214" s="552"/>
      <c r="C214" s="716"/>
      <c r="D214" s="716"/>
      <c r="E214" s="716"/>
      <c r="F214" s="716"/>
      <c r="G214" s="716"/>
      <c r="H214" s="716"/>
    </row>
    <row r="215">
      <c r="B215" s="552"/>
      <c r="C215" s="716"/>
      <c r="D215" s="716"/>
      <c r="E215" s="716"/>
      <c r="F215" s="716"/>
      <c r="G215" s="716"/>
      <c r="H215" s="716"/>
    </row>
    <row r="216">
      <c r="B216" s="552"/>
      <c r="C216" s="716"/>
      <c r="D216" s="716"/>
      <c r="E216" s="716"/>
      <c r="F216" s="716"/>
      <c r="G216" s="716"/>
      <c r="H216" s="716"/>
    </row>
    <row r="217">
      <c r="B217" s="540"/>
    </row>
    <row r="218">
      <c r="B218" s="540"/>
    </row>
    <row r="219">
      <c r="B219" s="540"/>
    </row>
    <row r="220">
      <c r="B220" s="540"/>
    </row>
    <row r="221">
      <c r="B221" s="540"/>
    </row>
    <row r="222">
      <c r="B222" s="540"/>
    </row>
    <row r="223">
      <c r="B223" s="540"/>
    </row>
    <row r="224">
      <c r="B224" s="540"/>
    </row>
    <row r="225">
      <c r="B225" s="540"/>
    </row>
    <row r="226">
      <c r="B226" s="540"/>
    </row>
    <row r="227">
      <c r="B227" s="540"/>
    </row>
    <row r="228">
      <c r="B228" s="540"/>
    </row>
    <row r="229">
      <c r="B229" s="540"/>
    </row>
    <row r="230">
      <c r="B230" s="540"/>
    </row>
    <row r="231">
      <c r="B231" s="540"/>
    </row>
    <row r="232">
      <c r="B232" s="540"/>
    </row>
    <row r="233">
      <c r="B233" s="540"/>
    </row>
    <row r="234">
      <c r="B234" s="540"/>
    </row>
    <row r="235">
      <c r="B235" s="540"/>
    </row>
    <row r="236">
      <c r="B236" s="540"/>
    </row>
    <row r="237">
      <c r="B237" s="540"/>
    </row>
    <row r="238">
      <c r="B238" s="540"/>
    </row>
    <row r="239">
      <c r="B239" s="540"/>
    </row>
    <row r="240">
      <c r="B240" s="540"/>
    </row>
    <row r="241">
      <c r="B241" s="540"/>
    </row>
    <row r="242">
      <c r="B242" s="540"/>
    </row>
    <row r="243">
      <c r="B243" s="540"/>
    </row>
    <row r="244">
      <c r="B244" s="540"/>
    </row>
    <row r="245">
      <c r="B245" s="540"/>
    </row>
    <row r="246">
      <c r="B246" s="540"/>
    </row>
    <row r="247">
      <c r="B247" s="540"/>
    </row>
    <row r="248">
      <c r="B248" s="540"/>
    </row>
    <row r="249">
      <c r="B249" s="540"/>
    </row>
    <row r="250">
      <c r="B250" s="540"/>
    </row>
    <row r="251">
      <c r="B251" s="540"/>
    </row>
    <row r="252">
      <c r="B252" s="540"/>
    </row>
    <row r="253">
      <c r="B253" s="540"/>
    </row>
    <row r="254">
      <c r="B254" s="540"/>
    </row>
    <row r="255">
      <c r="B255" s="540"/>
    </row>
    <row r="256">
      <c r="B256" s="540"/>
    </row>
    <row r="257">
      <c r="B257" s="540"/>
    </row>
    <row r="258">
      <c r="B258" s="540"/>
    </row>
    <row r="259">
      <c r="B259" s="540"/>
    </row>
    <row r="260">
      <c r="B260" s="540"/>
    </row>
    <row r="261">
      <c r="B261" s="540"/>
    </row>
    <row r="262">
      <c r="B262" s="540"/>
    </row>
    <row r="263">
      <c r="B263" s="540"/>
    </row>
    <row r="264">
      <c r="B264" s="540"/>
    </row>
    <row r="265">
      <c r="B265" s="540"/>
    </row>
    <row r="266">
      <c r="B266" s="540"/>
    </row>
    <row r="267">
      <c r="B267" s="540"/>
    </row>
    <row r="268">
      <c r="B268" s="540"/>
    </row>
    <row r="269">
      <c r="B269" s="540"/>
    </row>
    <row r="270">
      <c r="B270" s="540"/>
    </row>
    <row r="271">
      <c r="B271" s="540"/>
    </row>
    <row r="272">
      <c r="B272" s="540"/>
    </row>
    <row r="273">
      <c r="B273" s="540"/>
    </row>
    <row r="274">
      <c r="B274" s="540"/>
    </row>
    <row r="275">
      <c r="B275" s="540"/>
    </row>
    <row r="276">
      <c r="B276" s="540"/>
    </row>
    <row r="277">
      <c r="B277" s="540"/>
    </row>
    <row r="278">
      <c r="B278" s="540"/>
    </row>
    <row r="279">
      <c r="B279" s="540"/>
    </row>
    <row r="280">
      <c r="B280" s="540"/>
    </row>
    <row r="281">
      <c r="B281" s="540"/>
    </row>
    <row r="282">
      <c r="B282" s="540"/>
    </row>
    <row r="283">
      <c r="B283" s="540"/>
    </row>
    <row r="284">
      <c r="B284" s="540"/>
    </row>
    <row r="285">
      <c r="B285" s="540"/>
    </row>
    <row r="286">
      <c r="B286" s="540"/>
    </row>
    <row r="287">
      <c r="B287" s="540"/>
    </row>
    <row r="288">
      <c r="B288" s="540"/>
    </row>
    <row r="289">
      <c r="B289" s="540"/>
    </row>
    <row r="290">
      <c r="B290" s="540"/>
    </row>
    <row r="291">
      <c r="B291" s="540"/>
    </row>
    <row r="292">
      <c r="B292" s="540"/>
    </row>
    <row r="293">
      <c r="B293" s="540"/>
    </row>
    <row r="294">
      <c r="B294" s="540"/>
    </row>
    <row r="295">
      <c r="B295" s="540"/>
    </row>
    <row r="296">
      <c r="B296" s="540"/>
    </row>
    <row r="297">
      <c r="B297" s="540"/>
    </row>
    <row r="298">
      <c r="B298" s="540"/>
    </row>
    <row r="299">
      <c r="B299" s="540"/>
    </row>
    <row r="300">
      <c r="B300" s="540"/>
    </row>
    <row r="301">
      <c r="B301" s="540"/>
    </row>
    <row r="302">
      <c r="B302" s="540"/>
    </row>
    <row r="303">
      <c r="B303" s="540"/>
    </row>
    <row r="304">
      <c r="B304" s="540"/>
    </row>
    <row r="305">
      <c r="B305" s="540"/>
    </row>
    <row r="306">
      <c r="B306" s="540"/>
    </row>
    <row r="307">
      <c r="B307" s="540"/>
    </row>
    <row r="308">
      <c r="B308" s="540"/>
    </row>
    <row r="309">
      <c r="B309" s="540"/>
    </row>
    <row r="310">
      <c r="B310" s="540"/>
    </row>
    <row r="311">
      <c r="B311" s="540"/>
    </row>
    <row r="312">
      <c r="B312" s="540"/>
    </row>
    <row r="313">
      <c r="B313" s="540"/>
    </row>
    <row r="314">
      <c r="B314" s="540"/>
    </row>
    <row r="315">
      <c r="B315" s="540"/>
    </row>
    <row r="316">
      <c r="B316" s="540"/>
    </row>
    <row r="317">
      <c r="B317" s="540"/>
    </row>
    <row r="318">
      <c r="B318" s="540"/>
    </row>
    <row r="319">
      <c r="B319" s="540"/>
    </row>
    <row r="320">
      <c r="B320" s="540"/>
    </row>
    <row r="321">
      <c r="B321" s="540"/>
    </row>
    <row r="322">
      <c r="B322" s="540"/>
    </row>
    <row r="323">
      <c r="B323" s="540"/>
    </row>
    <row r="324">
      <c r="B324" s="540"/>
    </row>
    <row r="325">
      <c r="B325" s="540"/>
    </row>
    <row r="326">
      <c r="B326" s="540"/>
    </row>
    <row r="327">
      <c r="B327" s="540"/>
    </row>
    <row r="328">
      <c r="B328" s="540"/>
    </row>
    <row r="329">
      <c r="B329" s="540"/>
    </row>
    <row r="330">
      <c r="B330" s="540"/>
    </row>
    <row r="331">
      <c r="B331" s="540"/>
    </row>
    <row r="332">
      <c r="B332" s="540"/>
    </row>
    <row r="333">
      <c r="B333" s="540"/>
    </row>
    <row r="334">
      <c r="B334" s="540"/>
    </row>
    <row r="335">
      <c r="B335" s="540"/>
    </row>
    <row r="336">
      <c r="B336" s="540"/>
    </row>
    <row r="337">
      <c r="B337" s="540"/>
    </row>
    <row r="338">
      <c r="B338" s="540"/>
    </row>
    <row r="339">
      <c r="B339" s="540"/>
    </row>
    <row r="340">
      <c r="B340" s="540"/>
    </row>
    <row r="341">
      <c r="B341" s="540"/>
    </row>
    <row r="342">
      <c r="B342" s="540"/>
    </row>
    <row r="343">
      <c r="B343" s="540"/>
    </row>
    <row r="344">
      <c r="B344" s="540"/>
    </row>
    <row r="345">
      <c r="B345" s="540"/>
    </row>
    <row r="346">
      <c r="B346" s="540"/>
    </row>
    <row r="347">
      <c r="B347" s="540"/>
    </row>
    <row r="348">
      <c r="B348" s="540"/>
    </row>
    <row r="349">
      <c r="B349" s="540"/>
    </row>
    <row r="350">
      <c r="B350" s="540"/>
    </row>
    <row r="351">
      <c r="B351" s="540"/>
    </row>
    <row r="352">
      <c r="B352" s="540"/>
    </row>
    <row r="353">
      <c r="B353" s="540"/>
    </row>
    <row r="354">
      <c r="B354" s="540"/>
    </row>
    <row r="355">
      <c r="B355" s="540"/>
    </row>
    <row r="356">
      <c r="B356" s="540"/>
    </row>
    <row r="357">
      <c r="B357" s="540"/>
    </row>
    <row r="358">
      <c r="B358" s="540"/>
    </row>
    <row r="359">
      <c r="B359" s="540"/>
    </row>
    <row r="360">
      <c r="B360" s="540"/>
    </row>
    <row r="361">
      <c r="B361" s="540"/>
    </row>
    <row r="362">
      <c r="B362" s="540"/>
    </row>
    <row r="363">
      <c r="B363" s="540"/>
    </row>
    <row r="364">
      <c r="B364" s="540"/>
    </row>
    <row r="365">
      <c r="B365" s="540"/>
    </row>
    <row r="366">
      <c r="B366" s="540"/>
    </row>
    <row r="367">
      <c r="B367" s="540"/>
    </row>
    <row r="368">
      <c r="B368" s="540"/>
    </row>
    <row r="369">
      <c r="B369" s="540"/>
    </row>
    <row r="370">
      <c r="B370" s="540"/>
    </row>
    <row r="371">
      <c r="B371" s="540"/>
    </row>
    <row r="372">
      <c r="B372" s="540"/>
    </row>
    <row r="373">
      <c r="B373" s="540"/>
    </row>
    <row r="374">
      <c r="B374" s="540"/>
    </row>
    <row r="375">
      <c r="B375" s="540"/>
    </row>
    <row r="376">
      <c r="B376" s="540"/>
    </row>
    <row r="377">
      <c r="B377" s="540"/>
    </row>
    <row r="378">
      <c r="B378" s="540"/>
    </row>
    <row r="379">
      <c r="B379" s="540"/>
    </row>
    <row r="380">
      <c r="B380" s="540"/>
    </row>
    <row r="381">
      <c r="B381" s="540"/>
    </row>
    <row r="382">
      <c r="B382" s="540"/>
    </row>
    <row r="383">
      <c r="B383" s="540"/>
    </row>
    <row r="384">
      <c r="B384" s="540"/>
    </row>
    <row r="385">
      <c r="B385" s="540"/>
    </row>
    <row r="386">
      <c r="B386" s="540"/>
    </row>
    <row r="387">
      <c r="B387" s="540"/>
    </row>
    <row r="388">
      <c r="B388" s="540"/>
    </row>
    <row r="389">
      <c r="B389" s="540"/>
    </row>
    <row r="390">
      <c r="B390" s="540"/>
    </row>
    <row r="391">
      <c r="B391" s="540"/>
    </row>
    <row r="392">
      <c r="B392" s="540"/>
    </row>
    <row r="393">
      <c r="B393" s="540"/>
    </row>
    <row r="394">
      <c r="B394" s="540"/>
    </row>
    <row r="395">
      <c r="B395" s="540"/>
    </row>
    <row r="396">
      <c r="B396" s="540"/>
    </row>
    <row r="397">
      <c r="B397" s="540"/>
    </row>
    <row r="398">
      <c r="B398" s="540"/>
    </row>
    <row r="399">
      <c r="B399" s="540"/>
    </row>
    <row r="400">
      <c r="B400" s="540"/>
    </row>
    <row r="401">
      <c r="B401" s="540"/>
    </row>
    <row r="402">
      <c r="B402" s="540"/>
    </row>
    <row r="403">
      <c r="B403" s="540"/>
    </row>
    <row r="404">
      <c r="B404" s="540"/>
    </row>
    <row r="405">
      <c r="B405" s="540"/>
    </row>
    <row r="406">
      <c r="B406" s="540"/>
    </row>
    <row r="407">
      <c r="B407" s="540"/>
    </row>
    <row r="408">
      <c r="B408" s="540"/>
    </row>
    <row r="409">
      <c r="B409" s="540"/>
    </row>
    <row r="410">
      <c r="B410" s="540"/>
    </row>
    <row r="411">
      <c r="B411" s="540"/>
    </row>
    <row r="412">
      <c r="B412" s="540"/>
    </row>
    <row r="413">
      <c r="B413" s="540"/>
    </row>
    <row r="414">
      <c r="B414" s="540"/>
    </row>
    <row r="415">
      <c r="B415" s="540"/>
    </row>
    <row r="416">
      <c r="B416" s="540"/>
    </row>
    <row r="417">
      <c r="B417" s="540"/>
    </row>
    <row r="418">
      <c r="B418" s="540"/>
    </row>
    <row r="419">
      <c r="B419" s="540"/>
    </row>
    <row r="420">
      <c r="B420" s="540"/>
    </row>
    <row r="421">
      <c r="B421" s="540"/>
    </row>
    <row r="422">
      <c r="B422" s="540"/>
    </row>
    <row r="423">
      <c r="B423" s="540"/>
    </row>
    <row r="424">
      <c r="B424" s="540"/>
    </row>
    <row r="425">
      <c r="B425" s="540"/>
    </row>
    <row r="426">
      <c r="B426" s="540"/>
    </row>
    <row r="427">
      <c r="B427" s="540"/>
    </row>
    <row r="428">
      <c r="B428" s="540"/>
    </row>
    <row r="429">
      <c r="B429" s="540"/>
    </row>
    <row r="430">
      <c r="B430" s="540"/>
    </row>
    <row r="431">
      <c r="B431" s="540"/>
    </row>
    <row r="432">
      <c r="B432" s="540"/>
    </row>
    <row r="433">
      <c r="B433" s="540"/>
    </row>
    <row r="434">
      <c r="B434" s="540"/>
    </row>
    <row r="435">
      <c r="B435" s="540"/>
    </row>
    <row r="436">
      <c r="B436" s="540"/>
    </row>
    <row r="437">
      <c r="B437" s="540"/>
    </row>
    <row r="438">
      <c r="B438" s="540"/>
    </row>
    <row r="439">
      <c r="B439" s="540"/>
    </row>
    <row r="440">
      <c r="B440" s="540"/>
    </row>
    <row r="441">
      <c r="B441" s="540"/>
    </row>
    <row r="442">
      <c r="B442" s="540"/>
    </row>
    <row r="443">
      <c r="B443" s="540"/>
    </row>
    <row r="444">
      <c r="B444" s="540"/>
    </row>
    <row r="445">
      <c r="B445" s="540"/>
    </row>
    <row r="446">
      <c r="B446" s="540"/>
    </row>
    <row r="447">
      <c r="B447" s="540"/>
    </row>
    <row r="448">
      <c r="B448" s="540"/>
    </row>
    <row r="449">
      <c r="B449" s="540"/>
    </row>
    <row r="450">
      <c r="B450" s="540"/>
    </row>
    <row r="451">
      <c r="B451" s="540"/>
    </row>
    <row r="452">
      <c r="B452" s="540"/>
    </row>
    <row r="453">
      <c r="B453" s="540"/>
    </row>
    <row r="454">
      <c r="B454" s="540"/>
    </row>
    <row r="455">
      <c r="B455" s="540"/>
    </row>
    <row r="456">
      <c r="B456" s="540"/>
    </row>
    <row r="457">
      <c r="B457" s="540"/>
    </row>
    <row r="458">
      <c r="B458" s="540"/>
    </row>
    <row r="459">
      <c r="B459" s="540"/>
    </row>
    <row r="460">
      <c r="B460" s="540"/>
    </row>
    <row r="461">
      <c r="B461" s="540"/>
    </row>
    <row r="462">
      <c r="B462" s="540"/>
    </row>
    <row r="463">
      <c r="B463" s="540"/>
    </row>
    <row r="464">
      <c r="B464" s="540"/>
    </row>
    <row r="465">
      <c r="B465" s="540"/>
    </row>
    <row r="466">
      <c r="B466" s="540"/>
    </row>
    <row r="467">
      <c r="B467" s="540"/>
    </row>
    <row r="468">
      <c r="B468" s="540"/>
    </row>
    <row r="469">
      <c r="B469" s="540"/>
    </row>
    <row r="470">
      <c r="B470" s="540"/>
    </row>
    <row r="471">
      <c r="B471" s="540"/>
    </row>
    <row r="472">
      <c r="B472" s="540"/>
    </row>
    <row r="473">
      <c r="B473" s="540"/>
    </row>
    <row r="474">
      <c r="B474" s="540"/>
    </row>
    <row r="475">
      <c r="B475" s="540"/>
    </row>
    <row r="476">
      <c r="B476" s="540"/>
    </row>
    <row r="477">
      <c r="B477" s="540"/>
    </row>
    <row r="478">
      <c r="B478" s="540"/>
    </row>
    <row r="479">
      <c r="B479" s="540"/>
    </row>
    <row r="480">
      <c r="B480" s="540"/>
    </row>
    <row r="481">
      <c r="B481" s="540"/>
    </row>
    <row r="482">
      <c r="B482" s="540"/>
    </row>
    <row r="483">
      <c r="B483" s="540"/>
    </row>
    <row r="484">
      <c r="B484" s="540"/>
    </row>
    <row r="485">
      <c r="B485" s="540"/>
    </row>
    <row r="486">
      <c r="B486" s="540"/>
    </row>
    <row r="487">
      <c r="B487" s="540"/>
    </row>
    <row r="488">
      <c r="B488" s="540"/>
    </row>
    <row r="489">
      <c r="B489" s="540"/>
    </row>
    <row r="490">
      <c r="B490" s="540"/>
    </row>
    <row r="491">
      <c r="B491" s="540"/>
    </row>
    <row r="492">
      <c r="B492" s="540"/>
    </row>
    <row r="493">
      <c r="B493" s="540"/>
    </row>
    <row r="494">
      <c r="B494" s="540"/>
    </row>
    <row r="495">
      <c r="B495" s="540"/>
    </row>
    <row r="496">
      <c r="B496" s="540"/>
    </row>
    <row r="497">
      <c r="B497" s="540"/>
    </row>
    <row r="498">
      <c r="B498" s="540"/>
    </row>
    <row r="499">
      <c r="B499" s="540"/>
    </row>
    <row r="500">
      <c r="B500" s="540"/>
    </row>
    <row r="501">
      <c r="B501" s="540"/>
    </row>
    <row r="502">
      <c r="B502" s="540"/>
    </row>
    <row r="503">
      <c r="B503" s="540"/>
    </row>
    <row r="504">
      <c r="B504" s="540"/>
    </row>
    <row r="505">
      <c r="B505" s="540"/>
    </row>
    <row r="506">
      <c r="B506" s="540"/>
    </row>
    <row r="507">
      <c r="B507" s="540"/>
    </row>
    <row r="508">
      <c r="B508" s="540"/>
    </row>
    <row r="509">
      <c r="B509" s="540"/>
    </row>
    <row r="510">
      <c r="B510" s="540"/>
    </row>
    <row r="511">
      <c r="B511" s="540"/>
    </row>
    <row r="512">
      <c r="B512" s="540"/>
    </row>
    <row r="513">
      <c r="B513" s="540"/>
    </row>
    <row r="514">
      <c r="B514" s="540"/>
    </row>
    <row r="515">
      <c r="B515" s="540"/>
    </row>
    <row r="516">
      <c r="B516" s="540"/>
    </row>
    <row r="517">
      <c r="B517" s="540"/>
    </row>
    <row r="518">
      <c r="B518" s="540"/>
    </row>
    <row r="519">
      <c r="B519" s="540"/>
    </row>
    <row r="520">
      <c r="B520" s="540"/>
    </row>
    <row r="521">
      <c r="B521" s="540"/>
    </row>
    <row r="522">
      <c r="B522" s="540"/>
    </row>
    <row r="523">
      <c r="B523" s="540"/>
    </row>
    <row r="524">
      <c r="B524" s="540"/>
    </row>
    <row r="525">
      <c r="B525" s="540"/>
    </row>
    <row r="526">
      <c r="B526" s="540"/>
    </row>
    <row r="527">
      <c r="B527" s="540"/>
    </row>
    <row r="528">
      <c r="B528" s="540"/>
    </row>
    <row r="529">
      <c r="B529" s="540"/>
    </row>
    <row r="530">
      <c r="B530" s="540"/>
    </row>
    <row r="531">
      <c r="B531" s="540"/>
    </row>
    <row r="532">
      <c r="B532" s="540"/>
    </row>
    <row r="533">
      <c r="B533" s="540"/>
    </row>
    <row r="534">
      <c r="B534" s="540"/>
    </row>
    <row r="535">
      <c r="B535" s="540"/>
    </row>
    <row r="536">
      <c r="B536" s="540"/>
    </row>
    <row r="537">
      <c r="B537" s="540"/>
    </row>
    <row r="538">
      <c r="B538" s="540"/>
    </row>
    <row r="539">
      <c r="B539" s="540"/>
    </row>
    <row r="540">
      <c r="B540" s="540"/>
    </row>
    <row r="541">
      <c r="B541" s="540"/>
    </row>
    <row r="542">
      <c r="B542" s="540"/>
    </row>
    <row r="543">
      <c r="B543" s="540"/>
    </row>
    <row r="544">
      <c r="B544" s="540"/>
    </row>
    <row r="545">
      <c r="B545" s="540"/>
    </row>
    <row r="546">
      <c r="B546" s="540"/>
    </row>
    <row r="547">
      <c r="B547" s="540"/>
    </row>
    <row r="548">
      <c r="B548" s="540"/>
    </row>
    <row r="549">
      <c r="B549" s="540"/>
    </row>
    <row r="550">
      <c r="B550" s="540"/>
    </row>
    <row r="551">
      <c r="B551" s="540"/>
    </row>
    <row r="552">
      <c r="B552" s="540"/>
    </row>
    <row r="553">
      <c r="B553" s="540"/>
    </row>
    <row r="554">
      <c r="B554" s="540"/>
    </row>
    <row r="555">
      <c r="B555" s="540"/>
    </row>
    <row r="556">
      <c r="B556" s="540"/>
    </row>
    <row r="557">
      <c r="B557" s="540"/>
    </row>
    <row r="558">
      <c r="B558" s="540"/>
    </row>
    <row r="559">
      <c r="B559" s="540"/>
    </row>
    <row r="560">
      <c r="B560" s="540"/>
    </row>
    <row r="561">
      <c r="B561" s="540"/>
    </row>
    <row r="562">
      <c r="B562" s="540"/>
    </row>
    <row r="563">
      <c r="B563" s="540"/>
    </row>
    <row r="564">
      <c r="B564" s="540"/>
    </row>
    <row r="565">
      <c r="B565" s="540"/>
    </row>
    <row r="566">
      <c r="B566" s="540"/>
    </row>
    <row r="567">
      <c r="B567" s="540"/>
    </row>
    <row r="568">
      <c r="B568" s="540"/>
    </row>
    <row r="569">
      <c r="B569" s="540"/>
    </row>
    <row r="570">
      <c r="B570" s="540"/>
    </row>
    <row r="571">
      <c r="B571" s="540"/>
    </row>
    <row r="572">
      <c r="B572" s="540"/>
    </row>
    <row r="573">
      <c r="B573" s="540"/>
    </row>
    <row r="574">
      <c r="B574" s="540"/>
    </row>
    <row r="575">
      <c r="B575" s="540"/>
    </row>
    <row r="576">
      <c r="B576" s="540"/>
    </row>
    <row r="577">
      <c r="B577" s="540"/>
    </row>
    <row r="578">
      <c r="B578" s="540"/>
    </row>
    <row r="579">
      <c r="B579" s="540"/>
    </row>
    <row r="580">
      <c r="B580" s="540"/>
    </row>
    <row r="581">
      <c r="B581" s="540"/>
    </row>
    <row r="582">
      <c r="B582" s="540"/>
    </row>
    <row r="583">
      <c r="B583" s="540"/>
    </row>
    <row r="584">
      <c r="B584" s="540"/>
    </row>
    <row r="585">
      <c r="B585" s="540"/>
    </row>
    <row r="586">
      <c r="B586" s="540"/>
    </row>
    <row r="587">
      <c r="B587" s="540"/>
    </row>
    <row r="588">
      <c r="B588" s="540"/>
    </row>
    <row r="589">
      <c r="B589" s="540"/>
    </row>
    <row r="590">
      <c r="B590" s="540"/>
    </row>
    <row r="591">
      <c r="B591" s="540"/>
    </row>
    <row r="592">
      <c r="B592" s="540"/>
    </row>
    <row r="593">
      <c r="B593" s="540"/>
    </row>
    <row r="594">
      <c r="B594" s="540"/>
    </row>
    <row r="595">
      <c r="B595" s="540"/>
    </row>
    <row r="596">
      <c r="B596" s="540"/>
    </row>
    <row r="597">
      <c r="B597" s="540"/>
    </row>
    <row r="598">
      <c r="B598" s="540"/>
    </row>
    <row r="599">
      <c r="B599" s="540"/>
    </row>
    <row r="600">
      <c r="B600" s="540"/>
    </row>
    <row r="601">
      <c r="B601" s="540"/>
    </row>
    <row r="602">
      <c r="B602" s="540"/>
    </row>
    <row r="603">
      <c r="B603" s="540"/>
    </row>
    <row r="604">
      <c r="B604" s="540"/>
    </row>
    <row r="605">
      <c r="B605" s="540"/>
    </row>
    <row r="606">
      <c r="B606" s="540"/>
    </row>
    <row r="607">
      <c r="B607" s="540"/>
    </row>
    <row r="608">
      <c r="B608" s="540"/>
    </row>
    <row r="609">
      <c r="B609" s="540"/>
    </row>
    <row r="610">
      <c r="B610" s="540"/>
    </row>
    <row r="611">
      <c r="B611" s="540"/>
    </row>
    <row r="612">
      <c r="B612" s="540"/>
    </row>
    <row r="613">
      <c r="B613" s="540"/>
    </row>
    <row r="614">
      <c r="B614" s="540"/>
    </row>
    <row r="615">
      <c r="B615" s="540"/>
    </row>
    <row r="616">
      <c r="B616" s="540"/>
    </row>
    <row r="617">
      <c r="B617" s="540"/>
    </row>
    <row r="618">
      <c r="B618" s="540"/>
    </row>
    <row r="619">
      <c r="B619" s="540"/>
    </row>
    <row r="620">
      <c r="B620" s="540"/>
    </row>
    <row r="621">
      <c r="B621" s="540"/>
    </row>
    <row r="622">
      <c r="B622" s="540"/>
    </row>
    <row r="623">
      <c r="B623" s="540"/>
    </row>
    <row r="624">
      <c r="B624" s="540"/>
    </row>
    <row r="625">
      <c r="B625" s="540"/>
    </row>
    <row r="626">
      <c r="B626" s="540"/>
    </row>
    <row r="627">
      <c r="B627" s="540"/>
    </row>
    <row r="628">
      <c r="B628" s="540"/>
    </row>
    <row r="629">
      <c r="B629" s="540"/>
    </row>
    <row r="630">
      <c r="B630" s="540"/>
    </row>
    <row r="631">
      <c r="B631" s="540"/>
    </row>
    <row r="632">
      <c r="B632" s="540"/>
    </row>
    <row r="633">
      <c r="B633" s="540"/>
    </row>
    <row r="634">
      <c r="B634" s="540"/>
    </row>
    <row r="635">
      <c r="B635" s="540"/>
    </row>
    <row r="636">
      <c r="B636" s="540"/>
    </row>
    <row r="637">
      <c r="B637" s="540"/>
    </row>
    <row r="638">
      <c r="B638" s="540"/>
    </row>
    <row r="639">
      <c r="B639" s="540"/>
    </row>
    <row r="640">
      <c r="B640" s="540"/>
    </row>
    <row r="641">
      <c r="B641" s="540"/>
    </row>
    <row r="642">
      <c r="B642" s="540"/>
    </row>
    <row r="643">
      <c r="B643" s="540"/>
    </row>
    <row r="644">
      <c r="B644" s="540"/>
    </row>
    <row r="645">
      <c r="B645" s="540"/>
    </row>
    <row r="646">
      <c r="B646" s="540"/>
    </row>
    <row r="647">
      <c r="B647" s="540"/>
    </row>
    <row r="648">
      <c r="B648" s="540"/>
    </row>
    <row r="649">
      <c r="B649" s="540"/>
    </row>
    <row r="650">
      <c r="B650" s="540"/>
    </row>
    <row r="651">
      <c r="B651" s="540"/>
    </row>
    <row r="652">
      <c r="B652" s="540"/>
    </row>
    <row r="653">
      <c r="B653" s="540"/>
    </row>
    <row r="654">
      <c r="B654" s="540"/>
    </row>
    <row r="655">
      <c r="B655" s="540"/>
    </row>
    <row r="656">
      <c r="B656" s="540"/>
    </row>
    <row r="657">
      <c r="B657" s="540"/>
    </row>
    <row r="658">
      <c r="B658" s="540"/>
    </row>
    <row r="659">
      <c r="B659" s="540"/>
    </row>
    <row r="660">
      <c r="B660" s="540"/>
    </row>
    <row r="661">
      <c r="B661" s="540"/>
    </row>
    <row r="662">
      <c r="B662" s="540"/>
    </row>
    <row r="663">
      <c r="B663" s="540"/>
    </row>
    <row r="664">
      <c r="B664" s="540"/>
    </row>
    <row r="665">
      <c r="B665" s="540"/>
    </row>
    <row r="666">
      <c r="B666" s="540"/>
    </row>
    <row r="667">
      <c r="B667" s="540"/>
    </row>
    <row r="668">
      <c r="B668" s="540"/>
    </row>
    <row r="669">
      <c r="B669" s="540"/>
    </row>
    <row r="670">
      <c r="B670" s="540"/>
    </row>
    <row r="671">
      <c r="B671" s="540"/>
    </row>
    <row r="672">
      <c r="B672" s="540"/>
    </row>
    <row r="673">
      <c r="B673" s="540"/>
    </row>
    <row r="674">
      <c r="B674" s="540"/>
    </row>
    <row r="675">
      <c r="B675" s="540"/>
    </row>
    <row r="676">
      <c r="B676" s="540"/>
    </row>
    <row r="677">
      <c r="B677" s="540"/>
    </row>
    <row r="678">
      <c r="B678" s="540"/>
    </row>
    <row r="679">
      <c r="B679" s="540"/>
    </row>
    <row r="680">
      <c r="B680" s="540"/>
    </row>
    <row r="681">
      <c r="B681" s="540"/>
    </row>
    <row r="682">
      <c r="B682" s="540"/>
    </row>
    <row r="683">
      <c r="B683" s="540"/>
    </row>
    <row r="684">
      <c r="B684" s="540"/>
    </row>
    <row r="685">
      <c r="B685" s="540"/>
    </row>
    <row r="686">
      <c r="B686" s="540"/>
    </row>
    <row r="687">
      <c r="B687" s="540"/>
    </row>
    <row r="688">
      <c r="B688" s="540"/>
    </row>
    <row r="689">
      <c r="B689" s="540"/>
    </row>
    <row r="690">
      <c r="B690" s="540"/>
    </row>
    <row r="691">
      <c r="B691" s="540"/>
    </row>
    <row r="692">
      <c r="B692" s="540"/>
    </row>
    <row r="693">
      <c r="B693" s="540"/>
    </row>
    <row r="694">
      <c r="B694" s="540"/>
    </row>
    <row r="695">
      <c r="B695" s="540"/>
    </row>
    <row r="696">
      <c r="B696" s="540"/>
    </row>
    <row r="697">
      <c r="B697" s="540"/>
    </row>
    <row r="698">
      <c r="B698" s="540"/>
    </row>
    <row r="699">
      <c r="B699" s="540"/>
    </row>
    <row r="700">
      <c r="B700" s="540"/>
    </row>
    <row r="701">
      <c r="B701" s="540"/>
    </row>
    <row r="702">
      <c r="B702" s="540"/>
    </row>
    <row r="703">
      <c r="B703" s="540"/>
    </row>
    <row r="704">
      <c r="B704" s="540"/>
    </row>
    <row r="705">
      <c r="B705" s="540"/>
    </row>
    <row r="706">
      <c r="B706" s="540"/>
    </row>
    <row r="707">
      <c r="B707" s="540"/>
    </row>
    <row r="708">
      <c r="B708" s="540"/>
    </row>
    <row r="709">
      <c r="B709" s="540"/>
    </row>
    <row r="710">
      <c r="B710" s="540"/>
    </row>
    <row r="711">
      <c r="B711" s="540"/>
    </row>
    <row r="712">
      <c r="B712" s="540"/>
    </row>
    <row r="713">
      <c r="B713" s="540"/>
    </row>
    <row r="714">
      <c r="B714" s="540"/>
    </row>
    <row r="715">
      <c r="B715" s="540"/>
    </row>
    <row r="716">
      <c r="B716" s="540"/>
    </row>
    <row r="717">
      <c r="B717" s="540"/>
    </row>
    <row r="718">
      <c r="B718" s="540"/>
    </row>
    <row r="719">
      <c r="B719" s="540"/>
    </row>
    <row r="720">
      <c r="B720" s="540"/>
    </row>
    <row r="721">
      <c r="B721" s="540"/>
    </row>
    <row r="722">
      <c r="B722" s="540"/>
    </row>
    <row r="723">
      <c r="B723" s="540"/>
    </row>
    <row r="724">
      <c r="B724" s="540"/>
    </row>
    <row r="725">
      <c r="B725" s="540"/>
    </row>
    <row r="726">
      <c r="B726" s="540"/>
    </row>
    <row r="727">
      <c r="B727" s="540"/>
    </row>
    <row r="728">
      <c r="B728" s="540"/>
    </row>
    <row r="729">
      <c r="B729" s="540"/>
    </row>
    <row r="730">
      <c r="B730" s="540"/>
    </row>
    <row r="731">
      <c r="B731" s="540"/>
    </row>
    <row r="732">
      <c r="B732" s="540"/>
    </row>
    <row r="733">
      <c r="B733" s="540"/>
    </row>
    <row r="734">
      <c r="B734" s="540"/>
    </row>
    <row r="735">
      <c r="B735" s="540"/>
    </row>
    <row r="736">
      <c r="B736" s="540"/>
    </row>
    <row r="737">
      <c r="B737" s="540"/>
    </row>
    <row r="738">
      <c r="B738" s="540"/>
    </row>
    <row r="739">
      <c r="B739" s="540"/>
    </row>
    <row r="740">
      <c r="B740" s="540"/>
    </row>
    <row r="741">
      <c r="B741" s="540"/>
    </row>
    <row r="742">
      <c r="B742" s="540"/>
    </row>
    <row r="743">
      <c r="B743" s="540"/>
    </row>
    <row r="744">
      <c r="B744" s="540"/>
    </row>
    <row r="745">
      <c r="B745" s="540"/>
    </row>
    <row r="746">
      <c r="B746" s="540"/>
    </row>
    <row r="747">
      <c r="B747" s="540"/>
    </row>
    <row r="748">
      <c r="B748" s="540"/>
    </row>
    <row r="749">
      <c r="B749" s="540"/>
    </row>
    <row r="750">
      <c r="B750" s="540"/>
    </row>
    <row r="751">
      <c r="B751" s="540"/>
    </row>
    <row r="752">
      <c r="B752" s="540"/>
    </row>
    <row r="753">
      <c r="B753" s="540"/>
    </row>
    <row r="754">
      <c r="B754" s="540"/>
    </row>
    <row r="755">
      <c r="B755" s="540"/>
    </row>
    <row r="756">
      <c r="B756" s="540"/>
    </row>
    <row r="757">
      <c r="B757" s="540"/>
    </row>
    <row r="758">
      <c r="B758" s="540"/>
    </row>
    <row r="759">
      <c r="B759" s="540"/>
    </row>
    <row r="760">
      <c r="B760" s="540"/>
    </row>
    <row r="761">
      <c r="B761" s="540"/>
    </row>
    <row r="762">
      <c r="B762" s="540"/>
    </row>
    <row r="763">
      <c r="B763" s="540"/>
    </row>
    <row r="764">
      <c r="B764" s="540"/>
    </row>
    <row r="765">
      <c r="B765" s="540"/>
    </row>
    <row r="766">
      <c r="B766" s="540"/>
    </row>
    <row r="767">
      <c r="B767" s="540"/>
    </row>
    <row r="768">
      <c r="B768" s="540"/>
    </row>
    <row r="769">
      <c r="B769" s="540"/>
    </row>
    <row r="770">
      <c r="B770" s="540"/>
    </row>
    <row r="771">
      <c r="B771" s="540"/>
    </row>
    <row r="772">
      <c r="B772" s="540"/>
    </row>
    <row r="773">
      <c r="B773" s="540"/>
    </row>
    <row r="774">
      <c r="B774" s="540"/>
    </row>
    <row r="775">
      <c r="B775" s="540"/>
    </row>
    <row r="776">
      <c r="B776" s="540"/>
    </row>
    <row r="777">
      <c r="B777" s="540"/>
    </row>
    <row r="778">
      <c r="B778" s="540"/>
    </row>
    <row r="779">
      <c r="B779" s="540"/>
    </row>
    <row r="780">
      <c r="B780" s="540"/>
    </row>
    <row r="781">
      <c r="B781" s="540"/>
    </row>
    <row r="782">
      <c r="B782" s="540"/>
    </row>
    <row r="783">
      <c r="B783" s="540"/>
    </row>
    <row r="784">
      <c r="B784" s="540"/>
    </row>
    <row r="785">
      <c r="B785" s="540"/>
    </row>
    <row r="786">
      <c r="B786" s="540"/>
    </row>
    <row r="787">
      <c r="B787" s="540"/>
    </row>
    <row r="788">
      <c r="B788" s="540"/>
    </row>
    <row r="789">
      <c r="B789" s="540"/>
    </row>
    <row r="790">
      <c r="B790" s="540"/>
    </row>
    <row r="791">
      <c r="B791" s="540"/>
    </row>
    <row r="792">
      <c r="B792" s="540"/>
    </row>
    <row r="793">
      <c r="B793" s="540"/>
    </row>
    <row r="794">
      <c r="B794" s="540"/>
    </row>
    <row r="795">
      <c r="B795" s="540"/>
    </row>
    <row r="796">
      <c r="B796" s="540"/>
    </row>
    <row r="797">
      <c r="B797" s="540"/>
    </row>
    <row r="798">
      <c r="B798" s="540"/>
    </row>
    <row r="799">
      <c r="B799" s="540"/>
    </row>
    <row r="800">
      <c r="B800" s="540"/>
    </row>
    <row r="801">
      <c r="B801" s="540"/>
    </row>
    <row r="802">
      <c r="B802" s="540"/>
    </row>
    <row r="803">
      <c r="B803" s="540"/>
    </row>
    <row r="804">
      <c r="B804" s="540"/>
    </row>
    <row r="805">
      <c r="B805" s="540"/>
    </row>
    <row r="806">
      <c r="B806" s="540"/>
    </row>
    <row r="807">
      <c r="B807" s="540"/>
    </row>
    <row r="808">
      <c r="B808" s="540"/>
    </row>
    <row r="809">
      <c r="B809" s="540"/>
    </row>
    <row r="810">
      <c r="B810" s="540"/>
    </row>
    <row r="811">
      <c r="B811" s="540"/>
    </row>
    <row r="812">
      <c r="B812" s="540"/>
    </row>
    <row r="813">
      <c r="B813" s="540"/>
    </row>
    <row r="814">
      <c r="B814" s="540"/>
    </row>
    <row r="815">
      <c r="B815" s="540"/>
    </row>
    <row r="816">
      <c r="B816" s="540"/>
    </row>
    <row r="817">
      <c r="B817" s="540"/>
    </row>
    <row r="818">
      <c r="B818" s="540"/>
    </row>
    <row r="819">
      <c r="B819" s="540"/>
    </row>
    <row r="820">
      <c r="B820" s="540"/>
    </row>
    <row r="821">
      <c r="B821" s="540"/>
    </row>
    <row r="822">
      <c r="B822" s="540"/>
    </row>
    <row r="823">
      <c r="B823" s="540"/>
    </row>
    <row r="824">
      <c r="B824" s="540"/>
    </row>
    <row r="825">
      <c r="B825" s="540"/>
    </row>
    <row r="826">
      <c r="B826" s="540"/>
    </row>
    <row r="827">
      <c r="B827" s="540"/>
    </row>
    <row r="828">
      <c r="B828" s="540"/>
    </row>
    <row r="829">
      <c r="B829" s="540"/>
    </row>
    <row r="830">
      <c r="B830" s="540"/>
    </row>
    <row r="831">
      <c r="B831" s="540"/>
    </row>
    <row r="832">
      <c r="B832" s="540"/>
    </row>
    <row r="833">
      <c r="B833" s="540"/>
    </row>
    <row r="834">
      <c r="B834" s="540"/>
    </row>
    <row r="835">
      <c r="B835" s="540"/>
    </row>
    <row r="836">
      <c r="B836" s="540"/>
    </row>
    <row r="837">
      <c r="B837" s="540"/>
    </row>
    <row r="838">
      <c r="B838" s="540"/>
    </row>
    <row r="839">
      <c r="B839" s="540"/>
    </row>
    <row r="840">
      <c r="B840" s="540"/>
    </row>
    <row r="841">
      <c r="B841" s="540"/>
    </row>
    <row r="842">
      <c r="B842" s="540"/>
    </row>
    <row r="843">
      <c r="B843" s="540"/>
    </row>
    <row r="844">
      <c r="B844" s="540"/>
    </row>
    <row r="845">
      <c r="B845" s="540"/>
    </row>
    <row r="846">
      <c r="B846" s="540"/>
    </row>
    <row r="847">
      <c r="B847" s="540"/>
    </row>
    <row r="848">
      <c r="B848" s="540"/>
    </row>
    <row r="849">
      <c r="B849" s="540"/>
    </row>
    <row r="850">
      <c r="B850" s="540"/>
    </row>
    <row r="851">
      <c r="B851" s="540"/>
    </row>
    <row r="852">
      <c r="B852" s="540"/>
    </row>
    <row r="853">
      <c r="B853" s="540"/>
    </row>
    <row r="854">
      <c r="B854" s="540"/>
    </row>
    <row r="855">
      <c r="B855" s="540"/>
    </row>
    <row r="856">
      <c r="B856" s="540"/>
    </row>
    <row r="857">
      <c r="B857" s="540"/>
    </row>
    <row r="858">
      <c r="B858" s="540"/>
    </row>
    <row r="859">
      <c r="B859" s="540"/>
    </row>
    <row r="860">
      <c r="B860" s="540"/>
    </row>
    <row r="861">
      <c r="B861" s="540"/>
    </row>
    <row r="862">
      <c r="B862" s="540"/>
    </row>
    <row r="863">
      <c r="B863" s="540"/>
    </row>
    <row r="864">
      <c r="B864" s="540"/>
    </row>
    <row r="865">
      <c r="B865" s="540"/>
    </row>
    <row r="866">
      <c r="B866" s="540"/>
    </row>
    <row r="867">
      <c r="B867" s="540"/>
    </row>
    <row r="868">
      <c r="B868" s="540"/>
    </row>
    <row r="869">
      <c r="B869" s="540"/>
    </row>
    <row r="870">
      <c r="B870" s="540"/>
    </row>
    <row r="871">
      <c r="B871" s="540"/>
    </row>
    <row r="872">
      <c r="B872" s="540"/>
    </row>
    <row r="873">
      <c r="B873" s="540"/>
    </row>
    <row r="874">
      <c r="B874" s="540"/>
    </row>
    <row r="875">
      <c r="B875" s="540"/>
    </row>
    <row r="876">
      <c r="B876" s="540"/>
    </row>
    <row r="877">
      <c r="B877" s="540"/>
    </row>
    <row r="878">
      <c r="B878" s="540"/>
    </row>
    <row r="879">
      <c r="B879" s="540"/>
    </row>
    <row r="880">
      <c r="B880" s="540"/>
    </row>
    <row r="881">
      <c r="B881" s="540"/>
    </row>
    <row r="882">
      <c r="B882" s="540"/>
    </row>
    <row r="883">
      <c r="B883" s="540"/>
    </row>
    <row r="884">
      <c r="B884" s="540"/>
    </row>
    <row r="885">
      <c r="B885" s="540"/>
    </row>
    <row r="886">
      <c r="B886" s="540"/>
    </row>
    <row r="887">
      <c r="B887" s="540"/>
    </row>
    <row r="888">
      <c r="B888" s="540"/>
    </row>
    <row r="889">
      <c r="B889" s="540"/>
    </row>
    <row r="890">
      <c r="B890" s="540"/>
    </row>
    <row r="891">
      <c r="B891" s="540"/>
    </row>
    <row r="892">
      <c r="B892" s="540"/>
    </row>
    <row r="893">
      <c r="B893" s="540"/>
    </row>
    <row r="894">
      <c r="B894" s="540"/>
    </row>
    <row r="895">
      <c r="B895" s="540"/>
    </row>
    <row r="896">
      <c r="B896" s="540"/>
    </row>
    <row r="897">
      <c r="B897" s="540"/>
    </row>
    <row r="898">
      <c r="B898" s="540"/>
    </row>
    <row r="899">
      <c r="B899" s="540"/>
    </row>
    <row r="900">
      <c r="B900" s="540"/>
    </row>
    <row r="901">
      <c r="B901" s="540"/>
    </row>
    <row r="902">
      <c r="B902" s="540"/>
    </row>
    <row r="903">
      <c r="B903" s="540"/>
    </row>
    <row r="904">
      <c r="B904" s="540"/>
    </row>
    <row r="905">
      <c r="B905" s="540"/>
    </row>
    <row r="906">
      <c r="B906" s="540"/>
    </row>
    <row r="907">
      <c r="B907" s="540"/>
    </row>
    <row r="908">
      <c r="B908" s="540"/>
    </row>
    <row r="909">
      <c r="B909" s="540"/>
    </row>
    <row r="910">
      <c r="B910" s="540"/>
    </row>
    <row r="911">
      <c r="B911" s="540"/>
    </row>
    <row r="912">
      <c r="B912" s="540"/>
    </row>
    <row r="913">
      <c r="B913" s="540"/>
    </row>
    <row r="914">
      <c r="B914" s="540"/>
    </row>
    <row r="915">
      <c r="B915" s="540"/>
    </row>
    <row r="916">
      <c r="B916" s="540"/>
    </row>
    <row r="917">
      <c r="B917" s="540"/>
    </row>
    <row r="918">
      <c r="B918" s="540"/>
    </row>
    <row r="919">
      <c r="B919" s="540"/>
    </row>
    <row r="920">
      <c r="B920" s="540"/>
    </row>
    <row r="921">
      <c r="B921" s="540"/>
    </row>
    <row r="922">
      <c r="B922" s="540"/>
    </row>
    <row r="923">
      <c r="B923" s="540"/>
    </row>
    <row r="924">
      <c r="B924" s="540"/>
    </row>
    <row r="925">
      <c r="B925" s="540"/>
    </row>
    <row r="926">
      <c r="B926" s="540"/>
    </row>
    <row r="927">
      <c r="B927" s="540"/>
    </row>
    <row r="928">
      <c r="B928" s="540"/>
    </row>
    <row r="929">
      <c r="B929" s="540"/>
    </row>
    <row r="930">
      <c r="B930" s="540"/>
    </row>
    <row r="931">
      <c r="B931" s="540"/>
    </row>
    <row r="932">
      <c r="B932" s="540"/>
    </row>
    <row r="933">
      <c r="B933" s="540"/>
    </row>
    <row r="934">
      <c r="B934" s="540"/>
    </row>
    <row r="935">
      <c r="B935" s="540"/>
    </row>
    <row r="936">
      <c r="B936" s="540"/>
    </row>
    <row r="937">
      <c r="B937" s="540"/>
    </row>
    <row r="938">
      <c r="B938" s="540"/>
    </row>
    <row r="939">
      <c r="B939" s="540"/>
    </row>
    <row r="940">
      <c r="B940" s="540"/>
    </row>
    <row r="941">
      <c r="B941" s="540"/>
    </row>
    <row r="942">
      <c r="B942" s="540"/>
    </row>
    <row r="943">
      <c r="B943" s="540"/>
    </row>
    <row r="944">
      <c r="B944" s="540"/>
    </row>
    <row r="945">
      <c r="B945" s="540"/>
    </row>
    <row r="946">
      <c r="B946" s="540"/>
    </row>
    <row r="947">
      <c r="B947" s="540"/>
    </row>
    <row r="948">
      <c r="B948" s="540"/>
    </row>
    <row r="949">
      <c r="B949" s="540"/>
    </row>
    <row r="950">
      <c r="B950" s="540"/>
    </row>
    <row r="951">
      <c r="B951" s="540"/>
    </row>
    <row r="952">
      <c r="B952" s="540"/>
    </row>
    <row r="953">
      <c r="B953" s="540"/>
    </row>
    <row r="954">
      <c r="B954" s="540"/>
    </row>
    <row r="955">
      <c r="B955" s="540"/>
    </row>
    <row r="956">
      <c r="B956" s="540"/>
    </row>
    <row r="957">
      <c r="B957" s="540"/>
    </row>
    <row r="958">
      <c r="B958" s="540"/>
    </row>
    <row r="959">
      <c r="B959" s="540"/>
    </row>
    <row r="960">
      <c r="B960" s="540"/>
    </row>
    <row r="961">
      <c r="B961" s="540"/>
    </row>
    <row r="962">
      <c r="B962" s="540"/>
    </row>
    <row r="963">
      <c r="B963" s="540"/>
    </row>
    <row r="964">
      <c r="B964" s="540"/>
    </row>
    <row r="965">
      <c r="B965" s="540"/>
    </row>
    <row r="966">
      <c r="B966" s="540"/>
    </row>
    <row r="967">
      <c r="B967" s="540"/>
    </row>
    <row r="968">
      <c r="B968" s="540"/>
    </row>
    <row r="969">
      <c r="B969" s="540"/>
    </row>
    <row r="970">
      <c r="B970" s="540"/>
    </row>
    <row r="971">
      <c r="B971" s="540"/>
    </row>
    <row r="972">
      <c r="B972" s="540"/>
    </row>
    <row r="973">
      <c r="B973" s="540"/>
    </row>
    <row r="974">
      <c r="B974" s="540"/>
    </row>
    <row r="975">
      <c r="B975" s="540"/>
    </row>
    <row r="976">
      <c r="B976" s="540"/>
    </row>
    <row r="977">
      <c r="B977" s="540"/>
    </row>
    <row r="978">
      <c r="B978" s="540"/>
    </row>
    <row r="979">
      <c r="B979" s="540"/>
    </row>
    <row r="980">
      <c r="B980" s="540"/>
    </row>
    <row r="981">
      <c r="B981" s="540"/>
    </row>
    <row r="982">
      <c r="B982" s="540"/>
    </row>
    <row r="983">
      <c r="B983" s="540"/>
    </row>
    <row r="984">
      <c r="B984" s="540"/>
    </row>
    <row r="985">
      <c r="B985" s="540"/>
    </row>
    <row r="986">
      <c r="B986" s="540"/>
    </row>
    <row r="987">
      <c r="B987" s="540"/>
    </row>
    <row r="988">
      <c r="B988" s="540"/>
    </row>
    <row r="989">
      <c r="B989" s="540"/>
    </row>
    <row r="990">
      <c r="B990" s="540"/>
    </row>
    <row r="991">
      <c r="B991" s="540"/>
    </row>
    <row r="992">
      <c r="B992" s="540"/>
    </row>
    <row r="993">
      <c r="B993" s="540"/>
    </row>
    <row r="994">
      <c r="B994" s="540"/>
    </row>
    <row r="995">
      <c r="B995" s="540"/>
    </row>
    <row r="996">
      <c r="B996" s="540"/>
    </row>
    <row r="997">
      <c r="B997" s="540"/>
    </row>
    <row r="998">
      <c r="B998" s="540"/>
    </row>
    <row r="999">
      <c r="B999" s="540"/>
    </row>
    <row r="1000">
      <c r="B1000" s="540"/>
    </row>
    <row r="1001">
      <c r="B1001" s="540"/>
    </row>
    <row r="1002">
      <c r="B1002" s="540"/>
    </row>
    <row r="1003">
      <c r="B1003" s="540"/>
    </row>
    <row r="1004">
      <c r="B1004" s="540"/>
    </row>
    <row r="1005">
      <c r="B1005" s="540"/>
    </row>
    <row r="1006">
      <c r="B1006" s="540"/>
    </row>
    <row r="1007">
      <c r="B1007" s="540"/>
    </row>
    <row r="1008">
      <c r="B1008" s="540"/>
    </row>
    <row r="1009">
      <c r="B1009" s="540"/>
    </row>
    <row r="1010">
      <c r="B1010" s="540"/>
    </row>
    <row r="1011">
      <c r="B1011" s="540"/>
    </row>
    <row r="1012">
      <c r="B1012" s="540"/>
    </row>
    <row r="1013">
      <c r="B1013" s="540"/>
    </row>
    <row r="1014">
      <c r="B1014" s="540"/>
    </row>
    <row r="1015">
      <c r="B1015" s="540"/>
    </row>
    <row r="1016">
      <c r="B1016" s="540"/>
    </row>
    <row r="1017">
      <c r="B1017" s="540"/>
    </row>
    <row r="1018">
      <c r="B1018" s="540"/>
    </row>
    <row r="1019">
      <c r="B1019" s="540"/>
    </row>
    <row r="1020">
      <c r="B1020" s="540"/>
    </row>
  </sheetData>
  <mergeCells count="270">
    <mergeCell ref="B146:B147"/>
    <mergeCell ref="C146:C147"/>
    <mergeCell ref="D146:D147"/>
    <mergeCell ref="E146:E147"/>
    <mergeCell ref="F146:F147"/>
    <mergeCell ref="G146:G147"/>
    <mergeCell ref="H146:H147"/>
    <mergeCell ref="B150:B151"/>
    <mergeCell ref="C150:C151"/>
    <mergeCell ref="D150:D151"/>
    <mergeCell ref="E150:E151"/>
    <mergeCell ref="F150:F151"/>
    <mergeCell ref="G150:G151"/>
    <mergeCell ref="H150:H151"/>
    <mergeCell ref="B122:B123"/>
    <mergeCell ref="C122:C123"/>
    <mergeCell ref="D122:D123"/>
    <mergeCell ref="E122:E123"/>
    <mergeCell ref="F122:F123"/>
    <mergeCell ref="G122:G123"/>
    <mergeCell ref="H122:H123"/>
    <mergeCell ref="B126:B127"/>
    <mergeCell ref="C126:C127"/>
    <mergeCell ref="D126:D127"/>
    <mergeCell ref="E126:E127"/>
    <mergeCell ref="F126:F127"/>
    <mergeCell ref="G126:G127"/>
    <mergeCell ref="H126:H127"/>
    <mergeCell ref="B130:B131"/>
    <mergeCell ref="C130:C131"/>
    <mergeCell ref="D130:D131"/>
    <mergeCell ref="E130:E131"/>
    <mergeCell ref="F130:F131"/>
    <mergeCell ref="G130:G131"/>
    <mergeCell ref="H130:H131"/>
    <mergeCell ref="B134:B135"/>
    <mergeCell ref="C134:C135"/>
    <mergeCell ref="D134:D135"/>
    <mergeCell ref="E134:E135"/>
    <mergeCell ref="F134:F135"/>
    <mergeCell ref="G134:G135"/>
    <mergeCell ref="H134:H135"/>
    <mergeCell ref="B138:B139"/>
    <mergeCell ref="C138:C139"/>
    <mergeCell ref="D138:D139"/>
    <mergeCell ref="E138:E139"/>
    <mergeCell ref="F138:F139"/>
    <mergeCell ref="G138:G139"/>
    <mergeCell ref="H138:H139"/>
    <mergeCell ref="B142:B143"/>
    <mergeCell ref="C142:C143"/>
    <mergeCell ref="D142:D143"/>
    <mergeCell ref="E142:E143"/>
    <mergeCell ref="F142:F143"/>
    <mergeCell ref="G142:G143"/>
    <mergeCell ref="H142:H143"/>
    <mergeCell ref="B154:B155"/>
    <mergeCell ref="C154:C155"/>
    <mergeCell ref="D154:D155"/>
    <mergeCell ref="E154:E155"/>
    <mergeCell ref="F154:F155"/>
    <mergeCell ref="G154:G155"/>
    <mergeCell ref="H154:H155"/>
    <mergeCell ref="B29:B30"/>
    <mergeCell ref="C29:C30"/>
    <mergeCell ref="D29:D30"/>
    <mergeCell ref="E29:E30"/>
    <mergeCell ref="F29:F30"/>
    <mergeCell ref="G29:G30"/>
    <mergeCell ref="H29:H30"/>
    <mergeCell ref="B33:B34"/>
    <mergeCell ref="C33:C34"/>
    <mergeCell ref="D33:D34"/>
    <mergeCell ref="E33:E34"/>
    <mergeCell ref="F33:F34"/>
    <mergeCell ref="G33:G34"/>
    <mergeCell ref="H33:H34"/>
    <mergeCell ref="B5:B6"/>
    <mergeCell ref="C5:C6"/>
    <mergeCell ref="D5:D6"/>
    <mergeCell ref="E5:E6"/>
    <mergeCell ref="F5:F6"/>
    <mergeCell ref="G5:G6"/>
    <mergeCell ref="H5:H6"/>
    <mergeCell ref="B9:B10"/>
    <mergeCell ref="C9:C10"/>
    <mergeCell ref="D9:D10"/>
    <mergeCell ref="E9:E10"/>
    <mergeCell ref="F9:F10"/>
    <mergeCell ref="G9:G10"/>
    <mergeCell ref="H9:H10"/>
    <mergeCell ref="B13:B14"/>
    <mergeCell ref="C13:C14"/>
    <mergeCell ref="D13:D14"/>
    <mergeCell ref="E13:E14"/>
    <mergeCell ref="F13:F14"/>
    <mergeCell ref="G13:G14"/>
    <mergeCell ref="H13:H14"/>
    <mergeCell ref="B17:B18"/>
    <mergeCell ref="C17:C18"/>
    <mergeCell ref="D17:D18"/>
    <mergeCell ref="E17:E18"/>
    <mergeCell ref="F17:F18"/>
    <mergeCell ref="G17:G18"/>
    <mergeCell ref="H17:H18"/>
    <mergeCell ref="B21:B22"/>
    <mergeCell ref="C21:C22"/>
    <mergeCell ref="D21:D22"/>
    <mergeCell ref="E21:E22"/>
    <mergeCell ref="F21:F22"/>
    <mergeCell ref="G21:G22"/>
    <mergeCell ref="H21:H22"/>
    <mergeCell ref="B25:B26"/>
    <mergeCell ref="C25:C26"/>
    <mergeCell ref="D25:D26"/>
    <mergeCell ref="E25:E26"/>
    <mergeCell ref="F25:F26"/>
    <mergeCell ref="G25:G26"/>
    <mergeCell ref="H25:H26"/>
    <mergeCell ref="B37:B38"/>
    <mergeCell ref="C37:C38"/>
    <mergeCell ref="D37:D38"/>
    <mergeCell ref="E37:E38"/>
    <mergeCell ref="F37:F38"/>
    <mergeCell ref="G37:G38"/>
    <mergeCell ref="H37:H38"/>
    <mergeCell ref="B68:B69"/>
    <mergeCell ref="C68:C69"/>
    <mergeCell ref="D68:D69"/>
    <mergeCell ref="E68:E69"/>
    <mergeCell ref="F68:F69"/>
    <mergeCell ref="G68:G69"/>
    <mergeCell ref="H68:H69"/>
    <mergeCell ref="B72:B73"/>
    <mergeCell ref="C72:C73"/>
    <mergeCell ref="D72:D73"/>
    <mergeCell ref="E72:E73"/>
    <mergeCell ref="F72:F73"/>
    <mergeCell ref="G72:G73"/>
    <mergeCell ref="H72:H73"/>
    <mergeCell ref="B44:B45"/>
    <mergeCell ref="C44:C45"/>
    <mergeCell ref="D44:D45"/>
    <mergeCell ref="E44:E45"/>
    <mergeCell ref="F44:F45"/>
    <mergeCell ref="G44:G45"/>
    <mergeCell ref="H44:H45"/>
    <mergeCell ref="B48:B49"/>
    <mergeCell ref="C48:C49"/>
    <mergeCell ref="D48:D49"/>
    <mergeCell ref="E48:E49"/>
    <mergeCell ref="F48:F49"/>
    <mergeCell ref="G48:G49"/>
    <mergeCell ref="H48:H49"/>
    <mergeCell ref="B52:B53"/>
    <mergeCell ref="C52:C53"/>
    <mergeCell ref="D52:D53"/>
    <mergeCell ref="E52:E53"/>
    <mergeCell ref="F52:F53"/>
    <mergeCell ref="G52:G53"/>
    <mergeCell ref="H52:H53"/>
    <mergeCell ref="B56:B57"/>
    <mergeCell ref="C56:C57"/>
    <mergeCell ref="D56:D57"/>
    <mergeCell ref="E56:E57"/>
    <mergeCell ref="F56:F57"/>
    <mergeCell ref="G56:G57"/>
    <mergeCell ref="H56:H57"/>
    <mergeCell ref="B60:B61"/>
    <mergeCell ref="C60:C61"/>
    <mergeCell ref="D60:D61"/>
    <mergeCell ref="E60:E61"/>
    <mergeCell ref="F60:F61"/>
    <mergeCell ref="G60:G61"/>
    <mergeCell ref="H60:H61"/>
    <mergeCell ref="B64:B65"/>
    <mergeCell ref="C64:C65"/>
    <mergeCell ref="D64:D65"/>
    <mergeCell ref="E64:E65"/>
    <mergeCell ref="F64:F65"/>
    <mergeCell ref="G64:G65"/>
    <mergeCell ref="H64:H65"/>
    <mergeCell ref="B76:B77"/>
    <mergeCell ref="C76:C77"/>
    <mergeCell ref="D76:D77"/>
    <mergeCell ref="E76:E77"/>
    <mergeCell ref="F76:F77"/>
    <mergeCell ref="G76:G77"/>
    <mergeCell ref="H76:H77"/>
    <mergeCell ref="B107:B108"/>
    <mergeCell ref="C107:C108"/>
    <mergeCell ref="D107:D108"/>
    <mergeCell ref="E107:E108"/>
    <mergeCell ref="F107:F108"/>
    <mergeCell ref="G107:G108"/>
    <mergeCell ref="H107:H108"/>
    <mergeCell ref="B111:B112"/>
    <mergeCell ref="C111:C112"/>
    <mergeCell ref="D111:D112"/>
    <mergeCell ref="E111:E112"/>
    <mergeCell ref="F111:F112"/>
    <mergeCell ref="G111:G112"/>
    <mergeCell ref="H111:H112"/>
    <mergeCell ref="B83:B84"/>
    <mergeCell ref="C83:C84"/>
    <mergeCell ref="D83:D84"/>
    <mergeCell ref="E83:E84"/>
    <mergeCell ref="F83:F84"/>
    <mergeCell ref="G83:G84"/>
    <mergeCell ref="H83:H84"/>
    <mergeCell ref="B87:B88"/>
    <mergeCell ref="C87:C88"/>
    <mergeCell ref="D87:D88"/>
    <mergeCell ref="E87:E88"/>
    <mergeCell ref="F87:F88"/>
    <mergeCell ref="G87:G88"/>
    <mergeCell ref="H87:H88"/>
    <mergeCell ref="B91:B92"/>
    <mergeCell ref="C91:C92"/>
    <mergeCell ref="D91:D92"/>
    <mergeCell ref="E91:E92"/>
    <mergeCell ref="F91:F92"/>
    <mergeCell ref="G91:G92"/>
    <mergeCell ref="H91:H92"/>
    <mergeCell ref="B95:B96"/>
    <mergeCell ref="C95:C96"/>
    <mergeCell ref="D95:D96"/>
    <mergeCell ref="E95:E96"/>
    <mergeCell ref="F95:F96"/>
    <mergeCell ref="G95:G96"/>
    <mergeCell ref="H95:H96"/>
    <mergeCell ref="B99:B100"/>
    <mergeCell ref="C99:C100"/>
    <mergeCell ref="D99:D100"/>
    <mergeCell ref="E99:E100"/>
    <mergeCell ref="F99:F100"/>
    <mergeCell ref="G99:G100"/>
    <mergeCell ref="H99:H100"/>
    <mergeCell ref="B103:B104"/>
    <mergeCell ref="C103:C104"/>
    <mergeCell ref="D103:D104"/>
    <mergeCell ref="E103:E104"/>
    <mergeCell ref="F103:F104"/>
    <mergeCell ref="G103:G104"/>
    <mergeCell ref="H103:H104"/>
    <mergeCell ref="B115:B116"/>
    <mergeCell ref="C115:C116"/>
    <mergeCell ref="D115:D116"/>
    <mergeCell ref="E115:E116"/>
    <mergeCell ref="F115:F116"/>
    <mergeCell ref="G115:G116"/>
    <mergeCell ref="H115:H116"/>
    <mergeCell ref="B161:B162"/>
    <mergeCell ref="C161:C162"/>
    <mergeCell ref="B165:B166"/>
    <mergeCell ref="C165:C166"/>
    <mergeCell ref="B169:B170"/>
    <mergeCell ref="C169:C170"/>
    <mergeCell ref="C173:C174"/>
    <mergeCell ref="B189:B190"/>
    <mergeCell ref="C189:C190"/>
    <mergeCell ref="B193:B194"/>
    <mergeCell ref="C193:C194"/>
    <mergeCell ref="B173:B174"/>
    <mergeCell ref="B177:B178"/>
    <mergeCell ref="C177:C178"/>
    <mergeCell ref="B181:B182"/>
    <mergeCell ref="C181:C182"/>
    <mergeCell ref="B185:B186"/>
    <mergeCell ref="C185:C186"/>
  </mergeCells>
  <conditionalFormatting sqref="A1:H195">
    <cfRule type="cellIs" dxfId="17" priority="1" operator="equal">
      <formula>"土"</formula>
    </cfRule>
  </conditionalFormatting>
  <conditionalFormatting sqref="A1:H195">
    <cfRule type="cellIs" dxfId="0" priority="2" operator="equal">
      <formula>"日"</formula>
    </cfRule>
  </conditionalFormatting>
  <conditionalFormatting sqref="A1:H195">
    <cfRule type="containsText" dxfId="46" priority="3" operator="containsText" text="スタンダード">
      <formula>NOT(ISERROR(SEARCH(("スタンダード"),(A1))))</formula>
    </cfRule>
  </conditionalFormatting>
  <conditionalFormatting sqref="A1:H195">
    <cfRule type="containsText" dxfId="46" priority="4" operator="containsText" text="アロマ">
      <formula>NOT(ISERROR(SEARCH(("アロマ"),(A1))))</formula>
    </cfRule>
  </conditionalFormatting>
  <conditionalFormatting sqref="A1:H195">
    <cfRule type="containsText" dxfId="46" priority="5" operator="containsText" text="ディープ">
      <formula>NOT(ISERROR(SEARCH(("ディープ"),(A1))))</formula>
    </cfRule>
  </conditionalFormatting>
  <conditionalFormatting sqref="A1:H195">
    <cfRule type="containsText" dxfId="46" priority="6" operator="containsText" text="オトナ">
      <formula>NOT(ISERROR(SEARCH(("オトナ"),(A1))))</formula>
    </cfRule>
  </conditionalFormatting>
  <conditionalFormatting sqref="A1:H195">
    <cfRule type="containsText" dxfId="46" priority="7" operator="containsText" text="寝たまんま">
      <formula>NOT(ISERROR(SEARCH(("寝たまんま"),(A1))))</formula>
    </cfRule>
  </conditionalFormatting>
  <conditionalFormatting sqref="A1:H195">
    <cfRule type="containsText" dxfId="37" priority="8" operator="containsText" text="リンパ">
      <formula>NOT(ISERROR(SEARCH(("リンパ"),(A1))))</formula>
    </cfRule>
  </conditionalFormatting>
  <conditionalFormatting sqref="A1:H195">
    <cfRule type="containsText" dxfId="37" priority="9" operator="containsText" text="腸活">
      <formula>NOT(ISERROR(SEARCH(("腸活"),(A1))))</formula>
    </cfRule>
  </conditionalFormatting>
  <conditionalFormatting sqref="A1:H195">
    <cfRule type="containsText" dxfId="37" priority="10" operator="containsText" text="骨盤">
      <formula>NOT(ISERROR(SEARCH(("骨盤"),(A1))))</formula>
    </cfRule>
  </conditionalFormatting>
  <conditionalFormatting sqref="A1:H195">
    <cfRule type="containsText" dxfId="37" priority="11" operator="containsText" text="肩コリ">
      <formula>NOT(ISERROR(SEARCH(("肩コリ"),(A1))))</formula>
    </cfRule>
  </conditionalFormatting>
  <conditionalFormatting sqref="A1:H195">
    <cfRule type="containsText" dxfId="37" priority="12" operator="containsText" text="免疫">
      <formula>NOT(ISERROR(SEARCH(("免疫"),(A1))))</formula>
    </cfRule>
  </conditionalFormatting>
  <conditionalFormatting sqref="A1:H195">
    <cfRule type="containsText" dxfId="37" priority="13" operator="containsText" text="美姿勢">
      <formula>NOT(ISERROR(SEARCH(("美姿勢"),(A1))))</formula>
    </cfRule>
  </conditionalFormatting>
  <conditionalFormatting sqref="A1:H195">
    <cfRule type="containsText" dxfId="37" priority="14" operator="containsText" text="膣トレ">
      <formula>NOT(ISERROR(SEARCH(("膣トレ"),(A1))))</formula>
    </cfRule>
  </conditionalFormatting>
  <conditionalFormatting sqref="A1:H195">
    <cfRule type="containsText" dxfId="37" priority="15" operator="containsText" text="みるみる">
      <formula>NOT(ISERROR(SEARCH(("みるみる"),(A1))))</formula>
    </cfRule>
  </conditionalFormatting>
  <conditionalFormatting sqref="A1:H195">
    <cfRule type="containsText" dxfId="47" priority="16" operator="containsText" text="ホットピラティス">
      <formula>NOT(ISERROR(SEARCH(("ホットピラティス"),(A1))))</formula>
    </cfRule>
  </conditionalFormatting>
  <conditionalFormatting sqref="A1:H195">
    <cfRule type="containsText" dxfId="47" priority="17" operator="containsText" text="もも尻">
      <formula>NOT(ISERROR(SEARCH(("もも尻"),(A1))))</formula>
    </cfRule>
  </conditionalFormatting>
  <conditionalFormatting sqref="A1:H195">
    <cfRule type="containsText" dxfId="47" priority="18" operator="containsText" text="美ボディ">
      <formula>NOT(ISERROR(SEARCH(("美ボディ"),(A1))))</formula>
    </cfRule>
  </conditionalFormatting>
  <conditionalFormatting sqref="A1:H195">
    <cfRule type="containsText" dxfId="48" priority="19" operator="containsText" text="背中">
      <formula>NOT(ISERROR(SEARCH(("背中"),(A1))))</formula>
    </cfRule>
  </conditionalFormatting>
  <conditionalFormatting sqref="A1:H195">
    <cfRule type="containsText" dxfId="49" priority="20" operator="containsText" text="ダイエット">
      <formula>NOT(ISERROR(SEARCH(("ダイエット"),(A1))))</formula>
    </cfRule>
  </conditionalFormatting>
  <conditionalFormatting sqref="A1:H195">
    <cfRule type="containsText" dxfId="48" priority="21" operator="containsText" text="スリム">
      <formula>NOT(ISERROR(SEARCH(("スリム"),(A1))))</formula>
    </cfRule>
  </conditionalFormatting>
  <conditionalFormatting sqref="A1:H195">
    <cfRule type="containsText" dxfId="48" priority="22" operator="containsText" text="セルトル">
      <formula>NOT(ISERROR(SEARCH(("セルトル"),(A1))))</formula>
    </cfRule>
  </conditionalFormatting>
  <conditionalFormatting sqref="A1:H195">
    <cfRule type="containsText" dxfId="48" priority="23" operator="containsText" text="瘦せる">
      <formula>NOT(ISERROR(SEARCH(("瘦せる"),(A1))))</formula>
    </cfRule>
  </conditionalFormatting>
  <conditionalFormatting sqref="A1:H195">
    <cfRule type="containsText" dxfId="61" priority="24" operator="containsText" text="Feel">
      <formula>NOT(ISERROR(SEARCH(("Feel"),(A1))))</formula>
    </cfRule>
  </conditionalFormatting>
  <conditionalFormatting sqref="A1:H195">
    <cfRule type="containsText" dxfId="61" priority="25" operator="containsText" text="Drum">
      <formula>NOT(ISERROR(SEARCH(("Drum"),(A1))))</formula>
    </cfRule>
  </conditionalFormatting>
  <conditionalFormatting sqref="A1:H195">
    <cfRule type="containsText" dxfId="61" priority="26" operator="containsText" text="ブートキャンプ">
      <formula>NOT(ISERROR(SEARCH(("ブートキャンプ"),(A1))))</formula>
    </cfRule>
  </conditionalFormatting>
  <conditionalFormatting sqref="A1:H195">
    <cfRule type="containsText" dxfId="61" priority="27" operator="containsText" text="HIIT">
      <formula>NOT(ISERROR(SEARCH(("HIIT"),(A1))))</formula>
    </cfRule>
  </conditionalFormatting>
  <conditionalFormatting sqref="A1:H195">
    <cfRule type="containsText" dxfId="61" priority="28" operator="containsText" text="エアロビ">
      <formula>NOT(ISERROR(SEARCH(("エアロビ"),(A1))))</formula>
    </cfRule>
  </conditionalFormatting>
  <conditionalFormatting sqref="A1:H195">
    <cfRule type="containsText" dxfId="62" priority="29" operator="containsText" text="はじめての">
      <formula>NOT(ISERROR(SEARCH(("はじめての"),(A1))))</formula>
    </cfRule>
  </conditionalFormatting>
  <conditionalFormatting sqref="A1:H195">
    <cfRule type="containsText" dxfId="51" priority="30" operator="containsText" text="アドバンス">
      <formula>NOT(ISERROR(SEARCH(("アドバンス"),(A1))))</formula>
    </cfRule>
  </conditionalFormatting>
  <conditionalFormatting sqref="A1:H195">
    <cfRule type="containsText" dxfId="51" priority="31" operator="containsText" text="Advance">
      <formula>NOT(ISERROR(SEARCH(("Advance"),(A1))))</formula>
    </cfRule>
  </conditionalFormatting>
  <conditionalFormatting sqref="A1:H195">
    <cfRule type="containsText" dxfId="51" priority="32" operator="containsText" text="EX">
      <formula>NOT(ISERROR(SEARCH(("EX"),(A1))))</formula>
    </cfRule>
  </conditionalFormatting>
  <conditionalFormatting sqref="A1:H195">
    <cfRule type="containsText" dxfId="52" priority="33" operator="containsText" text="FIRE">
      <formula>NOT(ISERROR(SEARCH(("FIRE"),(A1))))</formula>
    </cfRule>
  </conditionalFormatting>
  <conditionalFormatting sqref="A1:H195">
    <cfRule type="containsText" dxfId="52" priority="34" operator="containsText" text="WATER">
      <formula>NOT(ISERROR(SEARCH(("WATER"),(A1))))</formula>
    </cfRule>
  </conditionalFormatting>
  <conditionalFormatting sqref="A1:H195">
    <cfRule type="containsText" dxfId="53" priority="35" operator="containsText" text="特別">
      <formula>NOT(ISERROR(SEARCH(("特別"),(A1))))</formula>
    </cfRule>
  </conditionalFormatting>
  <conditionalFormatting sqref="B4:H156">
    <cfRule type="expression" dxfId="18" priority="36">
      <formula>ISERROR(B4)=TRUE</formula>
    </cfRule>
  </conditionalFormatting>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75"/>
    <col customWidth="1" min="2" max="8" width="25.25"/>
  </cols>
  <sheetData>
    <row r="1">
      <c r="B1" s="540"/>
    </row>
    <row r="2">
      <c r="B2" s="423">
        <v>45505.0</v>
      </c>
      <c r="C2" s="424">
        <v>45506.0</v>
      </c>
      <c r="D2" s="424">
        <v>45507.0</v>
      </c>
      <c r="E2" s="424">
        <v>45508.0</v>
      </c>
      <c r="F2" s="424">
        <v>45509.0</v>
      </c>
      <c r="G2" s="424">
        <v>45510.0</v>
      </c>
      <c r="H2" s="424">
        <v>45511.0</v>
      </c>
    </row>
    <row r="3">
      <c r="B3" s="493" t="s">
        <v>369</v>
      </c>
      <c r="C3" s="493" t="s">
        <v>370</v>
      </c>
      <c r="D3" s="493" t="s">
        <v>371</v>
      </c>
      <c r="E3" s="493" t="s">
        <v>372</v>
      </c>
      <c r="F3" s="493" t="s">
        <v>373</v>
      </c>
      <c r="G3" s="493" t="s">
        <v>374</v>
      </c>
      <c r="H3" s="493" t="s">
        <v>375</v>
      </c>
    </row>
    <row r="4">
      <c r="B4" s="497" t="s">
        <v>532</v>
      </c>
      <c r="C4" s="718"/>
      <c r="D4" s="718"/>
      <c r="E4" s="516"/>
      <c r="F4" s="516"/>
      <c r="G4" s="718"/>
      <c r="H4" s="516"/>
    </row>
    <row r="5">
      <c r="A5" s="498"/>
      <c r="B5" s="497" t="s">
        <v>533</v>
      </c>
      <c r="C5" s="505"/>
      <c r="D5" s="505"/>
      <c r="E5" s="497"/>
      <c r="F5" s="497"/>
      <c r="G5" s="505"/>
      <c r="H5" s="497"/>
    </row>
    <row r="6">
      <c r="A6" s="498"/>
      <c r="B6" s="496"/>
      <c r="C6" s="505"/>
      <c r="D6" s="505"/>
      <c r="E6" s="497"/>
      <c r="F6" s="497"/>
      <c r="G6" s="505"/>
      <c r="H6" s="497"/>
    </row>
    <row r="7">
      <c r="A7" s="498" t="s">
        <v>176</v>
      </c>
      <c r="B7" s="497" t="s">
        <v>415</v>
      </c>
      <c r="C7" s="505"/>
      <c r="D7" s="505"/>
      <c r="E7" s="497"/>
      <c r="F7" s="497"/>
      <c r="G7" s="505"/>
      <c r="H7" s="497"/>
    </row>
    <row r="8">
      <c r="B8" s="719"/>
      <c r="C8" s="720"/>
      <c r="D8" s="720"/>
      <c r="E8" s="721"/>
      <c r="F8" s="721"/>
      <c r="G8" s="720"/>
      <c r="H8" s="721"/>
    </row>
    <row r="9">
      <c r="B9" s="513"/>
      <c r="C9" s="722"/>
      <c r="D9" s="722"/>
      <c r="E9" s="513"/>
      <c r="F9" s="513"/>
      <c r="G9" s="722"/>
      <c r="H9" s="513"/>
    </row>
    <row r="10">
      <c r="A10" s="498" t="s">
        <v>178</v>
      </c>
      <c r="B10" s="497"/>
      <c r="C10" s="718"/>
      <c r="D10" s="718"/>
      <c r="E10" s="516"/>
      <c r="F10" s="516"/>
      <c r="G10" s="718"/>
      <c r="H10" s="516"/>
    </row>
    <row r="11">
      <c r="B11" s="723"/>
      <c r="C11" s="720"/>
      <c r="D11" s="720"/>
      <c r="E11" s="721"/>
      <c r="F11" s="721"/>
      <c r="G11" s="720"/>
      <c r="H11" s="721"/>
    </row>
    <row r="12">
      <c r="B12" s="513"/>
      <c r="C12" s="722"/>
      <c r="D12" s="722"/>
      <c r="E12" s="513"/>
      <c r="F12" s="513"/>
      <c r="G12" s="722"/>
      <c r="H12" s="513"/>
    </row>
    <row r="13">
      <c r="A13" s="498" t="s">
        <v>180</v>
      </c>
      <c r="B13" s="516"/>
      <c r="C13" s="718"/>
      <c r="D13" s="718"/>
      <c r="E13" s="516"/>
      <c r="F13" s="516"/>
      <c r="G13" s="718"/>
      <c r="H13" s="516"/>
    </row>
    <row r="14">
      <c r="B14" s="721"/>
      <c r="C14" s="720"/>
      <c r="D14" s="720"/>
      <c r="E14" s="721"/>
      <c r="F14" s="721"/>
      <c r="G14" s="720"/>
      <c r="H14" s="721"/>
    </row>
    <row r="15">
      <c r="B15" s="513"/>
      <c r="C15" s="722"/>
      <c r="D15" s="722"/>
      <c r="E15" s="513"/>
      <c r="F15" s="513"/>
      <c r="G15" s="722"/>
      <c r="H15" s="513"/>
    </row>
    <row r="16">
      <c r="A16" s="498" t="s">
        <v>181</v>
      </c>
      <c r="B16" s="516"/>
      <c r="C16" s="516"/>
      <c r="D16" s="516"/>
      <c r="E16" s="516"/>
      <c r="F16" s="516"/>
      <c r="G16" s="516"/>
      <c r="H16" s="516"/>
    </row>
    <row r="17">
      <c r="B17" s="721"/>
      <c r="C17" s="721"/>
      <c r="D17" s="721"/>
      <c r="E17" s="721"/>
      <c r="F17" s="721"/>
      <c r="G17" s="721"/>
      <c r="H17" s="721"/>
    </row>
    <row r="18">
      <c r="B18" s="513"/>
      <c r="C18" s="513"/>
      <c r="D18" s="513"/>
      <c r="E18" s="513"/>
      <c r="F18" s="513"/>
      <c r="G18" s="513"/>
      <c r="H18" s="513"/>
    </row>
    <row r="19">
      <c r="A19" s="498" t="s">
        <v>182</v>
      </c>
      <c r="B19" s="516"/>
      <c r="C19" s="516"/>
      <c r="D19" s="516"/>
      <c r="E19" s="516"/>
      <c r="F19" s="516"/>
      <c r="G19" s="516"/>
      <c r="H19" s="516"/>
    </row>
    <row r="20">
      <c r="B20" s="721"/>
      <c r="C20" s="721"/>
      <c r="D20" s="721"/>
      <c r="E20" s="721"/>
      <c r="F20" s="721"/>
      <c r="G20" s="721"/>
      <c r="H20" s="721"/>
    </row>
    <row r="21">
      <c r="B21" s="513"/>
      <c r="C21" s="513"/>
      <c r="D21" s="513"/>
      <c r="E21" s="513"/>
      <c r="F21" s="513"/>
      <c r="G21" s="513"/>
      <c r="H21" s="513"/>
    </row>
    <row r="22">
      <c r="A22" s="498" t="s">
        <v>183</v>
      </c>
      <c r="B22" s="516"/>
      <c r="C22" s="516"/>
      <c r="D22" s="516"/>
      <c r="E22" s="516"/>
      <c r="F22" s="516"/>
      <c r="G22" s="516"/>
      <c r="H22" s="516"/>
    </row>
    <row r="23">
      <c r="B23" s="721"/>
      <c r="C23" s="721"/>
      <c r="D23" s="721"/>
      <c r="E23" s="721"/>
      <c r="F23" s="721"/>
      <c r="G23" s="721"/>
      <c r="H23" s="721"/>
    </row>
    <row r="24">
      <c r="B24" s="513"/>
      <c r="C24" s="513"/>
      <c r="D24" s="513"/>
      <c r="E24" s="513"/>
      <c r="F24" s="513"/>
      <c r="G24" s="513"/>
      <c r="H24" s="513"/>
    </row>
    <row r="25">
      <c r="A25" s="498" t="s">
        <v>184</v>
      </c>
      <c r="B25" s="497"/>
      <c r="C25" s="497"/>
      <c r="D25" s="497"/>
      <c r="E25" s="497"/>
      <c r="F25" s="497"/>
      <c r="G25" s="497"/>
      <c r="H25" s="497"/>
    </row>
    <row r="26">
      <c r="B26" s="723"/>
      <c r="C26" s="723"/>
      <c r="D26" s="723"/>
      <c r="E26" s="723"/>
      <c r="F26" s="723"/>
      <c r="G26" s="723"/>
      <c r="H26" s="723"/>
    </row>
    <row r="27">
      <c r="B27" s="518"/>
      <c r="C27" s="518"/>
      <c r="D27" s="518"/>
      <c r="E27" s="518"/>
      <c r="F27" s="518"/>
      <c r="G27" s="518"/>
      <c r="H27" s="518"/>
    </row>
    <row r="28">
      <c r="A28" s="498" t="s">
        <v>185</v>
      </c>
      <c r="B28" s="497"/>
      <c r="C28" s="497"/>
      <c r="D28" s="497"/>
      <c r="E28" s="497"/>
      <c r="F28" s="497"/>
      <c r="G28" s="497"/>
      <c r="H28" s="497"/>
    </row>
    <row r="29">
      <c r="B29" s="723"/>
      <c r="C29" s="723"/>
      <c r="D29" s="723"/>
      <c r="E29" s="723"/>
      <c r="F29" s="723"/>
      <c r="G29" s="723"/>
      <c r="H29" s="723"/>
    </row>
    <row r="30">
      <c r="B30" s="518"/>
      <c r="C30" s="518"/>
      <c r="D30" s="518"/>
      <c r="E30" s="518"/>
      <c r="F30" s="518"/>
      <c r="G30" s="518"/>
      <c r="H30" s="518"/>
    </row>
    <row r="31">
      <c r="A31" s="498" t="s">
        <v>186</v>
      </c>
      <c r="B31" s="724"/>
      <c r="C31" s="724"/>
      <c r="D31" s="724"/>
      <c r="E31" s="724"/>
      <c r="F31" s="724"/>
      <c r="G31" s="724"/>
      <c r="H31" s="724"/>
    </row>
    <row r="32">
      <c r="B32" s="723"/>
      <c r="C32" s="723"/>
      <c r="D32" s="723"/>
      <c r="E32" s="723"/>
      <c r="F32" s="723"/>
      <c r="G32" s="723"/>
      <c r="H32" s="723"/>
    </row>
    <row r="33">
      <c r="B33" s="423">
        <v>45512.0</v>
      </c>
      <c r="C33" s="424">
        <v>45513.0</v>
      </c>
      <c r="D33" s="424">
        <v>45514.0</v>
      </c>
      <c r="E33" s="424">
        <v>45515.0</v>
      </c>
      <c r="F33" s="424">
        <v>45516.0</v>
      </c>
      <c r="G33" s="424">
        <v>45517.0</v>
      </c>
      <c r="H33" s="424">
        <v>45518.0</v>
      </c>
    </row>
    <row r="34">
      <c r="B34" s="493" t="s">
        <v>369</v>
      </c>
      <c r="C34" s="493" t="s">
        <v>370</v>
      </c>
      <c r="D34" s="493" t="s">
        <v>371</v>
      </c>
      <c r="E34" s="493" t="s">
        <v>372</v>
      </c>
      <c r="F34" s="493" t="s">
        <v>373</v>
      </c>
      <c r="G34" s="493" t="s">
        <v>374</v>
      </c>
      <c r="H34" s="493" t="s">
        <v>375</v>
      </c>
    </row>
    <row r="35">
      <c r="B35" s="516"/>
      <c r="C35" s="516"/>
      <c r="D35" s="516"/>
      <c r="E35" s="516"/>
      <c r="F35" s="516"/>
      <c r="G35" s="516"/>
      <c r="H35" s="516"/>
    </row>
    <row r="36">
      <c r="B36" s="497"/>
      <c r="C36" s="497"/>
      <c r="D36" s="497"/>
      <c r="E36" s="497"/>
      <c r="F36" s="497"/>
      <c r="G36" s="497"/>
      <c r="H36" s="497"/>
    </row>
    <row r="37">
      <c r="B37" s="721"/>
      <c r="C37" s="721"/>
      <c r="D37" s="721"/>
      <c r="E37" s="721"/>
      <c r="F37" s="721"/>
      <c r="G37" s="721"/>
      <c r="H37" s="721"/>
    </row>
    <row r="38">
      <c r="B38" s="513"/>
      <c r="C38" s="513"/>
      <c r="D38" s="513"/>
      <c r="E38" s="513"/>
      <c r="F38" s="513"/>
      <c r="G38" s="513"/>
      <c r="H38" s="513"/>
    </row>
    <row r="39">
      <c r="B39" s="516"/>
      <c r="C39" s="516"/>
      <c r="D39" s="516"/>
      <c r="E39" s="516"/>
      <c r="F39" s="516"/>
      <c r="G39" s="516"/>
      <c r="H39" s="516"/>
    </row>
    <row r="40">
      <c r="B40" s="721"/>
      <c r="C40" s="721"/>
      <c r="D40" s="721"/>
      <c r="E40" s="721"/>
      <c r="F40" s="721"/>
      <c r="G40" s="721"/>
      <c r="H40" s="721"/>
    </row>
    <row r="41">
      <c r="B41" s="513"/>
      <c r="C41" s="513"/>
      <c r="D41" s="513"/>
      <c r="E41" s="513"/>
      <c r="F41" s="513"/>
      <c r="G41" s="513"/>
      <c r="H41" s="513"/>
    </row>
    <row r="42">
      <c r="B42" s="516"/>
      <c r="C42" s="516"/>
      <c r="D42" s="516"/>
      <c r="E42" s="516"/>
      <c r="F42" s="516"/>
      <c r="G42" s="516"/>
      <c r="H42" s="516"/>
    </row>
    <row r="43">
      <c r="B43" s="721"/>
      <c r="C43" s="721"/>
      <c r="D43" s="721"/>
      <c r="E43" s="721"/>
      <c r="F43" s="721"/>
      <c r="G43" s="721"/>
      <c r="H43" s="721"/>
    </row>
    <row r="44">
      <c r="B44" s="513"/>
      <c r="C44" s="513"/>
      <c r="D44" s="513"/>
      <c r="E44" s="513"/>
      <c r="F44" s="513"/>
      <c r="G44" s="513"/>
      <c r="H44" s="513"/>
    </row>
    <row r="45">
      <c r="B45" s="516"/>
      <c r="C45" s="516"/>
      <c r="D45" s="516"/>
      <c r="E45" s="516"/>
      <c r="F45" s="516"/>
      <c r="G45" s="516"/>
      <c r="H45" s="516"/>
    </row>
    <row r="46">
      <c r="B46" s="721"/>
      <c r="C46" s="721"/>
      <c r="D46" s="721"/>
      <c r="E46" s="721"/>
      <c r="F46" s="721"/>
      <c r="G46" s="721"/>
      <c r="H46" s="721"/>
    </row>
    <row r="47">
      <c r="B47" s="513"/>
      <c r="C47" s="513"/>
      <c r="D47" s="513"/>
      <c r="E47" s="513"/>
      <c r="F47" s="513"/>
      <c r="G47" s="513"/>
      <c r="H47" s="513"/>
    </row>
    <row r="48">
      <c r="B48" s="516"/>
      <c r="C48" s="516"/>
      <c r="D48" s="516"/>
      <c r="E48" s="516"/>
      <c r="F48" s="516"/>
      <c r="G48" s="516"/>
      <c r="H48" s="516"/>
    </row>
    <row r="49">
      <c r="B49" s="721"/>
      <c r="C49" s="721"/>
      <c r="D49" s="721"/>
      <c r="E49" s="721"/>
      <c r="F49" s="721"/>
      <c r="G49" s="721"/>
      <c r="H49" s="721"/>
    </row>
    <row r="50">
      <c r="B50" s="513"/>
      <c r="C50" s="513"/>
      <c r="D50" s="513"/>
      <c r="E50" s="513"/>
      <c r="F50" s="513"/>
      <c r="G50" s="513"/>
      <c r="H50" s="513"/>
    </row>
    <row r="51">
      <c r="B51" s="516"/>
      <c r="C51" s="516"/>
      <c r="D51" s="516"/>
      <c r="E51" s="516"/>
      <c r="F51" s="516"/>
      <c r="G51" s="516"/>
      <c r="H51" s="516"/>
    </row>
    <row r="52">
      <c r="B52" s="721"/>
      <c r="C52" s="721"/>
      <c r="D52" s="721"/>
      <c r="E52" s="721"/>
      <c r="F52" s="721"/>
      <c r="G52" s="721"/>
      <c r="H52" s="721"/>
    </row>
    <row r="53">
      <c r="B53" s="513"/>
      <c r="C53" s="513"/>
      <c r="D53" s="513"/>
      <c r="E53" s="513"/>
      <c r="F53" s="513"/>
      <c r="G53" s="513"/>
      <c r="H53" s="513"/>
    </row>
    <row r="54">
      <c r="B54" s="497"/>
      <c r="C54" s="497"/>
      <c r="D54" s="497"/>
      <c r="E54" s="497"/>
      <c r="F54" s="497"/>
      <c r="G54" s="497"/>
      <c r="H54" s="497"/>
    </row>
    <row r="55">
      <c r="B55" s="723"/>
      <c r="C55" s="723"/>
      <c r="D55" s="723"/>
      <c r="E55" s="723"/>
      <c r="F55" s="723"/>
      <c r="G55" s="723"/>
      <c r="H55" s="723"/>
    </row>
    <row r="56">
      <c r="B56" s="518"/>
      <c r="C56" s="518"/>
      <c r="D56" s="518"/>
      <c r="E56" s="518"/>
      <c r="F56" s="518"/>
      <c r="G56" s="518"/>
      <c r="H56" s="518"/>
    </row>
    <row r="57">
      <c r="B57" s="497"/>
      <c r="C57" s="497"/>
      <c r="D57" s="497"/>
      <c r="E57" s="497"/>
      <c r="F57" s="497"/>
      <c r="G57" s="497"/>
      <c r="H57" s="497"/>
    </row>
    <row r="58">
      <c r="B58" s="723"/>
      <c r="C58" s="723"/>
      <c r="D58" s="723"/>
      <c r="E58" s="723"/>
      <c r="F58" s="723"/>
      <c r="G58" s="723"/>
      <c r="H58" s="723"/>
    </row>
    <row r="59">
      <c r="B59" s="518"/>
      <c r="C59" s="518"/>
      <c r="D59" s="518"/>
      <c r="E59" s="518"/>
      <c r="F59" s="518"/>
      <c r="G59" s="518"/>
      <c r="H59" s="518"/>
    </row>
    <row r="60">
      <c r="B60" s="724"/>
      <c r="C60" s="724"/>
      <c r="D60" s="724"/>
      <c r="E60" s="724"/>
      <c r="F60" s="724"/>
      <c r="G60" s="724"/>
      <c r="H60" s="724"/>
    </row>
    <row r="61">
      <c r="B61" s="723"/>
      <c r="C61" s="723"/>
      <c r="D61" s="723"/>
      <c r="E61" s="723"/>
      <c r="F61" s="723"/>
      <c r="G61" s="723"/>
      <c r="H61" s="723"/>
    </row>
    <row r="62">
      <c r="B62" s="540"/>
    </row>
    <row r="63">
      <c r="B63" s="540"/>
    </row>
    <row r="64">
      <c r="B64" s="540"/>
    </row>
    <row r="65">
      <c r="B65" s="540"/>
    </row>
    <row r="66">
      <c r="B66" s="540"/>
    </row>
    <row r="67">
      <c r="B67" s="540"/>
    </row>
    <row r="68">
      <c r="B68" s="540"/>
    </row>
    <row r="69">
      <c r="B69" s="540"/>
    </row>
    <row r="70">
      <c r="B70" s="540"/>
    </row>
    <row r="71">
      <c r="B71" s="540"/>
    </row>
    <row r="72">
      <c r="B72" s="540"/>
    </row>
    <row r="73">
      <c r="B73" s="540"/>
    </row>
    <row r="74">
      <c r="B74" s="540"/>
    </row>
    <row r="75">
      <c r="B75" s="540"/>
    </row>
    <row r="76">
      <c r="B76" s="540"/>
    </row>
    <row r="77">
      <c r="B77" s="540"/>
    </row>
    <row r="78">
      <c r="B78" s="540"/>
    </row>
    <row r="79">
      <c r="B79" s="540"/>
    </row>
    <row r="80">
      <c r="B80" s="540"/>
    </row>
    <row r="81">
      <c r="B81" s="540"/>
    </row>
    <row r="82">
      <c r="B82" s="540"/>
    </row>
    <row r="83">
      <c r="B83" s="540"/>
    </row>
    <row r="84">
      <c r="B84" s="540"/>
    </row>
    <row r="85">
      <c r="B85" s="540"/>
    </row>
    <row r="86">
      <c r="B86" s="540"/>
    </row>
    <row r="87">
      <c r="B87" s="540"/>
    </row>
    <row r="88">
      <c r="B88" s="540"/>
    </row>
    <row r="89">
      <c r="B89" s="540"/>
    </row>
    <row r="90">
      <c r="B90" s="540"/>
    </row>
    <row r="91">
      <c r="B91" s="540"/>
    </row>
    <row r="92">
      <c r="B92" s="540"/>
    </row>
    <row r="93">
      <c r="B93" s="540"/>
    </row>
    <row r="94">
      <c r="B94" s="540"/>
    </row>
    <row r="95">
      <c r="B95" s="540"/>
    </row>
    <row r="96">
      <c r="B96" s="540"/>
    </row>
    <row r="97">
      <c r="B97" s="540"/>
    </row>
    <row r="98">
      <c r="B98" s="540"/>
    </row>
    <row r="99">
      <c r="B99" s="540"/>
    </row>
    <row r="100">
      <c r="B100" s="540"/>
    </row>
    <row r="101">
      <c r="B101" s="540"/>
    </row>
    <row r="102">
      <c r="B102" s="540"/>
    </row>
    <row r="103">
      <c r="B103" s="540"/>
    </row>
    <row r="104">
      <c r="B104" s="540"/>
    </row>
    <row r="105">
      <c r="B105" s="540"/>
    </row>
    <row r="106">
      <c r="B106" s="540"/>
    </row>
    <row r="107">
      <c r="B107" s="540"/>
    </row>
    <row r="108">
      <c r="B108" s="540"/>
    </row>
    <row r="109">
      <c r="B109" s="540"/>
    </row>
    <row r="110">
      <c r="B110" s="540"/>
    </row>
    <row r="111">
      <c r="B111" s="540"/>
    </row>
    <row r="112">
      <c r="B112" s="540"/>
    </row>
    <row r="113">
      <c r="B113" s="540"/>
    </row>
    <row r="114">
      <c r="B114" s="540"/>
    </row>
    <row r="115">
      <c r="B115" s="540"/>
    </row>
    <row r="116">
      <c r="B116" s="540"/>
    </row>
    <row r="117">
      <c r="B117" s="540"/>
    </row>
    <row r="118">
      <c r="B118" s="540"/>
    </row>
    <row r="119">
      <c r="B119" s="540"/>
    </row>
    <row r="120">
      <c r="B120" s="540"/>
    </row>
    <row r="121">
      <c r="B121" s="540"/>
    </row>
    <row r="122">
      <c r="B122" s="540"/>
    </row>
    <row r="123">
      <c r="B123" s="540"/>
    </row>
    <row r="124">
      <c r="B124" s="540"/>
    </row>
    <row r="125">
      <c r="B125" s="540"/>
    </row>
    <row r="126">
      <c r="B126" s="540"/>
    </row>
    <row r="127">
      <c r="B127" s="540"/>
    </row>
    <row r="128">
      <c r="B128" s="540"/>
    </row>
    <row r="129">
      <c r="B129" s="540"/>
    </row>
    <row r="130">
      <c r="B130" s="540"/>
    </row>
    <row r="131">
      <c r="B131" s="540"/>
    </row>
    <row r="132">
      <c r="B132" s="540"/>
    </row>
    <row r="133">
      <c r="B133" s="540"/>
    </row>
    <row r="134">
      <c r="B134" s="540"/>
    </row>
    <row r="135">
      <c r="B135" s="540"/>
    </row>
    <row r="136">
      <c r="B136" s="540"/>
    </row>
    <row r="137">
      <c r="B137" s="540"/>
    </row>
    <row r="138">
      <c r="B138" s="540"/>
    </row>
    <row r="139">
      <c r="B139" s="540"/>
    </row>
    <row r="140">
      <c r="B140" s="540"/>
    </row>
    <row r="141">
      <c r="B141" s="540"/>
    </row>
    <row r="142">
      <c r="B142" s="540"/>
    </row>
    <row r="143">
      <c r="B143" s="540"/>
    </row>
    <row r="144">
      <c r="B144" s="540"/>
    </row>
    <row r="145">
      <c r="B145" s="540"/>
    </row>
    <row r="146">
      <c r="B146" s="540"/>
    </row>
    <row r="147">
      <c r="B147" s="540"/>
    </row>
    <row r="148">
      <c r="B148" s="540"/>
    </row>
    <row r="149">
      <c r="B149" s="540"/>
    </row>
    <row r="150">
      <c r="B150" s="540"/>
    </row>
    <row r="151">
      <c r="B151" s="540"/>
    </row>
    <row r="152">
      <c r="B152" s="540"/>
    </row>
    <row r="153">
      <c r="B153" s="540"/>
    </row>
    <row r="154">
      <c r="B154" s="540"/>
    </row>
    <row r="155">
      <c r="B155" s="540"/>
    </row>
    <row r="156">
      <c r="B156" s="540"/>
    </row>
    <row r="157">
      <c r="B157" s="540"/>
    </row>
    <row r="158">
      <c r="B158" s="540"/>
    </row>
    <row r="159">
      <c r="B159" s="540"/>
    </row>
    <row r="160">
      <c r="B160" s="540"/>
    </row>
    <row r="161">
      <c r="B161" s="540"/>
    </row>
    <row r="162">
      <c r="B162" s="540"/>
    </row>
    <row r="163">
      <c r="B163" s="540"/>
    </row>
    <row r="164">
      <c r="B164" s="540"/>
    </row>
    <row r="165">
      <c r="B165" s="540"/>
    </row>
    <row r="166">
      <c r="B166" s="540"/>
    </row>
    <row r="167">
      <c r="B167" s="540"/>
    </row>
    <row r="168">
      <c r="B168" s="540"/>
    </row>
    <row r="169">
      <c r="B169" s="540"/>
    </row>
    <row r="170">
      <c r="B170" s="540"/>
    </row>
    <row r="171">
      <c r="B171" s="540"/>
    </row>
    <row r="172">
      <c r="B172" s="540"/>
    </row>
    <row r="173">
      <c r="B173" s="540"/>
    </row>
    <row r="174">
      <c r="B174" s="540"/>
    </row>
    <row r="175">
      <c r="B175" s="540"/>
    </row>
    <row r="176">
      <c r="B176" s="540"/>
    </row>
    <row r="177">
      <c r="B177" s="540"/>
    </row>
    <row r="178">
      <c r="B178" s="540"/>
    </row>
    <row r="179">
      <c r="B179" s="540"/>
    </row>
    <row r="180">
      <c r="B180" s="540"/>
    </row>
    <row r="181">
      <c r="B181" s="540"/>
    </row>
    <row r="182">
      <c r="B182" s="540"/>
    </row>
    <row r="183">
      <c r="B183" s="540"/>
    </row>
    <row r="184">
      <c r="B184" s="540"/>
    </row>
    <row r="185">
      <c r="B185" s="540"/>
    </row>
    <row r="186">
      <c r="B186" s="540"/>
    </row>
    <row r="187">
      <c r="B187" s="540"/>
    </row>
    <row r="188">
      <c r="B188" s="540"/>
    </row>
    <row r="189">
      <c r="B189" s="540"/>
    </row>
    <row r="190">
      <c r="B190" s="540"/>
    </row>
    <row r="191">
      <c r="B191" s="540"/>
    </row>
    <row r="192">
      <c r="B192" s="540"/>
    </row>
    <row r="193">
      <c r="B193" s="540"/>
    </row>
    <row r="194">
      <c r="B194" s="540"/>
    </row>
    <row r="195">
      <c r="B195" s="540"/>
    </row>
    <row r="196">
      <c r="B196" s="540"/>
    </row>
    <row r="197">
      <c r="B197" s="540"/>
    </row>
    <row r="198">
      <c r="B198" s="540"/>
    </row>
    <row r="199">
      <c r="B199" s="540"/>
    </row>
    <row r="200">
      <c r="B200" s="540"/>
    </row>
    <row r="201">
      <c r="B201" s="540"/>
    </row>
    <row r="202">
      <c r="B202" s="540"/>
    </row>
    <row r="203">
      <c r="B203" s="540"/>
    </row>
    <row r="204">
      <c r="B204" s="540"/>
    </row>
    <row r="205">
      <c r="B205" s="540"/>
    </row>
    <row r="206">
      <c r="B206" s="540"/>
    </row>
    <row r="207">
      <c r="B207" s="540"/>
    </row>
    <row r="208">
      <c r="B208" s="540"/>
    </row>
    <row r="209">
      <c r="B209" s="540"/>
    </row>
    <row r="210">
      <c r="B210" s="540"/>
    </row>
    <row r="211">
      <c r="B211" s="540"/>
    </row>
    <row r="212">
      <c r="B212" s="540"/>
    </row>
    <row r="213">
      <c r="B213" s="540"/>
    </row>
    <row r="214">
      <c r="B214" s="540"/>
    </row>
    <row r="215">
      <c r="B215" s="540"/>
    </row>
    <row r="216">
      <c r="B216" s="540"/>
    </row>
    <row r="217">
      <c r="B217" s="540"/>
    </row>
    <row r="218">
      <c r="B218" s="540"/>
    </row>
    <row r="219">
      <c r="B219" s="540"/>
    </row>
    <row r="220">
      <c r="B220" s="540"/>
    </row>
    <row r="221">
      <c r="B221" s="540"/>
    </row>
    <row r="222">
      <c r="B222" s="540"/>
    </row>
    <row r="223">
      <c r="B223" s="540"/>
    </row>
    <row r="224">
      <c r="B224" s="540"/>
    </row>
    <row r="225">
      <c r="B225" s="540"/>
    </row>
    <row r="226">
      <c r="B226" s="540"/>
    </row>
    <row r="227">
      <c r="B227" s="540"/>
    </row>
    <row r="228">
      <c r="B228" s="540"/>
    </row>
    <row r="229">
      <c r="B229" s="540"/>
    </row>
    <row r="230">
      <c r="B230" s="540"/>
    </row>
    <row r="231">
      <c r="B231" s="540"/>
    </row>
    <row r="232">
      <c r="B232" s="540"/>
    </row>
    <row r="233">
      <c r="B233" s="540"/>
    </row>
    <row r="234">
      <c r="B234" s="540"/>
    </row>
    <row r="235">
      <c r="B235" s="540"/>
    </row>
    <row r="236">
      <c r="B236" s="540"/>
    </row>
    <row r="237">
      <c r="B237" s="540"/>
    </row>
    <row r="238">
      <c r="B238" s="540"/>
    </row>
    <row r="239">
      <c r="B239" s="540"/>
    </row>
    <row r="240">
      <c r="B240" s="540"/>
    </row>
    <row r="241">
      <c r="B241" s="540"/>
    </row>
    <row r="242">
      <c r="B242" s="540"/>
    </row>
    <row r="243">
      <c r="B243" s="540"/>
    </row>
    <row r="244">
      <c r="B244" s="540"/>
    </row>
    <row r="245">
      <c r="B245" s="540"/>
    </row>
    <row r="246">
      <c r="B246" s="540"/>
    </row>
    <row r="247">
      <c r="B247" s="540"/>
    </row>
    <row r="248">
      <c r="B248" s="540"/>
    </row>
    <row r="249">
      <c r="B249" s="540"/>
    </row>
    <row r="250">
      <c r="B250" s="540"/>
    </row>
    <row r="251">
      <c r="B251" s="540"/>
    </row>
    <row r="252">
      <c r="B252" s="540"/>
    </row>
    <row r="253">
      <c r="B253" s="540"/>
    </row>
    <row r="254">
      <c r="B254" s="540"/>
    </row>
    <row r="255">
      <c r="B255" s="540"/>
    </row>
    <row r="256">
      <c r="B256" s="540"/>
    </row>
    <row r="257">
      <c r="B257" s="540"/>
    </row>
    <row r="258">
      <c r="B258" s="540"/>
    </row>
    <row r="259">
      <c r="B259" s="540"/>
    </row>
    <row r="260">
      <c r="B260" s="540"/>
    </row>
    <row r="261">
      <c r="B261" s="540"/>
    </row>
    <row r="262">
      <c r="B262" s="540"/>
    </row>
    <row r="263">
      <c r="B263" s="540"/>
    </row>
    <row r="264">
      <c r="B264" s="540"/>
    </row>
    <row r="265">
      <c r="B265" s="540"/>
    </row>
    <row r="266">
      <c r="B266" s="540"/>
    </row>
    <row r="267">
      <c r="B267" s="540"/>
    </row>
    <row r="268">
      <c r="B268" s="540"/>
    </row>
    <row r="269">
      <c r="B269" s="540"/>
    </row>
    <row r="270">
      <c r="B270" s="540"/>
    </row>
    <row r="271">
      <c r="B271" s="540"/>
    </row>
    <row r="272">
      <c r="B272" s="540"/>
    </row>
    <row r="273">
      <c r="B273" s="540"/>
    </row>
    <row r="274">
      <c r="B274" s="540"/>
    </row>
    <row r="275">
      <c r="B275" s="540"/>
    </row>
    <row r="276">
      <c r="B276" s="540"/>
    </row>
    <row r="277">
      <c r="B277" s="540"/>
    </row>
    <row r="278">
      <c r="B278" s="540"/>
    </row>
    <row r="279">
      <c r="B279" s="540"/>
    </row>
    <row r="280">
      <c r="B280" s="540"/>
    </row>
    <row r="281">
      <c r="B281" s="540"/>
    </row>
    <row r="282">
      <c r="B282" s="540"/>
    </row>
    <row r="283">
      <c r="B283" s="540"/>
    </row>
    <row r="284">
      <c r="B284" s="540"/>
    </row>
    <row r="285">
      <c r="B285" s="540"/>
    </row>
    <row r="286">
      <c r="B286" s="540"/>
    </row>
    <row r="287">
      <c r="B287" s="540"/>
    </row>
    <row r="288">
      <c r="B288" s="540"/>
    </row>
    <row r="289">
      <c r="B289" s="540"/>
    </row>
    <row r="290">
      <c r="B290" s="540"/>
    </row>
    <row r="291">
      <c r="B291" s="540"/>
    </row>
    <row r="292">
      <c r="B292" s="540"/>
    </row>
    <row r="293">
      <c r="B293" s="540"/>
    </row>
    <row r="294">
      <c r="B294" s="540"/>
    </row>
    <row r="295">
      <c r="B295" s="540"/>
    </row>
    <row r="296">
      <c r="B296" s="540"/>
    </row>
    <row r="297">
      <c r="B297" s="540"/>
    </row>
    <row r="298">
      <c r="B298" s="540"/>
    </row>
    <row r="299">
      <c r="B299" s="540"/>
    </row>
    <row r="300">
      <c r="B300" s="540"/>
    </row>
    <row r="301">
      <c r="B301" s="540"/>
    </row>
    <row r="302">
      <c r="B302" s="540"/>
    </row>
    <row r="303">
      <c r="B303" s="540"/>
    </row>
    <row r="304">
      <c r="B304" s="540"/>
    </row>
    <row r="305">
      <c r="B305" s="540"/>
    </row>
    <row r="306">
      <c r="B306" s="540"/>
    </row>
    <row r="307">
      <c r="B307" s="540"/>
    </row>
    <row r="308">
      <c r="B308" s="540"/>
    </row>
    <row r="309">
      <c r="B309" s="540"/>
    </row>
    <row r="310">
      <c r="B310" s="540"/>
    </row>
    <row r="311">
      <c r="B311" s="540"/>
    </row>
    <row r="312">
      <c r="B312" s="540"/>
    </row>
    <row r="313">
      <c r="B313" s="540"/>
    </row>
    <row r="314">
      <c r="B314" s="540"/>
    </row>
    <row r="315">
      <c r="B315" s="540"/>
    </row>
    <row r="316">
      <c r="B316" s="540"/>
    </row>
    <row r="317">
      <c r="B317" s="540"/>
    </row>
    <row r="318">
      <c r="B318" s="540"/>
    </row>
    <row r="319">
      <c r="B319" s="540"/>
    </row>
    <row r="320">
      <c r="B320" s="540"/>
    </row>
    <row r="321">
      <c r="B321" s="540"/>
    </row>
    <row r="322">
      <c r="B322" s="540"/>
    </row>
    <row r="323">
      <c r="B323" s="540"/>
    </row>
    <row r="324">
      <c r="B324" s="540"/>
    </row>
    <row r="325">
      <c r="B325" s="540"/>
    </row>
    <row r="326">
      <c r="B326" s="540"/>
    </row>
    <row r="327">
      <c r="B327" s="540"/>
    </row>
    <row r="328">
      <c r="B328" s="540"/>
    </row>
    <row r="329">
      <c r="B329" s="540"/>
    </row>
    <row r="330">
      <c r="B330" s="540"/>
    </row>
    <row r="331">
      <c r="B331" s="540"/>
    </row>
    <row r="332">
      <c r="B332" s="540"/>
    </row>
    <row r="333">
      <c r="B333" s="540"/>
    </row>
    <row r="334">
      <c r="B334" s="540"/>
    </row>
    <row r="335">
      <c r="B335" s="540"/>
    </row>
    <row r="336">
      <c r="B336" s="540"/>
    </row>
    <row r="337">
      <c r="B337" s="540"/>
    </row>
    <row r="338">
      <c r="B338" s="540"/>
    </row>
    <row r="339">
      <c r="B339" s="540"/>
    </row>
    <row r="340">
      <c r="B340" s="540"/>
    </row>
    <row r="341">
      <c r="B341" s="540"/>
    </row>
    <row r="342">
      <c r="B342" s="540"/>
    </row>
    <row r="343">
      <c r="B343" s="540"/>
    </row>
    <row r="344">
      <c r="B344" s="540"/>
    </row>
    <row r="345">
      <c r="B345" s="540"/>
    </row>
    <row r="346">
      <c r="B346" s="540"/>
    </row>
    <row r="347">
      <c r="B347" s="540"/>
    </row>
    <row r="348">
      <c r="B348" s="540"/>
    </row>
    <row r="349">
      <c r="B349" s="540"/>
    </row>
    <row r="350">
      <c r="B350" s="540"/>
    </row>
    <row r="351">
      <c r="B351" s="540"/>
    </row>
    <row r="352">
      <c r="B352" s="540"/>
    </row>
    <row r="353">
      <c r="B353" s="540"/>
    </row>
    <row r="354">
      <c r="B354" s="540"/>
    </row>
    <row r="355">
      <c r="B355" s="540"/>
    </row>
    <row r="356">
      <c r="B356" s="540"/>
    </row>
    <row r="357">
      <c r="B357" s="540"/>
    </row>
    <row r="358">
      <c r="B358" s="540"/>
    </row>
    <row r="359">
      <c r="B359" s="540"/>
    </row>
    <row r="360">
      <c r="B360" s="540"/>
    </row>
    <row r="361">
      <c r="B361" s="540"/>
    </row>
    <row r="362">
      <c r="B362" s="540"/>
    </row>
    <row r="363">
      <c r="B363" s="540"/>
    </row>
    <row r="364">
      <c r="B364" s="540"/>
    </row>
    <row r="365">
      <c r="B365" s="540"/>
    </row>
    <row r="366">
      <c r="B366" s="540"/>
    </row>
    <row r="367">
      <c r="B367" s="540"/>
    </row>
    <row r="368">
      <c r="B368" s="540"/>
    </row>
    <row r="369">
      <c r="B369" s="540"/>
    </row>
    <row r="370">
      <c r="B370" s="540"/>
    </row>
    <row r="371">
      <c r="B371" s="540"/>
    </row>
    <row r="372">
      <c r="B372" s="540"/>
    </row>
    <row r="373">
      <c r="B373" s="540"/>
    </row>
    <row r="374">
      <c r="B374" s="540"/>
    </row>
    <row r="375">
      <c r="B375" s="540"/>
    </row>
    <row r="376">
      <c r="B376" s="540"/>
    </row>
    <row r="377">
      <c r="B377" s="540"/>
    </row>
    <row r="378">
      <c r="B378" s="540"/>
    </row>
    <row r="379">
      <c r="B379" s="540"/>
    </row>
    <row r="380">
      <c r="B380" s="540"/>
    </row>
    <row r="381">
      <c r="B381" s="540"/>
    </row>
    <row r="382">
      <c r="B382" s="540"/>
    </row>
    <row r="383">
      <c r="B383" s="540"/>
    </row>
    <row r="384">
      <c r="B384" s="540"/>
    </row>
    <row r="385">
      <c r="B385" s="540"/>
    </row>
    <row r="386">
      <c r="B386" s="540"/>
    </row>
    <row r="387">
      <c r="B387" s="540"/>
    </row>
    <row r="388">
      <c r="B388" s="540"/>
    </row>
    <row r="389">
      <c r="B389" s="540"/>
    </row>
    <row r="390">
      <c r="B390" s="540"/>
    </row>
    <row r="391">
      <c r="B391" s="540"/>
    </row>
    <row r="392">
      <c r="B392" s="540"/>
    </row>
    <row r="393">
      <c r="B393" s="540"/>
    </row>
    <row r="394">
      <c r="B394" s="540"/>
    </row>
    <row r="395">
      <c r="B395" s="540"/>
    </row>
    <row r="396">
      <c r="B396" s="540"/>
    </row>
    <row r="397">
      <c r="B397" s="540"/>
    </row>
    <row r="398">
      <c r="B398" s="540"/>
    </row>
    <row r="399">
      <c r="B399" s="540"/>
    </row>
    <row r="400">
      <c r="B400" s="540"/>
    </row>
    <row r="401">
      <c r="B401" s="540"/>
    </row>
    <row r="402">
      <c r="B402" s="540"/>
    </row>
    <row r="403">
      <c r="B403" s="540"/>
    </row>
    <row r="404">
      <c r="B404" s="540"/>
    </row>
    <row r="405">
      <c r="B405" s="540"/>
    </row>
    <row r="406">
      <c r="B406" s="540"/>
    </row>
    <row r="407">
      <c r="B407" s="540"/>
    </row>
    <row r="408">
      <c r="B408" s="540"/>
    </row>
    <row r="409">
      <c r="B409" s="540"/>
    </row>
    <row r="410">
      <c r="B410" s="540"/>
    </row>
    <row r="411">
      <c r="B411" s="540"/>
    </row>
    <row r="412">
      <c r="B412" s="540"/>
    </row>
    <row r="413">
      <c r="B413" s="540"/>
    </row>
    <row r="414">
      <c r="B414" s="540"/>
    </row>
    <row r="415">
      <c r="B415" s="540"/>
    </row>
    <row r="416">
      <c r="B416" s="540"/>
    </row>
    <row r="417">
      <c r="B417" s="540"/>
    </row>
    <row r="418">
      <c r="B418" s="540"/>
    </row>
    <row r="419">
      <c r="B419" s="540"/>
    </row>
    <row r="420">
      <c r="B420" s="540"/>
    </row>
    <row r="421">
      <c r="B421" s="540"/>
    </row>
    <row r="422">
      <c r="B422" s="540"/>
    </row>
    <row r="423">
      <c r="B423" s="540"/>
    </row>
    <row r="424">
      <c r="B424" s="540"/>
    </row>
    <row r="425">
      <c r="B425" s="540"/>
    </row>
    <row r="426">
      <c r="B426" s="540"/>
    </row>
    <row r="427">
      <c r="B427" s="540"/>
    </row>
    <row r="428">
      <c r="B428" s="540"/>
    </row>
    <row r="429">
      <c r="B429" s="540"/>
    </row>
    <row r="430">
      <c r="B430" s="540"/>
    </row>
    <row r="431">
      <c r="B431" s="540"/>
    </row>
    <row r="432">
      <c r="B432" s="540"/>
    </row>
    <row r="433">
      <c r="B433" s="540"/>
    </row>
    <row r="434">
      <c r="B434" s="540"/>
    </row>
    <row r="435">
      <c r="B435" s="540"/>
    </row>
    <row r="436">
      <c r="B436" s="540"/>
    </row>
    <row r="437">
      <c r="B437" s="540"/>
    </row>
    <row r="438">
      <c r="B438" s="540"/>
    </row>
    <row r="439">
      <c r="B439" s="540"/>
    </row>
    <row r="440">
      <c r="B440" s="540"/>
    </row>
    <row r="441">
      <c r="B441" s="540"/>
    </row>
    <row r="442">
      <c r="B442" s="540"/>
    </row>
    <row r="443">
      <c r="B443" s="540"/>
    </row>
    <row r="444">
      <c r="B444" s="540"/>
    </row>
    <row r="445">
      <c r="B445" s="540"/>
    </row>
    <row r="446">
      <c r="B446" s="540"/>
    </row>
    <row r="447">
      <c r="B447" s="540"/>
    </row>
    <row r="448">
      <c r="B448" s="540"/>
    </row>
    <row r="449">
      <c r="B449" s="540"/>
    </row>
    <row r="450">
      <c r="B450" s="540"/>
    </row>
    <row r="451">
      <c r="B451" s="540"/>
    </row>
    <row r="452">
      <c r="B452" s="540"/>
    </row>
    <row r="453">
      <c r="B453" s="540"/>
    </row>
    <row r="454">
      <c r="B454" s="540"/>
    </row>
    <row r="455">
      <c r="B455" s="540"/>
    </row>
    <row r="456">
      <c r="B456" s="540"/>
    </row>
    <row r="457">
      <c r="B457" s="540"/>
    </row>
    <row r="458">
      <c r="B458" s="540"/>
    </row>
    <row r="459">
      <c r="B459" s="540"/>
    </row>
    <row r="460">
      <c r="B460" s="540"/>
    </row>
    <row r="461">
      <c r="B461" s="540"/>
    </row>
    <row r="462">
      <c r="B462" s="540"/>
    </row>
    <row r="463">
      <c r="B463" s="540"/>
    </row>
    <row r="464">
      <c r="B464" s="540"/>
    </row>
    <row r="465">
      <c r="B465" s="540"/>
    </row>
    <row r="466">
      <c r="B466" s="540"/>
    </row>
    <row r="467">
      <c r="B467" s="540"/>
    </row>
    <row r="468">
      <c r="B468" s="540"/>
    </row>
    <row r="469">
      <c r="B469" s="540"/>
    </row>
    <row r="470">
      <c r="B470" s="540"/>
    </row>
    <row r="471">
      <c r="B471" s="540"/>
    </row>
    <row r="472">
      <c r="B472" s="540"/>
    </row>
    <row r="473">
      <c r="B473" s="540"/>
    </row>
    <row r="474">
      <c r="B474" s="540"/>
    </row>
    <row r="475">
      <c r="B475" s="540"/>
    </row>
    <row r="476">
      <c r="B476" s="540"/>
    </row>
    <row r="477">
      <c r="B477" s="540"/>
    </row>
    <row r="478">
      <c r="B478" s="540"/>
    </row>
    <row r="479">
      <c r="B479" s="540"/>
    </row>
    <row r="480">
      <c r="B480" s="540"/>
    </row>
    <row r="481">
      <c r="B481" s="540"/>
    </row>
    <row r="482">
      <c r="B482" s="540"/>
    </row>
    <row r="483">
      <c r="B483" s="540"/>
    </row>
    <row r="484">
      <c r="B484" s="540"/>
    </row>
    <row r="485">
      <c r="B485" s="540"/>
    </row>
    <row r="486">
      <c r="B486" s="540"/>
    </row>
    <row r="487">
      <c r="B487" s="540"/>
    </row>
    <row r="488">
      <c r="B488" s="540"/>
    </row>
    <row r="489">
      <c r="B489" s="540"/>
    </row>
    <row r="490">
      <c r="B490" s="540"/>
    </row>
    <row r="491">
      <c r="B491" s="540"/>
    </row>
    <row r="492">
      <c r="B492" s="540"/>
    </row>
    <row r="493">
      <c r="B493" s="540"/>
    </row>
    <row r="494">
      <c r="B494" s="540"/>
    </row>
    <row r="495">
      <c r="B495" s="540"/>
    </row>
    <row r="496">
      <c r="B496" s="540"/>
    </row>
    <row r="497">
      <c r="B497" s="540"/>
    </row>
    <row r="498">
      <c r="B498" s="540"/>
    </row>
    <row r="499">
      <c r="B499" s="540"/>
    </row>
    <row r="500">
      <c r="B500" s="540"/>
    </row>
    <row r="501">
      <c r="B501" s="540"/>
    </row>
    <row r="502">
      <c r="B502" s="540"/>
    </row>
    <row r="503">
      <c r="B503" s="540"/>
    </row>
    <row r="504">
      <c r="B504" s="540"/>
    </row>
    <row r="505">
      <c r="B505" s="540"/>
    </row>
    <row r="506">
      <c r="B506" s="540"/>
    </row>
    <row r="507">
      <c r="B507" s="540"/>
    </row>
    <row r="508">
      <c r="B508" s="540"/>
    </row>
    <row r="509">
      <c r="B509" s="540"/>
    </row>
    <row r="510">
      <c r="B510" s="540"/>
    </row>
    <row r="511">
      <c r="B511" s="540"/>
    </row>
    <row r="512">
      <c r="B512" s="540"/>
    </row>
    <row r="513">
      <c r="B513" s="540"/>
    </row>
    <row r="514">
      <c r="B514" s="540"/>
    </row>
    <row r="515">
      <c r="B515" s="540"/>
    </row>
    <row r="516">
      <c r="B516" s="540"/>
    </row>
    <row r="517">
      <c r="B517" s="540"/>
    </row>
    <row r="518">
      <c r="B518" s="540"/>
    </row>
    <row r="519">
      <c r="B519" s="540"/>
    </row>
    <row r="520">
      <c r="B520" s="540"/>
    </row>
    <row r="521">
      <c r="B521" s="540"/>
    </row>
    <row r="522">
      <c r="B522" s="540"/>
    </row>
    <row r="523">
      <c r="B523" s="540"/>
    </row>
    <row r="524">
      <c r="B524" s="540"/>
    </row>
    <row r="525">
      <c r="B525" s="540"/>
    </row>
    <row r="526">
      <c r="B526" s="540"/>
    </row>
    <row r="527">
      <c r="B527" s="540"/>
    </row>
    <row r="528">
      <c r="B528" s="540"/>
    </row>
    <row r="529">
      <c r="B529" s="540"/>
    </row>
    <row r="530">
      <c r="B530" s="540"/>
    </row>
    <row r="531">
      <c r="B531" s="540"/>
    </row>
    <row r="532">
      <c r="B532" s="540"/>
    </row>
    <row r="533">
      <c r="B533" s="540"/>
    </row>
    <row r="534">
      <c r="B534" s="540"/>
    </row>
    <row r="535">
      <c r="B535" s="540"/>
    </row>
    <row r="536">
      <c r="B536" s="540"/>
    </row>
    <row r="537">
      <c r="B537" s="540"/>
    </row>
    <row r="538">
      <c r="B538" s="540"/>
    </row>
    <row r="539">
      <c r="B539" s="540"/>
    </row>
    <row r="540">
      <c r="B540" s="540"/>
    </row>
    <row r="541">
      <c r="B541" s="540"/>
    </row>
    <row r="542">
      <c r="B542" s="540"/>
    </row>
    <row r="543">
      <c r="B543" s="540"/>
    </row>
    <row r="544">
      <c r="B544" s="540"/>
    </row>
    <row r="545">
      <c r="B545" s="540"/>
    </row>
    <row r="546">
      <c r="B546" s="540"/>
    </row>
    <row r="547">
      <c r="B547" s="540"/>
    </row>
    <row r="548">
      <c r="B548" s="540"/>
    </row>
    <row r="549">
      <c r="B549" s="540"/>
    </row>
    <row r="550">
      <c r="B550" s="540"/>
    </row>
    <row r="551">
      <c r="B551" s="540"/>
    </row>
    <row r="552">
      <c r="B552" s="540"/>
    </row>
    <row r="553">
      <c r="B553" s="540"/>
    </row>
    <row r="554">
      <c r="B554" s="540"/>
    </row>
    <row r="555">
      <c r="B555" s="540"/>
    </row>
    <row r="556">
      <c r="B556" s="540"/>
    </row>
    <row r="557">
      <c r="B557" s="540"/>
    </row>
    <row r="558">
      <c r="B558" s="540"/>
    </row>
    <row r="559">
      <c r="B559" s="540"/>
    </row>
    <row r="560">
      <c r="B560" s="540"/>
    </row>
    <row r="561">
      <c r="B561" s="540"/>
    </row>
    <row r="562">
      <c r="B562" s="540"/>
    </row>
    <row r="563">
      <c r="B563" s="540"/>
    </row>
    <row r="564">
      <c r="B564" s="540"/>
    </row>
    <row r="565">
      <c r="B565" s="540"/>
    </row>
    <row r="566">
      <c r="B566" s="540"/>
    </row>
    <row r="567">
      <c r="B567" s="540"/>
    </row>
    <row r="568">
      <c r="B568" s="540"/>
    </row>
    <row r="569">
      <c r="B569" s="540"/>
    </row>
    <row r="570">
      <c r="B570" s="540"/>
    </row>
    <row r="571">
      <c r="B571" s="540"/>
    </row>
    <row r="572">
      <c r="B572" s="540"/>
    </row>
    <row r="573">
      <c r="B573" s="540"/>
    </row>
    <row r="574">
      <c r="B574" s="540"/>
    </row>
    <row r="575">
      <c r="B575" s="540"/>
    </row>
    <row r="576">
      <c r="B576" s="540"/>
    </row>
    <row r="577">
      <c r="B577" s="540"/>
    </row>
    <row r="578">
      <c r="B578" s="540"/>
    </row>
    <row r="579">
      <c r="B579" s="540"/>
    </row>
    <row r="580">
      <c r="B580" s="540"/>
    </row>
    <row r="581">
      <c r="B581" s="540"/>
    </row>
    <row r="582">
      <c r="B582" s="540"/>
    </row>
    <row r="583">
      <c r="B583" s="540"/>
    </row>
    <row r="584">
      <c r="B584" s="540"/>
    </row>
    <row r="585">
      <c r="B585" s="540"/>
    </row>
    <row r="586">
      <c r="B586" s="540"/>
    </row>
    <row r="587">
      <c r="B587" s="540"/>
    </row>
    <row r="588">
      <c r="B588" s="540"/>
    </row>
    <row r="589">
      <c r="B589" s="540"/>
    </row>
    <row r="590">
      <c r="B590" s="540"/>
    </row>
    <row r="591">
      <c r="B591" s="540"/>
    </row>
    <row r="592">
      <c r="B592" s="540"/>
    </row>
    <row r="593">
      <c r="B593" s="540"/>
    </row>
    <row r="594">
      <c r="B594" s="540"/>
    </row>
    <row r="595">
      <c r="B595" s="540"/>
    </row>
    <row r="596">
      <c r="B596" s="540"/>
    </row>
    <row r="597">
      <c r="B597" s="540"/>
    </row>
    <row r="598">
      <c r="B598" s="540"/>
    </row>
    <row r="599">
      <c r="B599" s="540"/>
    </row>
    <row r="600">
      <c r="B600" s="540"/>
    </row>
    <row r="601">
      <c r="B601" s="540"/>
    </row>
    <row r="602">
      <c r="B602" s="540"/>
    </row>
    <row r="603">
      <c r="B603" s="540"/>
    </row>
    <row r="604">
      <c r="B604" s="540"/>
    </row>
    <row r="605">
      <c r="B605" s="540"/>
    </row>
    <row r="606">
      <c r="B606" s="540"/>
    </row>
    <row r="607">
      <c r="B607" s="540"/>
    </row>
    <row r="608">
      <c r="B608" s="540"/>
    </row>
    <row r="609">
      <c r="B609" s="540"/>
    </row>
    <row r="610">
      <c r="B610" s="540"/>
    </row>
    <row r="611">
      <c r="B611" s="540"/>
    </row>
    <row r="612">
      <c r="B612" s="540"/>
    </row>
    <row r="613">
      <c r="B613" s="540"/>
    </row>
    <row r="614">
      <c r="B614" s="540"/>
    </row>
    <row r="615">
      <c r="B615" s="540"/>
    </row>
    <row r="616">
      <c r="B616" s="540"/>
    </row>
    <row r="617">
      <c r="B617" s="540"/>
    </row>
    <row r="618">
      <c r="B618" s="540"/>
    </row>
    <row r="619">
      <c r="B619" s="540"/>
    </row>
    <row r="620">
      <c r="B620" s="540"/>
    </row>
    <row r="621">
      <c r="B621" s="540"/>
    </row>
    <row r="622">
      <c r="B622" s="540"/>
    </row>
    <row r="623">
      <c r="B623" s="540"/>
    </row>
    <row r="624">
      <c r="B624" s="540"/>
    </row>
    <row r="625">
      <c r="B625" s="540"/>
    </row>
    <row r="626">
      <c r="B626" s="540"/>
    </row>
    <row r="627">
      <c r="B627" s="540"/>
    </row>
    <row r="628">
      <c r="B628" s="540"/>
    </row>
    <row r="629">
      <c r="B629" s="540"/>
    </row>
    <row r="630">
      <c r="B630" s="540"/>
    </row>
    <row r="631">
      <c r="B631" s="540"/>
    </row>
    <row r="632">
      <c r="B632" s="540"/>
    </row>
    <row r="633">
      <c r="B633" s="540"/>
    </row>
    <row r="634">
      <c r="B634" s="540"/>
    </row>
    <row r="635">
      <c r="B635" s="540"/>
    </row>
    <row r="636">
      <c r="B636" s="540"/>
    </row>
    <row r="637">
      <c r="B637" s="540"/>
    </row>
    <row r="638">
      <c r="B638" s="540"/>
    </row>
    <row r="639">
      <c r="B639" s="540"/>
    </row>
    <row r="640">
      <c r="B640" s="540"/>
    </row>
    <row r="641">
      <c r="B641" s="540"/>
    </row>
    <row r="642">
      <c r="B642" s="540"/>
    </row>
    <row r="643">
      <c r="B643" s="540"/>
    </row>
    <row r="644">
      <c r="B644" s="540"/>
    </row>
    <row r="645">
      <c r="B645" s="540"/>
    </row>
    <row r="646">
      <c r="B646" s="540"/>
    </row>
    <row r="647">
      <c r="B647" s="540"/>
    </row>
    <row r="648">
      <c r="B648" s="540"/>
    </row>
    <row r="649">
      <c r="B649" s="540"/>
    </row>
    <row r="650">
      <c r="B650" s="540"/>
    </row>
    <row r="651">
      <c r="B651" s="540"/>
    </row>
    <row r="652">
      <c r="B652" s="540"/>
    </row>
    <row r="653">
      <c r="B653" s="540"/>
    </row>
    <row r="654">
      <c r="B654" s="540"/>
    </row>
    <row r="655">
      <c r="B655" s="540"/>
    </row>
    <row r="656">
      <c r="B656" s="540"/>
    </row>
    <row r="657">
      <c r="B657" s="540"/>
    </row>
    <row r="658">
      <c r="B658" s="540"/>
    </row>
    <row r="659">
      <c r="B659" s="540"/>
    </row>
    <row r="660">
      <c r="B660" s="540"/>
    </row>
    <row r="661">
      <c r="B661" s="540"/>
    </row>
    <row r="662">
      <c r="B662" s="540"/>
    </row>
    <row r="663">
      <c r="B663" s="540"/>
    </row>
    <row r="664">
      <c r="B664" s="540"/>
    </row>
    <row r="665">
      <c r="B665" s="540"/>
    </row>
    <row r="666">
      <c r="B666" s="540"/>
    </row>
    <row r="667">
      <c r="B667" s="540"/>
    </row>
    <row r="668">
      <c r="B668" s="540"/>
    </row>
    <row r="669">
      <c r="B669" s="540"/>
    </row>
    <row r="670">
      <c r="B670" s="540"/>
    </row>
    <row r="671">
      <c r="B671" s="540"/>
    </row>
    <row r="672">
      <c r="B672" s="540"/>
    </row>
    <row r="673">
      <c r="B673" s="540"/>
    </row>
    <row r="674">
      <c r="B674" s="540"/>
    </row>
    <row r="675">
      <c r="B675" s="540"/>
    </row>
    <row r="676">
      <c r="B676" s="540"/>
    </row>
    <row r="677">
      <c r="B677" s="540"/>
    </row>
    <row r="678">
      <c r="B678" s="540"/>
    </row>
    <row r="679">
      <c r="B679" s="540"/>
    </row>
    <row r="680">
      <c r="B680" s="540"/>
    </row>
    <row r="681">
      <c r="B681" s="540"/>
    </row>
    <row r="682">
      <c r="B682" s="540"/>
    </row>
    <row r="683">
      <c r="B683" s="540"/>
    </row>
    <row r="684">
      <c r="B684" s="540"/>
    </row>
    <row r="685">
      <c r="B685" s="540"/>
    </row>
    <row r="686">
      <c r="B686" s="540"/>
    </row>
    <row r="687">
      <c r="B687" s="540"/>
    </row>
    <row r="688">
      <c r="B688" s="540"/>
    </row>
    <row r="689">
      <c r="B689" s="540"/>
    </row>
    <row r="690">
      <c r="B690" s="540"/>
    </row>
    <row r="691">
      <c r="B691" s="540"/>
    </row>
    <row r="692">
      <c r="B692" s="540"/>
    </row>
    <row r="693">
      <c r="B693" s="540"/>
    </row>
    <row r="694">
      <c r="B694" s="540"/>
    </row>
    <row r="695">
      <c r="B695" s="540"/>
    </row>
    <row r="696">
      <c r="B696" s="540"/>
    </row>
    <row r="697">
      <c r="B697" s="540"/>
    </row>
    <row r="698">
      <c r="B698" s="540"/>
    </row>
    <row r="699">
      <c r="B699" s="540"/>
    </row>
    <row r="700">
      <c r="B700" s="540"/>
    </row>
    <row r="701">
      <c r="B701" s="540"/>
    </row>
    <row r="702">
      <c r="B702" s="540"/>
    </row>
    <row r="703">
      <c r="B703" s="540"/>
    </row>
    <row r="704">
      <c r="B704" s="540"/>
    </row>
    <row r="705">
      <c r="B705" s="540"/>
    </row>
    <row r="706">
      <c r="B706" s="540"/>
    </row>
    <row r="707">
      <c r="B707" s="540"/>
    </row>
    <row r="708">
      <c r="B708" s="540"/>
    </row>
    <row r="709">
      <c r="B709" s="540"/>
    </row>
    <row r="710">
      <c r="B710" s="540"/>
    </row>
    <row r="711">
      <c r="B711" s="540"/>
    </row>
    <row r="712">
      <c r="B712" s="540"/>
    </row>
    <row r="713">
      <c r="B713" s="540"/>
    </row>
    <row r="714">
      <c r="B714" s="540"/>
    </row>
    <row r="715">
      <c r="B715" s="540"/>
    </row>
    <row r="716">
      <c r="B716" s="540"/>
    </row>
    <row r="717">
      <c r="B717" s="540"/>
    </row>
    <row r="718">
      <c r="B718" s="540"/>
    </row>
    <row r="719">
      <c r="B719" s="540"/>
    </row>
    <row r="720">
      <c r="B720" s="540"/>
    </row>
    <row r="721">
      <c r="B721" s="540"/>
    </row>
    <row r="722">
      <c r="B722" s="540"/>
    </row>
    <row r="723">
      <c r="B723" s="540"/>
    </row>
    <row r="724">
      <c r="B724" s="540"/>
    </row>
    <row r="725">
      <c r="B725" s="540"/>
    </row>
    <row r="726">
      <c r="B726" s="540"/>
    </row>
    <row r="727">
      <c r="B727" s="540"/>
    </row>
    <row r="728">
      <c r="B728" s="540"/>
    </row>
    <row r="729">
      <c r="B729" s="540"/>
    </row>
    <row r="730">
      <c r="B730" s="540"/>
    </row>
    <row r="731">
      <c r="B731" s="540"/>
    </row>
    <row r="732">
      <c r="B732" s="540"/>
    </row>
    <row r="733">
      <c r="B733" s="540"/>
    </row>
    <row r="734">
      <c r="B734" s="540"/>
    </row>
    <row r="735">
      <c r="B735" s="540"/>
    </row>
    <row r="736">
      <c r="B736" s="540"/>
    </row>
    <row r="737">
      <c r="B737" s="540"/>
    </row>
    <row r="738">
      <c r="B738" s="540"/>
    </row>
    <row r="739">
      <c r="B739" s="540"/>
    </row>
    <row r="740">
      <c r="B740" s="540"/>
    </row>
    <row r="741">
      <c r="B741" s="540"/>
    </row>
    <row r="742">
      <c r="B742" s="540"/>
    </row>
    <row r="743">
      <c r="B743" s="540"/>
    </row>
    <row r="744">
      <c r="B744" s="540"/>
    </row>
    <row r="745">
      <c r="B745" s="540"/>
    </row>
    <row r="746">
      <c r="B746" s="540"/>
    </row>
    <row r="747">
      <c r="B747" s="540"/>
    </row>
    <row r="748">
      <c r="B748" s="540"/>
    </row>
    <row r="749">
      <c r="B749" s="540"/>
    </row>
    <row r="750">
      <c r="B750" s="540"/>
    </row>
    <row r="751">
      <c r="B751" s="540"/>
    </row>
    <row r="752">
      <c r="B752" s="540"/>
    </row>
    <row r="753">
      <c r="B753" s="540"/>
    </row>
    <row r="754">
      <c r="B754" s="540"/>
    </row>
    <row r="755">
      <c r="B755" s="540"/>
    </row>
    <row r="756">
      <c r="B756" s="540"/>
    </row>
    <row r="757">
      <c r="B757" s="540"/>
    </row>
    <row r="758">
      <c r="B758" s="540"/>
    </row>
    <row r="759">
      <c r="B759" s="540"/>
    </row>
    <row r="760">
      <c r="B760" s="540"/>
    </row>
    <row r="761">
      <c r="B761" s="540"/>
    </row>
    <row r="762">
      <c r="B762" s="540"/>
    </row>
    <row r="763">
      <c r="B763" s="540"/>
    </row>
    <row r="764">
      <c r="B764" s="540"/>
    </row>
    <row r="765">
      <c r="B765" s="540"/>
    </row>
    <row r="766">
      <c r="B766" s="540"/>
    </row>
    <row r="767">
      <c r="B767" s="540"/>
    </row>
    <row r="768">
      <c r="B768" s="540"/>
    </row>
    <row r="769">
      <c r="B769" s="540"/>
    </row>
    <row r="770">
      <c r="B770" s="540"/>
    </row>
    <row r="771">
      <c r="B771" s="540"/>
    </row>
    <row r="772">
      <c r="B772" s="540"/>
    </row>
    <row r="773">
      <c r="B773" s="540"/>
    </row>
    <row r="774">
      <c r="B774" s="540"/>
    </row>
    <row r="775">
      <c r="B775" s="540"/>
    </row>
    <row r="776">
      <c r="B776" s="540"/>
    </row>
    <row r="777">
      <c r="B777" s="540"/>
    </row>
    <row r="778">
      <c r="B778" s="540"/>
    </row>
    <row r="779">
      <c r="B779" s="540"/>
    </row>
    <row r="780">
      <c r="B780" s="540"/>
    </row>
    <row r="781">
      <c r="B781" s="540"/>
    </row>
    <row r="782">
      <c r="B782" s="540"/>
    </row>
    <row r="783">
      <c r="B783" s="540"/>
    </row>
    <row r="784">
      <c r="B784" s="540"/>
    </row>
    <row r="785">
      <c r="B785" s="540"/>
    </row>
    <row r="786">
      <c r="B786" s="540"/>
    </row>
    <row r="787">
      <c r="B787" s="540"/>
    </row>
    <row r="788">
      <c r="B788" s="540"/>
    </row>
    <row r="789">
      <c r="B789" s="540"/>
    </row>
    <row r="790">
      <c r="B790" s="540"/>
    </row>
    <row r="791">
      <c r="B791" s="540"/>
    </row>
    <row r="792">
      <c r="B792" s="540"/>
    </row>
    <row r="793">
      <c r="B793" s="540"/>
    </row>
    <row r="794">
      <c r="B794" s="540"/>
    </row>
    <row r="795">
      <c r="B795" s="540"/>
    </row>
    <row r="796">
      <c r="B796" s="540"/>
    </row>
    <row r="797">
      <c r="B797" s="540"/>
    </row>
    <row r="798">
      <c r="B798" s="540"/>
    </row>
    <row r="799">
      <c r="B799" s="540"/>
    </row>
    <row r="800">
      <c r="B800" s="540"/>
    </row>
    <row r="801">
      <c r="B801" s="540"/>
    </row>
    <row r="802">
      <c r="B802" s="540"/>
    </row>
    <row r="803">
      <c r="B803" s="540"/>
    </row>
    <row r="804">
      <c r="B804" s="540"/>
    </row>
    <row r="805">
      <c r="B805" s="540"/>
    </row>
    <row r="806">
      <c r="B806" s="540"/>
    </row>
    <row r="807">
      <c r="B807" s="540"/>
    </row>
    <row r="808">
      <c r="B808" s="540"/>
    </row>
    <row r="809">
      <c r="B809" s="540"/>
    </row>
    <row r="810">
      <c r="B810" s="540"/>
    </row>
    <row r="811">
      <c r="B811" s="540"/>
    </row>
    <row r="812">
      <c r="B812" s="540"/>
    </row>
    <row r="813">
      <c r="B813" s="540"/>
    </row>
    <row r="814">
      <c r="B814" s="540"/>
    </row>
    <row r="815">
      <c r="B815" s="540"/>
    </row>
    <row r="816">
      <c r="B816" s="540"/>
    </row>
    <row r="817">
      <c r="B817" s="540"/>
    </row>
    <row r="818">
      <c r="B818" s="540"/>
    </row>
    <row r="819">
      <c r="B819" s="540"/>
    </row>
    <row r="820">
      <c r="B820" s="540"/>
    </row>
    <row r="821">
      <c r="B821" s="540"/>
    </row>
    <row r="822">
      <c r="B822" s="540"/>
    </row>
    <row r="823">
      <c r="B823" s="540"/>
    </row>
    <row r="824">
      <c r="B824" s="540"/>
    </row>
    <row r="825">
      <c r="B825" s="540"/>
    </row>
    <row r="826">
      <c r="B826" s="540"/>
    </row>
    <row r="827">
      <c r="B827" s="540"/>
    </row>
    <row r="828">
      <c r="B828" s="540"/>
    </row>
    <row r="829">
      <c r="B829" s="540"/>
    </row>
    <row r="830">
      <c r="B830" s="540"/>
    </row>
    <row r="831">
      <c r="B831" s="540"/>
    </row>
    <row r="832">
      <c r="B832" s="540"/>
    </row>
    <row r="833">
      <c r="B833" s="540"/>
    </row>
    <row r="834">
      <c r="B834" s="540"/>
    </row>
    <row r="835">
      <c r="B835" s="540"/>
    </row>
    <row r="836">
      <c r="B836" s="540"/>
    </row>
    <row r="837">
      <c r="B837" s="540"/>
    </row>
    <row r="838">
      <c r="B838" s="540"/>
    </row>
    <row r="839">
      <c r="B839" s="540"/>
    </row>
    <row r="840">
      <c r="B840" s="540"/>
    </row>
    <row r="841">
      <c r="B841" s="540"/>
    </row>
    <row r="842">
      <c r="B842" s="540"/>
    </row>
    <row r="843">
      <c r="B843" s="540"/>
    </row>
    <row r="844">
      <c r="B844" s="540"/>
    </row>
    <row r="845">
      <c r="B845" s="540"/>
    </row>
    <row r="846">
      <c r="B846" s="540"/>
    </row>
    <row r="847">
      <c r="B847" s="540"/>
    </row>
    <row r="848">
      <c r="B848" s="540"/>
    </row>
    <row r="849">
      <c r="B849" s="540"/>
    </row>
    <row r="850">
      <c r="B850" s="540"/>
    </row>
    <row r="851">
      <c r="B851" s="540"/>
    </row>
    <row r="852">
      <c r="B852" s="540"/>
    </row>
    <row r="853">
      <c r="B853" s="540"/>
    </row>
    <row r="854">
      <c r="B854" s="540"/>
    </row>
    <row r="855">
      <c r="B855" s="540"/>
    </row>
    <row r="856">
      <c r="B856" s="540"/>
    </row>
    <row r="857">
      <c r="B857" s="540"/>
    </row>
    <row r="858">
      <c r="B858" s="540"/>
    </row>
    <row r="859">
      <c r="B859" s="540"/>
    </row>
    <row r="860">
      <c r="B860" s="540"/>
    </row>
    <row r="861">
      <c r="B861" s="540"/>
    </row>
    <row r="862">
      <c r="B862" s="540"/>
    </row>
    <row r="863">
      <c r="B863" s="540"/>
    </row>
    <row r="864">
      <c r="B864" s="540"/>
    </row>
    <row r="865">
      <c r="B865" s="540"/>
    </row>
    <row r="866">
      <c r="B866" s="540"/>
    </row>
    <row r="867">
      <c r="B867" s="540"/>
    </row>
    <row r="868">
      <c r="B868" s="540"/>
    </row>
    <row r="869">
      <c r="B869" s="540"/>
    </row>
    <row r="870">
      <c r="B870" s="540"/>
    </row>
    <row r="871">
      <c r="B871" s="540"/>
    </row>
    <row r="872">
      <c r="B872" s="540"/>
    </row>
    <row r="873">
      <c r="B873" s="540"/>
    </row>
    <row r="874">
      <c r="B874" s="540"/>
    </row>
    <row r="875">
      <c r="B875" s="540"/>
    </row>
    <row r="876">
      <c r="B876" s="540"/>
    </row>
    <row r="877">
      <c r="B877" s="540"/>
    </row>
    <row r="878">
      <c r="B878" s="540"/>
    </row>
    <row r="879">
      <c r="B879" s="540"/>
    </row>
    <row r="880">
      <c r="B880" s="540"/>
    </row>
    <row r="881">
      <c r="B881" s="540"/>
    </row>
    <row r="882">
      <c r="B882" s="540"/>
    </row>
    <row r="883">
      <c r="B883" s="540"/>
    </row>
    <row r="884">
      <c r="B884" s="540"/>
    </row>
    <row r="885">
      <c r="B885" s="540"/>
    </row>
    <row r="886">
      <c r="B886" s="540"/>
    </row>
    <row r="887">
      <c r="B887" s="540"/>
    </row>
    <row r="888">
      <c r="B888" s="540"/>
    </row>
    <row r="889">
      <c r="B889" s="540"/>
    </row>
    <row r="890">
      <c r="B890" s="540"/>
    </row>
    <row r="891">
      <c r="B891" s="540"/>
    </row>
    <row r="892">
      <c r="B892" s="540"/>
    </row>
    <row r="893">
      <c r="B893" s="540"/>
    </row>
    <row r="894">
      <c r="B894" s="540"/>
    </row>
    <row r="895">
      <c r="B895" s="540"/>
    </row>
    <row r="896">
      <c r="B896" s="540"/>
    </row>
    <row r="897">
      <c r="B897" s="540"/>
    </row>
    <row r="898">
      <c r="B898" s="540"/>
    </row>
    <row r="899">
      <c r="B899" s="540"/>
    </row>
    <row r="900">
      <c r="B900" s="540"/>
    </row>
    <row r="901">
      <c r="B901" s="540"/>
    </row>
    <row r="902">
      <c r="B902" s="540"/>
    </row>
    <row r="903">
      <c r="B903" s="540"/>
    </row>
    <row r="904">
      <c r="B904" s="540"/>
    </row>
    <row r="905">
      <c r="B905" s="540"/>
    </row>
    <row r="906">
      <c r="B906" s="540"/>
    </row>
    <row r="907">
      <c r="B907" s="540"/>
    </row>
    <row r="908">
      <c r="B908" s="540"/>
    </row>
    <row r="909">
      <c r="B909" s="540"/>
    </row>
    <row r="910">
      <c r="B910" s="540"/>
    </row>
    <row r="911">
      <c r="B911" s="540"/>
    </row>
    <row r="912">
      <c r="B912" s="540"/>
    </row>
    <row r="913">
      <c r="B913" s="540"/>
    </row>
    <row r="914">
      <c r="B914" s="540"/>
    </row>
    <row r="915">
      <c r="B915" s="540"/>
    </row>
    <row r="916">
      <c r="B916" s="540"/>
    </row>
    <row r="917">
      <c r="B917" s="540"/>
    </row>
    <row r="918">
      <c r="B918" s="540"/>
    </row>
    <row r="919">
      <c r="B919" s="540"/>
    </row>
    <row r="920">
      <c r="B920" s="540"/>
    </row>
    <row r="921">
      <c r="B921" s="540"/>
    </row>
    <row r="922">
      <c r="B922" s="540"/>
    </row>
    <row r="923">
      <c r="B923" s="540"/>
    </row>
    <row r="924">
      <c r="B924" s="540"/>
    </row>
    <row r="925">
      <c r="B925" s="540"/>
    </row>
    <row r="926">
      <c r="B926" s="540"/>
    </row>
    <row r="927">
      <c r="B927" s="540"/>
    </row>
    <row r="928">
      <c r="B928" s="540"/>
    </row>
    <row r="929">
      <c r="B929" s="540"/>
    </row>
    <row r="930">
      <c r="B930" s="540"/>
    </row>
    <row r="931">
      <c r="B931" s="540"/>
    </row>
    <row r="932">
      <c r="B932" s="540"/>
    </row>
    <row r="933">
      <c r="B933" s="540"/>
    </row>
    <row r="934">
      <c r="B934" s="540"/>
    </row>
    <row r="935">
      <c r="B935" s="540"/>
    </row>
    <row r="936">
      <c r="B936" s="540"/>
    </row>
    <row r="937">
      <c r="B937" s="540"/>
    </row>
    <row r="938">
      <c r="B938" s="540"/>
    </row>
    <row r="939">
      <c r="B939" s="540"/>
    </row>
    <row r="940">
      <c r="B940" s="540"/>
    </row>
    <row r="941">
      <c r="B941" s="540"/>
    </row>
    <row r="942">
      <c r="B942" s="540"/>
    </row>
    <row r="943">
      <c r="B943" s="540"/>
    </row>
    <row r="944">
      <c r="B944" s="540"/>
    </row>
    <row r="945">
      <c r="B945" s="540"/>
    </row>
    <row r="946">
      <c r="B946" s="540"/>
    </row>
    <row r="947">
      <c r="B947" s="540"/>
    </row>
    <row r="948">
      <c r="B948" s="540"/>
    </row>
    <row r="949">
      <c r="B949" s="540"/>
    </row>
    <row r="950">
      <c r="B950" s="540"/>
    </row>
    <row r="951">
      <c r="B951" s="540"/>
    </row>
    <row r="952">
      <c r="B952" s="540"/>
    </row>
    <row r="953">
      <c r="B953" s="540"/>
    </row>
    <row r="954">
      <c r="B954" s="540"/>
    </row>
    <row r="955">
      <c r="B955" s="540"/>
    </row>
    <row r="956">
      <c r="B956" s="540"/>
    </row>
    <row r="957">
      <c r="B957" s="540"/>
    </row>
    <row r="958">
      <c r="B958" s="540"/>
    </row>
    <row r="959">
      <c r="B959" s="540"/>
    </row>
    <row r="960">
      <c r="B960" s="540"/>
    </row>
    <row r="961">
      <c r="B961" s="540"/>
    </row>
    <row r="962">
      <c r="B962" s="540"/>
    </row>
    <row r="963">
      <c r="B963" s="540"/>
    </row>
    <row r="964">
      <c r="B964" s="540"/>
    </row>
    <row r="965">
      <c r="B965" s="540"/>
    </row>
    <row r="966">
      <c r="B966" s="540"/>
    </row>
    <row r="967">
      <c r="B967" s="540"/>
    </row>
    <row r="968">
      <c r="B968" s="540"/>
    </row>
    <row r="969">
      <c r="B969" s="540"/>
    </row>
    <row r="970">
      <c r="B970" s="540"/>
    </row>
    <row r="971">
      <c r="B971" s="540"/>
    </row>
    <row r="972">
      <c r="B972" s="540"/>
    </row>
    <row r="973">
      <c r="B973" s="540"/>
    </row>
    <row r="974">
      <c r="B974" s="540"/>
    </row>
    <row r="975">
      <c r="B975" s="540"/>
    </row>
    <row r="976">
      <c r="B976" s="540"/>
    </row>
    <row r="977">
      <c r="B977" s="540"/>
    </row>
    <row r="978">
      <c r="B978" s="540"/>
    </row>
    <row r="979">
      <c r="B979" s="540"/>
    </row>
    <row r="980">
      <c r="B980" s="540"/>
    </row>
    <row r="981">
      <c r="B981" s="540"/>
    </row>
    <row r="982">
      <c r="B982" s="540"/>
    </row>
    <row r="983">
      <c r="B983" s="540"/>
    </row>
    <row r="984">
      <c r="B984" s="540"/>
    </row>
    <row r="985">
      <c r="B985" s="540"/>
    </row>
    <row r="986">
      <c r="B986" s="540"/>
    </row>
    <row r="987">
      <c r="B987" s="540"/>
    </row>
    <row r="988">
      <c r="B988" s="540"/>
    </row>
    <row r="989">
      <c r="B989" s="540"/>
    </row>
    <row r="990">
      <c r="B990" s="540"/>
    </row>
    <row r="991">
      <c r="B991" s="540"/>
    </row>
    <row r="992">
      <c r="B992" s="540"/>
    </row>
    <row r="993">
      <c r="B993" s="540"/>
    </row>
    <row r="994">
      <c r="B994" s="540"/>
    </row>
    <row r="995">
      <c r="B995" s="540"/>
    </row>
    <row r="996">
      <c r="B996" s="540"/>
    </row>
    <row r="997">
      <c r="B997" s="540"/>
    </row>
    <row r="998">
      <c r="B998" s="540"/>
    </row>
    <row r="999">
      <c r="B999" s="540"/>
    </row>
    <row r="1000">
      <c r="B1000" s="540"/>
    </row>
    <row r="1001">
      <c r="B1001" s="540"/>
    </row>
    <row r="1002">
      <c r="B1002" s="540"/>
    </row>
  </sheetData>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725" t="s">
        <v>534</v>
      </c>
      <c r="B1" s="39"/>
      <c r="C1" s="726"/>
      <c r="D1" s="726"/>
      <c r="E1" s="726"/>
      <c r="F1" s="726"/>
      <c r="G1" s="726"/>
      <c r="H1" s="726"/>
      <c r="I1" s="726"/>
      <c r="J1" s="726"/>
      <c r="K1" s="726"/>
      <c r="L1" s="726"/>
      <c r="M1" s="726"/>
      <c r="N1" s="726"/>
      <c r="O1" s="726"/>
      <c r="P1" s="726"/>
      <c r="Q1" s="726"/>
      <c r="R1" s="726"/>
      <c r="S1" s="726"/>
      <c r="T1" s="726"/>
      <c r="U1" s="726"/>
      <c r="V1" s="726"/>
      <c r="W1" s="726"/>
      <c r="X1" s="726"/>
      <c r="Y1" s="726"/>
      <c r="Z1" s="726"/>
      <c r="AA1" s="726"/>
      <c r="AB1" s="726"/>
      <c r="AC1" s="726"/>
      <c r="AD1" s="726"/>
      <c r="AE1" s="726"/>
      <c r="AF1" s="726"/>
      <c r="AG1" s="726"/>
      <c r="AH1" s="726"/>
      <c r="AI1" s="726"/>
      <c r="AJ1" s="726"/>
      <c r="AK1" s="726"/>
      <c r="AL1" s="726"/>
      <c r="AM1" s="726"/>
      <c r="AN1" s="726"/>
      <c r="AO1" s="726"/>
      <c r="AP1" s="726"/>
      <c r="AQ1" s="726"/>
      <c r="AR1" s="726"/>
      <c r="AS1" s="726"/>
      <c r="AT1" s="726"/>
      <c r="AU1" s="726"/>
      <c r="AV1" s="726"/>
      <c r="AW1" s="726"/>
      <c r="AX1" s="726"/>
      <c r="AY1" s="726"/>
      <c r="AZ1" s="726"/>
      <c r="BA1" s="726"/>
    </row>
    <row r="2">
      <c r="A2" s="727">
        <v>45459.0</v>
      </c>
      <c r="B2" s="203"/>
      <c r="C2" s="728"/>
      <c r="D2" s="728"/>
      <c r="E2" s="728"/>
      <c r="F2" s="728"/>
      <c r="G2" s="728"/>
      <c r="H2" s="728"/>
      <c r="I2" s="726"/>
      <c r="J2" s="726"/>
      <c r="K2" s="726"/>
      <c r="L2" s="726"/>
      <c r="M2" s="726"/>
      <c r="N2" s="726"/>
      <c r="O2" s="726"/>
      <c r="P2" s="726"/>
      <c r="Q2" s="726"/>
      <c r="R2" s="726"/>
      <c r="S2" s="726"/>
      <c r="T2" s="726"/>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c r="AT2" s="726"/>
      <c r="AU2" s="726"/>
      <c r="AV2" s="726"/>
      <c r="AW2" s="726"/>
      <c r="AX2" s="726"/>
      <c r="AY2" s="726"/>
      <c r="AZ2" s="726"/>
      <c r="BA2" s="726"/>
    </row>
    <row r="3">
      <c r="A3" s="729"/>
      <c r="B3" s="730"/>
      <c r="C3" s="730"/>
      <c r="D3" s="730"/>
      <c r="E3" s="731" t="s">
        <v>535</v>
      </c>
      <c r="F3" s="730"/>
      <c r="G3" s="730"/>
      <c r="H3" s="730"/>
      <c r="I3" s="730"/>
      <c r="J3" s="730"/>
      <c r="K3" s="730"/>
      <c r="L3" s="730"/>
      <c r="M3" s="730"/>
      <c r="N3" s="730"/>
      <c r="O3" s="730"/>
      <c r="P3" s="730"/>
      <c r="Q3" s="730"/>
      <c r="R3" s="730"/>
      <c r="S3" s="730"/>
      <c r="T3" s="730"/>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c r="AT3" s="730"/>
      <c r="AU3" s="730"/>
      <c r="AV3" s="730"/>
      <c r="AW3" s="730"/>
      <c r="AX3" s="730"/>
      <c r="AY3" s="730"/>
      <c r="AZ3" s="730"/>
      <c r="BA3" s="730"/>
    </row>
    <row r="4">
      <c r="A4" s="732" t="s">
        <v>536</v>
      </c>
      <c r="B4" s="9"/>
      <c r="C4" s="733">
        <v>154.0</v>
      </c>
      <c r="D4" s="9"/>
      <c r="E4" s="734" t="s">
        <v>196</v>
      </c>
      <c r="F4" s="735">
        <v>159.0</v>
      </c>
      <c r="G4" s="85"/>
      <c r="H4" s="736" t="s">
        <v>245</v>
      </c>
      <c r="I4" s="737"/>
      <c r="J4" s="737"/>
      <c r="K4" s="737"/>
      <c r="L4" s="737"/>
      <c r="M4" s="737"/>
      <c r="N4" s="737"/>
      <c r="O4" s="734" t="s">
        <v>537</v>
      </c>
      <c r="P4" s="85"/>
      <c r="Q4" s="85"/>
      <c r="R4" s="85"/>
      <c r="S4" s="85"/>
      <c r="T4" s="85"/>
      <c r="U4" s="85"/>
      <c r="V4" s="85"/>
      <c r="W4" s="85"/>
      <c r="X4" s="85"/>
      <c r="Y4" s="737"/>
      <c r="Z4" s="737"/>
      <c r="AA4" s="737"/>
      <c r="AB4" s="737"/>
      <c r="AC4" s="737"/>
      <c r="AD4" s="737"/>
      <c r="AE4" s="737"/>
      <c r="AF4" s="737"/>
      <c r="AG4" s="737"/>
      <c r="AH4" s="737"/>
      <c r="AI4" s="738"/>
      <c r="AJ4" s="739"/>
      <c r="AK4" s="740"/>
      <c r="AL4" s="740"/>
      <c r="AM4" s="741" t="s">
        <v>538</v>
      </c>
      <c r="AN4" s="742"/>
      <c r="AO4" s="742"/>
      <c r="AP4" s="743"/>
      <c r="AQ4" s="744" t="s">
        <v>539</v>
      </c>
      <c r="AR4" s="85"/>
      <c r="AS4" s="85"/>
      <c r="AT4" s="85"/>
      <c r="AU4" s="85"/>
      <c r="AV4" s="85"/>
      <c r="AW4" s="85"/>
      <c r="AX4" s="85"/>
      <c r="AY4" s="85"/>
      <c r="AZ4" s="85"/>
      <c r="BA4" s="9"/>
    </row>
    <row r="5">
      <c r="A5" s="745" t="s">
        <v>540</v>
      </c>
      <c r="B5" s="746" t="s">
        <v>379</v>
      </c>
      <c r="C5" s="747" t="s">
        <v>541</v>
      </c>
      <c r="D5" s="748" t="s">
        <v>542</v>
      </c>
      <c r="E5" s="749">
        <v>45459.0</v>
      </c>
      <c r="F5" s="750">
        <v>45460.0</v>
      </c>
      <c r="G5" s="751">
        <v>45461.0</v>
      </c>
      <c r="H5" s="750">
        <v>45462.0</v>
      </c>
      <c r="I5" s="750">
        <v>45463.0</v>
      </c>
      <c r="J5" s="750">
        <v>45464.0</v>
      </c>
      <c r="K5" s="750">
        <v>45465.0</v>
      </c>
      <c r="L5" s="750">
        <v>45466.0</v>
      </c>
      <c r="M5" s="750">
        <v>45467.0</v>
      </c>
      <c r="N5" s="750">
        <v>45468.0</v>
      </c>
      <c r="O5" s="750">
        <v>45469.0</v>
      </c>
      <c r="P5" s="750">
        <v>45470.0</v>
      </c>
      <c r="Q5" s="750">
        <v>45471.0</v>
      </c>
      <c r="R5" s="750">
        <v>45472.0</v>
      </c>
      <c r="S5" s="750">
        <v>45473.0</v>
      </c>
      <c r="T5" s="750">
        <v>45474.0</v>
      </c>
      <c r="U5" s="750">
        <v>45475.0</v>
      </c>
      <c r="V5" s="750">
        <v>45476.0</v>
      </c>
      <c r="W5" s="750">
        <v>45477.0</v>
      </c>
      <c r="X5" s="750">
        <v>45478.0</v>
      </c>
      <c r="Y5" s="750">
        <v>45479.0</v>
      </c>
      <c r="Z5" s="750">
        <v>45480.0</v>
      </c>
      <c r="AA5" s="750">
        <v>45481.0</v>
      </c>
      <c r="AB5" s="750">
        <v>45482.0</v>
      </c>
      <c r="AC5" s="750">
        <v>45483.0</v>
      </c>
      <c r="AD5" s="750">
        <v>45484.0</v>
      </c>
      <c r="AE5" s="750">
        <v>45485.0</v>
      </c>
      <c r="AF5" s="750">
        <v>45486.0</v>
      </c>
      <c r="AG5" s="750">
        <v>45487.0</v>
      </c>
      <c r="AH5" s="750">
        <v>45488.0</v>
      </c>
      <c r="AI5" s="752" t="s">
        <v>543</v>
      </c>
      <c r="AJ5" s="753" t="s">
        <v>544</v>
      </c>
      <c r="AK5" s="754" t="s">
        <v>379</v>
      </c>
      <c r="AL5" s="755" t="s">
        <v>541</v>
      </c>
      <c r="AM5" s="756"/>
      <c r="AP5" s="757"/>
      <c r="AQ5" s="758" t="s">
        <v>381</v>
      </c>
      <c r="AR5" s="759" t="s">
        <v>395</v>
      </c>
      <c r="AS5" s="759" t="s">
        <v>545</v>
      </c>
      <c r="AT5" s="759" t="s">
        <v>546</v>
      </c>
      <c r="AU5" s="759" t="s">
        <v>396</v>
      </c>
      <c r="AV5" s="759" t="s">
        <v>547</v>
      </c>
      <c r="AW5" s="759" t="s">
        <v>548</v>
      </c>
      <c r="AX5" s="759" t="s">
        <v>549</v>
      </c>
      <c r="AY5" s="759" t="s">
        <v>550</v>
      </c>
      <c r="AZ5" s="759" t="s">
        <v>551</v>
      </c>
      <c r="BA5" s="760" t="s">
        <v>552</v>
      </c>
    </row>
    <row r="6">
      <c r="A6" s="45"/>
      <c r="B6" s="45"/>
      <c r="C6" s="46"/>
      <c r="D6" s="761"/>
      <c r="E6" s="762" t="s">
        <v>372</v>
      </c>
      <c r="F6" s="763" t="s">
        <v>373</v>
      </c>
      <c r="G6" s="764" t="s">
        <v>374</v>
      </c>
      <c r="H6" s="762" t="s">
        <v>375</v>
      </c>
      <c r="I6" s="762" t="s">
        <v>369</v>
      </c>
      <c r="J6" s="762" t="s">
        <v>370</v>
      </c>
      <c r="K6" s="762" t="s">
        <v>371</v>
      </c>
      <c r="L6" s="762" t="s">
        <v>372</v>
      </c>
      <c r="M6" s="763" t="s">
        <v>373</v>
      </c>
      <c r="N6" s="762" t="s">
        <v>374</v>
      </c>
      <c r="O6" s="762" t="s">
        <v>375</v>
      </c>
      <c r="P6" s="762" t="s">
        <v>369</v>
      </c>
      <c r="Q6" s="762" t="s">
        <v>370</v>
      </c>
      <c r="R6" s="762" t="s">
        <v>371</v>
      </c>
      <c r="S6" s="762" t="s">
        <v>372</v>
      </c>
      <c r="T6" s="763" t="s">
        <v>373</v>
      </c>
      <c r="U6" s="762" t="s">
        <v>374</v>
      </c>
      <c r="V6" s="762" t="s">
        <v>375</v>
      </c>
      <c r="W6" s="762" t="s">
        <v>369</v>
      </c>
      <c r="X6" s="762" t="s">
        <v>370</v>
      </c>
      <c r="Y6" s="762" t="s">
        <v>371</v>
      </c>
      <c r="Z6" s="762" t="s">
        <v>372</v>
      </c>
      <c r="AA6" s="763" t="s">
        <v>373</v>
      </c>
      <c r="AB6" s="762" t="s">
        <v>374</v>
      </c>
      <c r="AC6" s="762" t="s">
        <v>375</v>
      </c>
      <c r="AD6" s="762" t="s">
        <v>369</v>
      </c>
      <c r="AE6" s="762" t="s">
        <v>370</v>
      </c>
      <c r="AF6" s="762" t="s">
        <v>371</v>
      </c>
      <c r="AG6" s="762" t="s">
        <v>372</v>
      </c>
      <c r="AH6" s="763" t="s">
        <v>373</v>
      </c>
      <c r="AI6" s="765" t="s">
        <v>543</v>
      </c>
      <c r="AJ6" s="45"/>
      <c r="AK6" s="47"/>
      <c r="AL6" s="46"/>
      <c r="AM6" s="766" t="s">
        <v>553</v>
      </c>
      <c r="AN6" s="767" t="s">
        <v>554</v>
      </c>
      <c r="AO6" s="768" t="s">
        <v>555</v>
      </c>
      <c r="AP6" s="769" t="s">
        <v>556</v>
      </c>
      <c r="AQ6" s="47"/>
      <c r="AR6" s="45"/>
      <c r="AS6" s="45"/>
      <c r="AT6" s="45"/>
      <c r="AU6" s="45"/>
      <c r="AV6" s="45"/>
      <c r="AW6" s="45"/>
      <c r="AX6" s="45"/>
      <c r="AY6" s="45"/>
      <c r="AZ6" s="45"/>
      <c r="BA6" s="45"/>
    </row>
    <row r="7">
      <c r="A7" s="770">
        <v>778.0</v>
      </c>
      <c r="B7" s="771" t="s">
        <v>380</v>
      </c>
      <c r="C7" s="772" t="s">
        <v>557</v>
      </c>
      <c r="D7" s="773" t="s">
        <v>44</v>
      </c>
      <c r="E7" s="774" t="s">
        <v>383</v>
      </c>
      <c r="F7" s="775" t="s">
        <v>388</v>
      </c>
      <c r="G7" s="776" t="s">
        <v>385</v>
      </c>
      <c r="H7" s="775" t="s">
        <v>388</v>
      </c>
      <c r="I7" s="777" t="s">
        <v>381</v>
      </c>
      <c r="J7" s="778" t="s">
        <v>381</v>
      </c>
      <c r="K7" s="779" t="s">
        <v>399</v>
      </c>
      <c r="L7" s="780" t="s">
        <v>381</v>
      </c>
      <c r="M7" s="781" t="s">
        <v>382</v>
      </c>
      <c r="N7" s="782" t="s">
        <v>391</v>
      </c>
      <c r="O7" s="779" t="s">
        <v>397</v>
      </c>
      <c r="P7" s="780" t="s">
        <v>381</v>
      </c>
      <c r="Q7" s="779" t="s">
        <v>397</v>
      </c>
      <c r="R7" s="780" t="s">
        <v>381</v>
      </c>
      <c r="S7" s="782" t="s">
        <v>393</v>
      </c>
      <c r="T7" s="782" t="s">
        <v>382</v>
      </c>
      <c r="U7" s="779" t="s">
        <v>382</v>
      </c>
      <c r="V7" s="783" t="s">
        <v>382</v>
      </c>
      <c r="W7" s="781" t="s">
        <v>384</v>
      </c>
      <c r="X7" s="784" t="s">
        <v>396</v>
      </c>
      <c r="Y7" s="784" t="s">
        <v>396</v>
      </c>
      <c r="Z7" s="785" t="s">
        <v>395</v>
      </c>
      <c r="AA7" s="785" t="s">
        <v>395</v>
      </c>
      <c r="AB7" s="778" t="s">
        <v>381</v>
      </c>
      <c r="AC7" s="782" t="s">
        <v>388</v>
      </c>
      <c r="AD7" s="771" t="s">
        <v>385</v>
      </c>
      <c r="AE7" s="782" t="s">
        <v>391</v>
      </c>
      <c r="AF7" s="782" t="s">
        <v>382</v>
      </c>
      <c r="AG7" s="786" t="s">
        <v>381</v>
      </c>
      <c r="AH7" s="787" t="s">
        <v>381</v>
      </c>
      <c r="AI7" s="788"/>
      <c r="AJ7" s="789">
        <v>154.5</v>
      </c>
      <c r="AK7" s="790" t="s">
        <v>380</v>
      </c>
      <c r="AL7" s="791" t="s">
        <v>557</v>
      </c>
      <c r="AM7" s="792">
        <v>8.0</v>
      </c>
      <c r="AN7" s="793" t="e">
        <v>#REF!</v>
      </c>
      <c r="AO7" s="794" t="s">
        <v>558</v>
      </c>
      <c r="AP7" s="795" t="s">
        <v>558</v>
      </c>
      <c r="AQ7" s="790">
        <v>8.0</v>
      </c>
      <c r="AR7" s="790">
        <v>2.0</v>
      </c>
      <c r="AS7" s="790">
        <v>0.0</v>
      </c>
      <c r="AT7" s="790">
        <v>0.0</v>
      </c>
      <c r="AU7" s="790">
        <v>2.0</v>
      </c>
      <c r="AV7" s="790">
        <v>0.0</v>
      </c>
      <c r="AW7" s="790">
        <v>0.0</v>
      </c>
      <c r="AX7" s="790">
        <v>0.0</v>
      </c>
      <c r="AY7" s="790">
        <v>0.0</v>
      </c>
      <c r="AZ7" s="791">
        <v>0.0</v>
      </c>
      <c r="BA7" s="796" t="e">
        <v>#REF!</v>
      </c>
    </row>
    <row r="8">
      <c r="A8" s="797">
        <v>1134.0</v>
      </c>
      <c r="B8" s="771" t="s">
        <v>401</v>
      </c>
      <c r="C8" s="772" t="s">
        <v>559</v>
      </c>
      <c r="D8" s="773" t="s">
        <v>44</v>
      </c>
      <c r="E8" s="798" t="s">
        <v>381</v>
      </c>
      <c r="F8" s="799" t="s">
        <v>385</v>
      </c>
      <c r="G8" s="800" t="s">
        <v>391</v>
      </c>
      <c r="H8" s="799" t="s">
        <v>388</v>
      </c>
      <c r="I8" s="801" t="s">
        <v>388</v>
      </c>
      <c r="J8" s="797" t="s">
        <v>388</v>
      </c>
      <c r="K8" s="802" t="s">
        <v>381</v>
      </c>
      <c r="L8" s="803" t="s">
        <v>383</v>
      </c>
      <c r="M8" s="804" t="s">
        <v>381</v>
      </c>
      <c r="N8" s="771" t="s">
        <v>385</v>
      </c>
      <c r="O8" s="771" t="s">
        <v>391</v>
      </c>
      <c r="P8" s="803" t="s">
        <v>385</v>
      </c>
      <c r="Q8" s="805" t="s">
        <v>381</v>
      </c>
      <c r="R8" s="797" t="s">
        <v>399</v>
      </c>
      <c r="S8" s="802" t="s">
        <v>381</v>
      </c>
      <c r="T8" s="771" t="s">
        <v>382</v>
      </c>
      <c r="U8" s="771" t="s">
        <v>385</v>
      </c>
      <c r="V8" s="803" t="s">
        <v>385</v>
      </c>
      <c r="W8" s="801" t="s">
        <v>385</v>
      </c>
      <c r="X8" s="797" t="s">
        <v>388</v>
      </c>
      <c r="Y8" s="806" t="s">
        <v>381</v>
      </c>
      <c r="Z8" s="771" t="s">
        <v>383</v>
      </c>
      <c r="AA8" s="802" t="s">
        <v>381</v>
      </c>
      <c r="AB8" s="805" t="s">
        <v>381</v>
      </c>
      <c r="AC8" s="801" t="s">
        <v>382</v>
      </c>
      <c r="AD8" s="801" t="s">
        <v>385</v>
      </c>
      <c r="AE8" s="797" t="s">
        <v>385</v>
      </c>
      <c r="AF8" s="771" t="s">
        <v>409</v>
      </c>
      <c r="AG8" s="771" t="s">
        <v>383</v>
      </c>
      <c r="AH8" s="771" t="s">
        <v>392</v>
      </c>
      <c r="AI8" s="807"/>
      <c r="AJ8" s="789">
        <v>154.5</v>
      </c>
      <c r="AK8" s="790" t="s">
        <v>401</v>
      </c>
      <c r="AL8" s="791" t="s">
        <v>559</v>
      </c>
      <c r="AM8" s="792">
        <v>8.0</v>
      </c>
      <c r="AN8" s="793" t="e">
        <v>#REF!</v>
      </c>
      <c r="AO8" s="794" t="s">
        <v>558</v>
      </c>
      <c r="AP8" s="795" t="s">
        <v>558</v>
      </c>
      <c r="AQ8" s="790">
        <v>8.0</v>
      </c>
      <c r="AR8" s="790">
        <v>0.0</v>
      </c>
      <c r="AS8" s="790">
        <v>0.0</v>
      </c>
      <c r="AT8" s="790">
        <v>0.0</v>
      </c>
      <c r="AU8" s="790">
        <v>0.0</v>
      </c>
      <c r="AV8" s="808">
        <v>0.0</v>
      </c>
      <c r="AW8" s="790">
        <v>0.0</v>
      </c>
      <c r="AX8" s="790">
        <v>0.0</v>
      </c>
      <c r="AY8" s="790">
        <v>0.0</v>
      </c>
      <c r="AZ8" s="791">
        <v>0.0</v>
      </c>
      <c r="BA8" s="796" t="e">
        <v>#REF!</v>
      </c>
    </row>
    <row r="9">
      <c r="A9" s="797">
        <v>1223.0</v>
      </c>
      <c r="B9" s="771" t="s">
        <v>403</v>
      </c>
      <c r="C9" s="772" t="s">
        <v>559</v>
      </c>
      <c r="D9" s="773" t="s">
        <v>44</v>
      </c>
      <c r="E9" s="809" t="s">
        <v>383</v>
      </c>
      <c r="F9" s="799" t="s">
        <v>404</v>
      </c>
      <c r="G9" s="800" t="s">
        <v>385</v>
      </c>
      <c r="H9" s="810" t="s">
        <v>382</v>
      </c>
      <c r="I9" s="811" t="s">
        <v>381</v>
      </c>
      <c r="J9" s="801" t="s">
        <v>382</v>
      </c>
      <c r="K9" s="801" t="s">
        <v>398</v>
      </c>
      <c r="L9" s="801" t="s">
        <v>383</v>
      </c>
      <c r="M9" s="812" t="s">
        <v>381</v>
      </c>
      <c r="N9" s="812" t="s">
        <v>381</v>
      </c>
      <c r="O9" s="801" t="s">
        <v>382</v>
      </c>
      <c r="P9" s="801" t="s">
        <v>385</v>
      </c>
      <c r="Q9" s="801" t="s">
        <v>389</v>
      </c>
      <c r="R9" s="812" t="s">
        <v>381</v>
      </c>
      <c r="S9" s="797" t="s">
        <v>382</v>
      </c>
      <c r="T9" s="803" t="s">
        <v>385</v>
      </c>
      <c r="U9" s="801" t="s">
        <v>385</v>
      </c>
      <c r="V9" s="801" t="s">
        <v>560</v>
      </c>
      <c r="W9" s="805" t="s">
        <v>381</v>
      </c>
      <c r="X9" s="801" t="s">
        <v>382</v>
      </c>
      <c r="Y9" s="801" t="s">
        <v>399</v>
      </c>
      <c r="Z9" s="805" t="s">
        <v>381</v>
      </c>
      <c r="AA9" s="812" t="s">
        <v>381</v>
      </c>
      <c r="AB9" s="801" t="s">
        <v>394</v>
      </c>
      <c r="AC9" s="801" t="s">
        <v>388</v>
      </c>
      <c r="AD9" s="801" t="s">
        <v>385</v>
      </c>
      <c r="AE9" s="801" t="s">
        <v>561</v>
      </c>
      <c r="AF9" s="811" t="s">
        <v>381</v>
      </c>
      <c r="AG9" s="813" t="s">
        <v>395</v>
      </c>
      <c r="AH9" s="801" t="s">
        <v>399</v>
      </c>
      <c r="AI9" s="814"/>
      <c r="AJ9" s="789">
        <v>154.5</v>
      </c>
      <c r="AK9" s="790" t="s">
        <v>403</v>
      </c>
      <c r="AL9" s="791" t="s">
        <v>559</v>
      </c>
      <c r="AM9" s="792">
        <v>8.0</v>
      </c>
      <c r="AN9" s="793" t="e">
        <v>#REF!</v>
      </c>
      <c r="AO9" s="794" t="s">
        <v>558</v>
      </c>
      <c r="AP9" s="795" t="s">
        <v>558</v>
      </c>
      <c r="AQ9" s="790">
        <v>8.0</v>
      </c>
      <c r="AR9" s="790">
        <v>1.0</v>
      </c>
      <c r="AS9" s="790">
        <v>0.0</v>
      </c>
      <c r="AT9" s="790">
        <v>0.0</v>
      </c>
      <c r="AU9" s="790">
        <v>0.0</v>
      </c>
      <c r="AV9" s="808">
        <v>0.0</v>
      </c>
      <c r="AW9" s="790">
        <v>0.0</v>
      </c>
      <c r="AX9" s="790">
        <v>0.0</v>
      </c>
      <c r="AY9" s="790">
        <v>0.0</v>
      </c>
      <c r="AZ9" s="791">
        <v>0.0</v>
      </c>
      <c r="BA9" s="796" t="e">
        <v>#REF!</v>
      </c>
    </row>
    <row r="10">
      <c r="A10" s="797">
        <v>1189.0</v>
      </c>
      <c r="B10" s="771" t="s">
        <v>406</v>
      </c>
      <c r="C10" s="772" t="s">
        <v>559</v>
      </c>
      <c r="D10" s="773" t="s">
        <v>44</v>
      </c>
      <c r="E10" s="815" t="s">
        <v>382</v>
      </c>
      <c r="F10" s="816" t="s">
        <v>381</v>
      </c>
      <c r="G10" s="800" t="s">
        <v>404</v>
      </c>
      <c r="H10" s="799" t="s">
        <v>393</v>
      </c>
      <c r="I10" s="801" t="s">
        <v>388</v>
      </c>
      <c r="J10" s="801" t="s">
        <v>389</v>
      </c>
      <c r="K10" s="801" t="s">
        <v>392</v>
      </c>
      <c r="L10" s="812" t="s">
        <v>381</v>
      </c>
      <c r="M10" s="804" t="s">
        <v>381</v>
      </c>
      <c r="N10" s="771" t="s">
        <v>385</v>
      </c>
      <c r="O10" s="803" t="s">
        <v>397</v>
      </c>
      <c r="P10" s="805" t="s">
        <v>381</v>
      </c>
      <c r="Q10" s="801" t="s">
        <v>382</v>
      </c>
      <c r="R10" s="801" t="s">
        <v>399</v>
      </c>
      <c r="S10" s="801" t="s">
        <v>383</v>
      </c>
      <c r="T10" s="801" t="s">
        <v>385</v>
      </c>
      <c r="U10" s="812" t="s">
        <v>381</v>
      </c>
      <c r="V10" s="801" t="s">
        <v>385</v>
      </c>
      <c r="W10" s="801" t="s">
        <v>385</v>
      </c>
      <c r="X10" s="801" t="s">
        <v>385</v>
      </c>
      <c r="Y10" s="801" t="s">
        <v>409</v>
      </c>
      <c r="Z10" s="801" t="s">
        <v>383</v>
      </c>
      <c r="AA10" s="812" t="s">
        <v>381</v>
      </c>
      <c r="AB10" s="801" t="s">
        <v>385</v>
      </c>
      <c r="AC10" s="801" t="s">
        <v>392</v>
      </c>
      <c r="AD10" s="805" t="s">
        <v>381</v>
      </c>
      <c r="AE10" s="801" t="s">
        <v>382</v>
      </c>
      <c r="AF10" s="801" t="s">
        <v>399</v>
      </c>
      <c r="AG10" s="801" t="s">
        <v>383</v>
      </c>
      <c r="AH10" s="812" t="s">
        <v>381</v>
      </c>
      <c r="AI10" s="817"/>
      <c r="AJ10" s="789">
        <v>154.5</v>
      </c>
      <c r="AK10" s="790" t="s">
        <v>406</v>
      </c>
      <c r="AL10" s="791" t="s">
        <v>559</v>
      </c>
      <c r="AM10" s="792">
        <v>8.0</v>
      </c>
      <c r="AN10" s="793" t="e">
        <v>#REF!</v>
      </c>
      <c r="AO10" s="794" t="s">
        <v>558</v>
      </c>
      <c r="AP10" s="795" t="s">
        <v>558</v>
      </c>
      <c r="AQ10" s="790">
        <v>8.0</v>
      </c>
      <c r="AR10" s="790">
        <v>0.0</v>
      </c>
      <c r="AS10" s="790">
        <v>0.0</v>
      </c>
      <c r="AT10" s="790">
        <v>0.0</v>
      </c>
      <c r="AU10" s="790">
        <v>0.0</v>
      </c>
      <c r="AV10" s="808">
        <v>0.0</v>
      </c>
      <c r="AW10" s="790">
        <v>0.0</v>
      </c>
      <c r="AX10" s="790">
        <v>0.0</v>
      </c>
      <c r="AY10" s="790">
        <v>0.0</v>
      </c>
      <c r="AZ10" s="791">
        <v>0.0</v>
      </c>
      <c r="BA10" s="796" t="e">
        <v>#REF!</v>
      </c>
    </row>
    <row r="11">
      <c r="A11" s="794">
        <v>1277.0</v>
      </c>
      <c r="B11" s="790" t="s">
        <v>410</v>
      </c>
      <c r="C11" s="818" t="s">
        <v>562</v>
      </c>
      <c r="D11" s="819"/>
      <c r="E11" s="820" t="s">
        <v>381</v>
      </c>
      <c r="F11" s="816" t="s">
        <v>381</v>
      </c>
      <c r="G11" s="800" t="s">
        <v>382</v>
      </c>
      <c r="H11" s="799" t="s">
        <v>382</v>
      </c>
      <c r="I11" s="821" t="s">
        <v>381</v>
      </c>
      <c r="J11" s="821" t="s">
        <v>381</v>
      </c>
      <c r="K11" s="821" t="s">
        <v>381</v>
      </c>
      <c r="L11" s="821" t="s">
        <v>381</v>
      </c>
      <c r="M11" s="821" t="s">
        <v>381</v>
      </c>
      <c r="N11" s="822" t="s">
        <v>382</v>
      </c>
      <c r="O11" s="822" t="s">
        <v>382</v>
      </c>
      <c r="P11" s="821" t="s">
        <v>381</v>
      </c>
      <c r="Q11" s="821" t="s">
        <v>381</v>
      </c>
      <c r="R11" s="821" t="s">
        <v>381</v>
      </c>
      <c r="S11" s="821" t="s">
        <v>381</v>
      </c>
      <c r="T11" s="821" t="s">
        <v>381</v>
      </c>
      <c r="U11" s="822" t="s">
        <v>382</v>
      </c>
      <c r="V11" s="822" t="s">
        <v>382</v>
      </c>
      <c r="W11" s="821" t="s">
        <v>381</v>
      </c>
      <c r="X11" s="821" t="s">
        <v>381</v>
      </c>
      <c r="Y11" s="821" t="s">
        <v>381</v>
      </c>
      <c r="Z11" s="821" t="s">
        <v>381</v>
      </c>
      <c r="AA11" s="821" t="s">
        <v>381</v>
      </c>
      <c r="AB11" s="822" t="s">
        <v>382</v>
      </c>
      <c r="AC11" s="822" t="s">
        <v>382</v>
      </c>
      <c r="AD11" s="821" t="s">
        <v>381</v>
      </c>
      <c r="AE11" s="821" t="s">
        <v>381</v>
      </c>
      <c r="AF11" s="821" t="s">
        <v>381</v>
      </c>
      <c r="AG11" s="821" t="s">
        <v>381</v>
      </c>
      <c r="AH11" s="821" t="s">
        <v>381</v>
      </c>
      <c r="AI11" s="823"/>
      <c r="AJ11" s="789">
        <v>56.0</v>
      </c>
      <c r="AK11" s="790" t="s">
        <v>410</v>
      </c>
      <c r="AL11" s="791" t="s">
        <v>562</v>
      </c>
      <c r="AM11" s="824">
        <v>22.0</v>
      </c>
      <c r="AN11" s="791" t="e">
        <v>#REF!</v>
      </c>
      <c r="AO11" s="825" t="s">
        <v>563</v>
      </c>
      <c r="AP11" s="795" t="s">
        <v>558</v>
      </c>
      <c r="AQ11" s="790">
        <v>22.0</v>
      </c>
      <c r="AR11" s="790">
        <v>0.0</v>
      </c>
      <c r="AS11" s="790">
        <v>0.0</v>
      </c>
      <c r="AT11" s="790">
        <v>0.0</v>
      </c>
      <c r="AU11" s="790">
        <v>0.0</v>
      </c>
      <c r="AV11" s="826"/>
      <c r="AW11" s="790">
        <v>0.0</v>
      </c>
      <c r="AX11" s="790">
        <v>0.0</v>
      </c>
      <c r="AY11" s="790">
        <v>0.0</v>
      </c>
      <c r="AZ11" s="791">
        <v>0.0</v>
      </c>
      <c r="BA11" s="794" t="e">
        <v>#REF!</v>
      </c>
    </row>
    <row r="12">
      <c r="A12" s="794">
        <v>1289.0</v>
      </c>
      <c r="B12" s="790" t="s">
        <v>411</v>
      </c>
      <c r="C12" s="818" t="s">
        <v>562</v>
      </c>
      <c r="D12" s="819"/>
      <c r="E12" s="820" t="s">
        <v>381</v>
      </c>
      <c r="F12" s="799" t="s">
        <v>414</v>
      </c>
      <c r="G12" s="800" t="s">
        <v>381</v>
      </c>
      <c r="H12" s="816" t="s">
        <v>381</v>
      </c>
      <c r="I12" s="827" t="s">
        <v>381</v>
      </c>
      <c r="J12" s="822" t="s">
        <v>413</v>
      </c>
      <c r="K12" s="821" t="s">
        <v>381</v>
      </c>
      <c r="L12" s="821" t="s">
        <v>381</v>
      </c>
      <c r="M12" s="821" t="s">
        <v>381</v>
      </c>
      <c r="N12" s="822" t="s">
        <v>412</v>
      </c>
      <c r="O12" s="821" t="s">
        <v>381</v>
      </c>
      <c r="P12" s="821" t="s">
        <v>381</v>
      </c>
      <c r="Q12" s="822" t="s">
        <v>413</v>
      </c>
      <c r="R12" s="821" t="s">
        <v>381</v>
      </c>
      <c r="S12" s="821" t="s">
        <v>381</v>
      </c>
      <c r="T12" s="821" t="s">
        <v>381</v>
      </c>
      <c r="U12" s="821" t="s">
        <v>381</v>
      </c>
      <c r="V12" s="822" t="s">
        <v>412</v>
      </c>
      <c r="W12" s="821" t="s">
        <v>381</v>
      </c>
      <c r="X12" s="822" t="s">
        <v>414</v>
      </c>
      <c r="Y12" s="821" t="s">
        <v>381</v>
      </c>
      <c r="Z12" s="821" t="s">
        <v>381</v>
      </c>
      <c r="AA12" s="821" t="s">
        <v>381</v>
      </c>
      <c r="AB12" s="822" t="s">
        <v>412</v>
      </c>
      <c r="AC12" s="822" t="s">
        <v>412</v>
      </c>
      <c r="AD12" s="821" t="s">
        <v>381</v>
      </c>
      <c r="AE12" s="822" t="s">
        <v>413</v>
      </c>
      <c r="AF12" s="821" t="s">
        <v>381</v>
      </c>
      <c r="AG12" s="821" t="s">
        <v>381</v>
      </c>
      <c r="AH12" s="822" t="s">
        <v>412</v>
      </c>
      <c r="AI12" s="823"/>
      <c r="AJ12" s="789">
        <v>40.0</v>
      </c>
      <c r="AK12" s="790" t="s">
        <v>411</v>
      </c>
      <c r="AL12" s="791" t="s">
        <v>562</v>
      </c>
      <c r="AM12" s="824">
        <v>21.0</v>
      </c>
      <c r="AN12" s="791" t="e">
        <v>#REF!</v>
      </c>
      <c r="AO12" s="825" t="s">
        <v>564</v>
      </c>
      <c r="AP12" s="795" t="s">
        <v>558</v>
      </c>
      <c r="AQ12" s="790">
        <v>21.0</v>
      </c>
      <c r="AR12" s="790">
        <v>0.0</v>
      </c>
      <c r="AS12" s="790">
        <v>0.0</v>
      </c>
      <c r="AT12" s="790">
        <v>0.0</v>
      </c>
      <c r="AU12" s="790">
        <v>0.0</v>
      </c>
      <c r="AV12" s="826"/>
      <c r="AW12" s="790">
        <v>0.0</v>
      </c>
      <c r="AX12" s="790">
        <v>0.0</v>
      </c>
      <c r="AY12" s="790">
        <v>0.0</v>
      </c>
      <c r="AZ12" s="791">
        <v>0.0</v>
      </c>
      <c r="BA12" s="794" t="e">
        <v>#REF!</v>
      </c>
    </row>
    <row r="13">
      <c r="C13" s="412"/>
      <c r="D13" s="412"/>
      <c r="G13" s="412"/>
    </row>
    <row r="14">
      <c r="C14" s="412"/>
      <c r="D14" s="412"/>
      <c r="F14" s="828" t="s">
        <v>565</v>
      </c>
      <c r="G14" s="412"/>
      <c r="L14" s="412"/>
      <c r="N14" s="829"/>
    </row>
    <row r="15">
      <c r="C15" s="412"/>
      <c r="D15" s="830" t="s">
        <v>244</v>
      </c>
      <c r="E15" s="831" t="s">
        <v>448</v>
      </c>
      <c r="F15" s="832" t="s">
        <v>566</v>
      </c>
      <c r="G15" s="833" t="s">
        <v>431</v>
      </c>
      <c r="H15" s="834" t="s">
        <v>567</v>
      </c>
      <c r="I15" s="516"/>
      <c r="J15" s="835" t="s">
        <v>568</v>
      </c>
      <c r="K15" s="831" t="s">
        <v>425</v>
      </c>
      <c r="L15" s="832" t="s">
        <v>566</v>
      </c>
      <c r="N15" s="505" t="s">
        <v>435</v>
      </c>
      <c r="O15" s="836" t="s">
        <v>569</v>
      </c>
      <c r="P15" s="718"/>
      <c r="Q15" s="837" t="s">
        <v>426</v>
      </c>
      <c r="R15" s="639" t="s">
        <v>450</v>
      </c>
      <c r="S15" s="639" t="s">
        <v>430</v>
      </c>
      <c r="U15" s="639"/>
      <c r="V15" s="836"/>
      <c r="W15" s="718"/>
      <c r="X15" s="837"/>
      <c r="Y15" s="639"/>
      <c r="Z15" s="639"/>
      <c r="AB15" s="639"/>
      <c r="AC15" s="836"/>
      <c r="AD15" s="718"/>
      <c r="AE15" s="837"/>
      <c r="AF15" s="639"/>
      <c r="AG15" s="639"/>
    </row>
    <row r="16">
      <c r="E16" s="723" t="s">
        <v>438</v>
      </c>
      <c r="F16" s="723" t="s">
        <v>437</v>
      </c>
      <c r="G16" s="838" t="s">
        <v>442</v>
      </c>
      <c r="H16" s="839" t="s">
        <v>416</v>
      </c>
      <c r="I16" s="516"/>
      <c r="J16" s="838" t="s">
        <v>437</v>
      </c>
      <c r="K16" s="723" t="s">
        <v>438</v>
      </c>
      <c r="L16" s="723" t="s">
        <v>437</v>
      </c>
      <c r="N16" s="840" t="s">
        <v>442</v>
      </c>
      <c r="O16" s="841" t="s">
        <v>415</v>
      </c>
      <c r="P16" s="718"/>
      <c r="Q16" s="842" t="s">
        <v>416</v>
      </c>
      <c r="R16" s="840" t="s">
        <v>455</v>
      </c>
      <c r="S16" s="840" t="s">
        <v>437</v>
      </c>
      <c r="U16" s="840"/>
      <c r="V16" s="841"/>
      <c r="W16" s="718"/>
      <c r="X16" s="842"/>
      <c r="Y16" s="840"/>
      <c r="Z16" s="840"/>
      <c r="AB16" s="840"/>
      <c r="AC16" s="841"/>
      <c r="AD16" s="718"/>
      <c r="AE16" s="842"/>
      <c r="AF16" s="840"/>
      <c r="AG16" s="840"/>
    </row>
    <row r="17">
      <c r="D17" s="843" t="s">
        <v>249</v>
      </c>
      <c r="E17" s="844" t="s">
        <v>566</v>
      </c>
      <c r="F17" s="845" t="s">
        <v>570</v>
      </c>
      <c r="G17" s="846" t="s">
        <v>435</v>
      </c>
      <c r="H17" s="844" t="s">
        <v>571</v>
      </c>
      <c r="I17" s="516"/>
      <c r="J17" s="846" t="s">
        <v>430</v>
      </c>
      <c r="K17" s="847" t="s">
        <v>572</v>
      </c>
      <c r="L17" s="848" t="s">
        <v>428</v>
      </c>
      <c r="N17" s="505" t="s">
        <v>488</v>
      </c>
      <c r="O17" s="849" t="s">
        <v>568</v>
      </c>
      <c r="P17" s="718"/>
      <c r="Q17" s="850" t="s">
        <v>566</v>
      </c>
      <c r="R17" s="505" t="s">
        <v>428</v>
      </c>
      <c r="S17" s="505" t="s">
        <v>450</v>
      </c>
      <c r="U17" s="505"/>
      <c r="V17" s="849"/>
      <c r="W17" s="718"/>
      <c r="X17" s="850"/>
      <c r="Y17" s="505"/>
      <c r="Z17" s="505"/>
      <c r="AB17" s="505"/>
      <c r="AC17" s="849"/>
      <c r="AD17" s="718"/>
      <c r="AE17" s="850"/>
      <c r="AF17" s="505"/>
      <c r="AG17" s="505"/>
    </row>
    <row r="18">
      <c r="E18" s="839" t="s">
        <v>437</v>
      </c>
      <c r="F18" s="723" t="s">
        <v>415</v>
      </c>
      <c r="G18" s="838" t="s">
        <v>442</v>
      </c>
      <c r="H18" s="851" t="s">
        <v>442</v>
      </c>
      <c r="I18" s="516"/>
      <c r="J18" s="838" t="s">
        <v>437</v>
      </c>
      <c r="K18" s="723" t="s">
        <v>438</v>
      </c>
      <c r="L18" s="723" t="s">
        <v>481</v>
      </c>
      <c r="N18" s="840" t="s">
        <v>438</v>
      </c>
      <c r="O18" s="849" t="s">
        <v>437</v>
      </c>
      <c r="P18" s="718"/>
      <c r="Q18" s="842" t="s">
        <v>455</v>
      </c>
      <c r="R18" s="840" t="s">
        <v>481</v>
      </c>
      <c r="S18" s="840" t="s">
        <v>455</v>
      </c>
      <c r="U18" s="840"/>
      <c r="V18" s="849"/>
      <c r="W18" s="718"/>
      <c r="X18" s="842"/>
      <c r="Y18" s="840"/>
      <c r="Z18" s="840"/>
      <c r="AB18" s="840"/>
      <c r="AC18" s="849"/>
      <c r="AD18" s="718"/>
      <c r="AE18" s="842"/>
      <c r="AF18" s="840"/>
      <c r="AG18" s="840"/>
    </row>
    <row r="19">
      <c r="D19" s="843" t="s">
        <v>250</v>
      </c>
      <c r="E19" s="852" t="s">
        <v>498</v>
      </c>
      <c r="F19" s="848" t="s">
        <v>430</v>
      </c>
      <c r="G19" s="853" t="s">
        <v>573</v>
      </c>
      <c r="H19" s="643"/>
      <c r="I19" s="854"/>
      <c r="J19" s="855" t="s">
        <v>566</v>
      </c>
      <c r="K19" s="848" t="s">
        <v>430</v>
      </c>
      <c r="L19" s="856" t="s">
        <v>451</v>
      </c>
      <c r="N19" s="505" t="s">
        <v>498</v>
      </c>
      <c r="O19" s="639" t="s">
        <v>435</v>
      </c>
      <c r="P19" s="857"/>
      <c r="Q19" s="850" t="s">
        <v>430</v>
      </c>
      <c r="R19" s="505" t="s">
        <v>571</v>
      </c>
      <c r="S19" s="505" t="s">
        <v>574</v>
      </c>
      <c r="U19" s="505"/>
      <c r="V19" s="639"/>
      <c r="W19" s="857"/>
      <c r="X19" s="850"/>
      <c r="Y19" s="505"/>
      <c r="Z19" s="505"/>
      <c r="AB19" s="505"/>
      <c r="AC19" s="639"/>
      <c r="AD19" s="857"/>
      <c r="AE19" s="850"/>
      <c r="AF19" s="505"/>
      <c r="AG19" s="505"/>
    </row>
    <row r="20">
      <c r="E20" s="839" t="s">
        <v>438</v>
      </c>
      <c r="F20" s="723" t="s">
        <v>437</v>
      </c>
      <c r="G20" s="838" t="s">
        <v>481</v>
      </c>
      <c r="H20" s="540"/>
      <c r="I20" s="854"/>
      <c r="J20" s="858" t="s">
        <v>455</v>
      </c>
      <c r="K20" s="723" t="s">
        <v>437</v>
      </c>
      <c r="L20" s="723" t="s">
        <v>481</v>
      </c>
      <c r="N20" s="840" t="s">
        <v>438</v>
      </c>
      <c r="O20" s="840" t="s">
        <v>442</v>
      </c>
      <c r="P20" s="857"/>
      <c r="Q20" s="850" t="s">
        <v>437</v>
      </c>
      <c r="R20" s="840" t="s">
        <v>455</v>
      </c>
      <c r="S20" s="840" t="s">
        <v>438</v>
      </c>
      <c r="U20" s="840"/>
      <c r="V20" s="840"/>
      <c r="W20" s="857"/>
      <c r="X20" s="850"/>
      <c r="Y20" s="840"/>
      <c r="Z20" s="840"/>
      <c r="AB20" s="840"/>
      <c r="AC20" s="840"/>
      <c r="AD20" s="857"/>
      <c r="AE20" s="850"/>
      <c r="AF20" s="840"/>
      <c r="AG20" s="840"/>
    </row>
    <row r="21">
      <c r="D21" s="843" t="s">
        <v>251</v>
      </c>
      <c r="E21" s="844" t="s">
        <v>566</v>
      </c>
      <c r="F21" s="516"/>
      <c r="G21" s="540"/>
      <c r="H21" s="540"/>
      <c r="I21" s="540"/>
      <c r="J21" s="859"/>
      <c r="K21" s="860" t="s">
        <v>450</v>
      </c>
      <c r="L21" s="847" t="s">
        <v>568</v>
      </c>
      <c r="N21" s="861"/>
      <c r="O21" s="861"/>
      <c r="P21" s="861"/>
      <c r="Q21" s="862"/>
      <c r="R21" s="850" t="s">
        <v>573</v>
      </c>
      <c r="S21" s="505" t="s">
        <v>566</v>
      </c>
      <c r="U21" s="861"/>
      <c r="V21" s="861"/>
      <c r="W21" s="861"/>
      <c r="X21" s="862"/>
      <c r="Y21" s="850"/>
      <c r="Z21" s="505"/>
      <c r="AB21" s="861"/>
      <c r="AC21" s="861"/>
      <c r="AD21" s="861"/>
      <c r="AE21" s="862"/>
      <c r="AF21" s="850"/>
      <c r="AG21" s="505"/>
    </row>
    <row r="22">
      <c r="E22" s="839" t="s">
        <v>437</v>
      </c>
      <c r="F22" s="721"/>
      <c r="G22" s="863"/>
      <c r="H22" s="540"/>
      <c r="I22" s="863"/>
      <c r="J22" s="854"/>
      <c r="K22" s="838" t="s">
        <v>455</v>
      </c>
      <c r="L22" s="723" t="s">
        <v>437</v>
      </c>
      <c r="N22" s="864"/>
      <c r="O22" s="861"/>
      <c r="P22" s="864"/>
      <c r="Q22" s="857"/>
      <c r="R22" s="842" t="s">
        <v>481</v>
      </c>
      <c r="S22" s="840" t="s">
        <v>455</v>
      </c>
      <c r="U22" s="864"/>
      <c r="V22" s="861"/>
      <c r="W22" s="864"/>
      <c r="X22" s="857"/>
      <c r="Y22" s="842"/>
      <c r="Z22" s="840"/>
      <c r="AB22" s="864"/>
      <c r="AC22" s="861"/>
      <c r="AD22" s="864"/>
      <c r="AE22" s="857"/>
      <c r="AF22" s="842"/>
      <c r="AG22" s="840"/>
    </row>
    <row r="23">
      <c r="D23" s="843" t="s">
        <v>252</v>
      </c>
      <c r="E23" s="540"/>
      <c r="F23" s="865" t="s">
        <v>574</v>
      </c>
      <c r="G23" s="855" t="s">
        <v>575</v>
      </c>
      <c r="H23" s="831" t="s">
        <v>448</v>
      </c>
      <c r="I23" s="845" t="s">
        <v>573</v>
      </c>
      <c r="J23" s="831" t="s">
        <v>428</v>
      </c>
      <c r="K23" s="856" t="s">
        <v>566</v>
      </c>
      <c r="L23" s="866"/>
      <c r="N23" s="639" t="s">
        <v>576</v>
      </c>
      <c r="O23" s="505"/>
      <c r="P23" s="505" t="s">
        <v>566</v>
      </c>
      <c r="Q23" s="639" t="s">
        <v>482</v>
      </c>
      <c r="R23" s="505" t="s">
        <v>451</v>
      </c>
      <c r="S23" s="867"/>
      <c r="U23" s="639"/>
      <c r="V23" s="505"/>
      <c r="W23" s="505"/>
      <c r="X23" s="639"/>
      <c r="Y23" s="505"/>
      <c r="Z23" s="867"/>
      <c r="AB23" s="639"/>
      <c r="AC23" s="505"/>
      <c r="AD23" s="505"/>
      <c r="AE23" s="639"/>
      <c r="AF23" s="505"/>
      <c r="AG23" s="867"/>
    </row>
    <row r="24">
      <c r="B24" s="828" t="s">
        <v>577</v>
      </c>
      <c r="C24" s="868"/>
      <c r="E24" s="540"/>
      <c r="F24" s="723" t="s">
        <v>438</v>
      </c>
      <c r="G24" s="838" t="s">
        <v>415</v>
      </c>
      <c r="H24" s="723" t="s">
        <v>438</v>
      </c>
      <c r="I24" s="723" t="s">
        <v>481</v>
      </c>
      <c r="J24" s="723" t="s">
        <v>481</v>
      </c>
      <c r="K24" s="723" t="s">
        <v>455</v>
      </c>
      <c r="L24" s="866"/>
      <c r="N24" s="840" t="s">
        <v>455</v>
      </c>
      <c r="O24" s="840"/>
      <c r="P24" s="840" t="s">
        <v>437</v>
      </c>
      <c r="Q24" s="840" t="s">
        <v>415</v>
      </c>
      <c r="R24" s="840" t="s">
        <v>481</v>
      </c>
      <c r="S24" s="867"/>
      <c r="U24" s="840"/>
      <c r="V24" s="840"/>
      <c r="W24" s="840"/>
      <c r="X24" s="840"/>
      <c r="Y24" s="840"/>
      <c r="Z24" s="867"/>
      <c r="AB24" s="840"/>
      <c r="AC24" s="840"/>
      <c r="AD24" s="840"/>
      <c r="AE24" s="840"/>
      <c r="AF24" s="840"/>
      <c r="AG24" s="867"/>
    </row>
    <row r="25">
      <c r="D25" s="843" t="s">
        <v>253</v>
      </c>
      <c r="E25" s="540"/>
      <c r="F25" s="848" t="s">
        <v>425</v>
      </c>
      <c r="G25" s="869" t="s">
        <v>572</v>
      </c>
      <c r="H25" s="856" t="s">
        <v>451</v>
      </c>
      <c r="I25" s="845" t="s">
        <v>467</v>
      </c>
      <c r="J25" s="870" t="s">
        <v>450</v>
      </c>
      <c r="K25" s="866"/>
      <c r="L25" s="540"/>
      <c r="N25" s="505" t="s">
        <v>450</v>
      </c>
      <c r="O25" s="505" t="s">
        <v>573</v>
      </c>
      <c r="P25" s="505" t="s">
        <v>430</v>
      </c>
      <c r="Q25" s="505" t="s">
        <v>568</v>
      </c>
      <c r="R25" s="867"/>
      <c r="S25" s="861"/>
      <c r="U25" s="505"/>
      <c r="V25" s="505"/>
      <c r="W25" s="505"/>
      <c r="X25" s="505"/>
      <c r="Y25" s="867"/>
      <c r="Z25" s="861"/>
      <c r="AB25" s="505"/>
      <c r="AC25" s="505"/>
      <c r="AD25" s="505"/>
      <c r="AE25" s="505"/>
      <c r="AF25" s="867"/>
      <c r="AG25" s="861"/>
    </row>
    <row r="26">
      <c r="E26" s="540"/>
      <c r="F26" s="723" t="s">
        <v>438</v>
      </c>
      <c r="G26" s="838" t="s">
        <v>438</v>
      </c>
      <c r="H26" s="723" t="s">
        <v>481</v>
      </c>
      <c r="I26" s="723" t="s">
        <v>416</v>
      </c>
      <c r="J26" s="723" t="s">
        <v>455</v>
      </c>
      <c r="K26" s="866"/>
      <c r="L26" s="540"/>
      <c r="N26" s="840" t="s">
        <v>455</v>
      </c>
      <c r="O26" s="840" t="s">
        <v>481</v>
      </c>
      <c r="P26" s="840" t="s">
        <v>437</v>
      </c>
      <c r="Q26" s="840" t="s">
        <v>578</v>
      </c>
      <c r="R26" s="867"/>
      <c r="S26" s="861"/>
      <c r="U26" s="840"/>
      <c r="V26" s="840"/>
      <c r="W26" s="840"/>
      <c r="X26" s="840"/>
      <c r="Y26" s="867"/>
      <c r="Z26" s="861"/>
      <c r="AB26" s="840"/>
      <c r="AC26" s="840"/>
      <c r="AD26" s="840"/>
      <c r="AE26" s="840"/>
      <c r="AF26" s="867"/>
      <c r="AG26" s="861"/>
    </row>
    <row r="27">
      <c r="D27" s="843" t="s">
        <v>254</v>
      </c>
      <c r="E27" s="540"/>
      <c r="F27" s="870" t="s">
        <v>450</v>
      </c>
      <c r="G27" s="855" t="s">
        <v>566</v>
      </c>
      <c r="H27" s="848" t="s">
        <v>425</v>
      </c>
      <c r="I27" s="856" t="s">
        <v>579</v>
      </c>
      <c r="J27" s="856" t="s">
        <v>451</v>
      </c>
      <c r="K27" s="866"/>
      <c r="L27" s="540"/>
      <c r="N27" s="505" t="s">
        <v>566</v>
      </c>
      <c r="O27" s="505" t="s">
        <v>448</v>
      </c>
      <c r="P27" s="505" t="s">
        <v>450</v>
      </c>
      <c r="Q27" s="505" t="s">
        <v>488</v>
      </c>
      <c r="R27" s="867"/>
      <c r="S27" s="861"/>
      <c r="U27" s="505"/>
      <c r="V27" s="505"/>
      <c r="W27" s="505"/>
      <c r="X27" s="505"/>
      <c r="Y27" s="867"/>
      <c r="Z27" s="861"/>
      <c r="AB27" s="505"/>
      <c r="AC27" s="505"/>
      <c r="AD27" s="505"/>
      <c r="AE27" s="505"/>
      <c r="AF27" s="867"/>
      <c r="AG27" s="861"/>
    </row>
    <row r="28">
      <c r="F28" s="723" t="s">
        <v>481</v>
      </c>
      <c r="G28" s="838" t="s">
        <v>437</v>
      </c>
      <c r="H28" s="723" t="s">
        <v>438</v>
      </c>
      <c r="I28" s="723" t="s">
        <v>416</v>
      </c>
      <c r="J28" s="723" t="s">
        <v>481</v>
      </c>
      <c r="K28" s="866"/>
      <c r="L28" s="540"/>
      <c r="N28" s="840" t="s">
        <v>481</v>
      </c>
      <c r="O28" s="840" t="s">
        <v>438</v>
      </c>
      <c r="P28" s="840" t="s">
        <v>481</v>
      </c>
      <c r="Q28" s="840" t="s">
        <v>438</v>
      </c>
      <c r="R28" s="867"/>
      <c r="S28" s="861"/>
      <c r="U28" s="840"/>
      <c r="V28" s="840"/>
      <c r="W28" s="840"/>
      <c r="X28" s="840"/>
      <c r="Y28" s="867"/>
      <c r="Z28" s="861"/>
      <c r="AB28" s="840"/>
      <c r="AC28" s="840"/>
      <c r="AD28" s="840"/>
      <c r="AE28" s="840"/>
      <c r="AF28" s="867"/>
      <c r="AG28" s="861"/>
    </row>
    <row r="32">
      <c r="B32" s="498" t="s">
        <v>580</v>
      </c>
      <c r="D32" s="645" t="s">
        <v>477</v>
      </c>
      <c r="E32" s="661" t="s">
        <v>566</v>
      </c>
      <c r="F32" s="651">
        <f t="shared" ref="F32:F53" si="1">COUNTIF($E$15:$AH$28,E32)</f>
        <v>11</v>
      </c>
      <c r="G32" s="648" t="s">
        <v>462</v>
      </c>
      <c r="H32" s="661" t="s">
        <v>450</v>
      </c>
      <c r="I32" s="671">
        <f t="shared" ref="I32:I51" si="2">COUNTIF($E$15:$AH$28,H32)</f>
        <v>7</v>
      </c>
      <c r="K32" s="498" t="s">
        <v>438</v>
      </c>
      <c r="L32" s="651">
        <f t="shared" ref="L32:L37" si="3">COUNTIF($E$15:$AH$28,K32)</f>
        <v>14</v>
      </c>
      <c r="N32" s="843" t="s">
        <v>244</v>
      </c>
      <c r="O32" s="498" t="s">
        <v>477</v>
      </c>
      <c r="P32" s="871">
        <f>COUNTIFS($E$15:$AG$16,E32)+COUNTIFS($E$15:$AG$16,E33)+COUNTIFS($E$15:$AG$16,E34)+COUNTIFS($E$15:$AG$16,E35)+COUNTIFS($E$15:$AG$16,E36)+COUNTIFS($E$15:$AG$16,E37)+COUNTIFS($E$15:$AG$16,E38)</f>
        <v>3</v>
      </c>
      <c r="R32" s="498" t="s">
        <v>477</v>
      </c>
    </row>
    <row r="33">
      <c r="D33" s="379"/>
      <c r="E33" s="652" t="s">
        <v>581</v>
      </c>
      <c r="F33" s="651">
        <f t="shared" si="1"/>
        <v>1</v>
      </c>
      <c r="G33" s="379"/>
      <c r="H33" s="652" t="s">
        <v>449</v>
      </c>
      <c r="I33" s="671">
        <f t="shared" si="2"/>
        <v>0</v>
      </c>
      <c r="K33" s="498" t="s">
        <v>437</v>
      </c>
      <c r="L33" s="651">
        <f t="shared" si="3"/>
        <v>15</v>
      </c>
      <c r="O33" s="498" t="s">
        <v>465</v>
      </c>
      <c r="P33" s="671">
        <f>COUNTIFS($E$15:$AG$16,E39)+COUNTIFS($E$15:$AG$16,E40)+COUNTIFS($E$15:$AG$16,E41)+COUNTIFS($E$15:$AG$16,E42)</f>
        <v>1</v>
      </c>
      <c r="R33" s="498" t="s">
        <v>465</v>
      </c>
    </row>
    <row r="34">
      <c r="D34" s="379"/>
      <c r="E34" s="652" t="s">
        <v>571</v>
      </c>
      <c r="F34" s="651">
        <f t="shared" si="1"/>
        <v>3</v>
      </c>
      <c r="G34" s="379"/>
      <c r="H34" s="652" t="s">
        <v>462</v>
      </c>
      <c r="I34" s="671">
        <f t="shared" si="2"/>
        <v>0</v>
      </c>
      <c r="K34" s="498" t="s">
        <v>481</v>
      </c>
      <c r="L34" s="651">
        <f t="shared" si="3"/>
        <v>14</v>
      </c>
      <c r="O34" s="498" t="s">
        <v>500</v>
      </c>
      <c r="P34" s="872">
        <f>COUNTIFS($E$15:$S$16,E43)+COUNTIFS($E$15:$S$16,E44)+COUNTIFS($E$15:$S$16,E45)+COUNTIFS(E15:$S$16,E46)+COUNTIFS(E15:S16,E47)+COUNTIFS($E$15:$S$16,E48)+COUNTIFS($E$15:$S$16,E49)+COUNTIFS($E$15:$S$16,E50)+COUNTIFS($E$15:$S$16,E51)+COUNTIFS($E$15:$S$16,E52)+COUNTIFS($E$15:$S$16,E53)</f>
        <v>4</v>
      </c>
      <c r="R34" s="498" t="s">
        <v>500</v>
      </c>
    </row>
    <row r="35">
      <c r="D35" s="379"/>
      <c r="E35" s="652" t="s">
        <v>582</v>
      </c>
      <c r="F35" s="651">
        <f t="shared" si="1"/>
        <v>1</v>
      </c>
      <c r="G35" s="379"/>
      <c r="H35" s="652" t="s">
        <v>479</v>
      </c>
      <c r="I35" s="671">
        <f t="shared" si="2"/>
        <v>0</v>
      </c>
      <c r="K35" s="498" t="s">
        <v>455</v>
      </c>
      <c r="L35" s="651">
        <f t="shared" si="3"/>
        <v>11</v>
      </c>
      <c r="O35" s="498" t="s">
        <v>462</v>
      </c>
      <c r="P35" s="872">
        <f>COUNTIFS($E$15:$S$16,H32)+COUNTIFS($E$15:$S$16,H33)+COUNTIFS(E15:$S$16,H34)+COUNTIFS(E15:S16,H35)+COUNTIFS($E$15:$S$16,H36)+COUNTIFS($E$15:$S$16,H37)+COUNTIFS($E$15:$S$16,H38)</f>
        <v>2</v>
      </c>
      <c r="R35" s="498" t="s">
        <v>462</v>
      </c>
    </row>
    <row r="36">
      <c r="D36" s="379"/>
      <c r="E36" s="652" t="s">
        <v>451</v>
      </c>
      <c r="F36" s="651">
        <f t="shared" si="1"/>
        <v>4</v>
      </c>
      <c r="G36" s="379"/>
      <c r="H36" s="652" t="s">
        <v>482</v>
      </c>
      <c r="I36" s="671">
        <f t="shared" si="2"/>
        <v>1</v>
      </c>
      <c r="K36" s="498" t="s">
        <v>415</v>
      </c>
      <c r="L36" s="651">
        <f t="shared" si="3"/>
        <v>4</v>
      </c>
      <c r="O36" s="498" t="s">
        <v>492</v>
      </c>
      <c r="P36" s="872">
        <f t="shared" ref="P36:P37" si="4">COUNTIFS($E$17:$S$18,E42)+COUNTIFS($E$17:$S$18,E43)+COUNTIFS($E$17:$S$18,E44)+COUNTIFS($E$17:$S$18,E45)</f>
        <v>1</v>
      </c>
      <c r="R36" s="498" t="s">
        <v>492</v>
      </c>
    </row>
    <row r="37">
      <c r="D37" s="379"/>
      <c r="E37" s="652" t="s">
        <v>486</v>
      </c>
      <c r="F37" s="651">
        <f t="shared" si="1"/>
        <v>0</v>
      </c>
      <c r="G37" s="379"/>
      <c r="H37" s="652" t="s">
        <v>431</v>
      </c>
      <c r="I37" s="671">
        <f t="shared" si="2"/>
        <v>1</v>
      </c>
      <c r="K37" s="498" t="s">
        <v>416</v>
      </c>
      <c r="L37" s="651">
        <f t="shared" si="3"/>
        <v>4</v>
      </c>
      <c r="O37" s="498" t="s">
        <v>503</v>
      </c>
      <c r="P37" s="872">
        <f t="shared" si="4"/>
        <v>1</v>
      </c>
      <c r="R37" s="498" t="s">
        <v>503</v>
      </c>
    </row>
    <row r="38">
      <c r="D38" s="384"/>
      <c r="E38" s="656" t="s">
        <v>488</v>
      </c>
      <c r="F38" s="651">
        <f t="shared" si="1"/>
        <v>2</v>
      </c>
      <c r="G38" s="384"/>
      <c r="H38" s="656" t="s">
        <v>433</v>
      </c>
      <c r="I38" s="671">
        <f t="shared" si="2"/>
        <v>0</v>
      </c>
      <c r="O38" s="498" t="s">
        <v>477</v>
      </c>
      <c r="R38" s="498" t="s">
        <v>477</v>
      </c>
    </row>
    <row r="39">
      <c r="D39" s="660" t="s">
        <v>465</v>
      </c>
      <c r="E39" s="661" t="s">
        <v>573</v>
      </c>
      <c r="F39" s="651">
        <f t="shared" si="1"/>
        <v>4</v>
      </c>
      <c r="G39" s="662" t="s">
        <v>492</v>
      </c>
      <c r="H39" s="661" t="s">
        <v>583</v>
      </c>
      <c r="I39" s="671">
        <f t="shared" si="2"/>
        <v>0</v>
      </c>
      <c r="O39" s="498" t="s">
        <v>465</v>
      </c>
      <c r="R39" s="498" t="s">
        <v>465</v>
      </c>
    </row>
    <row r="40">
      <c r="D40" s="379"/>
      <c r="E40" s="652" t="s">
        <v>567</v>
      </c>
      <c r="F40" s="651">
        <f t="shared" si="1"/>
        <v>1</v>
      </c>
      <c r="G40" s="379"/>
      <c r="H40" s="652" t="s">
        <v>489</v>
      </c>
      <c r="I40" s="671">
        <f t="shared" si="2"/>
        <v>0</v>
      </c>
      <c r="O40" s="498" t="s">
        <v>500</v>
      </c>
      <c r="R40" s="498" t="s">
        <v>500</v>
      </c>
    </row>
    <row r="41">
      <c r="D41" s="379"/>
      <c r="E41" s="652" t="s">
        <v>570</v>
      </c>
      <c r="F41" s="651">
        <f t="shared" si="1"/>
        <v>1</v>
      </c>
      <c r="G41" s="379"/>
      <c r="H41" s="652" t="s">
        <v>457</v>
      </c>
      <c r="I41" s="671">
        <f t="shared" si="2"/>
        <v>0</v>
      </c>
      <c r="O41" s="498" t="s">
        <v>462</v>
      </c>
      <c r="R41" s="498" t="s">
        <v>462</v>
      </c>
    </row>
    <row r="42">
      <c r="D42" s="384"/>
      <c r="E42" s="656" t="s">
        <v>584</v>
      </c>
      <c r="F42" s="651">
        <f t="shared" si="1"/>
        <v>0</v>
      </c>
      <c r="G42" s="379"/>
      <c r="H42" s="652" t="s">
        <v>494</v>
      </c>
      <c r="I42" s="671">
        <f t="shared" si="2"/>
        <v>0</v>
      </c>
      <c r="O42" s="498" t="s">
        <v>492</v>
      </c>
      <c r="R42" s="498" t="s">
        <v>492</v>
      </c>
    </row>
    <row r="43">
      <c r="D43" s="666" t="s">
        <v>500</v>
      </c>
      <c r="E43" s="661" t="s">
        <v>425</v>
      </c>
      <c r="F43" s="651">
        <f t="shared" si="1"/>
        <v>3</v>
      </c>
      <c r="G43" s="379"/>
      <c r="H43" s="652" t="s">
        <v>496</v>
      </c>
      <c r="I43" s="671">
        <f t="shared" si="2"/>
        <v>0</v>
      </c>
      <c r="O43" s="498" t="s">
        <v>503</v>
      </c>
      <c r="R43" s="498" t="s">
        <v>503</v>
      </c>
    </row>
    <row r="44">
      <c r="D44" s="379"/>
      <c r="E44" s="652" t="s">
        <v>435</v>
      </c>
      <c r="F44" s="651">
        <f t="shared" si="1"/>
        <v>3</v>
      </c>
      <c r="G44" s="379"/>
      <c r="H44" s="652" t="s">
        <v>498</v>
      </c>
      <c r="I44" s="671">
        <f t="shared" si="2"/>
        <v>2</v>
      </c>
      <c r="O44" s="498" t="s">
        <v>477</v>
      </c>
      <c r="R44" s="498" t="s">
        <v>477</v>
      </c>
    </row>
    <row r="45">
      <c r="D45" s="379"/>
      <c r="E45" s="652" t="s">
        <v>423</v>
      </c>
      <c r="F45" s="651">
        <f t="shared" si="1"/>
        <v>0</v>
      </c>
      <c r="G45" s="384"/>
      <c r="H45" s="873" t="s">
        <v>429</v>
      </c>
      <c r="I45" s="671">
        <f t="shared" si="2"/>
        <v>0</v>
      </c>
      <c r="O45" s="498" t="s">
        <v>465</v>
      </c>
      <c r="R45" s="498" t="s">
        <v>465</v>
      </c>
    </row>
    <row r="46">
      <c r="D46" s="379"/>
      <c r="E46" s="652" t="s">
        <v>445</v>
      </c>
      <c r="F46" s="651">
        <f t="shared" si="1"/>
        <v>0</v>
      </c>
      <c r="G46" s="669" t="s">
        <v>503</v>
      </c>
      <c r="H46" s="661" t="s">
        <v>504</v>
      </c>
      <c r="I46" s="671">
        <f t="shared" si="2"/>
        <v>0</v>
      </c>
      <c r="O46" s="498" t="s">
        <v>500</v>
      </c>
      <c r="R46" s="498" t="s">
        <v>500</v>
      </c>
    </row>
    <row r="47">
      <c r="D47" s="379"/>
      <c r="E47" s="652" t="s">
        <v>428</v>
      </c>
      <c r="F47" s="651">
        <f t="shared" si="1"/>
        <v>3</v>
      </c>
      <c r="G47" s="379"/>
      <c r="H47" s="652" t="s">
        <v>505</v>
      </c>
      <c r="I47" s="671">
        <f t="shared" si="2"/>
        <v>0</v>
      </c>
      <c r="O47" s="498" t="s">
        <v>462</v>
      </c>
      <c r="R47" s="498" t="s">
        <v>462</v>
      </c>
    </row>
    <row r="48">
      <c r="D48" s="379"/>
      <c r="E48" s="652" t="s">
        <v>507</v>
      </c>
      <c r="F48" s="651">
        <f t="shared" si="1"/>
        <v>0</v>
      </c>
      <c r="G48" s="379"/>
      <c r="H48" s="652" t="s">
        <v>508</v>
      </c>
      <c r="I48" s="671">
        <f t="shared" si="2"/>
        <v>0</v>
      </c>
      <c r="O48" s="498" t="s">
        <v>492</v>
      </c>
      <c r="R48" s="498" t="s">
        <v>492</v>
      </c>
    </row>
    <row r="49">
      <c r="D49" s="379"/>
      <c r="E49" s="652" t="s">
        <v>430</v>
      </c>
      <c r="F49" s="651">
        <f t="shared" si="1"/>
        <v>6</v>
      </c>
      <c r="G49" s="379"/>
      <c r="H49" s="652" t="s">
        <v>467</v>
      </c>
      <c r="I49" s="671">
        <f t="shared" si="2"/>
        <v>1</v>
      </c>
      <c r="O49" s="498" t="s">
        <v>503</v>
      </c>
      <c r="R49" s="498" t="s">
        <v>503</v>
      </c>
    </row>
    <row r="50">
      <c r="D50" s="379"/>
      <c r="E50" s="652" t="s">
        <v>585</v>
      </c>
      <c r="F50" s="651">
        <f t="shared" si="1"/>
        <v>0</v>
      </c>
      <c r="G50" s="379"/>
      <c r="H50" s="652" t="s">
        <v>426</v>
      </c>
      <c r="I50" s="671">
        <f t="shared" si="2"/>
        <v>1</v>
      </c>
    </row>
    <row r="51">
      <c r="D51" s="379"/>
      <c r="E51" s="652" t="s">
        <v>513</v>
      </c>
      <c r="F51" s="651">
        <f t="shared" si="1"/>
        <v>0</v>
      </c>
      <c r="G51" s="384"/>
      <c r="H51" s="656" t="s">
        <v>514</v>
      </c>
      <c r="I51" s="671">
        <f t="shared" si="2"/>
        <v>0</v>
      </c>
    </row>
    <row r="52">
      <c r="D52" s="379"/>
      <c r="E52" s="652" t="s">
        <v>516</v>
      </c>
      <c r="F52" s="651">
        <f t="shared" si="1"/>
        <v>0</v>
      </c>
      <c r="I52" s="874"/>
    </row>
    <row r="53">
      <c r="D53" s="384"/>
      <c r="E53" s="656" t="s">
        <v>448</v>
      </c>
      <c r="F53" s="651">
        <f t="shared" si="1"/>
        <v>3</v>
      </c>
      <c r="I53" s="874"/>
    </row>
  </sheetData>
  <mergeCells count="45">
    <mergeCell ref="A1:B1"/>
    <mergeCell ref="A2:B2"/>
    <mergeCell ref="C4:D4"/>
    <mergeCell ref="F4:G4"/>
    <mergeCell ref="O4:X4"/>
    <mergeCell ref="AM4:AP5"/>
    <mergeCell ref="AQ4:BA4"/>
    <mergeCell ref="AU5:AU6"/>
    <mergeCell ref="AV5:AV6"/>
    <mergeCell ref="AW5:AW6"/>
    <mergeCell ref="AX5:AX6"/>
    <mergeCell ref="AY5:AY6"/>
    <mergeCell ref="AZ5:AZ6"/>
    <mergeCell ref="BA5:BA6"/>
    <mergeCell ref="AJ5:AJ6"/>
    <mergeCell ref="AK5:AK6"/>
    <mergeCell ref="AL5:AL6"/>
    <mergeCell ref="AQ5:AQ6"/>
    <mergeCell ref="AR5:AR6"/>
    <mergeCell ref="AS5:AS6"/>
    <mergeCell ref="AT5:AT6"/>
    <mergeCell ref="A4:B4"/>
    <mergeCell ref="A5:A6"/>
    <mergeCell ref="B5:B6"/>
    <mergeCell ref="C5:C6"/>
    <mergeCell ref="D5:D6"/>
    <mergeCell ref="D15:D16"/>
    <mergeCell ref="D17:D18"/>
    <mergeCell ref="N32:N37"/>
    <mergeCell ref="Q32:Q37"/>
    <mergeCell ref="N38:N43"/>
    <mergeCell ref="Q38:Q43"/>
    <mergeCell ref="N44:N49"/>
    <mergeCell ref="Q44:Q49"/>
    <mergeCell ref="G32:G38"/>
    <mergeCell ref="G39:G45"/>
    <mergeCell ref="G46:G51"/>
    <mergeCell ref="D19:D20"/>
    <mergeCell ref="D21:D22"/>
    <mergeCell ref="D23:D24"/>
    <mergeCell ref="D25:D26"/>
    <mergeCell ref="D27:D28"/>
    <mergeCell ref="D32:D38"/>
    <mergeCell ref="D39:D42"/>
    <mergeCell ref="D43:D53"/>
  </mergeCells>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5.63"/>
    <col customWidth="1" min="2" max="6" width="12.25"/>
    <col customWidth="1" min="7" max="7" width="14.38"/>
    <col customWidth="1" min="8" max="13" width="12.25"/>
    <col customWidth="1" min="14" max="14" width="13.5"/>
    <col customWidth="1" min="15" max="25" width="7.63"/>
  </cols>
  <sheetData>
    <row r="1" ht="24.75" customHeight="1">
      <c r="A1" s="875"/>
      <c r="B1" s="876"/>
      <c r="C1" s="876"/>
      <c r="D1" s="876"/>
      <c r="E1" s="876"/>
      <c r="F1" s="876"/>
      <c r="G1" s="876"/>
      <c r="H1" s="875"/>
      <c r="I1" s="875"/>
      <c r="J1" s="875"/>
      <c r="K1" s="875"/>
      <c r="L1" s="875"/>
      <c r="M1" s="875"/>
      <c r="N1" s="875"/>
      <c r="O1" s="875"/>
      <c r="P1" s="875"/>
      <c r="Q1" s="875"/>
      <c r="R1" s="875"/>
      <c r="S1" s="875"/>
      <c r="T1" s="875"/>
      <c r="U1" s="875"/>
      <c r="V1" s="875"/>
      <c r="W1" s="875"/>
      <c r="X1" s="875"/>
      <c r="Y1" s="875"/>
    </row>
    <row r="2" ht="52.5" customHeight="1">
      <c r="A2" s="877" t="s">
        <v>586</v>
      </c>
      <c r="B2" s="878"/>
      <c r="C2" s="878"/>
      <c r="D2" s="878"/>
      <c r="E2" s="878"/>
      <c r="F2" s="878"/>
      <c r="G2" s="878"/>
      <c r="H2" s="878"/>
      <c r="I2" s="878"/>
      <c r="J2" s="878"/>
      <c r="K2" s="878"/>
      <c r="L2" s="878"/>
      <c r="M2" s="878"/>
      <c r="N2" s="879"/>
      <c r="O2" s="875"/>
      <c r="P2" s="875"/>
      <c r="Q2" s="875"/>
      <c r="R2" s="875"/>
      <c r="S2" s="875"/>
      <c r="T2" s="875"/>
      <c r="U2" s="875"/>
      <c r="V2" s="875"/>
      <c r="W2" s="875"/>
      <c r="X2" s="875"/>
      <c r="Y2" s="875"/>
    </row>
    <row r="3" ht="19.5" customHeight="1">
      <c r="A3" s="880"/>
      <c r="B3" s="881"/>
      <c r="C3" s="881"/>
      <c r="D3" s="876"/>
      <c r="E3" s="876"/>
      <c r="F3" s="876"/>
      <c r="G3" s="876"/>
      <c r="H3" s="875"/>
      <c r="I3" s="875"/>
      <c r="J3" s="875"/>
      <c r="K3" s="875"/>
      <c r="L3" s="875"/>
      <c r="M3" s="875"/>
      <c r="N3" s="875"/>
      <c r="O3" s="875"/>
      <c r="P3" s="875"/>
      <c r="Q3" s="875"/>
      <c r="R3" s="875"/>
      <c r="S3" s="875"/>
      <c r="T3" s="875"/>
      <c r="U3" s="875"/>
      <c r="V3" s="875"/>
      <c r="W3" s="875"/>
      <c r="X3" s="875"/>
      <c r="Y3" s="875"/>
    </row>
    <row r="4" ht="108.75" customHeight="1">
      <c r="A4" s="882" t="s">
        <v>587</v>
      </c>
      <c r="B4" s="883" t="s">
        <v>588</v>
      </c>
      <c r="C4" s="93"/>
      <c r="D4" s="93"/>
      <c r="E4" s="93"/>
      <c r="F4" s="93"/>
      <c r="G4" s="93"/>
      <c r="H4" s="884"/>
      <c r="I4" s="85"/>
      <c r="J4" s="85"/>
      <c r="K4" s="85"/>
      <c r="L4" s="85"/>
      <c r="M4" s="85"/>
      <c r="N4" s="9"/>
      <c r="O4" s="875"/>
      <c r="P4" s="875"/>
      <c r="Q4" s="875"/>
      <c r="R4" s="875"/>
      <c r="S4" s="875"/>
      <c r="T4" s="875"/>
      <c r="U4" s="875"/>
      <c r="V4" s="875"/>
      <c r="W4" s="875"/>
      <c r="X4" s="875"/>
      <c r="Y4" s="875"/>
    </row>
    <row r="5" ht="60.75" customHeight="1">
      <c r="A5" s="885" t="s">
        <v>587</v>
      </c>
      <c r="B5" s="886" t="s">
        <v>589</v>
      </c>
      <c r="C5" s="93"/>
      <c r="D5" s="93"/>
      <c r="E5" s="93"/>
      <c r="F5" s="93"/>
      <c r="G5" s="93"/>
      <c r="H5" s="93"/>
      <c r="I5" s="93"/>
      <c r="J5" s="93"/>
      <c r="K5" s="93"/>
      <c r="L5" s="93"/>
      <c r="M5" s="93"/>
      <c r="N5" s="39"/>
      <c r="O5" s="875"/>
      <c r="P5" s="875"/>
      <c r="Q5" s="875"/>
      <c r="R5" s="875"/>
      <c r="S5" s="875"/>
      <c r="T5" s="875"/>
      <c r="U5" s="875"/>
      <c r="V5" s="875"/>
      <c r="W5" s="875"/>
      <c r="X5" s="875"/>
      <c r="Y5" s="875"/>
    </row>
    <row r="6" ht="253.5" customHeight="1">
      <c r="A6" s="882" t="s">
        <v>587</v>
      </c>
      <c r="B6" s="887" t="s">
        <v>590</v>
      </c>
      <c r="C6" s="93"/>
      <c r="D6" s="93"/>
      <c r="E6" s="93"/>
      <c r="F6" s="93"/>
      <c r="G6" s="93"/>
      <c r="H6" s="884"/>
      <c r="I6" s="85"/>
      <c r="J6" s="85"/>
      <c r="K6" s="85"/>
      <c r="L6" s="85"/>
      <c r="M6" s="85"/>
      <c r="N6" s="9"/>
      <c r="O6" s="875"/>
      <c r="P6" s="875"/>
      <c r="Q6" s="875"/>
      <c r="R6" s="875"/>
      <c r="S6" s="875"/>
      <c r="T6" s="875"/>
      <c r="U6" s="875"/>
      <c r="V6" s="875"/>
      <c r="W6" s="875"/>
      <c r="X6" s="875"/>
      <c r="Y6" s="875"/>
    </row>
    <row r="7" ht="178.5" customHeight="1">
      <c r="A7" s="882" t="s">
        <v>587</v>
      </c>
      <c r="B7" s="888" t="s">
        <v>591</v>
      </c>
      <c r="C7" s="93"/>
      <c r="D7" s="93"/>
      <c r="E7" s="93"/>
      <c r="F7" s="93"/>
      <c r="G7" s="93"/>
      <c r="H7" s="884"/>
      <c r="I7" s="85"/>
      <c r="J7" s="85"/>
      <c r="K7" s="85"/>
      <c r="L7" s="85"/>
      <c r="M7" s="85"/>
      <c r="N7" s="9"/>
      <c r="O7" s="875"/>
      <c r="P7" s="875"/>
      <c r="Q7" s="875"/>
      <c r="R7" s="875"/>
      <c r="S7" s="875"/>
      <c r="T7" s="875"/>
      <c r="U7" s="875"/>
      <c r="V7" s="875"/>
      <c r="W7" s="875"/>
      <c r="X7" s="875"/>
      <c r="Y7" s="875"/>
    </row>
    <row r="8" ht="140.25" customHeight="1">
      <c r="A8" s="882" t="s">
        <v>587</v>
      </c>
      <c r="B8" s="888" t="s">
        <v>592</v>
      </c>
      <c r="C8" s="93"/>
      <c r="D8" s="93"/>
      <c r="E8" s="93"/>
      <c r="F8" s="93"/>
      <c r="G8" s="93"/>
      <c r="H8" s="884"/>
      <c r="I8" s="85"/>
      <c r="J8" s="85"/>
      <c r="K8" s="85"/>
      <c r="L8" s="85"/>
      <c r="M8" s="85"/>
      <c r="N8" s="9"/>
      <c r="O8" s="875"/>
      <c r="P8" s="875"/>
      <c r="Q8" s="875"/>
      <c r="R8" s="875"/>
      <c r="S8" s="875"/>
      <c r="T8" s="875"/>
      <c r="U8" s="875"/>
      <c r="V8" s="875"/>
      <c r="W8" s="875"/>
      <c r="X8" s="875"/>
      <c r="Y8" s="875"/>
    </row>
    <row r="9" ht="183.0" customHeight="1">
      <c r="A9" s="889" t="s">
        <v>587</v>
      </c>
      <c r="B9" s="890" t="s">
        <v>593</v>
      </c>
      <c r="C9" s="93"/>
      <c r="D9" s="93"/>
      <c r="E9" s="93"/>
      <c r="F9" s="93"/>
      <c r="G9" s="93"/>
      <c r="H9" s="93"/>
      <c r="I9" s="93"/>
      <c r="J9" s="93"/>
      <c r="K9" s="93"/>
      <c r="L9" s="93"/>
      <c r="M9" s="93"/>
      <c r="N9" s="93"/>
      <c r="O9" s="891"/>
      <c r="P9" s="875"/>
      <c r="Q9" s="875"/>
      <c r="R9" s="875"/>
      <c r="S9" s="875"/>
      <c r="T9" s="875"/>
      <c r="U9" s="875"/>
      <c r="V9" s="875"/>
      <c r="W9" s="875"/>
      <c r="X9" s="875"/>
      <c r="Y9" s="875"/>
    </row>
    <row r="10" ht="24.75" customHeight="1">
      <c r="A10" s="379"/>
      <c r="O10" s="891"/>
      <c r="P10" s="875"/>
      <c r="Q10" s="875"/>
      <c r="R10" s="875"/>
      <c r="S10" s="875"/>
      <c r="T10" s="875"/>
      <c r="U10" s="875"/>
      <c r="V10" s="875"/>
      <c r="W10" s="875"/>
      <c r="X10" s="875"/>
      <c r="Y10" s="875"/>
    </row>
    <row r="11" ht="24.75" customHeight="1">
      <c r="A11" s="379"/>
      <c r="O11" s="891"/>
      <c r="P11" s="875"/>
      <c r="Q11" s="875"/>
      <c r="R11" s="875"/>
      <c r="S11" s="875"/>
      <c r="T11" s="875"/>
      <c r="U11" s="875"/>
      <c r="V11" s="875"/>
      <c r="W11" s="875"/>
      <c r="X11" s="875"/>
      <c r="Y11" s="875"/>
    </row>
    <row r="12" ht="24.75" customHeight="1">
      <c r="A12" s="379"/>
      <c r="O12" s="891"/>
      <c r="P12" s="875"/>
      <c r="Q12" s="875"/>
      <c r="R12" s="875"/>
      <c r="S12" s="875"/>
      <c r="T12" s="875"/>
      <c r="U12" s="875"/>
      <c r="V12" s="875"/>
      <c r="W12" s="875"/>
      <c r="X12" s="875"/>
      <c r="Y12" s="875"/>
    </row>
    <row r="13" ht="24.75" customHeight="1">
      <c r="A13" s="379"/>
      <c r="O13" s="891"/>
      <c r="P13" s="875"/>
      <c r="Q13" s="875"/>
      <c r="R13" s="875"/>
      <c r="S13" s="875"/>
      <c r="T13" s="875"/>
      <c r="U13" s="875"/>
      <c r="V13" s="875"/>
      <c r="W13" s="875"/>
      <c r="X13" s="875"/>
      <c r="Y13" s="875"/>
    </row>
    <row r="14" ht="24.75" customHeight="1">
      <c r="A14" s="379"/>
      <c r="O14" s="891"/>
      <c r="P14" s="875"/>
      <c r="Q14" s="875"/>
      <c r="R14" s="875"/>
      <c r="S14" s="875"/>
      <c r="T14" s="875"/>
      <c r="U14" s="875"/>
      <c r="V14" s="875"/>
      <c r="W14" s="875"/>
      <c r="X14" s="875"/>
      <c r="Y14" s="875"/>
    </row>
    <row r="15" ht="24.75" customHeight="1">
      <c r="A15" s="384"/>
      <c r="B15" s="209"/>
      <c r="C15" s="209"/>
      <c r="D15" s="209"/>
      <c r="E15" s="209"/>
      <c r="F15" s="209"/>
      <c r="G15" s="209"/>
      <c r="H15" s="209"/>
      <c r="I15" s="209"/>
      <c r="J15" s="209"/>
      <c r="K15" s="209"/>
      <c r="L15" s="209"/>
      <c r="M15" s="209"/>
      <c r="N15" s="209"/>
      <c r="O15" s="891"/>
      <c r="P15" s="875"/>
      <c r="Q15" s="875"/>
      <c r="R15" s="875"/>
      <c r="S15" s="875"/>
      <c r="T15" s="875"/>
      <c r="U15" s="875"/>
      <c r="V15" s="875"/>
      <c r="W15" s="875"/>
      <c r="X15" s="875"/>
      <c r="Y15" s="875"/>
    </row>
    <row r="16" ht="24.75" customHeight="1">
      <c r="A16" s="889" t="s">
        <v>587</v>
      </c>
      <c r="B16" s="892" t="s">
        <v>594</v>
      </c>
      <c r="C16" s="93"/>
      <c r="D16" s="93"/>
      <c r="E16" s="93"/>
      <c r="F16" s="93"/>
      <c r="G16" s="93"/>
      <c r="H16" s="93"/>
      <c r="I16" s="93"/>
      <c r="J16" s="93"/>
      <c r="K16" s="93"/>
      <c r="L16" s="93"/>
      <c r="M16" s="93"/>
      <c r="N16" s="39"/>
      <c r="O16" s="875"/>
      <c r="P16" s="875"/>
      <c r="Q16" s="875"/>
      <c r="R16" s="875"/>
      <c r="S16" s="875"/>
      <c r="T16" s="875"/>
      <c r="U16" s="875"/>
      <c r="V16" s="875"/>
      <c r="W16" s="875"/>
      <c r="X16" s="875"/>
      <c r="Y16" s="875"/>
    </row>
    <row r="17" ht="24.75" customHeight="1">
      <c r="A17" s="379"/>
      <c r="B17" s="198"/>
      <c r="N17" s="199"/>
      <c r="O17" s="875"/>
      <c r="P17" s="875"/>
      <c r="Q17" s="875"/>
      <c r="R17" s="875"/>
      <c r="S17" s="875"/>
      <c r="T17" s="875"/>
      <c r="U17" s="875"/>
      <c r="V17" s="875"/>
      <c r="W17" s="875"/>
      <c r="X17" s="875"/>
      <c r="Y17" s="875"/>
    </row>
    <row r="18" ht="24.75" customHeight="1">
      <c r="A18" s="379"/>
      <c r="B18" s="198"/>
      <c r="N18" s="199"/>
      <c r="O18" s="875"/>
      <c r="P18" s="875"/>
      <c r="Q18" s="875"/>
      <c r="R18" s="875"/>
      <c r="S18" s="875"/>
      <c r="T18" s="875"/>
      <c r="U18" s="875"/>
      <c r="V18" s="875"/>
      <c r="W18" s="875"/>
      <c r="X18" s="875"/>
      <c r="Y18" s="875"/>
    </row>
    <row r="19" ht="24.75" customHeight="1">
      <c r="A19" s="379"/>
      <c r="B19" s="198"/>
      <c r="N19" s="199"/>
      <c r="O19" s="875"/>
      <c r="P19" s="875"/>
      <c r="Q19" s="875"/>
      <c r="R19" s="875"/>
      <c r="S19" s="875"/>
      <c r="T19" s="875"/>
      <c r="U19" s="875"/>
      <c r="V19" s="875"/>
      <c r="W19" s="875"/>
      <c r="X19" s="875"/>
      <c r="Y19" s="875"/>
    </row>
    <row r="20" ht="24.75" customHeight="1">
      <c r="A20" s="379"/>
      <c r="B20" s="198"/>
      <c r="N20" s="199"/>
      <c r="O20" s="875"/>
      <c r="P20" s="875"/>
      <c r="Q20" s="875"/>
      <c r="R20" s="875"/>
      <c r="S20" s="875"/>
      <c r="T20" s="875"/>
      <c r="U20" s="875"/>
      <c r="V20" s="875"/>
      <c r="W20" s="875"/>
      <c r="X20" s="875"/>
      <c r="Y20" s="875"/>
    </row>
    <row r="21" ht="24.75" customHeight="1">
      <c r="A21" s="379"/>
      <c r="B21" s="198"/>
      <c r="N21" s="199"/>
      <c r="O21" s="875"/>
      <c r="P21" s="875"/>
      <c r="Q21" s="875"/>
      <c r="R21" s="875"/>
      <c r="S21" s="875"/>
      <c r="T21" s="875"/>
      <c r="U21" s="875"/>
      <c r="V21" s="875"/>
      <c r="W21" s="875"/>
      <c r="X21" s="875"/>
      <c r="Y21" s="875"/>
    </row>
    <row r="22" ht="24.75" customHeight="1">
      <c r="A22" s="384"/>
      <c r="B22" s="198"/>
      <c r="N22" s="199"/>
      <c r="O22" s="875"/>
      <c r="P22" s="875"/>
      <c r="Q22" s="875"/>
      <c r="R22" s="875"/>
      <c r="S22" s="875"/>
      <c r="T22" s="875"/>
      <c r="U22" s="875"/>
      <c r="V22" s="875"/>
      <c r="W22" s="875"/>
      <c r="X22" s="875"/>
      <c r="Y22" s="875"/>
    </row>
    <row r="23" ht="24.75" customHeight="1">
      <c r="A23" s="893"/>
      <c r="B23" s="894"/>
      <c r="C23" s="894"/>
      <c r="D23" s="894"/>
      <c r="E23" s="894"/>
      <c r="F23" s="894"/>
      <c r="G23" s="894"/>
      <c r="H23" s="894"/>
      <c r="I23" s="894"/>
      <c r="J23" s="894"/>
      <c r="K23" s="894"/>
      <c r="L23" s="894"/>
      <c r="M23" s="894"/>
      <c r="N23" s="894"/>
      <c r="O23" s="875"/>
      <c r="P23" s="875"/>
      <c r="Q23" s="875"/>
      <c r="R23" s="875"/>
      <c r="S23" s="875"/>
      <c r="T23" s="875"/>
      <c r="U23" s="875"/>
      <c r="V23" s="875"/>
      <c r="W23" s="875"/>
      <c r="X23" s="875"/>
      <c r="Y23" s="875"/>
    </row>
    <row r="24" ht="24.75" customHeight="1">
      <c r="B24" s="895"/>
      <c r="C24" s="895"/>
      <c r="D24" s="895"/>
      <c r="E24" s="895"/>
      <c r="F24" s="895"/>
      <c r="G24" s="895"/>
      <c r="H24" s="895"/>
      <c r="I24" s="895"/>
      <c r="J24" s="895"/>
      <c r="K24" s="895"/>
      <c r="L24" s="895"/>
      <c r="M24" s="895"/>
      <c r="N24" s="895"/>
      <c r="O24" s="875"/>
      <c r="P24" s="875"/>
      <c r="Q24" s="875"/>
      <c r="R24" s="875"/>
      <c r="S24" s="875"/>
      <c r="T24" s="875"/>
      <c r="U24" s="875"/>
      <c r="V24" s="875"/>
      <c r="W24" s="875"/>
      <c r="X24" s="875"/>
      <c r="Y24" s="875"/>
    </row>
    <row r="25" ht="24.75" customHeight="1">
      <c r="B25" s="895"/>
      <c r="C25" s="895"/>
      <c r="D25" s="895"/>
      <c r="E25" s="895"/>
      <c r="F25" s="895"/>
      <c r="G25" s="895"/>
      <c r="H25" s="895"/>
      <c r="I25" s="895"/>
      <c r="J25" s="895"/>
      <c r="K25" s="895"/>
      <c r="L25" s="895"/>
      <c r="M25" s="895"/>
      <c r="N25" s="895"/>
      <c r="O25" s="875"/>
      <c r="P25" s="875"/>
      <c r="Q25" s="875"/>
      <c r="R25" s="875"/>
      <c r="S25" s="875"/>
      <c r="T25" s="875"/>
      <c r="U25" s="875"/>
      <c r="V25" s="875"/>
      <c r="W25" s="875"/>
      <c r="X25" s="875"/>
      <c r="Y25" s="875"/>
    </row>
    <row r="26" ht="24.75" customHeight="1">
      <c r="B26" s="876"/>
      <c r="C26" s="876"/>
      <c r="D26" s="876"/>
      <c r="E26" s="876"/>
      <c r="F26" s="876"/>
      <c r="G26" s="876"/>
      <c r="H26" s="875"/>
      <c r="I26" s="875"/>
      <c r="J26" s="875"/>
      <c r="K26" s="875"/>
      <c r="L26" s="875"/>
      <c r="M26" s="875"/>
      <c r="N26" s="875"/>
      <c r="O26" s="875"/>
      <c r="P26" s="875"/>
      <c r="Q26" s="875"/>
      <c r="R26" s="875"/>
      <c r="S26" s="875"/>
      <c r="T26" s="875"/>
      <c r="U26" s="875"/>
      <c r="V26" s="875"/>
      <c r="W26" s="875"/>
      <c r="X26" s="875"/>
      <c r="Y26" s="875"/>
    </row>
    <row r="27" ht="24.75" customHeight="1">
      <c r="B27" s="876"/>
      <c r="C27" s="876"/>
      <c r="D27" s="876"/>
      <c r="E27" s="876"/>
      <c r="F27" s="876"/>
      <c r="G27" s="876"/>
      <c r="H27" s="875"/>
      <c r="I27" s="875"/>
      <c r="J27" s="875"/>
      <c r="K27" s="875"/>
      <c r="L27" s="875"/>
      <c r="M27" s="875"/>
      <c r="N27" s="875"/>
      <c r="O27" s="875"/>
      <c r="P27" s="875"/>
      <c r="Q27" s="875"/>
      <c r="R27" s="875"/>
      <c r="S27" s="875"/>
      <c r="T27" s="875"/>
      <c r="U27" s="875"/>
      <c r="V27" s="875"/>
      <c r="W27" s="875"/>
      <c r="X27" s="875"/>
      <c r="Y27" s="875"/>
    </row>
    <row r="28" ht="24.75" customHeight="1">
      <c r="B28" s="876"/>
      <c r="C28" s="876"/>
      <c r="D28" s="876"/>
      <c r="E28" s="876"/>
      <c r="F28" s="876"/>
      <c r="G28" s="876"/>
      <c r="H28" s="875"/>
      <c r="I28" s="875"/>
      <c r="J28" s="875"/>
      <c r="K28" s="875"/>
      <c r="L28" s="875"/>
      <c r="M28" s="875"/>
      <c r="N28" s="875"/>
      <c r="O28" s="875"/>
      <c r="P28" s="875"/>
      <c r="Q28" s="875"/>
      <c r="R28" s="875"/>
      <c r="S28" s="875"/>
      <c r="T28" s="875"/>
      <c r="U28" s="875"/>
      <c r="V28" s="875"/>
      <c r="W28" s="875"/>
      <c r="X28" s="875"/>
      <c r="Y28" s="875"/>
    </row>
    <row r="29" ht="24.75" customHeight="1">
      <c r="B29" s="876"/>
      <c r="C29" s="876"/>
      <c r="D29" s="876"/>
      <c r="E29" s="876"/>
      <c r="F29" s="876"/>
      <c r="G29" s="876"/>
      <c r="H29" s="875"/>
      <c r="I29" s="875"/>
      <c r="J29" s="875"/>
      <c r="K29" s="875"/>
      <c r="L29" s="875"/>
      <c r="M29" s="875"/>
      <c r="N29" s="875"/>
      <c r="O29" s="875"/>
      <c r="P29" s="875"/>
      <c r="Q29" s="875"/>
      <c r="R29" s="875"/>
      <c r="S29" s="875"/>
      <c r="T29" s="875"/>
      <c r="U29" s="875"/>
      <c r="V29" s="875"/>
      <c r="W29" s="875"/>
      <c r="X29" s="875"/>
      <c r="Y29" s="875"/>
    </row>
    <row r="30" ht="24.75" customHeight="1">
      <c r="A30" s="875"/>
      <c r="B30" s="876"/>
      <c r="C30" s="876"/>
      <c r="D30" s="876"/>
      <c r="E30" s="876"/>
      <c r="F30" s="876"/>
      <c r="G30" s="876"/>
      <c r="H30" s="875"/>
      <c r="I30" s="875"/>
      <c r="J30" s="875"/>
      <c r="K30" s="875"/>
      <c r="L30" s="875"/>
      <c r="M30" s="875"/>
      <c r="N30" s="875"/>
      <c r="O30" s="875"/>
      <c r="P30" s="875"/>
      <c r="Q30" s="875"/>
      <c r="R30" s="875"/>
      <c r="S30" s="875"/>
      <c r="T30" s="875"/>
      <c r="U30" s="875"/>
      <c r="V30" s="875"/>
      <c r="W30" s="875"/>
      <c r="X30" s="875"/>
      <c r="Y30" s="875"/>
    </row>
    <row r="31" ht="24.75" customHeight="1">
      <c r="B31" s="876"/>
      <c r="C31" s="876"/>
      <c r="D31" s="876"/>
      <c r="E31" s="876"/>
      <c r="F31" s="876"/>
      <c r="G31" s="876"/>
      <c r="H31" s="875"/>
      <c r="I31" s="875"/>
      <c r="J31" s="875"/>
      <c r="K31" s="875"/>
      <c r="L31" s="875"/>
      <c r="M31" s="875"/>
      <c r="N31" s="875"/>
      <c r="O31" s="875"/>
      <c r="P31" s="875"/>
      <c r="Q31" s="875"/>
      <c r="R31" s="875"/>
      <c r="S31" s="875"/>
      <c r="T31" s="875"/>
      <c r="U31" s="875"/>
      <c r="V31" s="875"/>
      <c r="W31" s="875"/>
      <c r="X31" s="875"/>
      <c r="Y31" s="875"/>
    </row>
    <row r="32" ht="24.75" customHeight="1">
      <c r="B32" s="876"/>
      <c r="C32" s="876"/>
      <c r="D32" s="876"/>
      <c r="E32" s="876"/>
      <c r="F32" s="876"/>
      <c r="G32" s="876"/>
      <c r="H32" s="875"/>
      <c r="I32" s="875"/>
      <c r="J32" s="875"/>
      <c r="K32" s="875"/>
      <c r="L32" s="875"/>
      <c r="M32" s="875"/>
      <c r="N32" s="875"/>
      <c r="O32" s="875"/>
      <c r="P32" s="875"/>
      <c r="Q32" s="875"/>
      <c r="R32" s="875"/>
      <c r="S32" s="875"/>
      <c r="T32" s="875"/>
      <c r="U32" s="875"/>
      <c r="V32" s="875"/>
      <c r="W32" s="875"/>
      <c r="X32" s="875"/>
      <c r="Y32" s="875"/>
    </row>
    <row r="33" ht="24.75" customHeight="1">
      <c r="B33" s="876"/>
      <c r="C33" s="876"/>
      <c r="D33" s="876"/>
      <c r="E33" s="876"/>
      <c r="F33" s="876"/>
      <c r="G33" s="876"/>
      <c r="H33" s="875"/>
      <c r="I33" s="875"/>
      <c r="J33" s="875"/>
      <c r="K33" s="875"/>
      <c r="L33" s="875"/>
      <c r="M33" s="875"/>
      <c r="N33" s="875"/>
      <c r="O33" s="875"/>
      <c r="P33" s="875"/>
      <c r="Q33" s="875"/>
      <c r="R33" s="875"/>
      <c r="S33" s="875"/>
      <c r="T33" s="875"/>
      <c r="U33" s="875"/>
      <c r="V33" s="875"/>
      <c r="W33" s="875"/>
      <c r="X33" s="875"/>
      <c r="Y33" s="875"/>
    </row>
    <row r="34" ht="24.75" customHeight="1">
      <c r="B34" s="876"/>
      <c r="C34" s="876"/>
      <c r="D34" s="876"/>
      <c r="E34" s="876"/>
      <c r="F34" s="876"/>
      <c r="G34" s="876"/>
      <c r="H34" s="875"/>
      <c r="I34" s="875"/>
      <c r="J34" s="875"/>
      <c r="K34" s="875"/>
      <c r="L34" s="875"/>
      <c r="M34" s="875"/>
      <c r="N34" s="875"/>
      <c r="O34" s="875"/>
      <c r="P34" s="875"/>
      <c r="Q34" s="875"/>
      <c r="R34" s="875"/>
      <c r="S34" s="875"/>
      <c r="T34" s="875"/>
      <c r="U34" s="875"/>
      <c r="V34" s="875"/>
      <c r="W34" s="875"/>
      <c r="X34" s="875"/>
      <c r="Y34" s="875"/>
    </row>
    <row r="35" ht="24.75" customHeight="1">
      <c r="B35" s="876"/>
      <c r="C35" s="876"/>
      <c r="D35" s="876"/>
      <c r="E35" s="876"/>
      <c r="F35" s="876"/>
      <c r="G35" s="876"/>
      <c r="H35" s="875"/>
      <c r="I35" s="875"/>
      <c r="J35" s="875"/>
      <c r="K35" s="875"/>
      <c r="L35" s="875"/>
      <c r="M35" s="875"/>
      <c r="N35" s="875"/>
      <c r="O35" s="875"/>
      <c r="P35" s="875"/>
      <c r="Q35" s="875"/>
      <c r="R35" s="875"/>
      <c r="S35" s="875"/>
      <c r="T35" s="875"/>
      <c r="U35" s="875"/>
      <c r="V35" s="875"/>
      <c r="W35" s="875"/>
      <c r="X35" s="875"/>
      <c r="Y35" s="875"/>
    </row>
    <row r="36" ht="24.75" customHeight="1">
      <c r="B36" s="876"/>
      <c r="C36" s="876"/>
      <c r="D36" s="876"/>
      <c r="E36" s="876"/>
      <c r="F36" s="876"/>
      <c r="G36" s="876"/>
      <c r="H36" s="875"/>
      <c r="I36" s="875"/>
      <c r="J36" s="875"/>
      <c r="K36" s="875"/>
      <c r="L36" s="875"/>
      <c r="M36" s="875"/>
      <c r="N36" s="875"/>
      <c r="O36" s="875"/>
      <c r="P36" s="875"/>
      <c r="Q36" s="875"/>
      <c r="R36" s="875"/>
      <c r="S36" s="875"/>
      <c r="T36" s="875"/>
      <c r="U36" s="875"/>
      <c r="V36" s="875"/>
      <c r="W36" s="875"/>
      <c r="X36" s="875"/>
      <c r="Y36" s="875"/>
    </row>
    <row r="37" ht="24.75" customHeight="1">
      <c r="A37" s="875"/>
      <c r="B37" s="876"/>
      <c r="C37" s="876"/>
      <c r="D37" s="876"/>
      <c r="E37" s="876"/>
      <c r="F37" s="876"/>
      <c r="G37" s="876"/>
      <c r="H37" s="875"/>
      <c r="I37" s="875"/>
      <c r="J37" s="875"/>
      <c r="K37" s="875"/>
      <c r="L37" s="875"/>
      <c r="M37" s="875"/>
      <c r="N37" s="875"/>
      <c r="O37" s="875"/>
      <c r="P37" s="875"/>
      <c r="Q37" s="875"/>
      <c r="R37" s="875"/>
      <c r="S37" s="875"/>
      <c r="T37" s="875"/>
      <c r="U37" s="875"/>
      <c r="V37" s="875"/>
      <c r="W37" s="875"/>
      <c r="X37" s="875"/>
      <c r="Y37" s="875"/>
    </row>
    <row r="38" ht="24.75" customHeight="1">
      <c r="A38" s="875"/>
      <c r="B38" s="876"/>
      <c r="C38" s="876"/>
      <c r="D38" s="876"/>
      <c r="E38" s="876"/>
      <c r="F38" s="876"/>
      <c r="G38" s="876"/>
      <c r="H38" s="875"/>
      <c r="I38" s="875"/>
      <c r="J38" s="875"/>
      <c r="K38" s="875"/>
      <c r="L38" s="875"/>
      <c r="M38" s="875"/>
      <c r="N38" s="875"/>
      <c r="O38" s="875"/>
      <c r="P38" s="875"/>
      <c r="Q38" s="875"/>
      <c r="R38" s="875"/>
      <c r="S38" s="875"/>
      <c r="T38" s="875"/>
      <c r="U38" s="875"/>
      <c r="V38" s="875"/>
      <c r="W38" s="875"/>
      <c r="X38" s="875"/>
      <c r="Y38" s="875"/>
    </row>
    <row r="39" ht="24.75" customHeight="1">
      <c r="A39" s="875"/>
      <c r="B39" s="876"/>
      <c r="C39" s="876"/>
      <c r="D39" s="876"/>
      <c r="E39" s="876"/>
      <c r="F39" s="876"/>
      <c r="G39" s="876"/>
      <c r="H39" s="875"/>
      <c r="I39" s="875"/>
      <c r="J39" s="875"/>
      <c r="K39" s="875"/>
      <c r="L39" s="875"/>
      <c r="M39" s="875"/>
      <c r="N39" s="875"/>
      <c r="O39" s="875"/>
      <c r="P39" s="875"/>
      <c r="Q39" s="875"/>
      <c r="R39" s="875"/>
      <c r="S39" s="875"/>
      <c r="T39" s="875"/>
      <c r="U39" s="875"/>
      <c r="V39" s="875"/>
      <c r="W39" s="875"/>
      <c r="X39" s="875"/>
      <c r="Y39" s="875"/>
    </row>
    <row r="40" ht="24.75" customHeight="1">
      <c r="A40" s="875"/>
      <c r="B40" s="876"/>
      <c r="C40" s="876"/>
      <c r="D40" s="876"/>
      <c r="E40" s="876"/>
      <c r="F40" s="876"/>
      <c r="G40" s="876"/>
      <c r="H40" s="875"/>
      <c r="I40" s="875"/>
      <c r="J40" s="875"/>
      <c r="K40" s="875"/>
      <c r="L40" s="875"/>
      <c r="M40" s="875"/>
      <c r="N40" s="875"/>
      <c r="O40" s="875"/>
      <c r="P40" s="875"/>
      <c r="Q40" s="875"/>
      <c r="R40" s="875"/>
      <c r="S40" s="875"/>
      <c r="T40" s="875"/>
      <c r="U40" s="875"/>
      <c r="V40" s="875"/>
      <c r="W40" s="875"/>
      <c r="X40" s="875"/>
      <c r="Y40" s="875"/>
    </row>
    <row r="41" ht="24.75" customHeight="1">
      <c r="A41" s="875"/>
      <c r="B41" s="876"/>
      <c r="C41" s="876"/>
      <c r="D41" s="876"/>
      <c r="E41" s="876"/>
      <c r="F41" s="876"/>
      <c r="G41" s="876"/>
      <c r="H41" s="875"/>
      <c r="I41" s="875"/>
      <c r="J41" s="875"/>
      <c r="K41" s="875"/>
      <c r="L41" s="875"/>
      <c r="M41" s="875"/>
      <c r="N41" s="875"/>
      <c r="O41" s="875"/>
      <c r="P41" s="875"/>
      <c r="Q41" s="875"/>
      <c r="R41" s="875"/>
      <c r="S41" s="875"/>
      <c r="T41" s="875"/>
      <c r="U41" s="875"/>
      <c r="V41" s="875"/>
      <c r="W41" s="875"/>
      <c r="X41" s="875"/>
      <c r="Y41" s="875"/>
    </row>
    <row r="42" ht="24.75" customHeight="1">
      <c r="A42" s="875"/>
      <c r="B42" s="876"/>
      <c r="C42" s="876"/>
      <c r="D42" s="876"/>
      <c r="E42" s="876"/>
      <c r="F42" s="876"/>
      <c r="G42" s="876"/>
      <c r="H42" s="875"/>
      <c r="I42" s="875"/>
      <c r="J42" s="875"/>
      <c r="K42" s="875"/>
      <c r="L42" s="875"/>
      <c r="M42" s="875"/>
      <c r="N42" s="875"/>
      <c r="O42" s="875"/>
      <c r="P42" s="875"/>
      <c r="Q42" s="875"/>
      <c r="R42" s="875"/>
      <c r="S42" s="875"/>
      <c r="T42" s="875"/>
      <c r="U42" s="875"/>
      <c r="V42" s="875"/>
      <c r="W42" s="875"/>
      <c r="X42" s="875"/>
      <c r="Y42" s="875"/>
    </row>
    <row r="43" ht="24.75" customHeight="1">
      <c r="A43" s="875"/>
      <c r="B43" s="876"/>
      <c r="C43" s="876"/>
      <c r="D43" s="876"/>
      <c r="E43" s="876"/>
      <c r="F43" s="876"/>
      <c r="G43" s="876"/>
      <c r="H43" s="875"/>
      <c r="I43" s="875"/>
      <c r="J43" s="875"/>
      <c r="K43" s="875"/>
      <c r="L43" s="875"/>
      <c r="M43" s="875"/>
      <c r="N43" s="875"/>
      <c r="O43" s="875"/>
      <c r="P43" s="875"/>
      <c r="Q43" s="875"/>
      <c r="R43" s="875"/>
      <c r="S43" s="875"/>
      <c r="T43" s="875"/>
      <c r="U43" s="875"/>
      <c r="V43" s="875"/>
      <c r="W43" s="875"/>
      <c r="X43" s="875"/>
      <c r="Y43" s="875"/>
    </row>
    <row r="44" ht="24.75" customHeight="1">
      <c r="A44" s="875"/>
      <c r="B44" s="876"/>
      <c r="C44" s="876"/>
      <c r="D44" s="876"/>
      <c r="E44" s="876"/>
      <c r="F44" s="876"/>
      <c r="G44" s="876"/>
      <c r="H44" s="875"/>
      <c r="I44" s="875"/>
      <c r="J44" s="875"/>
      <c r="K44" s="875"/>
      <c r="L44" s="875"/>
      <c r="M44" s="875"/>
      <c r="N44" s="875"/>
      <c r="O44" s="875"/>
      <c r="P44" s="875"/>
      <c r="Q44" s="875"/>
      <c r="R44" s="875"/>
      <c r="S44" s="875"/>
      <c r="T44" s="875"/>
      <c r="U44" s="875"/>
      <c r="V44" s="875"/>
      <c r="W44" s="875"/>
      <c r="X44" s="875"/>
      <c r="Y44" s="875"/>
    </row>
    <row r="45" ht="24.75" customHeight="1">
      <c r="A45" s="875"/>
      <c r="B45" s="876"/>
      <c r="C45" s="876"/>
      <c r="D45" s="876"/>
      <c r="E45" s="876"/>
      <c r="F45" s="876"/>
      <c r="G45" s="876"/>
      <c r="H45" s="875"/>
      <c r="I45" s="875"/>
      <c r="J45" s="875"/>
      <c r="K45" s="875"/>
      <c r="L45" s="875"/>
      <c r="M45" s="875"/>
      <c r="N45" s="875"/>
      <c r="O45" s="875"/>
      <c r="P45" s="875"/>
      <c r="Q45" s="875"/>
      <c r="R45" s="875"/>
      <c r="S45" s="875"/>
      <c r="T45" s="875"/>
      <c r="U45" s="875"/>
      <c r="V45" s="875"/>
      <c r="W45" s="875"/>
      <c r="X45" s="875"/>
      <c r="Y45" s="875"/>
    </row>
    <row r="46" ht="24.75" customHeight="1">
      <c r="A46" s="875"/>
      <c r="B46" s="876"/>
      <c r="C46" s="876"/>
      <c r="D46" s="876"/>
      <c r="E46" s="876"/>
      <c r="F46" s="876"/>
      <c r="G46" s="876"/>
      <c r="H46" s="875"/>
      <c r="I46" s="875"/>
      <c r="J46" s="875"/>
      <c r="K46" s="875"/>
      <c r="L46" s="875"/>
      <c r="M46" s="875"/>
      <c r="N46" s="875"/>
      <c r="O46" s="875"/>
      <c r="P46" s="875"/>
      <c r="Q46" s="875"/>
      <c r="R46" s="875"/>
      <c r="S46" s="875"/>
      <c r="T46" s="875"/>
      <c r="U46" s="875"/>
      <c r="V46" s="875"/>
      <c r="W46" s="875"/>
      <c r="X46" s="875"/>
      <c r="Y46" s="875"/>
    </row>
    <row r="47" ht="24.75" customHeight="1">
      <c r="A47" s="875"/>
      <c r="B47" s="876"/>
      <c r="C47" s="876"/>
      <c r="D47" s="876"/>
      <c r="E47" s="876"/>
      <c r="F47" s="876"/>
      <c r="G47" s="876"/>
      <c r="H47" s="875"/>
      <c r="I47" s="875"/>
      <c r="J47" s="875"/>
      <c r="K47" s="875"/>
      <c r="L47" s="875"/>
      <c r="M47" s="875"/>
      <c r="N47" s="875"/>
      <c r="O47" s="875"/>
      <c r="P47" s="875"/>
      <c r="Q47" s="875"/>
      <c r="R47" s="875"/>
      <c r="S47" s="875"/>
      <c r="T47" s="875"/>
      <c r="U47" s="875"/>
      <c r="V47" s="875"/>
      <c r="W47" s="875"/>
      <c r="X47" s="875"/>
      <c r="Y47" s="875"/>
    </row>
    <row r="48" ht="24.75" customHeight="1">
      <c r="A48" s="875"/>
      <c r="B48" s="876"/>
      <c r="C48" s="876"/>
      <c r="D48" s="876"/>
      <c r="E48" s="876"/>
      <c r="F48" s="876"/>
      <c r="G48" s="876"/>
      <c r="H48" s="875"/>
      <c r="I48" s="875"/>
      <c r="J48" s="875"/>
      <c r="K48" s="875"/>
      <c r="L48" s="875"/>
      <c r="M48" s="875"/>
      <c r="N48" s="875"/>
      <c r="O48" s="875"/>
      <c r="P48" s="875"/>
      <c r="Q48" s="875"/>
      <c r="R48" s="875"/>
      <c r="S48" s="875"/>
      <c r="T48" s="875"/>
      <c r="U48" s="875"/>
      <c r="V48" s="875"/>
      <c r="W48" s="875"/>
      <c r="X48" s="875"/>
      <c r="Y48" s="875"/>
    </row>
    <row r="49" ht="24.75" customHeight="1">
      <c r="A49" s="875"/>
      <c r="B49" s="876"/>
      <c r="C49" s="876"/>
      <c r="D49" s="876"/>
      <c r="E49" s="876"/>
      <c r="F49" s="876"/>
      <c r="G49" s="876"/>
      <c r="H49" s="875"/>
      <c r="I49" s="875"/>
      <c r="J49" s="875"/>
      <c r="K49" s="875"/>
      <c r="L49" s="875"/>
      <c r="M49" s="875"/>
      <c r="N49" s="875"/>
      <c r="O49" s="875"/>
      <c r="P49" s="875"/>
      <c r="Q49" s="875"/>
      <c r="R49" s="875"/>
      <c r="S49" s="875"/>
      <c r="T49" s="875"/>
      <c r="U49" s="875"/>
      <c r="V49" s="875"/>
      <c r="W49" s="875"/>
      <c r="X49" s="875"/>
      <c r="Y49" s="875"/>
    </row>
    <row r="50" ht="24.75" customHeight="1">
      <c r="A50" s="875"/>
      <c r="B50" s="876"/>
      <c r="C50" s="876"/>
      <c r="D50" s="876"/>
      <c r="E50" s="876"/>
      <c r="F50" s="876"/>
      <c r="G50" s="876"/>
      <c r="H50" s="875"/>
      <c r="I50" s="875"/>
      <c r="J50" s="875"/>
      <c r="K50" s="875"/>
      <c r="L50" s="875"/>
      <c r="M50" s="875"/>
      <c r="N50" s="875"/>
      <c r="O50" s="875"/>
      <c r="P50" s="875"/>
      <c r="Q50" s="875"/>
      <c r="R50" s="875"/>
      <c r="S50" s="875"/>
      <c r="T50" s="875"/>
      <c r="U50" s="875"/>
      <c r="V50" s="875"/>
      <c r="W50" s="875"/>
      <c r="X50" s="875"/>
      <c r="Y50" s="875"/>
    </row>
    <row r="51" ht="24.75" customHeight="1">
      <c r="A51" s="875"/>
      <c r="B51" s="876"/>
      <c r="C51" s="876"/>
      <c r="D51" s="876"/>
      <c r="E51" s="876"/>
      <c r="F51" s="876"/>
      <c r="G51" s="876"/>
      <c r="H51" s="875"/>
      <c r="I51" s="875"/>
      <c r="J51" s="875"/>
      <c r="K51" s="875"/>
      <c r="L51" s="875"/>
      <c r="M51" s="875"/>
      <c r="N51" s="875"/>
      <c r="O51" s="875"/>
      <c r="P51" s="875"/>
      <c r="Q51" s="875"/>
      <c r="R51" s="875"/>
      <c r="S51" s="875"/>
      <c r="T51" s="875"/>
      <c r="U51" s="875"/>
      <c r="V51" s="875"/>
      <c r="W51" s="875"/>
      <c r="X51" s="875"/>
      <c r="Y51" s="875"/>
    </row>
    <row r="52" ht="24.75" customHeight="1">
      <c r="A52" s="875"/>
      <c r="B52" s="876"/>
      <c r="C52" s="876"/>
      <c r="D52" s="876"/>
      <c r="E52" s="876"/>
      <c r="F52" s="876"/>
      <c r="G52" s="876"/>
      <c r="H52" s="875"/>
      <c r="I52" s="875"/>
      <c r="J52" s="875"/>
      <c r="K52" s="875"/>
      <c r="L52" s="875"/>
      <c r="M52" s="875"/>
      <c r="N52" s="875"/>
      <c r="O52" s="875"/>
      <c r="P52" s="875"/>
      <c r="Q52" s="875"/>
      <c r="R52" s="875"/>
      <c r="S52" s="875"/>
      <c r="T52" s="875"/>
      <c r="U52" s="875"/>
      <c r="V52" s="875"/>
      <c r="W52" s="875"/>
      <c r="X52" s="875"/>
      <c r="Y52" s="875"/>
    </row>
    <row r="53" ht="24.75" customHeight="1">
      <c r="A53" s="875"/>
      <c r="B53" s="876"/>
      <c r="C53" s="876"/>
      <c r="D53" s="876"/>
      <c r="E53" s="876"/>
      <c r="F53" s="876"/>
      <c r="G53" s="876"/>
      <c r="H53" s="875"/>
      <c r="I53" s="875"/>
      <c r="J53" s="875"/>
      <c r="K53" s="875"/>
      <c r="L53" s="875"/>
      <c r="M53" s="875"/>
      <c r="N53" s="875"/>
      <c r="O53" s="875"/>
      <c r="P53" s="875"/>
      <c r="Q53" s="875"/>
      <c r="R53" s="875"/>
      <c r="S53" s="875"/>
      <c r="T53" s="875"/>
      <c r="U53" s="875"/>
      <c r="V53" s="875"/>
      <c r="W53" s="875"/>
      <c r="X53" s="875"/>
      <c r="Y53" s="875"/>
    </row>
    <row r="54" ht="24.75" customHeight="1">
      <c r="A54" s="875"/>
      <c r="B54" s="876"/>
      <c r="C54" s="876"/>
      <c r="D54" s="876"/>
      <c r="E54" s="876"/>
      <c r="F54" s="876"/>
      <c r="G54" s="876"/>
      <c r="H54" s="875"/>
      <c r="I54" s="875"/>
      <c r="J54" s="875"/>
      <c r="K54" s="875"/>
      <c r="L54" s="875"/>
      <c r="M54" s="875"/>
      <c r="N54" s="875"/>
      <c r="O54" s="875"/>
      <c r="P54" s="875"/>
      <c r="Q54" s="875"/>
      <c r="R54" s="875"/>
      <c r="S54" s="875"/>
      <c r="T54" s="875"/>
      <c r="U54" s="875"/>
      <c r="V54" s="875"/>
      <c r="W54" s="875"/>
      <c r="X54" s="875"/>
      <c r="Y54" s="875"/>
    </row>
    <row r="55" ht="24.75" customHeight="1">
      <c r="A55" s="875"/>
      <c r="B55" s="876"/>
      <c r="C55" s="876"/>
      <c r="D55" s="876"/>
      <c r="E55" s="876"/>
      <c r="F55" s="876"/>
      <c r="G55" s="876"/>
      <c r="H55" s="875"/>
      <c r="I55" s="875"/>
      <c r="J55" s="875"/>
      <c r="K55" s="875"/>
      <c r="L55" s="875"/>
      <c r="M55" s="875"/>
      <c r="N55" s="875"/>
      <c r="O55" s="875"/>
      <c r="P55" s="875"/>
      <c r="Q55" s="875"/>
      <c r="R55" s="875"/>
      <c r="S55" s="875"/>
      <c r="T55" s="875"/>
      <c r="U55" s="875"/>
      <c r="V55" s="875"/>
      <c r="W55" s="875"/>
      <c r="X55" s="875"/>
      <c r="Y55" s="875"/>
    </row>
    <row r="56" ht="24.75" customHeight="1">
      <c r="A56" s="875"/>
      <c r="B56" s="876"/>
      <c r="C56" s="876"/>
      <c r="D56" s="876"/>
      <c r="E56" s="876"/>
      <c r="F56" s="876"/>
      <c r="G56" s="876"/>
      <c r="H56" s="875"/>
      <c r="I56" s="875"/>
      <c r="J56" s="875"/>
      <c r="K56" s="875"/>
      <c r="L56" s="875"/>
      <c r="M56" s="875"/>
      <c r="N56" s="875"/>
      <c r="O56" s="875"/>
      <c r="P56" s="875"/>
      <c r="Q56" s="875"/>
      <c r="R56" s="875"/>
      <c r="S56" s="875"/>
      <c r="T56" s="875"/>
      <c r="U56" s="875"/>
      <c r="V56" s="875"/>
      <c r="W56" s="875"/>
      <c r="X56" s="875"/>
      <c r="Y56" s="875"/>
    </row>
    <row r="57" ht="24.75" customHeight="1">
      <c r="A57" s="875"/>
      <c r="B57" s="876"/>
      <c r="C57" s="876"/>
      <c r="D57" s="876"/>
      <c r="E57" s="876"/>
      <c r="F57" s="876"/>
      <c r="G57" s="876"/>
      <c r="H57" s="875"/>
      <c r="I57" s="875"/>
      <c r="J57" s="875"/>
      <c r="K57" s="875"/>
      <c r="L57" s="875"/>
      <c r="M57" s="875"/>
      <c r="N57" s="875"/>
      <c r="O57" s="875"/>
      <c r="P57" s="875"/>
      <c r="Q57" s="875"/>
      <c r="R57" s="875"/>
      <c r="S57" s="875"/>
      <c r="T57" s="875"/>
      <c r="U57" s="875"/>
      <c r="V57" s="875"/>
      <c r="W57" s="875"/>
      <c r="X57" s="875"/>
      <c r="Y57" s="875"/>
    </row>
    <row r="58" ht="24.75" customHeight="1">
      <c r="A58" s="875"/>
      <c r="B58" s="876"/>
      <c r="C58" s="876"/>
      <c r="D58" s="876"/>
      <c r="E58" s="876"/>
      <c r="F58" s="876"/>
      <c r="G58" s="876"/>
      <c r="H58" s="875"/>
      <c r="I58" s="875"/>
      <c r="J58" s="875"/>
      <c r="K58" s="875"/>
      <c r="L58" s="875"/>
      <c r="M58" s="875"/>
      <c r="N58" s="875"/>
      <c r="O58" s="875"/>
      <c r="P58" s="875"/>
      <c r="Q58" s="875"/>
      <c r="R58" s="875"/>
      <c r="S58" s="875"/>
      <c r="T58" s="875"/>
      <c r="U58" s="875"/>
      <c r="V58" s="875"/>
      <c r="W58" s="875"/>
      <c r="X58" s="875"/>
      <c r="Y58" s="875"/>
    </row>
    <row r="59" ht="24.75" customHeight="1">
      <c r="A59" s="875"/>
      <c r="B59" s="876"/>
      <c r="C59" s="876"/>
      <c r="D59" s="876"/>
      <c r="E59" s="876"/>
      <c r="F59" s="876"/>
      <c r="G59" s="876"/>
      <c r="H59" s="875"/>
      <c r="I59" s="875"/>
      <c r="J59" s="875"/>
      <c r="K59" s="875"/>
      <c r="L59" s="875"/>
      <c r="M59" s="875"/>
      <c r="N59" s="875"/>
      <c r="O59" s="875"/>
      <c r="P59" s="875"/>
      <c r="Q59" s="875"/>
      <c r="R59" s="875"/>
      <c r="S59" s="875"/>
      <c r="T59" s="875"/>
      <c r="U59" s="875"/>
      <c r="V59" s="875"/>
      <c r="W59" s="875"/>
      <c r="X59" s="875"/>
      <c r="Y59" s="875"/>
    </row>
    <row r="60" ht="24.75" customHeight="1">
      <c r="A60" s="875"/>
      <c r="B60" s="876"/>
      <c r="C60" s="876"/>
      <c r="D60" s="876"/>
      <c r="E60" s="876"/>
      <c r="F60" s="876"/>
      <c r="G60" s="876"/>
      <c r="H60" s="875"/>
      <c r="I60" s="875"/>
      <c r="J60" s="875"/>
      <c r="K60" s="875"/>
      <c r="L60" s="875"/>
      <c r="M60" s="875"/>
      <c r="N60" s="875"/>
      <c r="O60" s="875"/>
      <c r="P60" s="875"/>
      <c r="Q60" s="875"/>
      <c r="R60" s="875"/>
      <c r="S60" s="875"/>
      <c r="T60" s="875"/>
      <c r="U60" s="875"/>
      <c r="V60" s="875"/>
      <c r="W60" s="875"/>
      <c r="X60" s="875"/>
      <c r="Y60" s="875"/>
    </row>
    <row r="61" ht="24.75" customHeight="1">
      <c r="A61" s="875"/>
      <c r="B61" s="876"/>
      <c r="C61" s="876"/>
      <c r="D61" s="876"/>
      <c r="E61" s="876"/>
      <c r="F61" s="876"/>
      <c r="G61" s="876"/>
      <c r="H61" s="875"/>
      <c r="I61" s="875"/>
      <c r="J61" s="875"/>
      <c r="K61" s="875"/>
      <c r="L61" s="875"/>
      <c r="M61" s="875"/>
      <c r="N61" s="875"/>
      <c r="O61" s="875"/>
      <c r="P61" s="875"/>
      <c r="Q61" s="875"/>
      <c r="R61" s="875"/>
      <c r="S61" s="875"/>
      <c r="T61" s="875"/>
      <c r="U61" s="875"/>
      <c r="V61" s="875"/>
      <c r="W61" s="875"/>
      <c r="X61" s="875"/>
      <c r="Y61" s="875"/>
    </row>
    <row r="62" ht="24.75" customHeight="1">
      <c r="A62" s="875"/>
      <c r="B62" s="876"/>
      <c r="C62" s="876"/>
      <c r="D62" s="876"/>
      <c r="E62" s="876"/>
      <c r="F62" s="876"/>
      <c r="G62" s="876"/>
      <c r="H62" s="875"/>
      <c r="I62" s="875"/>
      <c r="J62" s="875"/>
      <c r="K62" s="875"/>
      <c r="L62" s="875"/>
      <c r="M62" s="875"/>
      <c r="N62" s="875"/>
      <c r="O62" s="875"/>
      <c r="P62" s="875"/>
      <c r="Q62" s="875"/>
      <c r="R62" s="875"/>
      <c r="S62" s="875"/>
      <c r="T62" s="875"/>
      <c r="U62" s="875"/>
      <c r="V62" s="875"/>
      <c r="W62" s="875"/>
      <c r="X62" s="875"/>
      <c r="Y62" s="875"/>
    </row>
    <row r="63" ht="24.75" customHeight="1">
      <c r="A63" s="875"/>
      <c r="B63" s="876"/>
      <c r="C63" s="876"/>
      <c r="D63" s="876"/>
      <c r="E63" s="876"/>
      <c r="F63" s="876"/>
      <c r="G63" s="876"/>
      <c r="H63" s="875"/>
      <c r="I63" s="875"/>
      <c r="J63" s="875"/>
      <c r="K63" s="875"/>
      <c r="L63" s="875"/>
      <c r="M63" s="875"/>
      <c r="N63" s="875"/>
      <c r="O63" s="875"/>
      <c r="P63" s="875"/>
      <c r="Q63" s="875"/>
      <c r="R63" s="875"/>
      <c r="S63" s="875"/>
      <c r="T63" s="875"/>
      <c r="U63" s="875"/>
      <c r="V63" s="875"/>
      <c r="W63" s="875"/>
      <c r="X63" s="875"/>
      <c r="Y63" s="875"/>
    </row>
    <row r="64" ht="24.75" customHeight="1">
      <c r="A64" s="875"/>
      <c r="B64" s="876"/>
      <c r="C64" s="876"/>
      <c r="D64" s="876"/>
      <c r="E64" s="876"/>
      <c r="F64" s="876"/>
      <c r="G64" s="876"/>
      <c r="H64" s="875"/>
      <c r="I64" s="875"/>
      <c r="J64" s="875"/>
      <c r="K64" s="875"/>
      <c r="L64" s="875"/>
      <c r="M64" s="875"/>
      <c r="N64" s="875"/>
      <c r="O64" s="875"/>
      <c r="P64" s="875"/>
      <c r="Q64" s="875"/>
      <c r="R64" s="875"/>
      <c r="S64" s="875"/>
      <c r="T64" s="875"/>
      <c r="U64" s="875"/>
      <c r="V64" s="875"/>
      <c r="W64" s="875"/>
      <c r="X64" s="875"/>
      <c r="Y64" s="875"/>
    </row>
    <row r="65" ht="24.75" customHeight="1">
      <c r="A65" s="875"/>
      <c r="B65" s="876"/>
      <c r="C65" s="876"/>
      <c r="D65" s="876"/>
      <c r="E65" s="876"/>
      <c r="F65" s="876"/>
      <c r="G65" s="876"/>
      <c r="H65" s="875"/>
      <c r="I65" s="875"/>
      <c r="J65" s="875"/>
      <c r="K65" s="875"/>
      <c r="L65" s="875"/>
      <c r="M65" s="875"/>
      <c r="N65" s="875"/>
      <c r="O65" s="875"/>
      <c r="P65" s="875"/>
      <c r="Q65" s="875"/>
      <c r="R65" s="875"/>
      <c r="S65" s="875"/>
      <c r="T65" s="875"/>
      <c r="U65" s="875"/>
      <c r="V65" s="875"/>
      <c r="W65" s="875"/>
      <c r="X65" s="875"/>
      <c r="Y65" s="875"/>
    </row>
    <row r="66" ht="24.75" customHeight="1">
      <c r="A66" s="875"/>
      <c r="B66" s="876"/>
      <c r="C66" s="876"/>
      <c r="D66" s="876"/>
      <c r="E66" s="876"/>
      <c r="F66" s="876"/>
      <c r="G66" s="876"/>
      <c r="H66" s="875"/>
      <c r="I66" s="875"/>
      <c r="J66" s="875"/>
      <c r="K66" s="875"/>
      <c r="L66" s="875"/>
      <c r="M66" s="875"/>
      <c r="N66" s="875"/>
      <c r="O66" s="875"/>
      <c r="P66" s="875"/>
      <c r="Q66" s="875"/>
      <c r="R66" s="875"/>
      <c r="S66" s="875"/>
      <c r="T66" s="875"/>
      <c r="U66" s="875"/>
      <c r="V66" s="875"/>
      <c r="W66" s="875"/>
      <c r="X66" s="875"/>
      <c r="Y66" s="875"/>
    </row>
    <row r="67" ht="24.75" customHeight="1">
      <c r="A67" s="875"/>
      <c r="B67" s="876"/>
      <c r="C67" s="876"/>
      <c r="D67" s="876"/>
      <c r="E67" s="876"/>
      <c r="F67" s="876"/>
      <c r="G67" s="876"/>
      <c r="H67" s="875"/>
      <c r="I67" s="875"/>
      <c r="J67" s="875"/>
      <c r="K67" s="875"/>
      <c r="L67" s="875"/>
      <c r="M67" s="875"/>
      <c r="N67" s="875"/>
      <c r="O67" s="875"/>
      <c r="P67" s="875"/>
      <c r="Q67" s="875"/>
      <c r="R67" s="875"/>
      <c r="S67" s="875"/>
      <c r="T67" s="875"/>
      <c r="U67" s="875"/>
      <c r="V67" s="875"/>
      <c r="W67" s="875"/>
      <c r="X67" s="875"/>
      <c r="Y67" s="875"/>
    </row>
    <row r="68" ht="24.75" customHeight="1">
      <c r="A68" s="875"/>
      <c r="B68" s="876"/>
      <c r="C68" s="876"/>
      <c r="D68" s="876"/>
      <c r="E68" s="876"/>
      <c r="F68" s="876"/>
      <c r="G68" s="876"/>
      <c r="H68" s="875"/>
      <c r="I68" s="875"/>
      <c r="J68" s="875"/>
      <c r="K68" s="875"/>
      <c r="L68" s="875"/>
      <c r="M68" s="875"/>
      <c r="N68" s="875"/>
      <c r="O68" s="875"/>
      <c r="P68" s="875"/>
      <c r="Q68" s="875"/>
      <c r="R68" s="875"/>
      <c r="S68" s="875"/>
      <c r="T68" s="875"/>
      <c r="U68" s="875"/>
      <c r="V68" s="875"/>
      <c r="W68" s="875"/>
      <c r="X68" s="875"/>
      <c r="Y68" s="875"/>
    </row>
    <row r="69" ht="24.75" customHeight="1">
      <c r="A69" s="875"/>
      <c r="B69" s="876"/>
      <c r="C69" s="876"/>
      <c r="D69" s="876"/>
      <c r="E69" s="876"/>
      <c r="F69" s="876"/>
      <c r="G69" s="876"/>
      <c r="H69" s="875"/>
      <c r="I69" s="875"/>
      <c r="J69" s="875"/>
      <c r="K69" s="875"/>
      <c r="L69" s="875"/>
      <c r="M69" s="875"/>
      <c r="N69" s="875"/>
      <c r="O69" s="875"/>
      <c r="P69" s="875"/>
      <c r="Q69" s="875"/>
      <c r="R69" s="875"/>
      <c r="S69" s="875"/>
      <c r="T69" s="875"/>
      <c r="U69" s="875"/>
      <c r="V69" s="875"/>
      <c r="W69" s="875"/>
      <c r="X69" s="875"/>
      <c r="Y69" s="875"/>
    </row>
    <row r="70" ht="24.75" customHeight="1">
      <c r="A70" s="875"/>
      <c r="B70" s="876"/>
      <c r="C70" s="876"/>
      <c r="D70" s="876"/>
      <c r="E70" s="876"/>
      <c r="F70" s="876"/>
      <c r="G70" s="876"/>
      <c r="H70" s="875"/>
      <c r="I70" s="875"/>
      <c r="J70" s="875"/>
      <c r="K70" s="875"/>
      <c r="L70" s="875"/>
      <c r="M70" s="875"/>
      <c r="N70" s="875"/>
      <c r="O70" s="875"/>
      <c r="P70" s="875"/>
      <c r="Q70" s="875"/>
      <c r="R70" s="875"/>
      <c r="S70" s="875"/>
      <c r="T70" s="875"/>
      <c r="U70" s="875"/>
      <c r="V70" s="875"/>
      <c r="W70" s="875"/>
      <c r="X70" s="875"/>
      <c r="Y70" s="875"/>
    </row>
    <row r="71" ht="24.75" customHeight="1">
      <c r="A71" s="875"/>
      <c r="B71" s="876"/>
      <c r="C71" s="876"/>
      <c r="D71" s="876"/>
      <c r="E71" s="876"/>
      <c r="F71" s="876"/>
      <c r="G71" s="876"/>
      <c r="H71" s="875"/>
      <c r="I71" s="875"/>
      <c r="J71" s="875"/>
      <c r="K71" s="875"/>
      <c r="L71" s="875"/>
      <c r="M71" s="875"/>
      <c r="N71" s="875"/>
      <c r="O71" s="875"/>
      <c r="P71" s="875"/>
      <c r="Q71" s="875"/>
      <c r="R71" s="875"/>
      <c r="S71" s="875"/>
      <c r="T71" s="875"/>
      <c r="U71" s="875"/>
      <c r="V71" s="875"/>
      <c r="W71" s="875"/>
      <c r="X71" s="875"/>
      <c r="Y71" s="875"/>
    </row>
    <row r="72" ht="24.75" customHeight="1">
      <c r="A72" s="875"/>
      <c r="B72" s="876"/>
      <c r="C72" s="876"/>
      <c r="D72" s="876"/>
      <c r="E72" s="876"/>
      <c r="F72" s="876"/>
      <c r="G72" s="876"/>
      <c r="H72" s="875"/>
      <c r="I72" s="875"/>
      <c r="J72" s="875"/>
      <c r="K72" s="875"/>
      <c r="L72" s="875"/>
      <c r="M72" s="875"/>
      <c r="N72" s="875"/>
      <c r="O72" s="875"/>
      <c r="P72" s="875"/>
      <c r="Q72" s="875"/>
      <c r="R72" s="875"/>
      <c r="S72" s="875"/>
      <c r="T72" s="875"/>
      <c r="U72" s="875"/>
      <c r="V72" s="875"/>
      <c r="W72" s="875"/>
      <c r="X72" s="875"/>
      <c r="Y72" s="875"/>
    </row>
    <row r="73" ht="24.75" customHeight="1">
      <c r="A73" s="875"/>
      <c r="B73" s="876"/>
      <c r="C73" s="876"/>
      <c r="D73" s="876"/>
      <c r="E73" s="876"/>
      <c r="F73" s="876"/>
      <c r="G73" s="876"/>
      <c r="H73" s="875"/>
      <c r="I73" s="875"/>
      <c r="J73" s="875"/>
      <c r="K73" s="875"/>
      <c r="L73" s="875"/>
      <c r="M73" s="875"/>
      <c r="N73" s="875"/>
      <c r="O73" s="875"/>
      <c r="P73" s="875"/>
      <c r="Q73" s="875"/>
      <c r="R73" s="875"/>
      <c r="S73" s="875"/>
      <c r="T73" s="875"/>
      <c r="U73" s="875"/>
      <c r="V73" s="875"/>
      <c r="W73" s="875"/>
      <c r="X73" s="875"/>
      <c r="Y73" s="875"/>
    </row>
    <row r="74" ht="24.75" customHeight="1">
      <c r="A74" s="875"/>
      <c r="B74" s="876"/>
      <c r="C74" s="876"/>
      <c r="D74" s="876"/>
      <c r="E74" s="876"/>
      <c r="F74" s="876"/>
      <c r="G74" s="876"/>
      <c r="H74" s="875"/>
      <c r="I74" s="875"/>
      <c r="J74" s="875"/>
      <c r="K74" s="875"/>
      <c r="L74" s="875"/>
      <c r="M74" s="875"/>
      <c r="N74" s="875"/>
      <c r="O74" s="875"/>
      <c r="P74" s="875"/>
      <c r="Q74" s="875"/>
      <c r="R74" s="875"/>
      <c r="S74" s="875"/>
      <c r="T74" s="875"/>
      <c r="U74" s="875"/>
      <c r="V74" s="875"/>
      <c r="W74" s="875"/>
      <c r="X74" s="875"/>
      <c r="Y74" s="875"/>
    </row>
    <row r="75" ht="24.75" customHeight="1">
      <c r="A75" s="875"/>
      <c r="B75" s="876"/>
      <c r="C75" s="876"/>
      <c r="D75" s="876"/>
      <c r="E75" s="876"/>
      <c r="F75" s="876"/>
      <c r="G75" s="876"/>
      <c r="H75" s="875"/>
      <c r="I75" s="875"/>
      <c r="J75" s="875"/>
      <c r="K75" s="875"/>
      <c r="L75" s="875"/>
      <c r="M75" s="875"/>
      <c r="N75" s="875"/>
      <c r="O75" s="875"/>
      <c r="P75" s="875"/>
      <c r="Q75" s="875"/>
      <c r="R75" s="875"/>
      <c r="S75" s="875"/>
      <c r="T75" s="875"/>
      <c r="U75" s="875"/>
      <c r="V75" s="875"/>
      <c r="W75" s="875"/>
      <c r="X75" s="875"/>
      <c r="Y75" s="875"/>
    </row>
    <row r="76" ht="24.75" customHeight="1">
      <c r="A76" s="875"/>
      <c r="B76" s="876"/>
      <c r="C76" s="876"/>
      <c r="D76" s="876"/>
      <c r="E76" s="876"/>
      <c r="F76" s="876"/>
      <c r="G76" s="876"/>
      <c r="H76" s="875"/>
      <c r="I76" s="875"/>
      <c r="J76" s="875"/>
      <c r="K76" s="875"/>
      <c r="L76" s="875"/>
      <c r="M76" s="875"/>
      <c r="N76" s="875"/>
      <c r="O76" s="875"/>
      <c r="P76" s="875"/>
      <c r="Q76" s="875"/>
      <c r="R76" s="875"/>
      <c r="S76" s="875"/>
      <c r="T76" s="875"/>
      <c r="U76" s="875"/>
      <c r="V76" s="875"/>
      <c r="W76" s="875"/>
      <c r="X76" s="875"/>
      <c r="Y76" s="875"/>
    </row>
    <row r="77" ht="24.75" customHeight="1">
      <c r="A77" s="875"/>
      <c r="B77" s="876"/>
      <c r="C77" s="876"/>
      <c r="D77" s="876"/>
      <c r="E77" s="876"/>
      <c r="F77" s="876"/>
      <c r="G77" s="876"/>
      <c r="H77" s="875"/>
      <c r="I77" s="875"/>
      <c r="J77" s="875"/>
      <c r="K77" s="875"/>
      <c r="L77" s="875"/>
      <c r="M77" s="875"/>
      <c r="N77" s="875"/>
      <c r="O77" s="875"/>
      <c r="P77" s="875"/>
      <c r="Q77" s="875"/>
      <c r="R77" s="875"/>
      <c r="S77" s="875"/>
      <c r="T77" s="875"/>
      <c r="U77" s="875"/>
      <c r="V77" s="875"/>
      <c r="W77" s="875"/>
      <c r="X77" s="875"/>
      <c r="Y77" s="875"/>
    </row>
    <row r="78" ht="24.75" customHeight="1">
      <c r="A78" s="875"/>
      <c r="B78" s="876"/>
      <c r="C78" s="876"/>
      <c r="D78" s="876"/>
      <c r="E78" s="876"/>
      <c r="F78" s="876"/>
      <c r="G78" s="876"/>
      <c r="H78" s="875"/>
      <c r="I78" s="875"/>
      <c r="J78" s="875"/>
      <c r="K78" s="875"/>
      <c r="L78" s="875"/>
      <c r="M78" s="875"/>
      <c r="N78" s="875"/>
      <c r="O78" s="875"/>
      <c r="P78" s="875"/>
      <c r="Q78" s="875"/>
      <c r="R78" s="875"/>
      <c r="S78" s="875"/>
      <c r="T78" s="875"/>
      <c r="U78" s="875"/>
      <c r="V78" s="875"/>
      <c r="W78" s="875"/>
      <c r="X78" s="875"/>
      <c r="Y78" s="875"/>
    </row>
    <row r="79" ht="24.75" customHeight="1">
      <c r="A79" s="875"/>
      <c r="B79" s="876"/>
      <c r="C79" s="876"/>
      <c r="D79" s="876"/>
      <c r="E79" s="876"/>
      <c r="F79" s="876"/>
      <c r="G79" s="876"/>
      <c r="H79" s="875"/>
      <c r="I79" s="875"/>
      <c r="J79" s="875"/>
      <c r="K79" s="875"/>
      <c r="L79" s="875"/>
      <c r="M79" s="875"/>
      <c r="N79" s="875"/>
      <c r="O79" s="875"/>
      <c r="P79" s="875"/>
      <c r="Q79" s="875"/>
      <c r="R79" s="875"/>
      <c r="S79" s="875"/>
      <c r="T79" s="875"/>
      <c r="U79" s="875"/>
      <c r="V79" s="875"/>
      <c r="W79" s="875"/>
      <c r="X79" s="875"/>
      <c r="Y79" s="875"/>
    </row>
    <row r="80" ht="24.75" customHeight="1">
      <c r="A80" s="875"/>
      <c r="B80" s="876"/>
      <c r="C80" s="876"/>
      <c r="D80" s="876"/>
      <c r="E80" s="876"/>
      <c r="F80" s="876"/>
      <c r="G80" s="876"/>
      <c r="H80" s="875"/>
      <c r="I80" s="875"/>
      <c r="J80" s="875"/>
      <c r="K80" s="875"/>
      <c r="L80" s="875"/>
      <c r="M80" s="875"/>
      <c r="N80" s="875"/>
      <c r="O80" s="875"/>
      <c r="P80" s="875"/>
      <c r="Q80" s="875"/>
      <c r="R80" s="875"/>
      <c r="S80" s="875"/>
      <c r="T80" s="875"/>
      <c r="U80" s="875"/>
      <c r="V80" s="875"/>
      <c r="W80" s="875"/>
      <c r="X80" s="875"/>
      <c r="Y80" s="875"/>
    </row>
    <row r="81" ht="24.75" customHeight="1">
      <c r="A81" s="875"/>
      <c r="B81" s="876"/>
      <c r="C81" s="876"/>
      <c r="D81" s="876"/>
      <c r="E81" s="876"/>
      <c r="F81" s="876"/>
      <c r="G81" s="876"/>
      <c r="H81" s="875"/>
      <c r="I81" s="875"/>
      <c r="J81" s="875"/>
      <c r="K81" s="875"/>
      <c r="L81" s="875"/>
      <c r="M81" s="875"/>
      <c r="N81" s="875"/>
      <c r="O81" s="875"/>
      <c r="P81" s="875"/>
      <c r="Q81" s="875"/>
      <c r="R81" s="875"/>
      <c r="S81" s="875"/>
      <c r="T81" s="875"/>
      <c r="U81" s="875"/>
      <c r="V81" s="875"/>
      <c r="W81" s="875"/>
      <c r="X81" s="875"/>
      <c r="Y81" s="875"/>
    </row>
    <row r="82" ht="24.75" customHeight="1">
      <c r="A82" s="875"/>
      <c r="B82" s="876"/>
      <c r="C82" s="876"/>
      <c r="D82" s="876"/>
      <c r="E82" s="876"/>
      <c r="F82" s="876"/>
      <c r="G82" s="876"/>
      <c r="H82" s="875"/>
      <c r="I82" s="875"/>
      <c r="J82" s="875"/>
      <c r="K82" s="875"/>
      <c r="L82" s="875"/>
      <c r="M82" s="875"/>
      <c r="N82" s="875"/>
      <c r="O82" s="875"/>
      <c r="P82" s="875"/>
      <c r="Q82" s="875"/>
      <c r="R82" s="875"/>
      <c r="S82" s="875"/>
      <c r="T82" s="875"/>
      <c r="U82" s="875"/>
      <c r="V82" s="875"/>
      <c r="W82" s="875"/>
      <c r="X82" s="875"/>
      <c r="Y82" s="875"/>
    </row>
    <row r="83" ht="24.75" customHeight="1">
      <c r="A83" s="875"/>
      <c r="B83" s="876"/>
      <c r="C83" s="876"/>
      <c r="D83" s="876"/>
      <c r="E83" s="876"/>
      <c r="F83" s="876"/>
      <c r="G83" s="876"/>
      <c r="H83" s="875"/>
      <c r="I83" s="875"/>
      <c r="J83" s="875"/>
      <c r="K83" s="875"/>
      <c r="L83" s="875"/>
      <c r="M83" s="875"/>
      <c r="N83" s="875"/>
      <c r="O83" s="875"/>
      <c r="P83" s="875"/>
      <c r="Q83" s="875"/>
      <c r="R83" s="875"/>
      <c r="S83" s="875"/>
      <c r="T83" s="875"/>
      <c r="U83" s="875"/>
      <c r="V83" s="875"/>
      <c r="W83" s="875"/>
      <c r="X83" s="875"/>
      <c r="Y83" s="875"/>
    </row>
    <row r="84" ht="24.75" customHeight="1">
      <c r="A84" s="875"/>
      <c r="B84" s="876"/>
      <c r="C84" s="876"/>
      <c r="D84" s="876"/>
      <c r="E84" s="876"/>
      <c r="F84" s="876"/>
      <c r="G84" s="876"/>
      <c r="H84" s="875"/>
      <c r="I84" s="875"/>
      <c r="J84" s="875"/>
      <c r="K84" s="875"/>
      <c r="L84" s="875"/>
      <c r="M84" s="875"/>
      <c r="N84" s="875"/>
      <c r="O84" s="875"/>
      <c r="P84" s="875"/>
      <c r="Q84" s="875"/>
      <c r="R84" s="875"/>
      <c r="S84" s="875"/>
      <c r="T84" s="875"/>
      <c r="U84" s="875"/>
      <c r="V84" s="875"/>
      <c r="W84" s="875"/>
      <c r="X84" s="875"/>
      <c r="Y84" s="875"/>
    </row>
    <row r="85" ht="24.75" customHeight="1">
      <c r="A85" s="875"/>
      <c r="B85" s="876"/>
      <c r="C85" s="876"/>
      <c r="D85" s="876"/>
      <c r="E85" s="876"/>
      <c r="F85" s="876"/>
      <c r="G85" s="876"/>
      <c r="H85" s="875"/>
      <c r="I85" s="875"/>
      <c r="J85" s="875"/>
      <c r="K85" s="875"/>
      <c r="L85" s="875"/>
      <c r="M85" s="875"/>
      <c r="N85" s="875"/>
      <c r="O85" s="875"/>
      <c r="P85" s="875"/>
      <c r="Q85" s="875"/>
      <c r="R85" s="875"/>
      <c r="S85" s="875"/>
      <c r="T85" s="875"/>
      <c r="U85" s="875"/>
      <c r="V85" s="875"/>
      <c r="W85" s="875"/>
      <c r="X85" s="875"/>
      <c r="Y85" s="875"/>
    </row>
    <row r="86" ht="24.75" customHeight="1">
      <c r="A86" s="875"/>
      <c r="B86" s="876"/>
      <c r="C86" s="876"/>
      <c r="D86" s="876"/>
      <c r="E86" s="876"/>
      <c r="F86" s="876"/>
      <c r="G86" s="876"/>
      <c r="H86" s="875"/>
      <c r="I86" s="875"/>
      <c r="J86" s="875"/>
      <c r="K86" s="875"/>
      <c r="L86" s="875"/>
      <c r="M86" s="875"/>
      <c r="N86" s="875"/>
      <c r="O86" s="875"/>
      <c r="P86" s="875"/>
      <c r="Q86" s="875"/>
      <c r="R86" s="875"/>
      <c r="S86" s="875"/>
      <c r="T86" s="875"/>
      <c r="U86" s="875"/>
      <c r="V86" s="875"/>
      <c r="W86" s="875"/>
      <c r="X86" s="875"/>
      <c r="Y86" s="875"/>
    </row>
    <row r="87" ht="24.75" customHeight="1">
      <c r="A87" s="875"/>
      <c r="B87" s="876"/>
      <c r="C87" s="876"/>
      <c r="D87" s="876"/>
      <c r="E87" s="876"/>
      <c r="F87" s="876"/>
      <c r="G87" s="876"/>
      <c r="H87" s="875"/>
      <c r="I87" s="875"/>
      <c r="J87" s="875"/>
      <c r="K87" s="875"/>
      <c r="L87" s="875"/>
      <c r="M87" s="875"/>
      <c r="N87" s="875"/>
      <c r="O87" s="875"/>
      <c r="P87" s="875"/>
      <c r="Q87" s="875"/>
      <c r="R87" s="875"/>
      <c r="S87" s="875"/>
      <c r="T87" s="875"/>
      <c r="U87" s="875"/>
      <c r="V87" s="875"/>
      <c r="W87" s="875"/>
      <c r="X87" s="875"/>
      <c r="Y87" s="875"/>
    </row>
    <row r="88" ht="24.75" customHeight="1">
      <c r="A88" s="875"/>
      <c r="B88" s="876"/>
      <c r="C88" s="876"/>
      <c r="D88" s="876"/>
      <c r="E88" s="876"/>
      <c r="F88" s="876"/>
      <c r="G88" s="876"/>
      <c r="H88" s="875"/>
      <c r="I88" s="875"/>
      <c r="J88" s="875"/>
      <c r="K88" s="875"/>
      <c r="L88" s="875"/>
      <c r="M88" s="875"/>
      <c r="N88" s="875"/>
      <c r="O88" s="875"/>
      <c r="P88" s="875"/>
      <c r="Q88" s="875"/>
      <c r="R88" s="875"/>
      <c r="S88" s="875"/>
      <c r="T88" s="875"/>
      <c r="U88" s="875"/>
      <c r="V88" s="875"/>
      <c r="W88" s="875"/>
      <c r="X88" s="875"/>
      <c r="Y88" s="875"/>
    </row>
    <row r="89" ht="24.75" customHeight="1">
      <c r="A89" s="875"/>
      <c r="B89" s="876"/>
      <c r="C89" s="876"/>
      <c r="D89" s="876"/>
      <c r="E89" s="876"/>
      <c r="F89" s="876"/>
      <c r="G89" s="876"/>
      <c r="H89" s="875"/>
      <c r="I89" s="875"/>
      <c r="J89" s="875"/>
      <c r="K89" s="875"/>
      <c r="L89" s="875"/>
      <c r="M89" s="875"/>
      <c r="N89" s="875"/>
      <c r="O89" s="875"/>
      <c r="P89" s="875"/>
      <c r="Q89" s="875"/>
      <c r="R89" s="875"/>
      <c r="S89" s="875"/>
      <c r="T89" s="875"/>
      <c r="U89" s="875"/>
      <c r="V89" s="875"/>
      <c r="W89" s="875"/>
      <c r="X89" s="875"/>
      <c r="Y89" s="875"/>
    </row>
    <row r="90" ht="24.75" customHeight="1">
      <c r="A90" s="875"/>
      <c r="B90" s="876"/>
      <c r="C90" s="876"/>
      <c r="D90" s="876"/>
      <c r="E90" s="876"/>
      <c r="F90" s="876"/>
      <c r="G90" s="876"/>
      <c r="H90" s="875"/>
      <c r="I90" s="875"/>
      <c r="J90" s="875"/>
      <c r="K90" s="875"/>
      <c r="L90" s="875"/>
      <c r="M90" s="875"/>
      <c r="N90" s="875"/>
      <c r="O90" s="875"/>
      <c r="P90" s="875"/>
      <c r="Q90" s="875"/>
      <c r="R90" s="875"/>
      <c r="S90" s="875"/>
      <c r="T90" s="875"/>
      <c r="U90" s="875"/>
      <c r="V90" s="875"/>
      <c r="W90" s="875"/>
      <c r="X90" s="875"/>
      <c r="Y90" s="875"/>
    </row>
    <row r="91" ht="24.75" customHeight="1">
      <c r="A91" s="875"/>
      <c r="B91" s="876"/>
      <c r="C91" s="876"/>
      <c r="D91" s="876"/>
      <c r="E91" s="876"/>
      <c r="F91" s="876"/>
      <c r="G91" s="876"/>
      <c r="H91" s="875"/>
      <c r="I91" s="875"/>
      <c r="J91" s="875"/>
      <c r="K91" s="875"/>
      <c r="L91" s="875"/>
      <c r="M91" s="875"/>
      <c r="N91" s="875"/>
      <c r="O91" s="875"/>
      <c r="P91" s="875"/>
      <c r="Q91" s="875"/>
      <c r="R91" s="875"/>
      <c r="S91" s="875"/>
      <c r="T91" s="875"/>
      <c r="U91" s="875"/>
      <c r="V91" s="875"/>
      <c r="W91" s="875"/>
      <c r="X91" s="875"/>
      <c r="Y91" s="875"/>
    </row>
    <row r="92" ht="24.75" customHeight="1">
      <c r="A92" s="875"/>
      <c r="B92" s="876"/>
      <c r="C92" s="876"/>
      <c r="D92" s="876"/>
      <c r="E92" s="876"/>
      <c r="F92" s="876"/>
      <c r="G92" s="876"/>
      <c r="H92" s="875"/>
      <c r="I92" s="875"/>
      <c r="J92" s="875"/>
      <c r="K92" s="875"/>
      <c r="L92" s="875"/>
      <c r="M92" s="875"/>
      <c r="N92" s="875"/>
      <c r="O92" s="875"/>
      <c r="P92" s="875"/>
      <c r="Q92" s="875"/>
      <c r="R92" s="875"/>
      <c r="S92" s="875"/>
      <c r="T92" s="875"/>
      <c r="U92" s="875"/>
      <c r="V92" s="875"/>
      <c r="W92" s="875"/>
      <c r="X92" s="875"/>
      <c r="Y92" s="875"/>
    </row>
    <row r="93" ht="24.75" customHeight="1">
      <c r="A93" s="875"/>
      <c r="B93" s="876"/>
      <c r="C93" s="876"/>
      <c r="D93" s="876"/>
      <c r="E93" s="876"/>
      <c r="F93" s="876"/>
      <c r="G93" s="876"/>
      <c r="H93" s="875"/>
      <c r="I93" s="875"/>
      <c r="J93" s="875"/>
      <c r="K93" s="875"/>
      <c r="L93" s="875"/>
      <c r="M93" s="875"/>
      <c r="N93" s="875"/>
      <c r="O93" s="875"/>
      <c r="P93" s="875"/>
      <c r="Q93" s="875"/>
      <c r="R93" s="875"/>
      <c r="S93" s="875"/>
      <c r="T93" s="875"/>
      <c r="U93" s="875"/>
      <c r="V93" s="875"/>
      <c r="W93" s="875"/>
      <c r="X93" s="875"/>
      <c r="Y93" s="875"/>
    </row>
    <row r="94" ht="24.75" customHeight="1">
      <c r="A94" s="875"/>
      <c r="B94" s="876"/>
      <c r="C94" s="876"/>
      <c r="D94" s="876"/>
      <c r="E94" s="876"/>
      <c r="F94" s="876"/>
      <c r="G94" s="876"/>
      <c r="H94" s="875"/>
      <c r="I94" s="875"/>
      <c r="J94" s="875"/>
      <c r="K94" s="875"/>
      <c r="L94" s="875"/>
      <c r="M94" s="875"/>
      <c r="N94" s="875"/>
      <c r="O94" s="875"/>
      <c r="P94" s="875"/>
      <c r="Q94" s="875"/>
      <c r="R94" s="875"/>
      <c r="S94" s="875"/>
      <c r="T94" s="875"/>
      <c r="U94" s="875"/>
      <c r="V94" s="875"/>
      <c r="W94" s="875"/>
      <c r="X94" s="875"/>
      <c r="Y94" s="875"/>
    </row>
    <row r="95" ht="24.75" customHeight="1">
      <c r="A95" s="875"/>
      <c r="B95" s="876"/>
      <c r="C95" s="876"/>
      <c r="D95" s="876"/>
      <c r="E95" s="876"/>
      <c r="F95" s="876"/>
      <c r="G95" s="876"/>
      <c r="H95" s="875"/>
      <c r="I95" s="875"/>
      <c r="J95" s="875"/>
      <c r="K95" s="875"/>
      <c r="L95" s="875"/>
      <c r="M95" s="875"/>
      <c r="N95" s="875"/>
      <c r="O95" s="875"/>
      <c r="P95" s="875"/>
      <c r="Q95" s="875"/>
      <c r="R95" s="875"/>
      <c r="S95" s="875"/>
      <c r="T95" s="875"/>
      <c r="U95" s="875"/>
      <c r="V95" s="875"/>
      <c r="W95" s="875"/>
      <c r="X95" s="875"/>
      <c r="Y95" s="875"/>
    </row>
    <row r="96" ht="24.75" customHeight="1">
      <c r="A96" s="875"/>
      <c r="B96" s="876"/>
      <c r="C96" s="876"/>
      <c r="D96" s="876"/>
      <c r="E96" s="876"/>
      <c r="F96" s="876"/>
      <c r="G96" s="876"/>
      <c r="H96" s="875"/>
      <c r="I96" s="875"/>
      <c r="J96" s="875"/>
      <c r="K96" s="875"/>
      <c r="L96" s="875"/>
      <c r="M96" s="875"/>
      <c r="N96" s="875"/>
      <c r="O96" s="875"/>
      <c r="P96" s="875"/>
      <c r="Q96" s="875"/>
      <c r="R96" s="875"/>
      <c r="S96" s="875"/>
      <c r="T96" s="875"/>
      <c r="U96" s="875"/>
      <c r="V96" s="875"/>
      <c r="W96" s="875"/>
      <c r="X96" s="875"/>
      <c r="Y96" s="875"/>
    </row>
    <row r="97" ht="24.75" customHeight="1">
      <c r="A97" s="875"/>
      <c r="B97" s="876"/>
      <c r="C97" s="876"/>
      <c r="D97" s="876"/>
      <c r="E97" s="876"/>
      <c r="F97" s="876"/>
      <c r="G97" s="876"/>
      <c r="H97" s="875"/>
      <c r="I97" s="875"/>
      <c r="J97" s="875"/>
      <c r="K97" s="875"/>
      <c r="L97" s="875"/>
      <c r="M97" s="875"/>
      <c r="N97" s="875"/>
      <c r="O97" s="875"/>
      <c r="P97" s="875"/>
      <c r="Q97" s="875"/>
      <c r="R97" s="875"/>
      <c r="S97" s="875"/>
      <c r="T97" s="875"/>
      <c r="U97" s="875"/>
      <c r="V97" s="875"/>
      <c r="W97" s="875"/>
      <c r="X97" s="875"/>
      <c r="Y97" s="875"/>
    </row>
    <row r="98" ht="24.75" customHeight="1">
      <c r="A98" s="875"/>
      <c r="B98" s="876"/>
      <c r="C98" s="876"/>
      <c r="D98" s="876"/>
      <c r="E98" s="876"/>
      <c r="F98" s="876"/>
      <c r="G98" s="876"/>
      <c r="H98" s="875"/>
      <c r="I98" s="875"/>
      <c r="J98" s="875"/>
      <c r="K98" s="875"/>
      <c r="L98" s="875"/>
      <c r="M98" s="875"/>
      <c r="N98" s="875"/>
      <c r="O98" s="875"/>
      <c r="P98" s="875"/>
      <c r="Q98" s="875"/>
      <c r="R98" s="875"/>
      <c r="S98" s="875"/>
      <c r="T98" s="875"/>
      <c r="U98" s="875"/>
      <c r="V98" s="875"/>
      <c r="W98" s="875"/>
      <c r="X98" s="875"/>
      <c r="Y98" s="875"/>
    </row>
    <row r="99" ht="24.75" customHeight="1">
      <c r="A99" s="875"/>
      <c r="B99" s="876"/>
      <c r="C99" s="876"/>
      <c r="D99" s="876"/>
      <c r="E99" s="876"/>
      <c r="F99" s="876"/>
      <c r="G99" s="876"/>
      <c r="H99" s="875"/>
      <c r="I99" s="875"/>
      <c r="J99" s="875"/>
      <c r="K99" s="875"/>
      <c r="L99" s="875"/>
      <c r="M99" s="875"/>
      <c r="N99" s="875"/>
      <c r="O99" s="875"/>
      <c r="P99" s="875"/>
      <c r="Q99" s="875"/>
      <c r="R99" s="875"/>
      <c r="S99" s="875"/>
      <c r="T99" s="875"/>
      <c r="U99" s="875"/>
      <c r="V99" s="875"/>
      <c r="W99" s="875"/>
      <c r="X99" s="875"/>
      <c r="Y99" s="875"/>
    </row>
    <row r="100" ht="24.75" customHeight="1">
      <c r="A100" s="875"/>
      <c r="B100" s="876"/>
      <c r="C100" s="876"/>
      <c r="D100" s="876"/>
      <c r="E100" s="876"/>
      <c r="F100" s="876"/>
      <c r="G100" s="876"/>
      <c r="H100" s="875"/>
      <c r="I100" s="875"/>
      <c r="J100" s="875"/>
      <c r="K100" s="875"/>
      <c r="L100" s="875"/>
      <c r="M100" s="875"/>
      <c r="N100" s="875"/>
      <c r="O100" s="875"/>
      <c r="P100" s="875"/>
      <c r="Q100" s="875"/>
      <c r="R100" s="875"/>
      <c r="S100" s="875"/>
      <c r="T100" s="875"/>
      <c r="U100" s="875"/>
      <c r="V100" s="875"/>
      <c r="W100" s="875"/>
      <c r="X100" s="875"/>
      <c r="Y100" s="875"/>
    </row>
    <row r="101" ht="24.75" customHeight="1">
      <c r="A101" s="875"/>
      <c r="B101" s="876"/>
      <c r="C101" s="876"/>
      <c r="D101" s="876"/>
      <c r="E101" s="876"/>
      <c r="F101" s="876"/>
      <c r="G101" s="876"/>
      <c r="H101" s="875"/>
      <c r="I101" s="875"/>
      <c r="J101" s="875"/>
      <c r="K101" s="875"/>
      <c r="L101" s="875"/>
      <c r="M101" s="875"/>
      <c r="N101" s="875"/>
      <c r="O101" s="875"/>
      <c r="P101" s="875"/>
      <c r="Q101" s="875"/>
      <c r="R101" s="875"/>
      <c r="S101" s="875"/>
      <c r="T101" s="875"/>
      <c r="U101" s="875"/>
      <c r="V101" s="875"/>
      <c r="W101" s="875"/>
      <c r="X101" s="875"/>
      <c r="Y101" s="875"/>
    </row>
    <row r="102" ht="24.75" customHeight="1">
      <c r="A102" s="875"/>
      <c r="B102" s="876"/>
      <c r="C102" s="876"/>
      <c r="D102" s="876"/>
      <c r="E102" s="876"/>
      <c r="F102" s="876"/>
      <c r="G102" s="876"/>
      <c r="H102" s="875"/>
      <c r="I102" s="875"/>
      <c r="J102" s="875"/>
      <c r="K102" s="875"/>
      <c r="L102" s="875"/>
      <c r="M102" s="875"/>
      <c r="N102" s="875"/>
      <c r="O102" s="875"/>
      <c r="P102" s="875"/>
      <c r="Q102" s="875"/>
      <c r="R102" s="875"/>
      <c r="S102" s="875"/>
      <c r="T102" s="875"/>
      <c r="U102" s="875"/>
      <c r="V102" s="875"/>
      <c r="W102" s="875"/>
      <c r="X102" s="875"/>
      <c r="Y102" s="875"/>
    </row>
    <row r="103" ht="24.75" customHeight="1">
      <c r="A103" s="875"/>
      <c r="B103" s="876"/>
      <c r="C103" s="876"/>
      <c r="D103" s="876"/>
      <c r="E103" s="876"/>
      <c r="F103" s="876"/>
      <c r="G103" s="876"/>
      <c r="H103" s="875"/>
      <c r="I103" s="875"/>
      <c r="J103" s="875"/>
      <c r="K103" s="875"/>
      <c r="L103" s="875"/>
      <c r="M103" s="875"/>
      <c r="N103" s="875"/>
      <c r="O103" s="875"/>
      <c r="P103" s="875"/>
      <c r="Q103" s="875"/>
      <c r="R103" s="875"/>
      <c r="S103" s="875"/>
      <c r="T103" s="875"/>
      <c r="U103" s="875"/>
      <c r="V103" s="875"/>
      <c r="W103" s="875"/>
      <c r="X103" s="875"/>
      <c r="Y103" s="875"/>
    </row>
    <row r="104" ht="24.75" customHeight="1">
      <c r="A104" s="875"/>
      <c r="B104" s="876"/>
      <c r="C104" s="876"/>
      <c r="D104" s="876"/>
      <c r="E104" s="876"/>
      <c r="F104" s="876"/>
      <c r="G104" s="876"/>
      <c r="H104" s="875"/>
      <c r="I104" s="875"/>
      <c r="J104" s="875"/>
      <c r="K104" s="875"/>
      <c r="L104" s="875"/>
      <c r="M104" s="875"/>
      <c r="N104" s="875"/>
      <c r="O104" s="875"/>
      <c r="P104" s="875"/>
      <c r="Q104" s="875"/>
      <c r="R104" s="875"/>
      <c r="S104" s="875"/>
      <c r="T104" s="875"/>
      <c r="U104" s="875"/>
      <c r="V104" s="875"/>
      <c r="W104" s="875"/>
      <c r="X104" s="875"/>
      <c r="Y104" s="875"/>
    </row>
    <row r="105" ht="24.75" customHeight="1">
      <c r="A105" s="875"/>
      <c r="B105" s="876"/>
      <c r="C105" s="876"/>
      <c r="D105" s="876"/>
      <c r="E105" s="876"/>
      <c r="F105" s="876"/>
      <c r="G105" s="876"/>
      <c r="H105" s="875"/>
      <c r="I105" s="875"/>
      <c r="J105" s="875"/>
      <c r="K105" s="875"/>
      <c r="L105" s="875"/>
      <c r="M105" s="875"/>
      <c r="N105" s="875"/>
      <c r="O105" s="875"/>
      <c r="P105" s="875"/>
      <c r="Q105" s="875"/>
      <c r="R105" s="875"/>
      <c r="S105" s="875"/>
      <c r="T105" s="875"/>
      <c r="U105" s="875"/>
      <c r="V105" s="875"/>
      <c r="W105" s="875"/>
      <c r="X105" s="875"/>
      <c r="Y105" s="875"/>
    </row>
    <row r="106" ht="24.75" customHeight="1">
      <c r="A106" s="875"/>
      <c r="B106" s="876"/>
      <c r="C106" s="876"/>
      <c r="D106" s="876"/>
      <c r="E106" s="876"/>
      <c r="F106" s="876"/>
      <c r="G106" s="876"/>
      <c r="H106" s="875"/>
      <c r="I106" s="875"/>
      <c r="J106" s="875"/>
      <c r="K106" s="875"/>
      <c r="L106" s="875"/>
      <c r="M106" s="875"/>
      <c r="N106" s="875"/>
      <c r="O106" s="875"/>
      <c r="P106" s="875"/>
      <c r="Q106" s="875"/>
      <c r="R106" s="875"/>
      <c r="S106" s="875"/>
      <c r="T106" s="875"/>
      <c r="U106" s="875"/>
      <c r="V106" s="875"/>
      <c r="W106" s="875"/>
      <c r="X106" s="875"/>
      <c r="Y106" s="875"/>
    </row>
    <row r="107" ht="24.75" customHeight="1">
      <c r="A107" s="875"/>
      <c r="B107" s="876"/>
      <c r="C107" s="876"/>
      <c r="D107" s="876"/>
      <c r="E107" s="876"/>
      <c r="F107" s="876"/>
      <c r="G107" s="876"/>
      <c r="H107" s="875"/>
      <c r="I107" s="875"/>
      <c r="J107" s="875"/>
      <c r="K107" s="875"/>
      <c r="L107" s="875"/>
      <c r="M107" s="875"/>
      <c r="N107" s="875"/>
      <c r="O107" s="875"/>
      <c r="P107" s="875"/>
      <c r="Q107" s="875"/>
      <c r="R107" s="875"/>
      <c r="S107" s="875"/>
      <c r="T107" s="875"/>
      <c r="U107" s="875"/>
      <c r="V107" s="875"/>
      <c r="W107" s="875"/>
      <c r="X107" s="875"/>
      <c r="Y107" s="875"/>
    </row>
    <row r="108" ht="24.75" customHeight="1">
      <c r="A108" s="875"/>
      <c r="B108" s="876"/>
      <c r="C108" s="876"/>
      <c r="D108" s="876"/>
      <c r="E108" s="876"/>
      <c r="F108" s="876"/>
      <c r="G108" s="876"/>
      <c r="H108" s="875"/>
      <c r="I108" s="875"/>
      <c r="J108" s="875"/>
      <c r="K108" s="875"/>
      <c r="L108" s="875"/>
      <c r="M108" s="875"/>
      <c r="N108" s="875"/>
      <c r="O108" s="875"/>
      <c r="P108" s="875"/>
      <c r="Q108" s="875"/>
      <c r="R108" s="875"/>
      <c r="S108" s="875"/>
      <c r="T108" s="875"/>
      <c r="U108" s="875"/>
      <c r="V108" s="875"/>
      <c r="W108" s="875"/>
      <c r="X108" s="875"/>
      <c r="Y108" s="875"/>
    </row>
    <row r="109" ht="24.75" customHeight="1">
      <c r="A109" s="875"/>
      <c r="B109" s="876"/>
      <c r="C109" s="876"/>
      <c r="D109" s="876"/>
      <c r="E109" s="876"/>
      <c r="F109" s="876"/>
      <c r="G109" s="876"/>
      <c r="H109" s="875"/>
      <c r="I109" s="875"/>
      <c r="J109" s="875"/>
      <c r="K109" s="875"/>
      <c r="L109" s="875"/>
      <c r="M109" s="875"/>
      <c r="N109" s="875"/>
      <c r="O109" s="875"/>
      <c r="P109" s="875"/>
      <c r="Q109" s="875"/>
      <c r="R109" s="875"/>
      <c r="S109" s="875"/>
      <c r="T109" s="875"/>
      <c r="U109" s="875"/>
      <c r="V109" s="875"/>
      <c r="W109" s="875"/>
      <c r="X109" s="875"/>
      <c r="Y109" s="875"/>
    </row>
    <row r="110" ht="24.75" customHeight="1">
      <c r="A110" s="875"/>
      <c r="B110" s="876"/>
      <c r="C110" s="876"/>
      <c r="D110" s="876"/>
      <c r="E110" s="876"/>
      <c r="F110" s="876"/>
      <c r="G110" s="876"/>
      <c r="H110" s="875"/>
      <c r="I110" s="875"/>
      <c r="J110" s="875"/>
      <c r="K110" s="875"/>
      <c r="L110" s="875"/>
      <c r="M110" s="875"/>
      <c r="N110" s="875"/>
      <c r="O110" s="875"/>
      <c r="P110" s="875"/>
      <c r="Q110" s="875"/>
      <c r="R110" s="875"/>
      <c r="S110" s="875"/>
      <c r="T110" s="875"/>
      <c r="U110" s="875"/>
      <c r="V110" s="875"/>
      <c r="W110" s="875"/>
      <c r="X110" s="875"/>
      <c r="Y110" s="875"/>
    </row>
    <row r="111" ht="24.75" customHeight="1">
      <c r="A111" s="875"/>
      <c r="B111" s="876"/>
      <c r="C111" s="876"/>
      <c r="D111" s="876"/>
      <c r="E111" s="876"/>
      <c r="F111" s="876"/>
      <c r="G111" s="876"/>
      <c r="H111" s="875"/>
      <c r="I111" s="875"/>
      <c r="J111" s="875"/>
      <c r="K111" s="875"/>
      <c r="L111" s="875"/>
      <c r="M111" s="875"/>
      <c r="N111" s="875"/>
      <c r="O111" s="875"/>
      <c r="P111" s="875"/>
      <c r="Q111" s="875"/>
      <c r="R111" s="875"/>
      <c r="S111" s="875"/>
      <c r="T111" s="875"/>
      <c r="U111" s="875"/>
      <c r="V111" s="875"/>
      <c r="W111" s="875"/>
      <c r="X111" s="875"/>
      <c r="Y111" s="875"/>
    </row>
    <row r="112" ht="24.75" customHeight="1">
      <c r="A112" s="875"/>
      <c r="B112" s="876"/>
      <c r="C112" s="876"/>
      <c r="D112" s="876"/>
      <c r="E112" s="876"/>
      <c r="F112" s="876"/>
      <c r="G112" s="876"/>
      <c r="H112" s="875"/>
      <c r="I112" s="875"/>
      <c r="J112" s="875"/>
      <c r="K112" s="875"/>
      <c r="L112" s="875"/>
      <c r="M112" s="875"/>
      <c r="N112" s="875"/>
      <c r="O112" s="875"/>
      <c r="P112" s="875"/>
      <c r="Q112" s="875"/>
      <c r="R112" s="875"/>
      <c r="S112" s="875"/>
      <c r="T112" s="875"/>
      <c r="U112" s="875"/>
      <c r="V112" s="875"/>
      <c r="W112" s="875"/>
      <c r="X112" s="875"/>
      <c r="Y112" s="875"/>
    </row>
    <row r="113" ht="24.75" customHeight="1">
      <c r="A113" s="875"/>
      <c r="B113" s="876"/>
      <c r="C113" s="876"/>
      <c r="D113" s="876"/>
      <c r="E113" s="876"/>
      <c r="F113" s="876"/>
      <c r="G113" s="876"/>
      <c r="H113" s="875"/>
      <c r="I113" s="875"/>
      <c r="J113" s="875"/>
      <c r="K113" s="875"/>
      <c r="L113" s="875"/>
      <c r="M113" s="875"/>
      <c r="N113" s="875"/>
      <c r="O113" s="875"/>
      <c r="P113" s="875"/>
      <c r="Q113" s="875"/>
      <c r="R113" s="875"/>
      <c r="S113" s="875"/>
      <c r="T113" s="875"/>
      <c r="U113" s="875"/>
      <c r="V113" s="875"/>
      <c r="W113" s="875"/>
      <c r="X113" s="875"/>
      <c r="Y113" s="875"/>
    </row>
    <row r="114" ht="24.75" customHeight="1">
      <c r="A114" s="875"/>
      <c r="B114" s="876"/>
      <c r="C114" s="876"/>
      <c r="D114" s="876"/>
      <c r="E114" s="876"/>
      <c r="F114" s="876"/>
      <c r="G114" s="876"/>
      <c r="H114" s="875"/>
      <c r="I114" s="875"/>
      <c r="J114" s="875"/>
      <c r="K114" s="875"/>
      <c r="L114" s="875"/>
      <c r="M114" s="875"/>
      <c r="N114" s="875"/>
      <c r="O114" s="875"/>
      <c r="P114" s="875"/>
      <c r="Q114" s="875"/>
      <c r="R114" s="875"/>
      <c r="S114" s="875"/>
      <c r="T114" s="875"/>
      <c r="U114" s="875"/>
      <c r="V114" s="875"/>
      <c r="W114" s="875"/>
      <c r="X114" s="875"/>
      <c r="Y114" s="875"/>
    </row>
    <row r="115" ht="24.75" customHeight="1">
      <c r="A115" s="875"/>
      <c r="B115" s="876"/>
      <c r="C115" s="876"/>
      <c r="D115" s="876"/>
      <c r="E115" s="876"/>
      <c r="F115" s="876"/>
      <c r="G115" s="876"/>
      <c r="H115" s="875"/>
      <c r="I115" s="875"/>
      <c r="J115" s="875"/>
      <c r="K115" s="875"/>
      <c r="L115" s="875"/>
      <c r="M115" s="875"/>
      <c r="N115" s="875"/>
      <c r="O115" s="875"/>
      <c r="P115" s="875"/>
      <c r="Q115" s="875"/>
      <c r="R115" s="875"/>
      <c r="S115" s="875"/>
      <c r="T115" s="875"/>
      <c r="U115" s="875"/>
      <c r="V115" s="875"/>
      <c r="W115" s="875"/>
      <c r="X115" s="875"/>
      <c r="Y115" s="875"/>
    </row>
    <row r="116" ht="24.75" customHeight="1">
      <c r="A116" s="875"/>
      <c r="B116" s="876"/>
      <c r="C116" s="876"/>
      <c r="D116" s="876"/>
      <c r="E116" s="876"/>
      <c r="F116" s="876"/>
      <c r="G116" s="876"/>
      <c r="H116" s="875"/>
      <c r="I116" s="875"/>
      <c r="J116" s="875"/>
      <c r="K116" s="875"/>
      <c r="L116" s="875"/>
      <c r="M116" s="875"/>
      <c r="N116" s="875"/>
      <c r="O116" s="875"/>
      <c r="P116" s="875"/>
      <c r="Q116" s="875"/>
      <c r="R116" s="875"/>
      <c r="S116" s="875"/>
      <c r="T116" s="875"/>
      <c r="U116" s="875"/>
      <c r="V116" s="875"/>
      <c r="W116" s="875"/>
      <c r="X116" s="875"/>
      <c r="Y116" s="875"/>
    </row>
    <row r="117" ht="24.75" customHeight="1">
      <c r="A117" s="875"/>
      <c r="B117" s="876"/>
      <c r="C117" s="876"/>
      <c r="D117" s="876"/>
      <c r="E117" s="876"/>
      <c r="F117" s="876"/>
      <c r="G117" s="876"/>
      <c r="H117" s="875"/>
      <c r="I117" s="875"/>
      <c r="J117" s="875"/>
      <c r="K117" s="875"/>
      <c r="L117" s="875"/>
      <c r="M117" s="875"/>
      <c r="N117" s="875"/>
      <c r="O117" s="875"/>
      <c r="P117" s="875"/>
      <c r="Q117" s="875"/>
      <c r="R117" s="875"/>
      <c r="S117" s="875"/>
      <c r="T117" s="875"/>
      <c r="U117" s="875"/>
      <c r="V117" s="875"/>
      <c r="W117" s="875"/>
      <c r="X117" s="875"/>
      <c r="Y117" s="875"/>
    </row>
    <row r="118" ht="24.75" customHeight="1">
      <c r="A118" s="875"/>
      <c r="B118" s="876"/>
      <c r="C118" s="876"/>
      <c r="D118" s="876"/>
      <c r="E118" s="876"/>
      <c r="F118" s="876"/>
      <c r="G118" s="876"/>
      <c r="H118" s="875"/>
      <c r="I118" s="875"/>
      <c r="J118" s="875"/>
      <c r="K118" s="875"/>
      <c r="L118" s="875"/>
      <c r="M118" s="875"/>
      <c r="N118" s="875"/>
      <c r="O118" s="875"/>
      <c r="P118" s="875"/>
      <c r="Q118" s="875"/>
      <c r="R118" s="875"/>
      <c r="S118" s="875"/>
      <c r="T118" s="875"/>
      <c r="U118" s="875"/>
      <c r="V118" s="875"/>
      <c r="W118" s="875"/>
      <c r="X118" s="875"/>
      <c r="Y118" s="875"/>
    </row>
    <row r="119" ht="24.75" customHeight="1">
      <c r="A119" s="875"/>
      <c r="B119" s="876"/>
      <c r="C119" s="876"/>
      <c r="D119" s="876"/>
      <c r="E119" s="876"/>
      <c r="F119" s="876"/>
      <c r="G119" s="876"/>
      <c r="H119" s="875"/>
      <c r="I119" s="875"/>
      <c r="J119" s="875"/>
      <c r="K119" s="875"/>
      <c r="L119" s="875"/>
      <c r="M119" s="875"/>
      <c r="N119" s="875"/>
      <c r="O119" s="875"/>
      <c r="P119" s="875"/>
      <c r="Q119" s="875"/>
      <c r="R119" s="875"/>
      <c r="S119" s="875"/>
      <c r="T119" s="875"/>
      <c r="U119" s="875"/>
      <c r="V119" s="875"/>
      <c r="W119" s="875"/>
      <c r="X119" s="875"/>
      <c r="Y119" s="875"/>
    </row>
    <row r="120" ht="24.75" customHeight="1">
      <c r="A120" s="875"/>
      <c r="B120" s="876"/>
      <c r="C120" s="876"/>
      <c r="D120" s="876"/>
      <c r="E120" s="876"/>
      <c r="F120" s="876"/>
      <c r="G120" s="876"/>
      <c r="H120" s="875"/>
      <c r="I120" s="875"/>
      <c r="J120" s="875"/>
      <c r="K120" s="875"/>
      <c r="L120" s="875"/>
      <c r="M120" s="875"/>
      <c r="N120" s="875"/>
      <c r="O120" s="875"/>
      <c r="P120" s="875"/>
      <c r="Q120" s="875"/>
      <c r="R120" s="875"/>
      <c r="S120" s="875"/>
      <c r="T120" s="875"/>
      <c r="U120" s="875"/>
      <c r="V120" s="875"/>
      <c r="W120" s="875"/>
      <c r="X120" s="875"/>
      <c r="Y120" s="875"/>
    </row>
    <row r="121" ht="24.75" customHeight="1">
      <c r="A121" s="875"/>
      <c r="B121" s="876"/>
      <c r="C121" s="876"/>
      <c r="D121" s="876"/>
      <c r="E121" s="876"/>
      <c r="F121" s="876"/>
      <c r="G121" s="876"/>
      <c r="H121" s="875"/>
      <c r="I121" s="875"/>
      <c r="J121" s="875"/>
      <c r="K121" s="875"/>
      <c r="L121" s="875"/>
      <c r="M121" s="875"/>
      <c r="N121" s="875"/>
      <c r="O121" s="875"/>
      <c r="P121" s="875"/>
      <c r="Q121" s="875"/>
      <c r="R121" s="875"/>
      <c r="S121" s="875"/>
      <c r="T121" s="875"/>
      <c r="U121" s="875"/>
      <c r="V121" s="875"/>
      <c r="W121" s="875"/>
      <c r="X121" s="875"/>
      <c r="Y121" s="875"/>
    </row>
    <row r="122" ht="24.75" customHeight="1">
      <c r="A122" s="875"/>
      <c r="B122" s="876"/>
      <c r="C122" s="876"/>
      <c r="D122" s="876"/>
      <c r="E122" s="876"/>
      <c r="F122" s="876"/>
      <c r="G122" s="876"/>
      <c r="H122" s="875"/>
      <c r="I122" s="875"/>
      <c r="J122" s="875"/>
      <c r="K122" s="875"/>
      <c r="L122" s="875"/>
      <c r="M122" s="875"/>
      <c r="N122" s="875"/>
      <c r="O122" s="875"/>
      <c r="P122" s="875"/>
      <c r="Q122" s="875"/>
      <c r="R122" s="875"/>
      <c r="S122" s="875"/>
      <c r="T122" s="875"/>
      <c r="U122" s="875"/>
      <c r="V122" s="875"/>
      <c r="W122" s="875"/>
      <c r="X122" s="875"/>
      <c r="Y122" s="875"/>
    </row>
    <row r="123" ht="24.75" customHeight="1">
      <c r="A123" s="875"/>
      <c r="B123" s="876"/>
      <c r="C123" s="876"/>
      <c r="D123" s="876"/>
      <c r="E123" s="876"/>
      <c r="F123" s="876"/>
      <c r="G123" s="876"/>
      <c r="H123" s="875"/>
      <c r="I123" s="875"/>
      <c r="J123" s="875"/>
      <c r="K123" s="875"/>
      <c r="L123" s="875"/>
      <c r="M123" s="875"/>
      <c r="N123" s="875"/>
      <c r="O123" s="875"/>
      <c r="P123" s="875"/>
      <c r="Q123" s="875"/>
      <c r="R123" s="875"/>
      <c r="S123" s="875"/>
      <c r="T123" s="875"/>
      <c r="U123" s="875"/>
      <c r="V123" s="875"/>
      <c r="W123" s="875"/>
      <c r="X123" s="875"/>
      <c r="Y123" s="875"/>
    </row>
    <row r="124" ht="24.75" customHeight="1">
      <c r="A124" s="875"/>
      <c r="B124" s="876"/>
      <c r="C124" s="876"/>
      <c r="D124" s="876"/>
      <c r="E124" s="876"/>
      <c r="F124" s="876"/>
      <c r="G124" s="876"/>
      <c r="H124" s="875"/>
      <c r="I124" s="875"/>
      <c r="J124" s="875"/>
      <c r="K124" s="875"/>
      <c r="L124" s="875"/>
      <c r="M124" s="875"/>
      <c r="N124" s="875"/>
      <c r="O124" s="875"/>
      <c r="P124" s="875"/>
      <c r="Q124" s="875"/>
      <c r="R124" s="875"/>
      <c r="S124" s="875"/>
      <c r="T124" s="875"/>
      <c r="U124" s="875"/>
      <c r="V124" s="875"/>
      <c r="W124" s="875"/>
      <c r="X124" s="875"/>
      <c r="Y124" s="875"/>
    </row>
    <row r="125" ht="24.75" customHeight="1">
      <c r="A125" s="875"/>
      <c r="B125" s="876"/>
      <c r="C125" s="876"/>
      <c r="D125" s="876"/>
      <c r="E125" s="876"/>
      <c r="F125" s="876"/>
      <c r="G125" s="876"/>
      <c r="H125" s="875"/>
      <c r="I125" s="875"/>
      <c r="J125" s="875"/>
      <c r="K125" s="875"/>
      <c r="L125" s="875"/>
      <c r="M125" s="875"/>
      <c r="N125" s="875"/>
      <c r="O125" s="875"/>
      <c r="P125" s="875"/>
      <c r="Q125" s="875"/>
      <c r="R125" s="875"/>
      <c r="S125" s="875"/>
      <c r="T125" s="875"/>
      <c r="U125" s="875"/>
      <c r="V125" s="875"/>
      <c r="W125" s="875"/>
      <c r="X125" s="875"/>
      <c r="Y125" s="875"/>
    </row>
    <row r="126" ht="24.75" customHeight="1">
      <c r="A126" s="875"/>
      <c r="B126" s="876"/>
      <c r="C126" s="876"/>
      <c r="D126" s="876"/>
      <c r="E126" s="876"/>
      <c r="F126" s="876"/>
      <c r="G126" s="876"/>
      <c r="H126" s="875"/>
      <c r="I126" s="875"/>
      <c r="J126" s="875"/>
      <c r="K126" s="875"/>
      <c r="L126" s="875"/>
      <c r="M126" s="875"/>
      <c r="N126" s="875"/>
      <c r="O126" s="875"/>
      <c r="P126" s="875"/>
      <c r="Q126" s="875"/>
      <c r="R126" s="875"/>
      <c r="S126" s="875"/>
      <c r="T126" s="875"/>
      <c r="U126" s="875"/>
      <c r="V126" s="875"/>
      <c r="W126" s="875"/>
      <c r="X126" s="875"/>
      <c r="Y126" s="875"/>
    </row>
    <row r="127" ht="24.75" customHeight="1">
      <c r="A127" s="875"/>
      <c r="B127" s="876"/>
      <c r="C127" s="876"/>
      <c r="D127" s="876"/>
      <c r="E127" s="876"/>
      <c r="F127" s="876"/>
      <c r="G127" s="876"/>
      <c r="H127" s="875"/>
      <c r="I127" s="875"/>
      <c r="J127" s="875"/>
      <c r="K127" s="875"/>
      <c r="L127" s="875"/>
      <c r="M127" s="875"/>
      <c r="N127" s="875"/>
      <c r="O127" s="875"/>
      <c r="P127" s="875"/>
      <c r="Q127" s="875"/>
      <c r="R127" s="875"/>
      <c r="S127" s="875"/>
      <c r="T127" s="875"/>
      <c r="U127" s="875"/>
      <c r="V127" s="875"/>
      <c r="W127" s="875"/>
      <c r="X127" s="875"/>
      <c r="Y127" s="875"/>
    </row>
    <row r="128" ht="24.75" customHeight="1">
      <c r="A128" s="875"/>
      <c r="B128" s="876"/>
      <c r="C128" s="876"/>
      <c r="D128" s="876"/>
      <c r="E128" s="876"/>
      <c r="F128" s="876"/>
      <c r="G128" s="876"/>
      <c r="H128" s="875"/>
      <c r="I128" s="875"/>
      <c r="J128" s="875"/>
      <c r="K128" s="875"/>
      <c r="L128" s="875"/>
      <c r="M128" s="875"/>
      <c r="N128" s="875"/>
      <c r="O128" s="875"/>
      <c r="P128" s="875"/>
      <c r="Q128" s="875"/>
      <c r="R128" s="875"/>
      <c r="S128" s="875"/>
      <c r="T128" s="875"/>
      <c r="U128" s="875"/>
      <c r="V128" s="875"/>
      <c r="W128" s="875"/>
      <c r="X128" s="875"/>
      <c r="Y128" s="875"/>
    </row>
    <row r="129" ht="24.75" customHeight="1">
      <c r="A129" s="875"/>
      <c r="B129" s="876"/>
      <c r="C129" s="876"/>
      <c r="D129" s="876"/>
      <c r="E129" s="876"/>
      <c r="F129" s="876"/>
      <c r="G129" s="876"/>
      <c r="H129" s="875"/>
      <c r="I129" s="875"/>
      <c r="J129" s="875"/>
      <c r="K129" s="875"/>
      <c r="L129" s="875"/>
      <c r="M129" s="875"/>
      <c r="N129" s="875"/>
      <c r="O129" s="875"/>
      <c r="P129" s="875"/>
      <c r="Q129" s="875"/>
      <c r="R129" s="875"/>
      <c r="S129" s="875"/>
      <c r="T129" s="875"/>
      <c r="U129" s="875"/>
      <c r="V129" s="875"/>
      <c r="W129" s="875"/>
      <c r="X129" s="875"/>
      <c r="Y129" s="875"/>
    </row>
    <row r="130" ht="24.75" customHeight="1">
      <c r="A130" s="875"/>
      <c r="B130" s="876"/>
      <c r="C130" s="876"/>
      <c r="D130" s="876"/>
      <c r="E130" s="876"/>
      <c r="F130" s="876"/>
      <c r="G130" s="876"/>
      <c r="H130" s="875"/>
      <c r="I130" s="875"/>
      <c r="J130" s="875"/>
      <c r="K130" s="875"/>
      <c r="L130" s="875"/>
      <c r="M130" s="875"/>
      <c r="N130" s="875"/>
      <c r="O130" s="875"/>
      <c r="P130" s="875"/>
      <c r="Q130" s="875"/>
      <c r="R130" s="875"/>
      <c r="S130" s="875"/>
      <c r="T130" s="875"/>
      <c r="U130" s="875"/>
      <c r="V130" s="875"/>
      <c r="W130" s="875"/>
      <c r="X130" s="875"/>
      <c r="Y130" s="875"/>
    </row>
    <row r="131" ht="24.75" customHeight="1">
      <c r="A131" s="875"/>
      <c r="B131" s="876"/>
      <c r="C131" s="876"/>
      <c r="D131" s="876"/>
      <c r="E131" s="876"/>
      <c r="F131" s="876"/>
      <c r="G131" s="876"/>
      <c r="H131" s="875"/>
      <c r="I131" s="875"/>
      <c r="J131" s="875"/>
      <c r="K131" s="875"/>
      <c r="L131" s="875"/>
      <c r="M131" s="875"/>
      <c r="N131" s="875"/>
      <c r="O131" s="875"/>
      <c r="P131" s="875"/>
      <c r="Q131" s="875"/>
      <c r="R131" s="875"/>
      <c r="S131" s="875"/>
      <c r="T131" s="875"/>
      <c r="U131" s="875"/>
      <c r="V131" s="875"/>
      <c r="W131" s="875"/>
      <c r="X131" s="875"/>
      <c r="Y131" s="875"/>
    </row>
    <row r="132" ht="24.75" customHeight="1">
      <c r="A132" s="875"/>
      <c r="B132" s="876"/>
      <c r="C132" s="876"/>
      <c r="D132" s="876"/>
      <c r="E132" s="876"/>
      <c r="F132" s="876"/>
      <c r="G132" s="876"/>
      <c r="H132" s="875"/>
      <c r="I132" s="875"/>
      <c r="J132" s="875"/>
      <c r="K132" s="875"/>
      <c r="L132" s="875"/>
      <c r="M132" s="875"/>
      <c r="N132" s="875"/>
      <c r="O132" s="875"/>
      <c r="P132" s="875"/>
      <c r="Q132" s="875"/>
      <c r="R132" s="875"/>
      <c r="S132" s="875"/>
      <c r="T132" s="875"/>
      <c r="U132" s="875"/>
      <c r="V132" s="875"/>
      <c r="W132" s="875"/>
      <c r="X132" s="875"/>
      <c r="Y132" s="875"/>
    </row>
    <row r="133" ht="24.75" customHeight="1">
      <c r="A133" s="875"/>
      <c r="B133" s="876"/>
      <c r="C133" s="876"/>
      <c r="D133" s="876"/>
      <c r="E133" s="876"/>
      <c r="F133" s="876"/>
      <c r="G133" s="876"/>
      <c r="H133" s="875"/>
      <c r="I133" s="875"/>
      <c r="J133" s="875"/>
      <c r="K133" s="875"/>
      <c r="L133" s="875"/>
      <c r="M133" s="875"/>
      <c r="N133" s="875"/>
      <c r="O133" s="875"/>
      <c r="P133" s="875"/>
      <c r="Q133" s="875"/>
      <c r="R133" s="875"/>
      <c r="S133" s="875"/>
      <c r="T133" s="875"/>
      <c r="U133" s="875"/>
      <c r="V133" s="875"/>
      <c r="W133" s="875"/>
      <c r="X133" s="875"/>
      <c r="Y133" s="875"/>
    </row>
    <row r="134" ht="24.75" customHeight="1">
      <c r="A134" s="875"/>
      <c r="B134" s="876"/>
      <c r="C134" s="876"/>
      <c r="D134" s="876"/>
      <c r="E134" s="876"/>
      <c r="F134" s="876"/>
      <c r="G134" s="876"/>
      <c r="H134" s="875"/>
      <c r="I134" s="875"/>
      <c r="J134" s="875"/>
      <c r="K134" s="875"/>
      <c r="L134" s="875"/>
      <c r="M134" s="875"/>
      <c r="N134" s="875"/>
      <c r="O134" s="875"/>
      <c r="P134" s="875"/>
      <c r="Q134" s="875"/>
      <c r="R134" s="875"/>
      <c r="S134" s="875"/>
      <c r="T134" s="875"/>
      <c r="U134" s="875"/>
      <c r="V134" s="875"/>
      <c r="W134" s="875"/>
      <c r="X134" s="875"/>
      <c r="Y134" s="875"/>
    </row>
    <row r="135" ht="24.75" customHeight="1">
      <c r="A135" s="875"/>
      <c r="B135" s="876"/>
      <c r="C135" s="876"/>
      <c r="D135" s="876"/>
      <c r="E135" s="876"/>
      <c r="F135" s="876"/>
      <c r="G135" s="876"/>
      <c r="H135" s="875"/>
      <c r="I135" s="875"/>
      <c r="J135" s="875"/>
      <c r="K135" s="875"/>
      <c r="L135" s="875"/>
      <c r="M135" s="875"/>
      <c r="N135" s="875"/>
      <c r="O135" s="875"/>
      <c r="P135" s="875"/>
      <c r="Q135" s="875"/>
      <c r="R135" s="875"/>
      <c r="S135" s="875"/>
      <c r="T135" s="875"/>
      <c r="U135" s="875"/>
      <c r="V135" s="875"/>
      <c r="W135" s="875"/>
      <c r="X135" s="875"/>
      <c r="Y135" s="875"/>
    </row>
    <row r="136" ht="24.75" customHeight="1">
      <c r="A136" s="875"/>
      <c r="B136" s="876"/>
      <c r="C136" s="876"/>
      <c r="D136" s="876"/>
      <c r="E136" s="876"/>
      <c r="F136" s="876"/>
      <c r="G136" s="876"/>
      <c r="H136" s="875"/>
      <c r="I136" s="875"/>
      <c r="J136" s="875"/>
      <c r="K136" s="875"/>
      <c r="L136" s="875"/>
      <c r="M136" s="875"/>
      <c r="N136" s="875"/>
      <c r="O136" s="875"/>
      <c r="P136" s="875"/>
      <c r="Q136" s="875"/>
      <c r="R136" s="875"/>
      <c r="S136" s="875"/>
      <c r="T136" s="875"/>
      <c r="U136" s="875"/>
      <c r="V136" s="875"/>
      <c r="W136" s="875"/>
      <c r="X136" s="875"/>
      <c r="Y136" s="875"/>
    </row>
    <row r="137" ht="24.75" customHeight="1">
      <c r="A137" s="875"/>
      <c r="B137" s="876"/>
      <c r="C137" s="876"/>
      <c r="D137" s="876"/>
      <c r="E137" s="876"/>
      <c r="F137" s="876"/>
      <c r="G137" s="876"/>
      <c r="H137" s="875"/>
      <c r="I137" s="875"/>
      <c r="J137" s="875"/>
      <c r="K137" s="875"/>
      <c r="L137" s="875"/>
      <c r="M137" s="875"/>
      <c r="N137" s="875"/>
      <c r="O137" s="875"/>
      <c r="P137" s="875"/>
      <c r="Q137" s="875"/>
      <c r="R137" s="875"/>
      <c r="S137" s="875"/>
      <c r="T137" s="875"/>
      <c r="U137" s="875"/>
      <c r="V137" s="875"/>
      <c r="W137" s="875"/>
      <c r="X137" s="875"/>
      <c r="Y137" s="875"/>
    </row>
    <row r="138" ht="24.75" customHeight="1">
      <c r="A138" s="875"/>
      <c r="B138" s="876"/>
      <c r="C138" s="876"/>
      <c r="D138" s="876"/>
      <c r="E138" s="876"/>
      <c r="F138" s="876"/>
      <c r="G138" s="876"/>
      <c r="H138" s="875"/>
      <c r="I138" s="875"/>
      <c r="J138" s="875"/>
      <c r="K138" s="875"/>
      <c r="L138" s="875"/>
      <c r="M138" s="875"/>
      <c r="N138" s="875"/>
      <c r="O138" s="875"/>
      <c r="P138" s="875"/>
      <c r="Q138" s="875"/>
      <c r="R138" s="875"/>
      <c r="S138" s="875"/>
      <c r="T138" s="875"/>
      <c r="U138" s="875"/>
      <c r="V138" s="875"/>
      <c r="W138" s="875"/>
      <c r="X138" s="875"/>
      <c r="Y138" s="875"/>
    </row>
    <row r="139" ht="24.75" customHeight="1">
      <c r="A139" s="875"/>
      <c r="B139" s="876"/>
      <c r="C139" s="876"/>
      <c r="D139" s="876"/>
      <c r="E139" s="876"/>
      <c r="F139" s="876"/>
      <c r="G139" s="876"/>
      <c r="H139" s="875"/>
      <c r="I139" s="875"/>
      <c r="J139" s="875"/>
      <c r="K139" s="875"/>
      <c r="L139" s="875"/>
      <c r="M139" s="875"/>
      <c r="N139" s="875"/>
      <c r="O139" s="875"/>
      <c r="P139" s="875"/>
      <c r="Q139" s="875"/>
      <c r="R139" s="875"/>
      <c r="S139" s="875"/>
      <c r="T139" s="875"/>
      <c r="U139" s="875"/>
      <c r="V139" s="875"/>
      <c r="W139" s="875"/>
      <c r="X139" s="875"/>
      <c r="Y139" s="875"/>
    </row>
    <row r="140" ht="24.75" customHeight="1">
      <c r="A140" s="875"/>
      <c r="B140" s="876"/>
      <c r="C140" s="876"/>
      <c r="D140" s="876"/>
      <c r="E140" s="876"/>
      <c r="F140" s="876"/>
      <c r="G140" s="876"/>
      <c r="H140" s="875"/>
      <c r="I140" s="875"/>
      <c r="J140" s="875"/>
      <c r="K140" s="875"/>
      <c r="L140" s="875"/>
      <c r="M140" s="875"/>
      <c r="N140" s="875"/>
      <c r="O140" s="875"/>
      <c r="P140" s="875"/>
      <c r="Q140" s="875"/>
      <c r="R140" s="875"/>
      <c r="S140" s="875"/>
      <c r="T140" s="875"/>
      <c r="U140" s="875"/>
      <c r="V140" s="875"/>
      <c r="W140" s="875"/>
      <c r="X140" s="875"/>
      <c r="Y140" s="875"/>
    </row>
    <row r="141" ht="24.75" customHeight="1">
      <c r="A141" s="875"/>
      <c r="B141" s="876"/>
      <c r="C141" s="876"/>
      <c r="D141" s="876"/>
      <c r="E141" s="876"/>
      <c r="F141" s="876"/>
      <c r="G141" s="876"/>
      <c r="H141" s="875"/>
      <c r="I141" s="875"/>
      <c r="J141" s="875"/>
      <c r="K141" s="875"/>
      <c r="L141" s="875"/>
      <c r="M141" s="875"/>
      <c r="N141" s="875"/>
      <c r="O141" s="875"/>
      <c r="P141" s="875"/>
      <c r="Q141" s="875"/>
      <c r="R141" s="875"/>
      <c r="S141" s="875"/>
      <c r="T141" s="875"/>
      <c r="U141" s="875"/>
      <c r="V141" s="875"/>
      <c r="W141" s="875"/>
      <c r="X141" s="875"/>
      <c r="Y141" s="875"/>
    </row>
    <row r="142" ht="24.75" customHeight="1">
      <c r="A142" s="875"/>
      <c r="B142" s="876"/>
      <c r="C142" s="876"/>
      <c r="D142" s="876"/>
      <c r="E142" s="876"/>
      <c r="F142" s="876"/>
      <c r="G142" s="876"/>
      <c r="H142" s="875"/>
      <c r="I142" s="875"/>
      <c r="J142" s="875"/>
      <c r="K142" s="875"/>
      <c r="L142" s="875"/>
      <c r="M142" s="875"/>
      <c r="N142" s="875"/>
      <c r="O142" s="875"/>
      <c r="P142" s="875"/>
      <c r="Q142" s="875"/>
      <c r="R142" s="875"/>
      <c r="S142" s="875"/>
      <c r="T142" s="875"/>
      <c r="U142" s="875"/>
      <c r="V142" s="875"/>
      <c r="W142" s="875"/>
      <c r="X142" s="875"/>
      <c r="Y142" s="875"/>
    </row>
    <row r="143" ht="24.75" customHeight="1">
      <c r="A143" s="875"/>
      <c r="B143" s="876"/>
      <c r="C143" s="876"/>
      <c r="D143" s="876"/>
      <c r="E143" s="876"/>
      <c r="F143" s="876"/>
      <c r="G143" s="876"/>
      <c r="H143" s="875"/>
      <c r="I143" s="875"/>
      <c r="J143" s="875"/>
      <c r="K143" s="875"/>
      <c r="L143" s="875"/>
      <c r="M143" s="875"/>
      <c r="N143" s="875"/>
      <c r="O143" s="875"/>
      <c r="P143" s="875"/>
      <c r="Q143" s="875"/>
      <c r="R143" s="875"/>
      <c r="S143" s="875"/>
      <c r="T143" s="875"/>
      <c r="U143" s="875"/>
      <c r="V143" s="875"/>
      <c r="W143" s="875"/>
      <c r="X143" s="875"/>
      <c r="Y143" s="875"/>
    </row>
    <row r="144" ht="24.75" customHeight="1">
      <c r="A144" s="875"/>
      <c r="B144" s="876"/>
      <c r="C144" s="876"/>
      <c r="D144" s="876"/>
      <c r="E144" s="876"/>
      <c r="F144" s="876"/>
      <c r="G144" s="876"/>
      <c r="H144" s="875"/>
      <c r="I144" s="875"/>
      <c r="J144" s="875"/>
      <c r="K144" s="875"/>
      <c r="L144" s="875"/>
      <c r="M144" s="875"/>
      <c r="N144" s="875"/>
      <c r="O144" s="875"/>
      <c r="P144" s="875"/>
      <c r="Q144" s="875"/>
      <c r="R144" s="875"/>
      <c r="S144" s="875"/>
      <c r="T144" s="875"/>
      <c r="U144" s="875"/>
      <c r="V144" s="875"/>
      <c r="W144" s="875"/>
      <c r="X144" s="875"/>
      <c r="Y144" s="875"/>
    </row>
    <row r="145" ht="24.75" customHeight="1">
      <c r="A145" s="875"/>
      <c r="B145" s="876"/>
      <c r="C145" s="876"/>
      <c r="D145" s="876"/>
      <c r="E145" s="876"/>
      <c r="F145" s="876"/>
      <c r="G145" s="876"/>
      <c r="H145" s="875"/>
      <c r="I145" s="875"/>
      <c r="J145" s="875"/>
      <c r="K145" s="875"/>
      <c r="L145" s="875"/>
      <c r="M145" s="875"/>
      <c r="N145" s="875"/>
      <c r="O145" s="875"/>
      <c r="P145" s="875"/>
      <c r="Q145" s="875"/>
      <c r="R145" s="875"/>
      <c r="S145" s="875"/>
      <c r="T145" s="875"/>
      <c r="U145" s="875"/>
      <c r="V145" s="875"/>
      <c r="W145" s="875"/>
      <c r="X145" s="875"/>
      <c r="Y145" s="875"/>
    </row>
    <row r="146" ht="24.75" customHeight="1">
      <c r="A146" s="875"/>
      <c r="B146" s="876"/>
      <c r="C146" s="876"/>
      <c r="D146" s="876"/>
      <c r="E146" s="876"/>
      <c r="F146" s="876"/>
      <c r="G146" s="876"/>
      <c r="H146" s="875"/>
      <c r="I146" s="875"/>
      <c r="J146" s="875"/>
      <c r="K146" s="875"/>
      <c r="L146" s="875"/>
      <c r="M146" s="875"/>
      <c r="N146" s="875"/>
      <c r="O146" s="875"/>
      <c r="P146" s="875"/>
      <c r="Q146" s="875"/>
      <c r="R146" s="875"/>
      <c r="S146" s="875"/>
      <c r="T146" s="875"/>
      <c r="U146" s="875"/>
      <c r="V146" s="875"/>
      <c r="W146" s="875"/>
      <c r="X146" s="875"/>
      <c r="Y146" s="875"/>
    </row>
    <row r="147" ht="24.75" customHeight="1">
      <c r="A147" s="875"/>
      <c r="B147" s="876"/>
      <c r="C147" s="876"/>
      <c r="D147" s="876"/>
      <c r="E147" s="876"/>
      <c r="F147" s="876"/>
      <c r="G147" s="876"/>
      <c r="H147" s="875"/>
      <c r="I147" s="875"/>
      <c r="J147" s="875"/>
      <c r="K147" s="875"/>
      <c r="L147" s="875"/>
      <c r="M147" s="875"/>
      <c r="N147" s="875"/>
      <c r="O147" s="875"/>
      <c r="P147" s="875"/>
      <c r="Q147" s="875"/>
      <c r="R147" s="875"/>
      <c r="S147" s="875"/>
      <c r="T147" s="875"/>
      <c r="U147" s="875"/>
      <c r="V147" s="875"/>
      <c r="W147" s="875"/>
      <c r="X147" s="875"/>
      <c r="Y147" s="875"/>
    </row>
    <row r="148" ht="24.75" customHeight="1">
      <c r="A148" s="875"/>
      <c r="B148" s="876"/>
      <c r="C148" s="876"/>
      <c r="D148" s="876"/>
      <c r="E148" s="876"/>
      <c r="F148" s="876"/>
      <c r="G148" s="876"/>
      <c r="H148" s="875"/>
      <c r="I148" s="875"/>
      <c r="J148" s="875"/>
      <c r="K148" s="875"/>
      <c r="L148" s="875"/>
      <c r="M148" s="875"/>
      <c r="N148" s="875"/>
      <c r="O148" s="875"/>
      <c r="P148" s="875"/>
      <c r="Q148" s="875"/>
      <c r="R148" s="875"/>
      <c r="S148" s="875"/>
      <c r="T148" s="875"/>
      <c r="U148" s="875"/>
      <c r="V148" s="875"/>
      <c r="W148" s="875"/>
      <c r="X148" s="875"/>
      <c r="Y148" s="875"/>
    </row>
    <row r="149" ht="24.75" customHeight="1">
      <c r="A149" s="875"/>
      <c r="B149" s="876"/>
      <c r="C149" s="876"/>
      <c r="D149" s="876"/>
      <c r="E149" s="876"/>
      <c r="F149" s="876"/>
      <c r="G149" s="876"/>
      <c r="H149" s="875"/>
      <c r="I149" s="875"/>
      <c r="J149" s="875"/>
      <c r="K149" s="875"/>
      <c r="L149" s="875"/>
      <c r="M149" s="875"/>
      <c r="N149" s="875"/>
      <c r="O149" s="875"/>
      <c r="P149" s="875"/>
      <c r="Q149" s="875"/>
      <c r="R149" s="875"/>
      <c r="S149" s="875"/>
      <c r="T149" s="875"/>
      <c r="U149" s="875"/>
      <c r="V149" s="875"/>
      <c r="W149" s="875"/>
      <c r="X149" s="875"/>
      <c r="Y149" s="875"/>
    </row>
    <row r="150" ht="24.75" customHeight="1">
      <c r="A150" s="875"/>
      <c r="B150" s="876"/>
      <c r="C150" s="876"/>
      <c r="D150" s="876"/>
      <c r="E150" s="876"/>
      <c r="F150" s="876"/>
      <c r="G150" s="876"/>
      <c r="H150" s="875"/>
      <c r="I150" s="875"/>
      <c r="J150" s="875"/>
      <c r="K150" s="875"/>
      <c r="L150" s="875"/>
      <c r="M150" s="875"/>
      <c r="N150" s="875"/>
      <c r="O150" s="875"/>
      <c r="P150" s="875"/>
      <c r="Q150" s="875"/>
      <c r="R150" s="875"/>
      <c r="S150" s="875"/>
      <c r="T150" s="875"/>
      <c r="U150" s="875"/>
      <c r="V150" s="875"/>
      <c r="W150" s="875"/>
      <c r="X150" s="875"/>
      <c r="Y150" s="875"/>
    </row>
    <row r="151" ht="24.75" customHeight="1">
      <c r="A151" s="875"/>
      <c r="B151" s="876"/>
      <c r="C151" s="876"/>
      <c r="D151" s="876"/>
      <c r="E151" s="876"/>
      <c r="F151" s="876"/>
      <c r="G151" s="876"/>
      <c r="H151" s="875"/>
      <c r="I151" s="875"/>
      <c r="J151" s="875"/>
      <c r="K151" s="875"/>
      <c r="L151" s="875"/>
      <c r="M151" s="875"/>
      <c r="N151" s="875"/>
      <c r="O151" s="875"/>
      <c r="P151" s="875"/>
      <c r="Q151" s="875"/>
      <c r="R151" s="875"/>
      <c r="S151" s="875"/>
      <c r="T151" s="875"/>
      <c r="U151" s="875"/>
      <c r="V151" s="875"/>
      <c r="W151" s="875"/>
      <c r="X151" s="875"/>
      <c r="Y151" s="875"/>
    </row>
    <row r="152" ht="24.75" customHeight="1">
      <c r="A152" s="875"/>
      <c r="B152" s="876"/>
      <c r="C152" s="876"/>
      <c r="D152" s="876"/>
      <c r="E152" s="876"/>
      <c r="F152" s="876"/>
      <c r="G152" s="876"/>
      <c r="H152" s="875"/>
      <c r="I152" s="875"/>
      <c r="J152" s="875"/>
      <c r="K152" s="875"/>
      <c r="L152" s="875"/>
      <c r="M152" s="875"/>
      <c r="N152" s="875"/>
      <c r="O152" s="875"/>
      <c r="P152" s="875"/>
      <c r="Q152" s="875"/>
      <c r="R152" s="875"/>
      <c r="S152" s="875"/>
      <c r="T152" s="875"/>
      <c r="U152" s="875"/>
      <c r="V152" s="875"/>
      <c r="W152" s="875"/>
      <c r="X152" s="875"/>
      <c r="Y152" s="875"/>
    </row>
    <row r="153" ht="24.75" customHeight="1">
      <c r="A153" s="875"/>
      <c r="B153" s="876"/>
      <c r="C153" s="876"/>
      <c r="D153" s="876"/>
      <c r="E153" s="876"/>
      <c r="F153" s="876"/>
      <c r="G153" s="876"/>
      <c r="H153" s="875"/>
      <c r="I153" s="875"/>
      <c r="J153" s="875"/>
      <c r="K153" s="875"/>
      <c r="L153" s="875"/>
      <c r="M153" s="875"/>
      <c r="N153" s="875"/>
      <c r="O153" s="875"/>
      <c r="P153" s="875"/>
      <c r="Q153" s="875"/>
      <c r="R153" s="875"/>
      <c r="S153" s="875"/>
      <c r="T153" s="875"/>
      <c r="U153" s="875"/>
      <c r="V153" s="875"/>
      <c r="W153" s="875"/>
      <c r="X153" s="875"/>
      <c r="Y153" s="875"/>
    </row>
    <row r="154" ht="24.75" customHeight="1">
      <c r="A154" s="875"/>
      <c r="B154" s="876"/>
      <c r="C154" s="876"/>
      <c r="D154" s="876"/>
      <c r="E154" s="876"/>
      <c r="F154" s="876"/>
      <c r="G154" s="876"/>
      <c r="H154" s="875"/>
      <c r="I154" s="875"/>
      <c r="J154" s="875"/>
      <c r="K154" s="875"/>
      <c r="L154" s="875"/>
      <c r="M154" s="875"/>
      <c r="N154" s="875"/>
      <c r="O154" s="875"/>
      <c r="P154" s="875"/>
      <c r="Q154" s="875"/>
      <c r="R154" s="875"/>
      <c r="S154" s="875"/>
      <c r="T154" s="875"/>
      <c r="U154" s="875"/>
      <c r="V154" s="875"/>
      <c r="W154" s="875"/>
      <c r="X154" s="875"/>
      <c r="Y154" s="875"/>
    </row>
    <row r="155" ht="24.75" customHeight="1">
      <c r="A155" s="875"/>
      <c r="B155" s="876"/>
      <c r="C155" s="876"/>
      <c r="D155" s="876"/>
      <c r="E155" s="876"/>
      <c r="F155" s="876"/>
      <c r="G155" s="876"/>
      <c r="H155" s="875"/>
      <c r="I155" s="875"/>
      <c r="J155" s="875"/>
      <c r="K155" s="875"/>
      <c r="L155" s="875"/>
      <c r="M155" s="875"/>
      <c r="N155" s="875"/>
      <c r="O155" s="875"/>
      <c r="P155" s="875"/>
      <c r="Q155" s="875"/>
      <c r="R155" s="875"/>
      <c r="S155" s="875"/>
      <c r="T155" s="875"/>
      <c r="U155" s="875"/>
      <c r="V155" s="875"/>
      <c r="W155" s="875"/>
      <c r="X155" s="875"/>
      <c r="Y155" s="875"/>
    </row>
    <row r="156" ht="24.75" customHeight="1">
      <c r="A156" s="875"/>
      <c r="B156" s="876"/>
      <c r="C156" s="876"/>
      <c r="D156" s="876"/>
      <c r="E156" s="876"/>
      <c r="F156" s="876"/>
      <c r="G156" s="876"/>
      <c r="H156" s="875"/>
      <c r="I156" s="875"/>
      <c r="J156" s="875"/>
      <c r="K156" s="875"/>
      <c r="L156" s="875"/>
      <c r="M156" s="875"/>
      <c r="N156" s="875"/>
      <c r="O156" s="875"/>
      <c r="P156" s="875"/>
      <c r="Q156" s="875"/>
      <c r="R156" s="875"/>
      <c r="S156" s="875"/>
      <c r="T156" s="875"/>
      <c r="U156" s="875"/>
      <c r="V156" s="875"/>
      <c r="W156" s="875"/>
      <c r="X156" s="875"/>
      <c r="Y156" s="875"/>
    </row>
    <row r="157" ht="24.75" customHeight="1">
      <c r="A157" s="875"/>
      <c r="B157" s="876"/>
      <c r="C157" s="876"/>
      <c r="D157" s="876"/>
      <c r="E157" s="876"/>
      <c r="F157" s="876"/>
      <c r="G157" s="876"/>
      <c r="H157" s="875"/>
      <c r="I157" s="875"/>
      <c r="J157" s="875"/>
      <c r="K157" s="875"/>
      <c r="L157" s="875"/>
      <c r="M157" s="875"/>
      <c r="N157" s="875"/>
      <c r="O157" s="875"/>
      <c r="P157" s="875"/>
      <c r="Q157" s="875"/>
      <c r="R157" s="875"/>
      <c r="S157" s="875"/>
      <c r="T157" s="875"/>
      <c r="U157" s="875"/>
      <c r="V157" s="875"/>
      <c r="W157" s="875"/>
      <c r="X157" s="875"/>
      <c r="Y157" s="875"/>
    </row>
    <row r="158" ht="24.75" customHeight="1">
      <c r="A158" s="875"/>
      <c r="B158" s="876"/>
      <c r="C158" s="876"/>
      <c r="D158" s="876"/>
      <c r="E158" s="876"/>
      <c r="F158" s="876"/>
      <c r="G158" s="876"/>
      <c r="H158" s="875"/>
      <c r="I158" s="875"/>
      <c r="J158" s="875"/>
      <c r="K158" s="875"/>
      <c r="L158" s="875"/>
      <c r="M158" s="875"/>
      <c r="N158" s="875"/>
      <c r="O158" s="875"/>
      <c r="P158" s="875"/>
      <c r="Q158" s="875"/>
      <c r="R158" s="875"/>
      <c r="S158" s="875"/>
      <c r="T158" s="875"/>
      <c r="U158" s="875"/>
      <c r="V158" s="875"/>
      <c r="W158" s="875"/>
      <c r="X158" s="875"/>
      <c r="Y158" s="875"/>
    </row>
    <row r="159" ht="24.75" customHeight="1">
      <c r="A159" s="875"/>
      <c r="B159" s="876"/>
      <c r="C159" s="876"/>
      <c r="D159" s="876"/>
      <c r="E159" s="876"/>
      <c r="F159" s="876"/>
      <c r="G159" s="876"/>
      <c r="H159" s="875"/>
      <c r="I159" s="875"/>
      <c r="J159" s="875"/>
      <c r="K159" s="875"/>
      <c r="L159" s="875"/>
      <c r="M159" s="875"/>
      <c r="N159" s="875"/>
      <c r="O159" s="875"/>
      <c r="P159" s="875"/>
      <c r="Q159" s="875"/>
      <c r="R159" s="875"/>
      <c r="S159" s="875"/>
      <c r="T159" s="875"/>
      <c r="U159" s="875"/>
      <c r="V159" s="875"/>
      <c r="W159" s="875"/>
      <c r="X159" s="875"/>
      <c r="Y159" s="875"/>
    </row>
    <row r="160" ht="24.75" customHeight="1">
      <c r="A160" s="875"/>
      <c r="B160" s="876"/>
      <c r="C160" s="876"/>
      <c r="D160" s="876"/>
      <c r="E160" s="876"/>
      <c r="F160" s="876"/>
      <c r="G160" s="876"/>
      <c r="H160" s="875"/>
      <c r="I160" s="875"/>
      <c r="J160" s="875"/>
      <c r="K160" s="875"/>
      <c r="L160" s="875"/>
      <c r="M160" s="875"/>
      <c r="N160" s="875"/>
      <c r="O160" s="875"/>
      <c r="P160" s="875"/>
      <c r="Q160" s="875"/>
      <c r="R160" s="875"/>
      <c r="S160" s="875"/>
      <c r="T160" s="875"/>
      <c r="U160" s="875"/>
      <c r="V160" s="875"/>
      <c r="W160" s="875"/>
      <c r="X160" s="875"/>
      <c r="Y160" s="875"/>
    </row>
    <row r="161" ht="24.75" customHeight="1">
      <c r="A161" s="875"/>
      <c r="B161" s="876"/>
      <c r="C161" s="876"/>
      <c r="D161" s="876"/>
      <c r="E161" s="876"/>
      <c r="F161" s="876"/>
      <c r="G161" s="876"/>
      <c r="H161" s="875"/>
      <c r="I161" s="875"/>
      <c r="J161" s="875"/>
      <c r="K161" s="875"/>
      <c r="L161" s="875"/>
      <c r="M161" s="875"/>
      <c r="N161" s="875"/>
      <c r="O161" s="875"/>
      <c r="P161" s="875"/>
      <c r="Q161" s="875"/>
      <c r="R161" s="875"/>
      <c r="S161" s="875"/>
      <c r="T161" s="875"/>
      <c r="U161" s="875"/>
      <c r="V161" s="875"/>
      <c r="W161" s="875"/>
      <c r="X161" s="875"/>
      <c r="Y161" s="875"/>
    </row>
    <row r="162" ht="24.75" customHeight="1">
      <c r="A162" s="875"/>
      <c r="B162" s="876"/>
      <c r="C162" s="876"/>
      <c r="D162" s="876"/>
      <c r="E162" s="876"/>
      <c r="F162" s="876"/>
      <c r="G162" s="876"/>
      <c r="H162" s="875"/>
      <c r="I162" s="875"/>
      <c r="J162" s="875"/>
      <c r="K162" s="875"/>
      <c r="L162" s="875"/>
      <c r="M162" s="875"/>
      <c r="N162" s="875"/>
      <c r="O162" s="875"/>
      <c r="P162" s="875"/>
      <c r="Q162" s="875"/>
      <c r="R162" s="875"/>
      <c r="S162" s="875"/>
      <c r="T162" s="875"/>
      <c r="U162" s="875"/>
      <c r="V162" s="875"/>
      <c r="W162" s="875"/>
      <c r="X162" s="875"/>
      <c r="Y162" s="875"/>
    </row>
    <row r="163" ht="24.75" customHeight="1">
      <c r="A163" s="875"/>
      <c r="B163" s="876"/>
      <c r="C163" s="876"/>
      <c r="D163" s="876"/>
      <c r="E163" s="876"/>
      <c r="F163" s="876"/>
      <c r="G163" s="876"/>
      <c r="H163" s="875"/>
      <c r="I163" s="875"/>
      <c r="J163" s="875"/>
      <c r="K163" s="875"/>
      <c r="L163" s="875"/>
      <c r="M163" s="875"/>
      <c r="N163" s="875"/>
      <c r="O163" s="875"/>
      <c r="P163" s="875"/>
      <c r="Q163" s="875"/>
      <c r="R163" s="875"/>
      <c r="S163" s="875"/>
      <c r="T163" s="875"/>
      <c r="U163" s="875"/>
      <c r="V163" s="875"/>
      <c r="W163" s="875"/>
      <c r="X163" s="875"/>
      <c r="Y163" s="875"/>
    </row>
    <row r="164" ht="24.75" customHeight="1">
      <c r="A164" s="875"/>
      <c r="B164" s="876"/>
      <c r="C164" s="876"/>
      <c r="D164" s="876"/>
      <c r="E164" s="876"/>
      <c r="F164" s="876"/>
      <c r="G164" s="876"/>
      <c r="H164" s="875"/>
      <c r="I164" s="875"/>
      <c r="J164" s="875"/>
      <c r="K164" s="875"/>
      <c r="L164" s="875"/>
      <c r="M164" s="875"/>
      <c r="N164" s="875"/>
      <c r="O164" s="875"/>
      <c r="P164" s="875"/>
      <c r="Q164" s="875"/>
      <c r="R164" s="875"/>
      <c r="S164" s="875"/>
      <c r="T164" s="875"/>
      <c r="U164" s="875"/>
      <c r="V164" s="875"/>
      <c r="W164" s="875"/>
      <c r="X164" s="875"/>
      <c r="Y164" s="875"/>
    </row>
    <row r="165" ht="24.75" customHeight="1">
      <c r="A165" s="875"/>
      <c r="B165" s="876"/>
      <c r="C165" s="876"/>
      <c r="D165" s="876"/>
      <c r="E165" s="876"/>
      <c r="F165" s="876"/>
      <c r="G165" s="876"/>
      <c r="H165" s="875"/>
      <c r="I165" s="875"/>
      <c r="J165" s="875"/>
      <c r="K165" s="875"/>
      <c r="L165" s="875"/>
      <c r="M165" s="875"/>
      <c r="N165" s="875"/>
      <c r="O165" s="875"/>
      <c r="P165" s="875"/>
      <c r="Q165" s="875"/>
      <c r="R165" s="875"/>
      <c r="S165" s="875"/>
      <c r="T165" s="875"/>
      <c r="U165" s="875"/>
      <c r="V165" s="875"/>
      <c r="W165" s="875"/>
      <c r="X165" s="875"/>
      <c r="Y165" s="875"/>
    </row>
    <row r="166" ht="24.75" customHeight="1">
      <c r="A166" s="875"/>
      <c r="B166" s="876"/>
      <c r="C166" s="876"/>
      <c r="D166" s="876"/>
      <c r="E166" s="876"/>
      <c r="F166" s="876"/>
      <c r="G166" s="876"/>
      <c r="H166" s="875"/>
      <c r="I166" s="875"/>
      <c r="J166" s="875"/>
      <c r="K166" s="875"/>
      <c r="L166" s="875"/>
      <c r="M166" s="875"/>
      <c r="N166" s="875"/>
      <c r="O166" s="875"/>
      <c r="P166" s="875"/>
      <c r="Q166" s="875"/>
      <c r="R166" s="875"/>
      <c r="S166" s="875"/>
      <c r="T166" s="875"/>
      <c r="U166" s="875"/>
      <c r="V166" s="875"/>
      <c r="W166" s="875"/>
      <c r="X166" s="875"/>
      <c r="Y166" s="875"/>
    </row>
    <row r="167" ht="24.75" customHeight="1">
      <c r="A167" s="875"/>
      <c r="B167" s="876"/>
      <c r="C167" s="876"/>
      <c r="D167" s="876"/>
      <c r="E167" s="876"/>
      <c r="F167" s="876"/>
      <c r="G167" s="876"/>
      <c r="H167" s="875"/>
      <c r="I167" s="875"/>
      <c r="J167" s="875"/>
      <c r="K167" s="875"/>
      <c r="L167" s="875"/>
      <c r="M167" s="875"/>
      <c r="N167" s="875"/>
      <c r="O167" s="875"/>
      <c r="P167" s="875"/>
      <c r="Q167" s="875"/>
      <c r="R167" s="875"/>
      <c r="S167" s="875"/>
      <c r="T167" s="875"/>
      <c r="U167" s="875"/>
      <c r="V167" s="875"/>
      <c r="W167" s="875"/>
      <c r="X167" s="875"/>
      <c r="Y167" s="875"/>
    </row>
    <row r="168" ht="24.75" customHeight="1">
      <c r="A168" s="875"/>
      <c r="B168" s="876"/>
      <c r="C168" s="876"/>
      <c r="D168" s="876"/>
      <c r="E168" s="876"/>
      <c r="F168" s="876"/>
      <c r="G168" s="876"/>
      <c r="H168" s="875"/>
      <c r="I168" s="875"/>
      <c r="J168" s="875"/>
      <c r="K168" s="875"/>
      <c r="L168" s="875"/>
      <c r="M168" s="875"/>
      <c r="N168" s="875"/>
      <c r="O168" s="875"/>
      <c r="P168" s="875"/>
      <c r="Q168" s="875"/>
      <c r="R168" s="875"/>
      <c r="S168" s="875"/>
      <c r="T168" s="875"/>
      <c r="U168" s="875"/>
      <c r="V168" s="875"/>
      <c r="W168" s="875"/>
      <c r="X168" s="875"/>
      <c r="Y168" s="875"/>
    </row>
    <row r="169" ht="24.75" customHeight="1">
      <c r="A169" s="875"/>
      <c r="B169" s="876"/>
      <c r="C169" s="876"/>
      <c r="D169" s="876"/>
      <c r="E169" s="876"/>
      <c r="F169" s="876"/>
      <c r="G169" s="876"/>
      <c r="H169" s="875"/>
      <c r="I169" s="875"/>
      <c r="J169" s="875"/>
      <c r="K169" s="875"/>
      <c r="L169" s="875"/>
      <c r="M169" s="875"/>
      <c r="N169" s="875"/>
      <c r="O169" s="875"/>
      <c r="P169" s="875"/>
      <c r="Q169" s="875"/>
      <c r="R169" s="875"/>
      <c r="S169" s="875"/>
      <c r="T169" s="875"/>
      <c r="U169" s="875"/>
      <c r="V169" s="875"/>
      <c r="W169" s="875"/>
      <c r="X169" s="875"/>
      <c r="Y169" s="875"/>
    </row>
    <row r="170" ht="24.75" customHeight="1">
      <c r="A170" s="875"/>
      <c r="B170" s="876"/>
      <c r="C170" s="876"/>
      <c r="D170" s="876"/>
      <c r="E170" s="876"/>
      <c r="F170" s="876"/>
      <c r="G170" s="876"/>
      <c r="H170" s="875"/>
      <c r="I170" s="875"/>
      <c r="J170" s="875"/>
      <c r="K170" s="875"/>
      <c r="L170" s="875"/>
      <c r="M170" s="875"/>
      <c r="N170" s="875"/>
      <c r="O170" s="875"/>
      <c r="P170" s="875"/>
      <c r="Q170" s="875"/>
      <c r="R170" s="875"/>
      <c r="S170" s="875"/>
      <c r="T170" s="875"/>
      <c r="U170" s="875"/>
      <c r="V170" s="875"/>
      <c r="W170" s="875"/>
      <c r="X170" s="875"/>
      <c r="Y170" s="875"/>
    </row>
    <row r="171" ht="24.75" customHeight="1">
      <c r="A171" s="875"/>
      <c r="B171" s="876"/>
      <c r="C171" s="876"/>
      <c r="D171" s="876"/>
      <c r="E171" s="876"/>
      <c r="F171" s="876"/>
      <c r="G171" s="876"/>
      <c r="H171" s="875"/>
      <c r="I171" s="875"/>
      <c r="J171" s="875"/>
      <c r="K171" s="875"/>
      <c r="L171" s="875"/>
      <c r="M171" s="875"/>
      <c r="N171" s="875"/>
      <c r="O171" s="875"/>
      <c r="P171" s="875"/>
      <c r="Q171" s="875"/>
      <c r="R171" s="875"/>
      <c r="S171" s="875"/>
      <c r="T171" s="875"/>
      <c r="U171" s="875"/>
      <c r="V171" s="875"/>
      <c r="W171" s="875"/>
      <c r="X171" s="875"/>
      <c r="Y171" s="875"/>
    </row>
    <row r="172" ht="24.75" customHeight="1">
      <c r="A172" s="875"/>
      <c r="B172" s="876"/>
      <c r="C172" s="876"/>
      <c r="D172" s="876"/>
      <c r="E172" s="876"/>
      <c r="F172" s="876"/>
      <c r="G172" s="876"/>
      <c r="H172" s="875"/>
      <c r="I172" s="875"/>
      <c r="J172" s="875"/>
      <c r="K172" s="875"/>
      <c r="L172" s="875"/>
      <c r="M172" s="875"/>
      <c r="N172" s="875"/>
      <c r="O172" s="875"/>
      <c r="P172" s="875"/>
      <c r="Q172" s="875"/>
      <c r="R172" s="875"/>
      <c r="S172" s="875"/>
      <c r="T172" s="875"/>
      <c r="U172" s="875"/>
      <c r="V172" s="875"/>
      <c r="W172" s="875"/>
      <c r="X172" s="875"/>
      <c r="Y172" s="875"/>
    </row>
    <row r="173" ht="24.75" customHeight="1">
      <c r="A173" s="875"/>
      <c r="B173" s="876"/>
      <c r="C173" s="876"/>
      <c r="D173" s="876"/>
      <c r="E173" s="876"/>
      <c r="F173" s="876"/>
      <c r="G173" s="876"/>
      <c r="H173" s="875"/>
      <c r="I173" s="875"/>
      <c r="J173" s="875"/>
      <c r="K173" s="875"/>
      <c r="L173" s="875"/>
      <c r="M173" s="875"/>
      <c r="N173" s="875"/>
      <c r="O173" s="875"/>
      <c r="P173" s="875"/>
      <c r="Q173" s="875"/>
      <c r="R173" s="875"/>
      <c r="S173" s="875"/>
      <c r="T173" s="875"/>
      <c r="U173" s="875"/>
      <c r="V173" s="875"/>
      <c r="W173" s="875"/>
      <c r="X173" s="875"/>
      <c r="Y173" s="875"/>
    </row>
    <row r="174" ht="24.75" customHeight="1">
      <c r="A174" s="875"/>
      <c r="B174" s="876"/>
      <c r="C174" s="876"/>
      <c r="D174" s="876"/>
      <c r="E174" s="876"/>
      <c r="F174" s="876"/>
      <c r="G174" s="876"/>
      <c r="H174" s="875"/>
      <c r="I174" s="875"/>
      <c r="J174" s="875"/>
      <c r="K174" s="875"/>
      <c r="L174" s="875"/>
      <c r="M174" s="875"/>
      <c r="N174" s="875"/>
      <c r="O174" s="875"/>
      <c r="P174" s="875"/>
      <c r="Q174" s="875"/>
      <c r="R174" s="875"/>
      <c r="S174" s="875"/>
      <c r="T174" s="875"/>
      <c r="U174" s="875"/>
      <c r="V174" s="875"/>
      <c r="W174" s="875"/>
      <c r="X174" s="875"/>
      <c r="Y174" s="875"/>
    </row>
    <row r="175" ht="24.75" customHeight="1">
      <c r="A175" s="875"/>
      <c r="B175" s="876"/>
      <c r="C175" s="876"/>
      <c r="D175" s="876"/>
      <c r="E175" s="876"/>
      <c r="F175" s="876"/>
      <c r="G175" s="876"/>
      <c r="H175" s="875"/>
      <c r="I175" s="875"/>
      <c r="J175" s="875"/>
      <c r="K175" s="875"/>
      <c r="L175" s="875"/>
      <c r="M175" s="875"/>
      <c r="N175" s="875"/>
      <c r="O175" s="875"/>
      <c r="P175" s="875"/>
      <c r="Q175" s="875"/>
      <c r="R175" s="875"/>
      <c r="S175" s="875"/>
      <c r="T175" s="875"/>
      <c r="U175" s="875"/>
      <c r="V175" s="875"/>
      <c r="W175" s="875"/>
      <c r="X175" s="875"/>
      <c r="Y175" s="875"/>
    </row>
    <row r="176" ht="24.75" customHeight="1">
      <c r="A176" s="875"/>
      <c r="B176" s="876"/>
      <c r="C176" s="876"/>
      <c r="D176" s="876"/>
      <c r="E176" s="876"/>
      <c r="F176" s="876"/>
      <c r="G176" s="876"/>
      <c r="H176" s="875"/>
      <c r="I176" s="875"/>
      <c r="J176" s="875"/>
      <c r="K176" s="875"/>
      <c r="L176" s="875"/>
      <c r="M176" s="875"/>
      <c r="N176" s="875"/>
      <c r="O176" s="875"/>
      <c r="P176" s="875"/>
      <c r="Q176" s="875"/>
      <c r="R176" s="875"/>
      <c r="S176" s="875"/>
      <c r="T176" s="875"/>
      <c r="U176" s="875"/>
      <c r="V176" s="875"/>
      <c r="W176" s="875"/>
      <c r="X176" s="875"/>
      <c r="Y176" s="875"/>
    </row>
    <row r="177" ht="24.75" customHeight="1">
      <c r="A177" s="875"/>
      <c r="B177" s="876"/>
      <c r="C177" s="876"/>
      <c r="D177" s="876"/>
      <c r="E177" s="876"/>
      <c r="F177" s="876"/>
      <c r="G177" s="876"/>
      <c r="H177" s="875"/>
      <c r="I177" s="875"/>
      <c r="J177" s="875"/>
      <c r="K177" s="875"/>
      <c r="L177" s="875"/>
      <c r="M177" s="875"/>
      <c r="N177" s="875"/>
      <c r="O177" s="875"/>
      <c r="P177" s="875"/>
      <c r="Q177" s="875"/>
      <c r="R177" s="875"/>
      <c r="S177" s="875"/>
      <c r="T177" s="875"/>
      <c r="U177" s="875"/>
      <c r="V177" s="875"/>
      <c r="W177" s="875"/>
      <c r="X177" s="875"/>
      <c r="Y177" s="875"/>
    </row>
    <row r="178" ht="24.75" customHeight="1">
      <c r="A178" s="875"/>
      <c r="B178" s="876"/>
      <c r="C178" s="876"/>
      <c r="D178" s="876"/>
      <c r="E178" s="876"/>
      <c r="F178" s="876"/>
      <c r="G178" s="876"/>
      <c r="H178" s="875"/>
      <c r="I178" s="875"/>
      <c r="J178" s="875"/>
      <c r="K178" s="875"/>
      <c r="L178" s="875"/>
      <c r="M178" s="875"/>
      <c r="N178" s="875"/>
      <c r="O178" s="875"/>
      <c r="P178" s="875"/>
      <c r="Q178" s="875"/>
      <c r="R178" s="875"/>
      <c r="S178" s="875"/>
      <c r="T178" s="875"/>
      <c r="U178" s="875"/>
      <c r="V178" s="875"/>
      <c r="W178" s="875"/>
      <c r="X178" s="875"/>
      <c r="Y178" s="875"/>
    </row>
    <row r="179" ht="24.75" customHeight="1">
      <c r="A179" s="875"/>
      <c r="B179" s="876"/>
      <c r="C179" s="876"/>
      <c r="D179" s="876"/>
      <c r="E179" s="876"/>
      <c r="F179" s="876"/>
      <c r="G179" s="876"/>
      <c r="H179" s="875"/>
      <c r="I179" s="875"/>
      <c r="J179" s="875"/>
      <c r="K179" s="875"/>
      <c r="L179" s="875"/>
      <c r="M179" s="875"/>
      <c r="N179" s="875"/>
      <c r="O179" s="875"/>
      <c r="P179" s="875"/>
      <c r="Q179" s="875"/>
      <c r="R179" s="875"/>
      <c r="S179" s="875"/>
      <c r="T179" s="875"/>
      <c r="U179" s="875"/>
      <c r="V179" s="875"/>
      <c r="W179" s="875"/>
      <c r="X179" s="875"/>
      <c r="Y179" s="875"/>
    </row>
    <row r="180" ht="24.75" customHeight="1">
      <c r="A180" s="875"/>
      <c r="B180" s="876"/>
      <c r="C180" s="876"/>
      <c r="D180" s="876"/>
      <c r="E180" s="876"/>
      <c r="F180" s="876"/>
      <c r="G180" s="876"/>
      <c r="H180" s="875"/>
      <c r="I180" s="875"/>
      <c r="J180" s="875"/>
      <c r="K180" s="875"/>
      <c r="L180" s="875"/>
      <c r="M180" s="875"/>
      <c r="N180" s="875"/>
      <c r="O180" s="875"/>
      <c r="P180" s="875"/>
      <c r="Q180" s="875"/>
      <c r="R180" s="875"/>
      <c r="S180" s="875"/>
      <c r="T180" s="875"/>
      <c r="U180" s="875"/>
      <c r="V180" s="875"/>
      <c r="W180" s="875"/>
      <c r="X180" s="875"/>
      <c r="Y180" s="875"/>
    </row>
    <row r="181" ht="24.75" customHeight="1">
      <c r="A181" s="875"/>
      <c r="B181" s="876"/>
      <c r="C181" s="876"/>
      <c r="D181" s="876"/>
      <c r="E181" s="876"/>
      <c r="F181" s="876"/>
      <c r="G181" s="876"/>
      <c r="H181" s="875"/>
      <c r="I181" s="875"/>
      <c r="J181" s="875"/>
      <c r="K181" s="875"/>
      <c r="L181" s="875"/>
      <c r="M181" s="875"/>
      <c r="N181" s="875"/>
      <c r="O181" s="875"/>
      <c r="P181" s="875"/>
      <c r="Q181" s="875"/>
      <c r="R181" s="875"/>
      <c r="S181" s="875"/>
      <c r="T181" s="875"/>
      <c r="U181" s="875"/>
      <c r="V181" s="875"/>
      <c r="W181" s="875"/>
      <c r="X181" s="875"/>
      <c r="Y181" s="875"/>
    </row>
    <row r="182" ht="24.75" customHeight="1">
      <c r="A182" s="875"/>
      <c r="B182" s="876"/>
      <c r="C182" s="876"/>
      <c r="D182" s="876"/>
      <c r="E182" s="876"/>
      <c r="F182" s="876"/>
      <c r="G182" s="876"/>
      <c r="H182" s="875"/>
      <c r="I182" s="875"/>
      <c r="J182" s="875"/>
      <c r="K182" s="875"/>
      <c r="L182" s="875"/>
      <c r="M182" s="875"/>
      <c r="N182" s="875"/>
      <c r="O182" s="875"/>
      <c r="P182" s="875"/>
      <c r="Q182" s="875"/>
      <c r="R182" s="875"/>
      <c r="S182" s="875"/>
      <c r="T182" s="875"/>
      <c r="U182" s="875"/>
      <c r="V182" s="875"/>
      <c r="W182" s="875"/>
      <c r="X182" s="875"/>
      <c r="Y182" s="875"/>
    </row>
    <row r="183" ht="24.75" customHeight="1">
      <c r="A183" s="875"/>
      <c r="B183" s="876"/>
      <c r="C183" s="876"/>
      <c r="D183" s="876"/>
      <c r="E183" s="876"/>
      <c r="F183" s="876"/>
      <c r="G183" s="876"/>
      <c r="H183" s="875"/>
      <c r="I183" s="875"/>
      <c r="J183" s="875"/>
      <c r="K183" s="875"/>
      <c r="L183" s="875"/>
      <c r="M183" s="875"/>
      <c r="N183" s="875"/>
      <c r="O183" s="875"/>
      <c r="P183" s="875"/>
      <c r="Q183" s="875"/>
      <c r="R183" s="875"/>
      <c r="S183" s="875"/>
      <c r="T183" s="875"/>
      <c r="U183" s="875"/>
      <c r="V183" s="875"/>
      <c r="W183" s="875"/>
      <c r="X183" s="875"/>
      <c r="Y183" s="875"/>
    </row>
    <row r="184" ht="24.75" customHeight="1">
      <c r="A184" s="875"/>
      <c r="B184" s="876"/>
      <c r="C184" s="876"/>
      <c r="D184" s="876"/>
      <c r="E184" s="876"/>
      <c r="F184" s="876"/>
      <c r="G184" s="876"/>
      <c r="H184" s="875"/>
      <c r="I184" s="875"/>
      <c r="J184" s="875"/>
      <c r="K184" s="875"/>
      <c r="L184" s="875"/>
      <c r="M184" s="875"/>
      <c r="N184" s="875"/>
      <c r="O184" s="875"/>
      <c r="P184" s="875"/>
      <c r="Q184" s="875"/>
      <c r="R184" s="875"/>
      <c r="S184" s="875"/>
      <c r="T184" s="875"/>
      <c r="U184" s="875"/>
      <c r="V184" s="875"/>
      <c r="W184" s="875"/>
      <c r="X184" s="875"/>
      <c r="Y184" s="875"/>
    </row>
    <row r="185" ht="24.75" customHeight="1">
      <c r="A185" s="875"/>
      <c r="B185" s="876"/>
      <c r="C185" s="876"/>
      <c r="D185" s="876"/>
      <c r="E185" s="876"/>
      <c r="F185" s="876"/>
      <c r="G185" s="876"/>
      <c r="H185" s="875"/>
      <c r="I185" s="875"/>
      <c r="J185" s="875"/>
      <c r="K185" s="875"/>
      <c r="L185" s="875"/>
      <c r="M185" s="875"/>
      <c r="N185" s="875"/>
      <c r="O185" s="875"/>
      <c r="P185" s="875"/>
      <c r="Q185" s="875"/>
      <c r="R185" s="875"/>
      <c r="S185" s="875"/>
      <c r="T185" s="875"/>
      <c r="U185" s="875"/>
      <c r="V185" s="875"/>
      <c r="W185" s="875"/>
      <c r="X185" s="875"/>
      <c r="Y185" s="875"/>
    </row>
    <row r="186" ht="24.75" customHeight="1">
      <c r="A186" s="875"/>
      <c r="B186" s="876"/>
      <c r="C186" s="876"/>
      <c r="D186" s="876"/>
      <c r="E186" s="876"/>
      <c r="F186" s="876"/>
      <c r="G186" s="876"/>
      <c r="H186" s="875"/>
      <c r="I186" s="875"/>
      <c r="J186" s="875"/>
      <c r="K186" s="875"/>
      <c r="L186" s="875"/>
      <c r="M186" s="875"/>
      <c r="N186" s="875"/>
      <c r="O186" s="875"/>
      <c r="P186" s="875"/>
      <c r="Q186" s="875"/>
      <c r="R186" s="875"/>
      <c r="S186" s="875"/>
      <c r="T186" s="875"/>
      <c r="U186" s="875"/>
      <c r="V186" s="875"/>
      <c r="W186" s="875"/>
      <c r="X186" s="875"/>
      <c r="Y186" s="875"/>
    </row>
    <row r="187" ht="24.75" customHeight="1">
      <c r="A187" s="875"/>
      <c r="B187" s="876"/>
      <c r="C187" s="876"/>
      <c r="D187" s="876"/>
      <c r="E187" s="876"/>
      <c r="F187" s="876"/>
      <c r="G187" s="876"/>
      <c r="H187" s="875"/>
      <c r="I187" s="875"/>
      <c r="J187" s="875"/>
      <c r="K187" s="875"/>
      <c r="L187" s="875"/>
      <c r="M187" s="875"/>
      <c r="N187" s="875"/>
      <c r="O187" s="875"/>
      <c r="P187" s="875"/>
      <c r="Q187" s="875"/>
      <c r="R187" s="875"/>
      <c r="S187" s="875"/>
      <c r="T187" s="875"/>
      <c r="U187" s="875"/>
      <c r="V187" s="875"/>
      <c r="W187" s="875"/>
      <c r="X187" s="875"/>
      <c r="Y187" s="875"/>
    </row>
    <row r="188" ht="24.75" customHeight="1">
      <c r="A188" s="875"/>
      <c r="B188" s="876"/>
      <c r="C188" s="876"/>
      <c r="D188" s="876"/>
      <c r="E188" s="876"/>
      <c r="F188" s="876"/>
      <c r="G188" s="876"/>
      <c r="H188" s="875"/>
      <c r="I188" s="875"/>
      <c r="J188" s="875"/>
      <c r="K188" s="875"/>
      <c r="L188" s="875"/>
      <c r="M188" s="875"/>
      <c r="N188" s="875"/>
      <c r="O188" s="875"/>
      <c r="P188" s="875"/>
      <c r="Q188" s="875"/>
      <c r="R188" s="875"/>
      <c r="S188" s="875"/>
      <c r="T188" s="875"/>
      <c r="U188" s="875"/>
      <c r="V188" s="875"/>
      <c r="W188" s="875"/>
      <c r="X188" s="875"/>
      <c r="Y188" s="875"/>
    </row>
    <row r="189" ht="24.75" customHeight="1">
      <c r="A189" s="875"/>
      <c r="B189" s="876"/>
      <c r="C189" s="876"/>
      <c r="D189" s="876"/>
      <c r="E189" s="876"/>
      <c r="F189" s="876"/>
      <c r="G189" s="876"/>
      <c r="H189" s="875"/>
      <c r="I189" s="875"/>
      <c r="J189" s="875"/>
      <c r="K189" s="875"/>
      <c r="L189" s="875"/>
      <c r="M189" s="875"/>
      <c r="N189" s="875"/>
      <c r="O189" s="875"/>
      <c r="P189" s="875"/>
      <c r="Q189" s="875"/>
      <c r="R189" s="875"/>
      <c r="S189" s="875"/>
      <c r="T189" s="875"/>
      <c r="U189" s="875"/>
      <c r="V189" s="875"/>
      <c r="W189" s="875"/>
      <c r="X189" s="875"/>
      <c r="Y189" s="875"/>
    </row>
    <row r="190" ht="24.75" customHeight="1">
      <c r="A190" s="875"/>
      <c r="B190" s="876"/>
      <c r="C190" s="876"/>
      <c r="D190" s="876"/>
      <c r="E190" s="876"/>
      <c r="F190" s="876"/>
      <c r="G190" s="876"/>
      <c r="H190" s="875"/>
      <c r="I190" s="875"/>
      <c r="J190" s="875"/>
      <c r="K190" s="875"/>
      <c r="L190" s="875"/>
      <c r="M190" s="875"/>
      <c r="N190" s="875"/>
      <c r="O190" s="875"/>
      <c r="P190" s="875"/>
      <c r="Q190" s="875"/>
      <c r="R190" s="875"/>
      <c r="S190" s="875"/>
      <c r="T190" s="875"/>
      <c r="U190" s="875"/>
      <c r="V190" s="875"/>
      <c r="W190" s="875"/>
      <c r="X190" s="875"/>
      <c r="Y190" s="875"/>
    </row>
    <row r="191" ht="24.75" customHeight="1">
      <c r="A191" s="875"/>
      <c r="B191" s="876"/>
      <c r="C191" s="876"/>
      <c r="D191" s="876"/>
      <c r="E191" s="876"/>
      <c r="F191" s="876"/>
      <c r="G191" s="876"/>
      <c r="H191" s="875"/>
      <c r="I191" s="875"/>
      <c r="J191" s="875"/>
      <c r="K191" s="875"/>
      <c r="L191" s="875"/>
      <c r="M191" s="875"/>
      <c r="N191" s="875"/>
      <c r="O191" s="875"/>
      <c r="P191" s="875"/>
      <c r="Q191" s="875"/>
      <c r="R191" s="875"/>
      <c r="S191" s="875"/>
      <c r="T191" s="875"/>
      <c r="U191" s="875"/>
      <c r="V191" s="875"/>
      <c r="W191" s="875"/>
      <c r="X191" s="875"/>
      <c r="Y191" s="875"/>
    </row>
    <row r="192" ht="24.75" customHeight="1">
      <c r="A192" s="875"/>
      <c r="B192" s="876"/>
      <c r="C192" s="876"/>
      <c r="D192" s="876"/>
      <c r="E192" s="876"/>
      <c r="F192" s="876"/>
      <c r="G192" s="876"/>
      <c r="H192" s="875"/>
      <c r="I192" s="875"/>
      <c r="J192" s="875"/>
      <c r="K192" s="875"/>
      <c r="L192" s="875"/>
      <c r="M192" s="875"/>
      <c r="N192" s="875"/>
      <c r="O192" s="875"/>
      <c r="P192" s="875"/>
      <c r="Q192" s="875"/>
      <c r="R192" s="875"/>
      <c r="S192" s="875"/>
      <c r="T192" s="875"/>
      <c r="U192" s="875"/>
      <c r="V192" s="875"/>
      <c r="W192" s="875"/>
      <c r="X192" s="875"/>
      <c r="Y192" s="875"/>
    </row>
    <row r="193" ht="24.75" customHeight="1">
      <c r="A193" s="875"/>
      <c r="B193" s="876"/>
      <c r="C193" s="876"/>
      <c r="D193" s="876"/>
      <c r="E193" s="876"/>
      <c r="F193" s="876"/>
      <c r="G193" s="876"/>
      <c r="H193" s="875"/>
      <c r="I193" s="875"/>
      <c r="J193" s="875"/>
      <c r="K193" s="875"/>
      <c r="L193" s="875"/>
      <c r="M193" s="875"/>
      <c r="N193" s="875"/>
      <c r="O193" s="875"/>
      <c r="P193" s="875"/>
      <c r="Q193" s="875"/>
      <c r="R193" s="875"/>
      <c r="S193" s="875"/>
      <c r="T193" s="875"/>
      <c r="U193" s="875"/>
      <c r="V193" s="875"/>
      <c r="W193" s="875"/>
      <c r="X193" s="875"/>
      <c r="Y193" s="875"/>
    </row>
    <row r="194" ht="24.75" customHeight="1">
      <c r="A194" s="875"/>
      <c r="B194" s="876"/>
      <c r="C194" s="876"/>
      <c r="D194" s="876"/>
      <c r="E194" s="876"/>
      <c r="F194" s="876"/>
      <c r="G194" s="876"/>
      <c r="H194" s="875"/>
      <c r="I194" s="875"/>
      <c r="J194" s="875"/>
      <c r="K194" s="875"/>
      <c r="L194" s="875"/>
      <c r="M194" s="875"/>
      <c r="N194" s="875"/>
      <c r="O194" s="875"/>
      <c r="P194" s="875"/>
      <c r="Q194" s="875"/>
      <c r="R194" s="875"/>
      <c r="S194" s="875"/>
      <c r="T194" s="875"/>
      <c r="U194" s="875"/>
      <c r="V194" s="875"/>
      <c r="W194" s="875"/>
      <c r="X194" s="875"/>
      <c r="Y194" s="875"/>
    </row>
    <row r="195" ht="24.75" customHeight="1">
      <c r="A195" s="875"/>
      <c r="B195" s="876"/>
      <c r="C195" s="876"/>
      <c r="D195" s="876"/>
      <c r="E195" s="876"/>
      <c r="F195" s="876"/>
      <c r="G195" s="876"/>
      <c r="H195" s="875"/>
      <c r="I195" s="875"/>
      <c r="J195" s="875"/>
      <c r="K195" s="875"/>
      <c r="L195" s="875"/>
      <c r="M195" s="875"/>
      <c r="N195" s="875"/>
      <c r="O195" s="875"/>
      <c r="P195" s="875"/>
      <c r="Q195" s="875"/>
      <c r="R195" s="875"/>
      <c r="S195" s="875"/>
      <c r="T195" s="875"/>
      <c r="U195" s="875"/>
      <c r="V195" s="875"/>
      <c r="W195" s="875"/>
      <c r="X195" s="875"/>
      <c r="Y195" s="875"/>
    </row>
    <row r="196" ht="24.75" customHeight="1">
      <c r="A196" s="875"/>
      <c r="B196" s="876"/>
      <c r="C196" s="876"/>
      <c r="D196" s="876"/>
      <c r="E196" s="876"/>
      <c r="F196" s="876"/>
      <c r="G196" s="876"/>
      <c r="H196" s="875"/>
      <c r="I196" s="875"/>
      <c r="J196" s="875"/>
      <c r="K196" s="875"/>
      <c r="L196" s="875"/>
      <c r="M196" s="875"/>
      <c r="N196" s="875"/>
      <c r="O196" s="875"/>
      <c r="P196" s="875"/>
      <c r="Q196" s="875"/>
      <c r="R196" s="875"/>
      <c r="S196" s="875"/>
      <c r="T196" s="875"/>
      <c r="U196" s="875"/>
      <c r="V196" s="875"/>
      <c r="W196" s="875"/>
      <c r="X196" s="875"/>
      <c r="Y196" s="875"/>
    </row>
    <row r="197" ht="24.75" customHeight="1">
      <c r="A197" s="875"/>
      <c r="B197" s="876"/>
      <c r="C197" s="876"/>
      <c r="D197" s="876"/>
      <c r="E197" s="876"/>
      <c r="F197" s="876"/>
      <c r="G197" s="876"/>
      <c r="H197" s="875"/>
      <c r="I197" s="875"/>
      <c r="J197" s="875"/>
      <c r="K197" s="875"/>
      <c r="L197" s="875"/>
      <c r="M197" s="875"/>
      <c r="N197" s="875"/>
      <c r="O197" s="875"/>
      <c r="P197" s="875"/>
      <c r="Q197" s="875"/>
      <c r="R197" s="875"/>
      <c r="S197" s="875"/>
      <c r="T197" s="875"/>
      <c r="U197" s="875"/>
      <c r="V197" s="875"/>
      <c r="W197" s="875"/>
      <c r="X197" s="875"/>
      <c r="Y197" s="875"/>
    </row>
    <row r="198" ht="24.75" customHeight="1">
      <c r="A198" s="875"/>
      <c r="B198" s="876"/>
      <c r="C198" s="876"/>
      <c r="D198" s="876"/>
      <c r="E198" s="876"/>
      <c r="F198" s="876"/>
      <c r="G198" s="876"/>
      <c r="H198" s="875"/>
      <c r="I198" s="875"/>
      <c r="J198" s="875"/>
      <c r="K198" s="875"/>
      <c r="L198" s="875"/>
      <c r="M198" s="875"/>
      <c r="N198" s="875"/>
      <c r="O198" s="875"/>
      <c r="P198" s="875"/>
      <c r="Q198" s="875"/>
      <c r="R198" s="875"/>
      <c r="S198" s="875"/>
      <c r="T198" s="875"/>
      <c r="U198" s="875"/>
      <c r="V198" s="875"/>
      <c r="W198" s="875"/>
      <c r="X198" s="875"/>
      <c r="Y198" s="875"/>
    </row>
    <row r="199" ht="24.75" customHeight="1">
      <c r="A199" s="875"/>
      <c r="B199" s="876"/>
      <c r="C199" s="876"/>
      <c r="D199" s="876"/>
      <c r="E199" s="876"/>
      <c r="F199" s="876"/>
      <c r="G199" s="876"/>
      <c r="H199" s="875"/>
      <c r="I199" s="875"/>
      <c r="J199" s="875"/>
      <c r="K199" s="875"/>
      <c r="L199" s="875"/>
      <c r="M199" s="875"/>
      <c r="N199" s="875"/>
      <c r="O199" s="875"/>
      <c r="P199" s="875"/>
      <c r="Q199" s="875"/>
      <c r="R199" s="875"/>
      <c r="S199" s="875"/>
      <c r="T199" s="875"/>
      <c r="U199" s="875"/>
      <c r="V199" s="875"/>
      <c r="W199" s="875"/>
      <c r="X199" s="875"/>
      <c r="Y199" s="875"/>
    </row>
    <row r="200" ht="24.75" customHeight="1">
      <c r="A200" s="875"/>
      <c r="B200" s="876"/>
      <c r="C200" s="876"/>
      <c r="D200" s="876"/>
      <c r="E200" s="876"/>
      <c r="F200" s="876"/>
      <c r="G200" s="876"/>
      <c r="H200" s="875"/>
      <c r="I200" s="875"/>
      <c r="J200" s="875"/>
      <c r="K200" s="875"/>
      <c r="L200" s="875"/>
      <c r="M200" s="875"/>
      <c r="N200" s="875"/>
      <c r="O200" s="875"/>
      <c r="P200" s="875"/>
      <c r="Q200" s="875"/>
      <c r="R200" s="875"/>
      <c r="S200" s="875"/>
      <c r="T200" s="875"/>
      <c r="U200" s="875"/>
      <c r="V200" s="875"/>
      <c r="W200" s="875"/>
      <c r="X200" s="875"/>
      <c r="Y200" s="875"/>
    </row>
    <row r="201" ht="24.75" customHeight="1">
      <c r="A201" s="875"/>
      <c r="B201" s="876"/>
      <c r="C201" s="876"/>
      <c r="D201" s="876"/>
      <c r="E201" s="876"/>
      <c r="F201" s="876"/>
      <c r="G201" s="876"/>
      <c r="H201" s="875"/>
      <c r="I201" s="875"/>
      <c r="J201" s="875"/>
      <c r="K201" s="875"/>
      <c r="L201" s="875"/>
      <c r="M201" s="875"/>
      <c r="N201" s="875"/>
      <c r="O201" s="875"/>
      <c r="P201" s="875"/>
      <c r="Q201" s="875"/>
      <c r="R201" s="875"/>
      <c r="S201" s="875"/>
      <c r="T201" s="875"/>
      <c r="U201" s="875"/>
      <c r="V201" s="875"/>
      <c r="W201" s="875"/>
      <c r="X201" s="875"/>
      <c r="Y201" s="875"/>
    </row>
    <row r="202" ht="24.75" customHeight="1">
      <c r="A202" s="875"/>
      <c r="B202" s="876"/>
      <c r="C202" s="876"/>
      <c r="D202" s="876"/>
      <c r="E202" s="876"/>
      <c r="F202" s="876"/>
      <c r="G202" s="876"/>
      <c r="H202" s="875"/>
      <c r="I202" s="875"/>
      <c r="J202" s="875"/>
      <c r="K202" s="875"/>
      <c r="L202" s="875"/>
      <c r="M202" s="875"/>
      <c r="N202" s="875"/>
      <c r="O202" s="875"/>
      <c r="P202" s="875"/>
      <c r="Q202" s="875"/>
      <c r="R202" s="875"/>
      <c r="S202" s="875"/>
      <c r="T202" s="875"/>
      <c r="U202" s="875"/>
      <c r="V202" s="875"/>
      <c r="W202" s="875"/>
      <c r="X202" s="875"/>
      <c r="Y202" s="875"/>
    </row>
    <row r="203" ht="24.75" customHeight="1">
      <c r="A203" s="875"/>
      <c r="B203" s="876"/>
      <c r="C203" s="876"/>
      <c r="D203" s="876"/>
      <c r="E203" s="876"/>
      <c r="F203" s="876"/>
      <c r="G203" s="876"/>
      <c r="H203" s="875"/>
      <c r="I203" s="875"/>
      <c r="J203" s="875"/>
      <c r="K203" s="875"/>
      <c r="L203" s="875"/>
      <c r="M203" s="875"/>
      <c r="N203" s="875"/>
      <c r="O203" s="875"/>
      <c r="P203" s="875"/>
      <c r="Q203" s="875"/>
      <c r="R203" s="875"/>
      <c r="S203" s="875"/>
      <c r="T203" s="875"/>
      <c r="U203" s="875"/>
      <c r="V203" s="875"/>
      <c r="W203" s="875"/>
      <c r="X203" s="875"/>
      <c r="Y203" s="875"/>
    </row>
    <row r="204" ht="24.75" customHeight="1">
      <c r="A204" s="875"/>
      <c r="B204" s="876"/>
      <c r="C204" s="876"/>
      <c r="D204" s="876"/>
      <c r="E204" s="876"/>
      <c r="F204" s="876"/>
      <c r="G204" s="876"/>
      <c r="H204" s="875"/>
      <c r="I204" s="875"/>
      <c r="J204" s="875"/>
      <c r="K204" s="875"/>
      <c r="L204" s="875"/>
      <c r="M204" s="875"/>
      <c r="N204" s="875"/>
      <c r="O204" s="875"/>
      <c r="P204" s="875"/>
      <c r="Q204" s="875"/>
      <c r="R204" s="875"/>
      <c r="S204" s="875"/>
      <c r="T204" s="875"/>
      <c r="U204" s="875"/>
      <c r="V204" s="875"/>
      <c r="W204" s="875"/>
      <c r="X204" s="875"/>
      <c r="Y204" s="875"/>
    </row>
    <row r="205" ht="24.75" customHeight="1">
      <c r="A205" s="875"/>
      <c r="B205" s="876"/>
      <c r="C205" s="876"/>
      <c r="D205" s="876"/>
      <c r="E205" s="876"/>
      <c r="F205" s="876"/>
      <c r="G205" s="876"/>
      <c r="H205" s="875"/>
      <c r="I205" s="875"/>
      <c r="J205" s="875"/>
      <c r="K205" s="875"/>
      <c r="L205" s="875"/>
      <c r="M205" s="875"/>
      <c r="N205" s="875"/>
      <c r="O205" s="875"/>
      <c r="P205" s="875"/>
      <c r="Q205" s="875"/>
      <c r="R205" s="875"/>
      <c r="S205" s="875"/>
      <c r="T205" s="875"/>
      <c r="U205" s="875"/>
      <c r="V205" s="875"/>
      <c r="W205" s="875"/>
      <c r="X205" s="875"/>
      <c r="Y205" s="875"/>
    </row>
    <row r="206" ht="24.75" customHeight="1">
      <c r="A206" s="875"/>
      <c r="B206" s="876"/>
      <c r="C206" s="876"/>
      <c r="D206" s="876"/>
      <c r="E206" s="876"/>
      <c r="F206" s="876"/>
      <c r="G206" s="876"/>
      <c r="H206" s="875"/>
      <c r="I206" s="875"/>
      <c r="J206" s="875"/>
      <c r="K206" s="875"/>
      <c r="L206" s="875"/>
      <c r="M206" s="875"/>
      <c r="N206" s="875"/>
      <c r="O206" s="875"/>
      <c r="P206" s="875"/>
      <c r="Q206" s="875"/>
      <c r="R206" s="875"/>
      <c r="S206" s="875"/>
      <c r="T206" s="875"/>
      <c r="U206" s="875"/>
      <c r="V206" s="875"/>
      <c r="W206" s="875"/>
      <c r="X206" s="875"/>
      <c r="Y206" s="875"/>
    </row>
    <row r="207" ht="24.75" customHeight="1">
      <c r="A207" s="875"/>
      <c r="B207" s="876"/>
      <c r="C207" s="876"/>
      <c r="D207" s="876"/>
      <c r="E207" s="876"/>
      <c r="F207" s="876"/>
      <c r="G207" s="876"/>
      <c r="H207" s="875"/>
      <c r="I207" s="875"/>
      <c r="J207" s="875"/>
      <c r="K207" s="875"/>
      <c r="L207" s="875"/>
      <c r="M207" s="875"/>
      <c r="N207" s="875"/>
      <c r="O207" s="875"/>
      <c r="P207" s="875"/>
      <c r="Q207" s="875"/>
      <c r="R207" s="875"/>
      <c r="S207" s="875"/>
      <c r="T207" s="875"/>
      <c r="U207" s="875"/>
      <c r="V207" s="875"/>
      <c r="W207" s="875"/>
      <c r="X207" s="875"/>
      <c r="Y207" s="875"/>
    </row>
    <row r="208" ht="24.75" customHeight="1">
      <c r="A208" s="875"/>
      <c r="B208" s="876"/>
      <c r="C208" s="876"/>
      <c r="D208" s="876"/>
      <c r="E208" s="876"/>
      <c r="F208" s="876"/>
      <c r="G208" s="876"/>
      <c r="H208" s="875"/>
      <c r="I208" s="875"/>
      <c r="J208" s="875"/>
      <c r="K208" s="875"/>
      <c r="L208" s="875"/>
      <c r="M208" s="875"/>
      <c r="N208" s="875"/>
      <c r="O208" s="875"/>
      <c r="P208" s="875"/>
      <c r="Q208" s="875"/>
      <c r="R208" s="875"/>
      <c r="S208" s="875"/>
      <c r="T208" s="875"/>
      <c r="U208" s="875"/>
      <c r="V208" s="875"/>
      <c r="W208" s="875"/>
      <c r="X208" s="875"/>
      <c r="Y208" s="875"/>
    </row>
    <row r="209" ht="24.75" customHeight="1">
      <c r="A209" s="875"/>
      <c r="B209" s="876"/>
      <c r="C209" s="876"/>
      <c r="D209" s="876"/>
      <c r="E209" s="876"/>
      <c r="F209" s="876"/>
      <c r="G209" s="876"/>
      <c r="H209" s="875"/>
      <c r="I209" s="875"/>
      <c r="J209" s="875"/>
      <c r="K209" s="875"/>
      <c r="L209" s="875"/>
      <c r="M209" s="875"/>
      <c r="N209" s="875"/>
      <c r="O209" s="875"/>
      <c r="P209" s="875"/>
      <c r="Q209" s="875"/>
      <c r="R209" s="875"/>
      <c r="S209" s="875"/>
      <c r="T209" s="875"/>
      <c r="U209" s="875"/>
      <c r="V209" s="875"/>
      <c r="W209" s="875"/>
      <c r="X209" s="875"/>
      <c r="Y209" s="875"/>
    </row>
    <row r="210" ht="24.75" customHeight="1">
      <c r="A210" s="875"/>
      <c r="B210" s="876"/>
      <c r="C210" s="876"/>
      <c r="D210" s="876"/>
      <c r="E210" s="876"/>
      <c r="F210" s="876"/>
      <c r="G210" s="876"/>
      <c r="H210" s="875"/>
      <c r="I210" s="875"/>
      <c r="J210" s="875"/>
      <c r="K210" s="875"/>
      <c r="L210" s="875"/>
      <c r="M210" s="875"/>
      <c r="N210" s="875"/>
      <c r="O210" s="875"/>
      <c r="P210" s="875"/>
      <c r="Q210" s="875"/>
      <c r="R210" s="875"/>
      <c r="S210" s="875"/>
      <c r="T210" s="875"/>
      <c r="U210" s="875"/>
      <c r="V210" s="875"/>
      <c r="W210" s="875"/>
      <c r="X210" s="875"/>
      <c r="Y210" s="875"/>
    </row>
    <row r="211" ht="24.75" customHeight="1">
      <c r="A211" s="875"/>
      <c r="B211" s="876"/>
      <c r="C211" s="876"/>
      <c r="D211" s="876"/>
      <c r="E211" s="876"/>
      <c r="F211" s="876"/>
      <c r="G211" s="876"/>
      <c r="H211" s="875"/>
      <c r="I211" s="875"/>
      <c r="J211" s="875"/>
      <c r="K211" s="875"/>
      <c r="L211" s="875"/>
      <c r="M211" s="875"/>
      <c r="N211" s="875"/>
      <c r="O211" s="875"/>
      <c r="P211" s="875"/>
      <c r="Q211" s="875"/>
      <c r="R211" s="875"/>
      <c r="S211" s="875"/>
      <c r="T211" s="875"/>
      <c r="U211" s="875"/>
      <c r="V211" s="875"/>
      <c r="W211" s="875"/>
      <c r="X211" s="875"/>
      <c r="Y211" s="875"/>
    </row>
    <row r="212" ht="24.75" customHeight="1">
      <c r="A212" s="875"/>
      <c r="B212" s="876"/>
      <c r="C212" s="876"/>
      <c r="D212" s="876"/>
      <c r="E212" s="876"/>
      <c r="F212" s="876"/>
      <c r="G212" s="876"/>
      <c r="H212" s="875"/>
      <c r="I212" s="875"/>
      <c r="J212" s="875"/>
      <c r="K212" s="875"/>
      <c r="L212" s="875"/>
      <c r="M212" s="875"/>
      <c r="N212" s="875"/>
      <c r="O212" s="875"/>
      <c r="P212" s="875"/>
      <c r="Q212" s="875"/>
      <c r="R212" s="875"/>
      <c r="S212" s="875"/>
      <c r="T212" s="875"/>
      <c r="U212" s="875"/>
      <c r="V212" s="875"/>
      <c r="W212" s="875"/>
      <c r="X212" s="875"/>
      <c r="Y212" s="875"/>
    </row>
    <row r="213" ht="24.75" customHeight="1">
      <c r="A213" s="875"/>
      <c r="B213" s="876"/>
      <c r="C213" s="876"/>
      <c r="D213" s="876"/>
      <c r="E213" s="876"/>
      <c r="F213" s="876"/>
      <c r="G213" s="876"/>
      <c r="H213" s="875"/>
      <c r="I213" s="875"/>
      <c r="J213" s="875"/>
      <c r="K213" s="875"/>
      <c r="L213" s="875"/>
      <c r="M213" s="875"/>
      <c r="N213" s="875"/>
      <c r="O213" s="875"/>
      <c r="P213" s="875"/>
      <c r="Q213" s="875"/>
      <c r="R213" s="875"/>
      <c r="S213" s="875"/>
      <c r="T213" s="875"/>
      <c r="U213" s="875"/>
      <c r="V213" s="875"/>
      <c r="W213" s="875"/>
      <c r="X213" s="875"/>
      <c r="Y213" s="875"/>
    </row>
    <row r="214" ht="24.75" customHeight="1">
      <c r="A214" s="875"/>
      <c r="B214" s="876"/>
      <c r="C214" s="876"/>
      <c r="D214" s="876"/>
      <c r="E214" s="876"/>
      <c r="F214" s="876"/>
      <c r="G214" s="876"/>
      <c r="H214" s="875"/>
      <c r="I214" s="875"/>
      <c r="J214" s="875"/>
      <c r="K214" s="875"/>
      <c r="L214" s="875"/>
      <c r="M214" s="875"/>
      <c r="N214" s="875"/>
      <c r="O214" s="875"/>
      <c r="P214" s="875"/>
      <c r="Q214" s="875"/>
      <c r="R214" s="875"/>
      <c r="S214" s="875"/>
      <c r="T214" s="875"/>
      <c r="U214" s="875"/>
      <c r="V214" s="875"/>
      <c r="W214" s="875"/>
      <c r="X214" s="875"/>
      <c r="Y214" s="875"/>
    </row>
    <row r="215" ht="24.75" customHeight="1">
      <c r="A215" s="875"/>
      <c r="B215" s="876"/>
      <c r="C215" s="876"/>
      <c r="D215" s="876"/>
      <c r="E215" s="876"/>
      <c r="F215" s="876"/>
      <c r="G215" s="876"/>
      <c r="H215" s="875"/>
      <c r="I215" s="875"/>
      <c r="J215" s="875"/>
      <c r="K215" s="875"/>
      <c r="L215" s="875"/>
      <c r="M215" s="875"/>
      <c r="N215" s="875"/>
      <c r="O215" s="875"/>
      <c r="P215" s="875"/>
      <c r="Q215" s="875"/>
      <c r="R215" s="875"/>
      <c r="S215" s="875"/>
      <c r="T215" s="875"/>
      <c r="U215" s="875"/>
      <c r="V215" s="875"/>
      <c r="W215" s="875"/>
      <c r="X215" s="875"/>
      <c r="Y215" s="875"/>
    </row>
    <row r="216" ht="24.75" customHeight="1">
      <c r="A216" s="875"/>
      <c r="B216" s="876"/>
      <c r="C216" s="876"/>
      <c r="D216" s="876"/>
      <c r="E216" s="876"/>
      <c r="F216" s="876"/>
      <c r="G216" s="876"/>
      <c r="H216" s="875"/>
      <c r="I216" s="875"/>
      <c r="J216" s="875"/>
      <c r="K216" s="875"/>
      <c r="L216" s="875"/>
      <c r="M216" s="875"/>
      <c r="N216" s="875"/>
      <c r="O216" s="875"/>
      <c r="P216" s="875"/>
      <c r="Q216" s="875"/>
      <c r="R216" s="875"/>
      <c r="S216" s="875"/>
      <c r="T216" s="875"/>
      <c r="U216" s="875"/>
      <c r="V216" s="875"/>
      <c r="W216" s="875"/>
      <c r="X216" s="875"/>
      <c r="Y216" s="875"/>
    </row>
    <row r="217" ht="24.75" customHeight="1">
      <c r="A217" s="875"/>
      <c r="B217" s="876"/>
      <c r="C217" s="876"/>
      <c r="D217" s="876"/>
      <c r="E217" s="876"/>
      <c r="F217" s="876"/>
      <c r="G217" s="876"/>
      <c r="H217" s="875"/>
      <c r="I217" s="875"/>
      <c r="J217" s="875"/>
      <c r="K217" s="875"/>
      <c r="L217" s="875"/>
      <c r="M217" s="875"/>
      <c r="N217" s="875"/>
      <c r="O217" s="875"/>
      <c r="P217" s="875"/>
      <c r="Q217" s="875"/>
      <c r="R217" s="875"/>
      <c r="S217" s="875"/>
      <c r="T217" s="875"/>
      <c r="U217" s="875"/>
      <c r="V217" s="875"/>
      <c r="W217" s="875"/>
      <c r="X217" s="875"/>
      <c r="Y217" s="875"/>
    </row>
    <row r="218" ht="24.75" customHeight="1">
      <c r="A218" s="875"/>
      <c r="B218" s="876"/>
      <c r="C218" s="876"/>
      <c r="D218" s="876"/>
      <c r="E218" s="876"/>
      <c r="F218" s="876"/>
      <c r="G218" s="876"/>
      <c r="H218" s="875"/>
      <c r="I218" s="875"/>
      <c r="J218" s="875"/>
      <c r="K218" s="875"/>
      <c r="L218" s="875"/>
      <c r="M218" s="875"/>
      <c r="N218" s="875"/>
      <c r="O218" s="875"/>
      <c r="P218" s="875"/>
      <c r="Q218" s="875"/>
      <c r="R218" s="875"/>
      <c r="S218" s="875"/>
      <c r="T218" s="875"/>
      <c r="U218" s="875"/>
      <c r="V218" s="875"/>
      <c r="W218" s="875"/>
      <c r="X218" s="875"/>
      <c r="Y218" s="875"/>
    </row>
    <row r="219" ht="24.75" customHeight="1">
      <c r="A219" s="875"/>
      <c r="B219" s="876"/>
      <c r="C219" s="876"/>
      <c r="D219" s="876"/>
      <c r="E219" s="876"/>
      <c r="F219" s="876"/>
      <c r="G219" s="876"/>
      <c r="H219" s="875"/>
      <c r="I219" s="875"/>
      <c r="J219" s="875"/>
      <c r="K219" s="875"/>
      <c r="L219" s="875"/>
      <c r="M219" s="875"/>
      <c r="N219" s="875"/>
      <c r="O219" s="875"/>
      <c r="P219" s="875"/>
      <c r="Q219" s="875"/>
      <c r="R219" s="875"/>
      <c r="S219" s="875"/>
      <c r="T219" s="875"/>
      <c r="U219" s="875"/>
      <c r="V219" s="875"/>
      <c r="W219" s="875"/>
      <c r="X219" s="875"/>
      <c r="Y219" s="875"/>
    </row>
    <row r="220" ht="24.75" customHeight="1">
      <c r="A220" s="875"/>
      <c r="B220" s="876"/>
      <c r="C220" s="876"/>
      <c r="D220" s="876"/>
      <c r="E220" s="876"/>
      <c r="F220" s="876"/>
      <c r="G220" s="876"/>
      <c r="H220" s="875"/>
      <c r="I220" s="875"/>
      <c r="J220" s="875"/>
      <c r="K220" s="875"/>
      <c r="L220" s="875"/>
      <c r="M220" s="875"/>
      <c r="N220" s="875"/>
      <c r="O220" s="875"/>
      <c r="P220" s="875"/>
      <c r="Q220" s="875"/>
      <c r="R220" s="875"/>
      <c r="S220" s="875"/>
      <c r="T220" s="875"/>
      <c r="U220" s="875"/>
      <c r="V220" s="875"/>
      <c r="W220" s="875"/>
      <c r="X220" s="875"/>
      <c r="Y220" s="875"/>
    </row>
    <row r="221" ht="24.75" customHeight="1">
      <c r="A221" s="875"/>
      <c r="B221" s="876"/>
      <c r="C221" s="876"/>
      <c r="D221" s="876"/>
      <c r="E221" s="876"/>
      <c r="F221" s="876"/>
      <c r="G221" s="876"/>
      <c r="H221" s="875"/>
      <c r="I221" s="875"/>
      <c r="J221" s="875"/>
      <c r="K221" s="875"/>
      <c r="L221" s="875"/>
      <c r="M221" s="875"/>
      <c r="N221" s="875"/>
      <c r="O221" s="875"/>
      <c r="P221" s="875"/>
      <c r="Q221" s="875"/>
      <c r="R221" s="875"/>
      <c r="S221" s="875"/>
      <c r="T221" s="875"/>
      <c r="U221" s="875"/>
      <c r="V221" s="875"/>
      <c r="W221" s="875"/>
      <c r="X221" s="875"/>
      <c r="Y221" s="875"/>
    </row>
    <row r="222" ht="24.75" customHeight="1">
      <c r="A222" s="875"/>
      <c r="B222" s="876"/>
      <c r="C222" s="876"/>
      <c r="D222" s="876"/>
      <c r="E222" s="876"/>
      <c r="F222" s="876"/>
      <c r="G222" s="876"/>
      <c r="H222" s="875"/>
      <c r="I222" s="875"/>
      <c r="J222" s="875"/>
      <c r="K222" s="875"/>
      <c r="L222" s="875"/>
      <c r="M222" s="875"/>
      <c r="N222" s="875"/>
      <c r="O222" s="875"/>
      <c r="P222" s="875"/>
      <c r="Q222" s="875"/>
      <c r="R222" s="875"/>
      <c r="S222" s="875"/>
      <c r="T222" s="875"/>
      <c r="U222" s="875"/>
      <c r="V222" s="875"/>
      <c r="W222" s="875"/>
      <c r="X222" s="875"/>
      <c r="Y222" s="875"/>
    </row>
    <row r="223" ht="24.75" customHeight="1">
      <c r="A223" s="875"/>
      <c r="B223" s="876"/>
      <c r="C223" s="876"/>
      <c r="D223" s="876"/>
      <c r="E223" s="876"/>
      <c r="F223" s="876"/>
      <c r="G223" s="876"/>
      <c r="H223" s="875"/>
      <c r="I223" s="875"/>
      <c r="J223" s="875"/>
      <c r="K223" s="875"/>
      <c r="L223" s="875"/>
      <c r="M223" s="875"/>
      <c r="N223" s="875"/>
      <c r="O223" s="875"/>
      <c r="P223" s="875"/>
      <c r="Q223" s="875"/>
      <c r="R223" s="875"/>
      <c r="S223" s="875"/>
      <c r="T223" s="875"/>
      <c r="U223" s="875"/>
      <c r="V223" s="875"/>
      <c r="W223" s="875"/>
      <c r="X223" s="875"/>
      <c r="Y223" s="875"/>
    </row>
    <row r="224" ht="24.75" customHeight="1">
      <c r="A224" s="875"/>
      <c r="B224" s="876"/>
      <c r="C224" s="876"/>
      <c r="D224" s="876"/>
      <c r="E224" s="876"/>
      <c r="F224" s="876"/>
      <c r="G224" s="876"/>
      <c r="H224" s="875"/>
      <c r="I224" s="875"/>
      <c r="J224" s="875"/>
      <c r="K224" s="875"/>
      <c r="L224" s="875"/>
      <c r="M224" s="875"/>
      <c r="N224" s="875"/>
      <c r="O224" s="875"/>
      <c r="P224" s="875"/>
      <c r="Q224" s="875"/>
      <c r="R224" s="875"/>
      <c r="S224" s="875"/>
      <c r="T224" s="875"/>
      <c r="U224" s="875"/>
      <c r="V224" s="875"/>
      <c r="W224" s="875"/>
      <c r="X224" s="875"/>
      <c r="Y224" s="875"/>
    </row>
    <row r="225" ht="24.75" customHeight="1">
      <c r="A225" s="875"/>
      <c r="B225" s="876"/>
      <c r="C225" s="876"/>
      <c r="D225" s="876"/>
      <c r="E225" s="876"/>
      <c r="F225" s="876"/>
      <c r="G225" s="876"/>
      <c r="H225" s="875"/>
      <c r="I225" s="875"/>
      <c r="J225" s="875"/>
      <c r="K225" s="875"/>
      <c r="L225" s="875"/>
      <c r="M225" s="875"/>
      <c r="N225" s="875"/>
      <c r="O225" s="875"/>
      <c r="P225" s="875"/>
      <c r="Q225" s="875"/>
      <c r="R225" s="875"/>
      <c r="S225" s="875"/>
      <c r="T225" s="875"/>
      <c r="U225" s="875"/>
      <c r="V225" s="875"/>
      <c r="W225" s="875"/>
      <c r="X225" s="875"/>
      <c r="Y225" s="875"/>
    </row>
    <row r="226" ht="24.75" customHeight="1">
      <c r="A226" s="875"/>
      <c r="B226" s="876"/>
      <c r="C226" s="876"/>
      <c r="D226" s="876"/>
      <c r="E226" s="876"/>
      <c r="F226" s="876"/>
      <c r="G226" s="876"/>
      <c r="H226" s="875"/>
      <c r="I226" s="875"/>
      <c r="J226" s="875"/>
      <c r="K226" s="875"/>
      <c r="L226" s="875"/>
      <c r="M226" s="875"/>
      <c r="N226" s="875"/>
      <c r="O226" s="875"/>
      <c r="P226" s="875"/>
      <c r="Q226" s="875"/>
      <c r="R226" s="875"/>
      <c r="S226" s="875"/>
      <c r="T226" s="875"/>
      <c r="U226" s="875"/>
      <c r="V226" s="875"/>
      <c r="W226" s="875"/>
      <c r="X226" s="875"/>
      <c r="Y226" s="875"/>
    </row>
    <row r="227" ht="24.75" customHeight="1">
      <c r="A227" s="875"/>
      <c r="B227" s="876"/>
      <c r="C227" s="876"/>
      <c r="D227" s="876"/>
      <c r="E227" s="876"/>
      <c r="F227" s="876"/>
      <c r="G227" s="876"/>
      <c r="H227" s="875"/>
      <c r="I227" s="875"/>
      <c r="J227" s="875"/>
      <c r="K227" s="875"/>
      <c r="L227" s="875"/>
      <c r="M227" s="875"/>
      <c r="N227" s="875"/>
      <c r="O227" s="875"/>
      <c r="P227" s="875"/>
      <c r="Q227" s="875"/>
      <c r="R227" s="875"/>
      <c r="S227" s="875"/>
      <c r="T227" s="875"/>
      <c r="U227" s="875"/>
      <c r="V227" s="875"/>
      <c r="W227" s="875"/>
      <c r="X227" s="875"/>
      <c r="Y227" s="875"/>
    </row>
    <row r="228" ht="24.75" customHeight="1">
      <c r="A228" s="875"/>
      <c r="B228" s="876"/>
      <c r="C228" s="876"/>
      <c r="D228" s="876"/>
      <c r="E228" s="876"/>
      <c r="F228" s="876"/>
      <c r="G228" s="876"/>
      <c r="H228" s="875"/>
      <c r="I228" s="875"/>
      <c r="J228" s="875"/>
      <c r="K228" s="875"/>
      <c r="L228" s="875"/>
      <c r="M228" s="875"/>
      <c r="N228" s="875"/>
      <c r="O228" s="875"/>
      <c r="P228" s="875"/>
      <c r="Q228" s="875"/>
      <c r="R228" s="875"/>
      <c r="S228" s="875"/>
      <c r="T228" s="875"/>
      <c r="U228" s="875"/>
      <c r="V228" s="875"/>
      <c r="W228" s="875"/>
      <c r="X228" s="875"/>
      <c r="Y228" s="875"/>
    </row>
    <row r="229" ht="24.75" customHeight="1">
      <c r="A229" s="875"/>
      <c r="B229" s="876"/>
      <c r="C229" s="876"/>
      <c r="D229" s="876"/>
      <c r="E229" s="876"/>
      <c r="F229" s="876"/>
      <c r="G229" s="876"/>
      <c r="H229" s="875"/>
      <c r="I229" s="875"/>
      <c r="J229" s="875"/>
      <c r="K229" s="875"/>
      <c r="L229" s="875"/>
      <c r="M229" s="875"/>
      <c r="N229" s="875"/>
      <c r="O229" s="875"/>
      <c r="P229" s="875"/>
      <c r="Q229" s="875"/>
      <c r="R229" s="875"/>
      <c r="S229" s="875"/>
      <c r="T229" s="875"/>
      <c r="U229" s="875"/>
      <c r="V229" s="875"/>
      <c r="W229" s="875"/>
      <c r="X229" s="875"/>
      <c r="Y229" s="875"/>
    </row>
    <row r="230" ht="24.75" customHeight="1">
      <c r="A230" s="875"/>
      <c r="B230" s="876"/>
      <c r="C230" s="876"/>
      <c r="D230" s="876"/>
      <c r="E230" s="876"/>
      <c r="F230" s="876"/>
      <c r="G230" s="876"/>
      <c r="H230" s="875"/>
      <c r="I230" s="875"/>
      <c r="J230" s="875"/>
      <c r="K230" s="875"/>
      <c r="L230" s="875"/>
      <c r="M230" s="875"/>
      <c r="N230" s="875"/>
      <c r="O230" s="875"/>
      <c r="P230" s="875"/>
      <c r="Q230" s="875"/>
      <c r="R230" s="875"/>
      <c r="S230" s="875"/>
      <c r="T230" s="875"/>
      <c r="U230" s="875"/>
      <c r="V230" s="875"/>
      <c r="W230" s="875"/>
      <c r="X230" s="875"/>
      <c r="Y230" s="875"/>
    </row>
    <row r="231" ht="24.75" customHeight="1">
      <c r="A231" s="875"/>
      <c r="B231" s="876"/>
      <c r="C231" s="876"/>
      <c r="D231" s="876"/>
      <c r="E231" s="876"/>
      <c r="F231" s="876"/>
      <c r="G231" s="876"/>
      <c r="H231" s="875"/>
      <c r="I231" s="875"/>
      <c r="J231" s="875"/>
      <c r="K231" s="875"/>
      <c r="L231" s="875"/>
      <c r="M231" s="875"/>
      <c r="N231" s="875"/>
      <c r="O231" s="875"/>
      <c r="P231" s="875"/>
      <c r="Q231" s="875"/>
      <c r="R231" s="875"/>
      <c r="S231" s="875"/>
      <c r="T231" s="875"/>
      <c r="U231" s="875"/>
      <c r="V231" s="875"/>
      <c r="W231" s="875"/>
      <c r="X231" s="875"/>
      <c r="Y231" s="875"/>
    </row>
    <row r="232" ht="24.75" customHeight="1">
      <c r="A232" s="875"/>
      <c r="B232" s="876"/>
      <c r="C232" s="876"/>
      <c r="D232" s="876"/>
      <c r="E232" s="876"/>
      <c r="F232" s="876"/>
      <c r="G232" s="876"/>
      <c r="H232" s="875"/>
      <c r="I232" s="875"/>
      <c r="J232" s="875"/>
      <c r="K232" s="875"/>
      <c r="L232" s="875"/>
      <c r="M232" s="875"/>
      <c r="N232" s="875"/>
      <c r="O232" s="875"/>
      <c r="P232" s="875"/>
      <c r="Q232" s="875"/>
      <c r="R232" s="875"/>
      <c r="S232" s="875"/>
      <c r="T232" s="875"/>
      <c r="U232" s="875"/>
      <c r="V232" s="875"/>
      <c r="W232" s="875"/>
      <c r="X232" s="875"/>
      <c r="Y232" s="875"/>
    </row>
    <row r="233" ht="24.75" customHeight="1">
      <c r="A233" s="875"/>
      <c r="B233" s="876"/>
      <c r="C233" s="876"/>
      <c r="D233" s="876"/>
      <c r="E233" s="876"/>
      <c r="F233" s="876"/>
      <c r="G233" s="876"/>
      <c r="H233" s="875"/>
      <c r="I233" s="875"/>
      <c r="J233" s="875"/>
      <c r="K233" s="875"/>
      <c r="L233" s="875"/>
      <c r="M233" s="875"/>
      <c r="N233" s="875"/>
      <c r="O233" s="875"/>
      <c r="P233" s="875"/>
      <c r="Q233" s="875"/>
      <c r="R233" s="875"/>
      <c r="S233" s="875"/>
      <c r="T233" s="875"/>
      <c r="U233" s="875"/>
      <c r="V233" s="875"/>
      <c r="W233" s="875"/>
      <c r="X233" s="875"/>
      <c r="Y233" s="875"/>
    </row>
    <row r="234" ht="24.75" customHeight="1">
      <c r="A234" s="875"/>
      <c r="B234" s="876"/>
      <c r="C234" s="876"/>
      <c r="D234" s="876"/>
      <c r="E234" s="876"/>
      <c r="F234" s="876"/>
      <c r="G234" s="876"/>
      <c r="H234" s="875"/>
      <c r="I234" s="875"/>
      <c r="J234" s="875"/>
      <c r="K234" s="875"/>
      <c r="L234" s="875"/>
      <c r="M234" s="875"/>
      <c r="N234" s="875"/>
      <c r="O234" s="875"/>
      <c r="P234" s="875"/>
      <c r="Q234" s="875"/>
      <c r="R234" s="875"/>
      <c r="S234" s="875"/>
      <c r="T234" s="875"/>
      <c r="U234" s="875"/>
      <c r="V234" s="875"/>
      <c r="W234" s="875"/>
      <c r="X234" s="875"/>
      <c r="Y234" s="875"/>
    </row>
    <row r="235" ht="24.75" customHeight="1">
      <c r="A235" s="875"/>
      <c r="B235" s="876"/>
      <c r="C235" s="876"/>
      <c r="D235" s="876"/>
      <c r="E235" s="876"/>
      <c r="F235" s="876"/>
      <c r="G235" s="876"/>
      <c r="H235" s="875"/>
      <c r="I235" s="875"/>
      <c r="J235" s="875"/>
      <c r="K235" s="875"/>
      <c r="L235" s="875"/>
      <c r="M235" s="875"/>
      <c r="N235" s="875"/>
      <c r="O235" s="875"/>
      <c r="P235" s="875"/>
      <c r="Q235" s="875"/>
      <c r="R235" s="875"/>
      <c r="S235" s="875"/>
      <c r="T235" s="875"/>
      <c r="U235" s="875"/>
      <c r="V235" s="875"/>
      <c r="W235" s="875"/>
      <c r="X235" s="875"/>
      <c r="Y235" s="875"/>
    </row>
    <row r="236" ht="24.75" customHeight="1">
      <c r="A236" s="875"/>
      <c r="B236" s="876"/>
      <c r="C236" s="876"/>
      <c r="D236" s="876"/>
      <c r="E236" s="876"/>
      <c r="F236" s="876"/>
      <c r="G236" s="876"/>
      <c r="H236" s="875"/>
      <c r="I236" s="875"/>
      <c r="J236" s="875"/>
      <c r="K236" s="875"/>
      <c r="L236" s="875"/>
      <c r="M236" s="875"/>
      <c r="N236" s="875"/>
      <c r="O236" s="875"/>
      <c r="P236" s="875"/>
      <c r="Q236" s="875"/>
      <c r="R236" s="875"/>
      <c r="S236" s="875"/>
      <c r="T236" s="875"/>
      <c r="U236" s="875"/>
      <c r="V236" s="875"/>
      <c r="W236" s="875"/>
      <c r="X236" s="875"/>
      <c r="Y236" s="875"/>
    </row>
    <row r="237" ht="24.75" customHeight="1">
      <c r="A237" s="875"/>
      <c r="B237" s="876"/>
      <c r="C237" s="876"/>
      <c r="D237" s="876"/>
      <c r="E237" s="876"/>
      <c r="F237" s="876"/>
      <c r="G237" s="876"/>
      <c r="H237" s="875"/>
      <c r="I237" s="875"/>
      <c r="J237" s="875"/>
      <c r="K237" s="875"/>
      <c r="L237" s="875"/>
      <c r="M237" s="875"/>
      <c r="N237" s="875"/>
      <c r="O237" s="875"/>
      <c r="P237" s="875"/>
      <c r="Q237" s="875"/>
      <c r="R237" s="875"/>
      <c r="S237" s="875"/>
      <c r="T237" s="875"/>
      <c r="U237" s="875"/>
      <c r="V237" s="875"/>
      <c r="W237" s="875"/>
      <c r="X237" s="875"/>
      <c r="Y237" s="875"/>
    </row>
    <row r="238" ht="24.75" customHeight="1">
      <c r="A238" s="875"/>
      <c r="B238" s="876"/>
      <c r="C238" s="876"/>
      <c r="D238" s="876"/>
      <c r="E238" s="876"/>
      <c r="F238" s="876"/>
      <c r="G238" s="876"/>
      <c r="H238" s="875"/>
      <c r="I238" s="875"/>
      <c r="J238" s="875"/>
      <c r="K238" s="875"/>
      <c r="L238" s="875"/>
      <c r="M238" s="875"/>
      <c r="N238" s="875"/>
      <c r="O238" s="875"/>
      <c r="P238" s="875"/>
      <c r="Q238" s="875"/>
      <c r="R238" s="875"/>
      <c r="S238" s="875"/>
      <c r="T238" s="875"/>
      <c r="U238" s="875"/>
      <c r="V238" s="875"/>
      <c r="W238" s="875"/>
      <c r="X238" s="875"/>
      <c r="Y238" s="875"/>
    </row>
    <row r="239" ht="24.75" customHeight="1">
      <c r="A239" s="875"/>
      <c r="B239" s="876"/>
      <c r="C239" s="876"/>
      <c r="D239" s="876"/>
      <c r="E239" s="876"/>
      <c r="F239" s="876"/>
      <c r="G239" s="876"/>
      <c r="H239" s="875"/>
      <c r="I239" s="875"/>
      <c r="J239" s="875"/>
      <c r="K239" s="875"/>
      <c r="L239" s="875"/>
      <c r="M239" s="875"/>
      <c r="N239" s="875"/>
      <c r="O239" s="875"/>
      <c r="P239" s="875"/>
      <c r="Q239" s="875"/>
      <c r="R239" s="875"/>
      <c r="S239" s="875"/>
      <c r="T239" s="875"/>
      <c r="U239" s="875"/>
      <c r="V239" s="875"/>
      <c r="W239" s="875"/>
      <c r="X239" s="875"/>
      <c r="Y239" s="875"/>
    </row>
    <row r="240" ht="24.75" customHeight="1">
      <c r="A240" s="875"/>
      <c r="B240" s="876"/>
      <c r="C240" s="876"/>
      <c r="D240" s="876"/>
      <c r="E240" s="876"/>
      <c r="F240" s="876"/>
      <c r="G240" s="876"/>
      <c r="H240" s="875"/>
      <c r="I240" s="875"/>
      <c r="J240" s="875"/>
      <c r="K240" s="875"/>
      <c r="L240" s="875"/>
      <c r="M240" s="875"/>
      <c r="N240" s="875"/>
      <c r="O240" s="875"/>
      <c r="P240" s="875"/>
      <c r="Q240" s="875"/>
      <c r="R240" s="875"/>
      <c r="S240" s="875"/>
      <c r="T240" s="875"/>
      <c r="U240" s="875"/>
      <c r="V240" s="875"/>
      <c r="W240" s="875"/>
      <c r="X240" s="875"/>
      <c r="Y240" s="875"/>
    </row>
    <row r="241" ht="24.75" customHeight="1">
      <c r="A241" s="875"/>
      <c r="B241" s="876"/>
      <c r="C241" s="876"/>
      <c r="D241" s="876"/>
      <c r="E241" s="876"/>
      <c r="F241" s="876"/>
      <c r="G241" s="876"/>
      <c r="H241" s="875"/>
      <c r="I241" s="875"/>
      <c r="J241" s="875"/>
      <c r="K241" s="875"/>
      <c r="L241" s="875"/>
      <c r="M241" s="875"/>
      <c r="N241" s="875"/>
      <c r="O241" s="875"/>
      <c r="P241" s="875"/>
      <c r="Q241" s="875"/>
      <c r="R241" s="875"/>
      <c r="S241" s="875"/>
      <c r="T241" s="875"/>
      <c r="U241" s="875"/>
      <c r="V241" s="875"/>
      <c r="W241" s="875"/>
      <c r="X241" s="875"/>
      <c r="Y241" s="875"/>
    </row>
    <row r="242" ht="24.75" customHeight="1">
      <c r="A242" s="875"/>
      <c r="B242" s="876"/>
      <c r="C242" s="876"/>
      <c r="D242" s="876"/>
      <c r="E242" s="876"/>
      <c r="F242" s="876"/>
      <c r="G242" s="876"/>
      <c r="H242" s="875"/>
      <c r="I242" s="875"/>
      <c r="J242" s="875"/>
      <c r="K242" s="875"/>
      <c r="L242" s="875"/>
      <c r="M242" s="875"/>
      <c r="N242" s="875"/>
      <c r="O242" s="875"/>
      <c r="P242" s="875"/>
      <c r="Q242" s="875"/>
      <c r="R242" s="875"/>
      <c r="S242" s="875"/>
      <c r="T242" s="875"/>
      <c r="U242" s="875"/>
      <c r="V242" s="875"/>
      <c r="W242" s="875"/>
      <c r="X242" s="875"/>
      <c r="Y242" s="875"/>
    </row>
    <row r="243" ht="24.75" customHeight="1">
      <c r="A243" s="875"/>
      <c r="B243" s="876"/>
      <c r="C243" s="876"/>
      <c r="D243" s="876"/>
      <c r="E243" s="876"/>
      <c r="F243" s="876"/>
      <c r="G243" s="876"/>
      <c r="H243" s="875"/>
      <c r="I243" s="875"/>
      <c r="J243" s="875"/>
      <c r="K243" s="875"/>
      <c r="L243" s="875"/>
      <c r="M243" s="875"/>
      <c r="N243" s="875"/>
      <c r="O243" s="875"/>
      <c r="P243" s="875"/>
      <c r="Q243" s="875"/>
      <c r="R243" s="875"/>
      <c r="S243" s="875"/>
      <c r="T243" s="875"/>
      <c r="U243" s="875"/>
      <c r="V243" s="875"/>
      <c r="W243" s="875"/>
      <c r="X243" s="875"/>
      <c r="Y243" s="875"/>
    </row>
    <row r="244" ht="24.75" customHeight="1">
      <c r="A244" s="875"/>
      <c r="B244" s="876"/>
      <c r="C244" s="876"/>
      <c r="D244" s="876"/>
      <c r="E244" s="876"/>
      <c r="F244" s="876"/>
      <c r="G244" s="876"/>
      <c r="H244" s="875"/>
      <c r="I244" s="875"/>
      <c r="J244" s="875"/>
      <c r="K244" s="875"/>
      <c r="L244" s="875"/>
      <c r="M244" s="875"/>
      <c r="N244" s="875"/>
      <c r="O244" s="875"/>
      <c r="P244" s="875"/>
      <c r="Q244" s="875"/>
      <c r="R244" s="875"/>
      <c r="S244" s="875"/>
      <c r="T244" s="875"/>
      <c r="U244" s="875"/>
      <c r="V244" s="875"/>
      <c r="W244" s="875"/>
      <c r="X244" s="875"/>
      <c r="Y244" s="875"/>
    </row>
    <row r="245" ht="24.75" customHeight="1">
      <c r="A245" s="875"/>
      <c r="B245" s="876"/>
      <c r="C245" s="876"/>
      <c r="D245" s="876"/>
      <c r="E245" s="876"/>
      <c r="F245" s="876"/>
      <c r="G245" s="876"/>
      <c r="H245" s="875"/>
      <c r="I245" s="875"/>
      <c r="J245" s="875"/>
      <c r="K245" s="875"/>
      <c r="L245" s="875"/>
      <c r="M245" s="875"/>
      <c r="N245" s="875"/>
      <c r="O245" s="875"/>
      <c r="P245" s="875"/>
      <c r="Q245" s="875"/>
      <c r="R245" s="875"/>
      <c r="S245" s="875"/>
      <c r="T245" s="875"/>
      <c r="U245" s="875"/>
      <c r="V245" s="875"/>
      <c r="W245" s="875"/>
      <c r="X245" s="875"/>
      <c r="Y245" s="875"/>
    </row>
    <row r="246" ht="24.75" customHeight="1">
      <c r="A246" s="875"/>
      <c r="B246" s="876"/>
      <c r="C246" s="876"/>
      <c r="D246" s="876"/>
      <c r="E246" s="876"/>
      <c r="F246" s="876"/>
      <c r="G246" s="876"/>
      <c r="H246" s="875"/>
      <c r="I246" s="875"/>
      <c r="J246" s="875"/>
      <c r="K246" s="875"/>
      <c r="L246" s="875"/>
      <c r="M246" s="875"/>
      <c r="N246" s="875"/>
      <c r="O246" s="875"/>
      <c r="P246" s="875"/>
      <c r="Q246" s="875"/>
      <c r="R246" s="875"/>
      <c r="S246" s="875"/>
      <c r="T246" s="875"/>
      <c r="U246" s="875"/>
      <c r="V246" s="875"/>
      <c r="W246" s="875"/>
      <c r="X246" s="875"/>
      <c r="Y246" s="875"/>
    </row>
    <row r="247" ht="24.75" customHeight="1">
      <c r="A247" s="875"/>
      <c r="B247" s="876"/>
      <c r="C247" s="876"/>
      <c r="D247" s="876"/>
      <c r="E247" s="876"/>
      <c r="F247" s="876"/>
      <c r="G247" s="876"/>
      <c r="H247" s="875"/>
      <c r="I247" s="875"/>
      <c r="J247" s="875"/>
      <c r="K247" s="875"/>
      <c r="L247" s="875"/>
      <c r="M247" s="875"/>
      <c r="N247" s="875"/>
      <c r="O247" s="875"/>
      <c r="P247" s="875"/>
      <c r="Q247" s="875"/>
      <c r="R247" s="875"/>
      <c r="S247" s="875"/>
      <c r="T247" s="875"/>
      <c r="U247" s="875"/>
      <c r="V247" s="875"/>
      <c r="W247" s="875"/>
      <c r="X247" s="875"/>
      <c r="Y247" s="875"/>
    </row>
    <row r="248" ht="24.75" customHeight="1">
      <c r="A248" s="875"/>
      <c r="B248" s="876"/>
      <c r="C248" s="876"/>
      <c r="D248" s="876"/>
      <c r="E248" s="876"/>
      <c r="F248" s="876"/>
      <c r="G248" s="876"/>
      <c r="H248" s="875"/>
      <c r="I248" s="875"/>
      <c r="J248" s="875"/>
      <c r="K248" s="875"/>
      <c r="L248" s="875"/>
      <c r="M248" s="875"/>
      <c r="N248" s="875"/>
      <c r="O248" s="875"/>
      <c r="P248" s="875"/>
      <c r="Q248" s="875"/>
      <c r="R248" s="875"/>
      <c r="S248" s="875"/>
      <c r="T248" s="875"/>
      <c r="U248" s="875"/>
      <c r="V248" s="875"/>
      <c r="W248" s="875"/>
      <c r="X248" s="875"/>
      <c r="Y248" s="875"/>
    </row>
    <row r="249" ht="24.75" customHeight="1">
      <c r="A249" s="875"/>
      <c r="B249" s="876"/>
      <c r="C249" s="876"/>
      <c r="D249" s="876"/>
      <c r="E249" s="876"/>
      <c r="F249" s="876"/>
      <c r="G249" s="876"/>
      <c r="H249" s="875"/>
      <c r="I249" s="875"/>
      <c r="J249" s="875"/>
      <c r="K249" s="875"/>
      <c r="L249" s="875"/>
      <c r="M249" s="875"/>
      <c r="N249" s="875"/>
      <c r="O249" s="875"/>
      <c r="P249" s="875"/>
      <c r="Q249" s="875"/>
      <c r="R249" s="875"/>
      <c r="S249" s="875"/>
      <c r="T249" s="875"/>
      <c r="U249" s="875"/>
      <c r="V249" s="875"/>
      <c r="W249" s="875"/>
      <c r="X249" s="875"/>
      <c r="Y249" s="875"/>
    </row>
    <row r="250" ht="24.75" customHeight="1">
      <c r="A250" s="875"/>
      <c r="B250" s="876"/>
      <c r="C250" s="876"/>
      <c r="D250" s="876"/>
      <c r="E250" s="876"/>
      <c r="F250" s="876"/>
      <c r="G250" s="876"/>
      <c r="H250" s="875"/>
      <c r="I250" s="875"/>
      <c r="J250" s="875"/>
      <c r="K250" s="875"/>
      <c r="L250" s="875"/>
      <c r="M250" s="875"/>
      <c r="N250" s="875"/>
      <c r="O250" s="875"/>
      <c r="P250" s="875"/>
      <c r="Q250" s="875"/>
      <c r="R250" s="875"/>
      <c r="S250" s="875"/>
      <c r="T250" s="875"/>
      <c r="U250" s="875"/>
      <c r="V250" s="875"/>
      <c r="W250" s="875"/>
      <c r="X250" s="875"/>
      <c r="Y250" s="875"/>
    </row>
    <row r="251" ht="24.75" customHeight="1">
      <c r="A251" s="875"/>
      <c r="B251" s="876"/>
      <c r="C251" s="876"/>
      <c r="D251" s="876"/>
      <c r="E251" s="876"/>
      <c r="F251" s="876"/>
      <c r="G251" s="876"/>
      <c r="H251" s="875"/>
      <c r="I251" s="875"/>
      <c r="J251" s="875"/>
      <c r="K251" s="875"/>
      <c r="L251" s="875"/>
      <c r="M251" s="875"/>
      <c r="N251" s="875"/>
      <c r="O251" s="875"/>
      <c r="P251" s="875"/>
      <c r="Q251" s="875"/>
      <c r="R251" s="875"/>
      <c r="S251" s="875"/>
      <c r="T251" s="875"/>
      <c r="U251" s="875"/>
      <c r="V251" s="875"/>
      <c r="W251" s="875"/>
      <c r="X251" s="875"/>
      <c r="Y251" s="875"/>
    </row>
    <row r="252" ht="24.75" customHeight="1">
      <c r="A252" s="875"/>
      <c r="B252" s="876"/>
      <c r="C252" s="876"/>
      <c r="D252" s="876"/>
      <c r="E252" s="876"/>
      <c r="F252" s="876"/>
      <c r="G252" s="876"/>
      <c r="H252" s="875"/>
      <c r="I252" s="875"/>
      <c r="J252" s="875"/>
      <c r="K252" s="875"/>
      <c r="L252" s="875"/>
      <c r="M252" s="875"/>
      <c r="N252" s="875"/>
      <c r="O252" s="875"/>
      <c r="P252" s="875"/>
      <c r="Q252" s="875"/>
      <c r="R252" s="875"/>
      <c r="S252" s="875"/>
      <c r="T252" s="875"/>
      <c r="U252" s="875"/>
      <c r="V252" s="875"/>
      <c r="W252" s="875"/>
      <c r="X252" s="875"/>
      <c r="Y252" s="875"/>
    </row>
    <row r="253" ht="24.75" customHeight="1">
      <c r="A253" s="875"/>
      <c r="B253" s="876"/>
      <c r="C253" s="876"/>
      <c r="D253" s="876"/>
      <c r="E253" s="876"/>
      <c r="F253" s="876"/>
      <c r="G253" s="876"/>
      <c r="H253" s="875"/>
      <c r="I253" s="875"/>
      <c r="J253" s="875"/>
      <c r="K253" s="875"/>
      <c r="L253" s="875"/>
      <c r="M253" s="875"/>
      <c r="N253" s="875"/>
      <c r="O253" s="875"/>
      <c r="P253" s="875"/>
      <c r="Q253" s="875"/>
      <c r="R253" s="875"/>
      <c r="S253" s="875"/>
      <c r="T253" s="875"/>
      <c r="U253" s="875"/>
      <c r="V253" s="875"/>
      <c r="W253" s="875"/>
      <c r="X253" s="875"/>
      <c r="Y253" s="875"/>
    </row>
    <row r="254" ht="24.75" customHeight="1">
      <c r="A254" s="875"/>
      <c r="B254" s="876"/>
      <c r="C254" s="876"/>
      <c r="D254" s="876"/>
      <c r="E254" s="876"/>
      <c r="F254" s="876"/>
      <c r="G254" s="876"/>
      <c r="H254" s="875"/>
      <c r="I254" s="875"/>
      <c r="J254" s="875"/>
      <c r="K254" s="875"/>
      <c r="L254" s="875"/>
      <c r="M254" s="875"/>
      <c r="N254" s="875"/>
      <c r="O254" s="875"/>
      <c r="P254" s="875"/>
      <c r="Q254" s="875"/>
      <c r="R254" s="875"/>
      <c r="S254" s="875"/>
      <c r="T254" s="875"/>
      <c r="U254" s="875"/>
      <c r="V254" s="875"/>
      <c r="W254" s="875"/>
      <c r="X254" s="875"/>
      <c r="Y254" s="875"/>
    </row>
    <row r="255" ht="24.75" customHeight="1">
      <c r="A255" s="875"/>
      <c r="B255" s="876"/>
      <c r="C255" s="876"/>
      <c r="D255" s="876"/>
      <c r="E255" s="876"/>
      <c r="F255" s="876"/>
      <c r="G255" s="876"/>
      <c r="H255" s="875"/>
      <c r="I255" s="875"/>
      <c r="J255" s="875"/>
      <c r="K255" s="875"/>
      <c r="L255" s="875"/>
      <c r="M255" s="875"/>
      <c r="N255" s="875"/>
      <c r="O255" s="875"/>
      <c r="P255" s="875"/>
      <c r="Q255" s="875"/>
      <c r="R255" s="875"/>
      <c r="S255" s="875"/>
      <c r="T255" s="875"/>
      <c r="U255" s="875"/>
      <c r="V255" s="875"/>
      <c r="W255" s="875"/>
      <c r="X255" s="875"/>
      <c r="Y255" s="875"/>
    </row>
    <row r="256" ht="24.75" customHeight="1">
      <c r="A256" s="875"/>
      <c r="B256" s="876"/>
      <c r="C256" s="876"/>
      <c r="D256" s="876"/>
      <c r="E256" s="876"/>
      <c r="F256" s="876"/>
      <c r="G256" s="876"/>
      <c r="H256" s="875"/>
      <c r="I256" s="875"/>
      <c r="J256" s="875"/>
      <c r="K256" s="875"/>
      <c r="L256" s="875"/>
      <c r="M256" s="875"/>
      <c r="N256" s="875"/>
      <c r="O256" s="875"/>
      <c r="P256" s="875"/>
      <c r="Q256" s="875"/>
      <c r="R256" s="875"/>
      <c r="S256" s="875"/>
      <c r="T256" s="875"/>
      <c r="U256" s="875"/>
      <c r="V256" s="875"/>
      <c r="W256" s="875"/>
      <c r="X256" s="875"/>
      <c r="Y256" s="875"/>
    </row>
    <row r="257" ht="24.75" customHeight="1">
      <c r="A257" s="875"/>
      <c r="B257" s="876"/>
      <c r="C257" s="876"/>
      <c r="D257" s="876"/>
      <c r="E257" s="876"/>
      <c r="F257" s="876"/>
      <c r="G257" s="876"/>
      <c r="H257" s="875"/>
      <c r="I257" s="875"/>
      <c r="J257" s="875"/>
      <c r="K257" s="875"/>
      <c r="L257" s="875"/>
      <c r="M257" s="875"/>
      <c r="N257" s="875"/>
      <c r="O257" s="875"/>
      <c r="P257" s="875"/>
      <c r="Q257" s="875"/>
      <c r="R257" s="875"/>
      <c r="S257" s="875"/>
      <c r="T257" s="875"/>
      <c r="U257" s="875"/>
      <c r="V257" s="875"/>
      <c r="W257" s="875"/>
      <c r="X257" s="875"/>
      <c r="Y257" s="875"/>
    </row>
    <row r="258" ht="24.75" customHeight="1">
      <c r="A258" s="875"/>
      <c r="B258" s="876"/>
      <c r="C258" s="876"/>
      <c r="D258" s="876"/>
      <c r="E258" s="876"/>
      <c r="F258" s="876"/>
      <c r="G258" s="876"/>
      <c r="H258" s="875"/>
      <c r="I258" s="875"/>
      <c r="J258" s="875"/>
      <c r="K258" s="875"/>
      <c r="L258" s="875"/>
      <c r="M258" s="875"/>
      <c r="N258" s="875"/>
      <c r="O258" s="875"/>
      <c r="P258" s="875"/>
      <c r="Q258" s="875"/>
      <c r="R258" s="875"/>
      <c r="S258" s="875"/>
      <c r="T258" s="875"/>
      <c r="U258" s="875"/>
      <c r="V258" s="875"/>
      <c r="W258" s="875"/>
      <c r="X258" s="875"/>
      <c r="Y258" s="875"/>
    </row>
    <row r="259" ht="24.75" customHeight="1">
      <c r="A259" s="875"/>
      <c r="B259" s="876"/>
      <c r="C259" s="876"/>
      <c r="D259" s="876"/>
      <c r="E259" s="876"/>
      <c r="F259" s="876"/>
      <c r="G259" s="876"/>
      <c r="H259" s="875"/>
      <c r="I259" s="875"/>
      <c r="J259" s="875"/>
      <c r="K259" s="875"/>
      <c r="L259" s="875"/>
      <c r="M259" s="875"/>
      <c r="N259" s="875"/>
      <c r="O259" s="875"/>
      <c r="P259" s="875"/>
      <c r="Q259" s="875"/>
      <c r="R259" s="875"/>
      <c r="S259" s="875"/>
      <c r="T259" s="875"/>
      <c r="U259" s="875"/>
      <c r="V259" s="875"/>
      <c r="W259" s="875"/>
      <c r="X259" s="875"/>
      <c r="Y259" s="875"/>
    </row>
    <row r="260" ht="24.75" customHeight="1">
      <c r="A260" s="875"/>
      <c r="B260" s="876"/>
      <c r="C260" s="876"/>
      <c r="D260" s="876"/>
      <c r="E260" s="876"/>
      <c r="F260" s="876"/>
      <c r="G260" s="876"/>
      <c r="H260" s="875"/>
      <c r="I260" s="875"/>
      <c r="J260" s="875"/>
      <c r="K260" s="875"/>
      <c r="L260" s="875"/>
      <c r="M260" s="875"/>
      <c r="N260" s="875"/>
      <c r="O260" s="875"/>
      <c r="P260" s="875"/>
      <c r="Q260" s="875"/>
      <c r="R260" s="875"/>
      <c r="S260" s="875"/>
      <c r="T260" s="875"/>
      <c r="U260" s="875"/>
      <c r="V260" s="875"/>
      <c r="W260" s="875"/>
      <c r="X260" s="875"/>
      <c r="Y260" s="875"/>
    </row>
    <row r="261" ht="24.75" customHeight="1">
      <c r="A261" s="875"/>
      <c r="B261" s="876"/>
      <c r="C261" s="876"/>
      <c r="D261" s="876"/>
      <c r="E261" s="876"/>
      <c r="F261" s="876"/>
      <c r="G261" s="876"/>
      <c r="H261" s="875"/>
      <c r="I261" s="875"/>
      <c r="J261" s="875"/>
      <c r="K261" s="875"/>
      <c r="L261" s="875"/>
      <c r="M261" s="875"/>
      <c r="N261" s="875"/>
      <c r="O261" s="875"/>
      <c r="P261" s="875"/>
      <c r="Q261" s="875"/>
      <c r="R261" s="875"/>
      <c r="S261" s="875"/>
      <c r="T261" s="875"/>
      <c r="U261" s="875"/>
      <c r="V261" s="875"/>
      <c r="W261" s="875"/>
      <c r="X261" s="875"/>
      <c r="Y261" s="875"/>
    </row>
    <row r="262" ht="24.75" customHeight="1">
      <c r="A262" s="875"/>
      <c r="B262" s="876"/>
      <c r="C262" s="876"/>
      <c r="D262" s="876"/>
      <c r="E262" s="876"/>
      <c r="F262" s="876"/>
      <c r="G262" s="876"/>
      <c r="H262" s="875"/>
      <c r="I262" s="875"/>
      <c r="J262" s="875"/>
      <c r="K262" s="875"/>
      <c r="L262" s="875"/>
      <c r="M262" s="875"/>
      <c r="N262" s="875"/>
      <c r="O262" s="875"/>
      <c r="P262" s="875"/>
      <c r="Q262" s="875"/>
      <c r="R262" s="875"/>
      <c r="S262" s="875"/>
      <c r="T262" s="875"/>
      <c r="U262" s="875"/>
      <c r="V262" s="875"/>
      <c r="W262" s="875"/>
      <c r="X262" s="875"/>
      <c r="Y262" s="875"/>
    </row>
    <row r="263" ht="24.75" customHeight="1">
      <c r="A263" s="875"/>
      <c r="B263" s="876"/>
      <c r="C263" s="876"/>
      <c r="D263" s="876"/>
      <c r="E263" s="876"/>
      <c r="F263" s="876"/>
      <c r="G263" s="876"/>
      <c r="H263" s="875"/>
      <c r="I263" s="875"/>
      <c r="J263" s="875"/>
      <c r="K263" s="875"/>
      <c r="L263" s="875"/>
      <c r="M263" s="875"/>
      <c r="N263" s="875"/>
      <c r="O263" s="875"/>
      <c r="P263" s="875"/>
      <c r="Q263" s="875"/>
      <c r="R263" s="875"/>
      <c r="S263" s="875"/>
      <c r="T263" s="875"/>
      <c r="U263" s="875"/>
      <c r="V263" s="875"/>
      <c r="W263" s="875"/>
      <c r="X263" s="875"/>
      <c r="Y263" s="875"/>
    </row>
    <row r="264" ht="24.75" customHeight="1">
      <c r="A264" s="875"/>
      <c r="B264" s="876"/>
      <c r="C264" s="876"/>
      <c r="D264" s="876"/>
      <c r="E264" s="876"/>
      <c r="F264" s="876"/>
      <c r="G264" s="876"/>
      <c r="H264" s="875"/>
      <c r="I264" s="875"/>
      <c r="J264" s="875"/>
      <c r="K264" s="875"/>
      <c r="L264" s="875"/>
      <c r="M264" s="875"/>
      <c r="N264" s="875"/>
      <c r="O264" s="875"/>
      <c r="P264" s="875"/>
      <c r="Q264" s="875"/>
      <c r="R264" s="875"/>
      <c r="S264" s="875"/>
      <c r="T264" s="875"/>
      <c r="U264" s="875"/>
      <c r="V264" s="875"/>
      <c r="W264" s="875"/>
      <c r="X264" s="875"/>
      <c r="Y264" s="875"/>
    </row>
    <row r="265" ht="24.75" customHeight="1">
      <c r="A265" s="875"/>
      <c r="B265" s="876"/>
      <c r="C265" s="876"/>
      <c r="D265" s="876"/>
      <c r="E265" s="876"/>
      <c r="F265" s="876"/>
      <c r="G265" s="876"/>
      <c r="H265" s="875"/>
      <c r="I265" s="875"/>
      <c r="J265" s="875"/>
      <c r="K265" s="875"/>
      <c r="L265" s="875"/>
      <c r="M265" s="875"/>
      <c r="N265" s="875"/>
      <c r="O265" s="875"/>
      <c r="P265" s="875"/>
      <c r="Q265" s="875"/>
      <c r="R265" s="875"/>
      <c r="S265" s="875"/>
      <c r="T265" s="875"/>
      <c r="U265" s="875"/>
      <c r="V265" s="875"/>
      <c r="W265" s="875"/>
      <c r="X265" s="875"/>
      <c r="Y265" s="875"/>
    </row>
    <row r="266" ht="24.75" customHeight="1">
      <c r="A266" s="875"/>
      <c r="B266" s="876"/>
      <c r="C266" s="876"/>
      <c r="D266" s="876"/>
      <c r="E266" s="876"/>
      <c r="F266" s="876"/>
      <c r="G266" s="876"/>
      <c r="H266" s="875"/>
      <c r="I266" s="875"/>
      <c r="J266" s="875"/>
      <c r="K266" s="875"/>
      <c r="L266" s="875"/>
      <c r="M266" s="875"/>
      <c r="N266" s="875"/>
      <c r="O266" s="875"/>
      <c r="P266" s="875"/>
      <c r="Q266" s="875"/>
      <c r="R266" s="875"/>
      <c r="S266" s="875"/>
      <c r="T266" s="875"/>
      <c r="U266" s="875"/>
      <c r="V266" s="875"/>
      <c r="W266" s="875"/>
      <c r="X266" s="875"/>
      <c r="Y266" s="875"/>
    </row>
    <row r="267" ht="24.75" customHeight="1">
      <c r="A267" s="875"/>
      <c r="B267" s="876"/>
      <c r="C267" s="876"/>
      <c r="D267" s="876"/>
      <c r="E267" s="876"/>
      <c r="F267" s="876"/>
      <c r="G267" s="876"/>
      <c r="H267" s="875"/>
      <c r="I267" s="875"/>
      <c r="J267" s="875"/>
      <c r="K267" s="875"/>
      <c r="L267" s="875"/>
      <c r="M267" s="875"/>
      <c r="N267" s="875"/>
      <c r="O267" s="875"/>
      <c r="P267" s="875"/>
      <c r="Q267" s="875"/>
      <c r="R267" s="875"/>
      <c r="S267" s="875"/>
      <c r="T267" s="875"/>
      <c r="U267" s="875"/>
      <c r="V267" s="875"/>
      <c r="W267" s="875"/>
      <c r="X267" s="875"/>
      <c r="Y267" s="875"/>
    </row>
    <row r="268" ht="24.75" customHeight="1">
      <c r="A268" s="875"/>
      <c r="B268" s="876"/>
      <c r="C268" s="876"/>
      <c r="D268" s="876"/>
      <c r="E268" s="876"/>
      <c r="F268" s="876"/>
      <c r="G268" s="876"/>
      <c r="H268" s="875"/>
      <c r="I268" s="875"/>
      <c r="J268" s="875"/>
      <c r="K268" s="875"/>
      <c r="L268" s="875"/>
      <c r="M268" s="875"/>
      <c r="N268" s="875"/>
      <c r="O268" s="875"/>
      <c r="P268" s="875"/>
      <c r="Q268" s="875"/>
      <c r="R268" s="875"/>
      <c r="S268" s="875"/>
      <c r="T268" s="875"/>
      <c r="U268" s="875"/>
      <c r="V268" s="875"/>
      <c r="W268" s="875"/>
      <c r="X268" s="875"/>
      <c r="Y268" s="875"/>
    </row>
    <row r="269" ht="24.75" customHeight="1">
      <c r="A269" s="875"/>
      <c r="B269" s="876"/>
      <c r="C269" s="876"/>
      <c r="D269" s="876"/>
      <c r="E269" s="876"/>
      <c r="F269" s="876"/>
      <c r="G269" s="876"/>
      <c r="H269" s="875"/>
      <c r="I269" s="875"/>
      <c r="J269" s="875"/>
      <c r="K269" s="875"/>
      <c r="L269" s="875"/>
      <c r="M269" s="875"/>
      <c r="N269" s="875"/>
      <c r="O269" s="875"/>
      <c r="P269" s="875"/>
      <c r="Q269" s="875"/>
      <c r="R269" s="875"/>
      <c r="S269" s="875"/>
      <c r="T269" s="875"/>
      <c r="U269" s="875"/>
      <c r="V269" s="875"/>
      <c r="W269" s="875"/>
      <c r="X269" s="875"/>
      <c r="Y269" s="875"/>
    </row>
    <row r="270" ht="24.75" customHeight="1">
      <c r="A270" s="875"/>
      <c r="B270" s="876"/>
      <c r="C270" s="876"/>
      <c r="D270" s="876"/>
      <c r="E270" s="876"/>
      <c r="F270" s="876"/>
      <c r="G270" s="876"/>
      <c r="H270" s="875"/>
      <c r="I270" s="875"/>
      <c r="J270" s="875"/>
      <c r="K270" s="875"/>
      <c r="L270" s="875"/>
      <c r="M270" s="875"/>
      <c r="N270" s="875"/>
      <c r="O270" s="875"/>
      <c r="P270" s="875"/>
      <c r="Q270" s="875"/>
      <c r="R270" s="875"/>
      <c r="S270" s="875"/>
      <c r="T270" s="875"/>
      <c r="U270" s="875"/>
      <c r="V270" s="875"/>
      <c r="W270" s="875"/>
      <c r="X270" s="875"/>
      <c r="Y270" s="875"/>
    </row>
    <row r="271" ht="24.75" customHeight="1">
      <c r="A271" s="875"/>
      <c r="B271" s="876"/>
      <c r="C271" s="876"/>
      <c r="D271" s="876"/>
      <c r="E271" s="876"/>
      <c r="F271" s="876"/>
      <c r="G271" s="876"/>
      <c r="H271" s="875"/>
      <c r="I271" s="875"/>
      <c r="J271" s="875"/>
      <c r="K271" s="875"/>
      <c r="L271" s="875"/>
      <c r="M271" s="875"/>
      <c r="N271" s="875"/>
      <c r="O271" s="875"/>
      <c r="P271" s="875"/>
      <c r="Q271" s="875"/>
      <c r="R271" s="875"/>
      <c r="S271" s="875"/>
      <c r="T271" s="875"/>
      <c r="U271" s="875"/>
      <c r="V271" s="875"/>
      <c r="W271" s="875"/>
      <c r="X271" s="875"/>
      <c r="Y271" s="875"/>
    </row>
    <row r="272" ht="24.75" customHeight="1">
      <c r="A272" s="875"/>
      <c r="B272" s="876"/>
      <c r="C272" s="876"/>
      <c r="D272" s="876"/>
      <c r="E272" s="876"/>
      <c r="F272" s="876"/>
      <c r="G272" s="876"/>
      <c r="H272" s="875"/>
      <c r="I272" s="875"/>
      <c r="J272" s="875"/>
      <c r="K272" s="875"/>
      <c r="L272" s="875"/>
      <c r="M272" s="875"/>
      <c r="N272" s="875"/>
      <c r="O272" s="875"/>
      <c r="P272" s="875"/>
      <c r="Q272" s="875"/>
      <c r="R272" s="875"/>
      <c r="S272" s="875"/>
      <c r="T272" s="875"/>
      <c r="U272" s="875"/>
      <c r="V272" s="875"/>
      <c r="W272" s="875"/>
      <c r="X272" s="875"/>
      <c r="Y272" s="875"/>
    </row>
    <row r="273" ht="24.75" customHeight="1">
      <c r="A273" s="875"/>
      <c r="B273" s="876"/>
      <c r="C273" s="876"/>
      <c r="D273" s="876"/>
      <c r="E273" s="876"/>
      <c r="F273" s="876"/>
      <c r="G273" s="876"/>
      <c r="H273" s="875"/>
      <c r="I273" s="875"/>
      <c r="J273" s="875"/>
      <c r="K273" s="875"/>
      <c r="L273" s="875"/>
      <c r="M273" s="875"/>
      <c r="N273" s="875"/>
      <c r="O273" s="875"/>
      <c r="P273" s="875"/>
      <c r="Q273" s="875"/>
      <c r="R273" s="875"/>
      <c r="S273" s="875"/>
      <c r="T273" s="875"/>
      <c r="U273" s="875"/>
      <c r="V273" s="875"/>
      <c r="W273" s="875"/>
      <c r="X273" s="875"/>
      <c r="Y273" s="875"/>
    </row>
    <row r="274" ht="24.75" customHeight="1">
      <c r="A274" s="875"/>
      <c r="B274" s="876"/>
      <c r="C274" s="876"/>
      <c r="D274" s="876"/>
      <c r="E274" s="876"/>
      <c r="F274" s="876"/>
      <c r="G274" s="876"/>
      <c r="H274" s="875"/>
      <c r="I274" s="875"/>
      <c r="J274" s="875"/>
      <c r="K274" s="875"/>
      <c r="L274" s="875"/>
      <c r="M274" s="875"/>
      <c r="N274" s="875"/>
      <c r="O274" s="875"/>
      <c r="P274" s="875"/>
      <c r="Q274" s="875"/>
      <c r="R274" s="875"/>
      <c r="S274" s="875"/>
      <c r="T274" s="875"/>
      <c r="U274" s="875"/>
      <c r="V274" s="875"/>
      <c r="W274" s="875"/>
      <c r="X274" s="875"/>
      <c r="Y274" s="875"/>
    </row>
    <row r="275" ht="24.75" customHeight="1">
      <c r="A275" s="875"/>
      <c r="B275" s="876"/>
      <c r="C275" s="876"/>
      <c r="D275" s="876"/>
      <c r="E275" s="876"/>
      <c r="F275" s="876"/>
      <c r="G275" s="876"/>
      <c r="H275" s="875"/>
      <c r="I275" s="875"/>
      <c r="J275" s="875"/>
      <c r="K275" s="875"/>
      <c r="L275" s="875"/>
      <c r="M275" s="875"/>
      <c r="N275" s="875"/>
      <c r="O275" s="875"/>
      <c r="P275" s="875"/>
      <c r="Q275" s="875"/>
      <c r="R275" s="875"/>
      <c r="S275" s="875"/>
      <c r="T275" s="875"/>
      <c r="U275" s="875"/>
      <c r="V275" s="875"/>
      <c r="W275" s="875"/>
      <c r="X275" s="875"/>
      <c r="Y275" s="875"/>
    </row>
    <row r="276" ht="24.75" customHeight="1">
      <c r="A276" s="875"/>
      <c r="B276" s="876"/>
      <c r="C276" s="876"/>
      <c r="D276" s="876"/>
      <c r="E276" s="876"/>
      <c r="F276" s="876"/>
      <c r="G276" s="876"/>
      <c r="H276" s="875"/>
      <c r="I276" s="875"/>
      <c r="J276" s="875"/>
      <c r="K276" s="875"/>
      <c r="L276" s="875"/>
      <c r="M276" s="875"/>
      <c r="N276" s="875"/>
      <c r="O276" s="875"/>
      <c r="P276" s="875"/>
      <c r="Q276" s="875"/>
      <c r="R276" s="875"/>
      <c r="S276" s="875"/>
      <c r="T276" s="875"/>
      <c r="U276" s="875"/>
      <c r="V276" s="875"/>
      <c r="W276" s="875"/>
      <c r="X276" s="875"/>
      <c r="Y276" s="875"/>
    </row>
    <row r="277" ht="24.75" customHeight="1">
      <c r="A277" s="875"/>
      <c r="B277" s="876"/>
      <c r="C277" s="876"/>
      <c r="D277" s="876"/>
      <c r="E277" s="876"/>
      <c r="F277" s="876"/>
      <c r="G277" s="876"/>
      <c r="H277" s="875"/>
      <c r="I277" s="875"/>
      <c r="J277" s="875"/>
      <c r="K277" s="875"/>
      <c r="L277" s="875"/>
      <c r="M277" s="875"/>
      <c r="N277" s="875"/>
      <c r="O277" s="875"/>
      <c r="P277" s="875"/>
      <c r="Q277" s="875"/>
      <c r="R277" s="875"/>
      <c r="S277" s="875"/>
      <c r="T277" s="875"/>
      <c r="U277" s="875"/>
      <c r="V277" s="875"/>
      <c r="W277" s="875"/>
      <c r="X277" s="875"/>
      <c r="Y277" s="875"/>
    </row>
    <row r="278" ht="24.75" customHeight="1">
      <c r="A278" s="875"/>
      <c r="B278" s="876"/>
      <c r="C278" s="876"/>
      <c r="D278" s="876"/>
      <c r="E278" s="876"/>
      <c r="F278" s="876"/>
      <c r="G278" s="876"/>
      <c r="H278" s="875"/>
      <c r="I278" s="875"/>
      <c r="J278" s="875"/>
      <c r="K278" s="875"/>
      <c r="L278" s="875"/>
      <c r="M278" s="875"/>
      <c r="N278" s="875"/>
      <c r="O278" s="875"/>
      <c r="P278" s="875"/>
      <c r="Q278" s="875"/>
      <c r="R278" s="875"/>
      <c r="S278" s="875"/>
      <c r="T278" s="875"/>
      <c r="U278" s="875"/>
      <c r="V278" s="875"/>
      <c r="W278" s="875"/>
      <c r="X278" s="875"/>
      <c r="Y278" s="875"/>
    </row>
    <row r="279" ht="24.75" customHeight="1">
      <c r="A279" s="875"/>
      <c r="B279" s="876"/>
      <c r="C279" s="876"/>
      <c r="D279" s="876"/>
      <c r="E279" s="876"/>
      <c r="F279" s="876"/>
      <c r="G279" s="876"/>
      <c r="H279" s="875"/>
      <c r="I279" s="875"/>
      <c r="J279" s="875"/>
      <c r="K279" s="875"/>
      <c r="L279" s="875"/>
      <c r="M279" s="875"/>
      <c r="N279" s="875"/>
      <c r="O279" s="875"/>
      <c r="P279" s="875"/>
      <c r="Q279" s="875"/>
      <c r="R279" s="875"/>
      <c r="S279" s="875"/>
      <c r="T279" s="875"/>
      <c r="U279" s="875"/>
      <c r="V279" s="875"/>
      <c r="W279" s="875"/>
      <c r="X279" s="875"/>
      <c r="Y279" s="875"/>
    </row>
    <row r="280" ht="24.75" customHeight="1">
      <c r="A280" s="875"/>
      <c r="B280" s="876"/>
      <c r="C280" s="876"/>
      <c r="D280" s="876"/>
      <c r="E280" s="876"/>
      <c r="F280" s="876"/>
      <c r="G280" s="876"/>
      <c r="H280" s="875"/>
      <c r="I280" s="875"/>
      <c r="J280" s="875"/>
      <c r="K280" s="875"/>
      <c r="L280" s="875"/>
      <c r="M280" s="875"/>
      <c r="N280" s="875"/>
      <c r="O280" s="875"/>
      <c r="P280" s="875"/>
      <c r="Q280" s="875"/>
      <c r="R280" s="875"/>
      <c r="S280" s="875"/>
      <c r="T280" s="875"/>
      <c r="U280" s="875"/>
      <c r="V280" s="875"/>
      <c r="W280" s="875"/>
      <c r="X280" s="875"/>
      <c r="Y280" s="875"/>
    </row>
    <row r="281" ht="24.75" customHeight="1">
      <c r="A281" s="875"/>
      <c r="B281" s="876"/>
      <c r="C281" s="876"/>
      <c r="D281" s="876"/>
      <c r="E281" s="876"/>
      <c r="F281" s="876"/>
      <c r="G281" s="876"/>
      <c r="H281" s="875"/>
      <c r="I281" s="875"/>
      <c r="J281" s="875"/>
      <c r="K281" s="875"/>
      <c r="L281" s="875"/>
      <c r="M281" s="875"/>
      <c r="N281" s="875"/>
      <c r="O281" s="875"/>
      <c r="P281" s="875"/>
      <c r="Q281" s="875"/>
      <c r="R281" s="875"/>
      <c r="S281" s="875"/>
      <c r="T281" s="875"/>
      <c r="U281" s="875"/>
      <c r="V281" s="875"/>
      <c r="W281" s="875"/>
      <c r="X281" s="875"/>
      <c r="Y281" s="875"/>
    </row>
    <row r="282" ht="24.75" customHeight="1">
      <c r="A282" s="875"/>
      <c r="B282" s="876"/>
      <c r="C282" s="876"/>
      <c r="D282" s="876"/>
      <c r="E282" s="876"/>
      <c r="F282" s="876"/>
      <c r="G282" s="876"/>
      <c r="H282" s="875"/>
      <c r="I282" s="875"/>
      <c r="J282" s="875"/>
      <c r="K282" s="875"/>
      <c r="L282" s="875"/>
      <c r="M282" s="875"/>
      <c r="N282" s="875"/>
      <c r="O282" s="875"/>
      <c r="P282" s="875"/>
      <c r="Q282" s="875"/>
      <c r="R282" s="875"/>
      <c r="S282" s="875"/>
      <c r="T282" s="875"/>
      <c r="U282" s="875"/>
      <c r="V282" s="875"/>
      <c r="W282" s="875"/>
      <c r="X282" s="875"/>
      <c r="Y282" s="875"/>
    </row>
    <row r="283" ht="24.75" customHeight="1">
      <c r="A283" s="875"/>
      <c r="B283" s="876"/>
      <c r="C283" s="876"/>
      <c r="D283" s="876"/>
      <c r="E283" s="876"/>
      <c r="F283" s="876"/>
      <c r="G283" s="876"/>
      <c r="H283" s="875"/>
      <c r="I283" s="875"/>
      <c r="J283" s="875"/>
      <c r="K283" s="875"/>
      <c r="L283" s="875"/>
      <c r="M283" s="875"/>
      <c r="N283" s="875"/>
      <c r="O283" s="875"/>
      <c r="P283" s="875"/>
      <c r="Q283" s="875"/>
      <c r="R283" s="875"/>
      <c r="S283" s="875"/>
      <c r="T283" s="875"/>
      <c r="U283" s="875"/>
      <c r="V283" s="875"/>
      <c r="W283" s="875"/>
      <c r="X283" s="875"/>
      <c r="Y283" s="875"/>
    </row>
    <row r="284" ht="24.75" customHeight="1">
      <c r="A284" s="875"/>
      <c r="B284" s="876"/>
      <c r="C284" s="876"/>
      <c r="D284" s="876"/>
      <c r="E284" s="876"/>
      <c r="F284" s="876"/>
      <c r="G284" s="876"/>
      <c r="H284" s="875"/>
      <c r="I284" s="875"/>
      <c r="J284" s="875"/>
      <c r="K284" s="875"/>
      <c r="L284" s="875"/>
      <c r="M284" s="875"/>
      <c r="N284" s="875"/>
      <c r="O284" s="875"/>
      <c r="P284" s="875"/>
      <c r="Q284" s="875"/>
      <c r="R284" s="875"/>
      <c r="S284" s="875"/>
      <c r="T284" s="875"/>
      <c r="U284" s="875"/>
      <c r="V284" s="875"/>
      <c r="W284" s="875"/>
      <c r="X284" s="875"/>
      <c r="Y284" s="875"/>
    </row>
    <row r="285" ht="24.75" customHeight="1">
      <c r="A285" s="875"/>
      <c r="B285" s="876"/>
      <c r="C285" s="876"/>
      <c r="D285" s="876"/>
      <c r="E285" s="876"/>
      <c r="F285" s="876"/>
      <c r="G285" s="876"/>
      <c r="H285" s="875"/>
      <c r="I285" s="875"/>
      <c r="J285" s="875"/>
      <c r="K285" s="875"/>
      <c r="L285" s="875"/>
      <c r="M285" s="875"/>
      <c r="N285" s="875"/>
      <c r="O285" s="875"/>
      <c r="P285" s="875"/>
      <c r="Q285" s="875"/>
      <c r="R285" s="875"/>
      <c r="S285" s="875"/>
      <c r="T285" s="875"/>
      <c r="U285" s="875"/>
      <c r="V285" s="875"/>
      <c r="W285" s="875"/>
      <c r="X285" s="875"/>
      <c r="Y285" s="875"/>
    </row>
    <row r="286" ht="24.75" customHeight="1">
      <c r="A286" s="875"/>
      <c r="B286" s="876"/>
      <c r="C286" s="876"/>
      <c r="D286" s="876"/>
      <c r="E286" s="876"/>
      <c r="F286" s="876"/>
      <c r="G286" s="876"/>
      <c r="H286" s="875"/>
      <c r="I286" s="875"/>
      <c r="J286" s="875"/>
      <c r="K286" s="875"/>
      <c r="L286" s="875"/>
      <c r="M286" s="875"/>
      <c r="N286" s="875"/>
      <c r="O286" s="875"/>
      <c r="P286" s="875"/>
      <c r="Q286" s="875"/>
      <c r="R286" s="875"/>
      <c r="S286" s="875"/>
      <c r="T286" s="875"/>
      <c r="U286" s="875"/>
      <c r="V286" s="875"/>
      <c r="W286" s="875"/>
      <c r="X286" s="875"/>
      <c r="Y286" s="875"/>
    </row>
    <row r="287" ht="24.75" customHeight="1">
      <c r="A287" s="875"/>
      <c r="B287" s="876"/>
      <c r="C287" s="876"/>
      <c r="D287" s="876"/>
      <c r="E287" s="876"/>
      <c r="F287" s="876"/>
      <c r="G287" s="876"/>
      <c r="H287" s="875"/>
      <c r="I287" s="875"/>
      <c r="J287" s="875"/>
      <c r="K287" s="875"/>
      <c r="L287" s="875"/>
      <c r="M287" s="875"/>
      <c r="N287" s="875"/>
      <c r="O287" s="875"/>
      <c r="P287" s="875"/>
      <c r="Q287" s="875"/>
      <c r="R287" s="875"/>
      <c r="S287" s="875"/>
      <c r="T287" s="875"/>
      <c r="U287" s="875"/>
      <c r="V287" s="875"/>
      <c r="W287" s="875"/>
      <c r="X287" s="875"/>
      <c r="Y287" s="875"/>
    </row>
    <row r="288" ht="24.75" customHeight="1">
      <c r="A288" s="875"/>
      <c r="B288" s="876"/>
      <c r="C288" s="876"/>
      <c r="D288" s="876"/>
      <c r="E288" s="876"/>
      <c r="F288" s="876"/>
      <c r="G288" s="876"/>
      <c r="H288" s="875"/>
      <c r="I288" s="875"/>
      <c r="J288" s="875"/>
      <c r="K288" s="875"/>
      <c r="L288" s="875"/>
      <c r="M288" s="875"/>
      <c r="N288" s="875"/>
      <c r="O288" s="875"/>
      <c r="P288" s="875"/>
      <c r="Q288" s="875"/>
      <c r="R288" s="875"/>
      <c r="S288" s="875"/>
      <c r="T288" s="875"/>
      <c r="U288" s="875"/>
      <c r="V288" s="875"/>
      <c r="W288" s="875"/>
      <c r="X288" s="875"/>
      <c r="Y288" s="875"/>
    </row>
    <row r="289" ht="24.75" customHeight="1">
      <c r="A289" s="875"/>
      <c r="B289" s="876"/>
      <c r="C289" s="876"/>
      <c r="D289" s="876"/>
      <c r="E289" s="876"/>
      <c r="F289" s="876"/>
      <c r="G289" s="876"/>
      <c r="H289" s="875"/>
      <c r="I289" s="875"/>
      <c r="J289" s="875"/>
      <c r="K289" s="875"/>
      <c r="L289" s="875"/>
      <c r="M289" s="875"/>
      <c r="N289" s="875"/>
      <c r="O289" s="875"/>
      <c r="P289" s="875"/>
      <c r="Q289" s="875"/>
      <c r="R289" s="875"/>
      <c r="S289" s="875"/>
      <c r="T289" s="875"/>
      <c r="U289" s="875"/>
      <c r="V289" s="875"/>
      <c r="W289" s="875"/>
      <c r="X289" s="875"/>
      <c r="Y289" s="875"/>
    </row>
    <row r="290" ht="24.75" customHeight="1">
      <c r="A290" s="875"/>
      <c r="B290" s="876"/>
      <c r="C290" s="876"/>
      <c r="D290" s="876"/>
      <c r="E290" s="876"/>
      <c r="F290" s="876"/>
      <c r="G290" s="876"/>
      <c r="H290" s="875"/>
      <c r="I290" s="875"/>
      <c r="J290" s="875"/>
      <c r="K290" s="875"/>
      <c r="L290" s="875"/>
      <c r="M290" s="875"/>
      <c r="N290" s="875"/>
      <c r="O290" s="875"/>
      <c r="P290" s="875"/>
      <c r="Q290" s="875"/>
      <c r="R290" s="875"/>
      <c r="S290" s="875"/>
      <c r="T290" s="875"/>
      <c r="U290" s="875"/>
      <c r="V290" s="875"/>
      <c r="W290" s="875"/>
      <c r="X290" s="875"/>
      <c r="Y290" s="875"/>
    </row>
    <row r="291" ht="24.75" customHeight="1">
      <c r="A291" s="875"/>
      <c r="B291" s="876"/>
      <c r="C291" s="876"/>
      <c r="D291" s="876"/>
      <c r="E291" s="876"/>
      <c r="F291" s="876"/>
      <c r="G291" s="876"/>
      <c r="H291" s="875"/>
      <c r="I291" s="875"/>
      <c r="J291" s="875"/>
      <c r="K291" s="875"/>
      <c r="L291" s="875"/>
      <c r="M291" s="875"/>
      <c r="N291" s="875"/>
      <c r="O291" s="875"/>
      <c r="P291" s="875"/>
      <c r="Q291" s="875"/>
      <c r="R291" s="875"/>
      <c r="S291" s="875"/>
      <c r="T291" s="875"/>
      <c r="U291" s="875"/>
      <c r="V291" s="875"/>
      <c r="W291" s="875"/>
      <c r="X291" s="875"/>
      <c r="Y291" s="875"/>
    </row>
    <row r="292" ht="24.75" customHeight="1">
      <c r="A292" s="875"/>
      <c r="B292" s="876"/>
      <c r="C292" s="876"/>
      <c r="D292" s="876"/>
      <c r="E292" s="876"/>
      <c r="F292" s="876"/>
      <c r="G292" s="876"/>
      <c r="H292" s="875"/>
      <c r="I292" s="875"/>
      <c r="J292" s="875"/>
      <c r="K292" s="875"/>
      <c r="L292" s="875"/>
      <c r="M292" s="875"/>
      <c r="N292" s="875"/>
      <c r="O292" s="875"/>
      <c r="P292" s="875"/>
      <c r="Q292" s="875"/>
      <c r="R292" s="875"/>
      <c r="S292" s="875"/>
      <c r="T292" s="875"/>
      <c r="U292" s="875"/>
      <c r="V292" s="875"/>
      <c r="W292" s="875"/>
      <c r="X292" s="875"/>
      <c r="Y292" s="875"/>
    </row>
    <row r="293" ht="24.75" customHeight="1">
      <c r="A293" s="875"/>
      <c r="B293" s="876"/>
      <c r="C293" s="876"/>
      <c r="D293" s="876"/>
      <c r="E293" s="876"/>
      <c r="F293" s="876"/>
      <c r="G293" s="876"/>
      <c r="H293" s="875"/>
      <c r="I293" s="875"/>
      <c r="J293" s="875"/>
      <c r="K293" s="875"/>
      <c r="L293" s="875"/>
      <c r="M293" s="875"/>
      <c r="N293" s="875"/>
      <c r="O293" s="875"/>
      <c r="P293" s="875"/>
      <c r="Q293" s="875"/>
      <c r="R293" s="875"/>
      <c r="S293" s="875"/>
      <c r="T293" s="875"/>
      <c r="U293" s="875"/>
      <c r="V293" s="875"/>
      <c r="W293" s="875"/>
      <c r="X293" s="875"/>
      <c r="Y293" s="875"/>
    </row>
    <row r="294" ht="24.75" customHeight="1">
      <c r="A294" s="875"/>
      <c r="B294" s="876"/>
      <c r="C294" s="876"/>
      <c r="D294" s="876"/>
      <c r="E294" s="876"/>
      <c r="F294" s="876"/>
      <c r="G294" s="876"/>
      <c r="H294" s="875"/>
      <c r="I294" s="875"/>
      <c r="J294" s="875"/>
      <c r="K294" s="875"/>
      <c r="L294" s="875"/>
      <c r="M294" s="875"/>
      <c r="N294" s="875"/>
      <c r="O294" s="875"/>
      <c r="P294" s="875"/>
      <c r="Q294" s="875"/>
      <c r="R294" s="875"/>
      <c r="S294" s="875"/>
      <c r="T294" s="875"/>
      <c r="U294" s="875"/>
      <c r="V294" s="875"/>
      <c r="W294" s="875"/>
      <c r="X294" s="875"/>
      <c r="Y294" s="875"/>
    </row>
    <row r="295" ht="24.75" customHeight="1">
      <c r="A295" s="875"/>
      <c r="B295" s="876"/>
      <c r="C295" s="876"/>
      <c r="D295" s="876"/>
      <c r="E295" s="876"/>
      <c r="F295" s="876"/>
      <c r="G295" s="876"/>
      <c r="H295" s="875"/>
      <c r="I295" s="875"/>
      <c r="J295" s="875"/>
      <c r="K295" s="875"/>
      <c r="L295" s="875"/>
      <c r="M295" s="875"/>
      <c r="N295" s="875"/>
      <c r="O295" s="875"/>
      <c r="P295" s="875"/>
      <c r="Q295" s="875"/>
      <c r="R295" s="875"/>
      <c r="S295" s="875"/>
      <c r="T295" s="875"/>
      <c r="U295" s="875"/>
      <c r="V295" s="875"/>
      <c r="W295" s="875"/>
      <c r="X295" s="875"/>
      <c r="Y295" s="875"/>
    </row>
    <row r="296" ht="24.75" customHeight="1">
      <c r="A296" s="875"/>
      <c r="B296" s="876"/>
      <c r="C296" s="876"/>
      <c r="D296" s="876"/>
      <c r="E296" s="876"/>
      <c r="F296" s="876"/>
      <c r="G296" s="876"/>
      <c r="H296" s="875"/>
      <c r="I296" s="875"/>
      <c r="J296" s="875"/>
      <c r="K296" s="875"/>
      <c r="L296" s="875"/>
      <c r="M296" s="875"/>
      <c r="N296" s="875"/>
      <c r="O296" s="875"/>
      <c r="P296" s="875"/>
      <c r="Q296" s="875"/>
      <c r="R296" s="875"/>
      <c r="S296" s="875"/>
      <c r="T296" s="875"/>
      <c r="U296" s="875"/>
      <c r="V296" s="875"/>
      <c r="W296" s="875"/>
      <c r="X296" s="875"/>
      <c r="Y296" s="875"/>
    </row>
    <row r="297" ht="24.75" customHeight="1">
      <c r="A297" s="875"/>
      <c r="B297" s="876"/>
      <c r="C297" s="876"/>
      <c r="D297" s="876"/>
      <c r="E297" s="876"/>
      <c r="F297" s="876"/>
      <c r="G297" s="876"/>
      <c r="H297" s="875"/>
      <c r="I297" s="875"/>
      <c r="J297" s="875"/>
      <c r="K297" s="875"/>
      <c r="L297" s="875"/>
      <c r="M297" s="875"/>
      <c r="N297" s="875"/>
      <c r="O297" s="875"/>
      <c r="P297" s="875"/>
      <c r="Q297" s="875"/>
      <c r="R297" s="875"/>
      <c r="S297" s="875"/>
      <c r="T297" s="875"/>
      <c r="U297" s="875"/>
      <c r="V297" s="875"/>
      <c r="W297" s="875"/>
      <c r="X297" s="875"/>
      <c r="Y297" s="875"/>
    </row>
    <row r="298" ht="24.75" customHeight="1">
      <c r="A298" s="875"/>
      <c r="B298" s="876"/>
      <c r="C298" s="876"/>
      <c r="D298" s="876"/>
      <c r="E298" s="876"/>
      <c r="F298" s="876"/>
      <c r="G298" s="876"/>
      <c r="H298" s="875"/>
      <c r="I298" s="875"/>
      <c r="J298" s="875"/>
      <c r="K298" s="875"/>
      <c r="L298" s="875"/>
      <c r="M298" s="875"/>
      <c r="N298" s="875"/>
      <c r="O298" s="875"/>
      <c r="P298" s="875"/>
      <c r="Q298" s="875"/>
      <c r="R298" s="875"/>
      <c r="S298" s="875"/>
      <c r="T298" s="875"/>
      <c r="U298" s="875"/>
      <c r="V298" s="875"/>
      <c r="W298" s="875"/>
      <c r="X298" s="875"/>
      <c r="Y298" s="875"/>
    </row>
    <row r="299" ht="24.75" customHeight="1">
      <c r="A299" s="875"/>
      <c r="B299" s="876"/>
      <c r="C299" s="876"/>
      <c r="D299" s="876"/>
      <c r="E299" s="876"/>
      <c r="F299" s="876"/>
      <c r="G299" s="876"/>
      <c r="H299" s="875"/>
      <c r="I299" s="875"/>
      <c r="J299" s="875"/>
      <c r="K299" s="875"/>
      <c r="L299" s="875"/>
      <c r="M299" s="875"/>
      <c r="N299" s="875"/>
      <c r="O299" s="875"/>
      <c r="P299" s="875"/>
      <c r="Q299" s="875"/>
      <c r="R299" s="875"/>
      <c r="S299" s="875"/>
      <c r="T299" s="875"/>
      <c r="U299" s="875"/>
      <c r="V299" s="875"/>
      <c r="W299" s="875"/>
      <c r="X299" s="875"/>
      <c r="Y299" s="875"/>
    </row>
    <row r="300" ht="24.75" customHeight="1">
      <c r="A300" s="875"/>
      <c r="B300" s="876"/>
      <c r="C300" s="876"/>
      <c r="D300" s="876"/>
      <c r="E300" s="876"/>
      <c r="F300" s="876"/>
      <c r="G300" s="876"/>
      <c r="H300" s="875"/>
      <c r="I300" s="875"/>
      <c r="J300" s="875"/>
      <c r="K300" s="875"/>
      <c r="L300" s="875"/>
      <c r="M300" s="875"/>
      <c r="N300" s="875"/>
      <c r="O300" s="875"/>
      <c r="P300" s="875"/>
      <c r="Q300" s="875"/>
      <c r="R300" s="875"/>
      <c r="S300" s="875"/>
      <c r="T300" s="875"/>
      <c r="U300" s="875"/>
      <c r="V300" s="875"/>
      <c r="W300" s="875"/>
      <c r="X300" s="875"/>
      <c r="Y300" s="875"/>
    </row>
    <row r="301" ht="24.75" customHeight="1">
      <c r="A301" s="875"/>
      <c r="B301" s="876"/>
      <c r="C301" s="876"/>
      <c r="D301" s="876"/>
      <c r="E301" s="876"/>
      <c r="F301" s="876"/>
      <c r="G301" s="876"/>
      <c r="H301" s="875"/>
      <c r="I301" s="875"/>
      <c r="J301" s="875"/>
      <c r="K301" s="875"/>
      <c r="L301" s="875"/>
      <c r="M301" s="875"/>
      <c r="N301" s="875"/>
      <c r="O301" s="875"/>
      <c r="P301" s="875"/>
      <c r="Q301" s="875"/>
      <c r="R301" s="875"/>
      <c r="S301" s="875"/>
      <c r="T301" s="875"/>
      <c r="U301" s="875"/>
      <c r="V301" s="875"/>
      <c r="W301" s="875"/>
      <c r="X301" s="875"/>
      <c r="Y301" s="875"/>
    </row>
    <row r="302" ht="24.75" customHeight="1">
      <c r="A302" s="875"/>
      <c r="B302" s="876"/>
      <c r="C302" s="876"/>
      <c r="D302" s="876"/>
      <c r="E302" s="876"/>
      <c r="F302" s="876"/>
      <c r="G302" s="876"/>
      <c r="H302" s="875"/>
      <c r="I302" s="875"/>
      <c r="J302" s="875"/>
      <c r="K302" s="875"/>
      <c r="L302" s="875"/>
      <c r="M302" s="875"/>
      <c r="N302" s="875"/>
      <c r="O302" s="875"/>
      <c r="P302" s="875"/>
      <c r="Q302" s="875"/>
      <c r="R302" s="875"/>
      <c r="S302" s="875"/>
      <c r="T302" s="875"/>
      <c r="U302" s="875"/>
      <c r="V302" s="875"/>
      <c r="W302" s="875"/>
      <c r="X302" s="875"/>
      <c r="Y302" s="875"/>
    </row>
    <row r="303" ht="24.75" customHeight="1">
      <c r="A303" s="875"/>
      <c r="B303" s="876"/>
      <c r="C303" s="876"/>
      <c r="D303" s="876"/>
      <c r="E303" s="876"/>
      <c r="F303" s="876"/>
      <c r="G303" s="876"/>
      <c r="H303" s="875"/>
      <c r="I303" s="875"/>
      <c r="J303" s="875"/>
      <c r="K303" s="875"/>
      <c r="L303" s="875"/>
      <c r="M303" s="875"/>
      <c r="N303" s="875"/>
      <c r="O303" s="875"/>
      <c r="P303" s="875"/>
      <c r="Q303" s="875"/>
      <c r="R303" s="875"/>
      <c r="S303" s="875"/>
      <c r="T303" s="875"/>
      <c r="U303" s="875"/>
      <c r="V303" s="875"/>
      <c r="W303" s="875"/>
      <c r="X303" s="875"/>
      <c r="Y303" s="875"/>
    </row>
    <row r="304" ht="24.75" customHeight="1">
      <c r="A304" s="875"/>
      <c r="B304" s="876"/>
      <c r="C304" s="876"/>
      <c r="D304" s="876"/>
      <c r="E304" s="876"/>
      <c r="F304" s="876"/>
      <c r="G304" s="876"/>
      <c r="H304" s="875"/>
      <c r="I304" s="875"/>
      <c r="J304" s="875"/>
      <c r="K304" s="875"/>
      <c r="L304" s="875"/>
      <c r="M304" s="875"/>
      <c r="N304" s="875"/>
      <c r="O304" s="875"/>
      <c r="P304" s="875"/>
      <c r="Q304" s="875"/>
      <c r="R304" s="875"/>
      <c r="S304" s="875"/>
      <c r="T304" s="875"/>
      <c r="U304" s="875"/>
      <c r="V304" s="875"/>
      <c r="W304" s="875"/>
      <c r="X304" s="875"/>
      <c r="Y304" s="875"/>
    </row>
    <row r="305" ht="24.75" customHeight="1">
      <c r="A305" s="875"/>
      <c r="B305" s="876"/>
      <c r="C305" s="876"/>
      <c r="D305" s="876"/>
      <c r="E305" s="876"/>
      <c r="F305" s="876"/>
      <c r="G305" s="876"/>
      <c r="H305" s="875"/>
      <c r="I305" s="875"/>
      <c r="J305" s="875"/>
      <c r="K305" s="875"/>
      <c r="L305" s="875"/>
      <c r="M305" s="875"/>
      <c r="N305" s="875"/>
      <c r="O305" s="875"/>
      <c r="P305" s="875"/>
      <c r="Q305" s="875"/>
      <c r="R305" s="875"/>
      <c r="S305" s="875"/>
      <c r="T305" s="875"/>
      <c r="U305" s="875"/>
      <c r="V305" s="875"/>
      <c r="W305" s="875"/>
      <c r="X305" s="875"/>
      <c r="Y305" s="875"/>
    </row>
    <row r="306" ht="24.75" customHeight="1">
      <c r="A306" s="875"/>
      <c r="B306" s="876"/>
      <c r="C306" s="876"/>
      <c r="D306" s="876"/>
      <c r="E306" s="876"/>
      <c r="F306" s="876"/>
      <c r="G306" s="876"/>
      <c r="H306" s="875"/>
      <c r="I306" s="875"/>
      <c r="J306" s="875"/>
      <c r="K306" s="875"/>
      <c r="L306" s="875"/>
      <c r="M306" s="875"/>
      <c r="N306" s="875"/>
      <c r="O306" s="875"/>
      <c r="P306" s="875"/>
      <c r="Q306" s="875"/>
      <c r="R306" s="875"/>
      <c r="S306" s="875"/>
      <c r="T306" s="875"/>
      <c r="U306" s="875"/>
      <c r="V306" s="875"/>
      <c r="W306" s="875"/>
      <c r="X306" s="875"/>
      <c r="Y306" s="875"/>
    </row>
    <row r="307" ht="24.75" customHeight="1">
      <c r="A307" s="875"/>
      <c r="B307" s="876"/>
      <c r="C307" s="876"/>
      <c r="D307" s="876"/>
      <c r="E307" s="876"/>
      <c r="F307" s="876"/>
      <c r="G307" s="876"/>
      <c r="H307" s="875"/>
      <c r="I307" s="875"/>
      <c r="J307" s="875"/>
      <c r="K307" s="875"/>
      <c r="L307" s="875"/>
      <c r="M307" s="875"/>
      <c r="N307" s="875"/>
      <c r="O307" s="875"/>
      <c r="P307" s="875"/>
      <c r="Q307" s="875"/>
      <c r="R307" s="875"/>
      <c r="S307" s="875"/>
      <c r="T307" s="875"/>
      <c r="U307" s="875"/>
      <c r="V307" s="875"/>
      <c r="W307" s="875"/>
      <c r="X307" s="875"/>
      <c r="Y307" s="875"/>
    </row>
    <row r="308" ht="24.75" customHeight="1">
      <c r="A308" s="875"/>
      <c r="B308" s="876"/>
      <c r="C308" s="876"/>
      <c r="D308" s="876"/>
      <c r="E308" s="876"/>
      <c r="F308" s="876"/>
      <c r="G308" s="876"/>
      <c r="H308" s="875"/>
      <c r="I308" s="875"/>
      <c r="J308" s="875"/>
      <c r="K308" s="875"/>
      <c r="L308" s="875"/>
      <c r="M308" s="875"/>
      <c r="N308" s="875"/>
      <c r="O308" s="875"/>
      <c r="P308" s="875"/>
      <c r="Q308" s="875"/>
      <c r="R308" s="875"/>
      <c r="S308" s="875"/>
      <c r="T308" s="875"/>
      <c r="U308" s="875"/>
      <c r="V308" s="875"/>
      <c r="W308" s="875"/>
      <c r="X308" s="875"/>
      <c r="Y308" s="875"/>
    </row>
    <row r="309" ht="24.75" customHeight="1">
      <c r="A309" s="875"/>
      <c r="B309" s="876"/>
      <c r="C309" s="876"/>
      <c r="D309" s="876"/>
      <c r="E309" s="876"/>
      <c r="F309" s="876"/>
      <c r="G309" s="876"/>
      <c r="H309" s="875"/>
      <c r="I309" s="875"/>
      <c r="J309" s="875"/>
      <c r="K309" s="875"/>
      <c r="L309" s="875"/>
      <c r="M309" s="875"/>
      <c r="N309" s="875"/>
      <c r="O309" s="875"/>
      <c r="P309" s="875"/>
      <c r="Q309" s="875"/>
      <c r="R309" s="875"/>
      <c r="S309" s="875"/>
      <c r="T309" s="875"/>
      <c r="U309" s="875"/>
      <c r="V309" s="875"/>
      <c r="W309" s="875"/>
      <c r="X309" s="875"/>
      <c r="Y309" s="875"/>
    </row>
    <row r="310" ht="24.75" customHeight="1">
      <c r="A310" s="875"/>
      <c r="B310" s="876"/>
      <c r="C310" s="876"/>
      <c r="D310" s="876"/>
      <c r="E310" s="876"/>
      <c r="F310" s="876"/>
      <c r="G310" s="876"/>
      <c r="H310" s="875"/>
      <c r="I310" s="875"/>
      <c r="J310" s="875"/>
      <c r="K310" s="875"/>
      <c r="L310" s="875"/>
      <c r="M310" s="875"/>
      <c r="N310" s="875"/>
      <c r="O310" s="875"/>
      <c r="P310" s="875"/>
      <c r="Q310" s="875"/>
      <c r="R310" s="875"/>
      <c r="S310" s="875"/>
      <c r="T310" s="875"/>
      <c r="U310" s="875"/>
      <c r="V310" s="875"/>
      <c r="W310" s="875"/>
      <c r="X310" s="875"/>
      <c r="Y310" s="875"/>
    </row>
    <row r="311" ht="24.75" customHeight="1">
      <c r="A311" s="875"/>
      <c r="B311" s="876"/>
      <c r="C311" s="876"/>
      <c r="D311" s="876"/>
      <c r="E311" s="876"/>
      <c r="F311" s="876"/>
      <c r="G311" s="876"/>
      <c r="H311" s="875"/>
      <c r="I311" s="875"/>
      <c r="J311" s="875"/>
      <c r="K311" s="875"/>
      <c r="L311" s="875"/>
      <c r="M311" s="875"/>
      <c r="N311" s="875"/>
      <c r="O311" s="875"/>
      <c r="P311" s="875"/>
      <c r="Q311" s="875"/>
      <c r="R311" s="875"/>
      <c r="S311" s="875"/>
      <c r="T311" s="875"/>
      <c r="U311" s="875"/>
      <c r="V311" s="875"/>
      <c r="W311" s="875"/>
      <c r="X311" s="875"/>
      <c r="Y311" s="875"/>
    </row>
    <row r="312" ht="24.75" customHeight="1">
      <c r="A312" s="875"/>
      <c r="B312" s="876"/>
      <c r="C312" s="876"/>
      <c r="D312" s="876"/>
      <c r="E312" s="876"/>
      <c r="F312" s="876"/>
      <c r="G312" s="876"/>
      <c r="H312" s="875"/>
      <c r="I312" s="875"/>
      <c r="J312" s="875"/>
      <c r="K312" s="875"/>
      <c r="L312" s="875"/>
      <c r="M312" s="875"/>
      <c r="N312" s="875"/>
      <c r="O312" s="875"/>
      <c r="P312" s="875"/>
      <c r="Q312" s="875"/>
      <c r="R312" s="875"/>
      <c r="S312" s="875"/>
      <c r="T312" s="875"/>
      <c r="U312" s="875"/>
      <c r="V312" s="875"/>
      <c r="W312" s="875"/>
      <c r="X312" s="875"/>
      <c r="Y312" s="875"/>
    </row>
    <row r="313" ht="24.75" customHeight="1">
      <c r="A313" s="875"/>
      <c r="B313" s="876"/>
      <c r="C313" s="876"/>
      <c r="D313" s="876"/>
      <c r="E313" s="876"/>
      <c r="F313" s="876"/>
      <c r="G313" s="876"/>
      <c r="H313" s="875"/>
      <c r="I313" s="875"/>
      <c r="J313" s="875"/>
      <c r="K313" s="875"/>
      <c r="L313" s="875"/>
      <c r="M313" s="875"/>
      <c r="N313" s="875"/>
      <c r="O313" s="875"/>
      <c r="P313" s="875"/>
      <c r="Q313" s="875"/>
      <c r="R313" s="875"/>
      <c r="S313" s="875"/>
      <c r="T313" s="875"/>
      <c r="U313" s="875"/>
      <c r="V313" s="875"/>
      <c r="W313" s="875"/>
      <c r="X313" s="875"/>
      <c r="Y313" s="875"/>
    </row>
    <row r="314" ht="24.75" customHeight="1">
      <c r="A314" s="875"/>
      <c r="B314" s="876"/>
      <c r="C314" s="876"/>
      <c r="D314" s="876"/>
      <c r="E314" s="876"/>
      <c r="F314" s="876"/>
      <c r="G314" s="876"/>
      <c r="H314" s="875"/>
      <c r="I314" s="875"/>
      <c r="J314" s="875"/>
      <c r="K314" s="875"/>
      <c r="L314" s="875"/>
      <c r="M314" s="875"/>
      <c r="N314" s="875"/>
      <c r="O314" s="875"/>
      <c r="P314" s="875"/>
      <c r="Q314" s="875"/>
      <c r="R314" s="875"/>
      <c r="S314" s="875"/>
      <c r="T314" s="875"/>
      <c r="U314" s="875"/>
      <c r="V314" s="875"/>
      <c r="W314" s="875"/>
      <c r="X314" s="875"/>
      <c r="Y314" s="875"/>
    </row>
    <row r="315" ht="24.75" customHeight="1">
      <c r="A315" s="875"/>
      <c r="B315" s="876"/>
      <c r="C315" s="876"/>
      <c r="D315" s="876"/>
      <c r="E315" s="876"/>
      <c r="F315" s="876"/>
      <c r="G315" s="876"/>
      <c r="H315" s="875"/>
      <c r="I315" s="875"/>
      <c r="J315" s="875"/>
      <c r="K315" s="875"/>
      <c r="L315" s="875"/>
      <c r="M315" s="875"/>
      <c r="N315" s="875"/>
      <c r="O315" s="875"/>
      <c r="P315" s="875"/>
      <c r="Q315" s="875"/>
      <c r="R315" s="875"/>
      <c r="S315" s="875"/>
      <c r="T315" s="875"/>
      <c r="U315" s="875"/>
      <c r="V315" s="875"/>
      <c r="W315" s="875"/>
      <c r="X315" s="875"/>
      <c r="Y315" s="875"/>
    </row>
    <row r="316" ht="24.75" customHeight="1">
      <c r="A316" s="875"/>
      <c r="B316" s="876"/>
      <c r="C316" s="876"/>
      <c r="D316" s="876"/>
      <c r="E316" s="876"/>
      <c r="F316" s="876"/>
      <c r="G316" s="876"/>
      <c r="H316" s="875"/>
      <c r="I316" s="875"/>
      <c r="J316" s="875"/>
      <c r="K316" s="875"/>
      <c r="L316" s="875"/>
      <c r="M316" s="875"/>
      <c r="N316" s="875"/>
      <c r="O316" s="875"/>
      <c r="P316" s="875"/>
      <c r="Q316" s="875"/>
      <c r="R316" s="875"/>
      <c r="S316" s="875"/>
      <c r="T316" s="875"/>
      <c r="U316" s="875"/>
      <c r="V316" s="875"/>
      <c r="W316" s="875"/>
      <c r="X316" s="875"/>
      <c r="Y316" s="875"/>
    </row>
    <row r="317" ht="24.75" customHeight="1">
      <c r="A317" s="875"/>
      <c r="B317" s="876"/>
      <c r="C317" s="876"/>
      <c r="D317" s="876"/>
      <c r="E317" s="876"/>
      <c r="F317" s="876"/>
      <c r="G317" s="876"/>
      <c r="H317" s="875"/>
      <c r="I317" s="875"/>
      <c r="J317" s="875"/>
      <c r="K317" s="875"/>
      <c r="L317" s="875"/>
      <c r="M317" s="875"/>
      <c r="N317" s="875"/>
      <c r="O317" s="875"/>
      <c r="P317" s="875"/>
      <c r="Q317" s="875"/>
      <c r="R317" s="875"/>
      <c r="S317" s="875"/>
      <c r="T317" s="875"/>
      <c r="U317" s="875"/>
      <c r="V317" s="875"/>
      <c r="W317" s="875"/>
      <c r="X317" s="875"/>
      <c r="Y317" s="875"/>
    </row>
    <row r="318" ht="24.75" customHeight="1">
      <c r="A318" s="875"/>
      <c r="B318" s="876"/>
      <c r="C318" s="876"/>
      <c r="D318" s="876"/>
      <c r="E318" s="876"/>
      <c r="F318" s="876"/>
      <c r="G318" s="876"/>
      <c r="H318" s="875"/>
      <c r="I318" s="875"/>
      <c r="J318" s="875"/>
      <c r="K318" s="875"/>
      <c r="L318" s="875"/>
      <c r="M318" s="875"/>
      <c r="N318" s="875"/>
      <c r="O318" s="875"/>
      <c r="P318" s="875"/>
      <c r="Q318" s="875"/>
      <c r="R318" s="875"/>
      <c r="S318" s="875"/>
      <c r="T318" s="875"/>
      <c r="U318" s="875"/>
      <c r="V318" s="875"/>
      <c r="W318" s="875"/>
      <c r="X318" s="875"/>
      <c r="Y318" s="875"/>
    </row>
    <row r="319" ht="24.75" customHeight="1">
      <c r="A319" s="875"/>
      <c r="B319" s="876"/>
      <c r="C319" s="876"/>
      <c r="D319" s="876"/>
      <c r="E319" s="876"/>
      <c r="F319" s="876"/>
      <c r="G319" s="876"/>
      <c r="H319" s="875"/>
      <c r="I319" s="875"/>
      <c r="J319" s="875"/>
      <c r="K319" s="875"/>
      <c r="L319" s="875"/>
      <c r="M319" s="875"/>
      <c r="N319" s="875"/>
      <c r="O319" s="875"/>
      <c r="P319" s="875"/>
      <c r="Q319" s="875"/>
      <c r="R319" s="875"/>
      <c r="S319" s="875"/>
      <c r="T319" s="875"/>
      <c r="U319" s="875"/>
      <c r="V319" s="875"/>
      <c r="W319" s="875"/>
      <c r="X319" s="875"/>
      <c r="Y319" s="875"/>
    </row>
    <row r="320" ht="24.75" customHeight="1">
      <c r="A320" s="875"/>
      <c r="B320" s="876"/>
      <c r="C320" s="876"/>
      <c r="D320" s="876"/>
      <c r="E320" s="876"/>
      <c r="F320" s="876"/>
      <c r="G320" s="876"/>
      <c r="H320" s="875"/>
      <c r="I320" s="875"/>
      <c r="J320" s="875"/>
      <c r="K320" s="875"/>
      <c r="L320" s="875"/>
      <c r="M320" s="875"/>
      <c r="N320" s="875"/>
      <c r="O320" s="875"/>
      <c r="P320" s="875"/>
      <c r="Q320" s="875"/>
      <c r="R320" s="875"/>
      <c r="S320" s="875"/>
      <c r="T320" s="875"/>
      <c r="U320" s="875"/>
      <c r="V320" s="875"/>
      <c r="W320" s="875"/>
      <c r="X320" s="875"/>
      <c r="Y320" s="875"/>
    </row>
    <row r="321" ht="24.75" customHeight="1">
      <c r="A321" s="875"/>
      <c r="B321" s="876"/>
      <c r="C321" s="876"/>
      <c r="D321" s="876"/>
      <c r="E321" s="876"/>
      <c r="F321" s="876"/>
      <c r="G321" s="876"/>
      <c r="H321" s="875"/>
      <c r="I321" s="875"/>
      <c r="J321" s="875"/>
      <c r="K321" s="875"/>
      <c r="L321" s="875"/>
      <c r="M321" s="875"/>
      <c r="N321" s="875"/>
      <c r="O321" s="875"/>
      <c r="P321" s="875"/>
      <c r="Q321" s="875"/>
      <c r="R321" s="875"/>
      <c r="S321" s="875"/>
      <c r="T321" s="875"/>
      <c r="U321" s="875"/>
      <c r="V321" s="875"/>
      <c r="W321" s="875"/>
      <c r="X321" s="875"/>
      <c r="Y321" s="875"/>
    </row>
    <row r="322" ht="24.75" customHeight="1">
      <c r="A322" s="875"/>
      <c r="B322" s="876"/>
      <c r="C322" s="876"/>
      <c r="D322" s="876"/>
      <c r="E322" s="876"/>
      <c r="F322" s="876"/>
      <c r="G322" s="876"/>
      <c r="H322" s="875"/>
      <c r="I322" s="875"/>
      <c r="J322" s="875"/>
      <c r="K322" s="875"/>
      <c r="L322" s="875"/>
      <c r="M322" s="875"/>
      <c r="N322" s="875"/>
      <c r="O322" s="875"/>
      <c r="P322" s="875"/>
      <c r="Q322" s="875"/>
      <c r="R322" s="875"/>
      <c r="S322" s="875"/>
      <c r="T322" s="875"/>
      <c r="U322" s="875"/>
      <c r="V322" s="875"/>
      <c r="W322" s="875"/>
      <c r="X322" s="875"/>
      <c r="Y322" s="875"/>
    </row>
    <row r="323" ht="24.75" customHeight="1">
      <c r="A323" s="875"/>
      <c r="B323" s="876"/>
      <c r="C323" s="876"/>
      <c r="D323" s="876"/>
      <c r="E323" s="876"/>
      <c r="F323" s="876"/>
      <c r="G323" s="876"/>
      <c r="H323" s="875"/>
      <c r="I323" s="875"/>
      <c r="J323" s="875"/>
      <c r="K323" s="875"/>
      <c r="L323" s="875"/>
      <c r="M323" s="875"/>
      <c r="N323" s="875"/>
      <c r="O323" s="875"/>
      <c r="P323" s="875"/>
      <c r="Q323" s="875"/>
      <c r="R323" s="875"/>
      <c r="S323" s="875"/>
      <c r="T323" s="875"/>
      <c r="U323" s="875"/>
      <c r="V323" s="875"/>
      <c r="W323" s="875"/>
      <c r="X323" s="875"/>
      <c r="Y323" s="875"/>
    </row>
    <row r="324" ht="24.75" customHeight="1">
      <c r="A324" s="875"/>
      <c r="B324" s="876"/>
      <c r="C324" s="876"/>
      <c r="D324" s="876"/>
      <c r="E324" s="876"/>
      <c r="F324" s="876"/>
      <c r="G324" s="876"/>
      <c r="H324" s="875"/>
      <c r="I324" s="875"/>
      <c r="J324" s="875"/>
      <c r="K324" s="875"/>
      <c r="L324" s="875"/>
      <c r="M324" s="875"/>
      <c r="N324" s="875"/>
      <c r="O324" s="875"/>
      <c r="P324" s="875"/>
      <c r="Q324" s="875"/>
      <c r="R324" s="875"/>
      <c r="S324" s="875"/>
      <c r="T324" s="875"/>
      <c r="U324" s="875"/>
      <c r="V324" s="875"/>
      <c r="W324" s="875"/>
      <c r="X324" s="875"/>
      <c r="Y324" s="875"/>
    </row>
    <row r="325" ht="24.75" customHeight="1">
      <c r="A325" s="875"/>
      <c r="B325" s="876"/>
      <c r="C325" s="876"/>
      <c r="D325" s="876"/>
      <c r="E325" s="876"/>
      <c r="F325" s="876"/>
      <c r="G325" s="876"/>
      <c r="H325" s="875"/>
      <c r="I325" s="875"/>
      <c r="J325" s="875"/>
      <c r="K325" s="875"/>
      <c r="L325" s="875"/>
      <c r="M325" s="875"/>
      <c r="N325" s="875"/>
      <c r="O325" s="875"/>
      <c r="P325" s="875"/>
      <c r="Q325" s="875"/>
      <c r="R325" s="875"/>
      <c r="S325" s="875"/>
      <c r="T325" s="875"/>
      <c r="U325" s="875"/>
      <c r="V325" s="875"/>
      <c r="W325" s="875"/>
      <c r="X325" s="875"/>
      <c r="Y325" s="875"/>
    </row>
    <row r="326" ht="24.75" customHeight="1">
      <c r="A326" s="875"/>
      <c r="B326" s="876"/>
      <c r="C326" s="876"/>
      <c r="D326" s="876"/>
      <c r="E326" s="876"/>
      <c r="F326" s="876"/>
      <c r="G326" s="876"/>
      <c r="H326" s="875"/>
      <c r="I326" s="875"/>
      <c r="J326" s="875"/>
      <c r="K326" s="875"/>
      <c r="L326" s="875"/>
      <c r="M326" s="875"/>
      <c r="N326" s="875"/>
      <c r="O326" s="875"/>
      <c r="P326" s="875"/>
      <c r="Q326" s="875"/>
      <c r="R326" s="875"/>
      <c r="S326" s="875"/>
      <c r="T326" s="875"/>
      <c r="U326" s="875"/>
      <c r="V326" s="875"/>
      <c r="W326" s="875"/>
      <c r="X326" s="875"/>
      <c r="Y326" s="875"/>
    </row>
    <row r="327" ht="24.75" customHeight="1">
      <c r="A327" s="875"/>
      <c r="B327" s="876"/>
      <c r="C327" s="876"/>
      <c r="D327" s="876"/>
      <c r="E327" s="876"/>
      <c r="F327" s="876"/>
      <c r="G327" s="876"/>
      <c r="H327" s="875"/>
      <c r="I327" s="875"/>
      <c r="J327" s="875"/>
      <c r="K327" s="875"/>
      <c r="L327" s="875"/>
      <c r="M327" s="875"/>
      <c r="N327" s="875"/>
      <c r="O327" s="875"/>
      <c r="P327" s="875"/>
      <c r="Q327" s="875"/>
      <c r="R327" s="875"/>
      <c r="S327" s="875"/>
      <c r="T327" s="875"/>
      <c r="U327" s="875"/>
      <c r="V327" s="875"/>
      <c r="W327" s="875"/>
      <c r="X327" s="875"/>
      <c r="Y327" s="875"/>
    </row>
    <row r="328" ht="24.75" customHeight="1">
      <c r="A328" s="875"/>
      <c r="B328" s="876"/>
      <c r="C328" s="876"/>
      <c r="D328" s="876"/>
      <c r="E328" s="876"/>
      <c r="F328" s="876"/>
      <c r="G328" s="876"/>
      <c r="H328" s="875"/>
      <c r="I328" s="875"/>
      <c r="J328" s="875"/>
      <c r="K328" s="875"/>
      <c r="L328" s="875"/>
      <c r="M328" s="875"/>
      <c r="N328" s="875"/>
      <c r="O328" s="875"/>
      <c r="P328" s="875"/>
      <c r="Q328" s="875"/>
      <c r="R328" s="875"/>
      <c r="S328" s="875"/>
      <c r="T328" s="875"/>
      <c r="U328" s="875"/>
      <c r="V328" s="875"/>
      <c r="W328" s="875"/>
      <c r="X328" s="875"/>
      <c r="Y328" s="875"/>
    </row>
    <row r="329" ht="24.75" customHeight="1">
      <c r="A329" s="875"/>
      <c r="B329" s="876"/>
      <c r="C329" s="876"/>
      <c r="D329" s="876"/>
      <c r="E329" s="876"/>
      <c r="F329" s="876"/>
      <c r="G329" s="876"/>
      <c r="H329" s="875"/>
      <c r="I329" s="875"/>
      <c r="J329" s="875"/>
      <c r="K329" s="875"/>
      <c r="L329" s="875"/>
      <c r="M329" s="875"/>
      <c r="N329" s="875"/>
      <c r="O329" s="875"/>
      <c r="P329" s="875"/>
      <c r="Q329" s="875"/>
      <c r="R329" s="875"/>
      <c r="S329" s="875"/>
      <c r="T329" s="875"/>
      <c r="U329" s="875"/>
      <c r="V329" s="875"/>
      <c r="W329" s="875"/>
      <c r="X329" s="875"/>
      <c r="Y329" s="875"/>
    </row>
    <row r="330" ht="24.75" customHeight="1">
      <c r="A330" s="875"/>
      <c r="B330" s="876"/>
      <c r="C330" s="876"/>
      <c r="D330" s="876"/>
      <c r="E330" s="876"/>
      <c r="F330" s="876"/>
      <c r="G330" s="876"/>
      <c r="H330" s="875"/>
      <c r="I330" s="875"/>
      <c r="J330" s="875"/>
      <c r="K330" s="875"/>
      <c r="L330" s="875"/>
      <c r="M330" s="875"/>
      <c r="N330" s="875"/>
      <c r="O330" s="875"/>
      <c r="P330" s="875"/>
      <c r="Q330" s="875"/>
      <c r="R330" s="875"/>
      <c r="S330" s="875"/>
      <c r="T330" s="875"/>
      <c r="U330" s="875"/>
      <c r="V330" s="875"/>
      <c r="W330" s="875"/>
      <c r="X330" s="875"/>
      <c r="Y330" s="875"/>
    </row>
    <row r="331" ht="24.75" customHeight="1">
      <c r="A331" s="875"/>
      <c r="B331" s="876"/>
      <c r="C331" s="876"/>
      <c r="D331" s="876"/>
      <c r="E331" s="876"/>
      <c r="F331" s="876"/>
      <c r="G331" s="876"/>
      <c r="H331" s="875"/>
      <c r="I331" s="875"/>
      <c r="J331" s="875"/>
      <c r="K331" s="875"/>
      <c r="L331" s="875"/>
      <c r="M331" s="875"/>
      <c r="N331" s="875"/>
      <c r="O331" s="875"/>
      <c r="P331" s="875"/>
      <c r="Q331" s="875"/>
      <c r="R331" s="875"/>
      <c r="S331" s="875"/>
      <c r="T331" s="875"/>
      <c r="U331" s="875"/>
      <c r="V331" s="875"/>
      <c r="W331" s="875"/>
      <c r="X331" s="875"/>
      <c r="Y331" s="875"/>
    </row>
    <row r="332" ht="24.75" customHeight="1">
      <c r="A332" s="875"/>
      <c r="B332" s="876"/>
      <c r="C332" s="876"/>
      <c r="D332" s="876"/>
      <c r="E332" s="876"/>
      <c r="F332" s="876"/>
      <c r="G332" s="876"/>
      <c r="H332" s="875"/>
      <c r="I332" s="875"/>
      <c r="J332" s="875"/>
      <c r="K332" s="875"/>
      <c r="L332" s="875"/>
      <c r="M332" s="875"/>
      <c r="N332" s="875"/>
      <c r="O332" s="875"/>
      <c r="P332" s="875"/>
      <c r="Q332" s="875"/>
      <c r="R332" s="875"/>
      <c r="S332" s="875"/>
      <c r="T332" s="875"/>
      <c r="U332" s="875"/>
      <c r="V332" s="875"/>
      <c r="W332" s="875"/>
      <c r="X332" s="875"/>
      <c r="Y332" s="875"/>
    </row>
    <row r="333" ht="24.75" customHeight="1">
      <c r="A333" s="875"/>
      <c r="B333" s="876"/>
      <c r="C333" s="876"/>
      <c r="D333" s="876"/>
      <c r="E333" s="876"/>
      <c r="F333" s="876"/>
      <c r="G333" s="876"/>
      <c r="H333" s="875"/>
      <c r="I333" s="875"/>
      <c r="J333" s="875"/>
      <c r="K333" s="875"/>
      <c r="L333" s="875"/>
      <c r="M333" s="875"/>
      <c r="N333" s="875"/>
      <c r="O333" s="875"/>
      <c r="P333" s="875"/>
      <c r="Q333" s="875"/>
      <c r="R333" s="875"/>
      <c r="S333" s="875"/>
      <c r="T333" s="875"/>
      <c r="U333" s="875"/>
      <c r="V333" s="875"/>
      <c r="W333" s="875"/>
      <c r="X333" s="875"/>
      <c r="Y333" s="875"/>
    </row>
    <row r="334" ht="24.75" customHeight="1">
      <c r="A334" s="875"/>
      <c r="B334" s="876"/>
      <c r="C334" s="876"/>
      <c r="D334" s="876"/>
      <c r="E334" s="876"/>
      <c r="F334" s="876"/>
      <c r="G334" s="876"/>
      <c r="H334" s="875"/>
      <c r="I334" s="875"/>
      <c r="J334" s="875"/>
      <c r="K334" s="875"/>
      <c r="L334" s="875"/>
      <c r="M334" s="875"/>
      <c r="N334" s="875"/>
      <c r="O334" s="875"/>
      <c r="P334" s="875"/>
      <c r="Q334" s="875"/>
      <c r="R334" s="875"/>
      <c r="S334" s="875"/>
      <c r="T334" s="875"/>
      <c r="U334" s="875"/>
      <c r="V334" s="875"/>
      <c r="W334" s="875"/>
      <c r="X334" s="875"/>
      <c r="Y334" s="875"/>
    </row>
    <row r="335" ht="24.75" customHeight="1">
      <c r="A335" s="875"/>
      <c r="B335" s="876"/>
      <c r="C335" s="876"/>
      <c r="D335" s="876"/>
      <c r="E335" s="876"/>
      <c r="F335" s="876"/>
      <c r="G335" s="876"/>
      <c r="H335" s="875"/>
      <c r="I335" s="875"/>
      <c r="J335" s="875"/>
      <c r="K335" s="875"/>
      <c r="L335" s="875"/>
      <c r="M335" s="875"/>
      <c r="N335" s="875"/>
      <c r="O335" s="875"/>
      <c r="P335" s="875"/>
      <c r="Q335" s="875"/>
      <c r="R335" s="875"/>
      <c r="S335" s="875"/>
      <c r="T335" s="875"/>
      <c r="U335" s="875"/>
      <c r="V335" s="875"/>
      <c r="W335" s="875"/>
      <c r="X335" s="875"/>
      <c r="Y335" s="875"/>
    </row>
    <row r="336" ht="24.75" customHeight="1">
      <c r="A336" s="875"/>
      <c r="B336" s="876"/>
      <c r="C336" s="876"/>
      <c r="D336" s="876"/>
      <c r="E336" s="876"/>
      <c r="F336" s="876"/>
      <c r="G336" s="876"/>
      <c r="H336" s="875"/>
      <c r="I336" s="875"/>
      <c r="J336" s="875"/>
      <c r="K336" s="875"/>
      <c r="L336" s="875"/>
      <c r="M336" s="875"/>
      <c r="N336" s="875"/>
      <c r="O336" s="875"/>
      <c r="P336" s="875"/>
      <c r="Q336" s="875"/>
      <c r="R336" s="875"/>
      <c r="S336" s="875"/>
      <c r="T336" s="875"/>
      <c r="U336" s="875"/>
      <c r="V336" s="875"/>
      <c r="W336" s="875"/>
      <c r="X336" s="875"/>
      <c r="Y336" s="875"/>
    </row>
    <row r="337" ht="24.75" customHeight="1">
      <c r="A337" s="875"/>
      <c r="B337" s="876"/>
      <c r="C337" s="876"/>
      <c r="D337" s="876"/>
      <c r="E337" s="876"/>
      <c r="F337" s="876"/>
      <c r="G337" s="876"/>
      <c r="H337" s="875"/>
      <c r="I337" s="875"/>
      <c r="J337" s="875"/>
      <c r="K337" s="875"/>
      <c r="L337" s="875"/>
      <c r="M337" s="875"/>
      <c r="N337" s="875"/>
      <c r="O337" s="875"/>
      <c r="P337" s="875"/>
      <c r="Q337" s="875"/>
      <c r="R337" s="875"/>
      <c r="S337" s="875"/>
      <c r="T337" s="875"/>
      <c r="U337" s="875"/>
      <c r="V337" s="875"/>
      <c r="W337" s="875"/>
      <c r="X337" s="875"/>
      <c r="Y337" s="875"/>
    </row>
    <row r="338" ht="24.75" customHeight="1">
      <c r="A338" s="875"/>
      <c r="B338" s="876"/>
      <c r="C338" s="876"/>
      <c r="D338" s="876"/>
      <c r="E338" s="876"/>
      <c r="F338" s="876"/>
      <c r="G338" s="876"/>
      <c r="H338" s="875"/>
      <c r="I338" s="875"/>
      <c r="J338" s="875"/>
      <c r="K338" s="875"/>
      <c r="L338" s="875"/>
      <c r="M338" s="875"/>
      <c r="N338" s="875"/>
      <c r="O338" s="875"/>
      <c r="P338" s="875"/>
      <c r="Q338" s="875"/>
      <c r="R338" s="875"/>
      <c r="S338" s="875"/>
      <c r="T338" s="875"/>
      <c r="U338" s="875"/>
      <c r="V338" s="875"/>
      <c r="W338" s="875"/>
      <c r="X338" s="875"/>
      <c r="Y338" s="875"/>
    </row>
    <row r="339" ht="24.75" customHeight="1">
      <c r="A339" s="875"/>
      <c r="B339" s="876"/>
      <c r="C339" s="876"/>
      <c r="D339" s="876"/>
      <c r="E339" s="876"/>
      <c r="F339" s="876"/>
      <c r="G339" s="876"/>
      <c r="H339" s="875"/>
      <c r="I339" s="875"/>
      <c r="J339" s="875"/>
      <c r="K339" s="875"/>
      <c r="L339" s="875"/>
      <c r="M339" s="875"/>
      <c r="N339" s="875"/>
      <c r="O339" s="875"/>
      <c r="P339" s="875"/>
      <c r="Q339" s="875"/>
      <c r="R339" s="875"/>
      <c r="S339" s="875"/>
      <c r="T339" s="875"/>
      <c r="U339" s="875"/>
      <c r="V339" s="875"/>
      <c r="W339" s="875"/>
      <c r="X339" s="875"/>
      <c r="Y339" s="875"/>
    </row>
    <row r="340" ht="24.75" customHeight="1">
      <c r="A340" s="875"/>
      <c r="B340" s="876"/>
      <c r="C340" s="876"/>
      <c r="D340" s="876"/>
      <c r="E340" s="876"/>
      <c r="F340" s="876"/>
      <c r="G340" s="876"/>
      <c r="H340" s="875"/>
      <c r="I340" s="875"/>
      <c r="J340" s="875"/>
      <c r="K340" s="875"/>
      <c r="L340" s="875"/>
      <c r="M340" s="875"/>
      <c r="N340" s="875"/>
      <c r="O340" s="875"/>
      <c r="P340" s="875"/>
      <c r="Q340" s="875"/>
      <c r="R340" s="875"/>
      <c r="S340" s="875"/>
      <c r="T340" s="875"/>
      <c r="U340" s="875"/>
      <c r="V340" s="875"/>
      <c r="W340" s="875"/>
      <c r="X340" s="875"/>
      <c r="Y340" s="875"/>
    </row>
    <row r="341" ht="24.75" customHeight="1">
      <c r="A341" s="875"/>
      <c r="B341" s="876"/>
      <c r="C341" s="876"/>
      <c r="D341" s="876"/>
      <c r="E341" s="876"/>
      <c r="F341" s="876"/>
      <c r="G341" s="876"/>
      <c r="H341" s="875"/>
      <c r="I341" s="875"/>
      <c r="J341" s="875"/>
      <c r="K341" s="875"/>
      <c r="L341" s="875"/>
      <c r="M341" s="875"/>
      <c r="N341" s="875"/>
      <c r="O341" s="875"/>
      <c r="P341" s="875"/>
      <c r="Q341" s="875"/>
      <c r="R341" s="875"/>
      <c r="S341" s="875"/>
      <c r="T341" s="875"/>
      <c r="U341" s="875"/>
      <c r="V341" s="875"/>
      <c r="W341" s="875"/>
      <c r="X341" s="875"/>
      <c r="Y341" s="875"/>
    </row>
    <row r="342" ht="24.75" customHeight="1">
      <c r="A342" s="875"/>
      <c r="B342" s="876"/>
      <c r="C342" s="876"/>
      <c r="D342" s="876"/>
      <c r="E342" s="876"/>
      <c r="F342" s="876"/>
      <c r="G342" s="876"/>
      <c r="H342" s="875"/>
      <c r="I342" s="875"/>
      <c r="J342" s="875"/>
      <c r="K342" s="875"/>
      <c r="L342" s="875"/>
      <c r="M342" s="875"/>
      <c r="N342" s="875"/>
      <c r="O342" s="875"/>
      <c r="P342" s="875"/>
      <c r="Q342" s="875"/>
      <c r="R342" s="875"/>
      <c r="S342" s="875"/>
      <c r="T342" s="875"/>
      <c r="U342" s="875"/>
      <c r="V342" s="875"/>
      <c r="W342" s="875"/>
      <c r="X342" s="875"/>
      <c r="Y342" s="875"/>
    </row>
    <row r="343" ht="24.75" customHeight="1">
      <c r="A343" s="875"/>
      <c r="B343" s="876"/>
      <c r="C343" s="876"/>
      <c r="D343" s="876"/>
      <c r="E343" s="876"/>
      <c r="F343" s="876"/>
      <c r="G343" s="876"/>
      <c r="H343" s="875"/>
      <c r="I343" s="875"/>
      <c r="J343" s="875"/>
      <c r="K343" s="875"/>
      <c r="L343" s="875"/>
      <c r="M343" s="875"/>
      <c r="N343" s="875"/>
      <c r="O343" s="875"/>
      <c r="P343" s="875"/>
      <c r="Q343" s="875"/>
      <c r="R343" s="875"/>
      <c r="S343" s="875"/>
      <c r="T343" s="875"/>
      <c r="U343" s="875"/>
      <c r="V343" s="875"/>
      <c r="W343" s="875"/>
      <c r="X343" s="875"/>
      <c r="Y343" s="875"/>
    </row>
    <row r="344" ht="24.75" customHeight="1">
      <c r="A344" s="875"/>
      <c r="B344" s="876"/>
      <c r="C344" s="876"/>
      <c r="D344" s="876"/>
      <c r="E344" s="876"/>
      <c r="F344" s="876"/>
      <c r="G344" s="876"/>
      <c r="H344" s="875"/>
      <c r="I344" s="875"/>
      <c r="J344" s="875"/>
      <c r="K344" s="875"/>
      <c r="L344" s="875"/>
      <c r="M344" s="875"/>
      <c r="N344" s="875"/>
      <c r="O344" s="875"/>
      <c r="P344" s="875"/>
      <c r="Q344" s="875"/>
      <c r="R344" s="875"/>
      <c r="S344" s="875"/>
      <c r="T344" s="875"/>
      <c r="U344" s="875"/>
      <c r="V344" s="875"/>
      <c r="W344" s="875"/>
      <c r="X344" s="875"/>
      <c r="Y344" s="875"/>
    </row>
    <row r="345" ht="24.75" customHeight="1">
      <c r="A345" s="875"/>
      <c r="B345" s="876"/>
      <c r="C345" s="876"/>
      <c r="D345" s="876"/>
      <c r="E345" s="876"/>
      <c r="F345" s="876"/>
      <c r="G345" s="876"/>
      <c r="H345" s="875"/>
      <c r="I345" s="875"/>
      <c r="J345" s="875"/>
      <c r="K345" s="875"/>
      <c r="L345" s="875"/>
      <c r="M345" s="875"/>
      <c r="N345" s="875"/>
      <c r="O345" s="875"/>
      <c r="P345" s="875"/>
      <c r="Q345" s="875"/>
      <c r="R345" s="875"/>
      <c r="S345" s="875"/>
      <c r="T345" s="875"/>
      <c r="U345" s="875"/>
      <c r="V345" s="875"/>
      <c r="W345" s="875"/>
      <c r="X345" s="875"/>
      <c r="Y345" s="875"/>
    </row>
    <row r="346" ht="24.75" customHeight="1">
      <c r="A346" s="875"/>
      <c r="B346" s="876"/>
      <c r="C346" s="876"/>
      <c r="D346" s="876"/>
      <c r="E346" s="876"/>
      <c r="F346" s="876"/>
      <c r="G346" s="876"/>
      <c r="H346" s="875"/>
      <c r="I346" s="875"/>
      <c r="J346" s="875"/>
      <c r="K346" s="875"/>
      <c r="L346" s="875"/>
      <c r="M346" s="875"/>
      <c r="N346" s="875"/>
      <c r="O346" s="875"/>
      <c r="P346" s="875"/>
      <c r="Q346" s="875"/>
      <c r="R346" s="875"/>
      <c r="S346" s="875"/>
      <c r="T346" s="875"/>
      <c r="U346" s="875"/>
      <c r="V346" s="875"/>
      <c r="W346" s="875"/>
      <c r="X346" s="875"/>
      <c r="Y346" s="875"/>
    </row>
    <row r="347" ht="24.75" customHeight="1">
      <c r="A347" s="875"/>
      <c r="B347" s="876"/>
      <c r="C347" s="876"/>
      <c r="D347" s="876"/>
      <c r="E347" s="876"/>
      <c r="F347" s="876"/>
      <c r="G347" s="876"/>
      <c r="H347" s="875"/>
      <c r="I347" s="875"/>
      <c r="J347" s="875"/>
      <c r="K347" s="875"/>
      <c r="L347" s="875"/>
      <c r="M347" s="875"/>
      <c r="N347" s="875"/>
      <c r="O347" s="875"/>
      <c r="P347" s="875"/>
      <c r="Q347" s="875"/>
      <c r="R347" s="875"/>
      <c r="S347" s="875"/>
      <c r="T347" s="875"/>
      <c r="U347" s="875"/>
      <c r="V347" s="875"/>
      <c r="W347" s="875"/>
      <c r="X347" s="875"/>
      <c r="Y347" s="875"/>
    </row>
    <row r="348" ht="24.75" customHeight="1">
      <c r="A348" s="875"/>
      <c r="B348" s="876"/>
      <c r="C348" s="876"/>
      <c r="D348" s="876"/>
      <c r="E348" s="876"/>
      <c r="F348" s="876"/>
      <c r="G348" s="876"/>
      <c r="H348" s="875"/>
      <c r="I348" s="875"/>
      <c r="J348" s="875"/>
      <c r="K348" s="875"/>
      <c r="L348" s="875"/>
      <c r="M348" s="875"/>
      <c r="N348" s="875"/>
      <c r="O348" s="875"/>
      <c r="P348" s="875"/>
      <c r="Q348" s="875"/>
      <c r="R348" s="875"/>
      <c r="S348" s="875"/>
      <c r="T348" s="875"/>
      <c r="U348" s="875"/>
      <c r="V348" s="875"/>
      <c r="W348" s="875"/>
      <c r="X348" s="875"/>
      <c r="Y348" s="875"/>
    </row>
    <row r="349" ht="24.75" customHeight="1">
      <c r="A349" s="875"/>
      <c r="B349" s="876"/>
      <c r="C349" s="876"/>
      <c r="D349" s="876"/>
      <c r="E349" s="876"/>
      <c r="F349" s="876"/>
      <c r="G349" s="876"/>
      <c r="H349" s="875"/>
      <c r="I349" s="875"/>
      <c r="J349" s="875"/>
      <c r="K349" s="875"/>
      <c r="L349" s="875"/>
      <c r="M349" s="875"/>
      <c r="N349" s="875"/>
      <c r="O349" s="875"/>
      <c r="P349" s="875"/>
      <c r="Q349" s="875"/>
      <c r="R349" s="875"/>
      <c r="S349" s="875"/>
      <c r="T349" s="875"/>
      <c r="U349" s="875"/>
      <c r="V349" s="875"/>
      <c r="W349" s="875"/>
      <c r="X349" s="875"/>
      <c r="Y349" s="875"/>
    </row>
    <row r="350" ht="24.75" customHeight="1">
      <c r="A350" s="875"/>
      <c r="B350" s="876"/>
      <c r="C350" s="876"/>
      <c r="D350" s="876"/>
      <c r="E350" s="876"/>
      <c r="F350" s="876"/>
      <c r="G350" s="876"/>
      <c r="H350" s="875"/>
      <c r="I350" s="875"/>
      <c r="J350" s="875"/>
      <c r="K350" s="875"/>
      <c r="L350" s="875"/>
      <c r="M350" s="875"/>
      <c r="N350" s="875"/>
      <c r="O350" s="875"/>
      <c r="P350" s="875"/>
      <c r="Q350" s="875"/>
      <c r="R350" s="875"/>
      <c r="S350" s="875"/>
      <c r="T350" s="875"/>
      <c r="U350" s="875"/>
      <c r="V350" s="875"/>
      <c r="W350" s="875"/>
      <c r="X350" s="875"/>
      <c r="Y350" s="875"/>
    </row>
    <row r="351" ht="24.75" customHeight="1">
      <c r="A351" s="875"/>
      <c r="B351" s="876"/>
      <c r="C351" s="876"/>
      <c r="D351" s="876"/>
      <c r="E351" s="876"/>
      <c r="F351" s="876"/>
      <c r="G351" s="876"/>
      <c r="H351" s="875"/>
      <c r="I351" s="875"/>
      <c r="J351" s="875"/>
      <c r="K351" s="875"/>
      <c r="L351" s="875"/>
      <c r="M351" s="875"/>
      <c r="N351" s="875"/>
      <c r="O351" s="875"/>
      <c r="P351" s="875"/>
      <c r="Q351" s="875"/>
      <c r="R351" s="875"/>
      <c r="S351" s="875"/>
      <c r="T351" s="875"/>
      <c r="U351" s="875"/>
      <c r="V351" s="875"/>
      <c r="W351" s="875"/>
      <c r="X351" s="875"/>
      <c r="Y351" s="875"/>
    </row>
    <row r="352" ht="24.75" customHeight="1">
      <c r="A352" s="875"/>
      <c r="B352" s="876"/>
      <c r="C352" s="876"/>
      <c r="D352" s="876"/>
      <c r="E352" s="876"/>
      <c r="F352" s="876"/>
      <c r="G352" s="876"/>
      <c r="H352" s="875"/>
      <c r="I352" s="875"/>
      <c r="J352" s="875"/>
      <c r="K352" s="875"/>
      <c r="L352" s="875"/>
      <c r="M352" s="875"/>
      <c r="N352" s="875"/>
      <c r="O352" s="875"/>
      <c r="P352" s="875"/>
      <c r="Q352" s="875"/>
      <c r="R352" s="875"/>
      <c r="S352" s="875"/>
      <c r="T352" s="875"/>
      <c r="U352" s="875"/>
      <c r="V352" s="875"/>
      <c r="W352" s="875"/>
      <c r="X352" s="875"/>
      <c r="Y352" s="875"/>
    </row>
    <row r="353" ht="24.75" customHeight="1">
      <c r="A353" s="875"/>
      <c r="B353" s="876"/>
      <c r="C353" s="876"/>
      <c r="D353" s="876"/>
      <c r="E353" s="876"/>
      <c r="F353" s="876"/>
      <c r="G353" s="876"/>
      <c r="H353" s="875"/>
      <c r="I353" s="875"/>
      <c r="J353" s="875"/>
      <c r="K353" s="875"/>
      <c r="L353" s="875"/>
      <c r="M353" s="875"/>
      <c r="N353" s="875"/>
      <c r="O353" s="875"/>
      <c r="P353" s="875"/>
      <c r="Q353" s="875"/>
      <c r="R353" s="875"/>
      <c r="S353" s="875"/>
      <c r="T353" s="875"/>
      <c r="U353" s="875"/>
      <c r="V353" s="875"/>
      <c r="W353" s="875"/>
      <c r="X353" s="875"/>
      <c r="Y353" s="875"/>
    </row>
    <row r="354" ht="24.75" customHeight="1">
      <c r="A354" s="875"/>
      <c r="B354" s="876"/>
      <c r="C354" s="876"/>
      <c r="D354" s="876"/>
      <c r="E354" s="876"/>
      <c r="F354" s="876"/>
      <c r="G354" s="876"/>
      <c r="H354" s="875"/>
      <c r="I354" s="875"/>
      <c r="J354" s="875"/>
      <c r="K354" s="875"/>
      <c r="L354" s="875"/>
      <c r="M354" s="875"/>
      <c r="N354" s="875"/>
      <c r="O354" s="875"/>
      <c r="P354" s="875"/>
      <c r="Q354" s="875"/>
      <c r="R354" s="875"/>
      <c r="S354" s="875"/>
      <c r="T354" s="875"/>
      <c r="U354" s="875"/>
      <c r="V354" s="875"/>
      <c r="W354" s="875"/>
      <c r="X354" s="875"/>
      <c r="Y354" s="875"/>
    </row>
    <row r="355" ht="24.75" customHeight="1">
      <c r="A355" s="875"/>
      <c r="B355" s="876"/>
      <c r="C355" s="876"/>
      <c r="D355" s="876"/>
      <c r="E355" s="876"/>
      <c r="F355" s="876"/>
      <c r="G355" s="876"/>
      <c r="H355" s="875"/>
      <c r="I355" s="875"/>
      <c r="J355" s="875"/>
      <c r="K355" s="875"/>
      <c r="L355" s="875"/>
      <c r="M355" s="875"/>
      <c r="N355" s="875"/>
      <c r="O355" s="875"/>
      <c r="P355" s="875"/>
      <c r="Q355" s="875"/>
      <c r="R355" s="875"/>
      <c r="S355" s="875"/>
      <c r="T355" s="875"/>
      <c r="U355" s="875"/>
      <c r="V355" s="875"/>
      <c r="W355" s="875"/>
      <c r="X355" s="875"/>
      <c r="Y355" s="875"/>
    </row>
    <row r="356" ht="24.75" customHeight="1">
      <c r="A356" s="875"/>
      <c r="B356" s="876"/>
      <c r="C356" s="876"/>
      <c r="D356" s="876"/>
      <c r="E356" s="876"/>
      <c r="F356" s="876"/>
      <c r="G356" s="876"/>
      <c r="H356" s="875"/>
      <c r="I356" s="875"/>
      <c r="J356" s="875"/>
      <c r="K356" s="875"/>
      <c r="L356" s="875"/>
      <c r="M356" s="875"/>
      <c r="N356" s="875"/>
      <c r="O356" s="875"/>
      <c r="P356" s="875"/>
      <c r="Q356" s="875"/>
      <c r="R356" s="875"/>
      <c r="S356" s="875"/>
      <c r="T356" s="875"/>
      <c r="U356" s="875"/>
      <c r="V356" s="875"/>
      <c r="W356" s="875"/>
      <c r="X356" s="875"/>
      <c r="Y356" s="875"/>
    </row>
    <row r="357" ht="24.75" customHeight="1">
      <c r="A357" s="875"/>
      <c r="B357" s="876"/>
      <c r="C357" s="876"/>
      <c r="D357" s="876"/>
      <c r="E357" s="876"/>
      <c r="F357" s="876"/>
      <c r="G357" s="876"/>
      <c r="H357" s="875"/>
      <c r="I357" s="875"/>
      <c r="J357" s="875"/>
      <c r="K357" s="875"/>
      <c r="L357" s="875"/>
      <c r="M357" s="875"/>
      <c r="N357" s="875"/>
      <c r="O357" s="875"/>
      <c r="P357" s="875"/>
      <c r="Q357" s="875"/>
      <c r="R357" s="875"/>
      <c r="S357" s="875"/>
      <c r="T357" s="875"/>
      <c r="U357" s="875"/>
      <c r="V357" s="875"/>
      <c r="W357" s="875"/>
      <c r="X357" s="875"/>
      <c r="Y357" s="875"/>
    </row>
    <row r="358" ht="24.75" customHeight="1">
      <c r="A358" s="875"/>
      <c r="B358" s="876"/>
      <c r="C358" s="876"/>
      <c r="D358" s="876"/>
      <c r="E358" s="876"/>
      <c r="F358" s="876"/>
      <c r="G358" s="876"/>
      <c r="H358" s="875"/>
      <c r="I358" s="875"/>
      <c r="J358" s="875"/>
      <c r="K358" s="875"/>
      <c r="L358" s="875"/>
      <c r="M358" s="875"/>
      <c r="N358" s="875"/>
      <c r="O358" s="875"/>
      <c r="P358" s="875"/>
      <c r="Q358" s="875"/>
      <c r="R358" s="875"/>
      <c r="S358" s="875"/>
      <c r="T358" s="875"/>
      <c r="U358" s="875"/>
      <c r="V358" s="875"/>
      <c r="W358" s="875"/>
      <c r="X358" s="875"/>
      <c r="Y358" s="875"/>
    </row>
    <row r="359" ht="24.75" customHeight="1">
      <c r="A359" s="875"/>
      <c r="B359" s="876"/>
      <c r="C359" s="876"/>
      <c r="D359" s="876"/>
      <c r="E359" s="876"/>
      <c r="F359" s="876"/>
      <c r="G359" s="876"/>
      <c r="H359" s="875"/>
      <c r="I359" s="875"/>
      <c r="J359" s="875"/>
      <c r="K359" s="875"/>
      <c r="L359" s="875"/>
      <c r="M359" s="875"/>
      <c r="N359" s="875"/>
      <c r="O359" s="875"/>
      <c r="P359" s="875"/>
      <c r="Q359" s="875"/>
      <c r="R359" s="875"/>
      <c r="S359" s="875"/>
      <c r="T359" s="875"/>
      <c r="U359" s="875"/>
      <c r="V359" s="875"/>
      <c r="W359" s="875"/>
      <c r="X359" s="875"/>
      <c r="Y359" s="875"/>
    </row>
    <row r="360" ht="24.75" customHeight="1">
      <c r="A360" s="875"/>
      <c r="B360" s="876"/>
      <c r="C360" s="876"/>
      <c r="D360" s="876"/>
      <c r="E360" s="876"/>
      <c r="F360" s="876"/>
      <c r="G360" s="876"/>
      <c r="H360" s="875"/>
      <c r="I360" s="875"/>
      <c r="J360" s="875"/>
      <c r="K360" s="875"/>
      <c r="L360" s="875"/>
      <c r="M360" s="875"/>
      <c r="N360" s="875"/>
      <c r="O360" s="875"/>
      <c r="P360" s="875"/>
      <c r="Q360" s="875"/>
      <c r="R360" s="875"/>
      <c r="S360" s="875"/>
      <c r="T360" s="875"/>
      <c r="U360" s="875"/>
      <c r="V360" s="875"/>
      <c r="W360" s="875"/>
      <c r="X360" s="875"/>
      <c r="Y360" s="875"/>
    </row>
    <row r="361" ht="24.75" customHeight="1">
      <c r="A361" s="875"/>
      <c r="B361" s="876"/>
      <c r="C361" s="876"/>
      <c r="D361" s="876"/>
      <c r="E361" s="876"/>
      <c r="F361" s="876"/>
      <c r="G361" s="876"/>
      <c r="H361" s="875"/>
      <c r="I361" s="875"/>
      <c r="J361" s="875"/>
      <c r="K361" s="875"/>
      <c r="L361" s="875"/>
      <c r="M361" s="875"/>
      <c r="N361" s="875"/>
      <c r="O361" s="875"/>
      <c r="P361" s="875"/>
      <c r="Q361" s="875"/>
      <c r="R361" s="875"/>
      <c r="S361" s="875"/>
      <c r="T361" s="875"/>
      <c r="U361" s="875"/>
      <c r="V361" s="875"/>
      <c r="W361" s="875"/>
      <c r="X361" s="875"/>
      <c r="Y361" s="875"/>
    </row>
    <row r="362" ht="24.75" customHeight="1">
      <c r="A362" s="875"/>
      <c r="B362" s="876"/>
      <c r="C362" s="876"/>
      <c r="D362" s="876"/>
      <c r="E362" s="876"/>
      <c r="F362" s="876"/>
      <c r="G362" s="876"/>
      <c r="H362" s="875"/>
      <c r="I362" s="875"/>
      <c r="J362" s="875"/>
      <c r="K362" s="875"/>
      <c r="L362" s="875"/>
      <c r="M362" s="875"/>
      <c r="N362" s="875"/>
      <c r="O362" s="875"/>
      <c r="P362" s="875"/>
      <c r="Q362" s="875"/>
      <c r="R362" s="875"/>
      <c r="S362" s="875"/>
      <c r="T362" s="875"/>
      <c r="U362" s="875"/>
      <c r="V362" s="875"/>
      <c r="W362" s="875"/>
      <c r="X362" s="875"/>
      <c r="Y362" s="875"/>
    </row>
    <row r="363" ht="24.75" customHeight="1">
      <c r="A363" s="875"/>
      <c r="B363" s="876"/>
      <c r="C363" s="876"/>
      <c r="D363" s="876"/>
      <c r="E363" s="876"/>
      <c r="F363" s="876"/>
      <c r="G363" s="876"/>
      <c r="H363" s="875"/>
      <c r="I363" s="875"/>
      <c r="J363" s="875"/>
      <c r="K363" s="875"/>
      <c r="L363" s="875"/>
      <c r="M363" s="875"/>
      <c r="N363" s="875"/>
      <c r="O363" s="875"/>
      <c r="P363" s="875"/>
      <c r="Q363" s="875"/>
      <c r="R363" s="875"/>
      <c r="S363" s="875"/>
      <c r="T363" s="875"/>
      <c r="U363" s="875"/>
      <c r="V363" s="875"/>
      <c r="W363" s="875"/>
      <c r="X363" s="875"/>
      <c r="Y363" s="875"/>
    </row>
    <row r="364" ht="24.75" customHeight="1">
      <c r="A364" s="875"/>
      <c r="B364" s="876"/>
      <c r="C364" s="876"/>
      <c r="D364" s="876"/>
      <c r="E364" s="876"/>
      <c r="F364" s="876"/>
      <c r="G364" s="876"/>
      <c r="H364" s="875"/>
      <c r="I364" s="875"/>
      <c r="J364" s="875"/>
      <c r="K364" s="875"/>
      <c r="L364" s="875"/>
      <c r="M364" s="875"/>
      <c r="N364" s="875"/>
      <c r="O364" s="875"/>
      <c r="P364" s="875"/>
      <c r="Q364" s="875"/>
      <c r="R364" s="875"/>
      <c r="S364" s="875"/>
      <c r="T364" s="875"/>
      <c r="U364" s="875"/>
      <c r="V364" s="875"/>
      <c r="W364" s="875"/>
      <c r="X364" s="875"/>
      <c r="Y364" s="875"/>
    </row>
    <row r="365" ht="24.75" customHeight="1">
      <c r="A365" s="875"/>
      <c r="B365" s="876"/>
      <c r="C365" s="876"/>
      <c r="D365" s="876"/>
      <c r="E365" s="876"/>
      <c r="F365" s="876"/>
      <c r="G365" s="876"/>
      <c r="H365" s="875"/>
      <c r="I365" s="875"/>
      <c r="J365" s="875"/>
      <c r="K365" s="875"/>
      <c r="L365" s="875"/>
      <c r="M365" s="875"/>
      <c r="N365" s="875"/>
      <c r="O365" s="875"/>
      <c r="P365" s="875"/>
      <c r="Q365" s="875"/>
      <c r="R365" s="875"/>
      <c r="S365" s="875"/>
      <c r="T365" s="875"/>
      <c r="U365" s="875"/>
      <c r="V365" s="875"/>
      <c r="W365" s="875"/>
      <c r="X365" s="875"/>
      <c r="Y365" s="875"/>
    </row>
    <row r="366" ht="24.75" customHeight="1">
      <c r="A366" s="875"/>
      <c r="B366" s="876"/>
      <c r="C366" s="876"/>
      <c r="D366" s="876"/>
      <c r="E366" s="876"/>
      <c r="F366" s="876"/>
      <c r="G366" s="876"/>
      <c r="H366" s="875"/>
      <c r="I366" s="875"/>
      <c r="J366" s="875"/>
      <c r="K366" s="875"/>
      <c r="L366" s="875"/>
      <c r="M366" s="875"/>
      <c r="N366" s="875"/>
      <c r="O366" s="875"/>
      <c r="P366" s="875"/>
      <c r="Q366" s="875"/>
      <c r="R366" s="875"/>
      <c r="S366" s="875"/>
      <c r="T366" s="875"/>
      <c r="U366" s="875"/>
      <c r="V366" s="875"/>
      <c r="W366" s="875"/>
      <c r="X366" s="875"/>
      <c r="Y366" s="875"/>
    </row>
    <row r="367" ht="24.75" customHeight="1">
      <c r="A367" s="875"/>
      <c r="B367" s="876"/>
      <c r="C367" s="876"/>
      <c r="D367" s="876"/>
      <c r="E367" s="876"/>
      <c r="F367" s="876"/>
      <c r="G367" s="876"/>
      <c r="H367" s="875"/>
      <c r="I367" s="875"/>
      <c r="J367" s="875"/>
      <c r="K367" s="875"/>
      <c r="L367" s="875"/>
      <c r="M367" s="875"/>
      <c r="N367" s="875"/>
      <c r="O367" s="875"/>
      <c r="P367" s="875"/>
      <c r="Q367" s="875"/>
      <c r="R367" s="875"/>
      <c r="S367" s="875"/>
      <c r="T367" s="875"/>
      <c r="U367" s="875"/>
      <c r="V367" s="875"/>
      <c r="W367" s="875"/>
      <c r="X367" s="875"/>
      <c r="Y367" s="875"/>
    </row>
    <row r="368" ht="24.75" customHeight="1">
      <c r="A368" s="875"/>
      <c r="B368" s="876"/>
      <c r="C368" s="876"/>
      <c r="D368" s="876"/>
      <c r="E368" s="876"/>
      <c r="F368" s="876"/>
      <c r="G368" s="876"/>
      <c r="H368" s="875"/>
      <c r="I368" s="875"/>
      <c r="J368" s="875"/>
      <c r="K368" s="875"/>
      <c r="L368" s="875"/>
      <c r="M368" s="875"/>
      <c r="N368" s="875"/>
      <c r="O368" s="875"/>
      <c r="P368" s="875"/>
      <c r="Q368" s="875"/>
      <c r="R368" s="875"/>
      <c r="S368" s="875"/>
      <c r="T368" s="875"/>
      <c r="U368" s="875"/>
      <c r="V368" s="875"/>
      <c r="W368" s="875"/>
      <c r="X368" s="875"/>
      <c r="Y368" s="875"/>
    </row>
    <row r="369" ht="24.75" customHeight="1">
      <c r="A369" s="875"/>
      <c r="B369" s="876"/>
      <c r="C369" s="876"/>
      <c r="D369" s="876"/>
      <c r="E369" s="876"/>
      <c r="F369" s="876"/>
      <c r="G369" s="876"/>
      <c r="H369" s="875"/>
      <c r="I369" s="875"/>
      <c r="J369" s="875"/>
      <c r="K369" s="875"/>
      <c r="L369" s="875"/>
      <c r="M369" s="875"/>
      <c r="N369" s="875"/>
      <c r="O369" s="875"/>
      <c r="P369" s="875"/>
      <c r="Q369" s="875"/>
      <c r="R369" s="875"/>
      <c r="S369" s="875"/>
      <c r="T369" s="875"/>
      <c r="U369" s="875"/>
      <c r="V369" s="875"/>
      <c r="W369" s="875"/>
      <c r="X369" s="875"/>
      <c r="Y369" s="875"/>
    </row>
    <row r="370" ht="24.75" customHeight="1">
      <c r="A370" s="875"/>
      <c r="B370" s="876"/>
      <c r="C370" s="876"/>
      <c r="D370" s="876"/>
      <c r="E370" s="876"/>
      <c r="F370" s="876"/>
      <c r="G370" s="876"/>
      <c r="H370" s="875"/>
      <c r="I370" s="875"/>
      <c r="J370" s="875"/>
      <c r="K370" s="875"/>
      <c r="L370" s="875"/>
      <c r="M370" s="875"/>
      <c r="N370" s="875"/>
      <c r="O370" s="875"/>
      <c r="P370" s="875"/>
      <c r="Q370" s="875"/>
      <c r="R370" s="875"/>
      <c r="S370" s="875"/>
      <c r="T370" s="875"/>
      <c r="U370" s="875"/>
      <c r="V370" s="875"/>
      <c r="W370" s="875"/>
      <c r="X370" s="875"/>
      <c r="Y370" s="875"/>
    </row>
    <row r="371" ht="24.75" customHeight="1">
      <c r="A371" s="875"/>
      <c r="B371" s="876"/>
      <c r="C371" s="876"/>
      <c r="D371" s="876"/>
      <c r="E371" s="876"/>
      <c r="F371" s="876"/>
      <c r="G371" s="876"/>
      <c r="H371" s="875"/>
      <c r="I371" s="875"/>
      <c r="J371" s="875"/>
      <c r="K371" s="875"/>
      <c r="L371" s="875"/>
      <c r="M371" s="875"/>
      <c r="N371" s="875"/>
      <c r="O371" s="875"/>
      <c r="P371" s="875"/>
      <c r="Q371" s="875"/>
      <c r="R371" s="875"/>
      <c r="S371" s="875"/>
      <c r="T371" s="875"/>
      <c r="U371" s="875"/>
      <c r="V371" s="875"/>
      <c r="W371" s="875"/>
      <c r="X371" s="875"/>
      <c r="Y371" s="875"/>
    </row>
    <row r="372" ht="24.75" customHeight="1">
      <c r="A372" s="875"/>
      <c r="B372" s="876"/>
      <c r="C372" s="876"/>
      <c r="D372" s="876"/>
      <c r="E372" s="876"/>
      <c r="F372" s="876"/>
      <c r="G372" s="876"/>
      <c r="H372" s="875"/>
      <c r="I372" s="875"/>
      <c r="J372" s="875"/>
      <c r="K372" s="875"/>
      <c r="L372" s="875"/>
      <c r="M372" s="875"/>
      <c r="N372" s="875"/>
      <c r="O372" s="875"/>
      <c r="P372" s="875"/>
      <c r="Q372" s="875"/>
      <c r="R372" s="875"/>
      <c r="S372" s="875"/>
      <c r="T372" s="875"/>
      <c r="U372" s="875"/>
      <c r="V372" s="875"/>
      <c r="W372" s="875"/>
      <c r="X372" s="875"/>
      <c r="Y372" s="875"/>
    </row>
    <row r="373" ht="24.75" customHeight="1">
      <c r="A373" s="875"/>
      <c r="B373" s="876"/>
      <c r="C373" s="876"/>
      <c r="D373" s="876"/>
      <c r="E373" s="876"/>
      <c r="F373" s="876"/>
      <c r="G373" s="876"/>
      <c r="H373" s="875"/>
      <c r="I373" s="875"/>
      <c r="J373" s="875"/>
      <c r="K373" s="875"/>
      <c r="L373" s="875"/>
      <c r="M373" s="875"/>
      <c r="N373" s="875"/>
      <c r="O373" s="875"/>
      <c r="P373" s="875"/>
      <c r="Q373" s="875"/>
      <c r="R373" s="875"/>
      <c r="S373" s="875"/>
      <c r="T373" s="875"/>
      <c r="U373" s="875"/>
      <c r="V373" s="875"/>
      <c r="W373" s="875"/>
      <c r="X373" s="875"/>
      <c r="Y373" s="875"/>
    </row>
    <row r="374" ht="24.75" customHeight="1">
      <c r="A374" s="875"/>
      <c r="B374" s="876"/>
      <c r="C374" s="876"/>
      <c r="D374" s="876"/>
      <c r="E374" s="876"/>
      <c r="F374" s="876"/>
      <c r="G374" s="876"/>
      <c r="H374" s="875"/>
      <c r="I374" s="875"/>
      <c r="J374" s="875"/>
      <c r="K374" s="875"/>
      <c r="L374" s="875"/>
      <c r="M374" s="875"/>
      <c r="N374" s="875"/>
      <c r="O374" s="875"/>
      <c r="P374" s="875"/>
      <c r="Q374" s="875"/>
      <c r="R374" s="875"/>
      <c r="S374" s="875"/>
      <c r="T374" s="875"/>
      <c r="U374" s="875"/>
      <c r="V374" s="875"/>
      <c r="W374" s="875"/>
      <c r="X374" s="875"/>
      <c r="Y374" s="875"/>
    </row>
    <row r="375" ht="24.75" customHeight="1">
      <c r="A375" s="875"/>
      <c r="B375" s="876"/>
      <c r="C375" s="876"/>
      <c r="D375" s="876"/>
      <c r="E375" s="876"/>
      <c r="F375" s="876"/>
      <c r="G375" s="876"/>
      <c r="H375" s="875"/>
      <c r="I375" s="875"/>
      <c r="J375" s="875"/>
      <c r="K375" s="875"/>
      <c r="L375" s="875"/>
      <c r="M375" s="875"/>
      <c r="N375" s="875"/>
      <c r="O375" s="875"/>
      <c r="P375" s="875"/>
      <c r="Q375" s="875"/>
      <c r="R375" s="875"/>
      <c r="S375" s="875"/>
      <c r="T375" s="875"/>
      <c r="U375" s="875"/>
      <c r="V375" s="875"/>
      <c r="W375" s="875"/>
      <c r="X375" s="875"/>
      <c r="Y375" s="875"/>
    </row>
    <row r="376" ht="24.75" customHeight="1">
      <c r="A376" s="875"/>
      <c r="B376" s="876"/>
      <c r="C376" s="876"/>
      <c r="D376" s="876"/>
      <c r="E376" s="876"/>
      <c r="F376" s="876"/>
      <c r="G376" s="876"/>
      <c r="H376" s="875"/>
      <c r="I376" s="875"/>
      <c r="J376" s="875"/>
      <c r="K376" s="875"/>
      <c r="L376" s="875"/>
      <c r="M376" s="875"/>
      <c r="N376" s="875"/>
      <c r="O376" s="875"/>
      <c r="P376" s="875"/>
      <c r="Q376" s="875"/>
      <c r="R376" s="875"/>
      <c r="S376" s="875"/>
      <c r="T376" s="875"/>
      <c r="U376" s="875"/>
      <c r="V376" s="875"/>
      <c r="W376" s="875"/>
      <c r="X376" s="875"/>
      <c r="Y376" s="875"/>
    </row>
    <row r="377" ht="24.75" customHeight="1">
      <c r="A377" s="875"/>
      <c r="B377" s="876"/>
      <c r="C377" s="876"/>
      <c r="D377" s="876"/>
      <c r="E377" s="876"/>
      <c r="F377" s="876"/>
      <c r="G377" s="876"/>
      <c r="H377" s="875"/>
      <c r="I377" s="875"/>
      <c r="J377" s="875"/>
      <c r="K377" s="875"/>
      <c r="L377" s="875"/>
      <c r="M377" s="875"/>
      <c r="N377" s="875"/>
      <c r="O377" s="875"/>
      <c r="P377" s="875"/>
      <c r="Q377" s="875"/>
      <c r="R377" s="875"/>
      <c r="S377" s="875"/>
      <c r="T377" s="875"/>
      <c r="U377" s="875"/>
      <c r="V377" s="875"/>
      <c r="W377" s="875"/>
      <c r="X377" s="875"/>
      <c r="Y377" s="875"/>
    </row>
    <row r="378" ht="24.75" customHeight="1">
      <c r="A378" s="875"/>
      <c r="B378" s="876"/>
      <c r="C378" s="876"/>
      <c r="D378" s="876"/>
      <c r="E378" s="876"/>
      <c r="F378" s="876"/>
      <c r="G378" s="876"/>
      <c r="H378" s="875"/>
      <c r="I378" s="875"/>
      <c r="J378" s="875"/>
      <c r="K378" s="875"/>
      <c r="L378" s="875"/>
      <c r="M378" s="875"/>
      <c r="N378" s="875"/>
      <c r="O378" s="875"/>
      <c r="P378" s="875"/>
      <c r="Q378" s="875"/>
      <c r="R378" s="875"/>
      <c r="S378" s="875"/>
      <c r="T378" s="875"/>
      <c r="U378" s="875"/>
      <c r="V378" s="875"/>
      <c r="W378" s="875"/>
      <c r="X378" s="875"/>
      <c r="Y378" s="875"/>
    </row>
    <row r="379" ht="24.75" customHeight="1">
      <c r="A379" s="875"/>
      <c r="B379" s="876"/>
      <c r="C379" s="876"/>
      <c r="D379" s="876"/>
      <c r="E379" s="876"/>
      <c r="F379" s="876"/>
      <c r="G379" s="876"/>
      <c r="H379" s="875"/>
      <c r="I379" s="875"/>
      <c r="J379" s="875"/>
      <c r="K379" s="875"/>
      <c r="L379" s="875"/>
      <c r="M379" s="875"/>
      <c r="N379" s="875"/>
      <c r="O379" s="875"/>
      <c r="P379" s="875"/>
      <c r="Q379" s="875"/>
      <c r="R379" s="875"/>
      <c r="S379" s="875"/>
      <c r="T379" s="875"/>
      <c r="U379" s="875"/>
      <c r="V379" s="875"/>
      <c r="W379" s="875"/>
      <c r="X379" s="875"/>
      <c r="Y379" s="875"/>
    </row>
    <row r="380" ht="24.75" customHeight="1">
      <c r="A380" s="875"/>
      <c r="B380" s="876"/>
      <c r="C380" s="876"/>
      <c r="D380" s="876"/>
      <c r="E380" s="876"/>
      <c r="F380" s="876"/>
      <c r="G380" s="876"/>
      <c r="H380" s="875"/>
      <c r="I380" s="875"/>
      <c r="J380" s="875"/>
      <c r="K380" s="875"/>
      <c r="L380" s="875"/>
      <c r="M380" s="875"/>
      <c r="N380" s="875"/>
      <c r="O380" s="875"/>
      <c r="P380" s="875"/>
      <c r="Q380" s="875"/>
      <c r="R380" s="875"/>
      <c r="S380" s="875"/>
      <c r="T380" s="875"/>
      <c r="U380" s="875"/>
      <c r="V380" s="875"/>
      <c r="W380" s="875"/>
      <c r="X380" s="875"/>
      <c r="Y380" s="875"/>
    </row>
    <row r="381" ht="24.75" customHeight="1">
      <c r="A381" s="875"/>
      <c r="B381" s="876"/>
      <c r="C381" s="876"/>
      <c r="D381" s="876"/>
      <c r="E381" s="876"/>
      <c r="F381" s="876"/>
      <c r="G381" s="876"/>
      <c r="H381" s="875"/>
      <c r="I381" s="875"/>
      <c r="J381" s="875"/>
      <c r="K381" s="875"/>
      <c r="L381" s="875"/>
      <c r="M381" s="875"/>
      <c r="N381" s="875"/>
      <c r="O381" s="875"/>
      <c r="P381" s="875"/>
      <c r="Q381" s="875"/>
      <c r="R381" s="875"/>
      <c r="S381" s="875"/>
      <c r="T381" s="875"/>
      <c r="U381" s="875"/>
      <c r="V381" s="875"/>
      <c r="W381" s="875"/>
      <c r="X381" s="875"/>
      <c r="Y381" s="875"/>
    </row>
    <row r="382" ht="24.75" customHeight="1">
      <c r="A382" s="875"/>
      <c r="B382" s="876"/>
      <c r="C382" s="876"/>
      <c r="D382" s="876"/>
      <c r="E382" s="876"/>
      <c r="F382" s="876"/>
      <c r="G382" s="876"/>
      <c r="H382" s="875"/>
      <c r="I382" s="875"/>
      <c r="J382" s="875"/>
      <c r="K382" s="875"/>
      <c r="L382" s="875"/>
      <c r="M382" s="875"/>
      <c r="N382" s="875"/>
      <c r="O382" s="875"/>
      <c r="P382" s="875"/>
      <c r="Q382" s="875"/>
      <c r="R382" s="875"/>
      <c r="S382" s="875"/>
      <c r="T382" s="875"/>
      <c r="U382" s="875"/>
      <c r="V382" s="875"/>
      <c r="W382" s="875"/>
      <c r="X382" s="875"/>
      <c r="Y382" s="875"/>
    </row>
    <row r="383" ht="24.75" customHeight="1">
      <c r="A383" s="875"/>
      <c r="B383" s="876"/>
      <c r="C383" s="876"/>
      <c r="D383" s="876"/>
      <c r="E383" s="876"/>
      <c r="F383" s="876"/>
      <c r="G383" s="876"/>
      <c r="H383" s="875"/>
      <c r="I383" s="875"/>
      <c r="J383" s="875"/>
      <c r="K383" s="875"/>
      <c r="L383" s="875"/>
      <c r="M383" s="875"/>
      <c r="N383" s="875"/>
      <c r="O383" s="875"/>
      <c r="P383" s="875"/>
      <c r="Q383" s="875"/>
      <c r="R383" s="875"/>
      <c r="S383" s="875"/>
      <c r="T383" s="875"/>
      <c r="U383" s="875"/>
      <c r="V383" s="875"/>
      <c r="W383" s="875"/>
      <c r="X383" s="875"/>
      <c r="Y383" s="875"/>
    </row>
    <row r="384" ht="24.75" customHeight="1">
      <c r="A384" s="875"/>
      <c r="B384" s="876"/>
      <c r="C384" s="876"/>
      <c r="D384" s="876"/>
      <c r="E384" s="876"/>
      <c r="F384" s="876"/>
      <c r="G384" s="876"/>
      <c r="H384" s="875"/>
      <c r="I384" s="875"/>
      <c r="J384" s="875"/>
      <c r="K384" s="875"/>
      <c r="L384" s="875"/>
      <c r="M384" s="875"/>
      <c r="N384" s="875"/>
      <c r="O384" s="875"/>
      <c r="P384" s="875"/>
      <c r="Q384" s="875"/>
      <c r="R384" s="875"/>
      <c r="S384" s="875"/>
      <c r="T384" s="875"/>
      <c r="U384" s="875"/>
      <c r="V384" s="875"/>
      <c r="W384" s="875"/>
      <c r="X384" s="875"/>
      <c r="Y384" s="875"/>
    </row>
    <row r="385" ht="24.75" customHeight="1">
      <c r="A385" s="875"/>
      <c r="B385" s="876"/>
      <c r="C385" s="876"/>
      <c r="D385" s="876"/>
      <c r="E385" s="876"/>
      <c r="F385" s="876"/>
      <c r="G385" s="876"/>
      <c r="H385" s="875"/>
      <c r="I385" s="875"/>
      <c r="J385" s="875"/>
      <c r="K385" s="875"/>
      <c r="L385" s="875"/>
      <c r="M385" s="875"/>
      <c r="N385" s="875"/>
      <c r="O385" s="875"/>
      <c r="P385" s="875"/>
      <c r="Q385" s="875"/>
      <c r="R385" s="875"/>
      <c r="S385" s="875"/>
      <c r="T385" s="875"/>
      <c r="U385" s="875"/>
      <c r="V385" s="875"/>
      <c r="W385" s="875"/>
      <c r="X385" s="875"/>
      <c r="Y385" s="875"/>
    </row>
    <row r="386" ht="24.75" customHeight="1">
      <c r="A386" s="875"/>
      <c r="B386" s="876"/>
      <c r="C386" s="876"/>
      <c r="D386" s="876"/>
      <c r="E386" s="876"/>
      <c r="F386" s="876"/>
      <c r="G386" s="876"/>
      <c r="H386" s="875"/>
      <c r="I386" s="875"/>
      <c r="J386" s="875"/>
      <c r="K386" s="875"/>
      <c r="L386" s="875"/>
      <c r="M386" s="875"/>
      <c r="N386" s="875"/>
      <c r="O386" s="875"/>
      <c r="P386" s="875"/>
      <c r="Q386" s="875"/>
      <c r="R386" s="875"/>
      <c r="S386" s="875"/>
      <c r="T386" s="875"/>
      <c r="U386" s="875"/>
      <c r="V386" s="875"/>
      <c r="W386" s="875"/>
      <c r="X386" s="875"/>
      <c r="Y386" s="875"/>
    </row>
    <row r="387" ht="24.75" customHeight="1">
      <c r="A387" s="875"/>
      <c r="B387" s="876"/>
      <c r="C387" s="876"/>
      <c r="D387" s="876"/>
      <c r="E387" s="876"/>
      <c r="F387" s="876"/>
      <c r="G387" s="876"/>
      <c r="H387" s="875"/>
      <c r="I387" s="875"/>
      <c r="J387" s="875"/>
      <c r="K387" s="875"/>
      <c r="L387" s="875"/>
      <c r="M387" s="875"/>
      <c r="N387" s="875"/>
      <c r="O387" s="875"/>
      <c r="P387" s="875"/>
      <c r="Q387" s="875"/>
      <c r="R387" s="875"/>
      <c r="S387" s="875"/>
      <c r="T387" s="875"/>
      <c r="U387" s="875"/>
      <c r="V387" s="875"/>
      <c r="W387" s="875"/>
      <c r="X387" s="875"/>
      <c r="Y387" s="875"/>
    </row>
    <row r="388" ht="24.75" customHeight="1">
      <c r="A388" s="875"/>
      <c r="B388" s="876"/>
      <c r="C388" s="876"/>
      <c r="D388" s="876"/>
      <c r="E388" s="876"/>
      <c r="F388" s="876"/>
      <c r="G388" s="876"/>
      <c r="H388" s="875"/>
      <c r="I388" s="875"/>
      <c r="J388" s="875"/>
      <c r="K388" s="875"/>
      <c r="L388" s="875"/>
      <c r="M388" s="875"/>
      <c r="N388" s="875"/>
      <c r="O388" s="875"/>
      <c r="P388" s="875"/>
      <c r="Q388" s="875"/>
      <c r="R388" s="875"/>
      <c r="S388" s="875"/>
      <c r="T388" s="875"/>
      <c r="U388" s="875"/>
      <c r="V388" s="875"/>
      <c r="W388" s="875"/>
      <c r="X388" s="875"/>
      <c r="Y388" s="875"/>
    </row>
    <row r="389" ht="24.75" customHeight="1">
      <c r="A389" s="875"/>
      <c r="B389" s="876"/>
      <c r="C389" s="876"/>
      <c r="D389" s="876"/>
      <c r="E389" s="876"/>
      <c r="F389" s="876"/>
      <c r="G389" s="876"/>
      <c r="H389" s="875"/>
      <c r="I389" s="875"/>
      <c r="J389" s="875"/>
      <c r="K389" s="875"/>
      <c r="L389" s="875"/>
      <c r="M389" s="875"/>
      <c r="N389" s="875"/>
      <c r="O389" s="875"/>
      <c r="P389" s="875"/>
      <c r="Q389" s="875"/>
      <c r="R389" s="875"/>
      <c r="S389" s="875"/>
      <c r="T389" s="875"/>
      <c r="U389" s="875"/>
      <c r="V389" s="875"/>
      <c r="W389" s="875"/>
      <c r="X389" s="875"/>
      <c r="Y389" s="875"/>
    </row>
    <row r="390" ht="24.75" customHeight="1">
      <c r="A390" s="875"/>
      <c r="B390" s="876"/>
      <c r="C390" s="876"/>
      <c r="D390" s="876"/>
      <c r="E390" s="876"/>
      <c r="F390" s="876"/>
      <c r="G390" s="876"/>
      <c r="H390" s="875"/>
      <c r="I390" s="875"/>
      <c r="J390" s="875"/>
      <c r="K390" s="875"/>
      <c r="L390" s="875"/>
      <c r="M390" s="875"/>
      <c r="N390" s="875"/>
      <c r="O390" s="875"/>
      <c r="P390" s="875"/>
      <c r="Q390" s="875"/>
      <c r="R390" s="875"/>
      <c r="S390" s="875"/>
      <c r="T390" s="875"/>
      <c r="U390" s="875"/>
      <c r="V390" s="875"/>
      <c r="W390" s="875"/>
      <c r="X390" s="875"/>
      <c r="Y390" s="875"/>
    </row>
    <row r="391" ht="24.75" customHeight="1">
      <c r="A391" s="875"/>
      <c r="B391" s="876"/>
      <c r="C391" s="876"/>
      <c r="D391" s="876"/>
      <c r="E391" s="876"/>
      <c r="F391" s="876"/>
      <c r="G391" s="876"/>
      <c r="H391" s="875"/>
      <c r="I391" s="875"/>
      <c r="J391" s="875"/>
      <c r="K391" s="875"/>
      <c r="L391" s="875"/>
      <c r="M391" s="875"/>
      <c r="N391" s="875"/>
      <c r="O391" s="875"/>
      <c r="P391" s="875"/>
      <c r="Q391" s="875"/>
      <c r="R391" s="875"/>
      <c r="S391" s="875"/>
      <c r="T391" s="875"/>
      <c r="U391" s="875"/>
      <c r="V391" s="875"/>
      <c r="W391" s="875"/>
      <c r="X391" s="875"/>
      <c r="Y391" s="875"/>
    </row>
    <row r="392" ht="24.75" customHeight="1">
      <c r="A392" s="875"/>
      <c r="B392" s="876"/>
      <c r="C392" s="876"/>
      <c r="D392" s="876"/>
      <c r="E392" s="876"/>
      <c r="F392" s="876"/>
      <c r="G392" s="876"/>
      <c r="H392" s="875"/>
      <c r="I392" s="875"/>
      <c r="J392" s="875"/>
      <c r="K392" s="875"/>
      <c r="L392" s="875"/>
      <c r="M392" s="875"/>
      <c r="N392" s="875"/>
      <c r="O392" s="875"/>
      <c r="P392" s="875"/>
      <c r="Q392" s="875"/>
      <c r="R392" s="875"/>
      <c r="S392" s="875"/>
      <c r="T392" s="875"/>
      <c r="U392" s="875"/>
      <c r="V392" s="875"/>
      <c r="W392" s="875"/>
      <c r="X392" s="875"/>
      <c r="Y392" s="875"/>
    </row>
    <row r="393" ht="24.75" customHeight="1">
      <c r="A393" s="875"/>
      <c r="B393" s="876"/>
      <c r="C393" s="876"/>
      <c r="D393" s="876"/>
      <c r="E393" s="876"/>
      <c r="F393" s="876"/>
      <c r="G393" s="876"/>
      <c r="H393" s="875"/>
      <c r="I393" s="875"/>
      <c r="J393" s="875"/>
      <c r="K393" s="875"/>
      <c r="L393" s="875"/>
      <c r="M393" s="875"/>
      <c r="N393" s="875"/>
      <c r="O393" s="875"/>
      <c r="P393" s="875"/>
      <c r="Q393" s="875"/>
      <c r="R393" s="875"/>
      <c r="S393" s="875"/>
      <c r="T393" s="875"/>
      <c r="U393" s="875"/>
      <c r="V393" s="875"/>
      <c r="W393" s="875"/>
      <c r="X393" s="875"/>
      <c r="Y393" s="875"/>
    </row>
    <row r="394" ht="24.75" customHeight="1">
      <c r="A394" s="875"/>
      <c r="B394" s="876"/>
      <c r="C394" s="876"/>
      <c r="D394" s="876"/>
      <c r="E394" s="876"/>
      <c r="F394" s="876"/>
      <c r="G394" s="876"/>
      <c r="H394" s="875"/>
      <c r="I394" s="875"/>
      <c r="J394" s="875"/>
      <c r="K394" s="875"/>
      <c r="L394" s="875"/>
      <c r="M394" s="875"/>
      <c r="N394" s="875"/>
      <c r="O394" s="875"/>
      <c r="P394" s="875"/>
      <c r="Q394" s="875"/>
      <c r="R394" s="875"/>
      <c r="S394" s="875"/>
      <c r="T394" s="875"/>
      <c r="U394" s="875"/>
      <c r="V394" s="875"/>
      <c r="W394" s="875"/>
      <c r="X394" s="875"/>
      <c r="Y394" s="875"/>
    </row>
    <row r="395" ht="24.75" customHeight="1">
      <c r="A395" s="875"/>
      <c r="B395" s="876"/>
      <c r="C395" s="876"/>
      <c r="D395" s="876"/>
      <c r="E395" s="876"/>
      <c r="F395" s="876"/>
      <c r="G395" s="876"/>
      <c r="H395" s="875"/>
      <c r="I395" s="875"/>
      <c r="J395" s="875"/>
      <c r="K395" s="875"/>
      <c r="L395" s="875"/>
      <c r="M395" s="875"/>
      <c r="N395" s="875"/>
      <c r="O395" s="875"/>
      <c r="P395" s="875"/>
      <c r="Q395" s="875"/>
      <c r="R395" s="875"/>
      <c r="S395" s="875"/>
      <c r="T395" s="875"/>
      <c r="U395" s="875"/>
      <c r="V395" s="875"/>
      <c r="W395" s="875"/>
      <c r="X395" s="875"/>
      <c r="Y395" s="875"/>
    </row>
    <row r="396" ht="24.75" customHeight="1">
      <c r="A396" s="875"/>
      <c r="B396" s="876"/>
      <c r="C396" s="876"/>
      <c r="D396" s="876"/>
      <c r="E396" s="876"/>
      <c r="F396" s="876"/>
      <c r="G396" s="876"/>
      <c r="H396" s="875"/>
      <c r="I396" s="875"/>
      <c r="J396" s="875"/>
      <c r="K396" s="875"/>
      <c r="L396" s="875"/>
      <c r="M396" s="875"/>
      <c r="N396" s="875"/>
      <c r="O396" s="875"/>
      <c r="P396" s="875"/>
      <c r="Q396" s="875"/>
      <c r="R396" s="875"/>
      <c r="S396" s="875"/>
      <c r="T396" s="875"/>
      <c r="U396" s="875"/>
      <c r="V396" s="875"/>
      <c r="W396" s="875"/>
      <c r="X396" s="875"/>
      <c r="Y396" s="875"/>
    </row>
    <row r="397" ht="24.75" customHeight="1">
      <c r="A397" s="875"/>
      <c r="B397" s="876"/>
      <c r="C397" s="876"/>
      <c r="D397" s="876"/>
      <c r="E397" s="876"/>
      <c r="F397" s="876"/>
      <c r="G397" s="876"/>
      <c r="H397" s="875"/>
      <c r="I397" s="875"/>
      <c r="J397" s="875"/>
      <c r="K397" s="875"/>
      <c r="L397" s="875"/>
      <c r="M397" s="875"/>
      <c r="N397" s="875"/>
      <c r="O397" s="875"/>
      <c r="P397" s="875"/>
      <c r="Q397" s="875"/>
      <c r="R397" s="875"/>
      <c r="S397" s="875"/>
      <c r="T397" s="875"/>
      <c r="U397" s="875"/>
      <c r="V397" s="875"/>
      <c r="W397" s="875"/>
      <c r="X397" s="875"/>
      <c r="Y397" s="875"/>
    </row>
    <row r="398" ht="24.75" customHeight="1">
      <c r="A398" s="875"/>
      <c r="B398" s="876"/>
      <c r="C398" s="876"/>
      <c r="D398" s="876"/>
      <c r="E398" s="876"/>
      <c r="F398" s="876"/>
      <c r="G398" s="876"/>
      <c r="H398" s="875"/>
      <c r="I398" s="875"/>
      <c r="J398" s="875"/>
      <c r="K398" s="875"/>
      <c r="L398" s="875"/>
      <c r="M398" s="875"/>
      <c r="N398" s="875"/>
      <c r="O398" s="875"/>
      <c r="P398" s="875"/>
      <c r="Q398" s="875"/>
      <c r="R398" s="875"/>
      <c r="S398" s="875"/>
      <c r="T398" s="875"/>
      <c r="U398" s="875"/>
      <c r="V398" s="875"/>
      <c r="W398" s="875"/>
      <c r="X398" s="875"/>
      <c r="Y398" s="875"/>
    </row>
    <row r="399" ht="24.75" customHeight="1">
      <c r="A399" s="875"/>
      <c r="B399" s="876"/>
      <c r="C399" s="876"/>
      <c r="D399" s="876"/>
      <c r="E399" s="876"/>
      <c r="F399" s="876"/>
      <c r="G399" s="876"/>
      <c r="H399" s="875"/>
      <c r="I399" s="875"/>
      <c r="J399" s="875"/>
      <c r="K399" s="875"/>
      <c r="L399" s="875"/>
      <c r="M399" s="875"/>
      <c r="N399" s="875"/>
      <c r="O399" s="875"/>
      <c r="P399" s="875"/>
      <c r="Q399" s="875"/>
      <c r="R399" s="875"/>
      <c r="S399" s="875"/>
      <c r="T399" s="875"/>
      <c r="U399" s="875"/>
      <c r="V399" s="875"/>
      <c r="W399" s="875"/>
      <c r="X399" s="875"/>
      <c r="Y399" s="875"/>
    </row>
    <row r="400" ht="24.75" customHeight="1">
      <c r="A400" s="875"/>
      <c r="B400" s="876"/>
      <c r="C400" s="876"/>
      <c r="D400" s="876"/>
      <c r="E400" s="876"/>
      <c r="F400" s="876"/>
      <c r="G400" s="876"/>
      <c r="H400" s="875"/>
      <c r="I400" s="875"/>
      <c r="J400" s="875"/>
      <c r="K400" s="875"/>
      <c r="L400" s="875"/>
      <c r="M400" s="875"/>
      <c r="N400" s="875"/>
      <c r="O400" s="875"/>
      <c r="P400" s="875"/>
      <c r="Q400" s="875"/>
      <c r="R400" s="875"/>
      <c r="S400" s="875"/>
      <c r="T400" s="875"/>
      <c r="U400" s="875"/>
      <c r="V400" s="875"/>
      <c r="W400" s="875"/>
      <c r="X400" s="875"/>
      <c r="Y400" s="875"/>
    </row>
    <row r="401" ht="24.75" customHeight="1">
      <c r="A401" s="875"/>
      <c r="B401" s="876"/>
      <c r="C401" s="876"/>
      <c r="D401" s="876"/>
      <c r="E401" s="876"/>
      <c r="F401" s="876"/>
      <c r="G401" s="876"/>
      <c r="H401" s="875"/>
      <c r="I401" s="875"/>
      <c r="J401" s="875"/>
      <c r="K401" s="875"/>
      <c r="L401" s="875"/>
      <c r="M401" s="875"/>
      <c r="N401" s="875"/>
      <c r="O401" s="875"/>
      <c r="P401" s="875"/>
      <c r="Q401" s="875"/>
      <c r="R401" s="875"/>
      <c r="S401" s="875"/>
      <c r="T401" s="875"/>
      <c r="U401" s="875"/>
      <c r="V401" s="875"/>
      <c r="W401" s="875"/>
      <c r="X401" s="875"/>
      <c r="Y401" s="875"/>
    </row>
    <row r="402" ht="24.75" customHeight="1">
      <c r="A402" s="875"/>
      <c r="B402" s="876"/>
      <c r="C402" s="876"/>
      <c r="D402" s="876"/>
      <c r="E402" s="876"/>
      <c r="F402" s="876"/>
      <c r="G402" s="876"/>
      <c r="H402" s="875"/>
      <c r="I402" s="875"/>
      <c r="J402" s="875"/>
      <c r="K402" s="875"/>
      <c r="L402" s="875"/>
      <c r="M402" s="875"/>
      <c r="N402" s="875"/>
      <c r="O402" s="875"/>
      <c r="P402" s="875"/>
      <c r="Q402" s="875"/>
      <c r="R402" s="875"/>
      <c r="S402" s="875"/>
      <c r="T402" s="875"/>
      <c r="U402" s="875"/>
      <c r="V402" s="875"/>
      <c r="W402" s="875"/>
      <c r="X402" s="875"/>
      <c r="Y402" s="875"/>
    </row>
    <row r="403" ht="24.75" customHeight="1">
      <c r="A403" s="875"/>
      <c r="B403" s="876"/>
      <c r="C403" s="876"/>
      <c r="D403" s="876"/>
      <c r="E403" s="876"/>
      <c r="F403" s="876"/>
      <c r="G403" s="876"/>
      <c r="H403" s="875"/>
      <c r="I403" s="875"/>
      <c r="J403" s="875"/>
      <c r="K403" s="875"/>
      <c r="L403" s="875"/>
      <c r="M403" s="875"/>
      <c r="N403" s="875"/>
      <c r="O403" s="875"/>
      <c r="P403" s="875"/>
      <c r="Q403" s="875"/>
      <c r="R403" s="875"/>
      <c r="S403" s="875"/>
      <c r="T403" s="875"/>
      <c r="U403" s="875"/>
      <c r="V403" s="875"/>
      <c r="W403" s="875"/>
      <c r="X403" s="875"/>
      <c r="Y403" s="875"/>
    </row>
    <row r="404" ht="24.75" customHeight="1">
      <c r="A404" s="875"/>
      <c r="B404" s="876"/>
      <c r="C404" s="876"/>
      <c r="D404" s="876"/>
      <c r="E404" s="876"/>
      <c r="F404" s="876"/>
      <c r="G404" s="876"/>
      <c r="H404" s="875"/>
      <c r="I404" s="875"/>
      <c r="J404" s="875"/>
      <c r="K404" s="875"/>
      <c r="L404" s="875"/>
      <c r="M404" s="875"/>
      <c r="N404" s="875"/>
      <c r="O404" s="875"/>
      <c r="P404" s="875"/>
      <c r="Q404" s="875"/>
      <c r="R404" s="875"/>
      <c r="S404" s="875"/>
      <c r="T404" s="875"/>
      <c r="U404" s="875"/>
      <c r="V404" s="875"/>
      <c r="W404" s="875"/>
      <c r="X404" s="875"/>
      <c r="Y404" s="875"/>
    </row>
    <row r="405" ht="24.75" customHeight="1">
      <c r="A405" s="875"/>
      <c r="B405" s="876"/>
      <c r="C405" s="876"/>
      <c r="D405" s="876"/>
      <c r="E405" s="876"/>
      <c r="F405" s="876"/>
      <c r="G405" s="876"/>
      <c r="H405" s="875"/>
      <c r="I405" s="875"/>
      <c r="J405" s="875"/>
      <c r="K405" s="875"/>
      <c r="L405" s="875"/>
      <c r="M405" s="875"/>
      <c r="N405" s="875"/>
      <c r="O405" s="875"/>
      <c r="P405" s="875"/>
      <c r="Q405" s="875"/>
      <c r="R405" s="875"/>
      <c r="S405" s="875"/>
      <c r="T405" s="875"/>
      <c r="U405" s="875"/>
      <c r="V405" s="875"/>
      <c r="W405" s="875"/>
      <c r="X405" s="875"/>
      <c r="Y405" s="875"/>
    </row>
    <row r="406" ht="24.75" customHeight="1">
      <c r="A406" s="875"/>
      <c r="B406" s="876"/>
      <c r="C406" s="876"/>
      <c r="D406" s="876"/>
      <c r="E406" s="876"/>
      <c r="F406" s="876"/>
      <c r="G406" s="876"/>
      <c r="H406" s="875"/>
      <c r="I406" s="875"/>
      <c r="J406" s="875"/>
      <c r="K406" s="875"/>
      <c r="L406" s="875"/>
      <c r="M406" s="875"/>
      <c r="N406" s="875"/>
      <c r="O406" s="875"/>
      <c r="P406" s="875"/>
      <c r="Q406" s="875"/>
      <c r="R406" s="875"/>
      <c r="S406" s="875"/>
      <c r="T406" s="875"/>
      <c r="U406" s="875"/>
      <c r="V406" s="875"/>
      <c r="W406" s="875"/>
      <c r="X406" s="875"/>
      <c r="Y406" s="875"/>
    </row>
    <row r="407" ht="24.75" customHeight="1">
      <c r="A407" s="875"/>
      <c r="B407" s="876"/>
      <c r="C407" s="876"/>
      <c r="D407" s="876"/>
      <c r="E407" s="876"/>
      <c r="F407" s="876"/>
      <c r="G407" s="876"/>
      <c r="H407" s="875"/>
      <c r="I407" s="875"/>
      <c r="J407" s="875"/>
      <c r="K407" s="875"/>
      <c r="L407" s="875"/>
      <c r="M407" s="875"/>
      <c r="N407" s="875"/>
      <c r="O407" s="875"/>
      <c r="P407" s="875"/>
      <c r="Q407" s="875"/>
      <c r="R407" s="875"/>
      <c r="S407" s="875"/>
      <c r="T407" s="875"/>
      <c r="U407" s="875"/>
      <c r="V407" s="875"/>
      <c r="W407" s="875"/>
      <c r="X407" s="875"/>
      <c r="Y407" s="875"/>
    </row>
    <row r="408" ht="24.75" customHeight="1">
      <c r="A408" s="875"/>
      <c r="B408" s="876"/>
      <c r="C408" s="876"/>
      <c r="D408" s="876"/>
      <c r="E408" s="876"/>
      <c r="F408" s="876"/>
      <c r="G408" s="876"/>
      <c r="H408" s="875"/>
      <c r="I408" s="875"/>
      <c r="J408" s="875"/>
      <c r="K408" s="875"/>
      <c r="L408" s="875"/>
      <c r="M408" s="875"/>
      <c r="N408" s="875"/>
      <c r="O408" s="875"/>
      <c r="P408" s="875"/>
      <c r="Q408" s="875"/>
      <c r="R408" s="875"/>
      <c r="S408" s="875"/>
      <c r="T408" s="875"/>
      <c r="U408" s="875"/>
      <c r="V408" s="875"/>
      <c r="W408" s="875"/>
      <c r="X408" s="875"/>
      <c r="Y408" s="875"/>
    </row>
    <row r="409" ht="24.75" customHeight="1">
      <c r="A409" s="875"/>
      <c r="B409" s="876"/>
      <c r="C409" s="876"/>
      <c r="D409" s="876"/>
      <c r="E409" s="876"/>
      <c r="F409" s="876"/>
      <c r="G409" s="876"/>
      <c r="H409" s="875"/>
      <c r="I409" s="875"/>
      <c r="J409" s="875"/>
      <c r="K409" s="875"/>
      <c r="L409" s="875"/>
      <c r="M409" s="875"/>
      <c r="N409" s="875"/>
      <c r="O409" s="875"/>
      <c r="P409" s="875"/>
      <c r="Q409" s="875"/>
      <c r="R409" s="875"/>
      <c r="S409" s="875"/>
      <c r="T409" s="875"/>
      <c r="U409" s="875"/>
      <c r="V409" s="875"/>
      <c r="W409" s="875"/>
      <c r="X409" s="875"/>
      <c r="Y409" s="875"/>
    </row>
    <row r="410" ht="24.75" customHeight="1">
      <c r="A410" s="875"/>
      <c r="B410" s="876"/>
      <c r="C410" s="876"/>
      <c r="D410" s="876"/>
      <c r="E410" s="876"/>
      <c r="F410" s="876"/>
      <c r="G410" s="876"/>
      <c r="H410" s="875"/>
      <c r="I410" s="875"/>
      <c r="J410" s="875"/>
      <c r="K410" s="875"/>
      <c r="L410" s="875"/>
      <c r="M410" s="875"/>
      <c r="N410" s="875"/>
      <c r="O410" s="875"/>
      <c r="P410" s="875"/>
      <c r="Q410" s="875"/>
      <c r="R410" s="875"/>
      <c r="S410" s="875"/>
      <c r="T410" s="875"/>
      <c r="U410" s="875"/>
      <c r="V410" s="875"/>
      <c r="W410" s="875"/>
      <c r="X410" s="875"/>
      <c r="Y410" s="875"/>
    </row>
    <row r="411" ht="24.75" customHeight="1">
      <c r="A411" s="875"/>
      <c r="B411" s="876"/>
      <c r="C411" s="876"/>
      <c r="D411" s="876"/>
      <c r="E411" s="876"/>
      <c r="F411" s="876"/>
      <c r="G411" s="876"/>
      <c r="H411" s="875"/>
      <c r="I411" s="875"/>
      <c r="J411" s="875"/>
      <c r="K411" s="875"/>
      <c r="L411" s="875"/>
      <c r="M411" s="875"/>
      <c r="N411" s="875"/>
      <c r="O411" s="875"/>
      <c r="P411" s="875"/>
      <c r="Q411" s="875"/>
      <c r="R411" s="875"/>
      <c r="S411" s="875"/>
      <c r="T411" s="875"/>
      <c r="U411" s="875"/>
      <c r="V411" s="875"/>
      <c r="W411" s="875"/>
      <c r="X411" s="875"/>
      <c r="Y411" s="875"/>
    </row>
    <row r="412" ht="24.75" customHeight="1">
      <c r="A412" s="875"/>
      <c r="B412" s="876"/>
      <c r="C412" s="876"/>
      <c r="D412" s="876"/>
      <c r="E412" s="876"/>
      <c r="F412" s="876"/>
      <c r="G412" s="876"/>
      <c r="H412" s="875"/>
      <c r="I412" s="875"/>
      <c r="J412" s="875"/>
      <c r="K412" s="875"/>
      <c r="L412" s="875"/>
      <c r="M412" s="875"/>
      <c r="N412" s="875"/>
      <c r="O412" s="875"/>
      <c r="P412" s="875"/>
      <c r="Q412" s="875"/>
      <c r="R412" s="875"/>
      <c r="S412" s="875"/>
      <c r="T412" s="875"/>
      <c r="U412" s="875"/>
      <c r="V412" s="875"/>
      <c r="W412" s="875"/>
      <c r="X412" s="875"/>
      <c r="Y412" s="875"/>
    </row>
    <row r="413" ht="24.75" customHeight="1">
      <c r="A413" s="875"/>
      <c r="B413" s="876"/>
      <c r="C413" s="876"/>
      <c r="D413" s="876"/>
      <c r="E413" s="876"/>
      <c r="F413" s="876"/>
      <c r="G413" s="876"/>
      <c r="H413" s="875"/>
      <c r="I413" s="875"/>
      <c r="J413" s="875"/>
      <c r="K413" s="875"/>
      <c r="L413" s="875"/>
      <c r="M413" s="875"/>
      <c r="N413" s="875"/>
      <c r="O413" s="875"/>
      <c r="P413" s="875"/>
      <c r="Q413" s="875"/>
      <c r="R413" s="875"/>
      <c r="S413" s="875"/>
      <c r="T413" s="875"/>
      <c r="U413" s="875"/>
      <c r="V413" s="875"/>
      <c r="W413" s="875"/>
      <c r="X413" s="875"/>
      <c r="Y413" s="875"/>
    </row>
    <row r="414" ht="24.75" customHeight="1">
      <c r="A414" s="875"/>
      <c r="B414" s="876"/>
      <c r="C414" s="876"/>
      <c r="D414" s="876"/>
      <c r="E414" s="876"/>
      <c r="F414" s="876"/>
      <c r="G414" s="876"/>
      <c r="H414" s="875"/>
      <c r="I414" s="875"/>
      <c r="J414" s="875"/>
      <c r="K414" s="875"/>
      <c r="L414" s="875"/>
      <c r="M414" s="875"/>
      <c r="N414" s="875"/>
      <c r="O414" s="875"/>
      <c r="P414" s="875"/>
      <c r="Q414" s="875"/>
      <c r="R414" s="875"/>
      <c r="S414" s="875"/>
      <c r="T414" s="875"/>
      <c r="U414" s="875"/>
      <c r="V414" s="875"/>
      <c r="W414" s="875"/>
      <c r="X414" s="875"/>
      <c r="Y414" s="875"/>
    </row>
    <row r="415" ht="24.75" customHeight="1">
      <c r="A415" s="875"/>
      <c r="B415" s="876"/>
      <c r="C415" s="876"/>
      <c r="D415" s="876"/>
      <c r="E415" s="876"/>
      <c r="F415" s="876"/>
      <c r="G415" s="876"/>
      <c r="H415" s="875"/>
      <c r="I415" s="875"/>
      <c r="J415" s="875"/>
      <c r="K415" s="875"/>
      <c r="L415" s="875"/>
      <c r="M415" s="875"/>
      <c r="N415" s="875"/>
      <c r="O415" s="875"/>
      <c r="P415" s="875"/>
      <c r="Q415" s="875"/>
      <c r="R415" s="875"/>
      <c r="S415" s="875"/>
      <c r="T415" s="875"/>
      <c r="U415" s="875"/>
      <c r="V415" s="875"/>
      <c r="W415" s="875"/>
      <c r="X415" s="875"/>
      <c r="Y415" s="875"/>
    </row>
    <row r="416" ht="24.75" customHeight="1">
      <c r="A416" s="875"/>
      <c r="B416" s="876"/>
      <c r="C416" s="876"/>
      <c r="D416" s="876"/>
      <c r="E416" s="876"/>
      <c r="F416" s="876"/>
      <c r="G416" s="876"/>
      <c r="H416" s="875"/>
      <c r="I416" s="875"/>
      <c r="J416" s="875"/>
      <c r="K416" s="875"/>
      <c r="L416" s="875"/>
      <c r="M416" s="875"/>
      <c r="N416" s="875"/>
      <c r="O416" s="875"/>
      <c r="P416" s="875"/>
      <c r="Q416" s="875"/>
      <c r="R416" s="875"/>
      <c r="S416" s="875"/>
      <c r="T416" s="875"/>
      <c r="U416" s="875"/>
      <c r="V416" s="875"/>
      <c r="W416" s="875"/>
      <c r="X416" s="875"/>
      <c r="Y416" s="875"/>
    </row>
    <row r="417" ht="24.75" customHeight="1">
      <c r="A417" s="875"/>
      <c r="B417" s="876"/>
      <c r="C417" s="876"/>
      <c r="D417" s="876"/>
      <c r="E417" s="876"/>
      <c r="F417" s="876"/>
      <c r="G417" s="876"/>
      <c r="H417" s="875"/>
      <c r="I417" s="875"/>
      <c r="J417" s="875"/>
      <c r="K417" s="875"/>
      <c r="L417" s="875"/>
      <c r="M417" s="875"/>
      <c r="N417" s="875"/>
      <c r="O417" s="875"/>
      <c r="P417" s="875"/>
      <c r="Q417" s="875"/>
      <c r="R417" s="875"/>
      <c r="S417" s="875"/>
      <c r="T417" s="875"/>
      <c r="U417" s="875"/>
      <c r="V417" s="875"/>
      <c r="W417" s="875"/>
      <c r="X417" s="875"/>
      <c r="Y417" s="875"/>
    </row>
    <row r="418" ht="24.75" customHeight="1">
      <c r="A418" s="875"/>
      <c r="B418" s="876"/>
      <c r="C418" s="876"/>
      <c r="D418" s="876"/>
      <c r="E418" s="876"/>
      <c r="F418" s="876"/>
      <c r="G418" s="876"/>
      <c r="H418" s="875"/>
      <c r="I418" s="875"/>
      <c r="J418" s="875"/>
      <c r="K418" s="875"/>
      <c r="L418" s="875"/>
      <c r="M418" s="875"/>
      <c r="N418" s="875"/>
      <c r="O418" s="875"/>
      <c r="P418" s="875"/>
      <c r="Q418" s="875"/>
      <c r="R418" s="875"/>
      <c r="S418" s="875"/>
      <c r="T418" s="875"/>
      <c r="U418" s="875"/>
      <c r="V418" s="875"/>
      <c r="W418" s="875"/>
      <c r="X418" s="875"/>
      <c r="Y418" s="875"/>
    </row>
    <row r="419" ht="24.75" customHeight="1">
      <c r="A419" s="875"/>
      <c r="B419" s="876"/>
      <c r="C419" s="876"/>
      <c r="D419" s="876"/>
      <c r="E419" s="876"/>
      <c r="F419" s="876"/>
      <c r="G419" s="876"/>
      <c r="H419" s="875"/>
      <c r="I419" s="875"/>
      <c r="J419" s="875"/>
      <c r="K419" s="875"/>
      <c r="L419" s="875"/>
      <c r="M419" s="875"/>
      <c r="N419" s="875"/>
      <c r="O419" s="875"/>
      <c r="P419" s="875"/>
      <c r="Q419" s="875"/>
      <c r="R419" s="875"/>
      <c r="S419" s="875"/>
      <c r="T419" s="875"/>
      <c r="U419" s="875"/>
      <c r="V419" s="875"/>
      <c r="W419" s="875"/>
      <c r="X419" s="875"/>
      <c r="Y419" s="875"/>
    </row>
    <row r="420" ht="24.75" customHeight="1">
      <c r="A420" s="875"/>
      <c r="B420" s="876"/>
      <c r="C420" s="876"/>
      <c r="D420" s="876"/>
      <c r="E420" s="876"/>
      <c r="F420" s="876"/>
      <c r="G420" s="876"/>
      <c r="H420" s="875"/>
      <c r="I420" s="875"/>
      <c r="J420" s="875"/>
      <c r="K420" s="875"/>
      <c r="L420" s="875"/>
      <c r="M420" s="875"/>
      <c r="N420" s="875"/>
      <c r="O420" s="875"/>
      <c r="P420" s="875"/>
      <c r="Q420" s="875"/>
      <c r="R420" s="875"/>
      <c r="S420" s="875"/>
      <c r="T420" s="875"/>
      <c r="U420" s="875"/>
      <c r="V420" s="875"/>
      <c r="W420" s="875"/>
      <c r="X420" s="875"/>
      <c r="Y420" s="875"/>
    </row>
    <row r="421" ht="24.75" customHeight="1">
      <c r="A421" s="875"/>
      <c r="B421" s="876"/>
      <c r="C421" s="876"/>
      <c r="D421" s="876"/>
      <c r="E421" s="876"/>
      <c r="F421" s="876"/>
      <c r="G421" s="876"/>
      <c r="H421" s="875"/>
      <c r="I421" s="875"/>
      <c r="J421" s="875"/>
      <c r="K421" s="875"/>
      <c r="L421" s="875"/>
      <c r="M421" s="875"/>
      <c r="N421" s="875"/>
      <c r="O421" s="875"/>
      <c r="P421" s="875"/>
      <c r="Q421" s="875"/>
      <c r="R421" s="875"/>
      <c r="S421" s="875"/>
      <c r="T421" s="875"/>
      <c r="U421" s="875"/>
      <c r="V421" s="875"/>
      <c r="W421" s="875"/>
      <c r="X421" s="875"/>
      <c r="Y421" s="875"/>
    </row>
    <row r="422" ht="24.75" customHeight="1">
      <c r="A422" s="875"/>
      <c r="B422" s="876"/>
      <c r="C422" s="876"/>
      <c r="D422" s="876"/>
      <c r="E422" s="876"/>
      <c r="F422" s="876"/>
      <c r="G422" s="876"/>
      <c r="H422" s="875"/>
      <c r="I422" s="875"/>
      <c r="J422" s="875"/>
      <c r="K422" s="875"/>
      <c r="L422" s="875"/>
      <c r="M422" s="875"/>
      <c r="N422" s="875"/>
      <c r="O422" s="875"/>
      <c r="P422" s="875"/>
      <c r="Q422" s="875"/>
      <c r="R422" s="875"/>
      <c r="S422" s="875"/>
      <c r="T422" s="875"/>
      <c r="U422" s="875"/>
      <c r="V422" s="875"/>
      <c r="W422" s="875"/>
      <c r="X422" s="875"/>
      <c r="Y422" s="875"/>
    </row>
    <row r="423" ht="24.75" customHeight="1">
      <c r="A423" s="875"/>
      <c r="B423" s="876"/>
      <c r="C423" s="876"/>
      <c r="D423" s="876"/>
      <c r="E423" s="876"/>
      <c r="F423" s="876"/>
      <c r="G423" s="876"/>
      <c r="H423" s="875"/>
      <c r="I423" s="875"/>
      <c r="J423" s="875"/>
      <c r="K423" s="875"/>
      <c r="L423" s="875"/>
      <c r="M423" s="875"/>
      <c r="N423" s="875"/>
      <c r="O423" s="875"/>
      <c r="P423" s="875"/>
      <c r="Q423" s="875"/>
      <c r="R423" s="875"/>
      <c r="S423" s="875"/>
      <c r="T423" s="875"/>
      <c r="U423" s="875"/>
      <c r="V423" s="875"/>
      <c r="W423" s="875"/>
      <c r="X423" s="875"/>
      <c r="Y423" s="875"/>
    </row>
    <row r="424" ht="24.75" customHeight="1">
      <c r="A424" s="875"/>
      <c r="B424" s="876"/>
      <c r="C424" s="876"/>
      <c r="D424" s="876"/>
      <c r="E424" s="876"/>
      <c r="F424" s="876"/>
      <c r="G424" s="876"/>
      <c r="H424" s="875"/>
      <c r="I424" s="875"/>
      <c r="J424" s="875"/>
      <c r="K424" s="875"/>
      <c r="L424" s="875"/>
      <c r="M424" s="875"/>
      <c r="N424" s="875"/>
      <c r="O424" s="875"/>
      <c r="P424" s="875"/>
      <c r="Q424" s="875"/>
      <c r="R424" s="875"/>
      <c r="S424" s="875"/>
      <c r="T424" s="875"/>
      <c r="U424" s="875"/>
      <c r="V424" s="875"/>
      <c r="W424" s="875"/>
      <c r="X424" s="875"/>
      <c r="Y424" s="875"/>
    </row>
    <row r="425" ht="24.75" customHeight="1">
      <c r="A425" s="875"/>
      <c r="B425" s="876"/>
      <c r="C425" s="876"/>
      <c r="D425" s="876"/>
      <c r="E425" s="876"/>
      <c r="F425" s="876"/>
      <c r="G425" s="876"/>
      <c r="H425" s="875"/>
      <c r="I425" s="875"/>
      <c r="J425" s="875"/>
      <c r="K425" s="875"/>
      <c r="L425" s="875"/>
      <c r="M425" s="875"/>
      <c r="N425" s="875"/>
      <c r="O425" s="875"/>
      <c r="P425" s="875"/>
      <c r="Q425" s="875"/>
      <c r="R425" s="875"/>
      <c r="S425" s="875"/>
      <c r="T425" s="875"/>
      <c r="U425" s="875"/>
      <c r="V425" s="875"/>
      <c r="W425" s="875"/>
      <c r="X425" s="875"/>
      <c r="Y425" s="875"/>
    </row>
    <row r="426" ht="24.75" customHeight="1">
      <c r="A426" s="875"/>
      <c r="B426" s="876"/>
      <c r="C426" s="876"/>
      <c r="D426" s="876"/>
      <c r="E426" s="876"/>
      <c r="F426" s="876"/>
      <c r="G426" s="876"/>
      <c r="H426" s="875"/>
      <c r="I426" s="875"/>
      <c r="J426" s="875"/>
      <c r="K426" s="875"/>
      <c r="L426" s="875"/>
      <c r="M426" s="875"/>
      <c r="N426" s="875"/>
      <c r="O426" s="875"/>
      <c r="P426" s="875"/>
      <c r="Q426" s="875"/>
      <c r="R426" s="875"/>
      <c r="S426" s="875"/>
      <c r="T426" s="875"/>
      <c r="U426" s="875"/>
      <c r="V426" s="875"/>
      <c r="W426" s="875"/>
      <c r="X426" s="875"/>
      <c r="Y426" s="875"/>
    </row>
    <row r="427" ht="24.75" customHeight="1">
      <c r="A427" s="875"/>
      <c r="B427" s="876"/>
      <c r="C427" s="876"/>
      <c r="D427" s="876"/>
      <c r="E427" s="876"/>
      <c r="F427" s="876"/>
      <c r="G427" s="876"/>
      <c r="H427" s="875"/>
      <c r="I427" s="875"/>
      <c r="J427" s="875"/>
      <c r="K427" s="875"/>
      <c r="L427" s="875"/>
      <c r="M427" s="875"/>
      <c r="N427" s="875"/>
      <c r="O427" s="875"/>
      <c r="P427" s="875"/>
      <c r="Q427" s="875"/>
      <c r="R427" s="875"/>
      <c r="S427" s="875"/>
      <c r="T427" s="875"/>
      <c r="U427" s="875"/>
      <c r="V427" s="875"/>
      <c r="W427" s="875"/>
      <c r="X427" s="875"/>
      <c r="Y427" s="875"/>
    </row>
    <row r="428" ht="24.75" customHeight="1">
      <c r="A428" s="875"/>
      <c r="B428" s="876"/>
      <c r="C428" s="876"/>
      <c r="D428" s="876"/>
      <c r="E428" s="876"/>
      <c r="F428" s="876"/>
      <c r="G428" s="876"/>
      <c r="H428" s="875"/>
      <c r="I428" s="875"/>
      <c r="J428" s="875"/>
      <c r="K428" s="875"/>
      <c r="L428" s="875"/>
      <c r="M428" s="875"/>
      <c r="N428" s="875"/>
      <c r="O428" s="875"/>
      <c r="P428" s="875"/>
      <c r="Q428" s="875"/>
      <c r="R428" s="875"/>
      <c r="S428" s="875"/>
      <c r="T428" s="875"/>
      <c r="U428" s="875"/>
      <c r="V428" s="875"/>
      <c r="W428" s="875"/>
      <c r="X428" s="875"/>
      <c r="Y428" s="875"/>
    </row>
    <row r="429" ht="24.75" customHeight="1">
      <c r="A429" s="875"/>
      <c r="B429" s="876"/>
      <c r="C429" s="876"/>
      <c r="D429" s="876"/>
      <c r="E429" s="876"/>
      <c r="F429" s="876"/>
      <c r="G429" s="876"/>
      <c r="H429" s="875"/>
      <c r="I429" s="875"/>
      <c r="J429" s="875"/>
      <c r="K429" s="875"/>
      <c r="L429" s="875"/>
      <c r="M429" s="875"/>
      <c r="N429" s="875"/>
      <c r="O429" s="875"/>
      <c r="P429" s="875"/>
      <c r="Q429" s="875"/>
      <c r="R429" s="875"/>
      <c r="S429" s="875"/>
      <c r="T429" s="875"/>
      <c r="U429" s="875"/>
      <c r="V429" s="875"/>
      <c r="W429" s="875"/>
      <c r="X429" s="875"/>
      <c r="Y429" s="875"/>
    </row>
    <row r="430" ht="24.75" customHeight="1">
      <c r="A430" s="875"/>
      <c r="B430" s="876"/>
      <c r="C430" s="876"/>
      <c r="D430" s="876"/>
      <c r="E430" s="876"/>
      <c r="F430" s="876"/>
      <c r="G430" s="876"/>
      <c r="H430" s="875"/>
      <c r="I430" s="875"/>
      <c r="J430" s="875"/>
      <c r="K430" s="875"/>
      <c r="L430" s="875"/>
      <c r="M430" s="875"/>
      <c r="N430" s="875"/>
      <c r="O430" s="875"/>
      <c r="P430" s="875"/>
      <c r="Q430" s="875"/>
      <c r="R430" s="875"/>
      <c r="S430" s="875"/>
      <c r="T430" s="875"/>
      <c r="U430" s="875"/>
      <c r="V430" s="875"/>
      <c r="W430" s="875"/>
      <c r="X430" s="875"/>
      <c r="Y430" s="875"/>
    </row>
    <row r="431" ht="24.75" customHeight="1">
      <c r="A431" s="875"/>
      <c r="B431" s="876"/>
      <c r="C431" s="876"/>
      <c r="D431" s="876"/>
      <c r="E431" s="876"/>
      <c r="F431" s="876"/>
      <c r="G431" s="876"/>
      <c r="H431" s="875"/>
      <c r="I431" s="875"/>
      <c r="J431" s="875"/>
      <c r="K431" s="875"/>
      <c r="L431" s="875"/>
      <c r="M431" s="875"/>
      <c r="N431" s="875"/>
      <c r="O431" s="875"/>
      <c r="P431" s="875"/>
      <c r="Q431" s="875"/>
      <c r="R431" s="875"/>
      <c r="S431" s="875"/>
      <c r="T431" s="875"/>
      <c r="U431" s="875"/>
      <c r="V431" s="875"/>
      <c r="W431" s="875"/>
      <c r="X431" s="875"/>
      <c r="Y431" s="875"/>
    </row>
    <row r="432" ht="24.75" customHeight="1">
      <c r="A432" s="875"/>
      <c r="B432" s="876"/>
      <c r="C432" s="876"/>
      <c r="D432" s="876"/>
      <c r="E432" s="876"/>
      <c r="F432" s="876"/>
      <c r="G432" s="876"/>
      <c r="H432" s="875"/>
      <c r="I432" s="875"/>
      <c r="J432" s="875"/>
      <c r="K432" s="875"/>
      <c r="L432" s="875"/>
      <c r="M432" s="875"/>
      <c r="N432" s="875"/>
      <c r="O432" s="875"/>
      <c r="P432" s="875"/>
      <c r="Q432" s="875"/>
      <c r="R432" s="875"/>
      <c r="S432" s="875"/>
      <c r="T432" s="875"/>
      <c r="U432" s="875"/>
      <c r="V432" s="875"/>
      <c r="W432" s="875"/>
      <c r="X432" s="875"/>
      <c r="Y432" s="875"/>
    </row>
    <row r="433" ht="24.75" customHeight="1">
      <c r="A433" s="875"/>
      <c r="B433" s="876"/>
      <c r="C433" s="876"/>
      <c r="D433" s="876"/>
      <c r="E433" s="876"/>
      <c r="F433" s="876"/>
      <c r="G433" s="876"/>
      <c r="H433" s="875"/>
      <c r="I433" s="875"/>
      <c r="J433" s="875"/>
      <c r="K433" s="875"/>
      <c r="L433" s="875"/>
      <c r="M433" s="875"/>
      <c r="N433" s="875"/>
      <c r="O433" s="875"/>
      <c r="P433" s="875"/>
      <c r="Q433" s="875"/>
      <c r="R433" s="875"/>
      <c r="S433" s="875"/>
      <c r="T433" s="875"/>
      <c r="U433" s="875"/>
      <c r="V433" s="875"/>
      <c r="W433" s="875"/>
      <c r="X433" s="875"/>
      <c r="Y433" s="875"/>
    </row>
    <row r="434" ht="24.75" customHeight="1">
      <c r="A434" s="875"/>
      <c r="B434" s="876"/>
      <c r="C434" s="876"/>
      <c r="D434" s="876"/>
      <c r="E434" s="876"/>
      <c r="F434" s="876"/>
      <c r="G434" s="876"/>
      <c r="H434" s="875"/>
      <c r="I434" s="875"/>
      <c r="J434" s="875"/>
      <c r="K434" s="875"/>
      <c r="L434" s="875"/>
      <c r="M434" s="875"/>
      <c r="N434" s="875"/>
      <c r="O434" s="875"/>
      <c r="P434" s="875"/>
      <c r="Q434" s="875"/>
      <c r="R434" s="875"/>
      <c r="S434" s="875"/>
      <c r="T434" s="875"/>
      <c r="U434" s="875"/>
      <c r="V434" s="875"/>
      <c r="W434" s="875"/>
      <c r="X434" s="875"/>
      <c r="Y434" s="875"/>
    </row>
    <row r="435" ht="24.75" customHeight="1">
      <c r="A435" s="875"/>
      <c r="B435" s="876"/>
      <c r="C435" s="876"/>
      <c r="D435" s="876"/>
      <c r="E435" s="876"/>
      <c r="F435" s="876"/>
      <c r="G435" s="876"/>
      <c r="H435" s="875"/>
      <c r="I435" s="875"/>
      <c r="J435" s="875"/>
      <c r="K435" s="875"/>
      <c r="L435" s="875"/>
      <c r="M435" s="875"/>
      <c r="N435" s="875"/>
      <c r="O435" s="875"/>
      <c r="P435" s="875"/>
      <c r="Q435" s="875"/>
      <c r="R435" s="875"/>
      <c r="S435" s="875"/>
      <c r="T435" s="875"/>
      <c r="U435" s="875"/>
      <c r="V435" s="875"/>
      <c r="W435" s="875"/>
      <c r="X435" s="875"/>
      <c r="Y435" s="875"/>
    </row>
    <row r="436" ht="24.75" customHeight="1">
      <c r="A436" s="875"/>
      <c r="B436" s="876"/>
      <c r="C436" s="876"/>
      <c r="D436" s="876"/>
      <c r="E436" s="876"/>
      <c r="F436" s="876"/>
      <c r="G436" s="876"/>
      <c r="H436" s="875"/>
      <c r="I436" s="875"/>
      <c r="J436" s="875"/>
      <c r="K436" s="875"/>
      <c r="L436" s="875"/>
      <c r="M436" s="875"/>
      <c r="N436" s="875"/>
      <c r="O436" s="875"/>
      <c r="P436" s="875"/>
      <c r="Q436" s="875"/>
      <c r="R436" s="875"/>
      <c r="S436" s="875"/>
      <c r="T436" s="875"/>
      <c r="U436" s="875"/>
      <c r="V436" s="875"/>
      <c r="W436" s="875"/>
      <c r="X436" s="875"/>
      <c r="Y436" s="875"/>
    </row>
    <row r="437" ht="24.75" customHeight="1">
      <c r="A437" s="875"/>
      <c r="B437" s="876"/>
      <c r="C437" s="876"/>
      <c r="D437" s="876"/>
      <c r="E437" s="876"/>
      <c r="F437" s="876"/>
      <c r="G437" s="876"/>
      <c r="H437" s="875"/>
      <c r="I437" s="875"/>
      <c r="J437" s="875"/>
      <c r="K437" s="875"/>
      <c r="L437" s="875"/>
      <c r="M437" s="875"/>
      <c r="N437" s="875"/>
      <c r="O437" s="875"/>
      <c r="P437" s="875"/>
      <c r="Q437" s="875"/>
      <c r="R437" s="875"/>
      <c r="S437" s="875"/>
      <c r="T437" s="875"/>
      <c r="U437" s="875"/>
      <c r="V437" s="875"/>
      <c r="W437" s="875"/>
      <c r="X437" s="875"/>
      <c r="Y437" s="875"/>
    </row>
    <row r="438" ht="24.75" customHeight="1">
      <c r="A438" s="875"/>
      <c r="B438" s="876"/>
      <c r="C438" s="876"/>
      <c r="D438" s="876"/>
      <c r="E438" s="876"/>
      <c r="F438" s="876"/>
      <c r="G438" s="876"/>
      <c r="H438" s="875"/>
      <c r="I438" s="875"/>
      <c r="J438" s="875"/>
      <c r="K438" s="875"/>
      <c r="L438" s="875"/>
      <c r="M438" s="875"/>
      <c r="N438" s="875"/>
      <c r="O438" s="875"/>
      <c r="P438" s="875"/>
      <c r="Q438" s="875"/>
      <c r="R438" s="875"/>
      <c r="S438" s="875"/>
      <c r="T438" s="875"/>
      <c r="U438" s="875"/>
      <c r="V438" s="875"/>
      <c r="W438" s="875"/>
      <c r="X438" s="875"/>
      <c r="Y438" s="875"/>
    </row>
    <row r="439" ht="24.75" customHeight="1">
      <c r="A439" s="875"/>
      <c r="B439" s="876"/>
      <c r="C439" s="876"/>
      <c r="D439" s="876"/>
      <c r="E439" s="876"/>
      <c r="F439" s="876"/>
      <c r="G439" s="876"/>
      <c r="H439" s="875"/>
      <c r="I439" s="875"/>
      <c r="J439" s="875"/>
      <c r="K439" s="875"/>
      <c r="L439" s="875"/>
      <c r="M439" s="875"/>
      <c r="N439" s="875"/>
      <c r="O439" s="875"/>
      <c r="P439" s="875"/>
      <c r="Q439" s="875"/>
      <c r="R439" s="875"/>
      <c r="S439" s="875"/>
      <c r="T439" s="875"/>
      <c r="U439" s="875"/>
      <c r="V439" s="875"/>
      <c r="W439" s="875"/>
      <c r="X439" s="875"/>
      <c r="Y439" s="875"/>
    </row>
    <row r="440" ht="24.75" customHeight="1">
      <c r="A440" s="875"/>
      <c r="B440" s="876"/>
      <c r="C440" s="876"/>
      <c r="D440" s="876"/>
      <c r="E440" s="876"/>
      <c r="F440" s="876"/>
      <c r="G440" s="876"/>
      <c r="H440" s="875"/>
      <c r="I440" s="875"/>
      <c r="J440" s="875"/>
      <c r="K440" s="875"/>
      <c r="L440" s="875"/>
      <c r="M440" s="875"/>
      <c r="N440" s="875"/>
      <c r="O440" s="875"/>
      <c r="P440" s="875"/>
      <c r="Q440" s="875"/>
      <c r="R440" s="875"/>
      <c r="S440" s="875"/>
      <c r="T440" s="875"/>
      <c r="U440" s="875"/>
      <c r="V440" s="875"/>
      <c r="W440" s="875"/>
      <c r="X440" s="875"/>
      <c r="Y440" s="875"/>
    </row>
    <row r="441" ht="24.75" customHeight="1">
      <c r="A441" s="875"/>
      <c r="B441" s="876"/>
      <c r="C441" s="876"/>
      <c r="D441" s="876"/>
      <c r="E441" s="876"/>
      <c r="F441" s="876"/>
      <c r="G441" s="876"/>
      <c r="H441" s="875"/>
      <c r="I441" s="875"/>
      <c r="J441" s="875"/>
      <c r="K441" s="875"/>
      <c r="L441" s="875"/>
      <c r="M441" s="875"/>
      <c r="N441" s="875"/>
      <c r="O441" s="875"/>
      <c r="P441" s="875"/>
      <c r="Q441" s="875"/>
      <c r="R441" s="875"/>
      <c r="S441" s="875"/>
      <c r="T441" s="875"/>
      <c r="U441" s="875"/>
      <c r="V441" s="875"/>
      <c r="W441" s="875"/>
      <c r="X441" s="875"/>
      <c r="Y441" s="875"/>
    </row>
    <row r="442" ht="24.75" customHeight="1">
      <c r="A442" s="875"/>
      <c r="B442" s="876"/>
      <c r="C442" s="876"/>
      <c r="D442" s="876"/>
      <c r="E442" s="876"/>
      <c r="F442" s="876"/>
      <c r="G442" s="876"/>
      <c r="H442" s="875"/>
      <c r="I442" s="875"/>
      <c r="J442" s="875"/>
      <c r="K442" s="875"/>
      <c r="L442" s="875"/>
      <c r="M442" s="875"/>
      <c r="N442" s="875"/>
      <c r="O442" s="875"/>
      <c r="P442" s="875"/>
      <c r="Q442" s="875"/>
      <c r="R442" s="875"/>
      <c r="S442" s="875"/>
      <c r="T442" s="875"/>
      <c r="U442" s="875"/>
      <c r="V442" s="875"/>
      <c r="W442" s="875"/>
      <c r="X442" s="875"/>
      <c r="Y442" s="875"/>
    </row>
    <row r="443" ht="24.75" customHeight="1">
      <c r="A443" s="875"/>
      <c r="B443" s="876"/>
      <c r="C443" s="876"/>
      <c r="D443" s="876"/>
      <c r="E443" s="876"/>
      <c r="F443" s="876"/>
      <c r="G443" s="876"/>
      <c r="H443" s="875"/>
      <c r="I443" s="875"/>
      <c r="J443" s="875"/>
      <c r="K443" s="875"/>
      <c r="L443" s="875"/>
      <c r="M443" s="875"/>
      <c r="N443" s="875"/>
      <c r="O443" s="875"/>
      <c r="P443" s="875"/>
      <c r="Q443" s="875"/>
      <c r="R443" s="875"/>
      <c r="S443" s="875"/>
      <c r="T443" s="875"/>
      <c r="U443" s="875"/>
      <c r="V443" s="875"/>
      <c r="W443" s="875"/>
      <c r="X443" s="875"/>
      <c r="Y443" s="875"/>
    </row>
    <row r="444" ht="24.75" customHeight="1">
      <c r="A444" s="875"/>
      <c r="B444" s="876"/>
      <c r="C444" s="876"/>
      <c r="D444" s="876"/>
      <c r="E444" s="876"/>
      <c r="F444" s="876"/>
      <c r="G444" s="876"/>
      <c r="H444" s="875"/>
      <c r="I444" s="875"/>
      <c r="J444" s="875"/>
      <c r="K444" s="875"/>
      <c r="L444" s="875"/>
      <c r="M444" s="875"/>
      <c r="N444" s="875"/>
      <c r="O444" s="875"/>
      <c r="P444" s="875"/>
      <c r="Q444" s="875"/>
      <c r="R444" s="875"/>
      <c r="S444" s="875"/>
      <c r="T444" s="875"/>
      <c r="U444" s="875"/>
      <c r="V444" s="875"/>
      <c r="W444" s="875"/>
      <c r="X444" s="875"/>
      <c r="Y444" s="875"/>
    </row>
    <row r="445" ht="24.75" customHeight="1">
      <c r="A445" s="875"/>
      <c r="B445" s="876"/>
      <c r="C445" s="876"/>
      <c r="D445" s="876"/>
      <c r="E445" s="876"/>
      <c r="F445" s="876"/>
      <c r="G445" s="876"/>
      <c r="H445" s="875"/>
      <c r="I445" s="875"/>
      <c r="J445" s="875"/>
      <c r="K445" s="875"/>
      <c r="L445" s="875"/>
      <c r="M445" s="875"/>
      <c r="N445" s="875"/>
      <c r="O445" s="875"/>
      <c r="P445" s="875"/>
      <c r="Q445" s="875"/>
      <c r="R445" s="875"/>
      <c r="S445" s="875"/>
      <c r="T445" s="875"/>
      <c r="U445" s="875"/>
      <c r="V445" s="875"/>
      <c r="W445" s="875"/>
      <c r="X445" s="875"/>
      <c r="Y445" s="875"/>
    </row>
    <row r="446" ht="24.75" customHeight="1">
      <c r="A446" s="875"/>
      <c r="B446" s="876"/>
      <c r="C446" s="876"/>
      <c r="D446" s="876"/>
      <c r="E446" s="876"/>
      <c r="F446" s="876"/>
      <c r="G446" s="876"/>
      <c r="H446" s="875"/>
      <c r="I446" s="875"/>
      <c r="J446" s="875"/>
      <c r="K446" s="875"/>
      <c r="L446" s="875"/>
      <c r="M446" s="875"/>
      <c r="N446" s="875"/>
      <c r="O446" s="875"/>
      <c r="P446" s="875"/>
      <c r="Q446" s="875"/>
      <c r="R446" s="875"/>
      <c r="S446" s="875"/>
      <c r="T446" s="875"/>
      <c r="U446" s="875"/>
      <c r="V446" s="875"/>
      <c r="W446" s="875"/>
      <c r="X446" s="875"/>
      <c r="Y446" s="875"/>
    </row>
    <row r="447" ht="24.75" customHeight="1">
      <c r="A447" s="875"/>
      <c r="B447" s="876"/>
      <c r="C447" s="876"/>
      <c r="D447" s="876"/>
      <c r="E447" s="876"/>
      <c r="F447" s="876"/>
      <c r="G447" s="876"/>
      <c r="H447" s="875"/>
      <c r="I447" s="875"/>
      <c r="J447" s="875"/>
      <c r="K447" s="875"/>
      <c r="L447" s="875"/>
      <c r="M447" s="875"/>
      <c r="N447" s="875"/>
      <c r="O447" s="875"/>
      <c r="P447" s="875"/>
      <c r="Q447" s="875"/>
      <c r="R447" s="875"/>
      <c r="S447" s="875"/>
      <c r="T447" s="875"/>
      <c r="U447" s="875"/>
      <c r="V447" s="875"/>
      <c r="W447" s="875"/>
      <c r="X447" s="875"/>
      <c r="Y447" s="875"/>
    </row>
    <row r="448" ht="24.75" customHeight="1">
      <c r="A448" s="875"/>
      <c r="B448" s="876"/>
      <c r="C448" s="876"/>
      <c r="D448" s="876"/>
      <c r="E448" s="876"/>
      <c r="F448" s="876"/>
      <c r="G448" s="876"/>
      <c r="H448" s="875"/>
      <c r="I448" s="875"/>
      <c r="J448" s="875"/>
      <c r="K448" s="875"/>
      <c r="L448" s="875"/>
      <c r="M448" s="875"/>
      <c r="N448" s="875"/>
      <c r="O448" s="875"/>
      <c r="P448" s="875"/>
      <c r="Q448" s="875"/>
      <c r="R448" s="875"/>
      <c r="S448" s="875"/>
      <c r="T448" s="875"/>
      <c r="U448" s="875"/>
      <c r="V448" s="875"/>
      <c r="W448" s="875"/>
      <c r="X448" s="875"/>
      <c r="Y448" s="875"/>
    </row>
    <row r="449" ht="24.75" customHeight="1">
      <c r="A449" s="875"/>
      <c r="B449" s="876"/>
      <c r="C449" s="876"/>
      <c r="D449" s="876"/>
      <c r="E449" s="876"/>
      <c r="F449" s="876"/>
      <c r="G449" s="876"/>
      <c r="H449" s="875"/>
      <c r="I449" s="875"/>
      <c r="J449" s="875"/>
      <c r="K449" s="875"/>
      <c r="L449" s="875"/>
      <c r="M449" s="875"/>
      <c r="N449" s="875"/>
      <c r="O449" s="875"/>
      <c r="P449" s="875"/>
      <c r="Q449" s="875"/>
      <c r="R449" s="875"/>
      <c r="S449" s="875"/>
      <c r="T449" s="875"/>
      <c r="U449" s="875"/>
      <c r="V449" s="875"/>
      <c r="W449" s="875"/>
      <c r="X449" s="875"/>
      <c r="Y449" s="875"/>
    </row>
    <row r="450" ht="24.75" customHeight="1">
      <c r="A450" s="875"/>
      <c r="B450" s="876"/>
      <c r="C450" s="876"/>
      <c r="D450" s="876"/>
      <c r="E450" s="876"/>
      <c r="F450" s="876"/>
      <c r="G450" s="876"/>
      <c r="H450" s="875"/>
      <c r="I450" s="875"/>
      <c r="J450" s="875"/>
      <c r="K450" s="875"/>
      <c r="L450" s="875"/>
      <c r="M450" s="875"/>
      <c r="N450" s="875"/>
      <c r="O450" s="875"/>
      <c r="P450" s="875"/>
      <c r="Q450" s="875"/>
      <c r="R450" s="875"/>
      <c r="S450" s="875"/>
      <c r="T450" s="875"/>
      <c r="U450" s="875"/>
      <c r="V450" s="875"/>
      <c r="W450" s="875"/>
      <c r="X450" s="875"/>
      <c r="Y450" s="875"/>
    </row>
    <row r="451" ht="24.75" customHeight="1">
      <c r="A451" s="875"/>
      <c r="B451" s="876"/>
      <c r="C451" s="876"/>
      <c r="D451" s="876"/>
      <c r="E451" s="876"/>
      <c r="F451" s="876"/>
      <c r="G451" s="876"/>
      <c r="H451" s="875"/>
      <c r="I451" s="875"/>
      <c r="J451" s="875"/>
      <c r="K451" s="875"/>
      <c r="L451" s="875"/>
      <c r="M451" s="875"/>
      <c r="N451" s="875"/>
      <c r="O451" s="875"/>
      <c r="P451" s="875"/>
      <c r="Q451" s="875"/>
      <c r="R451" s="875"/>
      <c r="S451" s="875"/>
      <c r="T451" s="875"/>
      <c r="U451" s="875"/>
      <c r="V451" s="875"/>
      <c r="W451" s="875"/>
      <c r="X451" s="875"/>
      <c r="Y451" s="875"/>
    </row>
    <row r="452" ht="24.75" customHeight="1">
      <c r="A452" s="875"/>
      <c r="B452" s="876"/>
      <c r="C452" s="876"/>
      <c r="D452" s="876"/>
      <c r="E452" s="876"/>
      <c r="F452" s="876"/>
      <c r="G452" s="876"/>
      <c r="H452" s="875"/>
      <c r="I452" s="875"/>
      <c r="J452" s="875"/>
      <c r="K452" s="875"/>
      <c r="L452" s="875"/>
      <c r="M452" s="875"/>
      <c r="N452" s="875"/>
      <c r="O452" s="875"/>
      <c r="P452" s="875"/>
      <c r="Q452" s="875"/>
      <c r="R452" s="875"/>
      <c r="S452" s="875"/>
      <c r="T452" s="875"/>
      <c r="U452" s="875"/>
      <c r="V452" s="875"/>
      <c r="W452" s="875"/>
      <c r="X452" s="875"/>
      <c r="Y452" s="875"/>
    </row>
    <row r="453" ht="24.75" customHeight="1">
      <c r="A453" s="875"/>
      <c r="B453" s="876"/>
      <c r="C453" s="876"/>
      <c r="D453" s="876"/>
      <c r="E453" s="876"/>
      <c r="F453" s="876"/>
      <c r="G453" s="876"/>
      <c r="H453" s="875"/>
      <c r="I453" s="875"/>
      <c r="J453" s="875"/>
      <c r="K453" s="875"/>
      <c r="L453" s="875"/>
      <c r="M453" s="875"/>
      <c r="N453" s="875"/>
      <c r="O453" s="875"/>
      <c r="P453" s="875"/>
      <c r="Q453" s="875"/>
      <c r="R453" s="875"/>
      <c r="S453" s="875"/>
      <c r="T453" s="875"/>
      <c r="U453" s="875"/>
      <c r="V453" s="875"/>
      <c r="W453" s="875"/>
      <c r="X453" s="875"/>
      <c r="Y453" s="875"/>
    </row>
    <row r="454" ht="24.75" customHeight="1">
      <c r="A454" s="875"/>
      <c r="B454" s="876"/>
      <c r="C454" s="876"/>
      <c r="D454" s="876"/>
      <c r="E454" s="876"/>
      <c r="F454" s="876"/>
      <c r="G454" s="876"/>
      <c r="H454" s="875"/>
      <c r="I454" s="875"/>
      <c r="J454" s="875"/>
      <c r="K454" s="875"/>
      <c r="L454" s="875"/>
      <c r="M454" s="875"/>
      <c r="N454" s="875"/>
      <c r="O454" s="875"/>
      <c r="P454" s="875"/>
      <c r="Q454" s="875"/>
      <c r="R454" s="875"/>
      <c r="S454" s="875"/>
      <c r="T454" s="875"/>
      <c r="U454" s="875"/>
      <c r="V454" s="875"/>
      <c r="W454" s="875"/>
      <c r="X454" s="875"/>
      <c r="Y454" s="875"/>
    </row>
    <row r="455" ht="24.75" customHeight="1">
      <c r="A455" s="875"/>
      <c r="B455" s="876"/>
      <c r="C455" s="876"/>
      <c r="D455" s="876"/>
      <c r="E455" s="876"/>
      <c r="F455" s="876"/>
      <c r="G455" s="876"/>
      <c r="H455" s="875"/>
      <c r="I455" s="875"/>
      <c r="J455" s="875"/>
      <c r="K455" s="875"/>
      <c r="L455" s="875"/>
      <c r="M455" s="875"/>
      <c r="N455" s="875"/>
      <c r="O455" s="875"/>
      <c r="P455" s="875"/>
      <c r="Q455" s="875"/>
      <c r="R455" s="875"/>
      <c r="S455" s="875"/>
      <c r="T455" s="875"/>
      <c r="U455" s="875"/>
      <c r="V455" s="875"/>
      <c r="W455" s="875"/>
      <c r="X455" s="875"/>
      <c r="Y455" s="875"/>
    </row>
    <row r="456" ht="24.75" customHeight="1">
      <c r="A456" s="875"/>
      <c r="B456" s="876"/>
      <c r="C456" s="876"/>
      <c r="D456" s="876"/>
      <c r="E456" s="876"/>
      <c r="F456" s="876"/>
      <c r="G456" s="876"/>
      <c r="H456" s="875"/>
      <c r="I456" s="875"/>
      <c r="J456" s="875"/>
      <c r="K456" s="875"/>
      <c r="L456" s="875"/>
      <c r="M456" s="875"/>
      <c r="N456" s="875"/>
      <c r="O456" s="875"/>
      <c r="P456" s="875"/>
      <c r="Q456" s="875"/>
      <c r="R456" s="875"/>
      <c r="S456" s="875"/>
      <c r="T456" s="875"/>
      <c r="U456" s="875"/>
      <c r="V456" s="875"/>
      <c r="W456" s="875"/>
      <c r="X456" s="875"/>
      <c r="Y456" s="875"/>
    </row>
    <row r="457" ht="24.75" customHeight="1">
      <c r="A457" s="875"/>
      <c r="B457" s="876"/>
      <c r="C457" s="876"/>
      <c r="D457" s="876"/>
      <c r="E457" s="876"/>
      <c r="F457" s="876"/>
      <c r="G457" s="876"/>
      <c r="H457" s="875"/>
      <c r="I457" s="875"/>
      <c r="J457" s="875"/>
      <c r="K457" s="875"/>
      <c r="L457" s="875"/>
      <c r="M457" s="875"/>
      <c r="N457" s="875"/>
      <c r="O457" s="875"/>
      <c r="P457" s="875"/>
      <c r="Q457" s="875"/>
      <c r="R457" s="875"/>
      <c r="S457" s="875"/>
      <c r="T457" s="875"/>
      <c r="U457" s="875"/>
      <c r="V457" s="875"/>
      <c r="W457" s="875"/>
      <c r="X457" s="875"/>
      <c r="Y457" s="875"/>
    </row>
    <row r="458" ht="24.75" customHeight="1">
      <c r="A458" s="875"/>
      <c r="B458" s="876"/>
      <c r="C458" s="876"/>
      <c r="D458" s="876"/>
      <c r="E458" s="876"/>
      <c r="F458" s="876"/>
      <c r="G458" s="876"/>
      <c r="H458" s="875"/>
      <c r="I458" s="875"/>
      <c r="J458" s="875"/>
      <c r="K458" s="875"/>
      <c r="L458" s="875"/>
      <c r="M458" s="875"/>
      <c r="N458" s="875"/>
      <c r="O458" s="875"/>
      <c r="P458" s="875"/>
      <c r="Q458" s="875"/>
      <c r="R458" s="875"/>
      <c r="S458" s="875"/>
      <c r="T458" s="875"/>
      <c r="U458" s="875"/>
      <c r="V458" s="875"/>
      <c r="W458" s="875"/>
      <c r="X458" s="875"/>
      <c r="Y458" s="875"/>
    </row>
    <row r="459" ht="24.75" customHeight="1">
      <c r="A459" s="875"/>
      <c r="B459" s="876"/>
      <c r="C459" s="876"/>
      <c r="D459" s="876"/>
      <c r="E459" s="876"/>
      <c r="F459" s="876"/>
      <c r="G459" s="876"/>
      <c r="H459" s="875"/>
      <c r="I459" s="875"/>
      <c r="J459" s="875"/>
      <c r="K459" s="875"/>
      <c r="L459" s="875"/>
      <c r="M459" s="875"/>
      <c r="N459" s="875"/>
      <c r="O459" s="875"/>
      <c r="P459" s="875"/>
      <c r="Q459" s="875"/>
      <c r="R459" s="875"/>
      <c r="S459" s="875"/>
      <c r="T459" s="875"/>
      <c r="U459" s="875"/>
      <c r="V459" s="875"/>
      <c r="W459" s="875"/>
      <c r="X459" s="875"/>
      <c r="Y459" s="875"/>
    </row>
    <row r="460" ht="24.75" customHeight="1">
      <c r="A460" s="875"/>
      <c r="B460" s="876"/>
      <c r="C460" s="876"/>
      <c r="D460" s="876"/>
      <c r="E460" s="876"/>
      <c r="F460" s="876"/>
      <c r="G460" s="876"/>
      <c r="H460" s="875"/>
      <c r="I460" s="875"/>
      <c r="J460" s="875"/>
      <c r="K460" s="875"/>
      <c r="L460" s="875"/>
      <c r="M460" s="875"/>
      <c r="N460" s="875"/>
      <c r="O460" s="875"/>
      <c r="P460" s="875"/>
      <c r="Q460" s="875"/>
      <c r="R460" s="875"/>
      <c r="S460" s="875"/>
      <c r="T460" s="875"/>
      <c r="U460" s="875"/>
      <c r="V460" s="875"/>
      <c r="W460" s="875"/>
      <c r="X460" s="875"/>
      <c r="Y460" s="875"/>
    </row>
    <row r="461" ht="24.75" customHeight="1">
      <c r="A461" s="875"/>
      <c r="B461" s="876"/>
      <c r="C461" s="876"/>
      <c r="D461" s="876"/>
      <c r="E461" s="876"/>
      <c r="F461" s="876"/>
      <c r="G461" s="876"/>
      <c r="H461" s="875"/>
      <c r="I461" s="875"/>
      <c r="J461" s="875"/>
      <c r="K461" s="875"/>
      <c r="L461" s="875"/>
      <c r="M461" s="875"/>
      <c r="N461" s="875"/>
      <c r="O461" s="875"/>
      <c r="P461" s="875"/>
      <c r="Q461" s="875"/>
      <c r="R461" s="875"/>
      <c r="S461" s="875"/>
      <c r="T461" s="875"/>
      <c r="U461" s="875"/>
      <c r="V461" s="875"/>
      <c r="W461" s="875"/>
      <c r="X461" s="875"/>
      <c r="Y461" s="875"/>
    </row>
    <row r="462" ht="24.75" customHeight="1">
      <c r="A462" s="875"/>
      <c r="B462" s="876"/>
      <c r="C462" s="876"/>
      <c r="D462" s="876"/>
      <c r="E462" s="876"/>
      <c r="F462" s="876"/>
      <c r="G462" s="876"/>
      <c r="H462" s="875"/>
      <c r="I462" s="875"/>
      <c r="J462" s="875"/>
      <c r="K462" s="875"/>
      <c r="L462" s="875"/>
      <c r="M462" s="875"/>
      <c r="N462" s="875"/>
      <c r="O462" s="875"/>
      <c r="P462" s="875"/>
      <c r="Q462" s="875"/>
      <c r="R462" s="875"/>
      <c r="S462" s="875"/>
      <c r="T462" s="875"/>
      <c r="U462" s="875"/>
      <c r="V462" s="875"/>
      <c r="W462" s="875"/>
      <c r="X462" s="875"/>
      <c r="Y462" s="875"/>
    </row>
    <row r="463" ht="24.75" customHeight="1">
      <c r="A463" s="875"/>
      <c r="B463" s="876"/>
      <c r="C463" s="876"/>
      <c r="D463" s="876"/>
      <c r="E463" s="876"/>
      <c r="F463" s="876"/>
      <c r="G463" s="876"/>
      <c r="H463" s="875"/>
      <c r="I463" s="875"/>
      <c r="J463" s="875"/>
      <c r="K463" s="875"/>
      <c r="L463" s="875"/>
      <c r="M463" s="875"/>
      <c r="N463" s="875"/>
      <c r="O463" s="875"/>
      <c r="P463" s="875"/>
      <c r="Q463" s="875"/>
      <c r="R463" s="875"/>
      <c r="S463" s="875"/>
      <c r="T463" s="875"/>
      <c r="U463" s="875"/>
      <c r="V463" s="875"/>
      <c r="W463" s="875"/>
      <c r="X463" s="875"/>
      <c r="Y463" s="875"/>
    </row>
    <row r="464" ht="24.75" customHeight="1">
      <c r="A464" s="875"/>
      <c r="B464" s="876"/>
      <c r="C464" s="876"/>
      <c r="D464" s="876"/>
      <c r="E464" s="876"/>
      <c r="F464" s="876"/>
      <c r="G464" s="876"/>
      <c r="H464" s="875"/>
      <c r="I464" s="875"/>
      <c r="J464" s="875"/>
      <c r="K464" s="875"/>
      <c r="L464" s="875"/>
      <c r="M464" s="875"/>
      <c r="N464" s="875"/>
      <c r="O464" s="875"/>
      <c r="P464" s="875"/>
      <c r="Q464" s="875"/>
      <c r="R464" s="875"/>
      <c r="S464" s="875"/>
      <c r="T464" s="875"/>
      <c r="U464" s="875"/>
      <c r="V464" s="875"/>
      <c r="W464" s="875"/>
      <c r="X464" s="875"/>
      <c r="Y464" s="875"/>
    </row>
    <row r="465" ht="24.75" customHeight="1">
      <c r="A465" s="875"/>
      <c r="B465" s="876"/>
      <c r="C465" s="876"/>
      <c r="D465" s="876"/>
      <c r="E465" s="876"/>
      <c r="F465" s="876"/>
      <c r="G465" s="876"/>
      <c r="H465" s="875"/>
      <c r="I465" s="875"/>
      <c r="J465" s="875"/>
      <c r="K465" s="875"/>
      <c r="L465" s="875"/>
      <c r="M465" s="875"/>
      <c r="N465" s="875"/>
      <c r="O465" s="875"/>
      <c r="P465" s="875"/>
      <c r="Q465" s="875"/>
      <c r="R465" s="875"/>
      <c r="S465" s="875"/>
      <c r="T465" s="875"/>
      <c r="U465" s="875"/>
      <c r="V465" s="875"/>
      <c r="W465" s="875"/>
      <c r="X465" s="875"/>
      <c r="Y465" s="875"/>
    </row>
    <row r="466" ht="24.75" customHeight="1">
      <c r="A466" s="875"/>
      <c r="B466" s="876"/>
      <c r="C466" s="876"/>
      <c r="D466" s="876"/>
      <c r="E466" s="876"/>
      <c r="F466" s="876"/>
      <c r="G466" s="876"/>
      <c r="H466" s="875"/>
      <c r="I466" s="875"/>
      <c r="J466" s="875"/>
      <c r="K466" s="875"/>
      <c r="L466" s="875"/>
      <c r="M466" s="875"/>
      <c r="N466" s="875"/>
      <c r="O466" s="875"/>
      <c r="P466" s="875"/>
      <c r="Q466" s="875"/>
      <c r="R466" s="875"/>
      <c r="S466" s="875"/>
      <c r="T466" s="875"/>
      <c r="U466" s="875"/>
      <c r="V466" s="875"/>
      <c r="W466" s="875"/>
      <c r="X466" s="875"/>
      <c r="Y466" s="875"/>
    </row>
    <row r="467" ht="24.75" customHeight="1">
      <c r="A467" s="875"/>
      <c r="B467" s="876"/>
      <c r="C467" s="876"/>
      <c r="D467" s="876"/>
      <c r="E467" s="876"/>
      <c r="F467" s="876"/>
      <c r="G467" s="876"/>
      <c r="H467" s="875"/>
      <c r="I467" s="875"/>
      <c r="J467" s="875"/>
      <c r="K467" s="875"/>
      <c r="L467" s="875"/>
      <c r="M467" s="875"/>
      <c r="N467" s="875"/>
      <c r="O467" s="875"/>
      <c r="P467" s="875"/>
      <c r="Q467" s="875"/>
      <c r="R467" s="875"/>
      <c r="S467" s="875"/>
      <c r="T467" s="875"/>
      <c r="U467" s="875"/>
      <c r="V467" s="875"/>
      <c r="W467" s="875"/>
      <c r="X467" s="875"/>
      <c r="Y467" s="875"/>
    </row>
    <row r="468" ht="24.75" customHeight="1">
      <c r="A468" s="875"/>
      <c r="B468" s="876"/>
      <c r="C468" s="876"/>
      <c r="D468" s="876"/>
      <c r="E468" s="876"/>
      <c r="F468" s="876"/>
      <c r="G468" s="876"/>
      <c r="H468" s="875"/>
      <c r="I468" s="875"/>
      <c r="J468" s="875"/>
      <c r="K468" s="875"/>
      <c r="L468" s="875"/>
      <c r="M468" s="875"/>
      <c r="N468" s="875"/>
      <c r="O468" s="875"/>
      <c r="P468" s="875"/>
      <c r="Q468" s="875"/>
      <c r="R468" s="875"/>
      <c r="S468" s="875"/>
      <c r="T468" s="875"/>
      <c r="U468" s="875"/>
      <c r="V468" s="875"/>
      <c r="W468" s="875"/>
      <c r="X468" s="875"/>
      <c r="Y468" s="875"/>
    </row>
    <row r="469" ht="24.75" customHeight="1">
      <c r="A469" s="875"/>
      <c r="B469" s="876"/>
      <c r="C469" s="876"/>
      <c r="D469" s="876"/>
      <c r="E469" s="876"/>
      <c r="F469" s="876"/>
      <c r="G469" s="876"/>
      <c r="H469" s="875"/>
      <c r="I469" s="875"/>
      <c r="J469" s="875"/>
      <c r="K469" s="875"/>
      <c r="L469" s="875"/>
      <c r="M469" s="875"/>
      <c r="N469" s="875"/>
      <c r="O469" s="875"/>
      <c r="P469" s="875"/>
      <c r="Q469" s="875"/>
      <c r="R469" s="875"/>
      <c r="S469" s="875"/>
      <c r="T469" s="875"/>
      <c r="U469" s="875"/>
      <c r="V469" s="875"/>
      <c r="W469" s="875"/>
      <c r="X469" s="875"/>
      <c r="Y469" s="875"/>
    </row>
    <row r="470" ht="24.75" customHeight="1">
      <c r="A470" s="875"/>
      <c r="B470" s="876"/>
      <c r="C470" s="876"/>
      <c r="D470" s="876"/>
      <c r="E470" s="876"/>
      <c r="F470" s="876"/>
      <c r="G470" s="876"/>
      <c r="H470" s="875"/>
      <c r="I470" s="875"/>
      <c r="J470" s="875"/>
      <c r="K470" s="875"/>
      <c r="L470" s="875"/>
      <c r="M470" s="875"/>
      <c r="N470" s="875"/>
      <c r="O470" s="875"/>
      <c r="P470" s="875"/>
      <c r="Q470" s="875"/>
      <c r="R470" s="875"/>
      <c r="S470" s="875"/>
      <c r="T470" s="875"/>
      <c r="U470" s="875"/>
      <c r="V470" s="875"/>
      <c r="W470" s="875"/>
      <c r="X470" s="875"/>
      <c r="Y470" s="875"/>
    </row>
    <row r="471" ht="24.75" customHeight="1">
      <c r="A471" s="875"/>
      <c r="B471" s="876"/>
      <c r="C471" s="876"/>
      <c r="D471" s="876"/>
      <c r="E471" s="876"/>
      <c r="F471" s="876"/>
      <c r="G471" s="876"/>
      <c r="H471" s="875"/>
      <c r="I471" s="875"/>
      <c r="J471" s="875"/>
      <c r="K471" s="875"/>
      <c r="L471" s="875"/>
      <c r="M471" s="875"/>
      <c r="N471" s="875"/>
      <c r="O471" s="875"/>
      <c r="P471" s="875"/>
      <c r="Q471" s="875"/>
      <c r="R471" s="875"/>
      <c r="S471" s="875"/>
      <c r="T471" s="875"/>
      <c r="U471" s="875"/>
      <c r="V471" s="875"/>
      <c r="W471" s="875"/>
      <c r="X471" s="875"/>
      <c r="Y471" s="875"/>
    </row>
    <row r="472" ht="24.75" customHeight="1">
      <c r="A472" s="875"/>
      <c r="B472" s="876"/>
      <c r="C472" s="876"/>
      <c r="D472" s="876"/>
      <c r="E472" s="876"/>
      <c r="F472" s="876"/>
      <c r="G472" s="876"/>
      <c r="H472" s="875"/>
      <c r="I472" s="875"/>
      <c r="J472" s="875"/>
      <c r="K472" s="875"/>
      <c r="L472" s="875"/>
      <c r="M472" s="875"/>
      <c r="N472" s="875"/>
      <c r="O472" s="875"/>
      <c r="P472" s="875"/>
      <c r="Q472" s="875"/>
      <c r="R472" s="875"/>
      <c r="S472" s="875"/>
      <c r="T472" s="875"/>
      <c r="U472" s="875"/>
      <c r="V472" s="875"/>
      <c r="W472" s="875"/>
      <c r="X472" s="875"/>
      <c r="Y472" s="875"/>
    </row>
    <row r="473" ht="24.75" customHeight="1">
      <c r="A473" s="875"/>
      <c r="B473" s="876"/>
      <c r="C473" s="876"/>
      <c r="D473" s="876"/>
      <c r="E473" s="876"/>
      <c r="F473" s="876"/>
      <c r="G473" s="876"/>
      <c r="H473" s="875"/>
      <c r="I473" s="875"/>
      <c r="J473" s="875"/>
      <c r="K473" s="875"/>
      <c r="L473" s="875"/>
      <c r="M473" s="875"/>
      <c r="N473" s="875"/>
      <c r="O473" s="875"/>
      <c r="P473" s="875"/>
      <c r="Q473" s="875"/>
      <c r="R473" s="875"/>
      <c r="S473" s="875"/>
      <c r="T473" s="875"/>
      <c r="U473" s="875"/>
      <c r="V473" s="875"/>
      <c r="W473" s="875"/>
      <c r="X473" s="875"/>
      <c r="Y473" s="875"/>
    </row>
    <row r="474" ht="24.75" customHeight="1">
      <c r="A474" s="875"/>
      <c r="B474" s="876"/>
      <c r="C474" s="876"/>
      <c r="D474" s="876"/>
      <c r="E474" s="876"/>
      <c r="F474" s="876"/>
      <c r="G474" s="876"/>
      <c r="H474" s="875"/>
      <c r="I474" s="875"/>
      <c r="J474" s="875"/>
      <c r="K474" s="875"/>
      <c r="L474" s="875"/>
      <c r="M474" s="875"/>
      <c r="N474" s="875"/>
      <c r="O474" s="875"/>
      <c r="P474" s="875"/>
      <c r="Q474" s="875"/>
      <c r="R474" s="875"/>
      <c r="S474" s="875"/>
      <c r="T474" s="875"/>
      <c r="U474" s="875"/>
      <c r="V474" s="875"/>
      <c r="W474" s="875"/>
      <c r="X474" s="875"/>
      <c r="Y474" s="875"/>
    </row>
    <row r="475" ht="24.75" customHeight="1">
      <c r="A475" s="875"/>
      <c r="B475" s="876"/>
      <c r="C475" s="876"/>
      <c r="D475" s="876"/>
      <c r="E475" s="876"/>
      <c r="F475" s="876"/>
      <c r="G475" s="876"/>
      <c r="H475" s="875"/>
      <c r="I475" s="875"/>
      <c r="J475" s="875"/>
      <c r="K475" s="875"/>
      <c r="L475" s="875"/>
      <c r="M475" s="875"/>
      <c r="N475" s="875"/>
      <c r="O475" s="875"/>
      <c r="P475" s="875"/>
      <c r="Q475" s="875"/>
      <c r="R475" s="875"/>
      <c r="S475" s="875"/>
      <c r="T475" s="875"/>
      <c r="U475" s="875"/>
      <c r="V475" s="875"/>
      <c r="W475" s="875"/>
      <c r="X475" s="875"/>
      <c r="Y475" s="875"/>
    </row>
    <row r="476" ht="24.75" customHeight="1">
      <c r="A476" s="875"/>
      <c r="B476" s="876"/>
      <c r="C476" s="876"/>
      <c r="D476" s="876"/>
      <c r="E476" s="876"/>
      <c r="F476" s="876"/>
      <c r="G476" s="876"/>
      <c r="H476" s="875"/>
      <c r="I476" s="875"/>
      <c r="J476" s="875"/>
      <c r="K476" s="875"/>
      <c r="L476" s="875"/>
      <c r="M476" s="875"/>
      <c r="N476" s="875"/>
      <c r="O476" s="875"/>
      <c r="P476" s="875"/>
      <c r="Q476" s="875"/>
      <c r="R476" s="875"/>
      <c r="S476" s="875"/>
      <c r="T476" s="875"/>
      <c r="U476" s="875"/>
      <c r="V476" s="875"/>
      <c r="W476" s="875"/>
      <c r="X476" s="875"/>
      <c r="Y476" s="875"/>
    </row>
    <row r="477" ht="24.75" customHeight="1">
      <c r="A477" s="875"/>
      <c r="B477" s="876"/>
      <c r="C477" s="876"/>
      <c r="D477" s="876"/>
      <c r="E477" s="876"/>
      <c r="F477" s="876"/>
      <c r="G477" s="876"/>
      <c r="H477" s="875"/>
      <c r="I477" s="875"/>
      <c r="J477" s="875"/>
      <c r="K477" s="875"/>
      <c r="L477" s="875"/>
      <c r="M477" s="875"/>
      <c r="N477" s="875"/>
      <c r="O477" s="875"/>
      <c r="P477" s="875"/>
      <c r="Q477" s="875"/>
      <c r="R477" s="875"/>
      <c r="S477" s="875"/>
      <c r="T477" s="875"/>
      <c r="U477" s="875"/>
      <c r="V477" s="875"/>
      <c r="W477" s="875"/>
      <c r="X477" s="875"/>
      <c r="Y477" s="875"/>
    </row>
    <row r="478" ht="24.75" customHeight="1">
      <c r="A478" s="875"/>
      <c r="B478" s="876"/>
      <c r="C478" s="876"/>
      <c r="D478" s="876"/>
      <c r="E478" s="876"/>
      <c r="F478" s="876"/>
      <c r="G478" s="876"/>
      <c r="H478" s="875"/>
      <c r="I478" s="875"/>
      <c r="J478" s="875"/>
      <c r="K478" s="875"/>
      <c r="L478" s="875"/>
      <c r="M478" s="875"/>
      <c r="N478" s="875"/>
      <c r="O478" s="875"/>
      <c r="P478" s="875"/>
      <c r="Q478" s="875"/>
      <c r="R478" s="875"/>
      <c r="S478" s="875"/>
      <c r="T478" s="875"/>
      <c r="U478" s="875"/>
      <c r="V478" s="875"/>
      <c r="W478" s="875"/>
      <c r="X478" s="875"/>
      <c r="Y478" s="875"/>
    </row>
    <row r="479" ht="24.75" customHeight="1">
      <c r="A479" s="875"/>
      <c r="B479" s="876"/>
      <c r="C479" s="876"/>
      <c r="D479" s="876"/>
      <c r="E479" s="876"/>
      <c r="F479" s="876"/>
      <c r="G479" s="876"/>
      <c r="H479" s="875"/>
      <c r="I479" s="875"/>
      <c r="J479" s="875"/>
      <c r="K479" s="875"/>
      <c r="L479" s="875"/>
      <c r="M479" s="875"/>
      <c r="N479" s="875"/>
      <c r="O479" s="875"/>
      <c r="P479" s="875"/>
      <c r="Q479" s="875"/>
      <c r="R479" s="875"/>
      <c r="S479" s="875"/>
      <c r="T479" s="875"/>
      <c r="U479" s="875"/>
      <c r="V479" s="875"/>
      <c r="W479" s="875"/>
      <c r="X479" s="875"/>
      <c r="Y479" s="875"/>
    </row>
    <row r="480" ht="24.75" customHeight="1">
      <c r="A480" s="875"/>
      <c r="B480" s="876"/>
      <c r="C480" s="876"/>
      <c r="D480" s="876"/>
      <c r="E480" s="876"/>
      <c r="F480" s="876"/>
      <c r="G480" s="876"/>
      <c r="H480" s="875"/>
      <c r="I480" s="875"/>
      <c r="J480" s="875"/>
      <c r="K480" s="875"/>
      <c r="L480" s="875"/>
      <c r="M480" s="875"/>
      <c r="N480" s="875"/>
      <c r="O480" s="875"/>
      <c r="P480" s="875"/>
      <c r="Q480" s="875"/>
      <c r="R480" s="875"/>
      <c r="S480" s="875"/>
      <c r="T480" s="875"/>
      <c r="U480" s="875"/>
      <c r="V480" s="875"/>
      <c r="W480" s="875"/>
      <c r="X480" s="875"/>
      <c r="Y480" s="875"/>
    </row>
    <row r="481" ht="24.75" customHeight="1">
      <c r="A481" s="875"/>
      <c r="B481" s="876"/>
      <c r="C481" s="876"/>
      <c r="D481" s="876"/>
      <c r="E481" s="876"/>
      <c r="F481" s="876"/>
      <c r="G481" s="876"/>
      <c r="H481" s="875"/>
      <c r="I481" s="875"/>
      <c r="J481" s="875"/>
      <c r="K481" s="875"/>
      <c r="L481" s="875"/>
      <c r="M481" s="875"/>
      <c r="N481" s="875"/>
      <c r="O481" s="875"/>
      <c r="P481" s="875"/>
      <c r="Q481" s="875"/>
      <c r="R481" s="875"/>
      <c r="S481" s="875"/>
      <c r="T481" s="875"/>
      <c r="U481" s="875"/>
      <c r="V481" s="875"/>
      <c r="W481" s="875"/>
      <c r="X481" s="875"/>
      <c r="Y481" s="875"/>
    </row>
    <row r="482" ht="24.75" customHeight="1">
      <c r="A482" s="875"/>
      <c r="B482" s="876"/>
      <c r="C482" s="876"/>
      <c r="D482" s="876"/>
      <c r="E482" s="876"/>
      <c r="F482" s="876"/>
      <c r="G482" s="876"/>
      <c r="H482" s="875"/>
      <c r="I482" s="875"/>
      <c r="J482" s="875"/>
      <c r="K482" s="875"/>
      <c r="L482" s="875"/>
      <c r="M482" s="875"/>
      <c r="N482" s="875"/>
      <c r="O482" s="875"/>
      <c r="P482" s="875"/>
      <c r="Q482" s="875"/>
      <c r="R482" s="875"/>
      <c r="S482" s="875"/>
      <c r="T482" s="875"/>
      <c r="U482" s="875"/>
      <c r="V482" s="875"/>
      <c r="W482" s="875"/>
      <c r="X482" s="875"/>
      <c r="Y482" s="875"/>
    </row>
    <row r="483" ht="24.75" customHeight="1">
      <c r="A483" s="875"/>
      <c r="B483" s="876"/>
      <c r="C483" s="876"/>
      <c r="D483" s="876"/>
      <c r="E483" s="876"/>
      <c r="F483" s="876"/>
      <c r="G483" s="876"/>
      <c r="H483" s="875"/>
      <c r="I483" s="875"/>
      <c r="J483" s="875"/>
      <c r="K483" s="875"/>
      <c r="L483" s="875"/>
      <c r="M483" s="875"/>
      <c r="N483" s="875"/>
      <c r="O483" s="875"/>
      <c r="P483" s="875"/>
      <c r="Q483" s="875"/>
      <c r="R483" s="875"/>
      <c r="S483" s="875"/>
      <c r="T483" s="875"/>
      <c r="U483" s="875"/>
      <c r="V483" s="875"/>
      <c r="W483" s="875"/>
      <c r="X483" s="875"/>
      <c r="Y483" s="875"/>
    </row>
    <row r="484" ht="24.75" customHeight="1">
      <c r="A484" s="875"/>
      <c r="B484" s="876"/>
      <c r="C484" s="876"/>
      <c r="D484" s="876"/>
      <c r="E484" s="876"/>
      <c r="F484" s="876"/>
      <c r="G484" s="876"/>
      <c r="H484" s="875"/>
      <c r="I484" s="875"/>
      <c r="J484" s="875"/>
      <c r="K484" s="875"/>
      <c r="L484" s="875"/>
      <c r="M484" s="875"/>
      <c r="N484" s="875"/>
      <c r="O484" s="875"/>
      <c r="P484" s="875"/>
      <c r="Q484" s="875"/>
      <c r="R484" s="875"/>
      <c r="S484" s="875"/>
      <c r="T484" s="875"/>
      <c r="U484" s="875"/>
      <c r="V484" s="875"/>
      <c r="W484" s="875"/>
      <c r="X484" s="875"/>
      <c r="Y484" s="875"/>
    </row>
    <row r="485" ht="24.75" customHeight="1">
      <c r="A485" s="875"/>
      <c r="B485" s="876"/>
      <c r="C485" s="876"/>
      <c r="D485" s="876"/>
      <c r="E485" s="876"/>
      <c r="F485" s="876"/>
      <c r="G485" s="876"/>
      <c r="H485" s="875"/>
      <c r="I485" s="875"/>
      <c r="J485" s="875"/>
      <c r="K485" s="875"/>
      <c r="L485" s="875"/>
      <c r="M485" s="875"/>
      <c r="N485" s="875"/>
      <c r="O485" s="875"/>
      <c r="P485" s="875"/>
      <c r="Q485" s="875"/>
      <c r="R485" s="875"/>
      <c r="S485" s="875"/>
      <c r="T485" s="875"/>
      <c r="U485" s="875"/>
      <c r="V485" s="875"/>
      <c r="W485" s="875"/>
      <c r="X485" s="875"/>
      <c r="Y485" s="875"/>
    </row>
    <row r="486" ht="24.75" customHeight="1">
      <c r="A486" s="875"/>
      <c r="B486" s="876"/>
      <c r="C486" s="876"/>
      <c r="D486" s="876"/>
      <c r="E486" s="876"/>
      <c r="F486" s="876"/>
      <c r="G486" s="876"/>
      <c r="H486" s="875"/>
      <c r="I486" s="875"/>
      <c r="J486" s="875"/>
      <c r="K486" s="875"/>
      <c r="L486" s="875"/>
      <c r="M486" s="875"/>
      <c r="N486" s="875"/>
      <c r="O486" s="875"/>
      <c r="P486" s="875"/>
      <c r="Q486" s="875"/>
      <c r="R486" s="875"/>
      <c r="S486" s="875"/>
      <c r="T486" s="875"/>
      <c r="U486" s="875"/>
      <c r="V486" s="875"/>
      <c r="W486" s="875"/>
      <c r="X486" s="875"/>
      <c r="Y486" s="875"/>
    </row>
    <row r="487" ht="24.75" customHeight="1">
      <c r="A487" s="875"/>
      <c r="B487" s="876"/>
      <c r="C487" s="876"/>
      <c r="D487" s="876"/>
      <c r="E487" s="876"/>
      <c r="F487" s="876"/>
      <c r="G487" s="876"/>
      <c r="H487" s="875"/>
      <c r="I487" s="875"/>
      <c r="J487" s="875"/>
      <c r="K487" s="875"/>
      <c r="L487" s="875"/>
      <c r="M487" s="875"/>
      <c r="N487" s="875"/>
      <c r="O487" s="875"/>
      <c r="P487" s="875"/>
      <c r="Q487" s="875"/>
      <c r="R487" s="875"/>
      <c r="S487" s="875"/>
      <c r="T487" s="875"/>
      <c r="U487" s="875"/>
      <c r="V487" s="875"/>
      <c r="W487" s="875"/>
      <c r="X487" s="875"/>
      <c r="Y487" s="875"/>
    </row>
    <row r="488" ht="24.75" customHeight="1">
      <c r="A488" s="875"/>
      <c r="B488" s="876"/>
      <c r="C488" s="876"/>
      <c r="D488" s="876"/>
      <c r="E488" s="876"/>
      <c r="F488" s="876"/>
      <c r="G488" s="876"/>
      <c r="H488" s="875"/>
      <c r="I488" s="875"/>
      <c r="J488" s="875"/>
      <c r="K488" s="875"/>
      <c r="L488" s="875"/>
      <c r="M488" s="875"/>
      <c r="N488" s="875"/>
      <c r="O488" s="875"/>
      <c r="P488" s="875"/>
      <c r="Q488" s="875"/>
      <c r="R488" s="875"/>
      <c r="S488" s="875"/>
      <c r="T488" s="875"/>
      <c r="U488" s="875"/>
      <c r="V488" s="875"/>
      <c r="W488" s="875"/>
      <c r="X488" s="875"/>
      <c r="Y488" s="875"/>
    </row>
    <row r="489" ht="24.75" customHeight="1">
      <c r="A489" s="875"/>
      <c r="B489" s="876"/>
      <c r="C489" s="876"/>
      <c r="D489" s="876"/>
      <c r="E489" s="876"/>
      <c r="F489" s="876"/>
      <c r="G489" s="876"/>
      <c r="H489" s="875"/>
      <c r="I489" s="875"/>
      <c r="J489" s="875"/>
      <c r="K489" s="875"/>
      <c r="L489" s="875"/>
      <c r="M489" s="875"/>
      <c r="N489" s="875"/>
      <c r="O489" s="875"/>
      <c r="P489" s="875"/>
      <c r="Q489" s="875"/>
      <c r="R489" s="875"/>
      <c r="S489" s="875"/>
      <c r="T489" s="875"/>
      <c r="U489" s="875"/>
      <c r="V489" s="875"/>
      <c r="W489" s="875"/>
      <c r="X489" s="875"/>
      <c r="Y489" s="875"/>
    </row>
    <row r="490" ht="24.75" customHeight="1">
      <c r="A490" s="875"/>
      <c r="B490" s="876"/>
      <c r="C490" s="876"/>
      <c r="D490" s="876"/>
      <c r="E490" s="876"/>
      <c r="F490" s="876"/>
      <c r="G490" s="876"/>
      <c r="H490" s="875"/>
      <c r="I490" s="875"/>
      <c r="J490" s="875"/>
      <c r="K490" s="875"/>
      <c r="L490" s="875"/>
      <c r="M490" s="875"/>
      <c r="N490" s="875"/>
      <c r="O490" s="875"/>
      <c r="P490" s="875"/>
      <c r="Q490" s="875"/>
      <c r="R490" s="875"/>
      <c r="S490" s="875"/>
      <c r="T490" s="875"/>
      <c r="U490" s="875"/>
      <c r="V490" s="875"/>
      <c r="W490" s="875"/>
      <c r="X490" s="875"/>
      <c r="Y490" s="875"/>
    </row>
    <row r="491" ht="24.75" customHeight="1">
      <c r="A491" s="875"/>
      <c r="B491" s="876"/>
      <c r="C491" s="876"/>
      <c r="D491" s="876"/>
      <c r="E491" s="876"/>
      <c r="F491" s="876"/>
      <c r="G491" s="876"/>
      <c r="H491" s="875"/>
      <c r="I491" s="875"/>
      <c r="J491" s="875"/>
      <c r="K491" s="875"/>
      <c r="L491" s="875"/>
      <c r="M491" s="875"/>
      <c r="N491" s="875"/>
      <c r="O491" s="875"/>
      <c r="P491" s="875"/>
      <c r="Q491" s="875"/>
      <c r="R491" s="875"/>
      <c r="S491" s="875"/>
      <c r="T491" s="875"/>
      <c r="U491" s="875"/>
      <c r="V491" s="875"/>
      <c r="W491" s="875"/>
      <c r="X491" s="875"/>
      <c r="Y491" s="875"/>
    </row>
    <row r="492" ht="24.75" customHeight="1">
      <c r="A492" s="875"/>
      <c r="B492" s="876"/>
      <c r="C492" s="876"/>
      <c r="D492" s="876"/>
      <c r="E492" s="876"/>
      <c r="F492" s="876"/>
      <c r="G492" s="876"/>
      <c r="H492" s="875"/>
      <c r="I492" s="875"/>
      <c r="J492" s="875"/>
      <c r="K492" s="875"/>
      <c r="L492" s="875"/>
      <c r="M492" s="875"/>
      <c r="N492" s="875"/>
      <c r="O492" s="875"/>
      <c r="P492" s="875"/>
      <c r="Q492" s="875"/>
      <c r="R492" s="875"/>
      <c r="S492" s="875"/>
      <c r="T492" s="875"/>
      <c r="U492" s="875"/>
      <c r="V492" s="875"/>
      <c r="W492" s="875"/>
      <c r="X492" s="875"/>
      <c r="Y492" s="875"/>
    </row>
    <row r="493" ht="24.75" customHeight="1">
      <c r="A493" s="875"/>
      <c r="B493" s="876"/>
      <c r="C493" s="876"/>
      <c r="D493" s="876"/>
      <c r="E493" s="876"/>
      <c r="F493" s="876"/>
      <c r="G493" s="876"/>
      <c r="H493" s="875"/>
      <c r="I493" s="875"/>
      <c r="J493" s="875"/>
      <c r="K493" s="875"/>
      <c r="L493" s="875"/>
      <c r="M493" s="875"/>
      <c r="N493" s="875"/>
      <c r="O493" s="875"/>
      <c r="P493" s="875"/>
      <c r="Q493" s="875"/>
      <c r="R493" s="875"/>
      <c r="S493" s="875"/>
      <c r="T493" s="875"/>
      <c r="U493" s="875"/>
      <c r="V493" s="875"/>
      <c r="W493" s="875"/>
      <c r="X493" s="875"/>
      <c r="Y493" s="875"/>
    </row>
    <row r="494" ht="24.75" customHeight="1">
      <c r="A494" s="875"/>
      <c r="B494" s="876"/>
      <c r="C494" s="876"/>
      <c r="D494" s="876"/>
      <c r="E494" s="876"/>
      <c r="F494" s="876"/>
      <c r="G494" s="876"/>
      <c r="H494" s="875"/>
      <c r="I494" s="875"/>
      <c r="J494" s="875"/>
      <c r="K494" s="875"/>
      <c r="L494" s="875"/>
      <c r="M494" s="875"/>
      <c r="N494" s="875"/>
      <c r="O494" s="875"/>
      <c r="P494" s="875"/>
      <c r="Q494" s="875"/>
      <c r="R494" s="875"/>
      <c r="S494" s="875"/>
      <c r="T494" s="875"/>
      <c r="U494" s="875"/>
      <c r="V494" s="875"/>
      <c r="W494" s="875"/>
      <c r="X494" s="875"/>
      <c r="Y494" s="875"/>
    </row>
    <row r="495" ht="24.75" customHeight="1">
      <c r="A495" s="875"/>
      <c r="B495" s="876"/>
      <c r="C495" s="876"/>
      <c r="D495" s="876"/>
      <c r="E495" s="876"/>
      <c r="F495" s="876"/>
      <c r="G495" s="876"/>
      <c r="H495" s="875"/>
      <c r="I495" s="875"/>
      <c r="J495" s="875"/>
      <c r="K495" s="875"/>
      <c r="L495" s="875"/>
      <c r="M495" s="875"/>
      <c r="N495" s="875"/>
      <c r="O495" s="875"/>
      <c r="P495" s="875"/>
      <c r="Q495" s="875"/>
      <c r="R495" s="875"/>
      <c r="S495" s="875"/>
      <c r="T495" s="875"/>
      <c r="U495" s="875"/>
      <c r="V495" s="875"/>
      <c r="W495" s="875"/>
      <c r="X495" s="875"/>
      <c r="Y495" s="875"/>
    </row>
    <row r="496" ht="24.75" customHeight="1">
      <c r="A496" s="875"/>
      <c r="B496" s="876"/>
      <c r="C496" s="876"/>
      <c r="D496" s="876"/>
      <c r="E496" s="876"/>
      <c r="F496" s="876"/>
      <c r="G496" s="876"/>
      <c r="H496" s="875"/>
      <c r="I496" s="875"/>
      <c r="J496" s="875"/>
      <c r="K496" s="875"/>
      <c r="L496" s="875"/>
      <c r="M496" s="875"/>
      <c r="N496" s="875"/>
      <c r="O496" s="875"/>
      <c r="P496" s="875"/>
      <c r="Q496" s="875"/>
      <c r="R496" s="875"/>
      <c r="S496" s="875"/>
      <c r="T496" s="875"/>
      <c r="U496" s="875"/>
      <c r="V496" s="875"/>
      <c r="W496" s="875"/>
      <c r="X496" s="875"/>
      <c r="Y496" s="875"/>
    </row>
    <row r="497" ht="24.75" customHeight="1">
      <c r="A497" s="875"/>
      <c r="B497" s="876"/>
      <c r="C497" s="876"/>
      <c r="D497" s="876"/>
      <c r="E497" s="876"/>
      <c r="F497" s="876"/>
      <c r="G497" s="876"/>
      <c r="H497" s="875"/>
      <c r="I497" s="875"/>
      <c r="J497" s="875"/>
      <c r="K497" s="875"/>
      <c r="L497" s="875"/>
      <c r="M497" s="875"/>
      <c r="N497" s="875"/>
      <c r="O497" s="875"/>
      <c r="P497" s="875"/>
      <c r="Q497" s="875"/>
      <c r="R497" s="875"/>
      <c r="S497" s="875"/>
      <c r="T497" s="875"/>
      <c r="U497" s="875"/>
      <c r="V497" s="875"/>
      <c r="W497" s="875"/>
      <c r="X497" s="875"/>
      <c r="Y497" s="875"/>
    </row>
    <row r="498" ht="24.75" customHeight="1">
      <c r="A498" s="875"/>
      <c r="B498" s="876"/>
      <c r="C498" s="876"/>
      <c r="D498" s="876"/>
      <c r="E498" s="876"/>
      <c r="F498" s="876"/>
      <c r="G498" s="876"/>
      <c r="H498" s="875"/>
      <c r="I498" s="875"/>
      <c r="J498" s="875"/>
      <c r="K498" s="875"/>
      <c r="L498" s="875"/>
      <c r="M498" s="875"/>
      <c r="N498" s="875"/>
      <c r="O498" s="875"/>
      <c r="P498" s="875"/>
      <c r="Q498" s="875"/>
      <c r="R498" s="875"/>
      <c r="S498" s="875"/>
      <c r="T498" s="875"/>
      <c r="U498" s="875"/>
      <c r="V498" s="875"/>
      <c r="W498" s="875"/>
      <c r="X498" s="875"/>
      <c r="Y498" s="875"/>
    </row>
    <row r="499" ht="24.75" customHeight="1">
      <c r="A499" s="875"/>
      <c r="B499" s="876"/>
      <c r="C499" s="876"/>
      <c r="D499" s="876"/>
      <c r="E499" s="876"/>
      <c r="F499" s="876"/>
      <c r="G499" s="876"/>
      <c r="H499" s="875"/>
      <c r="I499" s="875"/>
      <c r="J499" s="875"/>
      <c r="K499" s="875"/>
      <c r="L499" s="875"/>
      <c r="M499" s="875"/>
      <c r="N499" s="875"/>
      <c r="O499" s="875"/>
      <c r="P499" s="875"/>
      <c r="Q499" s="875"/>
      <c r="R499" s="875"/>
      <c r="S499" s="875"/>
      <c r="T499" s="875"/>
      <c r="U499" s="875"/>
      <c r="V499" s="875"/>
      <c r="W499" s="875"/>
      <c r="X499" s="875"/>
      <c r="Y499" s="875"/>
    </row>
    <row r="500" ht="24.75" customHeight="1">
      <c r="A500" s="875"/>
      <c r="B500" s="876"/>
      <c r="C500" s="876"/>
      <c r="D500" s="876"/>
      <c r="E500" s="876"/>
      <c r="F500" s="876"/>
      <c r="G500" s="876"/>
      <c r="H500" s="875"/>
      <c r="I500" s="875"/>
      <c r="J500" s="875"/>
      <c r="K500" s="875"/>
      <c r="L500" s="875"/>
      <c r="M500" s="875"/>
      <c r="N500" s="875"/>
      <c r="O500" s="875"/>
      <c r="P500" s="875"/>
      <c r="Q500" s="875"/>
      <c r="R500" s="875"/>
      <c r="S500" s="875"/>
      <c r="T500" s="875"/>
      <c r="U500" s="875"/>
      <c r="V500" s="875"/>
      <c r="W500" s="875"/>
      <c r="X500" s="875"/>
      <c r="Y500" s="875"/>
    </row>
    <row r="501" ht="24.75" customHeight="1">
      <c r="A501" s="875"/>
      <c r="B501" s="876"/>
      <c r="C501" s="876"/>
      <c r="D501" s="876"/>
      <c r="E501" s="876"/>
      <c r="F501" s="876"/>
      <c r="G501" s="876"/>
      <c r="H501" s="875"/>
      <c r="I501" s="875"/>
      <c r="J501" s="875"/>
      <c r="K501" s="875"/>
      <c r="L501" s="875"/>
      <c r="M501" s="875"/>
      <c r="N501" s="875"/>
      <c r="O501" s="875"/>
      <c r="P501" s="875"/>
      <c r="Q501" s="875"/>
      <c r="R501" s="875"/>
      <c r="S501" s="875"/>
      <c r="T501" s="875"/>
      <c r="U501" s="875"/>
      <c r="V501" s="875"/>
      <c r="W501" s="875"/>
      <c r="X501" s="875"/>
      <c r="Y501" s="875"/>
    </row>
    <row r="502" ht="24.75" customHeight="1">
      <c r="A502" s="875"/>
      <c r="B502" s="876"/>
      <c r="C502" s="876"/>
      <c r="D502" s="876"/>
      <c r="E502" s="876"/>
      <c r="F502" s="876"/>
      <c r="G502" s="876"/>
      <c r="H502" s="875"/>
      <c r="I502" s="875"/>
      <c r="J502" s="875"/>
      <c r="K502" s="875"/>
      <c r="L502" s="875"/>
      <c r="M502" s="875"/>
      <c r="N502" s="875"/>
      <c r="O502" s="875"/>
      <c r="P502" s="875"/>
      <c r="Q502" s="875"/>
      <c r="R502" s="875"/>
      <c r="S502" s="875"/>
      <c r="T502" s="875"/>
      <c r="U502" s="875"/>
      <c r="V502" s="875"/>
      <c r="W502" s="875"/>
      <c r="X502" s="875"/>
      <c r="Y502" s="875"/>
    </row>
    <row r="503" ht="24.75" customHeight="1">
      <c r="A503" s="875"/>
      <c r="B503" s="876"/>
      <c r="C503" s="876"/>
      <c r="D503" s="876"/>
      <c r="E503" s="876"/>
      <c r="F503" s="876"/>
      <c r="G503" s="876"/>
      <c r="H503" s="875"/>
      <c r="I503" s="875"/>
      <c r="J503" s="875"/>
      <c r="K503" s="875"/>
      <c r="L503" s="875"/>
      <c r="M503" s="875"/>
      <c r="N503" s="875"/>
      <c r="O503" s="875"/>
      <c r="P503" s="875"/>
      <c r="Q503" s="875"/>
      <c r="R503" s="875"/>
      <c r="S503" s="875"/>
      <c r="T503" s="875"/>
      <c r="U503" s="875"/>
      <c r="V503" s="875"/>
      <c r="W503" s="875"/>
      <c r="X503" s="875"/>
      <c r="Y503" s="875"/>
    </row>
    <row r="504" ht="24.75" customHeight="1">
      <c r="A504" s="875"/>
      <c r="B504" s="876"/>
      <c r="C504" s="876"/>
      <c r="D504" s="876"/>
      <c r="E504" s="876"/>
      <c r="F504" s="876"/>
      <c r="G504" s="876"/>
      <c r="H504" s="875"/>
      <c r="I504" s="875"/>
      <c r="J504" s="875"/>
      <c r="K504" s="875"/>
      <c r="L504" s="875"/>
      <c r="M504" s="875"/>
      <c r="N504" s="875"/>
      <c r="O504" s="875"/>
      <c r="P504" s="875"/>
      <c r="Q504" s="875"/>
      <c r="R504" s="875"/>
      <c r="S504" s="875"/>
      <c r="T504" s="875"/>
      <c r="U504" s="875"/>
      <c r="V504" s="875"/>
      <c r="W504" s="875"/>
      <c r="X504" s="875"/>
      <c r="Y504" s="875"/>
    </row>
    <row r="505" ht="24.75" customHeight="1">
      <c r="A505" s="875"/>
      <c r="B505" s="876"/>
      <c r="C505" s="876"/>
      <c r="D505" s="876"/>
      <c r="E505" s="876"/>
      <c r="F505" s="876"/>
      <c r="G505" s="876"/>
      <c r="H505" s="875"/>
      <c r="I505" s="875"/>
      <c r="J505" s="875"/>
      <c r="K505" s="875"/>
      <c r="L505" s="875"/>
      <c r="M505" s="875"/>
      <c r="N505" s="875"/>
      <c r="O505" s="875"/>
      <c r="P505" s="875"/>
      <c r="Q505" s="875"/>
      <c r="R505" s="875"/>
      <c r="S505" s="875"/>
      <c r="T505" s="875"/>
      <c r="U505" s="875"/>
      <c r="V505" s="875"/>
      <c r="W505" s="875"/>
      <c r="X505" s="875"/>
      <c r="Y505" s="875"/>
    </row>
    <row r="506" ht="24.75" customHeight="1">
      <c r="A506" s="875"/>
      <c r="B506" s="876"/>
      <c r="C506" s="876"/>
      <c r="D506" s="876"/>
      <c r="E506" s="876"/>
      <c r="F506" s="876"/>
      <c r="G506" s="876"/>
      <c r="H506" s="875"/>
      <c r="I506" s="875"/>
      <c r="J506" s="875"/>
      <c r="K506" s="875"/>
      <c r="L506" s="875"/>
      <c r="M506" s="875"/>
      <c r="N506" s="875"/>
      <c r="O506" s="875"/>
      <c r="P506" s="875"/>
      <c r="Q506" s="875"/>
      <c r="R506" s="875"/>
      <c r="S506" s="875"/>
      <c r="T506" s="875"/>
      <c r="U506" s="875"/>
      <c r="V506" s="875"/>
      <c r="W506" s="875"/>
      <c r="X506" s="875"/>
      <c r="Y506" s="875"/>
    </row>
    <row r="507" ht="24.75" customHeight="1">
      <c r="A507" s="875"/>
      <c r="B507" s="876"/>
      <c r="C507" s="876"/>
      <c r="D507" s="876"/>
      <c r="E507" s="876"/>
      <c r="F507" s="876"/>
      <c r="G507" s="876"/>
      <c r="H507" s="875"/>
      <c r="I507" s="875"/>
      <c r="J507" s="875"/>
      <c r="K507" s="875"/>
      <c r="L507" s="875"/>
      <c r="M507" s="875"/>
      <c r="N507" s="875"/>
      <c r="O507" s="875"/>
      <c r="P507" s="875"/>
      <c r="Q507" s="875"/>
      <c r="R507" s="875"/>
      <c r="S507" s="875"/>
      <c r="T507" s="875"/>
      <c r="U507" s="875"/>
      <c r="V507" s="875"/>
      <c r="W507" s="875"/>
      <c r="X507" s="875"/>
      <c r="Y507" s="875"/>
    </row>
    <row r="508" ht="24.75" customHeight="1">
      <c r="A508" s="875"/>
      <c r="B508" s="876"/>
      <c r="C508" s="876"/>
      <c r="D508" s="876"/>
      <c r="E508" s="876"/>
      <c r="F508" s="876"/>
      <c r="G508" s="876"/>
      <c r="H508" s="875"/>
      <c r="I508" s="875"/>
      <c r="J508" s="875"/>
      <c r="K508" s="875"/>
      <c r="L508" s="875"/>
      <c r="M508" s="875"/>
      <c r="N508" s="875"/>
      <c r="O508" s="875"/>
      <c r="P508" s="875"/>
      <c r="Q508" s="875"/>
      <c r="R508" s="875"/>
      <c r="S508" s="875"/>
      <c r="T508" s="875"/>
      <c r="U508" s="875"/>
      <c r="V508" s="875"/>
      <c r="W508" s="875"/>
      <c r="X508" s="875"/>
      <c r="Y508" s="875"/>
    </row>
    <row r="509" ht="24.75" customHeight="1">
      <c r="A509" s="875"/>
      <c r="B509" s="876"/>
      <c r="C509" s="876"/>
      <c r="D509" s="876"/>
      <c r="E509" s="876"/>
      <c r="F509" s="876"/>
      <c r="G509" s="876"/>
      <c r="H509" s="875"/>
      <c r="I509" s="875"/>
      <c r="J509" s="875"/>
      <c r="K509" s="875"/>
      <c r="L509" s="875"/>
      <c r="M509" s="875"/>
      <c r="N509" s="875"/>
      <c r="O509" s="875"/>
      <c r="P509" s="875"/>
      <c r="Q509" s="875"/>
      <c r="R509" s="875"/>
      <c r="S509" s="875"/>
      <c r="T509" s="875"/>
      <c r="U509" s="875"/>
      <c r="V509" s="875"/>
      <c r="W509" s="875"/>
      <c r="X509" s="875"/>
      <c r="Y509" s="875"/>
    </row>
    <row r="510" ht="24.75" customHeight="1">
      <c r="A510" s="875"/>
      <c r="B510" s="876"/>
      <c r="C510" s="876"/>
      <c r="D510" s="876"/>
      <c r="E510" s="876"/>
      <c r="F510" s="876"/>
      <c r="G510" s="876"/>
      <c r="H510" s="875"/>
      <c r="I510" s="875"/>
      <c r="J510" s="875"/>
      <c r="K510" s="875"/>
      <c r="L510" s="875"/>
      <c r="M510" s="875"/>
      <c r="N510" s="875"/>
      <c r="O510" s="875"/>
      <c r="P510" s="875"/>
      <c r="Q510" s="875"/>
      <c r="R510" s="875"/>
      <c r="S510" s="875"/>
      <c r="T510" s="875"/>
      <c r="U510" s="875"/>
      <c r="V510" s="875"/>
      <c r="W510" s="875"/>
      <c r="X510" s="875"/>
      <c r="Y510" s="875"/>
    </row>
    <row r="511" ht="24.75" customHeight="1">
      <c r="A511" s="875"/>
      <c r="B511" s="876"/>
      <c r="C511" s="876"/>
      <c r="D511" s="876"/>
      <c r="E511" s="876"/>
      <c r="F511" s="876"/>
      <c r="G511" s="876"/>
      <c r="H511" s="875"/>
      <c r="I511" s="875"/>
      <c r="J511" s="875"/>
      <c r="K511" s="875"/>
      <c r="L511" s="875"/>
      <c r="M511" s="875"/>
      <c r="N511" s="875"/>
      <c r="O511" s="875"/>
      <c r="P511" s="875"/>
      <c r="Q511" s="875"/>
      <c r="R511" s="875"/>
      <c r="S511" s="875"/>
      <c r="T511" s="875"/>
      <c r="U511" s="875"/>
      <c r="V511" s="875"/>
      <c r="W511" s="875"/>
      <c r="X511" s="875"/>
      <c r="Y511" s="875"/>
    </row>
    <row r="512" ht="24.75" customHeight="1">
      <c r="A512" s="875"/>
      <c r="B512" s="876"/>
      <c r="C512" s="876"/>
      <c r="D512" s="876"/>
      <c r="E512" s="876"/>
      <c r="F512" s="876"/>
      <c r="G512" s="876"/>
      <c r="H512" s="875"/>
      <c r="I512" s="875"/>
      <c r="J512" s="875"/>
      <c r="K512" s="875"/>
      <c r="L512" s="875"/>
      <c r="M512" s="875"/>
      <c r="N512" s="875"/>
      <c r="O512" s="875"/>
      <c r="P512" s="875"/>
      <c r="Q512" s="875"/>
      <c r="R512" s="875"/>
      <c r="S512" s="875"/>
      <c r="T512" s="875"/>
      <c r="U512" s="875"/>
      <c r="V512" s="875"/>
      <c r="W512" s="875"/>
      <c r="X512" s="875"/>
      <c r="Y512" s="875"/>
    </row>
    <row r="513" ht="24.75" customHeight="1">
      <c r="A513" s="875"/>
      <c r="B513" s="876"/>
      <c r="C513" s="876"/>
      <c r="D513" s="876"/>
      <c r="E513" s="876"/>
      <c r="F513" s="876"/>
      <c r="G513" s="876"/>
      <c r="H513" s="875"/>
      <c r="I513" s="875"/>
      <c r="J513" s="875"/>
      <c r="K513" s="875"/>
      <c r="L513" s="875"/>
      <c r="M513" s="875"/>
      <c r="N513" s="875"/>
      <c r="O513" s="875"/>
      <c r="P513" s="875"/>
      <c r="Q513" s="875"/>
      <c r="R513" s="875"/>
      <c r="S513" s="875"/>
      <c r="T513" s="875"/>
      <c r="U513" s="875"/>
      <c r="V513" s="875"/>
      <c r="W513" s="875"/>
      <c r="X513" s="875"/>
      <c r="Y513" s="875"/>
    </row>
    <row r="514" ht="24.75" customHeight="1">
      <c r="A514" s="875"/>
      <c r="B514" s="876"/>
      <c r="C514" s="876"/>
      <c r="D514" s="876"/>
      <c r="E514" s="876"/>
      <c r="F514" s="876"/>
      <c r="G514" s="876"/>
      <c r="H514" s="875"/>
      <c r="I514" s="875"/>
      <c r="J514" s="875"/>
      <c r="K514" s="875"/>
      <c r="L514" s="875"/>
      <c r="M514" s="875"/>
      <c r="N514" s="875"/>
      <c r="O514" s="875"/>
      <c r="P514" s="875"/>
      <c r="Q514" s="875"/>
      <c r="R514" s="875"/>
      <c r="S514" s="875"/>
      <c r="T514" s="875"/>
      <c r="U514" s="875"/>
      <c r="V514" s="875"/>
      <c r="W514" s="875"/>
      <c r="X514" s="875"/>
      <c r="Y514" s="875"/>
    </row>
    <row r="515" ht="24.75" customHeight="1">
      <c r="A515" s="875"/>
      <c r="B515" s="876"/>
      <c r="C515" s="876"/>
      <c r="D515" s="876"/>
      <c r="E515" s="876"/>
      <c r="F515" s="876"/>
      <c r="G515" s="876"/>
      <c r="H515" s="875"/>
      <c r="I515" s="875"/>
      <c r="J515" s="875"/>
      <c r="K515" s="875"/>
      <c r="L515" s="875"/>
      <c r="M515" s="875"/>
      <c r="N515" s="875"/>
      <c r="O515" s="875"/>
      <c r="P515" s="875"/>
      <c r="Q515" s="875"/>
      <c r="R515" s="875"/>
      <c r="S515" s="875"/>
      <c r="T515" s="875"/>
      <c r="U515" s="875"/>
      <c r="V515" s="875"/>
      <c r="W515" s="875"/>
      <c r="X515" s="875"/>
      <c r="Y515" s="875"/>
    </row>
    <row r="516" ht="24.75" customHeight="1">
      <c r="A516" s="875"/>
      <c r="B516" s="876"/>
      <c r="C516" s="876"/>
      <c r="D516" s="876"/>
      <c r="E516" s="876"/>
      <c r="F516" s="876"/>
      <c r="G516" s="876"/>
      <c r="H516" s="875"/>
      <c r="I516" s="875"/>
      <c r="J516" s="875"/>
      <c r="K516" s="875"/>
      <c r="L516" s="875"/>
      <c r="M516" s="875"/>
      <c r="N516" s="875"/>
      <c r="O516" s="875"/>
      <c r="P516" s="875"/>
      <c r="Q516" s="875"/>
      <c r="R516" s="875"/>
      <c r="S516" s="875"/>
      <c r="T516" s="875"/>
      <c r="U516" s="875"/>
      <c r="V516" s="875"/>
      <c r="W516" s="875"/>
      <c r="X516" s="875"/>
      <c r="Y516" s="875"/>
    </row>
    <row r="517" ht="24.75" customHeight="1">
      <c r="A517" s="875"/>
      <c r="B517" s="876"/>
      <c r="C517" s="876"/>
      <c r="D517" s="876"/>
      <c r="E517" s="876"/>
      <c r="F517" s="876"/>
      <c r="G517" s="876"/>
      <c r="H517" s="875"/>
      <c r="I517" s="875"/>
      <c r="J517" s="875"/>
      <c r="K517" s="875"/>
      <c r="L517" s="875"/>
      <c r="M517" s="875"/>
      <c r="N517" s="875"/>
      <c r="O517" s="875"/>
      <c r="P517" s="875"/>
      <c r="Q517" s="875"/>
      <c r="R517" s="875"/>
      <c r="S517" s="875"/>
      <c r="T517" s="875"/>
      <c r="U517" s="875"/>
      <c r="V517" s="875"/>
      <c r="W517" s="875"/>
      <c r="X517" s="875"/>
      <c r="Y517" s="875"/>
    </row>
    <row r="518" ht="24.75" customHeight="1">
      <c r="A518" s="875"/>
      <c r="B518" s="876"/>
      <c r="C518" s="876"/>
      <c r="D518" s="876"/>
      <c r="E518" s="876"/>
      <c r="F518" s="876"/>
      <c r="G518" s="876"/>
      <c r="H518" s="875"/>
      <c r="I518" s="875"/>
      <c r="J518" s="875"/>
      <c r="K518" s="875"/>
      <c r="L518" s="875"/>
      <c r="M518" s="875"/>
      <c r="N518" s="875"/>
      <c r="O518" s="875"/>
      <c r="P518" s="875"/>
      <c r="Q518" s="875"/>
      <c r="R518" s="875"/>
      <c r="S518" s="875"/>
      <c r="T518" s="875"/>
      <c r="U518" s="875"/>
      <c r="V518" s="875"/>
      <c r="W518" s="875"/>
      <c r="X518" s="875"/>
      <c r="Y518" s="875"/>
    </row>
    <row r="519" ht="24.75" customHeight="1">
      <c r="A519" s="875"/>
      <c r="B519" s="876"/>
      <c r="C519" s="876"/>
      <c r="D519" s="876"/>
      <c r="E519" s="876"/>
      <c r="F519" s="876"/>
      <c r="G519" s="876"/>
      <c r="H519" s="875"/>
      <c r="I519" s="875"/>
      <c r="J519" s="875"/>
      <c r="K519" s="875"/>
      <c r="L519" s="875"/>
      <c r="M519" s="875"/>
      <c r="N519" s="875"/>
      <c r="O519" s="875"/>
      <c r="P519" s="875"/>
      <c r="Q519" s="875"/>
      <c r="R519" s="875"/>
      <c r="S519" s="875"/>
      <c r="T519" s="875"/>
      <c r="U519" s="875"/>
      <c r="V519" s="875"/>
      <c r="W519" s="875"/>
      <c r="X519" s="875"/>
      <c r="Y519" s="875"/>
    </row>
    <row r="520" ht="24.75" customHeight="1">
      <c r="A520" s="875"/>
      <c r="B520" s="876"/>
      <c r="C520" s="876"/>
      <c r="D520" s="876"/>
      <c r="E520" s="876"/>
      <c r="F520" s="876"/>
      <c r="G520" s="876"/>
      <c r="H520" s="875"/>
      <c r="I520" s="875"/>
      <c r="J520" s="875"/>
      <c r="K520" s="875"/>
      <c r="L520" s="875"/>
      <c r="M520" s="875"/>
      <c r="N520" s="875"/>
      <c r="O520" s="875"/>
      <c r="P520" s="875"/>
      <c r="Q520" s="875"/>
      <c r="R520" s="875"/>
      <c r="S520" s="875"/>
      <c r="T520" s="875"/>
      <c r="U520" s="875"/>
      <c r="V520" s="875"/>
      <c r="W520" s="875"/>
      <c r="X520" s="875"/>
      <c r="Y520" s="875"/>
    </row>
    <row r="521" ht="24.75" customHeight="1">
      <c r="A521" s="875"/>
      <c r="B521" s="876"/>
      <c r="C521" s="876"/>
      <c r="D521" s="876"/>
      <c r="E521" s="876"/>
      <c r="F521" s="876"/>
      <c r="G521" s="876"/>
      <c r="H521" s="875"/>
      <c r="I521" s="875"/>
      <c r="J521" s="875"/>
      <c r="K521" s="875"/>
      <c r="L521" s="875"/>
      <c r="M521" s="875"/>
      <c r="N521" s="875"/>
      <c r="O521" s="875"/>
      <c r="P521" s="875"/>
      <c r="Q521" s="875"/>
      <c r="R521" s="875"/>
      <c r="S521" s="875"/>
      <c r="T521" s="875"/>
      <c r="U521" s="875"/>
      <c r="V521" s="875"/>
      <c r="W521" s="875"/>
      <c r="X521" s="875"/>
      <c r="Y521" s="875"/>
    </row>
    <row r="522" ht="24.75" customHeight="1">
      <c r="A522" s="875"/>
      <c r="B522" s="876"/>
      <c r="C522" s="876"/>
      <c r="D522" s="876"/>
      <c r="E522" s="876"/>
      <c r="F522" s="876"/>
      <c r="G522" s="876"/>
      <c r="H522" s="875"/>
      <c r="I522" s="875"/>
      <c r="J522" s="875"/>
      <c r="K522" s="875"/>
      <c r="L522" s="875"/>
      <c r="M522" s="875"/>
      <c r="N522" s="875"/>
      <c r="O522" s="875"/>
      <c r="P522" s="875"/>
      <c r="Q522" s="875"/>
      <c r="R522" s="875"/>
      <c r="S522" s="875"/>
      <c r="T522" s="875"/>
      <c r="U522" s="875"/>
      <c r="V522" s="875"/>
      <c r="W522" s="875"/>
      <c r="X522" s="875"/>
      <c r="Y522" s="875"/>
    </row>
    <row r="523" ht="24.75" customHeight="1">
      <c r="A523" s="875"/>
      <c r="B523" s="876"/>
      <c r="C523" s="876"/>
      <c r="D523" s="876"/>
      <c r="E523" s="876"/>
      <c r="F523" s="876"/>
      <c r="G523" s="876"/>
      <c r="H523" s="875"/>
      <c r="I523" s="875"/>
      <c r="J523" s="875"/>
      <c r="K523" s="875"/>
      <c r="L523" s="875"/>
      <c r="M523" s="875"/>
      <c r="N523" s="875"/>
      <c r="O523" s="875"/>
      <c r="P523" s="875"/>
      <c r="Q523" s="875"/>
      <c r="R523" s="875"/>
      <c r="S523" s="875"/>
      <c r="T523" s="875"/>
      <c r="U523" s="875"/>
      <c r="V523" s="875"/>
      <c r="W523" s="875"/>
      <c r="X523" s="875"/>
      <c r="Y523" s="875"/>
    </row>
    <row r="524" ht="24.75" customHeight="1">
      <c r="A524" s="875"/>
      <c r="B524" s="876"/>
      <c r="C524" s="876"/>
      <c r="D524" s="876"/>
      <c r="E524" s="876"/>
      <c r="F524" s="876"/>
      <c r="G524" s="876"/>
      <c r="H524" s="875"/>
      <c r="I524" s="875"/>
      <c r="J524" s="875"/>
      <c r="K524" s="875"/>
      <c r="L524" s="875"/>
      <c r="M524" s="875"/>
      <c r="N524" s="875"/>
      <c r="O524" s="875"/>
      <c r="P524" s="875"/>
      <c r="Q524" s="875"/>
      <c r="R524" s="875"/>
      <c r="S524" s="875"/>
      <c r="T524" s="875"/>
      <c r="U524" s="875"/>
      <c r="V524" s="875"/>
      <c r="W524" s="875"/>
      <c r="X524" s="875"/>
      <c r="Y524" s="875"/>
    </row>
    <row r="525" ht="24.75" customHeight="1">
      <c r="A525" s="875"/>
      <c r="B525" s="876"/>
      <c r="C525" s="876"/>
      <c r="D525" s="876"/>
      <c r="E525" s="876"/>
      <c r="F525" s="876"/>
      <c r="G525" s="876"/>
      <c r="H525" s="875"/>
      <c r="I525" s="875"/>
      <c r="J525" s="875"/>
      <c r="K525" s="875"/>
      <c r="L525" s="875"/>
      <c r="M525" s="875"/>
      <c r="N525" s="875"/>
      <c r="O525" s="875"/>
      <c r="P525" s="875"/>
      <c r="Q525" s="875"/>
      <c r="R525" s="875"/>
      <c r="S525" s="875"/>
      <c r="T525" s="875"/>
      <c r="U525" s="875"/>
      <c r="V525" s="875"/>
      <c r="W525" s="875"/>
      <c r="X525" s="875"/>
      <c r="Y525" s="875"/>
    </row>
    <row r="526" ht="24.75" customHeight="1">
      <c r="A526" s="875"/>
      <c r="B526" s="876"/>
      <c r="C526" s="876"/>
      <c r="D526" s="876"/>
      <c r="E526" s="876"/>
      <c r="F526" s="876"/>
      <c r="G526" s="876"/>
      <c r="H526" s="875"/>
      <c r="I526" s="875"/>
      <c r="J526" s="875"/>
      <c r="K526" s="875"/>
      <c r="L526" s="875"/>
      <c r="M526" s="875"/>
      <c r="N526" s="875"/>
      <c r="O526" s="875"/>
      <c r="P526" s="875"/>
      <c r="Q526" s="875"/>
      <c r="R526" s="875"/>
      <c r="S526" s="875"/>
      <c r="T526" s="875"/>
      <c r="U526" s="875"/>
      <c r="V526" s="875"/>
      <c r="W526" s="875"/>
      <c r="X526" s="875"/>
      <c r="Y526" s="875"/>
    </row>
    <row r="527" ht="24.75" customHeight="1">
      <c r="A527" s="875"/>
      <c r="B527" s="876"/>
      <c r="C527" s="876"/>
      <c r="D527" s="876"/>
      <c r="E527" s="876"/>
      <c r="F527" s="876"/>
      <c r="G527" s="876"/>
      <c r="H527" s="875"/>
      <c r="I527" s="875"/>
      <c r="J527" s="875"/>
      <c r="K527" s="875"/>
      <c r="L527" s="875"/>
      <c r="M527" s="875"/>
      <c r="N527" s="875"/>
      <c r="O527" s="875"/>
      <c r="P527" s="875"/>
      <c r="Q527" s="875"/>
      <c r="R527" s="875"/>
      <c r="S527" s="875"/>
      <c r="T527" s="875"/>
      <c r="U527" s="875"/>
      <c r="V527" s="875"/>
      <c r="W527" s="875"/>
      <c r="X527" s="875"/>
      <c r="Y527" s="875"/>
    </row>
    <row r="528" ht="24.75" customHeight="1">
      <c r="A528" s="875"/>
      <c r="B528" s="876"/>
      <c r="C528" s="876"/>
      <c r="D528" s="876"/>
      <c r="E528" s="876"/>
      <c r="F528" s="876"/>
      <c r="G528" s="876"/>
      <c r="H528" s="875"/>
      <c r="I528" s="875"/>
      <c r="J528" s="875"/>
      <c r="K528" s="875"/>
      <c r="L528" s="875"/>
      <c r="M528" s="875"/>
      <c r="N528" s="875"/>
      <c r="O528" s="875"/>
      <c r="P528" s="875"/>
      <c r="Q528" s="875"/>
      <c r="R528" s="875"/>
      <c r="S528" s="875"/>
      <c r="T528" s="875"/>
      <c r="U528" s="875"/>
      <c r="V528" s="875"/>
      <c r="W528" s="875"/>
      <c r="X528" s="875"/>
      <c r="Y528" s="875"/>
    </row>
    <row r="529" ht="24.75" customHeight="1">
      <c r="A529" s="875"/>
      <c r="B529" s="876"/>
      <c r="C529" s="876"/>
      <c r="D529" s="876"/>
      <c r="E529" s="876"/>
      <c r="F529" s="876"/>
      <c r="G529" s="876"/>
      <c r="H529" s="875"/>
      <c r="I529" s="875"/>
      <c r="J529" s="875"/>
      <c r="K529" s="875"/>
      <c r="L529" s="875"/>
      <c r="M529" s="875"/>
      <c r="N529" s="875"/>
      <c r="O529" s="875"/>
      <c r="P529" s="875"/>
      <c r="Q529" s="875"/>
      <c r="R529" s="875"/>
      <c r="S529" s="875"/>
      <c r="T529" s="875"/>
      <c r="U529" s="875"/>
      <c r="V529" s="875"/>
      <c r="W529" s="875"/>
      <c r="X529" s="875"/>
      <c r="Y529" s="875"/>
    </row>
    <row r="530" ht="24.75" customHeight="1">
      <c r="A530" s="875"/>
      <c r="B530" s="876"/>
      <c r="C530" s="876"/>
      <c r="D530" s="876"/>
      <c r="E530" s="876"/>
      <c r="F530" s="876"/>
      <c r="G530" s="876"/>
      <c r="H530" s="875"/>
      <c r="I530" s="875"/>
      <c r="J530" s="875"/>
      <c r="K530" s="875"/>
      <c r="L530" s="875"/>
      <c r="M530" s="875"/>
      <c r="N530" s="875"/>
      <c r="O530" s="875"/>
      <c r="P530" s="875"/>
      <c r="Q530" s="875"/>
      <c r="R530" s="875"/>
      <c r="S530" s="875"/>
      <c r="T530" s="875"/>
      <c r="U530" s="875"/>
      <c r="V530" s="875"/>
      <c r="W530" s="875"/>
      <c r="X530" s="875"/>
      <c r="Y530" s="875"/>
    </row>
    <row r="531" ht="24.75" customHeight="1">
      <c r="A531" s="875"/>
      <c r="B531" s="876"/>
      <c r="C531" s="876"/>
      <c r="D531" s="876"/>
      <c r="E531" s="876"/>
      <c r="F531" s="876"/>
      <c r="G531" s="876"/>
      <c r="H531" s="875"/>
      <c r="I531" s="875"/>
      <c r="J531" s="875"/>
      <c r="K531" s="875"/>
      <c r="L531" s="875"/>
      <c r="M531" s="875"/>
      <c r="N531" s="875"/>
      <c r="O531" s="875"/>
      <c r="P531" s="875"/>
      <c r="Q531" s="875"/>
      <c r="R531" s="875"/>
      <c r="S531" s="875"/>
      <c r="T531" s="875"/>
      <c r="U531" s="875"/>
      <c r="V531" s="875"/>
      <c r="W531" s="875"/>
      <c r="X531" s="875"/>
      <c r="Y531" s="875"/>
    </row>
    <row r="532" ht="24.75" customHeight="1">
      <c r="A532" s="875"/>
      <c r="B532" s="876"/>
      <c r="C532" s="876"/>
      <c r="D532" s="876"/>
      <c r="E532" s="876"/>
      <c r="F532" s="876"/>
      <c r="G532" s="876"/>
      <c r="H532" s="875"/>
      <c r="I532" s="875"/>
      <c r="J532" s="875"/>
      <c r="K532" s="875"/>
      <c r="L532" s="875"/>
      <c r="M532" s="875"/>
      <c r="N532" s="875"/>
      <c r="O532" s="875"/>
      <c r="P532" s="875"/>
      <c r="Q532" s="875"/>
      <c r="R532" s="875"/>
      <c r="S532" s="875"/>
      <c r="T532" s="875"/>
      <c r="U532" s="875"/>
      <c r="V532" s="875"/>
      <c r="W532" s="875"/>
      <c r="X532" s="875"/>
      <c r="Y532" s="875"/>
    </row>
    <row r="533" ht="24.75" customHeight="1">
      <c r="A533" s="875"/>
      <c r="B533" s="876"/>
      <c r="C533" s="876"/>
      <c r="D533" s="876"/>
      <c r="E533" s="876"/>
      <c r="F533" s="876"/>
      <c r="G533" s="876"/>
      <c r="H533" s="875"/>
      <c r="I533" s="875"/>
      <c r="J533" s="875"/>
      <c r="K533" s="875"/>
      <c r="L533" s="875"/>
      <c r="M533" s="875"/>
      <c r="N533" s="875"/>
      <c r="O533" s="875"/>
      <c r="P533" s="875"/>
      <c r="Q533" s="875"/>
      <c r="R533" s="875"/>
      <c r="S533" s="875"/>
      <c r="T533" s="875"/>
      <c r="U533" s="875"/>
      <c r="V533" s="875"/>
      <c r="W533" s="875"/>
      <c r="X533" s="875"/>
      <c r="Y533" s="875"/>
    </row>
    <row r="534" ht="24.75" customHeight="1">
      <c r="A534" s="875"/>
      <c r="B534" s="876"/>
      <c r="C534" s="876"/>
      <c r="D534" s="876"/>
      <c r="E534" s="876"/>
      <c r="F534" s="876"/>
      <c r="G534" s="876"/>
      <c r="H534" s="875"/>
      <c r="I534" s="875"/>
      <c r="J534" s="875"/>
      <c r="K534" s="875"/>
      <c r="L534" s="875"/>
      <c r="M534" s="875"/>
      <c r="N534" s="875"/>
      <c r="O534" s="875"/>
      <c r="P534" s="875"/>
      <c r="Q534" s="875"/>
      <c r="R534" s="875"/>
      <c r="S534" s="875"/>
      <c r="T534" s="875"/>
      <c r="U534" s="875"/>
      <c r="V534" s="875"/>
      <c r="W534" s="875"/>
      <c r="X534" s="875"/>
      <c r="Y534" s="875"/>
    </row>
    <row r="535" ht="24.75" customHeight="1">
      <c r="A535" s="875"/>
      <c r="B535" s="876"/>
      <c r="C535" s="876"/>
      <c r="D535" s="876"/>
      <c r="E535" s="876"/>
      <c r="F535" s="876"/>
      <c r="G535" s="876"/>
      <c r="H535" s="875"/>
      <c r="I535" s="875"/>
      <c r="J535" s="875"/>
      <c r="K535" s="875"/>
      <c r="L535" s="875"/>
      <c r="M535" s="875"/>
      <c r="N535" s="875"/>
      <c r="O535" s="875"/>
      <c r="P535" s="875"/>
      <c r="Q535" s="875"/>
      <c r="R535" s="875"/>
      <c r="S535" s="875"/>
      <c r="T535" s="875"/>
      <c r="U535" s="875"/>
      <c r="V535" s="875"/>
      <c r="W535" s="875"/>
      <c r="X535" s="875"/>
      <c r="Y535" s="875"/>
    </row>
    <row r="536" ht="24.75" customHeight="1">
      <c r="A536" s="875"/>
      <c r="B536" s="876"/>
      <c r="C536" s="876"/>
      <c r="D536" s="876"/>
      <c r="E536" s="876"/>
      <c r="F536" s="876"/>
      <c r="G536" s="876"/>
      <c r="H536" s="875"/>
      <c r="I536" s="875"/>
      <c r="J536" s="875"/>
      <c r="K536" s="875"/>
      <c r="L536" s="875"/>
      <c r="M536" s="875"/>
      <c r="N536" s="875"/>
      <c r="O536" s="875"/>
      <c r="P536" s="875"/>
      <c r="Q536" s="875"/>
      <c r="R536" s="875"/>
      <c r="S536" s="875"/>
      <c r="T536" s="875"/>
      <c r="U536" s="875"/>
      <c r="V536" s="875"/>
      <c r="W536" s="875"/>
      <c r="X536" s="875"/>
      <c r="Y536" s="875"/>
    </row>
    <row r="537" ht="24.75" customHeight="1">
      <c r="A537" s="875"/>
      <c r="B537" s="876"/>
      <c r="C537" s="876"/>
      <c r="D537" s="876"/>
      <c r="E537" s="876"/>
      <c r="F537" s="876"/>
      <c r="G537" s="876"/>
      <c r="H537" s="875"/>
      <c r="I537" s="875"/>
      <c r="J537" s="875"/>
      <c r="K537" s="875"/>
      <c r="L537" s="875"/>
      <c r="M537" s="875"/>
      <c r="N537" s="875"/>
      <c r="O537" s="875"/>
      <c r="P537" s="875"/>
      <c r="Q537" s="875"/>
      <c r="R537" s="875"/>
      <c r="S537" s="875"/>
      <c r="T537" s="875"/>
      <c r="U537" s="875"/>
      <c r="V537" s="875"/>
      <c r="W537" s="875"/>
      <c r="X537" s="875"/>
      <c r="Y537" s="875"/>
    </row>
    <row r="538" ht="24.75" customHeight="1">
      <c r="A538" s="875"/>
      <c r="B538" s="876"/>
      <c r="C538" s="876"/>
      <c r="D538" s="876"/>
      <c r="E538" s="876"/>
      <c r="F538" s="876"/>
      <c r="G538" s="876"/>
      <c r="H538" s="875"/>
      <c r="I538" s="875"/>
      <c r="J538" s="875"/>
      <c r="K538" s="875"/>
      <c r="L538" s="875"/>
      <c r="M538" s="875"/>
      <c r="N538" s="875"/>
      <c r="O538" s="875"/>
      <c r="P538" s="875"/>
      <c r="Q538" s="875"/>
      <c r="R538" s="875"/>
      <c r="S538" s="875"/>
      <c r="T538" s="875"/>
      <c r="U538" s="875"/>
      <c r="V538" s="875"/>
      <c r="W538" s="875"/>
      <c r="X538" s="875"/>
      <c r="Y538" s="875"/>
    </row>
    <row r="539" ht="24.75" customHeight="1">
      <c r="A539" s="875"/>
      <c r="B539" s="876"/>
      <c r="C539" s="876"/>
      <c r="D539" s="876"/>
      <c r="E539" s="876"/>
      <c r="F539" s="876"/>
      <c r="G539" s="876"/>
      <c r="H539" s="875"/>
      <c r="I539" s="875"/>
      <c r="J539" s="875"/>
      <c r="K539" s="875"/>
      <c r="L539" s="875"/>
      <c r="M539" s="875"/>
      <c r="N539" s="875"/>
      <c r="O539" s="875"/>
      <c r="P539" s="875"/>
      <c r="Q539" s="875"/>
      <c r="R539" s="875"/>
      <c r="S539" s="875"/>
      <c r="T539" s="875"/>
      <c r="U539" s="875"/>
      <c r="V539" s="875"/>
      <c r="W539" s="875"/>
      <c r="X539" s="875"/>
      <c r="Y539" s="875"/>
    </row>
    <row r="540" ht="24.75" customHeight="1">
      <c r="A540" s="875"/>
      <c r="B540" s="876"/>
      <c r="C540" s="876"/>
      <c r="D540" s="876"/>
      <c r="E540" s="876"/>
      <c r="F540" s="876"/>
      <c r="G540" s="876"/>
      <c r="H540" s="875"/>
      <c r="I540" s="875"/>
      <c r="J540" s="875"/>
      <c r="K540" s="875"/>
      <c r="L540" s="875"/>
      <c r="M540" s="875"/>
      <c r="N540" s="875"/>
      <c r="O540" s="875"/>
      <c r="P540" s="875"/>
      <c r="Q540" s="875"/>
      <c r="R540" s="875"/>
      <c r="S540" s="875"/>
      <c r="T540" s="875"/>
      <c r="U540" s="875"/>
      <c r="V540" s="875"/>
      <c r="W540" s="875"/>
      <c r="X540" s="875"/>
      <c r="Y540" s="875"/>
    </row>
    <row r="541" ht="24.75" customHeight="1">
      <c r="A541" s="875"/>
      <c r="B541" s="876"/>
      <c r="C541" s="876"/>
      <c r="D541" s="876"/>
      <c r="E541" s="876"/>
      <c r="F541" s="876"/>
      <c r="G541" s="876"/>
      <c r="H541" s="875"/>
      <c r="I541" s="875"/>
      <c r="J541" s="875"/>
      <c r="K541" s="875"/>
      <c r="L541" s="875"/>
      <c r="M541" s="875"/>
      <c r="N541" s="875"/>
      <c r="O541" s="875"/>
      <c r="P541" s="875"/>
      <c r="Q541" s="875"/>
      <c r="R541" s="875"/>
      <c r="S541" s="875"/>
      <c r="T541" s="875"/>
      <c r="U541" s="875"/>
      <c r="V541" s="875"/>
      <c r="W541" s="875"/>
      <c r="X541" s="875"/>
      <c r="Y541" s="875"/>
    </row>
    <row r="542" ht="24.75" customHeight="1">
      <c r="A542" s="875"/>
      <c r="B542" s="876"/>
      <c r="C542" s="876"/>
      <c r="D542" s="876"/>
      <c r="E542" s="876"/>
      <c r="F542" s="876"/>
      <c r="G542" s="876"/>
      <c r="H542" s="875"/>
      <c r="I542" s="875"/>
      <c r="J542" s="875"/>
      <c r="K542" s="875"/>
      <c r="L542" s="875"/>
      <c r="M542" s="875"/>
      <c r="N542" s="875"/>
      <c r="O542" s="875"/>
      <c r="P542" s="875"/>
      <c r="Q542" s="875"/>
      <c r="R542" s="875"/>
      <c r="S542" s="875"/>
      <c r="T542" s="875"/>
      <c r="U542" s="875"/>
      <c r="V542" s="875"/>
      <c r="W542" s="875"/>
      <c r="X542" s="875"/>
      <c r="Y542" s="875"/>
    </row>
    <row r="543" ht="24.75" customHeight="1">
      <c r="A543" s="875"/>
      <c r="B543" s="876"/>
      <c r="C543" s="876"/>
      <c r="D543" s="876"/>
      <c r="E543" s="876"/>
      <c r="F543" s="876"/>
      <c r="G543" s="876"/>
      <c r="H543" s="875"/>
      <c r="I543" s="875"/>
      <c r="J543" s="875"/>
      <c r="K543" s="875"/>
      <c r="L543" s="875"/>
      <c r="M543" s="875"/>
      <c r="N543" s="875"/>
      <c r="O543" s="875"/>
      <c r="P543" s="875"/>
      <c r="Q543" s="875"/>
      <c r="R543" s="875"/>
      <c r="S543" s="875"/>
      <c r="T543" s="875"/>
      <c r="U543" s="875"/>
      <c r="V543" s="875"/>
      <c r="W543" s="875"/>
      <c r="X543" s="875"/>
      <c r="Y543" s="875"/>
    </row>
    <row r="544" ht="24.75" customHeight="1">
      <c r="A544" s="875"/>
      <c r="B544" s="876"/>
      <c r="C544" s="876"/>
      <c r="D544" s="876"/>
      <c r="E544" s="876"/>
      <c r="F544" s="876"/>
      <c r="G544" s="876"/>
      <c r="H544" s="875"/>
      <c r="I544" s="875"/>
      <c r="J544" s="875"/>
      <c r="K544" s="875"/>
      <c r="L544" s="875"/>
      <c r="M544" s="875"/>
      <c r="N544" s="875"/>
      <c r="O544" s="875"/>
      <c r="P544" s="875"/>
      <c r="Q544" s="875"/>
      <c r="R544" s="875"/>
      <c r="S544" s="875"/>
      <c r="T544" s="875"/>
      <c r="U544" s="875"/>
      <c r="V544" s="875"/>
      <c r="W544" s="875"/>
      <c r="X544" s="875"/>
      <c r="Y544" s="875"/>
    </row>
    <row r="545" ht="24.75" customHeight="1">
      <c r="A545" s="875"/>
      <c r="B545" s="876"/>
      <c r="C545" s="876"/>
      <c r="D545" s="876"/>
      <c r="E545" s="876"/>
      <c r="F545" s="876"/>
      <c r="G545" s="876"/>
      <c r="H545" s="875"/>
      <c r="I545" s="875"/>
      <c r="J545" s="875"/>
      <c r="K545" s="875"/>
      <c r="L545" s="875"/>
      <c r="M545" s="875"/>
      <c r="N545" s="875"/>
      <c r="O545" s="875"/>
      <c r="P545" s="875"/>
      <c r="Q545" s="875"/>
      <c r="R545" s="875"/>
      <c r="S545" s="875"/>
      <c r="T545" s="875"/>
      <c r="U545" s="875"/>
      <c r="V545" s="875"/>
      <c r="W545" s="875"/>
      <c r="X545" s="875"/>
      <c r="Y545" s="875"/>
    </row>
    <row r="546" ht="24.75" customHeight="1">
      <c r="A546" s="875"/>
      <c r="B546" s="876"/>
      <c r="C546" s="876"/>
      <c r="D546" s="876"/>
      <c r="E546" s="876"/>
      <c r="F546" s="876"/>
      <c r="G546" s="876"/>
      <c r="H546" s="875"/>
      <c r="I546" s="875"/>
      <c r="J546" s="875"/>
      <c r="K546" s="875"/>
      <c r="L546" s="875"/>
      <c r="M546" s="875"/>
      <c r="N546" s="875"/>
      <c r="O546" s="875"/>
      <c r="P546" s="875"/>
      <c r="Q546" s="875"/>
      <c r="R546" s="875"/>
      <c r="S546" s="875"/>
      <c r="T546" s="875"/>
      <c r="U546" s="875"/>
      <c r="V546" s="875"/>
      <c r="W546" s="875"/>
      <c r="X546" s="875"/>
      <c r="Y546" s="875"/>
    </row>
    <row r="547" ht="24.75" customHeight="1">
      <c r="A547" s="875"/>
      <c r="B547" s="876"/>
      <c r="C547" s="876"/>
      <c r="D547" s="876"/>
      <c r="E547" s="876"/>
      <c r="F547" s="876"/>
      <c r="G547" s="876"/>
      <c r="H547" s="875"/>
      <c r="I547" s="875"/>
      <c r="J547" s="875"/>
      <c r="K547" s="875"/>
      <c r="L547" s="875"/>
      <c r="M547" s="875"/>
      <c r="N547" s="875"/>
      <c r="O547" s="875"/>
      <c r="P547" s="875"/>
      <c r="Q547" s="875"/>
      <c r="R547" s="875"/>
      <c r="S547" s="875"/>
      <c r="T547" s="875"/>
      <c r="U547" s="875"/>
      <c r="V547" s="875"/>
      <c r="W547" s="875"/>
      <c r="X547" s="875"/>
      <c r="Y547" s="875"/>
    </row>
    <row r="548" ht="24.75" customHeight="1">
      <c r="A548" s="875"/>
      <c r="B548" s="876"/>
      <c r="C548" s="876"/>
      <c r="D548" s="876"/>
      <c r="E548" s="876"/>
      <c r="F548" s="876"/>
      <c r="G548" s="876"/>
      <c r="H548" s="875"/>
      <c r="I548" s="875"/>
      <c r="J548" s="875"/>
      <c r="K548" s="875"/>
      <c r="L548" s="875"/>
      <c r="M548" s="875"/>
      <c r="N548" s="875"/>
      <c r="O548" s="875"/>
      <c r="P548" s="875"/>
      <c r="Q548" s="875"/>
      <c r="R548" s="875"/>
      <c r="S548" s="875"/>
      <c r="T548" s="875"/>
      <c r="U548" s="875"/>
      <c r="V548" s="875"/>
      <c r="W548" s="875"/>
      <c r="X548" s="875"/>
      <c r="Y548" s="875"/>
    </row>
    <row r="549" ht="24.75" customHeight="1">
      <c r="A549" s="875"/>
      <c r="B549" s="876"/>
      <c r="C549" s="876"/>
      <c r="D549" s="876"/>
      <c r="E549" s="876"/>
      <c r="F549" s="876"/>
      <c r="G549" s="876"/>
      <c r="H549" s="875"/>
      <c r="I549" s="875"/>
      <c r="J549" s="875"/>
      <c r="K549" s="875"/>
      <c r="L549" s="875"/>
      <c r="M549" s="875"/>
      <c r="N549" s="875"/>
      <c r="O549" s="875"/>
      <c r="P549" s="875"/>
      <c r="Q549" s="875"/>
      <c r="R549" s="875"/>
      <c r="S549" s="875"/>
      <c r="T549" s="875"/>
      <c r="U549" s="875"/>
      <c r="V549" s="875"/>
      <c r="W549" s="875"/>
      <c r="X549" s="875"/>
      <c r="Y549" s="875"/>
    </row>
    <row r="550" ht="24.75" customHeight="1">
      <c r="A550" s="875"/>
      <c r="B550" s="876"/>
      <c r="C550" s="876"/>
      <c r="D550" s="876"/>
      <c r="E550" s="876"/>
      <c r="F550" s="876"/>
      <c r="G550" s="876"/>
      <c r="H550" s="875"/>
      <c r="I550" s="875"/>
      <c r="J550" s="875"/>
      <c r="K550" s="875"/>
      <c r="L550" s="875"/>
      <c r="M550" s="875"/>
      <c r="N550" s="875"/>
      <c r="O550" s="875"/>
      <c r="P550" s="875"/>
      <c r="Q550" s="875"/>
      <c r="R550" s="875"/>
      <c r="S550" s="875"/>
      <c r="T550" s="875"/>
      <c r="U550" s="875"/>
      <c r="V550" s="875"/>
      <c r="W550" s="875"/>
      <c r="X550" s="875"/>
      <c r="Y550" s="875"/>
    </row>
    <row r="551" ht="24.75" customHeight="1">
      <c r="A551" s="875"/>
      <c r="B551" s="876"/>
      <c r="C551" s="876"/>
      <c r="D551" s="876"/>
      <c r="E551" s="876"/>
      <c r="F551" s="876"/>
      <c r="G551" s="876"/>
      <c r="H551" s="875"/>
      <c r="I551" s="875"/>
      <c r="J551" s="875"/>
      <c r="K551" s="875"/>
      <c r="L551" s="875"/>
      <c r="M551" s="875"/>
      <c r="N551" s="875"/>
      <c r="O551" s="875"/>
      <c r="P551" s="875"/>
      <c r="Q551" s="875"/>
      <c r="R551" s="875"/>
      <c r="S551" s="875"/>
      <c r="T551" s="875"/>
      <c r="U551" s="875"/>
      <c r="V551" s="875"/>
      <c r="W551" s="875"/>
      <c r="X551" s="875"/>
      <c r="Y551" s="875"/>
    </row>
    <row r="552" ht="24.75" customHeight="1">
      <c r="A552" s="875"/>
      <c r="B552" s="876"/>
      <c r="C552" s="876"/>
      <c r="D552" s="876"/>
      <c r="E552" s="876"/>
      <c r="F552" s="876"/>
      <c r="G552" s="876"/>
      <c r="H552" s="875"/>
      <c r="I552" s="875"/>
      <c r="J552" s="875"/>
      <c r="K552" s="875"/>
      <c r="L552" s="875"/>
      <c r="M552" s="875"/>
      <c r="N552" s="875"/>
      <c r="O552" s="875"/>
      <c r="P552" s="875"/>
      <c r="Q552" s="875"/>
      <c r="R552" s="875"/>
      <c r="S552" s="875"/>
      <c r="T552" s="875"/>
      <c r="U552" s="875"/>
      <c r="V552" s="875"/>
      <c r="W552" s="875"/>
      <c r="X552" s="875"/>
      <c r="Y552" s="875"/>
    </row>
    <row r="553" ht="24.75" customHeight="1">
      <c r="A553" s="875"/>
      <c r="B553" s="876"/>
      <c r="C553" s="876"/>
      <c r="D553" s="876"/>
      <c r="E553" s="876"/>
      <c r="F553" s="876"/>
      <c r="G553" s="876"/>
      <c r="H553" s="875"/>
      <c r="I553" s="875"/>
      <c r="J553" s="875"/>
      <c r="K553" s="875"/>
      <c r="L553" s="875"/>
      <c r="M553" s="875"/>
      <c r="N553" s="875"/>
      <c r="O553" s="875"/>
      <c r="P553" s="875"/>
      <c r="Q553" s="875"/>
      <c r="R553" s="875"/>
      <c r="S553" s="875"/>
      <c r="T553" s="875"/>
      <c r="U553" s="875"/>
      <c r="V553" s="875"/>
      <c r="W553" s="875"/>
      <c r="X553" s="875"/>
      <c r="Y553" s="875"/>
    </row>
    <row r="554" ht="24.75" customHeight="1">
      <c r="A554" s="875"/>
      <c r="B554" s="876"/>
      <c r="C554" s="876"/>
      <c r="D554" s="876"/>
      <c r="E554" s="876"/>
      <c r="F554" s="876"/>
      <c r="G554" s="876"/>
      <c r="H554" s="875"/>
      <c r="I554" s="875"/>
      <c r="J554" s="875"/>
      <c r="K554" s="875"/>
      <c r="L554" s="875"/>
      <c r="M554" s="875"/>
      <c r="N554" s="875"/>
      <c r="O554" s="875"/>
      <c r="P554" s="875"/>
      <c r="Q554" s="875"/>
      <c r="R554" s="875"/>
      <c r="S554" s="875"/>
      <c r="T554" s="875"/>
      <c r="U554" s="875"/>
      <c r="V554" s="875"/>
      <c r="W554" s="875"/>
      <c r="X554" s="875"/>
      <c r="Y554" s="875"/>
    </row>
    <row r="555" ht="24.75" customHeight="1">
      <c r="A555" s="875"/>
      <c r="B555" s="876"/>
      <c r="C555" s="876"/>
      <c r="D555" s="876"/>
      <c r="E555" s="876"/>
      <c r="F555" s="876"/>
      <c r="G555" s="876"/>
      <c r="H555" s="875"/>
      <c r="I555" s="875"/>
      <c r="J555" s="875"/>
      <c r="K555" s="875"/>
      <c r="L555" s="875"/>
      <c r="M555" s="875"/>
      <c r="N555" s="875"/>
      <c r="O555" s="875"/>
      <c r="P555" s="875"/>
      <c r="Q555" s="875"/>
      <c r="R555" s="875"/>
      <c r="S555" s="875"/>
      <c r="T555" s="875"/>
      <c r="U555" s="875"/>
      <c r="V555" s="875"/>
      <c r="W555" s="875"/>
      <c r="X555" s="875"/>
      <c r="Y555" s="875"/>
    </row>
    <row r="556" ht="24.75" customHeight="1">
      <c r="A556" s="875"/>
      <c r="B556" s="876"/>
      <c r="C556" s="876"/>
      <c r="D556" s="876"/>
      <c r="E556" s="876"/>
      <c r="F556" s="876"/>
      <c r="G556" s="876"/>
      <c r="H556" s="875"/>
      <c r="I556" s="875"/>
      <c r="J556" s="875"/>
      <c r="K556" s="875"/>
      <c r="L556" s="875"/>
      <c r="M556" s="875"/>
      <c r="N556" s="875"/>
      <c r="O556" s="875"/>
      <c r="P556" s="875"/>
      <c r="Q556" s="875"/>
      <c r="R556" s="875"/>
      <c r="S556" s="875"/>
      <c r="T556" s="875"/>
      <c r="U556" s="875"/>
      <c r="V556" s="875"/>
      <c r="W556" s="875"/>
      <c r="X556" s="875"/>
      <c r="Y556" s="875"/>
    </row>
    <row r="557" ht="24.75" customHeight="1">
      <c r="A557" s="875"/>
      <c r="B557" s="876"/>
      <c r="C557" s="876"/>
      <c r="D557" s="876"/>
      <c r="E557" s="876"/>
      <c r="F557" s="876"/>
      <c r="G557" s="876"/>
      <c r="H557" s="875"/>
      <c r="I557" s="875"/>
      <c r="J557" s="875"/>
      <c r="K557" s="875"/>
      <c r="L557" s="875"/>
      <c r="M557" s="875"/>
      <c r="N557" s="875"/>
      <c r="O557" s="875"/>
      <c r="P557" s="875"/>
      <c r="Q557" s="875"/>
      <c r="R557" s="875"/>
      <c r="S557" s="875"/>
      <c r="T557" s="875"/>
      <c r="U557" s="875"/>
      <c r="V557" s="875"/>
      <c r="W557" s="875"/>
      <c r="X557" s="875"/>
      <c r="Y557" s="875"/>
    </row>
    <row r="558" ht="24.75" customHeight="1">
      <c r="A558" s="875"/>
      <c r="B558" s="876"/>
      <c r="C558" s="876"/>
      <c r="D558" s="876"/>
      <c r="E558" s="876"/>
      <c r="F558" s="876"/>
      <c r="G558" s="876"/>
      <c r="H558" s="875"/>
      <c r="I558" s="875"/>
      <c r="J558" s="875"/>
      <c r="K558" s="875"/>
      <c r="L558" s="875"/>
      <c r="M558" s="875"/>
      <c r="N558" s="875"/>
      <c r="O558" s="875"/>
      <c r="P558" s="875"/>
      <c r="Q558" s="875"/>
      <c r="R558" s="875"/>
      <c r="S558" s="875"/>
      <c r="T558" s="875"/>
      <c r="U558" s="875"/>
      <c r="V558" s="875"/>
      <c r="W558" s="875"/>
      <c r="X558" s="875"/>
      <c r="Y558" s="875"/>
    </row>
    <row r="559" ht="24.75" customHeight="1">
      <c r="A559" s="875"/>
      <c r="B559" s="876"/>
      <c r="C559" s="876"/>
      <c r="D559" s="876"/>
      <c r="E559" s="876"/>
      <c r="F559" s="876"/>
      <c r="G559" s="876"/>
      <c r="H559" s="875"/>
      <c r="I559" s="875"/>
      <c r="J559" s="875"/>
      <c r="K559" s="875"/>
      <c r="L559" s="875"/>
      <c r="M559" s="875"/>
      <c r="N559" s="875"/>
      <c r="O559" s="875"/>
      <c r="P559" s="875"/>
      <c r="Q559" s="875"/>
      <c r="R559" s="875"/>
      <c r="S559" s="875"/>
      <c r="T559" s="875"/>
      <c r="U559" s="875"/>
      <c r="V559" s="875"/>
      <c r="W559" s="875"/>
      <c r="X559" s="875"/>
      <c r="Y559" s="875"/>
    </row>
    <row r="560" ht="24.75" customHeight="1">
      <c r="A560" s="875"/>
      <c r="B560" s="876"/>
      <c r="C560" s="876"/>
      <c r="D560" s="876"/>
      <c r="E560" s="876"/>
      <c r="F560" s="876"/>
      <c r="G560" s="876"/>
      <c r="H560" s="875"/>
      <c r="I560" s="875"/>
      <c r="J560" s="875"/>
      <c r="K560" s="875"/>
      <c r="L560" s="875"/>
      <c r="M560" s="875"/>
      <c r="N560" s="875"/>
      <c r="O560" s="875"/>
      <c r="P560" s="875"/>
      <c r="Q560" s="875"/>
      <c r="R560" s="875"/>
      <c r="S560" s="875"/>
      <c r="T560" s="875"/>
      <c r="U560" s="875"/>
      <c r="V560" s="875"/>
      <c r="W560" s="875"/>
      <c r="X560" s="875"/>
      <c r="Y560" s="875"/>
    </row>
    <row r="561" ht="24.75" customHeight="1">
      <c r="A561" s="875"/>
      <c r="B561" s="876"/>
      <c r="C561" s="876"/>
      <c r="D561" s="876"/>
      <c r="E561" s="876"/>
      <c r="F561" s="876"/>
      <c r="G561" s="876"/>
      <c r="H561" s="875"/>
      <c r="I561" s="875"/>
      <c r="J561" s="875"/>
      <c r="K561" s="875"/>
      <c r="L561" s="875"/>
      <c r="M561" s="875"/>
      <c r="N561" s="875"/>
      <c r="O561" s="875"/>
      <c r="P561" s="875"/>
      <c r="Q561" s="875"/>
      <c r="R561" s="875"/>
      <c r="S561" s="875"/>
      <c r="T561" s="875"/>
      <c r="U561" s="875"/>
      <c r="V561" s="875"/>
      <c r="W561" s="875"/>
      <c r="X561" s="875"/>
      <c r="Y561" s="875"/>
    </row>
    <row r="562" ht="24.75" customHeight="1">
      <c r="A562" s="875"/>
      <c r="B562" s="876"/>
      <c r="C562" s="876"/>
      <c r="D562" s="876"/>
      <c r="E562" s="876"/>
      <c r="F562" s="876"/>
      <c r="G562" s="876"/>
      <c r="H562" s="875"/>
      <c r="I562" s="875"/>
      <c r="J562" s="875"/>
      <c r="K562" s="875"/>
      <c r="L562" s="875"/>
      <c r="M562" s="875"/>
      <c r="N562" s="875"/>
      <c r="O562" s="875"/>
      <c r="P562" s="875"/>
      <c r="Q562" s="875"/>
      <c r="R562" s="875"/>
      <c r="S562" s="875"/>
      <c r="T562" s="875"/>
      <c r="U562" s="875"/>
      <c r="V562" s="875"/>
      <c r="W562" s="875"/>
      <c r="X562" s="875"/>
      <c r="Y562" s="875"/>
    </row>
    <row r="563" ht="24.75" customHeight="1">
      <c r="A563" s="875"/>
      <c r="B563" s="876"/>
      <c r="C563" s="876"/>
      <c r="D563" s="876"/>
      <c r="E563" s="876"/>
      <c r="F563" s="876"/>
      <c r="G563" s="876"/>
      <c r="H563" s="875"/>
      <c r="I563" s="875"/>
      <c r="J563" s="875"/>
      <c r="K563" s="875"/>
      <c r="L563" s="875"/>
      <c r="M563" s="875"/>
      <c r="N563" s="875"/>
      <c r="O563" s="875"/>
      <c r="P563" s="875"/>
      <c r="Q563" s="875"/>
      <c r="R563" s="875"/>
      <c r="S563" s="875"/>
      <c r="T563" s="875"/>
      <c r="U563" s="875"/>
      <c r="V563" s="875"/>
      <c r="W563" s="875"/>
      <c r="X563" s="875"/>
      <c r="Y563" s="875"/>
    </row>
    <row r="564" ht="24.75" customHeight="1">
      <c r="A564" s="875"/>
      <c r="B564" s="876"/>
      <c r="C564" s="876"/>
      <c r="D564" s="876"/>
      <c r="E564" s="876"/>
      <c r="F564" s="876"/>
      <c r="G564" s="876"/>
      <c r="H564" s="875"/>
      <c r="I564" s="875"/>
      <c r="J564" s="875"/>
      <c r="K564" s="875"/>
      <c r="L564" s="875"/>
      <c r="M564" s="875"/>
      <c r="N564" s="875"/>
      <c r="O564" s="875"/>
      <c r="P564" s="875"/>
      <c r="Q564" s="875"/>
      <c r="R564" s="875"/>
      <c r="S564" s="875"/>
      <c r="T564" s="875"/>
      <c r="U564" s="875"/>
      <c r="V564" s="875"/>
      <c r="W564" s="875"/>
      <c r="X564" s="875"/>
      <c r="Y564" s="875"/>
    </row>
    <row r="565" ht="24.75" customHeight="1">
      <c r="A565" s="875"/>
      <c r="B565" s="876"/>
      <c r="C565" s="876"/>
      <c r="D565" s="876"/>
      <c r="E565" s="876"/>
      <c r="F565" s="876"/>
      <c r="G565" s="876"/>
      <c r="H565" s="875"/>
      <c r="I565" s="875"/>
      <c r="J565" s="875"/>
      <c r="K565" s="875"/>
      <c r="L565" s="875"/>
      <c r="M565" s="875"/>
      <c r="N565" s="875"/>
      <c r="O565" s="875"/>
      <c r="P565" s="875"/>
      <c r="Q565" s="875"/>
      <c r="R565" s="875"/>
      <c r="S565" s="875"/>
      <c r="T565" s="875"/>
      <c r="U565" s="875"/>
      <c r="V565" s="875"/>
      <c r="W565" s="875"/>
      <c r="X565" s="875"/>
      <c r="Y565" s="875"/>
    </row>
    <row r="566" ht="24.75" customHeight="1">
      <c r="A566" s="875"/>
      <c r="B566" s="876"/>
      <c r="C566" s="876"/>
      <c r="D566" s="876"/>
      <c r="E566" s="876"/>
      <c r="F566" s="876"/>
      <c r="G566" s="876"/>
      <c r="H566" s="875"/>
      <c r="I566" s="875"/>
      <c r="J566" s="875"/>
      <c r="K566" s="875"/>
      <c r="L566" s="875"/>
      <c r="M566" s="875"/>
      <c r="N566" s="875"/>
      <c r="O566" s="875"/>
      <c r="P566" s="875"/>
      <c r="Q566" s="875"/>
      <c r="R566" s="875"/>
      <c r="S566" s="875"/>
      <c r="T566" s="875"/>
      <c r="U566" s="875"/>
      <c r="V566" s="875"/>
      <c r="W566" s="875"/>
      <c r="X566" s="875"/>
      <c r="Y566" s="875"/>
    </row>
    <row r="567" ht="24.75" customHeight="1">
      <c r="A567" s="875"/>
      <c r="B567" s="876"/>
      <c r="C567" s="876"/>
      <c r="D567" s="876"/>
      <c r="E567" s="876"/>
      <c r="F567" s="876"/>
      <c r="G567" s="876"/>
      <c r="H567" s="875"/>
      <c r="I567" s="875"/>
      <c r="J567" s="875"/>
      <c r="K567" s="875"/>
      <c r="L567" s="875"/>
      <c r="M567" s="875"/>
      <c r="N567" s="875"/>
      <c r="O567" s="875"/>
      <c r="P567" s="875"/>
      <c r="Q567" s="875"/>
      <c r="R567" s="875"/>
      <c r="S567" s="875"/>
      <c r="T567" s="875"/>
      <c r="U567" s="875"/>
      <c r="V567" s="875"/>
      <c r="W567" s="875"/>
      <c r="X567" s="875"/>
      <c r="Y567" s="875"/>
    </row>
    <row r="568" ht="24.75" customHeight="1">
      <c r="A568" s="875"/>
      <c r="B568" s="876"/>
      <c r="C568" s="876"/>
      <c r="D568" s="876"/>
      <c r="E568" s="876"/>
      <c r="F568" s="876"/>
      <c r="G568" s="876"/>
      <c r="H568" s="875"/>
      <c r="I568" s="875"/>
      <c r="J568" s="875"/>
      <c r="K568" s="875"/>
      <c r="L568" s="875"/>
      <c r="M568" s="875"/>
      <c r="N568" s="875"/>
      <c r="O568" s="875"/>
      <c r="P568" s="875"/>
      <c r="Q568" s="875"/>
      <c r="R568" s="875"/>
      <c r="S568" s="875"/>
      <c r="T568" s="875"/>
      <c r="U568" s="875"/>
      <c r="V568" s="875"/>
      <c r="W568" s="875"/>
      <c r="X568" s="875"/>
      <c r="Y568" s="875"/>
    </row>
    <row r="569" ht="24.75" customHeight="1">
      <c r="A569" s="875"/>
      <c r="B569" s="876"/>
      <c r="C569" s="876"/>
      <c r="D569" s="876"/>
      <c r="E569" s="876"/>
      <c r="F569" s="876"/>
      <c r="G569" s="876"/>
      <c r="H569" s="875"/>
      <c r="I569" s="875"/>
      <c r="J569" s="875"/>
      <c r="K569" s="875"/>
      <c r="L569" s="875"/>
      <c r="M569" s="875"/>
      <c r="N569" s="875"/>
      <c r="O569" s="875"/>
      <c r="P569" s="875"/>
      <c r="Q569" s="875"/>
      <c r="R569" s="875"/>
      <c r="S569" s="875"/>
      <c r="T569" s="875"/>
      <c r="U569" s="875"/>
      <c r="V569" s="875"/>
      <c r="W569" s="875"/>
      <c r="X569" s="875"/>
      <c r="Y569" s="875"/>
    </row>
    <row r="570" ht="24.75" customHeight="1">
      <c r="A570" s="875"/>
      <c r="B570" s="876"/>
      <c r="C570" s="876"/>
      <c r="D570" s="876"/>
      <c r="E570" s="876"/>
      <c r="F570" s="876"/>
      <c r="G570" s="876"/>
      <c r="H570" s="875"/>
      <c r="I570" s="875"/>
      <c r="J570" s="875"/>
      <c r="K570" s="875"/>
      <c r="L570" s="875"/>
      <c r="M570" s="875"/>
      <c r="N570" s="875"/>
      <c r="O570" s="875"/>
      <c r="P570" s="875"/>
      <c r="Q570" s="875"/>
      <c r="R570" s="875"/>
      <c r="S570" s="875"/>
      <c r="T570" s="875"/>
      <c r="U570" s="875"/>
      <c r="V570" s="875"/>
      <c r="W570" s="875"/>
      <c r="X570" s="875"/>
      <c r="Y570" s="875"/>
    </row>
    <row r="571" ht="24.75" customHeight="1">
      <c r="A571" s="875"/>
      <c r="B571" s="876"/>
      <c r="C571" s="876"/>
      <c r="D571" s="876"/>
      <c r="E571" s="876"/>
      <c r="F571" s="876"/>
      <c r="G571" s="876"/>
      <c r="H571" s="875"/>
      <c r="I571" s="875"/>
      <c r="J571" s="875"/>
      <c r="K571" s="875"/>
      <c r="L571" s="875"/>
      <c r="M571" s="875"/>
      <c r="N571" s="875"/>
      <c r="O571" s="875"/>
      <c r="P571" s="875"/>
      <c r="Q571" s="875"/>
      <c r="R571" s="875"/>
      <c r="S571" s="875"/>
      <c r="T571" s="875"/>
      <c r="U571" s="875"/>
      <c r="V571" s="875"/>
      <c r="W571" s="875"/>
      <c r="X571" s="875"/>
      <c r="Y571" s="875"/>
    </row>
    <row r="572" ht="24.75" customHeight="1">
      <c r="A572" s="875"/>
      <c r="B572" s="876"/>
      <c r="C572" s="876"/>
      <c r="D572" s="876"/>
      <c r="E572" s="876"/>
      <c r="F572" s="876"/>
      <c r="G572" s="876"/>
      <c r="H572" s="875"/>
      <c r="I572" s="875"/>
      <c r="J572" s="875"/>
      <c r="K572" s="875"/>
      <c r="L572" s="875"/>
      <c r="M572" s="875"/>
      <c r="N572" s="875"/>
      <c r="O572" s="875"/>
      <c r="P572" s="875"/>
      <c r="Q572" s="875"/>
      <c r="R572" s="875"/>
      <c r="S572" s="875"/>
      <c r="T572" s="875"/>
      <c r="U572" s="875"/>
      <c r="V572" s="875"/>
      <c r="W572" s="875"/>
      <c r="X572" s="875"/>
      <c r="Y572" s="875"/>
    </row>
    <row r="573" ht="24.75" customHeight="1">
      <c r="A573" s="875"/>
      <c r="B573" s="876"/>
      <c r="C573" s="876"/>
      <c r="D573" s="876"/>
      <c r="E573" s="876"/>
      <c r="F573" s="876"/>
      <c r="G573" s="876"/>
      <c r="H573" s="875"/>
      <c r="I573" s="875"/>
      <c r="J573" s="875"/>
      <c r="K573" s="875"/>
      <c r="L573" s="875"/>
      <c r="M573" s="875"/>
      <c r="N573" s="875"/>
      <c r="O573" s="875"/>
      <c r="P573" s="875"/>
      <c r="Q573" s="875"/>
      <c r="R573" s="875"/>
      <c r="S573" s="875"/>
      <c r="T573" s="875"/>
      <c r="U573" s="875"/>
      <c r="V573" s="875"/>
      <c r="W573" s="875"/>
      <c r="X573" s="875"/>
      <c r="Y573" s="875"/>
    </row>
    <row r="574" ht="24.75" customHeight="1">
      <c r="A574" s="875"/>
      <c r="B574" s="876"/>
      <c r="C574" s="876"/>
      <c r="D574" s="876"/>
      <c r="E574" s="876"/>
      <c r="F574" s="876"/>
      <c r="G574" s="876"/>
      <c r="H574" s="875"/>
      <c r="I574" s="875"/>
      <c r="J574" s="875"/>
      <c r="K574" s="875"/>
      <c r="L574" s="875"/>
      <c r="M574" s="875"/>
      <c r="N574" s="875"/>
      <c r="O574" s="875"/>
      <c r="P574" s="875"/>
      <c r="Q574" s="875"/>
      <c r="R574" s="875"/>
      <c r="S574" s="875"/>
      <c r="T574" s="875"/>
      <c r="U574" s="875"/>
      <c r="V574" s="875"/>
      <c r="W574" s="875"/>
      <c r="X574" s="875"/>
      <c r="Y574" s="875"/>
    </row>
    <row r="575" ht="24.75" customHeight="1">
      <c r="A575" s="875"/>
      <c r="B575" s="876"/>
      <c r="C575" s="876"/>
      <c r="D575" s="876"/>
      <c r="E575" s="876"/>
      <c r="F575" s="876"/>
      <c r="G575" s="876"/>
      <c r="H575" s="875"/>
      <c r="I575" s="875"/>
      <c r="J575" s="875"/>
      <c r="K575" s="875"/>
      <c r="L575" s="875"/>
      <c r="M575" s="875"/>
      <c r="N575" s="875"/>
      <c r="O575" s="875"/>
      <c r="P575" s="875"/>
      <c r="Q575" s="875"/>
      <c r="R575" s="875"/>
      <c r="S575" s="875"/>
      <c r="T575" s="875"/>
      <c r="U575" s="875"/>
      <c r="V575" s="875"/>
      <c r="W575" s="875"/>
      <c r="X575" s="875"/>
      <c r="Y575" s="875"/>
    </row>
    <row r="576" ht="24.75" customHeight="1">
      <c r="A576" s="875"/>
      <c r="B576" s="876"/>
      <c r="C576" s="876"/>
      <c r="D576" s="876"/>
      <c r="E576" s="876"/>
      <c r="F576" s="876"/>
      <c r="G576" s="876"/>
      <c r="H576" s="875"/>
      <c r="I576" s="875"/>
      <c r="J576" s="875"/>
      <c r="K576" s="875"/>
      <c r="L576" s="875"/>
      <c r="M576" s="875"/>
      <c r="N576" s="875"/>
      <c r="O576" s="875"/>
      <c r="P576" s="875"/>
      <c r="Q576" s="875"/>
      <c r="R576" s="875"/>
      <c r="S576" s="875"/>
      <c r="T576" s="875"/>
      <c r="U576" s="875"/>
      <c r="V576" s="875"/>
      <c r="W576" s="875"/>
      <c r="X576" s="875"/>
      <c r="Y576" s="875"/>
    </row>
    <row r="577" ht="24.75" customHeight="1">
      <c r="A577" s="875"/>
      <c r="B577" s="876"/>
      <c r="C577" s="876"/>
      <c r="D577" s="876"/>
      <c r="E577" s="876"/>
      <c r="F577" s="876"/>
      <c r="G577" s="876"/>
      <c r="H577" s="875"/>
      <c r="I577" s="875"/>
      <c r="J577" s="875"/>
      <c r="K577" s="875"/>
      <c r="L577" s="875"/>
      <c r="M577" s="875"/>
      <c r="N577" s="875"/>
      <c r="O577" s="875"/>
      <c r="P577" s="875"/>
      <c r="Q577" s="875"/>
      <c r="R577" s="875"/>
      <c r="S577" s="875"/>
      <c r="T577" s="875"/>
      <c r="U577" s="875"/>
      <c r="V577" s="875"/>
      <c r="W577" s="875"/>
      <c r="X577" s="875"/>
      <c r="Y577" s="875"/>
    </row>
    <row r="578" ht="24.75" customHeight="1">
      <c r="A578" s="875"/>
      <c r="B578" s="876"/>
      <c r="C578" s="876"/>
      <c r="D578" s="876"/>
      <c r="E578" s="876"/>
      <c r="F578" s="876"/>
      <c r="G578" s="876"/>
      <c r="H578" s="875"/>
      <c r="I578" s="875"/>
      <c r="J578" s="875"/>
      <c r="K578" s="875"/>
      <c r="L578" s="875"/>
      <c r="M578" s="875"/>
      <c r="N578" s="875"/>
      <c r="O578" s="875"/>
      <c r="P578" s="875"/>
      <c r="Q578" s="875"/>
      <c r="R578" s="875"/>
      <c r="S578" s="875"/>
      <c r="T578" s="875"/>
      <c r="U578" s="875"/>
      <c r="V578" s="875"/>
      <c r="W578" s="875"/>
      <c r="X578" s="875"/>
      <c r="Y578" s="875"/>
    </row>
    <row r="579" ht="24.75" customHeight="1">
      <c r="A579" s="875"/>
      <c r="B579" s="876"/>
      <c r="C579" s="876"/>
      <c r="D579" s="876"/>
      <c r="E579" s="876"/>
      <c r="F579" s="876"/>
      <c r="G579" s="876"/>
      <c r="H579" s="875"/>
      <c r="I579" s="875"/>
      <c r="J579" s="875"/>
      <c r="K579" s="875"/>
      <c r="L579" s="875"/>
      <c r="M579" s="875"/>
      <c r="N579" s="875"/>
      <c r="O579" s="875"/>
      <c r="P579" s="875"/>
      <c r="Q579" s="875"/>
      <c r="R579" s="875"/>
      <c r="S579" s="875"/>
      <c r="T579" s="875"/>
      <c r="U579" s="875"/>
      <c r="V579" s="875"/>
      <c r="W579" s="875"/>
      <c r="X579" s="875"/>
      <c r="Y579" s="875"/>
    </row>
    <row r="580" ht="24.75" customHeight="1">
      <c r="A580" s="875"/>
      <c r="B580" s="876"/>
      <c r="C580" s="876"/>
      <c r="D580" s="876"/>
      <c r="E580" s="876"/>
      <c r="F580" s="876"/>
      <c r="G580" s="876"/>
      <c r="H580" s="875"/>
      <c r="I580" s="875"/>
      <c r="J580" s="875"/>
      <c r="K580" s="875"/>
      <c r="L580" s="875"/>
      <c r="M580" s="875"/>
      <c r="N580" s="875"/>
      <c r="O580" s="875"/>
      <c r="P580" s="875"/>
      <c r="Q580" s="875"/>
      <c r="R580" s="875"/>
      <c r="S580" s="875"/>
      <c r="T580" s="875"/>
      <c r="U580" s="875"/>
      <c r="V580" s="875"/>
      <c r="W580" s="875"/>
      <c r="X580" s="875"/>
      <c r="Y580" s="875"/>
    </row>
    <row r="581" ht="24.75" customHeight="1">
      <c r="A581" s="875"/>
      <c r="B581" s="876"/>
      <c r="C581" s="876"/>
      <c r="D581" s="876"/>
      <c r="E581" s="876"/>
      <c r="F581" s="876"/>
      <c r="G581" s="876"/>
      <c r="H581" s="875"/>
      <c r="I581" s="875"/>
      <c r="J581" s="875"/>
      <c r="K581" s="875"/>
      <c r="L581" s="875"/>
      <c r="M581" s="875"/>
      <c r="N581" s="875"/>
      <c r="O581" s="875"/>
      <c r="P581" s="875"/>
      <c r="Q581" s="875"/>
      <c r="R581" s="875"/>
      <c r="S581" s="875"/>
      <c r="T581" s="875"/>
      <c r="U581" s="875"/>
      <c r="V581" s="875"/>
      <c r="W581" s="875"/>
      <c r="X581" s="875"/>
      <c r="Y581" s="875"/>
    </row>
    <row r="582" ht="24.75" customHeight="1">
      <c r="A582" s="875"/>
      <c r="B582" s="876"/>
      <c r="C582" s="876"/>
      <c r="D582" s="876"/>
      <c r="E582" s="876"/>
      <c r="F582" s="876"/>
      <c r="G582" s="876"/>
      <c r="H582" s="875"/>
      <c r="I582" s="875"/>
      <c r="J582" s="875"/>
      <c r="K582" s="875"/>
      <c r="L582" s="875"/>
      <c r="M582" s="875"/>
      <c r="N582" s="875"/>
      <c r="O582" s="875"/>
      <c r="P582" s="875"/>
      <c r="Q582" s="875"/>
      <c r="R582" s="875"/>
      <c r="S582" s="875"/>
      <c r="T582" s="875"/>
      <c r="U582" s="875"/>
      <c r="V582" s="875"/>
      <c r="W582" s="875"/>
      <c r="X582" s="875"/>
      <c r="Y582" s="875"/>
    </row>
    <row r="583" ht="24.75" customHeight="1">
      <c r="A583" s="875"/>
      <c r="B583" s="876"/>
      <c r="C583" s="876"/>
      <c r="D583" s="876"/>
      <c r="E583" s="876"/>
      <c r="F583" s="876"/>
      <c r="G583" s="876"/>
      <c r="H583" s="875"/>
      <c r="I583" s="875"/>
      <c r="J583" s="875"/>
      <c r="K583" s="875"/>
      <c r="L583" s="875"/>
      <c r="M583" s="875"/>
      <c r="N583" s="875"/>
      <c r="O583" s="875"/>
      <c r="P583" s="875"/>
      <c r="Q583" s="875"/>
      <c r="R583" s="875"/>
      <c r="S583" s="875"/>
      <c r="T583" s="875"/>
      <c r="U583" s="875"/>
      <c r="V583" s="875"/>
      <c r="W583" s="875"/>
      <c r="X583" s="875"/>
      <c r="Y583" s="875"/>
    </row>
    <row r="584" ht="24.75" customHeight="1">
      <c r="A584" s="875"/>
      <c r="B584" s="876"/>
      <c r="C584" s="876"/>
      <c r="D584" s="876"/>
      <c r="E584" s="876"/>
      <c r="F584" s="876"/>
      <c r="G584" s="876"/>
      <c r="H584" s="875"/>
      <c r="I584" s="875"/>
      <c r="J584" s="875"/>
      <c r="K584" s="875"/>
      <c r="L584" s="875"/>
      <c r="M584" s="875"/>
      <c r="N584" s="875"/>
      <c r="O584" s="875"/>
      <c r="P584" s="875"/>
      <c r="Q584" s="875"/>
      <c r="R584" s="875"/>
      <c r="S584" s="875"/>
      <c r="T584" s="875"/>
      <c r="U584" s="875"/>
      <c r="V584" s="875"/>
      <c r="W584" s="875"/>
      <c r="X584" s="875"/>
      <c r="Y584" s="875"/>
    </row>
    <row r="585" ht="24.75" customHeight="1">
      <c r="A585" s="875"/>
      <c r="B585" s="876"/>
      <c r="C585" s="876"/>
      <c r="D585" s="876"/>
      <c r="E585" s="876"/>
      <c r="F585" s="876"/>
      <c r="G585" s="876"/>
      <c r="H585" s="875"/>
      <c r="I585" s="875"/>
      <c r="J585" s="875"/>
      <c r="K585" s="875"/>
      <c r="L585" s="875"/>
      <c r="M585" s="875"/>
      <c r="N585" s="875"/>
      <c r="O585" s="875"/>
      <c r="P585" s="875"/>
      <c r="Q585" s="875"/>
      <c r="R585" s="875"/>
      <c r="S585" s="875"/>
      <c r="T585" s="875"/>
      <c r="U585" s="875"/>
      <c r="V585" s="875"/>
      <c r="W585" s="875"/>
      <c r="X585" s="875"/>
      <c r="Y585" s="875"/>
    </row>
    <row r="586" ht="24.75" customHeight="1">
      <c r="A586" s="875"/>
      <c r="B586" s="876"/>
      <c r="C586" s="876"/>
      <c r="D586" s="876"/>
      <c r="E586" s="876"/>
      <c r="F586" s="876"/>
      <c r="G586" s="876"/>
      <c r="H586" s="875"/>
      <c r="I586" s="875"/>
      <c r="J586" s="875"/>
      <c r="K586" s="875"/>
      <c r="L586" s="875"/>
      <c r="M586" s="875"/>
      <c r="N586" s="875"/>
      <c r="O586" s="875"/>
      <c r="P586" s="875"/>
      <c r="Q586" s="875"/>
      <c r="R586" s="875"/>
      <c r="S586" s="875"/>
      <c r="T586" s="875"/>
      <c r="U586" s="875"/>
      <c r="V586" s="875"/>
      <c r="W586" s="875"/>
      <c r="X586" s="875"/>
      <c r="Y586" s="875"/>
    </row>
    <row r="587" ht="24.75" customHeight="1">
      <c r="A587" s="875"/>
      <c r="B587" s="876"/>
      <c r="C587" s="876"/>
      <c r="D587" s="876"/>
      <c r="E587" s="876"/>
      <c r="F587" s="876"/>
      <c r="G587" s="876"/>
      <c r="H587" s="875"/>
      <c r="I587" s="875"/>
      <c r="J587" s="875"/>
      <c r="K587" s="875"/>
      <c r="L587" s="875"/>
      <c r="M587" s="875"/>
      <c r="N587" s="875"/>
      <c r="O587" s="875"/>
      <c r="P587" s="875"/>
      <c r="Q587" s="875"/>
      <c r="R587" s="875"/>
      <c r="S587" s="875"/>
      <c r="T587" s="875"/>
      <c r="U587" s="875"/>
      <c r="V587" s="875"/>
      <c r="W587" s="875"/>
      <c r="X587" s="875"/>
      <c r="Y587" s="875"/>
    </row>
    <row r="588" ht="24.75" customHeight="1">
      <c r="A588" s="875"/>
      <c r="B588" s="876"/>
      <c r="C588" s="876"/>
      <c r="D588" s="876"/>
      <c r="E588" s="876"/>
      <c r="F588" s="876"/>
      <c r="G588" s="876"/>
      <c r="H588" s="875"/>
      <c r="I588" s="875"/>
      <c r="J588" s="875"/>
      <c r="K588" s="875"/>
      <c r="L588" s="875"/>
      <c r="M588" s="875"/>
      <c r="N588" s="875"/>
      <c r="O588" s="875"/>
      <c r="P588" s="875"/>
      <c r="Q588" s="875"/>
      <c r="R588" s="875"/>
      <c r="S588" s="875"/>
      <c r="T588" s="875"/>
      <c r="U588" s="875"/>
      <c r="V588" s="875"/>
      <c r="W588" s="875"/>
      <c r="X588" s="875"/>
      <c r="Y588" s="875"/>
    </row>
    <row r="589" ht="24.75" customHeight="1">
      <c r="A589" s="875"/>
      <c r="B589" s="876"/>
      <c r="C589" s="876"/>
      <c r="D589" s="876"/>
      <c r="E589" s="876"/>
      <c r="F589" s="876"/>
      <c r="G589" s="876"/>
      <c r="H589" s="875"/>
      <c r="I589" s="875"/>
      <c r="J589" s="875"/>
      <c r="K589" s="875"/>
      <c r="L589" s="875"/>
      <c r="M589" s="875"/>
      <c r="N589" s="875"/>
      <c r="O589" s="875"/>
      <c r="P589" s="875"/>
      <c r="Q589" s="875"/>
      <c r="R589" s="875"/>
      <c r="S589" s="875"/>
      <c r="T589" s="875"/>
      <c r="U589" s="875"/>
      <c r="V589" s="875"/>
      <c r="W589" s="875"/>
      <c r="X589" s="875"/>
      <c r="Y589" s="875"/>
    </row>
    <row r="590" ht="24.75" customHeight="1">
      <c r="A590" s="875"/>
      <c r="B590" s="876"/>
      <c r="C590" s="876"/>
      <c r="D590" s="876"/>
      <c r="E590" s="876"/>
      <c r="F590" s="876"/>
      <c r="G590" s="876"/>
      <c r="H590" s="875"/>
      <c r="I590" s="875"/>
      <c r="J590" s="875"/>
      <c r="K590" s="875"/>
      <c r="L590" s="875"/>
      <c r="M590" s="875"/>
      <c r="N590" s="875"/>
      <c r="O590" s="875"/>
      <c r="P590" s="875"/>
      <c r="Q590" s="875"/>
      <c r="R590" s="875"/>
      <c r="S590" s="875"/>
      <c r="T590" s="875"/>
      <c r="U590" s="875"/>
      <c r="V590" s="875"/>
      <c r="W590" s="875"/>
      <c r="X590" s="875"/>
      <c r="Y590" s="875"/>
    </row>
    <row r="591" ht="24.75" customHeight="1">
      <c r="A591" s="875"/>
      <c r="B591" s="876"/>
      <c r="C591" s="876"/>
      <c r="D591" s="876"/>
      <c r="E591" s="876"/>
      <c r="F591" s="876"/>
      <c r="G591" s="876"/>
      <c r="H591" s="875"/>
      <c r="I591" s="875"/>
      <c r="J591" s="875"/>
      <c r="K591" s="875"/>
      <c r="L591" s="875"/>
      <c r="M591" s="875"/>
      <c r="N591" s="875"/>
      <c r="O591" s="875"/>
      <c r="P591" s="875"/>
      <c r="Q591" s="875"/>
      <c r="R591" s="875"/>
      <c r="S591" s="875"/>
      <c r="T591" s="875"/>
      <c r="U591" s="875"/>
      <c r="V591" s="875"/>
      <c r="W591" s="875"/>
      <c r="X591" s="875"/>
      <c r="Y591" s="875"/>
    </row>
    <row r="592" ht="24.75" customHeight="1">
      <c r="A592" s="875"/>
      <c r="B592" s="876"/>
      <c r="C592" s="876"/>
      <c r="D592" s="876"/>
      <c r="E592" s="876"/>
      <c r="F592" s="876"/>
      <c r="G592" s="876"/>
      <c r="H592" s="875"/>
      <c r="I592" s="875"/>
      <c r="J592" s="875"/>
      <c r="K592" s="875"/>
      <c r="L592" s="875"/>
      <c r="M592" s="875"/>
      <c r="N592" s="875"/>
      <c r="O592" s="875"/>
      <c r="P592" s="875"/>
      <c r="Q592" s="875"/>
      <c r="R592" s="875"/>
      <c r="S592" s="875"/>
      <c r="T592" s="875"/>
      <c r="U592" s="875"/>
      <c r="V592" s="875"/>
      <c r="W592" s="875"/>
      <c r="X592" s="875"/>
      <c r="Y592" s="875"/>
    </row>
    <row r="593" ht="24.75" customHeight="1">
      <c r="A593" s="875"/>
      <c r="B593" s="876"/>
      <c r="C593" s="876"/>
      <c r="D593" s="876"/>
      <c r="E593" s="876"/>
      <c r="F593" s="876"/>
      <c r="G593" s="876"/>
      <c r="H593" s="875"/>
      <c r="I593" s="875"/>
      <c r="J593" s="875"/>
      <c r="K593" s="875"/>
      <c r="L593" s="875"/>
      <c r="M593" s="875"/>
      <c r="N593" s="875"/>
      <c r="O593" s="875"/>
      <c r="P593" s="875"/>
      <c r="Q593" s="875"/>
      <c r="R593" s="875"/>
      <c r="S593" s="875"/>
      <c r="T593" s="875"/>
      <c r="U593" s="875"/>
      <c r="V593" s="875"/>
      <c r="W593" s="875"/>
      <c r="X593" s="875"/>
      <c r="Y593" s="875"/>
    </row>
    <row r="594" ht="24.75" customHeight="1">
      <c r="A594" s="875"/>
      <c r="B594" s="876"/>
      <c r="C594" s="876"/>
      <c r="D594" s="876"/>
      <c r="E594" s="876"/>
      <c r="F594" s="876"/>
      <c r="G594" s="876"/>
      <c r="H594" s="875"/>
      <c r="I594" s="875"/>
      <c r="J594" s="875"/>
      <c r="K594" s="875"/>
      <c r="L594" s="875"/>
      <c r="M594" s="875"/>
      <c r="N594" s="875"/>
      <c r="O594" s="875"/>
      <c r="P594" s="875"/>
      <c r="Q594" s="875"/>
      <c r="R594" s="875"/>
      <c r="S594" s="875"/>
      <c r="T594" s="875"/>
      <c r="U594" s="875"/>
      <c r="V594" s="875"/>
      <c r="W594" s="875"/>
      <c r="X594" s="875"/>
      <c r="Y594" s="875"/>
    </row>
    <row r="595" ht="24.75" customHeight="1">
      <c r="A595" s="875"/>
      <c r="B595" s="876"/>
      <c r="C595" s="876"/>
      <c r="D595" s="876"/>
      <c r="E595" s="876"/>
      <c r="F595" s="876"/>
      <c r="G595" s="876"/>
      <c r="H595" s="875"/>
      <c r="I595" s="875"/>
      <c r="J595" s="875"/>
      <c r="K595" s="875"/>
      <c r="L595" s="875"/>
      <c r="M595" s="875"/>
      <c r="N595" s="875"/>
      <c r="O595" s="875"/>
      <c r="P595" s="875"/>
      <c r="Q595" s="875"/>
      <c r="R595" s="875"/>
      <c r="S595" s="875"/>
      <c r="T595" s="875"/>
      <c r="U595" s="875"/>
      <c r="V595" s="875"/>
      <c r="W595" s="875"/>
      <c r="X595" s="875"/>
      <c r="Y595" s="875"/>
    </row>
    <row r="596" ht="24.75" customHeight="1">
      <c r="A596" s="875"/>
      <c r="B596" s="876"/>
      <c r="C596" s="876"/>
      <c r="D596" s="876"/>
      <c r="E596" s="876"/>
      <c r="F596" s="876"/>
      <c r="G596" s="876"/>
      <c r="H596" s="875"/>
      <c r="I596" s="875"/>
      <c r="J596" s="875"/>
      <c r="K596" s="875"/>
      <c r="L596" s="875"/>
      <c r="M596" s="875"/>
      <c r="N596" s="875"/>
      <c r="O596" s="875"/>
      <c r="P596" s="875"/>
      <c r="Q596" s="875"/>
      <c r="R596" s="875"/>
      <c r="S596" s="875"/>
      <c r="T596" s="875"/>
      <c r="U596" s="875"/>
      <c r="V596" s="875"/>
      <c r="W596" s="875"/>
      <c r="X596" s="875"/>
      <c r="Y596" s="875"/>
    </row>
    <row r="597" ht="24.75" customHeight="1">
      <c r="A597" s="875"/>
      <c r="B597" s="876"/>
      <c r="C597" s="876"/>
      <c r="D597" s="876"/>
      <c r="E597" s="876"/>
      <c r="F597" s="876"/>
      <c r="G597" s="876"/>
      <c r="H597" s="875"/>
      <c r="I597" s="875"/>
      <c r="J597" s="875"/>
      <c r="K597" s="875"/>
      <c r="L597" s="875"/>
      <c r="M597" s="875"/>
      <c r="N597" s="875"/>
      <c r="O597" s="875"/>
      <c r="P597" s="875"/>
      <c r="Q597" s="875"/>
      <c r="R597" s="875"/>
      <c r="S597" s="875"/>
      <c r="T597" s="875"/>
      <c r="U597" s="875"/>
      <c r="V597" s="875"/>
      <c r="W597" s="875"/>
      <c r="X597" s="875"/>
      <c r="Y597" s="875"/>
    </row>
    <row r="598" ht="24.75" customHeight="1">
      <c r="A598" s="875"/>
      <c r="B598" s="876"/>
      <c r="C598" s="876"/>
      <c r="D598" s="876"/>
      <c r="E598" s="876"/>
      <c r="F598" s="876"/>
      <c r="G598" s="876"/>
      <c r="H598" s="875"/>
      <c r="I598" s="875"/>
      <c r="J598" s="875"/>
      <c r="K598" s="875"/>
      <c r="L598" s="875"/>
      <c r="M598" s="875"/>
      <c r="N598" s="875"/>
      <c r="O598" s="875"/>
      <c r="P598" s="875"/>
      <c r="Q598" s="875"/>
      <c r="R598" s="875"/>
      <c r="S598" s="875"/>
      <c r="T598" s="875"/>
      <c r="U598" s="875"/>
      <c r="V598" s="875"/>
      <c r="W598" s="875"/>
      <c r="X598" s="875"/>
      <c r="Y598" s="875"/>
    </row>
    <row r="599" ht="24.75" customHeight="1">
      <c r="A599" s="875"/>
      <c r="B599" s="876"/>
      <c r="C599" s="876"/>
      <c r="D599" s="876"/>
      <c r="E599" s="876"/>
      <c r="F599" s="876"/>
      <c r="G599" s="876"/>
      <c r="H599" s="875"/>
      <c r="I599" s="875"/>
      <c r="J599" s="875"/>
      <c r="K599" s="875"/>
      <c r="L599" s="875"/>
      <c r="M599" s="875"/>
      <c r="N599" s="875"/>
      <c r="O599" s="875"/>
      <c r="P599" s="875"/>
      <c r="Q599" s="875"/>
      <c r="R599" s="875"/>
      <c r="S599" s="875"/>
      <c r="T599" s="875"/>
      <c r="U599" s="875"/>
      <c r="V599" s="875"/>
      <c r="W599" s="875"/>
      <c r="X599" s="875"/>
      <c r="Y599" s="875"/>
    </row>
    <row r="600" ht="24.75" customHeight="1">
      <c r="A600" s="875"/>
      <c r="B600" s="876"/>
      <c r="C600" s="876"/>
      <c r="D600" s="876"/>
      <c r="E600" s="876"/>
      <c r="F600" s="876"/>
      <c r="G600" s="876"/>
      <c r="H600" s="875"/>
      <c r="I600" s="875"/>
      <c r="J600" s="875"/>
      <c r="K600" s="875"/>
      <c r="L600" s="875"/>
      <c r="M600" s="875"/>
      <c r="N600" s="875"/>
      <c r="O600" s="875"/>
      <c r="P600" s="875"/>
      <c r="Q600" s="875"/>
      <c r="R600" s="875"/>
      <c r="S600" s="875"/>
      <c r="T600" s="875"/>
      <c r="U600" s="875"/>
      <c r="V600" s="875"/>
      <c r="W600" s="875"/>
      <c r="X600" s="875"/>
      <c r="Y600" s="875"/>
    </row>
    <row r="601" ht="24.75" customHeight="1">
      <c r="A601" s="875"/>
      <c r="B601" s="876"/>
      <c r="C601" s="876"/>
      <c r="D601" s="876"/>
      <c r="E601" s="876"/>
      <c r="F601" s="876"/>
      <c r="G601" s="876"/>
      <c r="H601" s="875"/>
      <c r="I601" s="875"/>
      <c r="J601" s="875"/>
      <c r="K601" s="875"/>
      <c r="L601" s="875"/>
      <c r="M601" s="875"/>
      <c r="N601" s="875"/>
      <c r="O601" s="875"/>
      <c r="P601" s="875"/>
      <c r="Q601" s="875"/>
      <c r="R601" s="875"/>
      <c r="S601" s="875"/>
      <c r="T601" s="875"/>
      <c r="U601" s="875"/>
      <c r="V601" s="875"/>
      <c r="W601" s="875"/>
      <c r="X601" s="875"/>
      <c r="Y601" s="875"/>
    </row>
    <row r="602" ht="24.75" customHeight="1">
      <c r="A602" s="875"/>
      <c r="B602" s="876"/>
      <c r="C602" s="876"/>
      <c r="D602" s="876"/>
      <c r="E602" s="876"/>
      <c r="F602" s="876"/>
      <c r="G602" s="876"/>
      <c r="H602" s="875"/>
      <c r="I602" s="875"/>
      <c r="J602" s="875"/>
      <c r="K602" s="875"/>
      <c r="L602" s="875"/>
      <c r="M602" s="875"/>
      <c r="N602" s="875"/>
      <c r="O602" s="875"/>
      <c r="P602" s="875"/>
      <c r="Q602" s="875"/>
      <c r="R602" s="875"/>
      <c r="S602" s="875"/>
      <c r="T602" s="875"/>
      <c r="U602" s="875"/>
      <c r="V602" s="875"/>
      <c r="W602" s="875"/>
      <c r="X602" s="875"/>
      <c r="Y602" s="875"/>
    </row>
    <row r="603" ht="24.75" customHeight="1">
      <c r="A603" s="875"/>
      <c r="B603" s="876"/>
      <c r="C603" s="876"/>
      <c r="D603" s="876"/>
      <c r="E603" s="876"/>
      <c r="F603" s="876"/>
      <c r="G603" s="876"/>
      <c r="H603" s="875"/>
      <c r="I603" s="875"/>
      <c r="J603" s="875"/>
      <c r="K603" s="875"/>
      <c r="L603" s="875"/>
      <c r="M603" s="875"/>
      <c r="N603" s="875"/>
      <c r="O603" s="875"/>
      <c r="P603" s="875"/>
      <c r="Q603" s="875"/>
      <c r="R603" s="875"/>
      <c r="S603" s="875"/>
      <c r="T603" s="875"/>
      <c r="U603" s="875"/>
      <c r="V603" s="875"/>
      <c r="W603" s="875"/>
      <c r="X603" s="875"/>
      <c r="Y603" s="875"/>
    </row>
    <row r="604" ht="24.75" customHeight="1">
      <c r="A604" s="875"/>
      <c r="B604" s="876"/>
      <c r="C604" s="876"/>
      <c r="D604" s="876"/>
      <c r="E604" s="876"/>
      <c r="F604" s="876"/>
      <c r="G604" s="876"/>
      <c r="H604" s="875"/>
      <c r="I604" s="875"/>
      <c r="J604" s="875"/>
      <c r="K604" s="875"/>
      <c r="L604" s="875"/>
      <c r="M604" s="875"/>
      <c r="N604" s="875"/>
      <c r="O604" s="875"/>
      <c r="P604" s="875"/>
      <c r="Q604" s="875"/>
      <c r="R604" s="875"/>
      <c r="S604" s="875"/>
      <c r="T604" s="875"/>
      <c r="U604" s="875"/>
      <c r="V604" s="875"/>
      <c r="W604" s="875"/>
      <c r="X604" s="875"/>
      <c r="Y604" s="875"/>
    </row>
    <row r="605" ht="24.75" customHeight="1">
      <c r="A605" s="875"/>
      <c r="B605" s="876"/>
      <c r="C605" s="876"/>
      <c r="D605" s="876"/>
      <c r="E605" s="876"/>
      <c r="F605" s="876"/>
      <c r="G605" s="876"/>
      <c r="H605" s="875"/>
      <c r="I605" s="875"/>
      <c r="J605" s="875"/>
      <c r="K605" s="875"/>
      <c r="L605" s="875"/>
      <c r="M605" s="875"/>
      <c r="N605" s="875"/>
      <c r="O605" s="875"/>
      <c r="P605" s="875"/>
      <c r="Q605" s="875"/>
      <c r="R605" s="875"/>
      <c r="S605" s="875"/>
      <c r="T605" s="875"/>
      <c r="U605" s="875"/>
      <c r="V605" s="875"/>
      <c r="W605" s="875"/>
      <c r="X605" s="875"/>
      <c r="Y605" s="875"/>
    </row>
    <row r="606" ht="24.75" customHeight="1">
      <c r="A606" s="875"/>
      <c r="B606" s="876"/>
      <c r="C606" s="876"/>
      <c r="D606" s="876"/>
      <c r="E606" s="876"/>
      <c r="F606" s="876"/>
      <c r="G606" s="876"/>
      <c r="H606" s="875"/>
      <c r="I606" s="875"/>
      <c r="J606" s="875"/>
      <c r="K606" s="875"/>
      <c r="L606" s="875"/>
      <c r="M606" s="875"/>
      <c r="N606" s="875"/>
      <c r="O606" s="875"/>
      <c r="P606" s="875"/>
      <c r="Q606" s="875"/>
      <c r="R606" s="875"/>
      <c r="S606" s="875"/>
      <c r="T606" s="875"/>
      <c r="U606" s="875"/>
      <c r="V606" s="875"/>
      <c r="W606" s="875"/>
      <c r="X606" s="875"/>
      <c r="Y606" s="875"/>
    </row>
    <row r="607" ht="24.75" customHeight="1">
      <c r="A607" s="875"/>
      <c r="B607" s="876"/>
      <c r="C607" s="876"/>
      <c r="D607" s="876"/>
      <c r="E607" s="876"/>
      <c r="F607" s="876"/>
      <c r="G607" s="876"/>
      <c r="H607" s="875"/>
      <c r="I607" s="875"/>
      <c r="J607" s="875"/>
      <c r="K607" s="875"/>
      <c r="L607" s="875"/>
      <c r="M607" s="875"/>
      <c r="N607" s="875"/>
      <c r="O607" s="875"/>
      <c r="P607" s="875"/>
      <c r="Q607" s="875"/>
      <c r="R607" s="875"/>
      <c r="S607" s="875"/>
      <c r="T607" s="875"/>
      <c r="U607" s="875"/>
      <c r="V607" s="875"/>
      <c r="W607" s="875"/>
      <c r="X607" s="875"/>
      <c r="Y607" s="875"/>
    </row>
    <row r="608" ht="24.75" customHeight="1">
      <c r="A608" s="875"/>
      <c r="B608" s="876"/>
      <c r="C608" s="876"/>
      <c r="D608" s="876"/>
      <c r="E608" s="876"/>
      <c r="F608" s="876"/>
      <c r="G608" s="876"/>
      <c r="H608" s="875"/>
      <c r="I608" s="875"/>
      <c r="J608" s="875"/>
      <c r="K608" s="875"/>
      <c r="L608" s="875"/>
      <c r="M608" s="875"/>
      <c r="N608" s="875"/>
      <c r="O608" s="875"/>
      <c r="P608" s="875"/>
      <c r="Q608" s="875"/>
      <c r="R608" s="875"/>
      <c r="S608" s="875"/>
      <c r="T608" s="875"/>
      <c r="U608" s="875"/>
      <c r="V608" s="875"/>
      <c r="W608" s="875"/>
      <c r="X608" s="875"/>
      <c r="Y608" s="875"/>
    </row>
    <row r="609" ht="24.75" customHeight="1">
      <c r="A609" s="875"/>
      <c r="B609" s="876"/>
      <c r="C609" s="876"/>
      <c r="D609" s="876"/>
      <c r="E609" s="876"/>
      <c r="F609" s="876"/>
      <c r="G609" s="876"/>
      <c r="H609" s="875"/>
      <c r="I609" s="875"/>
      <c r="J609" s="875"/>
      <c r="K609" s="875"/>
      <c r="L609" s="875"/>
      <c r="M609" s="875"/>
      <c r="N609" s="875"/>
      <c r="O609" s="875"/>
      <c r="P609" s="875"/>
      <c r="Q609" s="875"/>
      <c r="R609" s="875"/>
      <c r="S609" s="875"/>
      <c r="T609" s="875"/>
      <c r="U609" s="875"/>
      <c r="V609" s="875"/>
      <c r="W609" s="875"/>
      <c r="X609" s="875"/>
      <c r="Y609" s="875"/>
    </row>
    <row r="610" ht="24.75" customHeight="1">
      <c r="A610" s="875"/>
      <c r="B610" s="876"/>
      <c r="C610" s="876"/>
      <c r="D610" s="876"/>
      <c r="E610" s="876"/>
      <c r="F610" s="876"/>
      <c r="G610" s="876"/>
      <c r="H610" s="875"/>
      <c r="I610" s="875"/>
      <c r="J610" s="875"/>
      <c r="K610" s="875"/>
      <c r="L610" s="875"/>
      <c r="M610" s="875"/>
      <c r="N610" s="875"/>
      <c r="O610" s="875"/>
      <c r="P610" s="875"/>
      <c r="Q610" s="875"/>
      <c r="R610" s="875"/>
      <c r="S610" s="875"/>
      <c r="T610" s="875"/>
      <c r="U610" s="875"/>
      <c r="V610" s="875"/>
      <c r="W610" s="875"/>
      <c r="X610" s="875"/>
      <c r="Y610" s="875"/>
    </row>
    <row r="611" ht="24.75" customHeight="1">
      <c r="A611" s="875"/>
      <c r="B611" s="876"/>
      <c r="C611" s="876"/>
      <c r="D611" s="876"/>
      <c r="E611" s="876"/>
      <c r="F611" s="876"/>
      <c r="G611" s="876"/>
      <c r="H611" s="875"/>
      <c r="I611" s="875"/>
      <c r="J611" s="875"/>
      <c r="K611" s="875"/>
      <c r="L611" s="875"/>
      <c r="M611" s="875"/>
      <c r="N611" s="875"/>
      <c r="O611" s="875"/>
      <c r="P611" s="875"/>
      <c r="Q611" s="875"/>
      <c r="R611" s="875"/>
      <c r="S611" s="875"/>
      <c r="T611" s="875"/>
      <c r="U611" s="875"/>
      <c r="V611" s="875"/>
      <c r="W611" s="875"/>
      <c r="X611" s="875"/>
      <c r="Y611" s="875"/>
    </row>
    <row r="612" ht="24.75" customHeight="1">
      <c r="A612" s="875"/>
      <c r="B612" s="876"/>
      <c r="C612" s="876"/>
      <c r="D612" s="876"/>
      <c r="E612" s="876"/>
      <c r="F612" s="876"/>
      <c r="G612" s="876"/>
      <c r="H612" s="875"/>
      <c r="I612" s="875"/>
      <c r="J612" s="875"/>
      <c r="K612" s="875"/>
      <c r="L612" s="875"/>
      <c r="M612" s="875"/>
      <c r="N612" s="875"/>
      <c r="O612" s="875"/>
      <c r="P612" s="875"/>
      <c r="Q612" s="875"/>
      <c r="R612" s="875"/>
      <c r="S612" s="875"/>
      <c r="T612" s="875"/>
      <c r="U612" s="875"/>
      <c r="V612" s="875"/>
      <c r="W612" s="875"/>
      <c r="X612" s="875"/>
      <c r="Y612" s="875"/>
    </row>
    <row r="613" ht="24.75" customHeight="1">
      <c r="A613" s="875"/>
      <c r="B613" s="876"/>
      <c r="C613" s="876"/>
      <c r="D613" s="876"/>
      <c r="E613" s="876"/>
      <c r="F613" s="876"/>
      <c r="G613" s="876"/>
      <c r="H613" s="875"/>
      <c r="I613" s="875"/>
      <c r="J613" s="875"/>
      <c r="K613" s="875"/>
      <c r="L613" s="875"/>
      <c r="M613" s="875"/>
      <c r="N613" s="875"/>
      <c r="O613" s="875"/>
      <c r="P613" s="875"/>
      <c r="Q613" s="875"/>
      <c r="R613" s="875"/>
      <c r="S613" s="875"/>
      <c r="T613" s="875"/>
      <c r="U613" s="875"/>
      <c r="V613" s="875"/>
      <c r="W613" s="875"/>
      <c r="X613" s="875"/>
      <c r="Y613" s="875"/>
    </row>
    <row r="614" ht="24.75" customHeight="1">
      <c r="A614" s="875"/>
      <c r="B614" s="876"/>
      <c r="C614" s="876"/>
      <c r="D614" s="876"/>
      <c r="E614" s="876"/>
      <c r="F614" s="876"/>
      <c r="G614" s="876"/>
      <c r="H614" s="875"/>
      <c r="I614" s="875"/>
      <c r="J614" s="875"/>
      <c r="K614" s="875"/>
      <c r="L614" s="875"/>
      <c r="M614" s="875"/>
      <c r="N614" s="875"/>
      <c r="O614" s="875"/>
      <c r="P614" s="875"/>
      <c r="Q614" s="875"/>
      <c r="R614" s="875"/>
      <c r="S614" s="875"/>
      <c r="T614" s="875"/>
      <c r="U614" s="875"/>
      <c r="V614" s="875"/>
      <c r="W614" s="875"/>
      <c r="X614" s="875"/>
      <c r="Y614" s="875"/>
    </row>
    <row r="615" ht="24.75" customHeight="1">
      <c r="A615" s="875"/>
      <c r="B615" s="876"/>
      <c r="C615" s="876"/>
      <c r="D615" s="876"/>
      <c r="E615" s="876"/>
      <c r="F615" s="876"/>
      <c r="G615" s="876"/>
      <c r="H615" s="875"/>
      <c r="I615" s="875"/>
      <c r="J615" s="875"/>
      <c r="K615" s="875"/>
      <c r="L615" s="875"/>
      <c r="M615" s="875"/>
      <c r="N615" s="875"/>
      <c r="O615" s="875"/>
      <c r="P615" s="875"/>
      <c r="Q615" s="875"/>
      <c r="R615" s="875"/>
      <c r="S615" s="875"/>
      <c r="T615" s="875"/>
      <c r="U615" s="875"/>
      <c r="V615" s="875"/>
      <c r="W615" s="875"/>
      <c r="X615" s="875"/>
      <c r="Y615" s="875"/>
    </row>
    <row r="616" ht="24.75" customHeight="1">
      <c r="A616" s="875"/>
      <c r="B616" s="876"/>
      <c r="C616" s="876"/>
      <c r="D616" s="876"/>
      <c r="E616" s="876"/>
      <c r="F616" s="876"/>
      <c r="G616" s="876"/>
      <c r="H616" s="875"/>
      <c r="I616" s="875"/>
      <c r="J616" s="875"/>
      <c r="K616" s="875"/>
      <c r="L616" s="875"/>
      <c r="M616" s="875"/>
      <c r="N616" s="875"/>
      <c r="O616" s="875"/>
      <c r="P616" s="875"/>
      <c r="Q616" s="875"/>
      <c r="R616" s="875"/>
      <c r="S616" s="875"/>
      <c r="T616" s="875"/>
      <c r="U616" s="875"/>
      <c r="V616" s="875"/>
      <c r="W616" s="875"/>
      <c r="X616" s="875"/>
      <c r="Y616" s="875"/>
    </row>
    <row r="617" ht="24.75" customHeight="1">
      <c r="A617" s="875"/>
      <c r="B617" s="876"/>
      <c r="C617" s="876"/>
      <c r="D617" s="876"/>
      <c r="E617" s="876"/>
      <c r="F617" s="876"/>
      <c r="G617" s="876"/>
      <c r="H617" s="875"/>
      <c r="I617" s="875"/>
      <c r="J617" s="875"/>
      <c r="K617" s="875"/>
      <c r="L617" s="875"/>
      <c r="M617" s="875"/>
      <c r="N617" s="875"/>
      <c r="O617" s="875"/>
      <c r="P617" s="875"/>
      <c r="Q617" s="875"/>
      <c r="R617" s="875"/>
      <c r="S617" s="875"/>
      <c r="T617" s="875"/>
      <c r="U617" s="875"/>
      <c r="V617" s="875"/>
      <c r="W617" s="875"/>
      <c r="X617" s="875"/>
      <c r="Y617" s="875"/>
    </row>
    <row r="618" ht="24.75" customHeight="1">
      <c r="A618" s="875"/>
      <c r="B618" s="876"/>
      <c r="C618" s="876"/>
      <c r="D618" s="876"/>
      <c r="E618" s="876"/>
      <c r="F618" s="876"/>
      <c r="G618" s="876"/>
      <c r="H618" s="875"/>
      <c r="I618" s="875"/>
      <c r="J618" s="875"/>
      <c r="K618" s="875"/>
      <c r="L618" s="875"/>
      <c r="M618" s="875"/>
      <c r="N618" s="875"/>
      <c r="O618" s="875"/>
      <c r="P618" s="875"/>
      <c r="Q618" s="875"/>
      <c r="R618" s="875"/>
      <c r="S618" s="875"/>
      <c r="T618" s="875"/>
      <c r="U618" s="875"/>
      <c r="V618" s="875"/>
      <c r="W618" s="875"/>
      <c r="X618" s="875"/>
      <c r="Y618" s="875"/>
    </row>
    <row r="619" ht="24.75" customHeight="1">
      <c r="A619" s="875"/>
      <c r="B619" s="876"/>
      <c r="C619" s="876"/>
      <c r="D619" s="876"/>
      <c r="E619" s="876"/>
      <c r="F619" s="876"/>
      <c r="G619" s="876"/>
      <c r="H619" s="875"/>
      <c r="I619" s="875"/>
      <c r="J619" s="875"/>
      <c r="K619" s="875"/>
      <c r="L619" s="875"/>
      <c r="M619" s="875"/>
      <c r="N619" s="875"/>
      <c r="O619" s="875"/>
      <c r="P619" s="875"/>
      <c r="Q619" s="875"/>
      <c r="R619" s="875"/>
      <c r="S619" s="875"/>
      <c r="T619" s="875"/>
      <c r="U619" s="875"/>
      <c r="V619" s="875"/>
      <c r="W619" s="875"/>
      <c r="X619" s="875"/>
      <c r="Y619" s="875"/>
    </row>
    <row r="620" ht="24.75" customHeight="1">
      <c r="A620" s="875"/>
      <c r="B620" s="876"/>
      <c r="C620" s="876"/>
      <c r="D620" s="876"/>
      <c r="E620" s="876"/>
      <c r="F620" s="876"/>
      <c r="G620" s="876"/>
      <c r="H620" s="875"/>
      <c r="I620" s="875"/>
      <c r="J620" s="875"/>
      <c r="K620" s="875"/>
      <c r="L620" s="875"/>
      <c r="M620" s="875"/>
      <c r="N620" s="875"/>
      <c r="O620" s="875"/>
      <c r="P620" s="875"/>
      <c r="Q620" s="875"/>
      <c r="R620" s="875"/>
      <c r="S620" s="875"/>
      <c r="T620" s="875"/>
      <c r="U620" s="875"/>
      <c r="V620" s="875"/>
      <c r="W620" s="875"/>
      <c r="X620" s="875"/>
      <c r="Y620" s="875"/>
    </row>
    <row r="621" ht="24.75" customHeight="1">
      <c r="A621" s="875"/>
      <c r="B621" s="876"/>
      <c r="C621" s="876"/>
      <c r="D621" s="876"/>
      <c r="E621" s="876"/>
      <c r="F621" s="876"/>
      <c r="G621" s="876"/>
      <c r="H621" s="875"/>
      <c r="I621" s="875"/>
      <c r="J621" s="875"/>
      <c r="K621" s="875"/>
      <c r="L621" s="875"/>
      <c r="M621" s="875"/>
      <c r="N621" s="875"/>
      <c r="O621" s="875"/>
      <c r="P621" s="875"/>
      <c r="Q621" s="875"/>
      <c r="R621" s="875"/>
      <c r="S621" s="875"/>
      <c r="T621" s="875"/>
      <c r="U621" s="875"/>
      <c r="V621" s="875"/>
      <c r="W621" s="875"/>
      <c r="X621" s="875"/>
      <c r="Y621" s="875"/>
    </row>
    <row r="622" ht="24.75" customHeight="1">
      <c r="A622" s="875"/>
      <c r="B622" s="876"/>
      <c r="C622" s="876"/>
      <c r="D622" s="876"/>
      <c r="E622" s="876"/>
      <c r="F622" s="876"/>
      <c r="G622" s="876"/>
      <c r="H622" s="875"/>
      <c r="I622" s="875"/>
      <c r="J622" s="875"/>
      <c r="K622" s="875"/>
      <c r="L622" s="875"/>
      <c r="M622" s="875"/>
      <c r="N622" s="875"/>
      <c r="O622" s="875"/>
      <c r="P622" s="875"/>
      <c r="Q622" s="875"/>
      <c r="R622" s="875"/>
      <c r="S622" s="875"/>
      <c r="T622" s="875"/>
      <c r="U622" s="875"/>
      <c r="V622" s="875"/>
      <c r="W622" s="875"/>
      <c r="X622" s="875"/>
      <c r="Y622" s="875"/>
    </row>
    <row r="623" ht="24.75" customHeight="1">
      <c r="A623" s="875"/>
      <c r="B623" s="876"/>
      <c r="C623" s="876"/>
      <c r="D623" s="876"/>
      <c r="E623" s="876"/>
      <c r="F623" s="876"/>
      <c r="G623" s="876"/>
      <c r="H623" s="875"/>
      <c r="I623" s="875"/>
      <c r="J623" s="875"/>
      <c r="K623" s="875"/>
      <c r="L623" s="875"/>
      <c r="M623" s="875"/>
      <c r="N623" s="875"/>
      <c r="O623" s="875"/>
      <c r="P623" s="875"/>
      <c r="Q623" s="875"/>
      <c r="R623" s="875"/>
      <c r="S623" s="875"/>
      <c r="T623" s="875"/>
      <c r="U623" s="875"/>
      <c r="V623" s="875"/>
      <c r="W623" s="875"/>
      <c r="X623" s="875"/>
      <c r="Y623" s="875"/>
    </row>
    <row r="624" ht="24.75" customHeight="1">
      <c r="A624" s="875"/>
      <c r="B624" s="876"/>
      <c r="C624" s="876"/>
      <c r="D624" s="876"/>
      <c r="E624" s="876"/>
      <c r="F624" s="876"/>
      <c r="G624" s="876"/>
      <c r="H624" s="875"/>
      <c r="I624" s="875"/>
      <c r="J624" s="875"/>
      <c r="K624" s="875"/>
      <c r="L624" s="875"/>
      <c r="M624" s="875"/>
      <c r="N624" s="875"/>
      <c r="O624" s="875"/>
      <c r="P624" s="875"/>
      <c r="Q624" s="875"/>
      <c r="R624" s="875"/>
      <c r="S624" s="875"/>
      <c r="T624" s="875"/>
      <c r="U624" s="875"/>
      <c r="V624" s="875"/>
      <c r="W624" s="875"/>
      <c r="X624" s="875"/>
      <c r="Y624" s="875"/>
    </row>
    <row r="625" ht="24.75" customHeight="1">
      <c r="A625" s="875"/>
      <c r="B625" s="876"/>
      <c r="C625" s="876"/>
      <c r="D625" s="876"/>
      <c r="E625" s="876"/>
      <c r="F625" s="876"/>
      <c r="G625" s="876"/>
      <c r="H625" s="875"/>
      <c r="I625" s="875"/>
      <c r="J625" s="875"/>
      <c r="K625" s="875"/>
      <c r="L625" s="875"/>
      <c r="M625" s="875"/>
      <c r="N625" s="875"/>
      <c r="O625" s="875"/>
      <c r="P625" s="875"/>
      <c r="Q625" s="875"/>
      <c r="R625" s="875"/>
      <c r="S625" s="875"/>
      <c r="T625" s="875"/>
      <c r="U625" s="875"/>
      <c r="V625" s="875"/>
      <c r="W625" s="875"/>
      <c r="X625" s="875"/>
      <c r="Y625" s="875"/>
    </row>
    <row r="626" ht="24.75" customHeight="1">
      <c r="A626" s="875"/>
      <c r="B626" s="876"/>
      <c r="C626" s="876"/>
      <c r="D626" s="876"/>
      <c r="E626" s="876"/>
      <c r="F626" s="876"/>
      <c r="G626" s="876"/>
      <c r="H626" s="875"/>
      <c r="I626" s="875"/>
      <c r="J626" s="875"/>
      <c r="K626" s="875"/>
      <c r="L626" s="875"/>
      <c r="M626" s="875"/>
      <c r="N626" s="875"/>
      <c r="O626" s="875"/>
      <c r="P626" s="875"/>
      <c r="Q626" s="875"/>
      <c r="R626" s="875"/>
      <c r="S626" s="875"/>
      <c r="T626" s="875"/>
      <c r="U626" s="875"/>
      <c r="V626" s="875"/>
      <c r="W626" s="875"/>
      <c r="X626" s="875"/>
      <c r="Y626" s="875"/>
    </row>
    <row r="627" ht="24.75" customHeight="1">
      <c r="A627" s="875"/>
      <c r="B627" s="876"/>
      <c r="C627" s="876"/>
      <c r="D627" s="876"/>
      <c r="E627" s="876"/>
      <c r="F627" s="876"/>
      <c r="G627" s="876"/>
      <c r="H627" s="875"/>
      <c r="I627" s="875"/>
      <c r="J627" s="875"/>
      <c r="K627" s="875"/>
      <c r="L627" s="875"/>
      <c r="M627" s="875"/>
      <c r="N627" s="875"/>
      <c r="O627" s="875"/>
      <c r="P627" s="875"/>
      <c r="Q627" s="875"/>
      <c r="R627" s="875"/>
      <c r="S627" s="875"/>
      <c r="T627" s="875"/>
      <c r="U627" s="875"/>
      <c r="V627" s="875"/>
      <c r="W627" s="875"/>
      <c r="X627" s="875"/>
      <c r="Y627" s="875"/>
    </row>
    <row r="628" ht="24.75" customHeight="1">
      <c r="A628" s="875"/>
      <c r="B628" s="876"/>
      <c r="C628" s="876"/>
      <c r="D628" s="876"/>
      <c r="E628" s="876"/>
      <c r="F628" s="876"/>
      <c r="G628" s="876"/>
      <c r="H628" s="875"/>
      <c r="I628" s="875"/>
      <c r="J628" s="875"/>
      <c r="K628" s="875"/>
      <c r="L628" s="875"/>
      <c r="M628" s="875"/>
      <c r="N628" s="875"/>
      <c r="O628" s="875"/>
      <c r="P628" s="875"/>
      <c r="Q628" s="875"/>
      <c r="R628" s="875"/>
      <c r="S628" s="875"/>
      <c r="T628" s="875"/>
      <c r="U628" s="875"/>
      <c r="V628" s="875"/>
      <c r="W628" s="875"/>
      <c r="X628" s="875"/>
      <c r="Y628" s="875"/>
    </row>
    <row r="629" ht="24.75" customHeight="1">
      <c r="A629" s="875"/>
      <c r="B629" s="876"/>
      <c r="C629" s="876"/>
      <c r="D629" s="876"/>
      <c r="E629" s="876"/>
      <c r="F629" s="876"/>
      <c r="G629" s="876"/>
      <c r="H629" s="875"/>
      <c r="I629" s="875"/>
      <c r="J629" s="875"/>
      <c r="K629" s="875"/>
      <c r="L629" s="875"/>
      <c r="M629" s="875"/>
      <c r="N629" s="875"/>
      <c r="O629" s="875"/>
      <c r="P629" s="875"/>
      <c r="Q629" s="875"/>
      <c r="R629" s="875"/>
      <c r="S629" s="875"/>
      <c r="T629" s="875"/>
      <c r="U629" s="875"/>
      <c r="V629" s="875"/>
      <c r="W629" s="875"/>
      <c r="X629" s="875"/>
      <c r="Y629" s="875"/>
    </row>
    <row r="630" ht="24.75" customHeight="1">
      <c r="A630" s="875"/>
      <c r="B630" s="876"/>
      <c r="C630" s="876"/>
      <c r="D630" s="876"/>
      <c r="E630" s="876"/>
      <c r="F630" s="876"/>
      <c r="G630" s="876"/>
      <c r="H630" s="875"/>
      <c r="I630" s="875"/>
      <c r="J630" s="875"/>
      <c r="K630" s="875"/>
      <c r="L630" s="875"/>
      <c r="M630" s="875"/>
      <c r="N630" s="875"/>
      <c r="O630" s="875"/>
      <c r="P630" s="875"/>
      <c r="Q630" s="875"/>
      <c r="R630" s="875"/>
      <c r="S630" s="875"/>
      <c r="T630" s="875"/>
      <c r="U630" s="875"/>
      <c r="V630" s="875"/>
      <c r="W630" s="875"/>
      <c r="X630" s="875"/>
      <c r="Y630" s="875"/>
    </row>
    <row r="631" ht="24.75" customHeight="1">
      <c r="A631" s="875"/>
      <c r="B631" s="876"/>
      <c r="C631" s="876"/>
      <c r="D631" s="876"/>
      <c r="E631" s="876"/>
      <c r="F631" s="876"/>
      <c r="G631" s="876"/>
      <c r="H631" s="875"/>
      <c r="I631" s="875"/>
      <c r="J631" s="875"/>
      <c r="K631" s="875"/>
      <c r="L631" s="875"/>
      <c r="M631" s="875"/>
      <c r="N631" s="875"/>
      <c r="O631" s="875"/>
      <c r="P631" s="875"/>
      <c r="Q631" s="875"/>
      <c r="R631" s="875"/>
      <c r="S631" s="875"/>
      <c r="T631" s="875"/>
      <c r="U631" s="875"/>
      <c r="V631" s="875"/>
      <c r="W631" s="875"/>
      <c r="X631" s="875"/>
      <c r="Y631" s="875"/>
    </row>
    <row r="632" ht="24.75" customHeight="1">
      <c r="A632" s="875"/>
      <c r="B632" s="876"/>
      <c r="C632" s="876"/>
      <c r="D632" s="876"/>
      <c r="E632" s="876"/>
      <c r="F632" s="876"/>
      <c r="G632" s="876"/>
      <c r="H632" s="875"/>
      <c r="I632" s="875"/>
      <c r="J632" s="875"/>
      <c r="K632" s="875"/>
      <c r="L632" s="875"/>
      <c r="M632" s="875"/>
      <c r="N632" s="875"/>
      <c r="O632" s="875"/>
      <c r="P632" s="875"/>
      <c r="Q632" s="875"/>
      <c r="R632" s="875"/>
      <c r="S632" s="875"/>
      <c r="T632" s="875"/>
      <c r="U632" s="875"/>
      <c r="V632" s="875"/>
      <c r="W632" s="875"/>
      <c r="X632" s="875"/>
      <c r="Y632" s="875"/>
    </row>
    <row r="633" ht="24.75" customHeight="1">
      <c r="A633" s="875"/>
      <c r="B633" s="876"/>
      <c r="C633" s="876"/>
      <c r="D633" s="876"/>
      <c r="E633" s="876"/>
      <c r="F633" s="876"/>
      <c r="G633" s="876"/>
      <c r="H633" s="875"/>
      <c r="I633" s="875"/>
      <c r="J633" s="875"/>
      <c r="K633" s="875"/>
      <c r="L633" s="875"/>
      <c r="M633" s="875"/>
      <c r="N633" s="875"/>
      <c r="O633" s="875"/>
      <c r="P633" s="875"/>
      <c r="Q633" s="875"/>
      <c r="R633" s="875"/>
      <c r="S633" s="875"/>
      <c r="T633" s="875"/>
      <c r="U633" s="875"/>
      <c r="V633" s="875"/>
      <c r="W633" s="875"/>
      <c r="X633" s="875"/>
      <c r="Y633" s="875"/>
    </row>
    <row r="634" ht="24.75" customHeight="1">
      <c r="A634" s="875"/>
      <c r="B634" s="876"/>
      <c r="C634" s="876"/>
      <c r="D634" s="876"/>
      <c r="E634" s="876"/>
      <c r="F634" s="876"/>
      <c r="G634" s="876"/>
      <c r="H634" s="875"/>
      <c r="I634" s="875"/>
      <c r="J634" s="875"/>
      <c r="K634" s="875"/>
      <c r="L634" s="875"/>
      <c r="M634" s="875"/>
      <c r="N634" s="875"/>
      <c r="O634" s="875"/>
      <c r="P634" s="875"/>
      <c r="Q634" s="875"/>
      <c r="R634" s="875"/>
      <c r="S634" s="875"/>
      <c r="T634" s="875"/>
      <c r="U634" s="875"/>
      <c r="V634" s="875"/>
      <c r="W634" s="875"/>
      <c r="X634" s="875"/>
      <c r="Y634" s="875"/>
    </row>
    <row r="635" ht="24.75" customHeight="1">
      <c r="A635" s="875"/>
      <c r="B635" s="876"/>
      <c r="C635" s="876"/>
      <c r="D635" s="876"/>
      <c r="E635" s="876"/>
      <c r="F635" s="876"/>
      <c r="G635" s="876"/>
      <c r="H635" s="875"/>
      <c r="I635" s="875"/>
      <c r="J635" s="875"/>
      <c r="K635" s="875"/>
      <c r="L635" s="875"/>
      <c r="M635" s="875"/>
      <c r="N635" s="875"/>
      <c r="O635" s="875"/>
      <c r="P635" s="875"/>
      <c r="Q635" s="875"/>
      <c r="R635" s="875"/>
      <c r="S635" s="875"/>
      <c r="T635" s="875"/>
      <c r="U635" s="875"/>
      <c r="V635" s="875"/>
      <c r="W635" s="875"/>
      <c r="X635" s="875"/>
      <c r="Y635" s="875"/>
    </row>
    <row r="636" ht="24.75" customHeight="1">
      <c r="A636" s="875"/>
      <c r="B636" s="876"/>
      <c r="C636" s="876"/>
      <c r="D636" s="876"/>
      <c r="E636" s="876"/>
      <c r="F636" s="876"/>
      <c r="G636" s="876"/>
      <c r="H636" s="875"/>
      <c r="I636" s="875"/>
      <c r="J636" s="875"/>
      <c r="K636" s="875"/>
      <c r="L636" s="875"/>
      <c r="M636" s="875"/>
      <c r="N636" s="875"/>
      <c r="O636" s="875"/>
      <c r="P636" s="875"/>
      <c r="Q636" s="875"/>
      <c r="R636" s="875"/>
      <c r="S636" s="875"/>
      <c r="T636" s="875"/>
      <c r="U636" s="875"/>
      <c r="V636" s="875"/>
      <c r="W636" s="875"/>
      <c r="X636" s="875"/>
      <c r="Y636" s="875"/>
    </row>
    <row r="637" ht="24.75" customHeight="1">
      <c r="A637" s="875"/>
      <c r="B637" s="876"/>
      <c r="C637" s="876"/>
      <c r="D637" s="876"/>
      <c r="E637" s="876"/>
      <c r="F637" s="876"/>
      <c r="G637" s="876"/>
      <c r="H637" s="875"/>
      <c r="I637" s="875"/>
      <c r="J637" s="875"/>
      <c r="K637" s="875"/>
      <c r="L637" s="875"/>
      <c r="M637" s="875"/>
      <c r="N637" s="875"/>
      <c r="O637" s="875"/>
      <c r="P637" s="875"/>
      <c r="Q637" s="875"/>
      <c r="R637" s="875"/>
      <c r="S637" s="875"/>
      <c r="T637" s="875"/>
      <c r="U637" s="875"/>
      <c r="V637" s="875"/>
      <c r="W637" s="875"/>
      <c r="X637" s="875"/>
      <c r="Y637" s="875"/>
    </row>
    <row r="638" ht="24.75" customHeight="1">
      <c r="A638" s="875"/>
      <c r="B638" s="876"/>
      <c r="C638" s="876"/>
      <c r="D638" s="876"/>
      <c r="E638" s="876"/>
      <c r="F638" s="876"/>
      <c r="G638" s="876"/>
      <c r="H638" s="875"/>
      <c r="I638" s="875"/>
      <c r="J638" s="875"/>
      <c r="K638" s="875"/>
      <c r="L638" s="875"/>
      <c r="M638" s="875"/>
      <c r="N638" s="875"/>
      <c r="O638" s="875"/>
      <c r="P638" s="875"/>
      <c r="Q638" s="875"/>
      <c r="R638" s="875"/>
      <c r="S638" s="875"/>
      <c r="T638" s="875"/>
      <c r="U638" s="875"/>
      <c r="V638" s="875"/>
      <c r="W638" s="875"/>
      <c r="X638" s="875"/>
      <c r="Y638" s="875"/>
    </row>
    <row r="639" ht="24.75" customHeight="1">
      <c r="A639" s="875"/>
      <c r="B639" s="876"/>
      <c r="C639" s="876"/>
      <c r="D639" s="876"/>
      <c r="E639" s="876"/>
      <c r="F639" s="876"/>
      <c r="G639" s="876"/>
      <c r="H639" s="875"/>
      <c r="I639" s="875"/>
      <c r="J639" s="875"/>
      <c r="K639" s="875"/>
      <c r="L639" s="875"/>
      <c r="M639" s="875"/>
      <c r="N639" s="875"/>
      <c r="O639" s="875"/>
      <c r="P639" s="875"/>
      <c r="Q639" s="875"/>
      <c r="R639" s="875"/>
      <c r="S639" s="875"/>
      <c r="T639" s="875"/>
      <c r="U639" s="875"/>
      <c r="V639" s="875"/>
      <c r="W639" s="875"/>
      <c r="X639" s="875"/>
      <c r="Y639" s="875"/>
    </row>
    <row r="640" ht="24.75" customHeight="1">
      <c r="A640" s="875"/>
      <c r="B640" s="876"/>
      <c r="C640" s="876"/>
      <c r="D640" s="876"/>
      <c r="E640" s="876"/>
      <c r="F640" s="876"/>
      <c r="G640" s="876"/>
      <c r="H640" s="875"/>
      <c r="I640" s="875"/>
      <c r="J640" s="875"/>
      <c r="K640" s="875"/>
      <c r="L640" s="875"/>
      <c r="M640" s="875"/>
      <c r="N640" s="875"/>
      <c r="O640" s="875"/>
      <c r="P640" s="875"/>
      <c r="Q640" s="875"/>
      <c r="R640" s="875"/>
      <c r="S640" s="875"/>
      <c r="T640" s="875"/>
      <c r="U640" s="875"/>
      <c r="V640" s="875"/>
      <c r="W640" s="875"/>
      <c r="X640" s="875"/>
      <c r="Y640" s="875"/>
    </row>
    <row r="641" ht="24.75" customHeight="1">
      <c r="A641" s="875"/>
      <c r="B641" s="876"/>
      <c r="C641" s="876"/>
      <c r="D641" s="876"/>
      <c r="E641" s="876"/>
      <c r="F641" s="876"/>
      <c r="G641" s="876"/>
      <c r="H641" s="875"/>
      <c r="I641" s="875"/>
      <c r="J641" s="875"/>
      <c r="K641" s="875"/>
      <c r="L641" s="875"/>
      <c r="M641" s="875"/>
      <c r="N641" s="875"/>
      <c r="O641" s="875"/>
      <c r="P641" s="875"/>
      <c r="Q641" s="875"/>
      <c r="R641" s="875"/>
      <c r="S641" s="875"/>
      <c r="T641" s="875"/>
      <c r="U641" s="875"/>
      <c r="V641" s="875"/>
      <c r="W641" s="875"/>
      <c r="X641" s="875"/>
      <c r="Y641" s="875"/>
    </row>
    <row r="642" ht="24.75" customHeight="1">
      <c r="A642" s="875"/>
      <c r="B642" s="876"/>
      <c r="C642" s="876"/>
      <c r="D642" s="876"/>
      <c r="E642" s="876"/>
      <c r="F642" s="876"/>
      <c r="G642" s="876"/>
      <c r="H642" s="875"/>
      <c r="I642" s="875"/>
      <c r="J642" s="875"/>
      <c r="K642" s="875"/>
      <c r="L642" s="875"/>
      <c r="M642" s="875"/>
      <c r="N642" s="875"/>
      <c r="O642" s="875"/>
      <c r="P642" s="875"/>
      <c r="Q642" s="875"/>
      <c r="R642" s="875"/>
      <c r="S642" s="875"/>
      <c r="T642" s="875"/>
      <c r="U642" s="875"/>
      <c r="V642" s="875"/>
      <c r="W642" s="875"/>
      <c r="X642" s="875"/>
      <c r="Y642" s="875"/>
    </row>
    <row r="643" ht="24.75" customHeight="1">
      <c r="A643" s="875"/>
      <c r="B643" s="876"/>
      <c r="C643" s="876"/>
      <c r="D643" s="876"/>
      <c r="E643" s="876"/>
      <c r="F643" s="876"/>
      <c r="G643" s="876"/>
      <c r="H643" s="875"/>
      <c r="I643" s="875"/>
      <c r="J643" s="875"/>
      <c r="K643" s="875"/>
      <c r="L643" s="875"/>
      <c r="M643" s="875"/>
      <c r="N643" s="875"/>
      <c r="O643" s="875"/>
      <c r="P643" s="875"/>
      <c r="Q643" s="875"/>
      <c r="R643" s="875"/>
      <c r="S643" s="875"/>
      <c r="T643" s="875"/>
      <c r="U643" s="875"/>
      <c r="V643" s="875"/>
      <c r="W643" s="875"/>
      <c r="X643" s="875"/>
      <c r="Y643" s="875"/>
    </row>
    <row r="644" ht="24.75" customHeight="1">
      <c r="A644" s="875"/>
      <c r="B644" s="876"/>
      <c r="C644" s="876"/>
      <c r="D644" s="876"/>
      <c r="E644" s="876"/>
      <c r="F644" s="876"/>
      <c r="G644" s="876"/>
      <c r="H644" s="875"/>
      <c r="I644" s="875"/>
      <c r="J644" s="875"/>
      <c r="K644" s="875"/>
      <c r="L644" s="875"/>
      <c r="M644" s="875"/>
      <c r="N644" s="875"/>
      <c r="O644" s="875"/>
      <c r="P644" s="875"/>
      <c r="Q644" s="875"/>
      <c r="R644" s="875"/>
      <c r="S644" s="875"/>
      <c r="T644" s="875"/>
      <c r="U644" s="875"/>
      <c r="V644" s="875"/>
      <c r="W644" s="875"/>
      <c r="X644" s="875"/>
      <c r="Y644" s="875"/>
    </row>
    <row r="645" ht="24.75" customHeight="1">
      <c r="A645" s="875"/>
      <c r="B645" s="876"/>
      <c r="C645" s="876"/>
      <c r="D645" s="876"/>
      <c r="E645" s="876"/>
      <c r="F645" s="876"/>
      <c r="G645" s="876"/>
      <c r="H645" s="875"/>
      <c r="I645" s="875"/>
      <c r="J645" s="875"/>
      <c r="K645" s="875"/>
      <c r="L645" s="875"/>
      <c r="M645" s="875"/>
      <c r="N645" s="875"/>
      <c r="O645" s="875"/>
      <c r="P645" s="875"/>
      <c r="Q645" s="875"/>
      <c r="R645" s="875"/>
      <c r="S645" s="875"/>
      <c r="T645" s="875"/>
      <c r="U645" s="875"/>
      <c r="V645" s="875"/>
      <c r="W645" s="875"/>
      <c r="X645" s="875"/>
      <c r="Y645" s="875"/>
    </row>
    <row r="646" ht="24.75" customHeight="1">
      <c r="A646" s="875"/>
      <c r="B646" s="876"/>
      <c r="C646" s="876"/>
      <c r="D646" s="876"/>
      <c r="E646" s="876"/>
      <c r="F646" s="876"/>
      <c r="G646" s="876"/>
      <c r="H646" s="875"/>
      <c r="I646" s="875"/>
      <c r="J646" s="875"/>
      <c r="K646" s="875"/>
      <c r="L646" s="875"/>
      <c r="M646" s="875"/>
      <c r="N646" s="875"/>
      <c r="O646" s="875"/>
      <c r="P646" s="875"/>
      <c r="Q646" s="875"/>
      <c r="R646" s="875"/>
      <c r="S646" s="875"/>
      <c r="T646" s="875"/>
      <c r="U646" s="875"/>
      <c r="V646" s="875"/>
      <c r="W646" s="875"/>
      <c r="X646" s="875"/>
      <c r="Y646" s="875"/>
    </row>
    <row r="647" ht="24.75" customHeight="1">
      <c r="A647" s="875"/>
      <c r="B647" s="876"/>
      <c r="C647" s="876"/>
      <c r="D647" s="876"/>
      <c r="E647" s="876"/>
      <c r="F647" s="876"/>
      <c r="G647" s="876"/>
      <c r="H647" s="875"/>
      <c r="I647" s="875"/>
      <c r="J647" s="875"/>
      <c r="K647" s="875"/>
      <c r="L647" s="875"/>
      <c r="M647" s="875"/>
      <c r="N647" s="875"/>
      <c r="O647" s="875"/>
      <c r="P647" s="875"/>
      <c r="Q647" s="875"/>
      <c r="R647" s="875"/>
      <c r="S647" s="875"/>
      <c r="T647" s="875"/>
      <c r="U647" s="875"/>
      <c r="V647" s="875"/>
      <c r="W647" s="875"/>
      <c r="X647" s="875"/>
      <c r="Y647" s="875"/>
    </row>
    <row r="648" ht="24.75" customHeight="1">
      <c r="A648" s="875"/>
      <c r="B648" s="876"/>
      <c r="C648" s="876"/>
      <c r="D648" s="876"/>
      <c r="E648" s="876"/>
      <c r="F648" s="876"/>
      <c r="G648" s="876"/>
      <c r="H648" s="875"/>
      <c r="I648" s="875"/>
      <c r="J648" s="875"/>
      <c r="K648" s="875"/>
      <c r="L648" s="875"/>
      <c r="M648" s="875"/>
      <c r="N648" s="875"/>
      <c r="O648" s="875"/>
      <c r="P648" s="875"/>
      <c r="Q648" s="875"/>
      <c r="R648" s="875"/>
      <c r="S648" s="875"/>
      <c r="T648" s="875"/>
      <c r="U648" s="875"/>
      <c r="V648" s="875"/>
      <c r="W648" s="875"/>
      <c r="X648" s="875"/>
      <c r="Y648" s="875"/>
    </row>
    <row r="649" ht="24.75" customHeight="1">
      <c r="A649" s="875"/>
      <c r="B649" s="876"/>
      <c r="C649" s="876"/>
      <c r="D649" s="876"/>
      <c r="E649" s="876"/>
      <c r="F649" s="876"/>
      <c r="G649" s="876"/>
      <c r="H649" s="875"/>
      <c r="I649" s="875"/>
      <c r="J649" s="875"/>
      <c r="K649" s="875"/>
      <c r="L649" s="875"/>
      <c r="M649" s="875"/>
      <c r="N649" s="875"/>
      <c r="O649" s="875"/>
      <c r="P649" s="875"/>
      <c r="Q649" s="875"/>
      <c r="R649" s="875"/>
      <c r="S649" s="875"/>
      <c r="T649" s="875"/>
      <c r="U649" s="875"/>
      <c r="V649" s="875"/>
      <c r="W649" s="875"/>
      <c r="X649" s="875"/>
      <c r="Y649" s="875"/>
    </row>
    <row r="650" ht="24.75" customHeight="1">
      <c r="A650" s="875"/>
      <c r="B650" s="876"/>
      <c r="C650" s="876"/>
      <c r="D650" s="876"/>
      <c r="E650" s="876"/>
      <c r="F650" s="876"/>
      <c r="G650" s="876"/>
      <c r="H650" s="875"/>
      <c r="I650" s="875"/>
      <c r="J650" s="875"/>
      <c r="K650" s="875"/>
      <c r="L650" s="875"/>
      <c r="M650" s="875"/>
      <c r="N650" s="875"/>
      <c r="O650" s="875"/>
      <c r="P650" s="875"/>
      <c r="Q650" s="875"/>
      <c r="R650" s="875"/>
      <c r="S650" s="875"/>
      <c r="T650" s="875"/>
      <c r="U650" s="875"/>
      <c r="V650" s="875"/>
      <c r="W650" s="875"/>
      <c r="X650" s="875"/>
      <c r="Y650" s="875"/>
    </row>
    <row r="651" ht="24.75" customHeight="1">
      <c r="A651" s="875"/>
      <c r="B651" s="876"/>
      <c r="C651" s="876"/>
      <c r="D651" s="876"/>
      <c r="E651" s="876"/>
      <c r="F651" s="876"/>
      <c r="G651" s="876"/>
      <c r="H651" s="875"/>
      <c r="I651" s="875"/>
      <c r="J651" s="875"/>
      <c r="K651" s="875"/>
      <c r="L651" s="875"/>
      <c r="M651" s="875"/>
      <c r="N651" s="875"/>
      <c r="O651" s="875"/>
      <c r="P651" s="875"/>
      <c r="Q651" s="875"/>
      <c r="R651" s="875"/>
      <c r="S651" s="875"/>
      <c r="T651" s="875"/>
      <c r="U651" s="875"/>
      <c r="V651" s="875"/>
      <c r="W651" s="875"/>
      <c r="X651" s="875"/>
      <c r="Y651" s="875"/>
    </row>
    <row r="652" ht="24.75" customHeight="1">
      <c r="A652" s="875"/>
      <c r="B652" s="876"/>
      <c r="C652" s="876"/>
      <c r="D652" s="876"/>
      <c r="E652" s="876"/>
      <c r="F652" s="876"/>
      <c r="G652" s="876"/>
      <c r="H652" s="875"/>
      <c r="I652" s="875"/>
      <c r="J652" s="875"/>
      <c r="K652" s="875"/>
      <c r="L652" s="875"/>
      <c r="M652" s="875"/>
      <c r="N652" s="875"/>
      <c r="O652" s="875"/>
      <c r="P652" s="875"/>
      <c r="Q652" s="875"/>
      <c r="R652" s="875"/>
      <c r="S652" s="875"/>
      <c r="T652" s="875"/>
      <c r="U652" s="875"/>
      <c r="V652" s="875"/>
      <c r="W652" s="875"/>
      <c r="X652" s="875"/>
      <c r="Y652" s="875"/>
    </row>
    <row r="653" ht="24.75" customHeight="1">
      <c r="A653" s="875"/>
      <c r="B653" s="876"/>
      <c r="C653" s="876"/>
      <c r="D653" s="876"/>
      <c r="E653" s="876"/>
      <c r="F653" s="876"/>
      <c r="G653" s="876"/>
      <c r="H653" s="875"/>
      <c r="I653" s="875"/>
      <c r="J653" s="875"/>
      <c r="K653" s="875"/>
      <c r="L653" s="875"/>
      <c r="M653" s="875"/>
      <c r="N653" s="875"/>
      <c r="O653" s="875"/>
      <c r="P653" s="875"/>
      <c r="Q653" s="875"/>
      <c r="R653" s="875"/>
      <c r="S653" s="875"/>
      <c r="T653" s="875"/>
      <c r="U653" s="875"/>
      <c r="V653" s="875"/>
      <c r="W653" s="875"/>
      <c r="X653" s="875"/>
      <c r="Y653" s="875"/>
    </row>
    <row r="654" ht="24.75" customHeight="1">
      <c r="A654" s="875"/>
      <c r="B654" s="876"/>
      <c r="C654" s="876"/>
      <c r="D654" s="876"/>
      <c r="E654" s="876"/>
      <c r="F654" s="876"/>
      <c r="G654" s="876"/>
      <c r="H654" s="875"/>
      <c r="I654" s="875"/>
      <c r="J654" s="875"/>
      <c r="K654" s="875"/>
      <c r="L654" s="875"/>
      <c r="M654" s="875"/>
      <c r="N654" s="875"/>
      <c r="O654" s="875"/>
      <c r="P654" s="875"/>
      <c r="Q654" s="875"/>
      <c r="R654" s="875"/>
      <c r="S654" s="875"/>
      <c r="T654" s="875"/>
      <c r="U654" s="875"/>
      <c r="V654" s="875"/>
      <c r="W654" s="875"/>
      <c r="X654" s="875"/>
      <c r="Y654" s="875"/>
    </row>
    <row r="655" ht="24.75" customHeight="1">
      <c r="A655" s="875"/>
      <c r="B655" s="876"/>
      <c r="C655" s="876"/>
      <c r="D655" s="876"/>
      <c r="E655" s="876"/>
      <c r="F655" s="876"/>
      <c r="G655" s="876"/>
      <c r="H655" s="875"/>
      <c r="I655" s="875"/>
      <c r="J655" s="875"/>
      <c r="K655" s="875"/>
      <c r="L655" s="875"/>
      <c r="M655" s="875"/>
      <c r="N655" s="875"/>
      <c r="O655" s="875"/>
      <c r="P655" s="875"/>
      <c r="Q655" s="875"/>
      <c r="R655" s="875"/>
      <c r="S655" s="875"/>
      <c r="T655" s="875"/>
      <c r="U655" s="875"/>
      <c r="V655" s="875"/>
      <c r="W655" s="875"/>
      <c r="X655" s="875"/>
      <c r="Y655" s="875"/>
    </row>
    <row r="656" ht="24.75" customHeight="1">
      <c r="A656" s="875"/>
      <c r="B656" s="876"/>
      <c r="C656" s="876"/>
      <c r="D656" s="876"/>
      <c r="E656" s="876"/>
      <c r="F656" s="876"/>
      <c r="G656" s="876"/>
      <c r="H656" s="875"/>
      <c r="I656" s="875"/>
      <c r="J656" s="875"/>
      <c r="K656" s="875"/>
      <c r="L656" s="875"/>
      <c r="M656" s="875"/>
      <c r="N656" s="875"/>
      <c r="O656" s="875"/>
      <c r="P656" s="875"/>
      <c r="Q656" s="875"/>
      <c r="R656" s="875"/>
      <c r="S656" s="875"/>
      <c r="T656" s="875"/>
      <c r="U656" s="875"/>
      <c r="V656" s="875"/>
      <c r="W656" s="875"/>
      <c r="X656" s="875"/>
      <c r="Y656" s="875"/>
    </row>
    <row r="657" ht="24.75" customHeight="1">
      <c r="A657" s="875"/>
      <c r="B657" s="876"/>
      <c r="C657" s="876"/>
      <c r="D657" s="876"/>
      <c r="E657" s="876"/>
      <c r="F657" s="876"/>
      <c r="G657" s="876"/>
      <c r="H657" s="875"/>
      <c r="I657" s="875"/>
      <c r="J657" s="875"/>
      <c r="K657" s="875"/>
      <c r="L657" s="875"/>
      <c r="M657" s="875"/>
      <c r="N657" s="875"/>
      <c r="O657" s="875"/>
      <c r="P657" s="875"/>
      <c r="Q657" s="875"/>
      <c r="R657" s="875"/>
      <c r="S657" s="875"/>
      <c r="T657" s="875"/>
      <c r="U657" s="875"/>
      <c r="V657" s="875"/>
      <c r="W657" s="875"/>
      <c r="X657" s="875"/>
      <c r="Y657" s="875"/>
    </row>
    <row r="658" ht="24.75" customHeight="1">
      <c r="A658" s="875"/>
      <c r="B658" s="876"/>
      <c r="C658" s="876"/>
      <c r="D658" s="876"/>
      <c r="E658" s="876"/>
      <c r="F658" s="876"/>
      <c r="G658" s="876"/>
      <c r="H658" s="875"/>
      <c r="I658" s="875"/>
      <c r="J658" s="875"/>
      <c r="K658" s="875"/>
      <c r="L658" s="875"/>
      <c r="M658" s="875"/>
      <c r="N658" s="875"/>
      <c r="O658" s="875"/>
      <c r="P658" s="875"/>
      <c r="Q658" s="875"/>
      <c r="R658" s="875"/>
      <c r="S658" s="875"/>
      <c r="T658" s="875"/>
      <c r="U658" s="875"/>
      <c r="V658" s="875"/>
      <c r="W658" s="875"/>
      <c r="X658" s="875"/>
      <c r="Y658" s="875"/>
    </row>
    <row r="659" ht="24.75" customHeight="1">
      <c r="A659" s="875"/>
      <c r="B659" s="876"/>
      <c r="C659" s="876"/>
      <c r="D659" s="876"/>
      <c r="E659" s="876"/>
      <c r="F659" s="876"/>
      <c r="G659" s="876"/>
      <c r="H659" s="875"/>
      <c r="I659" s="875"/>
      <c r="J659" s="875"/>
      <c r="K659" s="875"/>
      <c r="L659" s="875"/>
      <c r="M659" s="875"/>
      <c r="N659" s="875"/>
      <c r="O659" s="875"/>
      <c r="P659" s="875"/>
      <c r="Q659" s="875"/>
      <c r="R659" s="875"/>
      <c r="S659" s="875"/>
      <c r="T659" s="875"/>
      <c r="U659" s="875"/>
      <c r="V659" s="875"/>
      <c r="W659" s="875"/>
      <c r="X659" s="875"/>
      <c r="Y659" s="875"/>
    </row>
    <row r="660" ht="24.75" customHeight="1">
      <c r="A660" s="875"/>
      <c r="B660" s="876"/>
      <c r="C660" s="876"/>
      <c r="D660" s="876"/>
      <c r="E660" s="876"/>
      <c r="F660" s="876"/>
      <c r="G660" s="876"/>
      <c r="H660" s="875"/>
      <c r="I660" s="875"/>
      <c r="J660" s="875"/>
      <c r="K660" s="875"/>
      <c r="L660" s="875"/>
      <c r="M660" s="875"/>
      <c r="N660" s="875"/>
      <c r="O660" s="875"/>
      <c r="P660" s="875"/>
      <c r="Q660" s="875"/>
      <c r="R660" s="875"/>
      <c r="S660" s="875"/>
      <c r="T660" s="875"/>
      <c r="U660" s="875"/>
      <c r="V660" s="875"/>
      <c r="W660" s="875"/>
      <c r="X660" s="875"/>
      <c r="Y660" s="875"/>
    </row>
    <row r="661" ht="24.75" customHeight="1">
      <c r="A661" s="875"/>
      <c r="B661" s="876"/>
      <c r="C661" s="876"/>
      <c r="D661" s="876"/>
      <c r="E661" s="876"/>
      <c r="F661" s="876"/>
      <c r="G661" s="876"/>
      <c r="H661" s="875"/>
      <c r="I661" s="875"/>
      <c r="J661" s="875"/>
      <c r="K661" s="875"/>
      <c r="L661" s="875"/>
      <c r="M661" s="875"/>
      <c r="N661" s="875"/>
      <c r="O661" s="875"/>
      <c r="P661" s="875"/>
      <c r="Q661" s="875"/>
      <c r="R661" s="875"/>
      <c r="S661" s="875"/>
      <c r="T661" s="875"/>
      <c r="U661" s="875"/>
      <c r="V661" s="875"/>
      <c r="W661" s="875"/>
      <c r="X661" s="875"/>
      <c r="Y661" s="875"/>
    </row>
    <row r="662" ht="24.75" customHeight="1">
      <c r="A662" s="875"/>
      <c r="B662" s="876"/>
      <c r="C662" s="876"/>
      <c r="D662" s="876"/>
      <c r="E662" s="876"/>
      <c r="F662" s="876"/>
      <c r="G662" s="876"/>
      <c r="H662" s="875"/>
      <c r="I662" s="875"/>
      <c r="J662" s="875"/>
      <c r="K662" s="875"/>
      <c r="L662" s="875"/>
      <c r="M662" s="875"/>
      <c r="N662" s="875"/>
      <c r="O662" s="875"/>
      <c r="P662" s="875"/>
      <c r="Q662" s="875"/>
      <c r="R662" s="875"/>
      <c r="S662" s="875"/>
      <c r="T662" s="875"/>
      <c r="U662" s="875"/>
      <c r="V662" s="875"/>
      <c r="W662" s="875"/>
      <c r="X662" s="875"/>
      <c r="Y662" s="875"/>
    </row>
    <row r="663" ht="24.75" customHeight="1">
      <c r="A663" s="875"/>
      <c r="B663" s="876"/>
      <c r="C663" s="876"/>
      <c r="D663" s="876"/>
      <c r="E663" s="876"/>
      <c r="F663" s="876"/>
      <c r="G663" s="876"/>
      <c r="H663" s="875"/>
      <c r="I663" s="875"/>
      <c r="J663" s="875"/>
      <c r="K663" s="875"/>
      <c r="L663" s="875"/>
      <c r="M663" s="875"/>
      <c r="N663" s="875"/>
      <c r="O663" s="875"/>
      <c r="P663" s="875"/>
      <c r="Q663" s="875"/>
      <c r="R663" s="875"/>
      <c r="S663" s="875"/>
      <c r="T663" s="875"/>
      <c r="U663" s="875"/>
      <c r="V663" s="875"/>
      <c r="W663" s="875"/>
      <c r="X663" s="875"/>
      <c r="Y663" s="875"/>
    </row>
    <row r="664" ht="24.75" customHeight="1">
      <c r="A664" s="875"/>
      <c r="B664" s="876"/>
      <c r="C664" s="876"/>
      <c r="D664" s="876"/>
      <c r="E664" s="876"/>
      <c r="F664" s="876"/>
      <c r="G664" s="876"/>
      <c r="H664" s="875"/>
      <c r="I664" s="875"/>
      <c r="J664" s="875"/>
      <c r="K664" s="875"/>
      <c r="L664" s="875"/>
      <c r="M664" s="875"/>
      <c r="N664" s="875"/>
      <c r="O664" s="875"/>
      <c r="P664" s="875"/>
      <c r="Q664" s="875"/>
      <c r="R664" s="875"/>
      <c r="S664" s="875"/>
      <c r="T664" s="875"/>
      <c r="U664" s="875"/>
      <c r="V664" s="875"/>
      <c r="W664" s="875"/>
      <c r="X664" s="875"/>
      <c r="Y664" s="875"/>
    </row>
    <row r="665" ht="24.75" customHeight="1">
      <c r="A665" s="875"/>
      <c r="B665" s="876"/>
      <c r="C665" s="876"/>
      <c r="D665" s="876"/>
      <c r="E665" s="876"/>
      <c r="F665" s="876"/>
      <c r="G665" s="876"/>
      <c r="H665" s="875"/>
      <c r="I665" s="875"/>
      <c r="J665" s="875"/>
      <c r="K665" s="875"/>
      <c r="L665" s="875"/>
      <c r="M665" s="875"/>
      <c r="N665" s="875"/>
      <c r="O665" s="875"/>
      <c r="P665" s="875"/>
      <c r="Q665" s="875"/>
      <c r="R665" s="875"/>
      <c r="S665" s="875"/>
      <c r="T665" s="875"/>
      <c r="U665" s="875"/>
      <c r="V665" s="875"/>
      <c r="W665" s="875"/>
      <c r="X665" s="875"/>
      <c r="Y665" s="875"/>
    </row>
    <row r="666" ht="24.75" customHeight="1">
      <c r="A666" s="875"/>
      <c r="B666" s="876"/>
      <c r="C666" s="876"/>
      <c r="D666" s="876"/>
      <c r="E666" s="876"/>
      <c r="F666" s="876"/>
      <c r="G666" s="876"/>
      <c r="H666" s="875"/>
      <c r="I666" s="875"/>
      <c r="J666" s="875"/>
      <c r="K666" s="875"/>
      <c r="L666" s="875"/>
      <c r="M666" s="875"/>
      <c r="N666" s="875"/>
      <c r="O666" s="875"/>
      <c r="P666" s="875"/>
      <c r="Q666" s="875"/>
      <c r="R666" s="875"/>
      <c r="S666" s="875"/>
      <c r="T666" s="875"/>
      <c r="U666" s="875"/>
      <c r="V666" s="875"/>
      <c r="W666" s="875"/>
      <c r="X666" s="875"/>
      <c r="Y666" s="875"/>
    </row>
    <row r="667" ht="24.75" customHeight="1">
      <c r="A667" s="875"/>
      <c r="B667" s="876"/>
      <c r="C667" s="876"/>
      <c r="D667" s="876"/>
      <c r="E667" s="876"/>
      <c r="F667" s="876"/>
      <c r="G667" s="876"/>
      <c r="H667" s="875"/>
      <c r="I667" s="875"/>
      <c r="J667" s="875"/>
      <c r="K667" s="875"/>
      <c r="L667" s="875"/>
      <c r="M667" s="875"/>
      <c r="N667" s="875"/>
      <c r="O667" s="875"/>
      <c r="P667" s="875"/>
      <c r="Q667" s="875"/>
      <c r="R667" s="875"/>
      <c r="S667" s="875"/>
      <c r="T667" s="875"/>
      <c r="U667" s="875"/>
      <c r="V667" s="875"/>
      <c r="W667" s="875"/>
      <c r="X667" s="875"/>
      <c r="Y667" s="875"/>
    </row>
    <row r="668" ht="24.75" customHeight="1">
      <c r="A668" s="875"/>
      <c r="B668" s="876"/>
      <c r="C668" s="876"/>
      <c r="D668" s="876"/>
      <c r="E668" s="876"/>
      <c r="F668" s="876"/>
      <c r="G668" s="876"/>
      <c r="H668" s="875"/>
      <c r="I668" s="875"/>
      <c r="J668" s="875"/>
      <c r="K668" s="875"/>
      <c r="L668" s="875"/>
      <c r="M668" s="875"/>
      <c r="N668" s="875"/>
      <c r="O668" s="875"/>
      <c r="P668" s="875"/>
      <c r="Q668" s="875"/>
      <c r="R668" s="875"/>
      <c r="S668" s="875"/>
      <c r="T668" s="875"/>
      <c r="U668" s="875"/>
      <c r="V668" s="875"/>
      <c r="W668" s="875"/>
      <c r="X668" s="875"/>
      <c r="Y668" s="875"/>
    </row>
    <row r="669" ht="24.75" customHeight="1">
      <c r="A669" s="875"/>
      <c r="B669" s="876"/>
      <c r="C669" s="876"/>
      <c r="D669" s="876"/>
      <c r="E669" s="876"/>
      <c r="F669" s="876"/>
      <c r="G669" s="876"/>
      <c r="H669" s="875"/>
      <c r="I669" s="875"/>
      <c r="J669" s="875"/>
      <c r="K669" s="875"/>
      <c r="L669" s="875"/>
      <c r="M669" s="875"/>
      <c r="N669" s="875"/>
      <c r="O669" s="875"/>
      <c r="P669" s="875"/>
      <c r="Q669" s="875"/>
      <c r="R669" s="875"/>
      <c r="S669" s="875"/>
      <c r="T669" s="875"/>
      <c r="U669" s="875"/>
      <c r="V669" s="875"/>
      <c r="W669" s="875"/>
      <c r="X669" s="875"/>
      <c r="Y669" s="875"/>
    </row>
    <row r="670" ht="24.75" customHeight="1">
      <c r="A670" s="875"/>
      <c r="B670" s="876"/>
      <c r="C670" s="876"/>
      <c r="D670" s="876"/>
      <c r="E670" s="876"/>
      <c r="F670" s="876"/>
      <c r="G670" s="876"/>
      <c r="H670" s="875"/>
      <c r="I670" s="875"/>
      <c r="J670" s="875"/>
      <c r="K670" s="875"/>
      <c r="L670" s="875"/>
      <c r="M670" s="875"/>
      <c r="N670" s="875"/>
      <c r="O670" s="875"/>
      <c r="P670" s="875"/>
      <c r="Q670" s="875"/>
      <c r="R670" s="875"/>
      <c r="S670" s="875"/>
      <c r="T670" s="875"/>
      <c r="U670" s="875"/>
      <c r="V670" s="875"/>
      <c r="W670" s="875"/>
      <c r="X670" s="875"/>
      <c r="Y670" s="875"/>
    </row>
    <row r="671" ht="24.75" customHeight="1">
      <c r="A671" s="875"/>
      <c r="B671" s="876"/>
      <c r="C671" s="876"/>
      <c r="D671" s="876"/>
      <c r="E671" s="876"/>
      <c r="F671" s="876"/>
      <c r="G671" s="876"/>
      <c r="H671" s="875"/>
      <c r="I671" s="875"/>
      <c r="J671" s="875"/>
      <c r="K671" s="875"/>
      <c r="L671" s="875"/>
      <c r="M671" s="875"/>
      <c r="N671" s="875"/>
      <c r="O671" s="875"/>
      <c r="P671" s="875"/>
      <c r="Q671" s="875"/>
      <c r="R671" s="875"/>
      <c r="S671" s="875"/>
      <c r="T671" s="875"/>
      <c r="U671" s="875"/>
      <c r="V671" s="875"/>
      <c r="W671" s="875"/>
      <c r="X671" s="875"/>
      <c r="Y671" s="875"/>
    </row>
    <row r="672" ht="24.75" customHeight="1">
      <c r="A672" s="875"/>
      <c r="B672" s="876"/>
      <c r="C672" s="876"/>
      <c r="D672" s="876"/>
      <c r="E672" s="876"/>
      <c r="F672" s="876"/>
      <c r="G672" s="876"/>
      <c r="H672" s="875"/>
      <c r="I672" s="875"/>
      <c r="J672" s="875"/>
      <c r="K672" s="875"/>
      <c r="L672" s="875"/>
      <c r="M672" s="875"/>
      <c r="N672" s="875"/>
      <c r="O672" s="875"/>
      <c r="P672" s="875"/>
      <c r="Q672" s="875"/>
      <c r="R672" s="875"/>
      <c r="S672" s="875"/>
      <c r="T672" s="875"/>
      <c r="U672" s="875"/>
      <c r="V672" s="875"/>
      <c r="W672" s="875"/>
      <c r="X672" s="875"/>
      <c r="Y672" s="875"/>
    </row>
    <row r="673" ht="24.75" customHeight="1">
      <c r="A673" s="875"/>
      <c r="B673" s="876"/>
      <c r="C673" s="876"/>
      <c r="D673" s="876"/>
      <c r="E673" s="876"/>
      <c r="F673" s="876"/>
      <c r="G673" s="876"/>
      <c r="H673" s="875"/>
      <c r="I673" s="875"/>
      <c r="J673" s="875"/>
      <c r="K673" s="875"/>
      <c r="L673" s="875"/>
      <c r="M673" s="875"/>
      <c r="N673" s="875"/>
      <c r="O673" s="875"/>
      <c r="P673" s="875"/>
      <c r="Q673" s="875"/>
      <c r="R673" s="875"/>
      <c r="S673" s="875"/>
      <c r="T673" s="875"/>
      <c r="U673" s="875"/>
      <c r="V673" s="875"/>
      <c r="W673" s="875"/>
      <c r="X673" s="875"/>
      <c r="Y673" s="875"/>
    </row>
    <row r="674" ht="24.75" customHeight="1">
      <c r="A674" s="875"/>
      <c r="B674" s="876"/>
      <c r="C674" s="876"/>
      <c r="D674" s="876"/>
      <c r="E674" s="876"/>
      <c r="F674" s="876"/>
      <c r="G674" s="876"/>
      <c r="H674" s="875"/>
      <c r="I674" s="875"/>
      <c r="J674" s="875"/>
      <c r="K674" s="875"/>
      <c r="L674" s="875"/>
      <c r="M674" s="875"/>
      <c r="N674" s="875"/>
      <c r="O674" s="875"/>
      <c r="P674" s="875"/>
      <c r="Q674" s="875"/>
      <c r="R674" s="875"/>
      <c r="S674" s="875"/>
      <c r="T674" s="875"/>
      <c r="U674" s="875"/>
      <c r="V674" s="875"/>
      <c r="W674" s="875"/>
      <c r="X674" s="875"/>
      <c r="Y674" s="875"/>
    </row>
    <row r="675" ht="24.75" customHeight="1">
      <c r="A675" s="875"/>
      <c r="B675" s="876"/>
      <c r="C675" s="876"/>
      <c r="D675" s="876"/>
      <c r="E675" s="876"/>
      <c r="F675" s="876"/>
      <c r="G675" s="876"/>
      <c r="H675" s="875"/>
      <c r="I675" s="875"/>
      <c r="J675" s="875"/>
      <c r="K675" s="875"/>
      <c r="L675" s="875"/>
      <c r="M675" s="875"/>
      <c r="N675" s="875"/>
      <c r="O675" s="875"/>
      <c r="P675" s="875"/>
      <c r="Q675" s="875"/>
      <c r="R675" s="875"/>
      <c r="S675" s="875"/>
      <c r="T675" s="875"/>
      <c r="U675" s="875"/>
      <c r="V675" s="875"/>
      <c r="W675" s="875"/>
      <c r="X675" s="875"/>
      <c r="Y675" s="875"/>
    </row>
    <row r="676" ht="24.75" customHeight="1">
      <c r="A676" s="875"/>
      <c r="B676" s="876"/>
      <c r="C676" s="876"/>
      <c r="D676" s="876"/>
      <c r="E676" s="876"/>
      <c r="F676" s="876"/>
      <c r="G676" s="876"/>
      <c r="H676" s="875"/>
      <c r="I676" s="875"/>
      <c r="J676" s="875"/>
      <c r="K676" s="875"/>
      <c r="L676" s="875"/>
      <c r="M676" s="875"/>
      <c r="N676" s="875"/>
      <c r="O676" s="875"/>
      <c r="P676" s="875"/>
      <c r="Q676" s="875"/>
      <c r="R676" s="875"/>
      <c r="S676" s="875"/>
      <c r="T676" s="875"/>
      <c r="U676" s="875"/>
      <c r="V676" s="875"/>
      <c r="W676" s="875"/>
      <c r="X676" s="875"/>
      <c r="Y676" s="875"/>
    </row>
    <row r="677" ht="24.75" customHeight="1">
      <c r="A677" s="875"/>
      <c r="B677" s="876"/>
      <c r="C677" s="876"/>
      <c r="D677" s="876"/>
      <c r="E677" s="876"/>
      <c r="F677" s="876"/>
      <c r="G677" s="876"/>
      <c r="H677" s="875"/>
      <c r="I677" s="875"/>
      <c r="J677" s="875"/>
      <c r="K677" s="875"/>
      <c r="L677" s="875"/>
      <c r="M677" s="875"/>
      <c r="N677" s="875"/>
      <c r="O677" s="875"/>
      <c r="P677" s="875"/>
      <c r="Q677" s="875"/>
      <c r="R677" s="875"/>
      <c r="S677" s="875"/>
      <c r="T677" s="875"/>
      <c r="U677" s="875"/>
      <c r="V677" s="875"/>
      <c r="W677" s="875"/>
      <c r="X677" s="875"/>
      <c r="Y677" s="875"/>
    </row>
    <row r="678" ht="24.75" customHeight="1">
      <c r="A678" s="875"/>
      <c r="B678" s="876"/>
      <c r="C678" s="876"/>
      <c r="D678" s="876"/>
      <c r="E678" s="876"/>
      <c r="F678" s="876"/>
      <c r="G678" s="876"/>
      <c r="H678" s="875"/>
      <c r="I678" s="875"/>
      <c r="J678" s="875"/>
      <c r="K678" s="875"/>
      <c r="L678" s="875"/>
      <c r="M678" s="875"/>
      <c r="N678" s="875"/>
      <c r="O678" s="875"/>
      <c r="P678" s="875"/>
      <c r="Q678" s="875"/>
      <c r="R678" s="875"/>
      <c r="S678" s="875"/>
      <c r="T678" s="875"/>
      <c r="U678" s="875"/>
      <c r="V678" s="875"/>
      <c r="W678" s="875"/>
      <c r="X678" s="875"/>
      <c r="Y678" s="875"/>
    </row>
    <row r="679" ht="24.75" customHeight="1">
      <c r="A679" s="875"/>
      <c r="B679" s="876"/>
      <c r="C679" s="876"/>
      <c r="D679" s="876"/>
      <c r="E679" s="876"/>
      <c r="F679" s="876"/>
      <c r="G679" s="876"/>
      <c r="H679" s="875"/>
      <c r="I679" s="875"/>
      <c r="J679" s="875"/>
      <c r="K679" s="875"/>
      <c r="L679" s="875"/>
      <c r="M679" s="875"/>
      <c r="N679" s="875"/>
      <c r="O679" s="875"/>
      <c r="P679" s="875"/>
      <c r="Q679" s="875"/>
      <c r="R679" s="875"/>
      <c r="S679" s="875"/>
      <c r="T679" s="875"/>
      <c r="U679" s="875"/>
      <c r="V679" s="875"/>
      <c r="W679" s="875"/>
      <c r="X679" s="875"/>
      <c r="Y679" s="875"/>
    </row>
    <row r="680" ht="24.75" customHeight="1">
      <c r="A680" s="875"/>
      <c r="B680" s="876"/>
      <c r="C680" s="876"/>
      <c r="D680" s="876"/>
      <c r="E680" s="876"/>
      <c r="F680" s="876"/>
      <c r="G680" s="876"/>
      <c r="H680" s="875"/>
      <c r="I680" s="875"/>
      <c r="J680" s="875"/>
      <c r="K680" s="875"/>
      <c r="L680" s="875"/>
      <c r="M680" s="875"/>
      <c r="N680" s="875"/>
      <c r="O680" s="875"/>
      <c r="P680" s="875"/>
      <c r="Q680" s="875"/>
      <c r="R680" s="875"/>
      <c r="S680" s="875"/>
      <c r="T680" s="875"/>
      <c r="U680" s="875"/>
      <c r="V680" s="875"/>
      <c r="W680" s="875"/>
      <c r="X680" s="875"/>
      <c r="Y680" s="875"/>
    </row>
    <row r="681" ht="24.75" customHeight="1">
      <c r="A681" s="875"/>
      <c r="B681" s="876"/>
      <c r="C681" s="876"/>
      <c r="D681" s="876"/>
      <c r="E681" s="876"/>
      <c r="F681" s="876"/>
      <c r="G681" s="876"/>
      <c r="H681" s="875"/>
      <c r="I681" s="875"/>
      <c r="J681" s="875"/>
      <c r="K681" s="875"/>
      <c r="L681" s="875"/>
      <c r="M681" s="875"/>
      <c r="N681" s="875"/>
      <c r="O681" s="875"/>
      <c r="P681" s="875"/>
      <c r="Q681" s="875"/>
      <c r="R681" s="875"/>
      <c r="S681" s="875"/>
      <c r="T681" s="875"/>
      <c r="U681" s="875"/>
      <c r="V681" s="875"/>
      <c r="W681" s="875"/>
      <c r="X681" s="875"/>
      <c r="Y681" s="875"/>
    </row>
    <row r="682" ht="24.75" customHeight="1">
      <c r="A682" s="875"/>
      <c r="B682" s="876"/>
      <c r="C682" s="876"/>
      <c r="D682" s="876"/>
      <c r="E682" s="876"/>
      <c r="F682" s="876"/>
      <c r="G682" s="876"/>
      <c r="H682" s="875"/>
      <c r="I682" s="875"/>
      <c r="J682" s="875"/>
      <c r="K682" s="875"/>
      <c r="L682" s="875"/>
      <c r="M682" s="875"/>
      <c r="N682" s="875"/>
      <c r="O682" s="875"/>
      <c r="P682" s="875"/>
      <c r="Q682" s="875"/>
      <c r="R682" s="875"/>
      <c r="S682" s="875"/>
      <c r="T682" s="875"/>
      <c r="U682" s="875"/>
      <c r="V682" s="875"/>
      <c r="W682" s="875"/>
      <c r="X682" s="875"/>
      <c r="Y682" s="875"/>
    </row>
    <row r="683" ht="24.75" customHeight="1">
      <c r="A683" s="875"/>
      <c r="B683" s="876"/>
      <c r="C683" s="876"/>
      <c r="D683" s="876"/>
      <c r="E683" s="876"/>
      <c r="F683" s="876"/>
      <c r="G683" s="876"/>
      <c r="H683" s="875"/>
      <c r="I683" s="875"/>
      <c r="J683" s="875"/>
      <c r="K683" s="875"/>
      <c r="L683" s="875"/>
      <c r="M683" s="875"/>
      <c r="N683" s="875"/>
      <c r="O683" s="875"/>
      <c r="P683" s="875"/>
      <c r="Q683" s="875"/>
      <c r="R683" s="875"/>
      <c r="S683" s="875"/>
      <c r="T683" s="875"/>
      <c r="U683" s="875"/>
      <c r="V683" s="875"/>
      <c r="W683" s="875"/>
      <c r="X683" s="875"/>
      <c r="Y683" s="875"/>
    </row>
    <row r="684" ht="24.75" customHeight="1">
      <c r="A684" s="875"/>
      <c r="B684" s="876"/>
      <c r="C684" s="876"/>
      <c r="D684" s="876"/>
      <c r="E684" s="876"/>
      <c r="F684" s="876"/>
      <c r="G684" s="876"/>
      <c r="H684" s="875"/>
      <c r="I684" s="875"/>
      <c r="J684" s="875"/>
      <c r="K684" s="875"/>
      <c r="L684" s="875"/>
      <c r="M684" s="875"/>
      <c r="N684" s="875"/>
      <c r="O684" s="875"/>
      <c r="P684" s="875"/>
      <c r="Q684" s="875"/>
      <c r="R684" s="875"/>
      <c r="S684" s="875"/>
      <c r="T684" s="875"/>
      <c r="U684" s="875"/>
      <c r="V684" s="875"/>
      <c r="W684" s="875"/>
      <c r="X684" s="875"/>
      <c r="Y684" s="875"/>
    </row>
    <row r="685" ht="24.75" customHeight="1">
      <c r="A685" s="875"/>
      <c r="B685" s="876"/>
      <c r="C685" s="876"/>
      <c r="D685" s="876"/>
      <c r="E685" s="876"/>
      <c r="F685" s="876"/>
      <c r="G685" s="876"/>
      <c r="H685" s="875"/>
      <c r="I685" s="875"/>
      <c r="J685" s="875"/>
      <c r="K685" s="875"/>
      <c r="L685" s="875"/>
      <c r="M685" s="875"/>
      <c r="N685" s="875"/>
      <c r="O685" s="875"/>
      <c r="P685" s="875"/>
      <c r="Q685" s="875"/>
      <c r="R685" s="875"/>
      <c r="S685" s="875"/>
      <c r="T685" s="875"/>
      <c r="U685" s="875"/>
      <c r="V685" s="875"/>
      <c r="W685" s="875"/>
      <c r="X685" s="875"/>
      <c r="Y685" s="875"/>
    </row>
    <row r="686" ht="24.75" customHeight="1">
      <c r="A686" s="875"/>
      <c r="B686" s="876"/>
      <c r="C686" s="876"/>
      <c r="D686" s="876"/>
      <c r="E686" s="876"/>
      <c r="F686" s="876"/>
      <c r="G686" s="876"/>
      <c r="H686" s="875"/>
      <c r="I686" s="875"/>
      <c r="J686" s="875"/>
      <c r="K686" s="875"/>
      <c r="L686" s="875"/>
      <c r="M686" s="875"/>
      <c r="N686" s="875"/>
      <c r="O686" s="875"/>
      <c r="P686" s="875"/>
      <c r="Q686" s="875"/>
      <c r="R686" s="875"/>
      <c r="S686" s="875"/>
      <c r="T686" s="875"/>
      <c r="U686" s="875"/>
      <c r="V686" s="875"/>
      <c r="W686" s="875"/>
      <c r="X686" s="875"/>
      <c r="Y686" s="875"/>
    </row>
    <row r="687" ht="24.75" customHeight="1">
      <c r="A687" s="875"/>
      <c r="B687" s="876"/>
      <c r="C687" s="876"/>
      <c r="D687" s="876"/>
      <c r="E687" s="876"/>
      <c r="F687" s="876"/>
      <c r="G687" s="876"/>
      <c r="H687" s="875"/>
      <c r="I687" s="875"/>
      <c r="J687" s="875"/>
      <c r="K687" s="875"/>
      <c r="L687" s="875"/>
      <c r="M687" s="875"/>
      <c r="N687" s="875"/>
      <c r="O687" s="875"/>
      <c r="P687" s="875"/>
      <c r="Q687" s="875"/>
      <c r="R687" s="875"/>
      <c r="S687" s="875"/>
      <c r="T687" s="875"/>
      <c r="U687" s="875"/>
      <c r="V687" s="875"/>
      <c r="W687" s="875"/>
      <c r="X687" s="875"/>
      <c r="Y687" s="875"/>
    </row>
    <row r="688" ht="24.75" customHeight="1">
      <c r="A688" s="875"/>
      <c r="B688" s="876"/>
      <c r="C688" s="876"/>
      <c r="D688" s="876"/>
      <c r="E688" s="876"/>
      <c r="F688" s="876"/>
      <c r="G688" s="876"/>
      <c r="H688" s="875"/>
      <c r="I688" s="875"/>
      <c r="J688" s="875"/>
      <c r="K688" s="875"/>
      <c r="L688" s="875"/>
      <c r="M688" s="875"/>
      <c r="N688" s="875"/>
      <c r="O688" s="875"/>
      <c r="P688" s="875"/>
      <c r="Q688" s="875"/>
      <c r="R688" s="875"/>
      <c r="S688" s="875"/>
      <c r="T688" s="875"/>
      <c r="U688" s="875"/>
      <c r="V688" s="875"/>
      <c r="W688" s="875"/>
      <c r="X688" s="875"/>
      <c r="Y688" s="875"/>
    </row>
    <row r="689" ht="24.75" customHeight="1">
      <c r="A689" s="875"/>
      <c r="B689" s="876"/>
      <c r="C689" s="876"/>
      <c r="D689" s="876"/>
      <c r="E689" s="876"/>
      <c r="F689" s="876"/>
      <c r="G689" s="876"/>
      <c r="H689" s="875"/>
      <c r="I689" s="875"/>
      <c r="J689" s="875"/>
      <c r="K689" s="875"/>
      <c r="L689" s="875"/>
      <c r="M689" s="875"/>
      <c r="N689" s="875"/>
      <c r="O689" s="875"/>
      <c r="P689" s="875"/>
      <c r="Q689" s="875"/>
      <c r="R689" s="875"/>
      <c r="S689" s="875"/>
      <c r="T689" s="875"/>
      <c r="U689" s="875"/>
      <c r="V689" s="875"/>
      <c r="W689" s="875"/>
      <c r="X689" s="875"/>
      <c r="Y689" s="875"/>
    </row>
    <row r="690" ht="24.75" customHeight="1">
      <c r="A690" s="875"/>
      <c r="B690" s="876"/>
      <c r="C690" s="876"/>
      <c r="D690" s="876"/>
      <c r="E690" s="876"/>
      <c r="F690" s="876"/>
      <c r="G690" s="876"/>
      <c r="H690" s="875"/>
      <c r="I690" s="875"/>
      <c r="J690" s="875"/>
      <c r="K690" s="875"/>
      <c r="L690" s="875"/>
      <c r="M690" s="875"/>
      <c r="N690" s="875"/>
      <c r="O690" s="875"/>
      <c r="P690" s="875"/>
      <c r="Q690" s="875"/>
      <c r="R690" s="875"/>
      <c r="S690" s="875"/>
      <c r="T690" s="875"/>
      <c r="U690" s="875"/>
      <c r="V690" s="875"/>
      <c r="W690" s="875"/>
      <c r="X690" s="875"/>
      <c r="Y690" s="875"/>
    </row>
    <row r="691" ht="24.75" customHeight="1">
      <c r="A691" s="875"/>
      <c r="B691" s="876"/>
      <c r="C691" s="876"/>
      <c r="D691" s="876"/>
      <c r="E691" s="876"/>
      <c r="F691" s="876"/>
      <c r="G691" s="876"/>
      <c r="H691" s="875"/>
      <c r="I691" s="875"/>
      <c r="J691" s="875"/>
      <c r="K691" s="875"/>
      <c r="L691" s="875"/>
      <c r="M691" s="875"/>
      <c r="N691" s="875"/>
      <c r="O691" s="875"/>
      <c r="P691" s="875"/>
      <c r="Q691" s="875"/>
      <c r="R691" s="875"/>
      <c r="S691" s="875"/>
      <c r="T691" s="875"/>
      <c r="U691" s="875"/>
      <c r="V691" s="875"/>
      <c r="W691" s="875"/>
      <c r="X691" s="875"/>
      <c r="Y691" s="875"/>
    </row>
    <row r="692" ht="24.75" customHeight="1">
      <c r="A692" s="875"/>
      <c r="B692" s="876"/>
      <c r="C692" s="876"/>
      <c r="D692" s="876"/>
      <c r="E692" s="876"/>
      <c r="F692" s="876"/>
      <c r="G692" s="876"/>
      <c r="H692" s="875"/>
      <c r="I692" s="875"/>
      <c r="J692" s="875"/>
      <c r="K692" s="875"/>
      <c r="L692" s="875"/>
      <c r="M692" s="875"/>
      <c r="N692" s="875"/>
      <c r="O692" s="875"/>
      <c r="P692" s="875"/>
      <c r="Q692" s="875"/>
      <c r="R692" s="875"/>
      <c r="S692" s="875"/>
      <c r="T692" s="875"/>
      <c r="U692" s="875"/>
      <c r="V692" s="875"/>
      <c r="W692" s="875"/>
      <c r="X692" s="875"/>
      <c r="Y692" s="875"/>
    </row>
    <row r="693" ht="24.75" customHeight="1">
      <c r="A693" s="875"/>
      <c r="B693" s="876"/>
      <c r="C693" s="876"/>
      <c r="D693" s="876"/>
      <c r="E693" s="876"/>
      <c r="F693" s="876"/>
      <c r="G693" s="876"/>
      <c r="H693" s="875"/>
      <c r="I693" s="875"/>
      <c r="J693" s="875"/>
      <c r="K693" s="875"/>
      <c r="L693" s="875"/>
      <c r="M693" s="875"/>
      <c r="N693" s="875"/>
      <c r="O693" s="875"/>
      <c r="P693" s="875"/>
      <c r="Q693" s="875"/>
      <c r="R693" s="875"/>
      <c r="S693" s="875"/>
      <c r="T693" s="875"/>
      <c r="U693" s="875"/>
      <c r="V693" s="875"/>
      <c r="W693" s="875"/>
      <c r="X693" s="875"/>
      <c r="Y693" s="875"/>
    </row>
    <row r="694" ht="24.75" customHeight="1">
      <c r="A694" s="875"/>
      <c r="B694" s="876"/>
      <c r="C694" s="876"/>
      <c r="D694" s="876"/>
      <c r="E694" s="876"/>
      <c r="F694" s="876"/>
      <c r="G694" s="876"/>
      <c r="H694" s="875"/>
      <c r="I694" s="875"/>
      <c r="J694" s="875"/>
      <c r="K694" s="875"/>
      <c r="L694" s="875"/>
      <c r="M694" s="875"/>
      <c r="N694" s="875"/>
      <c r="O694" s="875"/>
      <c r="P694" s="875"/>
      <c r="Q694" s="875"/>
      <c r="R694" s="875"/>
      <c r="S694" s="875"/>
      <c r="T694" s="875"/>
      <c r="U694" s="875"/>
      <c r="V694" s="875"/>
      <c r="W694" s="875"/>
      <c r="X694" s="875"/>
      <c r="Y694" s="875"/>
    </row>
    <row r="695" ht="24.75" customHeight="1">
      <c r="A695" s="875"/>
      <c r="B695" s="876"/>
      <c r="C695" s="876"/>
      <c r="D695" s="876"/>
      <c r="E695" s="876"/>
      <c r="F695" s="876"/>
      <c r="G695" s="876"/>
      <c r="H695" s="875"/>
      <c r="I695" s="875"/>
      <c r="J695" s="875"/>
      <c r="K695" s="875"/>
      <c r="L695" s="875"/>
      <c r="M695" s="875"/>
      <c r="N695" s="875"/>
      <c r="O695" s="875"/>
      <c r="P695" s="875"/>
      <c r="Q695" s="875"/>
      <c r="R695" s="875"/>
      <c r="S695" s="875"/>
      <c r="T695" s="875"/>
      <c r="U695" s="875"/>
      <c r="V695" s="875"/>
      <c r="W695" s="875"/>
      <c r="X695" s="875"/>
      <c r="Y695" s="875"/>
    </row>
    <row r="696" ht="24.75" customHeight="1">
      <c r="A696" s="875"/>
      <c r="B696" s="876"/>
      <c r="C696" s="876"/>
      <c r="D696" s="876"/>
      <c r="E696" s="876"/>
      <c r="F696" s="876"/>
      <c r="G696" s="876"/>
      <c r="H696" s="875"/>
      <c r="I696" s="875"/>
      <c r="J696" s="875"/>
      <c r="K696" s="875"/>
      <c r="L696" s="875"/>
      <c r="M696" s="875"/>
      <c r="N696" s="875"/>
      <c r="O696" s="875"/>
      <c r="P696" s="875"/>
      <c r="Q696" s="875"/>
      <c r="R696" s="875"/>
      <c r="S696" s="875"/>
      <c r="T696" s="875"/>
      <c r="U696" s="875"/>
      <c r="V696" s="875"/>
      <c r="W696" s="875"/>
      <c r="X696" s="875"/>
      <c r="Y696" s="875"/>
    </row>
    <row r="697" ht="24.75" customHeight="1">
      <c r="A697" s="875"/>
      <c r="B697" s="876"/>
      <c r="C697" s="876"/>
      <c r="D697" s="876"/>
      <c r="E697" s="876"/>
      <c r="F697" s="876"/>
      <c r="G697" s="876"/>
      <c r="H697" s="875"/>
      <c r="I697" s="875"/>
      <c r="J697" s="875"/>
      <c r="K697" s="875"/>
      <c r="L697" s="875"/>
      <c r="M697" s="875"/>
      <c r="N697" s="875"/>
      <c r="O697" s="875"/>
      <c r="P697" s="875"/>
      <c r="Q697" s="875"/>
      <c r="R697" s="875"/>
      <c r="S697" s="875"/>
      <c r="T697" s="875"/>
      <c r="U697" s="875"/>
      <c r="V697" s="875"/>
      <c r="W697" s="875"/>
      <c r="X697" s="875"/>
      <c r="Y697" s="875"/>
    </row>
    <row r="698" ht="24.75" customHeight="1">
      <c r="A698" s="875"/>
      <c r="B698" s="876"/>
      <c r="C698" s="876"/>
      <c r="D698" s="876"/>
      <c r="E698" s="876"/>
      <c r="F698" s="876"/>
      <c r="G698" s="876"/>
      <c r="H698" s="875"/>
      <c r="I698" s="875"/>
      <c r="J698" s="875"/>
      <c r="K698" s="875"/>
      <c r="L698" s="875"/>
      <c r="M698" s="875"/>
      <c r="N698" s="875"/>
      <c r="O698" s="875"/>
      <c r="P698" s="875"/>
      <c r="Q698" s="875"/>
      <c r="R698" s="875"/>
      <c r="S698" s="875"/>
      <c r="T698" s="875"/>
      <c r="U698" s="875"/>
      <c r="V698" s="875"/>
      <c r="W698" s="875"/>
      <c r="X698" s="875"/>
      <c r="Y698" s="875"/>
    </row>
    <row r="699" ht="24.75" customHeight="1">
      <c r="A699" s="875"/>
      <c r="B699" s="876"/>
      <c r="C699" s="876"/>
      <c r="D699" s="876"/>
      <c r="E699" s="876"/>
      <c r="F699" s="876"/>
      <c r="G699" s="876"/>
      <c r="H699" s="875"/>
      <c r="I699" s="875"/>
      <c r="J699" s="875"/>
      <c r="K699" s="875"/>
      <c r="L699" s="875"/>
      <c r="M699" s="875"/>
      <c r="N699" s="875"/>
      <c r="O699" s="875"/>
      <c r="P699" s="875"/>
      <c r="Q699" s="875"/>
      <c r="R699" s="875"/>
      <c r="S699" s="875"/>
      <c r="T699" s="875"/>
      <c r="U699" s="875"/>
      <c r="V699" s="875"/>
      <c r="W699" s="875"/>
      <c r="X699" s="875"/>
      <c r="Y699" s="875"/>
    </row>
    <row r="700" ht="24.75" customHeight="1">
      <c r="A700" s="875"/>
      <c r="B700" s="876"/>
      <c r="C700" s="876"/>
      <c r="D700" s="876"/>
      <c r="E700" s="876"/>
      <c r="F700" s="876"/>
      <c r="G700" s="876"/>
      <c r="H700" s="875"/>
      <c r="I700" s="875"/>
      <c r="J700" s="875"/>
      <c r="K700" s="875"/>
      <c r="L700" s="875"/>
      <c r="M700" s="875"/>
      <c r="N700" s="875"/>
      <c r="O700" s="875"/>
      <c r="P700" s="875"/>
      <c r="Q700" s="875"/>
      <c r="R700" s="875"/>
      <c r="S700" s="875"/>
      <c r="T700" s="875"/>
      <c r="U700" s="875"/>
      <c r="V700" s="875"/>
      <c r="W700" s="875"/>
      <c r="X700" s="875"/>
      <c r="Y700" s="875"/>
    </row>
    <row r="701" ht="24.75" customHeight="1">
      <c r="A701" s="875"/>
      <c r="B701" s="876"/>
      <c r="C701" s="876"/>
      <c r="D701" s="876"/>
      <c r="E701" s="876"/>
      <c r="F701" s="876"/>
      <c r="G701" s="876"/>
      <c r="H701" s="875"/>
      <c r="I701" s="875"/>
      <c r="J701" s="875"/>
      <c r="K701" s="875"/>
      <c r="L701" s="875"/>
      <c r="M701" s="875"/>
      <c r="N701" s="875"/>
      <c r="O701" s="875"/>
      <c r="P701" s="875"/>
      <c r="Q701" s="875"/>
      <c r="R701" s="875"/>
      <c r="S701" s="875"/>
      <c r="T701" s="875"/>
      <c r="U701" s="875"/>
      <c r="V701" s="875"/>
      <c r="W701" s="875"/>
      <c r="X701" s="875"/>
      <c r="Y701" s="875"/>
    </row>
    <row r="702" ht="24.75" customHeight="1">
      <c r="A702" s="875"/>
      <c r="B702" s="876"/>
      <c r="C702" s="876"/>
      <c r="D702" s="876"/>
      <c r="E702" s="876"/>
      <c r="F702" s="876"/>
      <c r="G702" s="876"/>
      <c r="H702" s="875"/>
      <c r="I702" s="875"/>
      <c r="J702" s="875"/>
      <c r="K702" s="875"/>
      <c r="L702" s="875"/>
      <c r="M702" s="875"/>
      <c r="N702" s="875"/>
      <c r="O702" s="875"/>
      <c r="P702" s="875"/>
      <c r="Q702" s="875"/>
      <c r="R702" s="875"/>
      <c r="S702" s="875"/>
      <c r="T702" s="875"/>
      <c r="U702" s="875"/>
      <c r="V702" s="875"/>
      <c r="W702" s="875"/>
      <c r="X702" s="875"/>
      <c r="Y702" s="875"/>
    </row>
    <row r="703" ht="24.75" customHeight="1">
      <c r="A703" s="875"/>
      <c r="B703" s="876"/>
      <c r="C703" s="876"/>
      <c r="D703" s="876"/>
      <c r="E703" s="876"/>
      <c r="F703" s="876"/>
      <c r="G703" s="876"/>
      <c r="H703" s="875"/>
      <c r="I703" s="875"/>
      <c r="J703" s="875"/>
      <c r="K703" s="875"/>
      <c r="L703" s="875"/>
      <c r="M703" s="875"/>
      <c r="N703" s="875"/>
      <c r="O703" s="875"/>
      <c r="P703" s="875"/>
      <c r="Q703" s="875"/>
      <c r="R703" s="875"/>
      <c r="S703" s="875"/>
      <c r="T703" s="875"/>
      <c r="U703" s="875"/>
      <c r="V703" s="875"/>
      <c r="W703" s="875"/>
      <c r="X703" s="875"/>
      <c r="Y703" s="875"/>
    </row>
    <row r="704" ht="24.75" customHeight="1">
      <c r="A704" s="875"/>
      <c r="B704" s="876"/>
      <c r="C704" s="876"/>
      <c r="D704" s="876"/>
      <c r="E704" s="876"/>
      <c r="F704" s="876"/>
      <c r="G704" s="876"/>
      <c r="H704" s="875"/>
      <c r="I704" s="875"/>
      <c r="J704" s="875"/>
      <c r="K704" s="875"/>
      <c r="L704" s="875"/>
      <c r="M704" s="875"/>
      <c r="N704" s="875"/>
      <c r="O704" s="875"/>
      <c r="P704" s="875"/>
      <c r="Q704" s="875"/>
      <c r="R704" s="875"/>
      <c r="S704" s="875"/>
      <c r="T704" s="875"/>
      <c r="U704" s="875"/>
      <c r="V704" s="875"/>
      <c r="W704" s="875"/>
      <c r="X704" s="875"/>
      <c r="Y704" s="875"/>
    </row>
    <row r="705" ht="24.75" customHeight="1">
      <c r="A705" s="875"/>
      <c r="B705" s="876"/>
      <c r="C705" s="876"/>
      <c r="D705" s="876"/>
      <c r="E705" s="876"/>
      <c r="F705" s="876"/>
      <c r="G705" s="876"/>
      <c r="H705" s="875"/>
      <c r="I705" s="875"/>
      <c r="J705" s="875"/>
      <c r="K705" s="875"/>
      <c r="L705" s="875"/>
      <c r="M705" s="875"/>
      <c r="N705" s="875"/>
      <c r="O705" s="875"/>
      <c r="P705" s="875"/>
      <c r="Q705" s="875"/>
      <c r="R705" s="875"/>
      <c r="S705" s="875"/>
      <c r="T705" s="875"/>
      <c r="U705" s="875"/>
      <c r="V705" s="875"/>
      <c r="W705" s="875"/>
      <c r="X705" s="875"/>
      <c r="Y705" s="875"/>
    </row>
    <row r="706" ht="24.75" customHeight="1">
      <c r="A706" s="875"/>
      <c r="B706" s="876"/>
      <c r="C706" s="876"/>
      <c r="D706" s="876"/>
      <c r="E706" s="876"/>
      <c r="F706" s="876"/>
      <c r="G706" s="876"/>
      <c r="H706" s="875"/>
      <c r="I706" s="875"/>
      <c r="J706" s="875"/>
      <c r="K706" s="875"/>
      <c r="L706" s="875"/>
      <c r="M706" s="875"/>
      <c r="N706" s="875"/>
      <c r="O706" s="875"/>
      <c r="P706" s="875"/>
      <c r="Q706" s="875"/>
      <c r="R706" s="875"/>
      <c r="S706" s="875"/>
      <c r="T706" s="875"/>
      <c r="U706" s="875"/>
      <c r="V706" s="875"/>
      <c r="W706" s="875"/>
      <c r="X706" s="875"/>
      <c r="Y706" s="875"/>
    </row>
    <row r="707" ht="24.75" customHeight="1">
      <c r="A707" s="875"/>
      <c r="B707" s="876"/>
      <c r="C707" s="876"/>
      <c r="D707" s="876"/>
      <c r="E707" s="876"/>
      <c r="F707" s="876"/>
      <c r="G707" s="876"/>
      <c r="H707" s="875"/>
      <c r="I707" s="875"/>
      <c r="J707" s="875"/>
      <c r="K707" s="875"/>
      <c r="L707" s="875"/>
      <c r="M707" s="875"/>
      <c r="N707" s="875"/>
      <c r="O707" s="875"/>
      <c r="P707" s="875"/>
      <c r="Q707" s="875"/>
      <c r="R707" s="875"/>
      <c r="S707" s="875"/>
      <c r="T707" s="875"/>
      <c r="U707" s="875"/>
      <c r="V707" s="875"/>
      <c r="W707" s="875"/>
      <c r="X707" s="875"/>
      <c r="Y707" s="875"/>
    </row>
    <row r="708" ht="24.75" customHeight="1">
      <c r="A708" s="875"/>
      <c r="B708" s="876"/>
      <c r="C708" s="876"/>
      <c r="D708" s="876"/>
      <c r="E708" s="876"/>
      <c r="F708" s="876"/>
      <c r="G708" s="876"/>
      <c r="H708" s="875"/>
      <c r="I708" s="875"/>
      <c r="J708" s="875"/>
      <c r="K708" s="875"/>
      <c r="L708" s="875"/>
      <c r="M708" s="875"/>
      <c r="N708" s="875"/>
      <c r="O708" s="875"/>
      <c r="P708" s="875"/>
      <c r="Q708" s="875"/>
      <c r="R708" s="875"/>
      <c r="S708" s="875"/>
      <c r="T708" s="875"/>
      <c r="U708" s="875"/>
      <c r="V708" s="875"/>
      <c r="W708" s="875"/>
      <c r="X708" s="875"/>
      <c r="Y708" s="875"/>
    </row>
    <row r="709" ht="24.75" customHeight="1">
      <c r="A709" s="875"/>
      <c r="B709" s="876"/>
      <c r="C709" s="876"/>
      <c r="D709" s="876"/>
      <c r="E709" s="876"/>
      <c r="F709" s="876"/>
      <c r="G709" s="876"/>
      <c r="H709" s="875"/>
      <c r="I709" s="875"/>
      <c r="J709" s="875"/>
      <c r="K709" s="875"/>
      <c r="L709" s="875"/>
      <c r="M709" s="875"/>
      <c r="N709" s="875"/>
      <c r="O709" s="875"/>
      <c r="P709" s="875"/>
      <c r="Q709" s="875"/>
      <c r="R709" s="875"/>
      <c r="S709" s="875"/>
      <c r="T709" s="875"/>
      <c r="U709" s="875"/>
      <c r="V709" s="875"/>
      <c r="W709" s="875"/>
      <c r="X709" s="875"/>
      <c r="Y709" s="875"/>
    </row>
    <row r="710" ht="24.75" customHeight="1">
      <c r="A710" s="875"/>
      <c r="B710" s="876"/>
      <c r="C710" s="876"/>
      <c r="D710" s="876"/>
      <c r="E710" s="876"/>
      <c r="F710" s="876"/>
      <c r="G710" s="876"/>
      <c r="H710" s="875"/>
      <c r="I710" s="875"/>
      <c r="J710" s="875"/>
      <c r="K710" s="875"/>
      <c r="L710" s="875"/>
      <c r="M710" s="875"/>
      <c r="N710" s="875"/>
      <c r="O710" s="875"/>
      <c r="P710" s="875"/>
      <c r="Q710" s="875"/>
      <c r="R710" s="875"/>
      <c r="S710" s="875"/>
      <c r="T710" s="875"/>
      <c r="U710" s="875"/>
      <c r="V710" s="875"/>
      <c r="W710" s="875"/>
      <c r="X710" s="875"/>
      <c r="Y710" s="875"/>
    </row>
    <row r="711" ht="24.75" customHeight="1">
      <c r="A711" s="875"/>
      <c r="B711" s="876"/>
      <c r="C711" s="876"/>
      <c r="D711" s="876"/>
      <c r="E711" s="876"/>
      <c r="F711" s="876"/>
      <c r="G711" s="876"/>
      <c r="H711" s="875"/>
      <c r="I711" s="875"/>
      <c r="J711" s="875"/>
      <c r="K711" s="875"/>
      <c r="L711" s="875"/>
      <c r="M711" s="875"/>
      <c r="N711" s="875"/>
      <c r="O711" s="875"/>
      <c r="P711" s="875"/>
      <c r="Q711" s="875"/>
      <c r="R711" s="875"/>
      <c r="S711" s="875"/>
      <c r="T711" s="875"/>
      <c r="U711" s="875"/>
      <c r="V711" s="875"/>
      <c r="W711" s="875"/>
      <c r="X711" s="875"/>
      <c r="Y711" s="875"/>
    </row>
    <row r="712" ht="24.75" customHeight="1">
      <c r="A712" s="875"/>
      <c r="B712" s="876"/>
      <c r="C712" s="876"/>
      <c r="D712" s="876"/>
      <c r="E712" s="876"/>
      <c r="F712" s="876"/>
      <c r="G712" s="876"/>
      <c r="H712" s="875"/>
      <c r="I712" s="875"/>
      <c r="J712" s="875"/>
      <c r="K712" s="875"/>
      <c r="L712" s="875"/>
      <c r="M712" s="875"/>
      <c r="N712" s="875"/>
      <c r="O712" s="875"/>
      <c r="P712" s="875"/>
      <c r="Q712" s="875"/>
      <c r="R712" s="875"/>
      <c r="S712" s="875"/>
      <c r="T712" s="875"/>
      <c r="U712" s="875"/>
      <c r="V712" s="875"/>
      <c r="W712" s="875"/>
      <c r="X712" s="875"/>
      <c r="Y712" s="875"/>
    </row>
    <row r="713" ht="24.75" customHeight="1">
      <c r="A713" s="875"/>
      <c r="B713" s="876"/>
      <c r="C713" s="876"/>
      <c r="D713" s="876"/>
      <c r="E713" s="876"/>
      <c r="F713" s="876"/>
      <c r="G713" s="876"/>
      <c r="H713" s="875"/>
      <c r="I713" s="875"/>
      <c r="J713" s="875"/>
      <c r="K713" s="875"/>
      <c r="L713" s="875"/>
      <c r="M713" s="875"/>
      <c r="N713" s="875"/>
      <c r="O713" s="875"/>
      <c r="P713" s="875"/>
      <c r="Q713" s="875"/>
      <c r="R713" s="875"/>
      <c r="S713" s="875"/>
      <c r="T713" s="875"/>
      <c r="U713" s="875"/>
      <c r="V713" s="875"/>
      <c r="W713" s="875"/>
      <c r="X713" s="875"/>
      <c r="Y713" s="875"/>
    </row>
    <row r="714" ht="24.75" customHeight="1">
      <c r="A714" s="875"/>
      <c r="B714" s="876"/>
      <c r="C714" s="876"/>
      <c r="D714" s="876"/>
      <c r="E714" s="876"/>
      <c r="F714" s="876"/>
      <c r="G714" s="876"/>
      <c r="H714" s="875"/>
      <c r="I714" s="875"/>
      <c r="J714" s="875"/>
      <c r="K714" s="875"/>
      <c r="L714" s="875"/>
      <c r="M714" s="875"/>
      <c r="N714" s="875"/>
      <c r="O714" s="875"/>
      <c r="P714" s="875"/>
      <c r="Q714" s="875"/>
      <c r="R714" s="875"/>
      <c r="S714" s="875"/>
      <c r="T714" s="875"/>
      <c r="U714" s="875"/>
      <c r="V714" s="875"/>
      <c r="W714" s="875"/>
      <c r="X714" s="875"/>
      <c r="Y714" s="875"/>
    </row>
    <row r="715" ht="24.75" customHeight="1">
      <c r="A715" s="875"/>
      <c r="B715" s="876"/>
      <c r="C715" s="876"/>
      <c r="D715" s="876"/>
      <c r="E715" s="876"/>
      <c r="F715" s="876"/>
      <c r="G715" s="876"/>
      <c r="H715" s="875"/>
      <c r="I715" s="875"/>
      <c r="J715" s="875"/>
      <c r="K715" s="875"/>
      <c r="L715" s="875"/>
      <c r="M715" s="875"/>
      <c r="N715" s="875"/>
      <c r="O715" s="875"/>
      <c r="P715" s="875"/>
      <c r="Q715" s="875"/>
      <c r="R715" s="875"/>
      <c r="S715" s="875"/>
      <c r="T715" s="875"/>
      <c r="U715" s="875"/>
      <c r="V715" s="875"/>
      <c r="W715" s="875"/>
      <c r="X715" s="875"/>
      <c r="Y715" s="875"/>
    </row>
    <row r="716" ht="24.75" customHeight="1">
      <c r="A716" s="875"/>
      <c r="B716" s="876"/>
      <c r="C716" s="876"/>
      <c r="D716" s="876"/>
      <c r="E716" s="876"/>
      <c r="F716" s="876"/>
      <c r="G716" s="876"/>
      <c r="H716" s="875"/>
      <c r="I716" s="875"/>
      <c r="J716" s="875"/>
      <c r="K716" s="875"/>
      <c r="L716" s="875"/>
      <c r="M716" s="875"/>
      <c r="N716" s="875"/>
      <c r="O716" s="875"/>
      <c r="P716" s="875"/>
      <c r="Q716" s="875"/>
      <c r="R716" s="875"/>
      <c r="S716" s="875"/>
      <c r="T716" s="875"/>
      <c r="U716" s="875"/>
      <c r="V716" s="875"/>
      <c r="W716" s="875"/>
      <c r="X716" s="875"/>
      <c r="Y716" s="875"/>
    </row>
    <row r="717" ht="24.75" customHeight="1">
      <c r="A717" s="875"/>
      <c r="B717" s="876"/>
      <c r="C717" s="876"/>
      <c r="D717" s="876"/>
      <c r="E717" s="876"/>
      <c r="F717" s="876"/>
      <c r="G717" s="876"/>
      <c r="H717" s="875"/>
      <c r="I717" s="875"/>
      <c r="J717" s="875"/>
      <c r="K717" s="875"/>
      <c r="L717" s="875"/>
      <c r="M717" s="875"/>
      <c r="N717" s="875"/>
      <c r="O717" s="875"/>
      <c r="P717" s="875"/>
      <c r="Q717" s="875"/>
      <c r="R717" s="875"/>
      <c r="S717" s="875"/>
      <c r="T717" s="875"/>
      <c r="U717" s="875"/>
      <c r="V717" s="875"/>
      <c r="W717" s="875"/>
      <c r="X717" s="875"/>
      <c r="Y717" s="875"/>
    </row>
    <row r="718" ht="24.75" customHeight="1">
      <c r="A718" s="875"/>
      <c r="B718" s="876"/>
      <c r="C718" s="876"/>
      <c r="D718" s="876"/>
      <c r="E718" s="876"/>
      <c r="F718" s="876"/>
      <c r="G718" s="876"/>
      <c r="H718" s="875"/>
      <c r="I718" s="875"/>
      <c r="J718" s="875"/>
      <c r="K718" s="875"/>
      <c r="L718" s="875"/>
      <c r="M718" s="875"/>
      <c r="N718" s="875"/>
      <c r="O718" s="875"/>
      <c r="P718" s="875"/>
      <c r="Q718" s="875"/>
      <c r="R718" s="875"/>
      <c r="S718" s="875"/>
      <c r="T718" s="875"/>
      <c r="U718" s="875"/>
      <c r="V718" s="875"/>
      <c r="W718" s="875"/>
      <c r="X718" s="875"/>
      <c r="Y718" s="875"/>
    </row>
    <row r="719" ht="24.75" customHeight="1">
      <c r="A719" s="875"/>
      <c r="B719" s="876"/>
      <c r="C719" s="876"/>
      <c r="D719" s="876"/>
      <c r="E719" s="876"/>
      <c r="F719" s="876"/>
      <c r="G719" s="876"/>
      <c r="H719" s="875"/>
      <c r="I719" s="875"/>
      <c r="J719" s="875"/>
      <c r="K719" s="875"/>
      <c r="L719" s="875"/>
      <c r="M719" s="875"/>
      <c r="N719" s="875"/>
      <c r="O719" s="875"/>
      <c r="P719" s="875"/>
      <c r="Q719" s="875"/>
      <c r="R719" s="875"/>
      <c r="S719" s="875"/>
      <c r="T719" s="875"/>
      <c r="U719" s="875"/>
      <c r="V719" s="875"/>
      <c r="W719" s="875"/>
      <c r="X719" s="875"/>
      <c r="Y719" s="875"/>
    </row>
    <row r="720" ht="24.75" customHeight="1">
      <c r="A720" s="875"/>
      <c r="B720" s="876"/>
      <c r="C720" s="876"/>
      <c r="D720" s="876"/>
      <c r="E720" s="876"/>
      <c r="F720" s="876"/>
      <c r="G720" s="876"/>
      <c r="H720" s="875"/>
      <c r="I720" s="875"/>
      <c r="J720" s="875"/>
      <c r="K720" s="875"/>
      <c r="L720" s="875"/>
      <c r="M720" s="875"/>
      <c r="N720" s="875"/>
      <c r="O720" s="875"/>
      <c r="P720" s="875"/>
      <c r="Q720" s="875"/>
      <c r="R720" s="875"/>
      <c r="S720" s="875"/>
      <c r="T720" s="875"/>
      <c r="U720" s="875"/>
      <c r="V720" s="875"/>
      <c r="W720" s="875"/>
      <c r="X720" s="875"/>
      <c r="Y720" s="875"/>
    </row>
    <row r="721" ht="24.75" customHeight="1">
      <c r="A721" s="875"/>
      <c r="B721" s="876"/>
      <c r="C721" s="876"/>
      <c r="D721" s="876"/>
      <c r="E721" s="876"/>
      <c r="F721" s="876"/>
      <c r="G721" s="876"/>
      <c r="H721" s="875"/>
      <c r="I721" s="875"/>
      <c r="J721" s="875"/>
      <c r="K721" s="875"/>
      <c r="L721" s="875"/>
      <c r="M721" s="875"/>
      <c r="N721" s="875"/>
      <c r="O721" s="875"/>
      <c r="P721" s="875"/>
      <c r="Q721" s="875"/>
      <c r="R721" s="875"/>
      <c r="S721" s="875"/>
      <c r="T721" s="875"/>
      <c r="U721" s="875"/>
      <c r="V721" s="875"/>
      <c r="W721" s="875"/>
      <c r="X721" s="875"/>
      <c r="Y721" s="875"/>
    </row>
    <row r="722" ht="24.75" customHeight="1">
      <c r="A722" s="875"/>
      <c r="B722" s="876"/>
      <c r="C722" s="876"/>
      <c r="D722" s="876"/>
      <c r="E722" s="876"/>
      <c r="F722" s="876"/>
      <c r="G722" s="876"/>
      <c r="H722" s="875"/>
      <c r="I722" s="875"/>
      <c r="J722" s="875"/>
      <c r="K722" s="875"/>
      <c r="L722" s="875"/>
      <c r="M722" s="875"/>
      <c r="N722" s="875"/>
      <c r="O722" s="875"/>
      <c r="P722" s="875"/>
      <c r="Q722" s="875"/>
      <c r="R722" s="875"/>
      <c r="S722" s="875"/>
      <c r="T722" s="875"/>
      <c r="U722" s="875"/>
      <c r="V722" s="875"/>
      <c r="W722" s="875"/>
      <c r="X722" s="875"/>
      <c r="Y722" s="875"/>
    </row>
    <row r="723" ht="24.75" customHeight="1">
      <c r="A723" s="875"/>
      <c r="B723" s="876"/>
      <c r="C723" s="876"/>
      <c r="D723" s="876"/>
      <c r="E723" s="876"/>
      <c r="F723" s="876"/>
      <c r="G723" s="876"/>
      <c r="H723" s="875"/>
      <c r="I723" s="875"/>
      <c r="J723" s="875"/>
      <c r="K723" s="875"/>
      <c r="L723" s="875"/>
      <c r="M723" s="875"/>
      <c r="N723" s="875"/>
      <c r="O723" s="875"/>
      <c r="P723" s="875"/>
      <c r="Q723" s="875"/>
      <c r="R723" s="875"/>
      <c r="S723" s="875"/>
      <c r="T723" s="875"/>
      <c r="U723" s="875"/>
      <c r="V723" s="875"/>
      <c r="W723" s="875"/>
      <c r="X723" s="875"/>
      <c r="Y723" s="875"/>
    </row>
    <row r="724" ht="24.75" customHeight="1">
      <c r="A724" s="875"/>
      <c r="B724" s="876"/>
      <c r="C724" s="876"/>
      <c r="D724" s="876"/>
      <c r="E724" s="876"/>
      <c r="F724" s="876"/>
      <c r="G724" s="876"/>
      <c r="H724" s="875"/>
      <c r="I724" s="875"/>
      <c r="J724" s="875"/>
      <c r="K724" s="875"/>
      <c r="L724" s="875"/>
      <c r="M724" s="875"/>
      <c r="N724" s="875"/>
      <c r="O724" s="875"/>
      <c r="P724" s="875"/>
      <c r="Q724" s="875"/>
      <c r="R724" s="875"/>
      <c r="S724" s="875"/>
      <c r="T724" s="875"/>
      <c r="U724" s="875"/>
      <c r="V724" s="875"/>
      <c r="W724" s="875"/>
      <c r="X724" s="875"/>
      <c r="Y724" s="875"/>
    </row>
    <row r="725" ht="24.75" customHeight="1">
      <c r="A725" s="875"/>
      <c r="B725" s="876"/>
      <c r="C725" s="876"/>
      <c r="D725" s="876"/>
      <c r="E725" s="876"/>
      <c r="F725" s="876"/>
      <c r="G725" s="876"/>
      <c r="H725" s="875"/>
      <c r="I725" s="875"/>
      <c r="J725" s="875"/>
      <c r="K725" s="875"/>
      <c r="L725" s="875"/>
      <c r="M725" s="875"/>
      <c r="N725" s="875"/>
      <c r="O725" s="875"/>
      <c r="P725" s="875"/>
      <c r="Q725" s="875"/>
      <c r="R725" s="875"/>
      <c r="S725" s="875"/>
      <c r="T725" s="875"/>
      <c r="U725" s="875"/>
      <c r="V725" s="875"/>
      <c r="W725" s="875"/>
      <c r="X725" s="875"/>
      <c r="Y725" s="875"/>
    </row>
    <row r="726" ht="24.75" customHeight="1">
      <c r="A726" s="875"/>
      <c r="B726" s="876"/>
      <c r="C726" s="876"/>
      <c r="D726" s="876"/>
      <c r="E726" s="876"/>
      <c r="F726" s="876"/>
      <c r="G726" s="876"/>
      <c r="H726" s="875"/>
      <c r="I726" s="875"/>
      <c r="J726" s="875"/>
      <c r="K726" s="875"/>
      <c r="L726" s="875"/>
      <c r="M726" s="875"/>
      <c r="N726" s="875"/>
      <c r="O726" s="875"/>
      <c r="P726" s="875"/>
      <c r="Q726" s="875"/>
      <c r="R726" s="875"/>
      <c r="S726" s="875"/>
      <c r="T726" s="875"/>
      <c r="U726" s="875"/>
      <c r="V726" s="875"/>
      <c r="W726" s="875"/>
      <c r="X726" s="875"/>
      <c r="Y726" s="875"/>
    </row>
    <row r="727" ht="24.75" customHeight="1">
      <c r="A727" s="875"/>
      <c r="B727" s="876"/>
      <c r="C727" s="876"/>
      <c r="D727" s="876"/>
      <c r="E727" s="876"/>
      <c r="F727" s="876"/>
      <c r="G727" s="876"/>
      <c r="H727" s="875"/>
      <c r="I727" s="875"/>
      <c r="J727" s="875"/>
      <c r="K727" s="875"/>
      <c r="L727" s="875"/>
      <c r="M727" s="875"/>
      <c r="N727" s="875"/>
      <c r="O727" s="875"/>
      <c r="P727" s="875"/>
      <c r="Q727" s="875"/>
      <c r="R727" s="875"/>
      <c r="S727" s="875"/>
      <c r="T727" s="875"/>
      <c r="U727" s="875"/>
      <c r="V727" s="875"/>
      <c r="W727" s="875"/>
      <c r="X727" s="875"/>
      <c r="Y727" s="875"/>
    </row>
    <row r="728" ht="24.75" customHeight="1">
      <c r="A728" s="875"/>
      <c r="B728" s="876"/>
      <c r="C728" s="876"/>
      <c r="D728" s="876"/>
      <c r="E728" s="876"/>
      <c r="F728" s="876"/>
      <c r="G728" s="876"/>
      <c r="H728" s="875"/>
      <c r="I728" s="875"/>
      <c r="J728" s="875"/>
      <c r="K728" s="875"/>
      <c r="L728" s="875"/>
      <c r="M728" s="875"/>
      <c r="N728" s="875"/>
      <c r="O728" s="875"/>
      <c r="P728" s="875"/>
      <c r="Q728" s="875"/>
      <c r="R728" s="875"/>
      <c r="S728" s="875"/>
      <c r="T728" s="875"/>
      <c r="U728" s="875"/>
      <c r="V728" s="875"/>
      <c r="W728" s="875"/>
      <c r="X728" s="875"/>
      <c r="Y728" s="875"/>
    </row>
    <row r="729" ht="24.75" customHeight="1">
      <c r="A729" s="875"/>
      <c r="B729" s="876"/>
      <c r="C729" s="876"/>
      <c r="D729" s="876"/>
      <c r="E729" s="876"/>
      <c r="F729" s="876"/>
      <c r="G729" s="876"/>
      <c r="H729" s="875"/>
      <c r="I729" s="875"/>
      <c r="J729" s="875"/>
      <c r="K729" s="875"/>
      <c r="L729" s="875"/>
      <c r="M729" s="875"/>
      <c r="N729" s="875"/>
      <c r="O729" s="875"/>
      <c r="P729" s="875"/>
      <c r="Q729" s="875"/>
      <c r="R729" s="875"/>
      <c r="S729" s="875"/>
      <c r="T729" s="875"/>
      <c r="U729" s="875"/>
      <c r="V729" s="875"/>
      <c r="W729" s="875"/>
      <c r="X729" s="875"/>
      <c r="Y729" s="875"/>
    </row>
    <row r="730" ht="24.75" customHeight="1">
      <c r="A730" s="875"/>
      <c r="B730" s="876"/>
      <c r="C730" s="876"/>
      <c r="D730" s="876"/>
      <c r="E730" s="876"/>
      <c r="F730" s="876"/>
      <c r="G730" s="876"/>
      <c r="H730" s="875"/>
      <c r="I730" s="875"/>
      <c r="J730" s="875"/>
      <c r="K730" s="875"/>
      <c r="L730" s="875"/>
      <c r="M730" s="875"/>
      <c r="N730" s="875"/>
      <c r="O730" s="875"/>
      <c r="P730" s="875"/>
      <c r="Q730" s="875"/>
      <c r="R730" s="875"/>
      <c r="S730" s="875"/>
      <c r="T730" s="875"/>
      <c r="U730" s="875"/>
      <c r="V730" s="875"/>
      <c r="W730" s="875"/>
      <c r="X730" s="875"/>
      <c r="Y730" s="875"/>
    </row>
    <row r="731" ht="24.75" customHeight="1">
      <c r="A731" s="875"/>
      <c r="B731" s="876"/>
      <c r="C731" s="876"/>
      <c r="D731" s="876"/>
      <c r="E731" s="876"/>
      <c r="F731" s="876"/>
      <c r="G731" s="876"/>
      <c r="H731" s="875"/>
      <c r="I731" s="875"/>
      <c r="J731" s="875"/>
      <c r="K731" s="875"/>
      <c r="L731" s="875"/>
      <c r="M731" s="875"/>
      <c r="N731" s="875"/>
      <c r="O731" s="875"/>
      <c r="P731" s="875"/>
      <c r="Q731" s="875"/>
      <c r="R731" s="875"/>
      <c r="S731" s="875"/>
      <c r="T731" s="875"/>
      <c r="U731" s="875"/>
      <c r="V731" s="875"/>
      <c r="W731" s="875"/>
      <c r="X731" s="875"/>
      <c r="Y731" s="875"/>
    </row>
    <row r="732" ht="24.75" customHeight="1">
      <c r="A732" s="875"/>
      <c r="B732" s="876"/>
      <c r="C732" s="876"/>
      <c r="D732" s="876"/>
      <c r="E732" s="876"/>
      <c r="F732" s="876"/>
      <c r="G732" s="876"/>
      <c r="H732" s="875"/>
      <c r="I732" s="875"/>
      <c r="J732" s="875"/>
      <c r="K732" s="875"/>
      <c r="L732" s="875"/>
      <c r="M732" s="875"/>
      <c r="N732" s="875"/>
      <c r="O732" s="875"/>
      <c r="P732" s="875"/>
      <c r="Q732" s="875"/>
      <c r="R732" s="875"/>
      <c r="S732" s="875"/>
      <c r="T732" s="875"/>
      <c r="U732" s="875"/>
      <c r="V732" s="875"/>
      <c r="W732" s="875"/>
      <c r="X732" s="875"/>
      <c r="Y732" s="875"/>
    </row>
    <row r="733" ht="24.75" customHeight="1">
      <c r="A733" s="875"/>
      <c r="B733" s="876"/>
      <c r="C733" s="876"/>
      <c r="D733" s="876"/>
      <c r="E733" s="876"/>
      <c r="F733" s="876"/>
      <c r="G733" s="876"/>
      <c r="H733" s="875"/>
      <c r="I733" s="875"/>
      <c r="J733" s="875"/>
      <c r="K733" s="875"/>
      <c r="L733" s="875"/>
      <c r="M733" s="875"/>
      <c r="N733" s="875"/>
      <c r="O733" s="875"/>
      <c r="P733" s="875"/>
      <c r="Q733" s="875"/>
      <c r="R733" s="875"/>
      <c r="S733" s="875"/>
      <c r="T733" s="875"/>
      <c r="U733" s="875"/>
      <c r="V733" s="875"/>
      <c r="W733" s="875"/>
      <c r="X733" s="875"/>
      <c r="Y733" s="875"/>
    </row>
    <row r="734" ht="24.75" customHeight="1">
      <c r="A734" s="875"/>
      <c r="B734" s="876"/>
      <c r="C734" s="876"/>
      <c r="D734" s="876"/>
      <c r="E734" s="876"/>
      <c r="F734" s="876"/>
      <c r="G734" s="876"/>
      <c r="H734" s="875"/>
      <c r="I734" s="875"/>
      <c r="J734" s="875"/>
      <c r="K734" s="875"/>
      <c r="L734" s="875"/>
      <c r="M734" s="875"/>
      <c r="N734" s="875"/>
      <c r="O734" s="875"/>
      <c r="P734" s="875"/>
      <c r="Q734" s="875"/>
      <c r="R734" s="875"/>
      <c r="S734" s="875"/>
      <c r="T734" s="875"/>
      <c r="U734" s="875"/>
      <c r="V734" s="875"/>
      <c r="W734" s="875"/>
      <c r="X734" s="875"/>
      <c r="Y734" s="875"/>
    </row>
    <row r="735" ht="24.75" customHeight="1">
      <c r="A735" s="875"/>
      <c r="B735" s="876"/>
      <c r="C735" s="876"/>
      <c r="D735" s="876"/>
      <c r="E735" s="876"/>
      <c r="F735" s="876"/>
      <c r="G735" s="876"/>
      <c r="H735" s="875"/>
      <c r="I735" s="875"/>
      <c r="J735" s="875"/>
      <c r="K735" s="875"/>
      <c r="L735" s="875"/>
      <c r="M735" s="875"/>
      <c r="N735" s="875"/>
      <c r="O735" s="875"/>
      <c r="P735" s="875"/>
      <c r="Q735" s="875"/>
      <c r="R735" s="875"/>
      <c r="S735" s="875"/>
      <c r="T735" s="875"/>
      <c r="U735" s="875"/>
      <c r="V735" s="875"/>
      <c r="W735" s="875"/>
      <c r="X735" s="875"/>
      <c r="Y735" s="875"/>
    </row>
    <row r="736" ht="24.75" customHeight="1">
      <c r="A736" s="875"/>
      <c r="B736" s="876"/>
      <c r="C736" s="876"/>
      <c r="D736" s="876"/>
      <c r="E736" s="876"/>
      <c r="F736" s="876"/>
      <c r="G736" s="876"/>
      <c r="H736" s="875"/>
      <c r="I736" s="875"/>
      <c r="J736" s="875"/>
      <c r="K736" s="875"/>
      <c r="L736" s="875"/>
      <c r="M736" s="875"/>
      <c r="N736" s="875"/>
      <c r="O736" s="875"/>
      <c r="P736" s="875"/>
      <c r="Q736" s="875"/>
      <c r="R736" s="875"/>
      <c r="S736" s="875"/>
      <c r="T736" s="875"/>
      <c r="U736" s="875"/>
      <c r="V736" s="875"/>
      <c r="W736" s="875"/>
      <c r="X736" s="875"/>
      <c r="Y736" s="875"/>
    </row>
    <row r="737" ht="24.75" customHeight="1">
      <c r="A737" s="875"/>
      <c r="B737" s="876"/>
      <c r="C737" s="876"/>
      <c r="D737" s="876"/>
      <c r="E737" s="876"/>
      <c r="F737" s="876"/>
      <c r="G737" s="876"/>
      <c r="H737" s="875"/>
      <c r="I737" s="875"/>
      <c r="J737" s="875"/>
      <c r="K737" s="875"/>
      <c r="L737" s="875"/>
      <c r="M737" s="875"/>
      <c r="N737" s="875"/>
      <c r="O737" s="875"/>
      <c r="P737" s="875"/>
      <c r="Q737" s="875"/>
      <c r="R737" s="875"/>
      <c r="S737" s="875"/>
      <c r="T737" s="875"/>
      <c r="U737" s="875"/>
      <c r="V737" s="875"/>
      <c r="W737" s="875"/>
      <c r="X737" s="875"/>
      <c r="Y737" s="875"/>
    </row>
    <row r="738" ht="24.75" customHeight="1">
      <c r="A738" s="875"/>
      <c r="B738" s="876"/>
      <c r="C738" s="876"/>
      <c r="D738" s="876"/>
      <c r="E738" s="876"/>
      <c r="F738" s="876"/>
      <c r="G738" s="876"/>
      <c r="H738" s="875"/>
      <c r="I738" s="875"/>
      <c r="J738" s="875"/>
      <c r="K738" s="875"/>
      <c r="L738" s="875"/>
      <c r="M738" s="875"/>
      <c r="N738" s="875"/>
      <c r="O738" s="875"/>
      <c r="P738" s="875"/>
      <c r="Q738" s="875"/>
      <c r="R738" s="875"/>
      <c r="S738" s="875"/>
      <c r="T738" s="875"/>
      <c r="U738" s="875"/>
      <c r="V738" s="875"/>
      <c r="W738" s="875"/>
      <c r="X738" s="875"/>
      <c r="Y738" s="875"/>
    </row>
    <row r="739" ht="24.75" customHeight="1">
      <c r="A739" s="875"/>
      <c r="B739" s="876"/>
      <c r="C739" s="876"/>
      <c r="D739" s="876"/>
      <c r="E739" s="876"/>
      <c r="F739" s="876"/>
      <c r="G739" s="876"/>
      <c r="H739" s="875"/>
      <c r="I739" s="875"/>
      <c r="J739" s="875"/>
      <c r="K739" s="875"/>
      <c r="L739" s="875"/>
      <c r="M739" s="875"/>
      <c r="N739" s="875"/>
      <c r="O739" s="875"/>
      <c r="P739" s="875"/>
      <c r="Q739" s="875"/>
      <c r="R739" s="875"/>
      <c r="S739" s="875"/>
      <c r="T739" s="875"/>
      <c r="U739" s="875"/>
      <c r="V739" s="875"/>
      <c r="W739" s="875"/>
      <c r="X739" s="875"/>
      <c r="Y739" s="875"/>
    </row>
    <row r="740" ht="24.75" customHeight="1">
      <c r="A740" s="875"/>
      <c r="B740" s="876"/>
      <c r="C740" s="876"/>
      <c r="D740" s="876"/>
      <c r="E740" s="876"/>
      <c r="F740" s="876"/>
      <c r="G740" s="876"/>
      <c r="H740" s="875"/>
      <c r="I740" s="875"/>
      <c r="J740" s="875"/>
      <c r="K740" s="875"/>
      <c r="L740" s="875"/>
      <c r="M740" s="875"/>
      <c r="N740" s="875"/>
      <c r="O740" s="875"/>
      <c r="P740" s="875"/>
      <c r="Q740" s="875"/>
      <c r="R740" s="875"/>
      <c r="S740" s="875"/>
      <c r="T740" s="875"/>
      <c r="U740" s="875"/>
      <c r="V740" s="875"/>
      <c r="W740" s="875"/>
      <c r="X740" s="875"/>
      <c r="Y740" s="875"/>
    </row>
    <row r="741" ht="24.75" customHeight="1">
      <c r="A741" s="875"/>
      <c r="B741" s="876"/>
      <c r="C741" s="876"/>
      <c r="D741" s="876"/>
      <c r="E741" s="876"/>
      <c r="F741" s="876"/>
      <c r="G741" s="876"/>
      <c r="H741" s="875"/>
      <c r="I741" s="875"/>
      <c r="J741" s="875"/>
      <c r="K741" s="875"/>
      <c r="L741" s="875"/>
      <c r="M741" s="875"/>
      <c r="N741" s="875"/>
      <c r="O741" s="875"/>
      <c r="P741" s="875"/>
      <c r="Q741" s="875"/>
      <c r="R741" s="875"/>
      <c r="S741" s="875"/>
      <c r="T741" s="875"/>
      <c r="U741" s="875"/>
      <c r="V741" s="875"/>
      <c r="W741" s="875"/>
      <c r="X741" s="875"/>
      <c r="Y741" s="875"/>
    </row>
    <row r="742" ht="24.75" customHeight="1">
      <c r="A742" s="875"/>
      <c r="B742" s="876"/>
      <c r="C742" s="876"/>
      <c r="D742" s="876"/>
      <c r="E742" s="876"/>
      <c r="F742" s="876"/>
      <c r="G742" s="876"/>
      <c r="H742" s="875"/>
      <c r="I742" s="875"/>
      <c r="J742" s="875"/>
      <c r="K742" s="875"/>
      <c r="L742" s="875"/>
      <c r="M742" s="875"/>
      <c r="N742" s="875"/>
      <c r="O742" s="875"/>
      <c r="P742" s="875"/>
      <c r="Q742" s="875"/>
      <c r="R742" s="875"/>
      <c r="S742" s="875"/>
      <c r="T742" s="875"/>
      <c r="U742" s="875"/>
      <c r="V742" s="875"/>
      <c r="W742" s="875"/>
      <c r="X742" s="875"/>
      <c r="Y742" s="875"/>
    </row>
    <row r="743" ht="24.75" customHeight="1">
      <c r="A743" s="875"/>
      <c r="B743" s="876"/>
      <c r="C743" s="876"/>
      <c r="D743" s="876"/>
      <c r="E743" s="876"/>
      <c r="F743" s="876"/>
      <c r="G743" s="876"/>
      <c r="H743" s="875"/>
      <c r="I743" s="875"/>
      <c r="J743" s="875"/>
      <c r="K743" s="875"/>
      <c r="L743" s="875"/>
      <c r="M743" s="875"/>
      <c r="N743" s="875"/>
      <c r="O743" s="875"/>
      <c r="P743" s="875"/>
      <c r="Q743" s="875"/>
      <c r="R743" s="875"/>
      <c r="S743" s="875"/>
      <c r="T743" s="875"/>
      <c r="U743" s="875"/>
      <c r="V743" s="875"/>
      <c r="W743" s="875"/>
      <c r="X743" s="875"/>
      <c r="Y743" s="875"/>
    </row>
    <row r="744" ht="24.75" customHeight="1">
      <c r="A744" s="875"/>
      <c r="B744" s="876"/>
      <c r="C744" s="876"/>
      <c r="D744" s="876"/>
      <c r="E744" s="876"/>
      <c r="F744" s="876"/>
      <c r="G744" s="876"/>
      <c r="H744" s="875"/>
      <c r="I744" s="875"/>
      <c r="J744" s="875"/>
      <c r="K744" s="875"/>
      <c r="L744" s="875"/>
      <c r="M744" s="875"/>
      <c r="N744" s="875"/>
      <c r="O744" s="875"/>
      <c r="P744" s="875"/>
      <c r="Q744" s="875"/>
      <c r="R744" s="875"/>
      <c r="S744" s="875"/>
      <c r="T744" s="875"/>
      <c r="U744" s="875"/>
      <c r="V744" s="875"/>
      <c r="W744" s="875"/>
      <c r="X744" s="875"/>
      <c r="Y744" s="875"/>
    </row>
    <row r="745" ht="24.75" customHeight="1">
      <c r="A745" s="875"/>
      <c r="B745" s="876"/>
      <c r="C745" s="876"/>
      <c r="D745" s="876"/>
      <c r="E745" s="876"/>
      <c r="F745" s="876"/>
      <c r="G745" s="876"/>
      <c r="H745" s="875"/>
      <c r="I745" s="875"/>
      <c r="J745" s="875"/>
      <c r="K745" s="875"/>
      <c r="L745" s="875"/>
      <c r="M745" s="875"/>
      <c r="N745" s="875"/>
      <c r="O745" s="875"/>
      <c r="P745" s="875"/>
      <c r="Q745" s="875"/>
      <c r="R745" s="875"/>
      <c r="S745" s="875"/>
      <c r="T745" s="875"/>
      <c r="U745" s="875"/>
      <c r="V745" s="875"/>
      <c r="W745" s="875"/>
      <c r="X745" s="875"/>
      <c r="Y745" s="875"/>
    </row>
    <row r="746" ht="24.75" customHeight="1">
      <c r="A746" s="875"/>
      <c r="B746" s="876"/>
      <c r="C746" s="876"/>
      <c r="D746" s="876"/>
      <c r="E746" s="876"/>
      <c r="F746" s="876"/>
      <c r="G746" s="876"/>
      <c r="H746" s="875"/>
      <c r="I746" s="875"/>
      <c r="J746" s="875"/>
      <c r="K746" s="875"/>
      <c r="L746" s="875"/>
      <c r="M746" s="875"/>
      <c r="N746" s="875"/>
      <c r="O746" s="875"/>
      <c r="P746" s="875"/>
      <c r="Q746" s="875"/>
      <c r="R746" s="875"/>
      <c r="S746" s="875"/>
      <c r="T746" s="875"/>
      <c r="U746" s="875"/>
      <c r="V746" s="875"/>
      <c r="W746" s="875"/>
      <c r="X746" s="875"/>
      <c r="Y746" s="875"/>
    </row>
    <row r="747" ht="24.75" customHeight="1">
      <c r="A747" s="875"/>
      <c r="B747" s="876"/>
      <c r="C747" s="876"/>
      <c r="D747" s="876"/>
      <c r="E747" s="876"/>
      <c r="F747" s="876"/>
      <c r="G747" s="876"/>
      <c r="H747" s="875"/>
      <c r="I747" s="875"/>
      <c r="J747" s="875"/>
      <c r="K747" s="875"/>
      <c r="L747" s="875"/>
      <c r="M747" s="875"/>
      <c r="N747" s="875"/>
      <c r="O747" s="875"/>
      <c r="P747" s="875"/>
      <c r="Q747" s="875"/>
      <c r="R747" s="875"/>
      <c r="S747" s="875"/>
      <c r="T747" s="875"/>
      <c r="U747" s="875"/>
      <c r="V747" s="875"/>
      <c r="W747" s="875"/>
      <c r="X747" s="875"/>
      <c r="Y747" s="875"/>
    </row>
    <row r="748" ht="24.75" customHeight="1">
      <c r="A748" s="875"/>
      <c r="B748" s="876"/>
      <c r="C748" s="876"/>
      <c r="D748" s="876"/>
      <c r="E748" s="876"/>
      <c r="F748" s="876"/>
      <c r="G748" s="876"/>
      <c r="H748" s="875"/>
      <c r="I748" s="875"/>
      <c r="J748" s="875"/>
      <c r="K748" s="875"/>
      <c r="L748" s="875"/>
      <c r="M748" s="875"/>
      <c r="N748" s="875"/>
      <c r="O748" s="875"/>
      <c r="P748" s="875"/>
      <c r="Q748" s="875"/>
      <c r="R748" s="875"/>
      <c r="S748" s="875"/>
      <c r="T748" s="875"/>
      <c r="U748" s="875"/>
      <c r="V748" s="875"/>
      <c r="W748" s="875"/>
      <c r="X748" s="875"/>
      <c r="Y748" s="875"/>
    </row>
    <row r="749" ht="24.75" customHeight="1">
      <c r="A749" s="875"/>
      <c r="B749" s="876"/>
      <c r="C749" s="876"/>
      <c r="D749" s="876"/>
      <c r="E749" s="876"/>
      <c r="F749" s="876"/>
      <c r="G749" s="876"/>
      <c r="H749" s="875"/>
      <c r="I749" s="875"/>
      <c r="J749" s="875"/>
      <c r="K749" s="875"/>
      <c r="L749" s="875"/>
      <c r="M749" s="875"/>
      <c r="N749" s="875"/>
      <c r="O749" s="875"/>
      <c r="P749" s="875"/>
      <c r="Q749" s="875"/>
      <c r="R749" s="875"/>
      <c r="S749" s="875"/>
      <c r="T749" s="875"/>
      <c r="U749" s="875"/>
      <c r="V749" s="875"/>
      <c r="W749" s="875"/>
      <c r="X749" s="875"/>
      <c r="Y749" s="875"/>
    </row>
    <row r="750" ht="24.75" customHeight="1">
      <c r="A750" s="875"/>
      <c r="B750" s="876"/>
      <c r="C750" s="876"/>
      <c r="D750" s="876"/>
      <c r="E750" s="876"/>
      <c r="F750" s="876"/>
      <c r="G750" s="876"/>
      <c r="H750" s="875"/>
      <c r="I750" s="875"/>
      <c r="J750" s="875"/>
      <c r="K750" s="875"/>
      <c r="L750" s="875"/>
      <c r="M750" s="875"/>
      <c r="N750" s="875"/>
      <c r="O750" s="875"/>
      <c r="P750" s="875"/>
      <c r="Q750" s="875"/>
      <c r="R750" s="875"/>
      <c r="S750" s="875"/>
      <c r="T750" s="875"/>
      <c r="U750" s="875"/>
      <c r="V750" s="875"/>
      <c r="W750" s="875"/>
      <c r="X750" s="875"/>
      <c r="Y750" s="875"/>
    </row>
    <row r="751" ht="24.75" customHeight="1">
      <c r="A751" s="875"/>
      <c r="B751" s="876"/>
      <c r="C751" s="876"/>
      <c r="D751" s="876"/>
      <c r="E751" s="876"/>
      <c r="F751" s="876"/>
      <c r="G751" s="876"/>
      <c r="H751" s="875"/>
      <c r="I751" s="875"/>
      <c r="J751" s="875"/>
      <c r="K751" s="875"/>
      <c r="L751" s="875"/>
      <c r="M751" s="875"/>
      <c r="N751" s="875"/>
      <c r="O751" s="875"/>
      <c r="P751" s="875"/>
      <c r="Q751" s="875"/>
      <c r="R751" s="875"/>
      <c r="S751" s="875"/>
      <c r="T751" s="875"/>
      <c r="U751" s="875"/>
      <c r="V751" s="875"/>
      <c r="W751" s="875"/>
      <c r="X751" s="875"/>
      <c r="Y751" s="875"/>
    </row>
    <row r="752" ht="24.75" customHeight="1">
      <c r="A752" s="875"/>
      <c r="B752" s="876"/>
      <c r="C752" s="876"/>
      <c r="D752" s="876"/>
      <c r="E752" s="876"/>
      <c r="F752" s="876"/>
      <c r="G752" s="876"/>
      <c r="H752" s="875"/>
      <c r="I752" s="875"/>
      <c r="J752" s="875"/>
      <c r="K752" s="875"/>
      <c r="L752" s="875"/>
      <c r="M752" s="875"/>
      <c r="N752" s="875"/>
      <c r="O752" s="875"/>
      <c r="P752" s="875"/>
      <c r="Q752" s="875"/>
      <c r="R752" s="875"/>
      <c r="S752" s="875"/>
      <c r="T752" s="875"/>
      <c r="U752" s="875"/>
      <c r="V752" s="875"/>
      <c r="W752" s="875"/>
      <c r="X752" s="875"/>
      <c r="Y752" s="875"/>
    </row>
    <row r="753" ht="24.75" customHeight="1">
      <c r="A753" s="875"/>
      <c r="B753" s="876"/>
      <c r="C753" s="876"/>
      <c r="D753" s="876"/>
      <c r="E753" s="876"/>
      <c r="F753" s="876"/>
      <c r="G753" s="876"/>
      <c r="H753" s="875"/>
      <c r="I753" s="875"/>
      <c r="J753" s="875"/>
      <c r="K753" s="875"/>
      <c r="L753" s="875"/>
      <c r="M753" s="875"/>
      <c r="N753" s="875"/>
      <c r="O753" s="875"/>
      <c r="P753" s="875"/>
      <c r="Q753" s="875"/>
      <c r="R753" s="875"/>
      <c r="S753" s="875"/>
      <c r="T753" s="875"/>
      <c r="U753" s="875"/>
      <c r="V753" s="875"/>
      <c r="W753" s="875"/>
      <c r="X753" s="875"/>
      <c r="Y753" s="875"/>
    </row>
    <row r="754" ht="24.75" customHeight="1">
      <c r="A754" s="875"/>
      <c r="B754" s="876"/>
      <c r="C754" s="876"/>
      <c r="D754" s="876"/>
      <c r="E754" s="876"/>
      <c r="F754" s="876"/>
      <c r="G754" s="876"/>
      <c r="H754" s="875"/>
      <c r="I754" s="875"/>
      <c r="J754" s="875"/>
      <c r="K754" s="875"/>
      <c r="L754" s="875"/>
      <c r="M754" s="875"/>
      <c r="N754" s="875"/>
      <c r="O754" s="875"/>
      <c r="P754" s="875"/>
      <c r="Q754" s="875"/>
      <c r="R754" s="875"/>
      <c r="S754" s="875"/>
      <c r="T754" s="875"/>
      <c r="U754" s="875"/>
      <c r="V754" s="875"/>
      <c r="W754" s="875"/>
      <c r="X754" s="875"/>
      <c r="Y754" s="875"/>
    </row>
    <row r="755" ht="24.75" customHeight="1">
      <c r="A755" s="875"/>
      <c r="B755" s="876"/>
      <c r="C755" s="876"/>
      <c r="D755" s="876"/>
      <c r="E755" s="876"/>
      <c r="F755" s="876"/>
      <c r="G755" s="876"/>
      <c r="H755" s="875"/>
      <c r="I755" s="875"/>
      <c r="J755" s="875"/>
      <c r="K755" s="875"/>
      <c r="L755" s="875"/>
      <c r="M755" s="875"/>
      <c r="N755" s="875"/>
      <c r="O755" s="875"/>
      <c r="P755" s="875"/>
      <c r="Q755" s="875"/>
      <c r="R755" s="875"/>
      <c r="S755" s="875"/>
      <c r="T755" s="875"/>
      <c r="U755" s="875"/>
      <c r="V755" s="875"/>
      <c r="W755" s="875"/>
      <c r="X755" s="875"/>
      <c r="Y755" s="875"/>
    </row>
    <row r="756" ht="24.75" customHeight="1">
      <c r="A756" s="875"/>
      <c r="B756" s="876"/>
      <c r="C756" s="876"/>
      <c r="D756" s="876"/>
      <c r="E756" s="876"/>
      <c r="F756" s="876"/>
      <c r="G756" s="876"/>
      <c r="H756" s="875"/>
      <c r="I756" s="875"/>
      <c r="J756" s="875"/>
      <c r="K756" s="875"/>
      <c r="L756" s="875"/>
      <c r="M756" s="875"/>
      <c r="N756" s="875"/>
      <c r="O756" s="875"/>
      <c r="P756" s="875"/>
      <c r="Q756" s="875"/>
      <c r="R756" s="875"/>
      <c r="S756" s="875"/>
      <c r="T756" s="875"/>
      <c r="U756" s="875"/>
      <c r="V756" s="875"/>
      <c r="W756" s="875"/>
      <c r="X756" s="875"/>
      <c r="Y756" s="875"/>
    </row>
    <row r="757" ht="24.75" customHeight="1">
      <c r="A757" s="875"/>
      <c r="B757" s="876"/>
      <c r="C757" s="876"/>
      <c r="D757" s="876"/>
      <c r="E757" s="876"/>
      <c r="F757" s="876"/>
      <c r="G757" s="876"/>
      <c r="H757" s="875"/>
      <c r="I757" s="875"/>
      <c r="J757" s="875"/>
      <c r="K757" s="875"/>
      <c r="L757" s="875"/>
      <c r="M757" s="875"/>
      <c r="N757" s="875"/>
      <c r="O757" s="875"/>
      <c r="P757" s="875"/>
      <c r="Q757" s="875"/>
      <c r="R757" s="875"/>
      <c r="S757" s="875"/>
      <c r="T757" s="875"/>
      <c r="U757" s="875"/>
      <c r="V757" s="875"/>
      <c r="W757" s="875"/>
      <c r="X757" s="875"/>
      <c r="Y757" s="875"/>
    </row>
    <row r="758" ht="24.75" customHeight="1">
      <c r="A758" s="875"/>
      <c r="B758" s="876"/>
      <c r="C758" s="876"/>
      <c r="D758" s="876"/>
      <c r="E758" s="876"/>
      <c r="F758" s="876"/>
      <c r="G758" s="876"/>
      <c r="H758" s="875"/>
      <c r="I758" s="875"/>
      <c r="J758" s="875"/>
      <c r="K758" s="875"/>
      <c r="L758" s="875"/>
      <c r="M758" s="875"/>
      <c r="N758" s="875"/>
      <c r="O758" s="875"/>
      <c r="P758" s="875"/>
      <c r="Q758" s="875"/>
      <c r="R758" s="875"/>
      <c r="S758" s="875"/>
      <c r="T758" s="875"/>
      <c r="U758" s="875"/>
      <c r="V758" s="875"/>
      <c r="W758" s="875"/>
      <c r="X758" s="875"/>
      <c r="Y758" s="875"/>
    </row>
    <row r="759" ht="24.75" customHeight="1">
      <c r="A759" s="875"/>
      <c r="B759" s="876"/>
      <c r="C759" s="876"/>
      <c r="D759" s="876"/>
      <c r="E759" s="876"/>
      <c r="F759" s="876"/>
      <c r="G759" s="876"/>
      <c r="H759" s="875"/>
      <c r="I759" s="875"/>
      <c r="J759" s="875"/>
      <c r="K759" s="875"/>
      <c r="L759" s="875"/>
      <c r="M759" s="875"/>
      <c r="N759" s="875"/>
      <c r="O759" s="875"/>
      <c r="P759" s="875"/>
      <c r="Q759" s="875"/>
      <c r="R759" s="875"/>
      <c r="S759" s="875"/>
      <c r="T759" s="875"/>
      <c r="U759" s="875"/>
      <c r="V759" s="875"/>
      <c r="W759" s="875"/>
      <c r="X759" s="875"/>
      <c r="Y759" s="875"/>
    </row>
    <row r="760" ht="24.75" customHeight="1">
      <c r="A760" s="875"/>
      <c r="B760" s="876"/>
      <c r="C760" s="876"/>
      <c r="D760" s="876"/>
      <c r="E760" s="876"/>
      <c r="F760" s="876"/>
      <c r="G760" s="876"/>
      <c r="H760" s="875"/>
      <c r="I760" s="875"/>
      <c r="J760" s="875"/>
      <c r="K760" s="875"/>
      <c r="L760" s="875"/>
      <c r="M760" s="875"/>
      <c r="N760" s="875"/>
      <c r="O760" s="875"/>
      <c r="P760" s="875"/>
      <c r="Q760" s="875"/>
      <c r="R760" s="875"/>
      <c r="S760" s="875"/>
      <c r="T760" s="875"/>
      <c r="U760" s="875"/>
      <c r="V760" s="875"/>
      <c r="W760" s="875"/>
      <c r="X760" s="875"/>
      <c r="Y760" s="875"/>
    </row>
    <row r="761" ht="24.75" customHeight="1">
      <c r="A761" s="875"/>
      <c r="B761" s="876"/>
      <c r="C761" s="876"/>
      <c r="D761" s="876"/>
      <c r="E761" s="876"/>
      <c r="F761" s="876"/>
      <c r="G761" s="876"/>
      <c r="H761" s="875"/>
      <c r="I761" s="875"/>
      <c r="J761" s="875"/>
      <c r="K761" s="875"/>
      <c r="L761" s="875"/>
      <c r="M761" s="875"/>
      <c r="N761" s="875"/>
      <c r="O761" s="875"/>
      <c r="P761" s="875"/>
      <c r="Q761" s="875"/>
      <c r="R761" s="875"/>
      <c r="S761" s="875"/>
      <c r="T761" s="875"/>
      <c r="U761" s="875"/>
      <c r="V761" s="875"/>
      <c r="W761" s="875"/>
      <c r="X761" s="875"/>
      <c r="Y761" s="875"/>
    </row>
    <row r="762" ht="24.75" customHeight="1">
      <c r="A762" s="875"/>
      <c r="B762" s="876"/>
      <c r="C762" s="876"/>
      <c r="D762" s="876"/>
      <c r="E762" s="876"/>
      <c r="F762" s="876"/>
      <c r="G762" s="876"/>
      <c r="H762" s="875"/>
      <c r="I762" s="875"/>
      <c r="J762" s="875"/>
      <c r="K762" s="875"/>
      <c r="L762" s="875"/>
      <c r="M762" s="875"/>
      <c r="N762" s="875"/>
      <c r="O762" s="875"/>
      <c r="P762" s="875"/>
      <c r="Q762" s="875"/>
      <c r="R762" s="875"/>
      <c r="S762" s="875"/>
      <c r="T762" s="875"/>
      <c r="U762" s="875"/>
      <c r="V762" s="875"/>
      <c r="W762" s="875"/>
      <c r="X762" s="875"/>
      <c r="Y762" s="875"/>
    </row>
    <row r="763" ht="24.75" customHeight="1">
      <c r="A763" s="875"/>
      <c r="B763" s="876"/>
      <c r="C763" s="876"/>
      <c r="D763" s="876"/>
      <c r="E763" s="876"/>
      <c r="F763" s="876"/>
      <c r="G763" s="876"/>
      <c r="H763" s="875"/>
      <c r="I763" s="875"/>
      <c r="J763" s="875"/>
      <c r="K763" s="875"/>
      <c r="L763" s="875"/>
      <c r="M763" s="875"/>
      <c r="N763" s="875"/>
      <c r="O763" s="875"/>
      <c r="P763" s="875"/>
      <c r="Q763" s="875"/>
      <c r="R763" s="875"/>
      <c r="S763" s="875"/>
      <c r="T763" s="875"/>
      <c r="U763" s="875"/>
      <c r="V763" s="875"/>
      <c r="W763" s="875"/>
      <c r="X763" s="875"/>
      <c r="Y763" s="875"/>
    </row>
    <row r="764" ht="24.75" customHeight="1">
      <c r="A764" s="875"/>
      <c r="B764" s="876"/>
      <c r="C764" s="876"/>
      <c r="D764" s="876"/>
      <c r="E764" s="876"/>
      <c r="F764" s="876"/>
      <c r="G764" s="876"/>
      <c r="H764" s="875"/>
      <c r="I764" s="875"/>
      <c r="J764" s="875"/>
      <c r="K764" s="875"/>
      <c r="L764" s="875"/>
      <c r="M764" s="875"/>
      <c r="N764" s="875"/>
      <c r="O764" s="875"/>
      <c r="P764" s="875"/>
      <c r="Q764" s="875"/>
      <c r="R764" s="875"/>
      <c r="S764" s="875"/>
      <c r="T764" s="875"/>
      <c r="U764" s="875"/>
      <c r="V764" s="875"/>
      <c r="W764" s="875"/>
      <c r="X764" s="875"/>
      <c r="Y764" s="875"/>
    </row>
    <row r="765" ht="24.75" customHeight="1">
      <c r="A765" s="875"/>
      <c r="B765" s="876"/>
      <c r="C765" s="876"/>
      <c r="D765" s="876"/>
      <c r="E765" s="876"/>
      <c r="F765" s="876"/>
      <c r="G765" s="876"/>
      <c r="H765" s="875"/>
      <c r="I765" s="875"/>
      <c r="J765" s="875"/>
      <c r="K765" s="875"/>
      <c r="L765" s="875"/>
      <c r="M765" s="875"/>
      <c r="N765" s="875"/>
      <c r="O765" s="875"/>
      <c r="P765" s="875"/>
      <c r="Q765" s="875"/>
      <c r="R765" s="875"/>
      <c r="S765" s="875"/>
      <c r="T765" s="875"/>
      <c r="U765" s="875"/>
      <c r="V765" s="875"/>
      <c r="W765" s="875"/>
      <c r="X765" s="875"/>
      <c r="Y765" s="875"/>
    </row>
    <row r="766" ht="24.75" customHeight="1">
      <c r="A766" s="875"/>
      <c r="B766" s="876"/>
      <c r="C766" s="876"/>
      <c r="D766" s="876"/>
      <c r="E766" s="876"/>
      <c r="F766" s="876"/>
      <c r="G766" s="876"/>
      <c r="H766" s="875"/>
      <c r="I766" s="875"/>
      <c r="J766" s="875"/>
      <c r="K766" s="875"/>
      <c r="L766" s="875"/>
      <c r="M766" s="875"/>
      <c r="N766" s="875"/>
      <c r="O766" s="875"/>
      <c r="P766" s="875"/>
      <c r="Q766" s="875"/>
      <c r="R766" s="875"/>
      <c r="S766" s="875"/>
      <c r="T766" s="875"/>
      <c r="U766" s="875"/>
      <c r="V766" s="875"/>
      <c r="W766" s="875"/>
      <c r="X766" s="875"/>
      <c r="Y766" s="875"/>
    </row>
    <row r="767" ht="24.75" customHeight="1">
      <c r="A767" s="875"/>
      <c r="B767" s="876"/>
      <c r="C767" s="876"/>
      <c r="D767" s="876"/>
      <c r="E767" s="876"/>
      <c r="F767" s="876"/>
      <c r="G767" s="876"/>
      <c r="H767" s="875"/>
      <c r="I767" s="875"/>
      <c r="J767" s="875"/>
      <c r="K767" s="875"/>
      <c r="L767" s="875"/>
      <c r="M767" s="875"/>
      <c r="N767" s="875"/>
      <c r="O767" s="875"/>
      <c r="P767" s="875"/>
      <c r="Q767" s="875"/>
      <c r="R767" s="875"/>
      <c r="S767" s="875"/>
      <c r="T767" s="875"/>
      <c r="U767" s="875"/>
      <c r="V767" s="875"/>
      <c r="W767" s="875"/>
      <c r="X767" s="875"/>
      <c r="Y767" s="875"/>
    </row>
    <row r="768" ht="24.75" customHeight="1">
      <c r="A768" s="875"/>
      <c r="B768" s="876"/>
      <c r="C768" s="876"/>
      <c r="D768" s="876"/>
      <c r="E768" s="876"/>
      <c r="F768" s="876"/>
      <c r="G768" s="876"/>
      <c r="H768" s="875"/>
      <c r="I768" s="875"/>
      <c r="J768" s="875"/>
      <c r="K768" s="875"/>
      <c r="L768" s="875"/>
      <c r="M768" s="875"/>
      <c r="N768" s="875"/>
      <c r="O768" s="875"/>
      <c r="P768" s="875"/>
      <c r="Q768" s="875"/>
      <c r="R768" s="875"/>
      <c r="S768" s="875"/>
      <c r="T768" s="875"/>
      <c r="U768" s="875"/>
      <c r="V768" s="875"/>
      <c r="W768" s="875"/>
      <c r="X768" s="875"/>
      <c r="Y768" s="875"/>
    </row>
    <row r="769" ht="24.75" customHeight="1">
      <c r="A769" s="875"/>
      <c r="B769" s="876"/>
      <c r="C769" s="876"/>
      <c r="D769" s="876"/>
      <c r="E769" s="876"/>
      <c r="F769" s="876"/>
      <c r="G769" s="876"/>
      <c r="H769" s="875"/>
      <c r="I769" s="875"/>
      <c r="J769" s="875"/>
      <c r="K769" s="875"/>
      <c r="L769" s="875"/>
      <c r="M769" s="875"/>
      <c r="N769" s="875"/>
      <c r="O769" s="875"/>
      <c r="P769" s="875"/>
      <c r="Q769" s="875"/>
      <c r="R769" s="875"/>
      <c r="S769" s="875"/>
      <c r="T769" s="875"/>
      <c r="U769" s="875"/>
      <c r="V769" s="875"/>
      <c r="W769" s="875"/>
      <c r="X769" s="875"/>
      <c r="Y769" s="875"/>
    </row>
    <row r="770" ht="24.75" customHeight="1">
      <c r="A770" s="875"/>
      <c r="B770" s="876"/>
      <c r="C770" s="876"/>
      <c r="D770" s="876"/>
      <c r="E770" s="876"/>
      <c r="F770" s="876"/>
      <c r="G770" s="876"/>
      <c r="H770" s="875"/>
      <c r="I770" s="875"/>
      <c r="J770" s="875"/>
      <c r="K770" s="875"/>
      <c r="L770" s="875"/>
      <c r="M770" s="875"/>
      <c r="N770" s="875"/>
      <c r="O770" s="875"/>
      <c r="P770" s="875"/>
      <c r="Q770" s="875"/>
      <c r="R770" s="875"/>
      <c r="S770" s="875"/>
      <c r="T770" s="875"/>
      <c r="U770" s="875"/>
      <c r="V770" s="875"/>
      <c r="W770" s="875"/>
      <c r="X770" s="875"/>
      <c r="Y770" s="875"/>
    </row>
    <row r="771" ht="24.75" customHeight="1">
      <c r="A771" s="875"/>
      <c r="B771" s="876"/>
      <c r="C771" s="876"/>
      <c r="D771" s="876"/>
      <c r="E771" s="876"/>
      <c r="F771" s="876"/>
      <c r="G771" s="876"/>
      <c r="H771" s="875"/>
      <c r="I771" s="875"/>
      <c r="J771" s="875"/>
      <c r="K771" s="875"/>
      <c r="L771" s="875"/>
      <c r="M771" s="875"/>
      <c r="N771" s="875"/>
      <c r="O771" s="875"/>
      <c r="P771" s="875"/>
      <c r="Q771" s="875"/>
      <c r="R771" s="875"/>
      <c r="S771" s="875"/>
      <c r="T771" s="875"/>
      <c r="U771" s="875"/>
      <c r="V771" s="875"/>
      <c r="W771" s="875"/>
      <c r="X771" s="875"/>
      <c r="Y771" s="875"/>
    </row>
    <row r="772" ht="24.75" customHeight="1">
      <c r="A772" s="875"/>
      <c r="B772" s="876"/>
      <c r="C772" s="876"/>
      <c r="D772" s="876"/>
      <c r="E772" s="876"/>
      <c r="F772" s="876"/>
      <c r="G772" s="876"/>
      <c r="H772" s="875"/>
      <c r="I772" s="875"/>
      <c r="J772" s="875"/>
      <c r="K772" s="875"/>
      <c r="L772" s="875"/>
      <c r="M772" s="875"/>
      <c r="N772" s="875"/>
      <c r="O772" s="875"/>
      <c r="P772" s="875"/>
      <c r="Q772" s="875"/>
      <c r="R772" s="875"/>
      <c r="S772" s="875"/>
      <c r="T772" s="875"/>
      <c r="U772" s="875"/>
      <c r="V772" s="875"/>
      <c r="W772" s="875"/>
      <c r="X772" s="875"/>
      <c r="Y772" s="875"/>
    </row>
    <row r="773" ht="24.75" customHeight="1">
      <c r="A773" s="875"/>
      <c r="B773" s="876"/>
      <c r="C773" s="876"/>
      <c r="D773" s="876"/>
      <c r="E773" s="876"/>
      <c r="F773" s="876"/>
      <c r="G773" s="876"/>
      <c r="H773" s="875"/>
      <c r="I773" s="875"/>
      <c r="J773" s="875"/>
      <c r="K773" s="875"/>
      <c r="L773" s="875"/>
      <c r="M773" s="875"/>
      <c r="N773" s="875"/>
      <c r="O773" s="875"/>
      <c r="P773" s="875"/>
      <c r="Q773" s="875"/>
      <c r="R773" s="875"/>
      <c r="S773" s="875"/>
      <c r="T773" s="875"/>
      <c r="U773" s="875"/>
      <c r="V773" s="875"/>
      <c r="W773" s="875"/>
      <c r="X773" s="875"/>
      <c r="Y773" s="875"/>
    </row>
    <row r="774" ht="24.75" customHeight="1">
      <c r="A774" s="875"/>
      <c r="B774" s="876"/>
      <c r="C774" s="876"/>
      <c r="D774" s="876"/>
      <c r="E774" s="876"/>
      <c r="F774" s="876"/>
      <c r="G774" s="876"/>
      <c r="H774" s="875"/>
      <c r="I774" s="875"/>
      <c r="J774" s="875"/>
      <c r="K774" s="875"/>
      <c r="L774" s="875"/>
      <c r="M774" s="875"/>
      <c r="N774" s="875"/>
      <c r="O774" s="875"/>
      <c r="P774" s="875"/>
      <c r="Q774" s="875"/>
      <c r="R774" s="875"/>
      <c r="S774" s="875"/>
      <c r="T774" s="875"/>
      <c r="U774" s="875"/>
      <c r="V774" s="875"/>
      <c r="W774" s="875"/>
      <c r="X774" s="875"/>
      <c r="Y774" s="875"/>
    </row>
    <row r="775" ht="24.75" customHeight="1">
      <c r="A775" s="875"/>
      <c r="B775" s="876"/>
      <c r="C775" s="876"/>
      <c r="D775" s="876"/>
      <c r="E775" s="876"/>
      <c r="F775" s="876"/>
      <c r="G775" s="876"/>
      <c r="H775" s="875"/>
      <c r="I775" s="875"/>
      <c r="J775" s="875"/>
      <c r="K775" s="875"/>
      <c r="L775" s="875"/>
      <c r="M775" s="875"/>
      <c r="N775" s="875"/>
      <c r="O775" s="875"/>
      <c r="P775" s="875"/>
      <c r="Q775" s="875"/>
      <c r="R775" s="875"/>
      <c r="S775" s="875"/>
      <c r="T775" s="875"/>
      <c r="U775" s="875"/>
      <c r="V775" s="875"/>
      <c r="W775" s="875"/>
      <c r="X775" s="875"/>
      <c r="Y775" s="875"/>
    </row>
    <row r="776" ht="24.75" customHeight="1">
      <c r="A776" s="875"/>
      <c r="B776" s="876"/>
      <c r="C776" s="876"/>
      <c r="D776" s="876"/>
      <c r="E776" s="876"/>
      <c r="F776" s="876"/>
      <c r="G776" s="876"/>
      <c r="H776" s="875"/>
      <c r="I776" s="875"/>
      <c r="J776" s="875"/>
      <c r="K776" s="875"/>
      <c r="L776" s="875"/>
      <c r="M776" s="875"/>
      <c r="N776" s="875"/>
      <c r="O776" s="875"/>
      <c r="P776" s="875"/>
      <c r="Q776" s="875"/>
      <c r="R776" s="875"/>
      <c r="S776" s="875"/>
      <c r="T776" s="875"/>
      <c r="U776" s="875"/>
      <c r="V776" s="875"/>
      <c r="W776" s="875"/>
      <c r="X776" s="875"/>
      <c r="Y776" s="875"/>
    </row>
    <row r="777" ht="24.75" customHeight="1">
      <c r="A777" s="875"/>
      <c r="B777" s="876"/>
      <c r="C777" s="876"/>
      <c r="D777" s="876"/>
      <c r="E777" s="876"/>
      <c r="F777" s="876"/>
      <c r="G777" s="876"/>
      <c r="H777" s="875"/>
      <c r="I777" s="875"/>
      <c r="J777" s="875"/>
      <c r="K777" s="875"/>
      <c r="L777" s="875"/>
      <c r="M777" s="875"/>
      <c r="N777" s="875"/>
      <c r="O777" s="875"/>
      <c r="P777" s="875"/>
      <c r="Q777" s="875"/>
      <c r="R777" s="875"/>
      <c r="S777" s="875"/>
      <c r="T777" s="875"/>
      <c r="U777" s="875"/>
      <c r="V777" s="875"/>
      <c r="W777" s="875"/>
      <c r="X777" s="875"/>
      <c r="Y777" s="875"/>
    </row>
    <row r="778" ht="24.75" customHeight="1">
      <c r="A778" s="875"/>
      <c r="B778" s="876"/>
      <c r="C778" s="876"/>
      <c r="D778" s="876"/>
      <c r="E778" s="876"/>
      <c r="F778" s="876"/>
      <c r="G778" s="876"/>
      <c r="H778" s="875"/>
      <c r="I778" s="875"/>
      <c r="J778" s="875"/>
      <c r="K778" s="875"/>
      <c r="L778" s="875"/>
      <c r="M778" s="875"/>
      <c r="N778" s="875"/>
      <c r="O778" s="875"/>
      <c r="P778" s="875"/>
      <c r="Q778" s="875"/>
      <c r="R778" s="875"/>
      <c r="S778" s="875"/>
      <c r="T778" s="875"/>
      <c r="U778" s="875"/>
      <c r="V778" s="875"/>
      <c r="W778" s="875"/>
      <c r="X778" s="875"/>
      <c r="Y778" s="875"/>
    </row>
    <row r="779" ht="24.75" customHeight="1">
      <c r="A779" s="875"/>
      <c r="B779" s="876"/>
      <c r="C779" s="876"/>
      <c r="D779" s="876"/>
      <c r="E779" s="876"/>
      <c r="F779" s="876"/>
      <c r="G779" s="876"/>
      <c r="H779" s="875"/>
      <c r="I779" s="875"/>
      <c r="J779" s="875"/>
      <c r="K779" s="875"/>
      <c r="L779" s="875"/>
      <c r="M779" s="875"/>
      <c r="N779" s="875"/>
      <c r="O779" s="875"/>
      <c r="P779" s="875"/>
      <c r="Q779" s="875"/>
      <c r="R779" s="875"/>
      <c r="S779" s="875"/>
      <c r="T779" s="875"/>
      <c r="U779" s="875"/>
      <c r="V779" s="875"/>
      <c r="W779" s="875"/>
      <c r="X779" s="875"/>
      <c r="Y779" s="875"/>
    </row>
    <row r="780" ht="24.75" customHeight="1">
      <c r="A780" s="875"/>
      <c r="B780" s="876"/>
      <c r="C780" s="876"/>
      <c r="D780" s="876"/>
      <c r="E780" s="876"/>
      <c r="F780" s="876"/>
      <c r="G780" s="876"/>
      <c r="H780" s="875"/>
      <c r="I780" s="875"/>
      <c r="J780" s="875"/>
      <c r="K780" s="875"/>
      <c r="L780" s="875"/>
      <c r="M780" s="875"/>
      <c r="N780" s="875"/>
      <c r="O780" s="875"/>
      <c r="P780" s="875"/>
      <c r="Q780" s="875"/>
      <c r="R780" s="875"/>
      <c r="S780" s="875"/>
      <c r="T780" s="875"/>
      <c r="U780" s="875"/>
      <c r="V780" s="875"/>
      <c r="W780" s="875"/>
      <c r="X780" s="875"/>
      <c r="Y780" s="875"/>
    </row>
    <row r="781" ht="24.75" customHeight="1">
      <c r="A781" s="875"/>
      <c r="B781" s="876"/>
      <c r="C781" s="876"/>
      <c r="D781" s="876"/>
      <c r="E781" s="876"/>
      <c r="F781" s="876"/>
      <c r="G781" s="876"/>
      <c r="H781" s="875"/>
      <c r="I781" s="875"/>
      <c r="J781" s="875"/>
      <c r="K781" s="875"/>
      <c r="L781" s="875"/>
      <c r="M781" s="875"/>
      <c r="N781" s="875"/>
      <c r="O781" s="875"/>
      <c r="P781" s="875"/>
      <c r="Q781" s="875"/>
      <c r="R781" s="875"/>
      <c r="S781" s="875"/>
      <c r="T781" s="875"/>
      <c r="U781" s="875"/>
      <c r="V781" s="875"/>
      <c r="W781" s="875"/>
      <c r="X781" s="875"/>
      <c r="Y781" s="875"/>
    </row>
    <row r="782" ht="24.75" customHeight="1">
      <c r="A782" s="875"/>
      <c r="B782" s="876"/>
      <c r="C782" s="876"/>
      <c r="D782" s="876"/>
      <c r="E782" s="876"/>
      <c r="F782" s="876"/>
      <c r="G782" s="876"/>
      <c r="H782" s="875"/>
      <c r="I782" s="875"/>
      <c r="J782" s="875"/>
      <c r="K782" s="875"/>
      <c r="L782" s="875"/>
      <c r="M782" s="875"/>
      <c r="N782" s="875"/>
      <c r="O782" s="875"/>
      <c r="P782" s="875"/>
      <c r="Q782" s="875"/>
      <c r="R782" s="875"/>
      <c r="S782" s="875"/>
      <c r="T782" s="875"/>
      <c r="U782" s="875"/>
      <c r="V782" s="875"/>
      <c r="W782" s="875"/>
      <c r="X782" s="875"/>
      <c r="Y782" s="875"/>
    </row>
    <row r="783" ht="24.75" customHeight="1">
      <c r="A783" s="875"/>
      <c r="B783" s="876"/>
      <c r="C783" s="876"/>
      <c r="D783" s="876"/>
      <c r="E783" s="876"/>
      <c r="F783" s="876"/>
      <c r="G783" s="876"/>
      <c r="H783" s="875"/>
      <c r="I783" s="875"/>
      <c r="J783" s="875"/>
      <c r="K783" s="875"/>
      <c r="L783" s="875"/>
      <c r="M783" s="875"/>
      <c r="N783" s="875"/>
      <c r="O783" s="875"/>
      <c r="P783" s="875"/>
      <c r="Q783" s="875"/>
      <c r="R783" s="875"/>
      <c r="S783" s="875"/>
      <c r="T783" s="875"/>
      <c r="U783" s="875"/>
      <c r="V783" s="875"/>
      <c r="W783" s="875"/>
      <c r="X783" s="875"/>
      <c r="Y783" s="875"/>
    </row>
    <row r="784" ht="24.75" customHeight="1">
      <c r="A784" s="875"/>
      <c r="B784" s="876"/>
      <c r="C784" s="876"/>
      <c r="D784" s="876"/>
      <c r="E784" s="876"/>
      <c r="F784" s="876"/>
      <c r="G784" s="876"/>
      <c r="H784" s="875"/>
      <c r="I784" s="875"/>
      <c r="J784" s="875"/>
      <c r="K784" s="875"/>
      <c r="L784" s="875"/>
      <c r="M784" s="875"/>
      <c r="N784" s="875"/>
      <c r="O784" s="875"/>
      <c r="P784" s="875"/>
      <c r="Q784" s="875"/>
      <c r="R784" s="875"/>
      <c r="S784" s="875"/>
      <c r="T784" s="875"/>
      <c r="U784" s="875"/>
      <c r="V784" s="875"/>
      <c r="W784" s="875"/>
      <c r="X784" s="875"/>
      <c r="Y784" s="875"/>
    </row>
    <row r="785" ht="24.75" customHeight="1">
      <c r="A785" s="875"/>
      <c r="B785" s="876"/>
      <c r="C785" s="876"/>
      <c r="D785" s="876"/>
      <c r="E785" s="876"/>
      <c r="F785" s="876"/>
      <c r="G785" s="876"/>
      <c r="H785" s="875"/>
      <c r="I785" s="875"/>
      <c r="J785" s="875"/>
      <c r="K785" s="875"/>
      <c r="L785" s="875"/>
      <c r="M785" s="875"/>
      <c r="N785" s="875"/>
      <c r="O785" s="875"/>
      <c r="P785" s="875"/>
      <c r="Q785" s="875"/>
      <c r="R785" s="875"/>
      <c r="S785" s="875"/>
      <c r="T785" s="875"/>
      <c r="U785" s="875"/>
      <c r="V785" s="875"/>
      <c r="W785" s="875"/>
      <c r="X785" s="875"/>
      <c r="Y785" s="875"/>
    </row>
    <row r="786" ht="24.75" customHeight="1">
      <c r="A786" s="875"/>
      <c r="B786" s="876"/>
      <c r="C786" s="876"/>
      <c r="D786" s="876"/>
      <c r="E786" s="876"/>
      <c r="F786" s="876"/>
      <c r="G786" s="876"/>
      <c r="H786" s="875"/>
      <c r="I786" s="875"/>
      <c r="J786" s="875"/>
      <c r="K786" s="875"/>
      <c r="L786" s="875"/>
      <c r="M786" s="875"/>
      <c r="N786" s="875"/>
      <c r="O786" s="875"/>
      <c r="P786" s="875"/>
      <c r="Q786" s="875"/>
      <c r="R786" s="875"/>
      <c r="S786" s="875"/>
      <c r="T786" s="875"/>
      <c r="U786" s="875"/>
      <c r="V786" s="875"/>
      <c r="W786" s="875"/>
      <c r="X786" s="875"/>
      <c r="Y786" s="875"/>
    </row>
    <row r="787" ht="24.75" customHeight="1">
      <c r="A787" s="875"/>
      <c r="B787" s="876"/>
      <c r="C787" s="876"/>
      <c r="D787" s="876"/>
      <c r="E787" s="876"/>
      <c r="F787" s="876"/>
      <c r="G787" s="876"/>
      <c r="H787" s="875"/>
      <c r="I787" s="875"/>
      <c r="J787" s="875"/>
      <c r="K787" s="875"/>
      <c r="L787" s="875"/>
      <c r="M787" s="875"/>
      <c r="N787" s="875"/>
      <c r="O787" s="875"/>
      <c r="P787" s="875"/>
      <c r="Q787" s="875"/>
      <c r="R787" s="875"/>
      <c r="S787" s="875"/>
      <c r="T787" s="875"/>
      <c r="U787" s="875"/>
      <c r="V787" s="875"/>
      <c r="W787" s="875"/>
      <c r="X787" s="875"/>
      <c r="Y787" s="875"/>
    </row>
    <row r="788" ht="24.75" customHeight="1">
      <c r="A788" s="875"/>
      <c r="B788" s="876"/>
      <c r="C788" s="876"/>
      <c r="D788" s="876"/>
      <c r="E788" s="876"/>
      <c r="F788" s="876"/>
      <c r="G788" s="876"/>
      <c r="H788" s="875"/>
      <c r="I788" s="875"/>
      <c r="J788" s="875"/>
      <c r="K788" s="875"/>
      <c r="L788" s="875"/>
      <c r="M788" s="875"/>
      <c r="N788" s="875"/>
      <c r="O788" s="875"/>
      <c r="P788" s="875"/>
      <c r="Q788" s="875"/>
      <c r="R788" s="875"/>
      <c r="S788" s="875"/>
      <c r="T788" s="875"/>
      <c r="U788" s="875"/>
      <c r="V788" s="875"/>
      <c r="W788" s="875"/>
      <c r="X788" s="875"/>
      <c r="Y788" s="875"/>
    </row>
    <row r="789" ht="24.75" customHeight="1">
      <c r="A789" s="875"/>
      <c r="B789" s="876"/>
      <c r="C789" s="876"/>
      <c r="D789" s="876"/>
      <c r="E789" s="876"/>
      <c r="F789" s="876"/>
      <c r="G789" s="876"/>
      <c r="H789" s="875"/>
      <c r="I789" s="875"/>
      <c r="J789" s="875"/>
      <c r="K789" s="875"/>
      <c r="L789" s="875"/>
      <c r="M789" s="875"/>
      <c r="N789" s="875"/>
      <c r="O789" s="875"/>
      <c r="P789" s="875"/>
      <c r="Q789" s="875"/>
      <c r="R789" s="875"/>
      <c r="S789" s="875"/>
      <c r="T789" s="875"/>
      <c r="U789" s="875"/>
      <c r="V789" s="875"/>
      <c r="W789" s="875"/>
      <c r="X789" s="875"/>
      <c r="Y789" s="875"/>
    </row>
    <row r="790" ht="24.75" customHeight="1">
      <c r="A790" s="875"/>
      <c r="B790" s="876"/>
      <c r="C790" s="876"/>
      <c r="D790" s="876"/>
      <c r="E790" s="876"/>
      <c r="F790" s="876"/>
      <c r="G790" s="876"/>
      <c r="H790" s="875"/>
      <c r="I790" s="875"/>
      <c r="J790" s="875"/>
      <c r="K790" s="875"/>
      <c r="L790" s="875"/>
      <c r="M790" s="875"/>
      <c r="N790" s="875"/>
      <c r="O790" s="875"/>
      <c r="P790" s="875"/>
      <c r="Q790" s="875"/>
      <c r="R790" s="875"/>
      <c r="S790" s="875"/>
      <c r="T790" s="875"/>
      <c r="U790" s="875"/>
      <c r="V790" s="875"/>
      <c r="W790" s="875"/>
      <c r="X790" s="875"/>
      <c r="Y790" s="875"/>
    </row>
    <row r="791" ht="24.75" customHeight="1">
      <c r="A791" s="875"/>
      <c r="B791" s="876"/>
      <c r="C791" s="876"/>
      <c r="D791" s="876"/>
      <c r="E791" s="876"/>
      <c r="F791" s="876"/>
      <c r="G791" s="876"/>
      <c r="H791" s="875"/>
      <c r="I791" s="875"/>
      <c r="J791" s="875"/>
      <c r="K791" s="875"/>
      <c r="L791" s="875"/>
      <c r="M791" s="875"/>
      <c r="N791" s="875"/>
      <c r="O791" s="875"/>
      <c r="P791" s="875"/>
      <c r="Q791" s="875"/>
      <c r="R791" s="875"/>
      <c r="S791" s="875"/>
      <c r="T791" s="875"/>
      <c r="U791" s="875"/>
      <c r="V791" s="875"/>
      <c r="W791" s="875"/>
      <c r="X791" s="875"/>
      <c r="Y791" s="875"/>
    </row>
    <row r="792" ht="24.75" customHeight="1">
      <c r="A792" s="875"/>
      <c r="B792" s="876"/>
      <c r="C792" s="876"/>
      <c r="D792" s="876"/>
      <c r="E792" s="876"/>
      <c r="F792" s="876"/>
      <c r="G792" s="876"/>
      <c r="H792" s="875"/>
      <c r="I792" s="875"/>
      <c r="J792" s="875"/>
      <c r="K792" s="875"/>
      <c r="L792" s="875"/>
      <c r="M792" s="875"/>
      <c r="N792" s="875"/>
      <c r="O792" s="875"/>
      <c r="P792" s="875"/>
      <c r="Q792" s="875"/>
      <c r="R792" s="875"/>
      <c r="S792" s="875"/>
      <c r="T792" s="875"/>
      <c r="U792" s="875"/>
      <c r="V792" s="875"/>
      <c r="W792" s="875"/>
      <c r="X792" s="875"/>
      <c r="Y792" s="875"/>
    </row>
    <row r="793" ht="24.75" customHeight="1">
      <c r="A793" s="875"/>
      <c r="B793" s="876"/>
      <c r="C793" s="876"/>
      <c r="D793" s="876"/>
      <c r="E793" s="876"/>
      <c r="F793" s="876"/>
      <c r="G793" s="876"/>
      <c r="H793" s="875"/>
      <c r="I793" s="875"/>
      <c r="J793" s="875"/>
      <c r="K793" s="875"/>
      <c r="L793" s="875"/>
      <c r="M793" s="875"/>
      <c r="N793" s="875"/>
      <c r="O793" s="875"/>
      <c r="P793" s="875"/>
      <c r="Q793" s="875"/>
      <c r="R793" s="875"/>
      <c r="S793" s="875"/>
      <c r="T793" s="875"/>
      <c r="U793" s="875"/>
      <c r="V793" s="875"/>
      <c r="W793" s="875"/>
      <c r="X793" s="875"/>
      <c r="Y793" s="875"/>
    </row>
    <row r="794" ht="24.75" customHeight="1">
      <c r="A794" s="875"/>
      <c r="B794" s="876"/>
      <c r="C794" s="876"/>
      <c r="D794" s="876"/>
      <c r="E794" s="876"/>
      <c r="F794" s="876"/>
      <c r="G794" s="876"/>
      <c r="H794" s="875"/>
      <c r="I794" s="875"/>
      <c r="J794" s="875"/>
      <c r="K794" s="875"/>
      <c r="L794" s="875"/>
      <c r="M794" s="875"/>
      <c r="N794" s="875"/>
      <c r="O794" s="875"/>
      <c r="P794" s="875"/>
      <c r="Q794" s="875"/>
      <c r="R794" s="875"/>
      <c r="S794" s="875"/>
      <c r="T794" s="875"/>
      <c r="U794" s="875"/>
      <c r="V794" s="875"/>
      <c r="W794" s="875"/>
      <c r="X794" s="875"/>
      <c r="Y794" s="875"/>
    </row>
    <row r="795" ht="24.75" customHeight="1">
      <c r="A795" s="875"/>
      <c r="B795" s="876"/>
      <c r="C795" s="876"/>
      <c r="D795" s="876"/>
      <c r="E795" s="876"/>
      <c r="F795" s="876"/>
      <c r="G795" s="876"/>
      <c r="H795" s="875"/>
      <c r="I795" s="875"/>
      <c r="J795" s="875"/>
      <c r="K795" s="875"/>
      <c r="L795" s="875"/>
      <c r="M795" s="875"/>
      <c r="N795" s="875"/>
      <c r="O795" s="875"/>
      <c r="P795" s="875"/>
      <c r="Q795" s="875"/>
      <c r="R795" s="875"/>
      <c r="S795" s="875"/>
      <c r="T795" s="875"/>
      <c r="U795" s="875"/>
      <c r="V795" s="875"/>
      <c r="W795" s="875"/>
      <c r="X795" s="875"/>
      <c r="Y795" s="875"/>
    </row>
    <row r="796" ht="24.75" customHeight="1">
      <c r="A796" s="875"/>
      <c r="B796" s="876"/>
      <c r="C796" s="876"/>
      <c r="D796" s="876"/>
      <c r="E796" s="876"/>
      <c r="F796" s="876"/>
      <c r="G796" s="876"/>
      <c r="H796" s="875"/>
      <c r="I796" s="875"/>
      <c r="J796" s="875"/>
      <c r="K796" s="875"/>
      <c r="L796" s="875"/>
      <c r="M796" s="875"/>
      <c r="N796" s="875"/>
      <c r="O796" s="875"/>
      <c r="P796" s="875"/>
      <c r="Q796" s="875"/>
      <c r="R796" s="875"/>
      <c r="S796" s="875"/>
      <c r="T796" s="875"/>
      <c r="U796" s="875"/>
      <c r="V796" s="875"/>
      <c r="W796" s="875"/>
      <c r="X796" s="875"/>
      <c r="Y796" s="875"/>
    </row>
    <row r="797" ht="24.75" customHeight="1">
      <c r="A797" s="875"/>
      <c r="B797" s="876"/>
      <c r="C797" s="876"/>
      <c r="D797" s="876"/>
      <c r="E797" s="876"/>
      <c r="F797" s="876"/>
      <c r="G797" s="876"/>
      <c r="H797" s="875"/>
      <c r="I797" s="875"/>
      <c r="J797" s="875"/>
      <c r="K797" s="875"/>
      <c r="L797" s="875"/>
      <c r="M797" s="875"/>
      <c r="N797" s="875"/>
      <c r="O797" s="875"/>
      <c r="P797" s="875"/>
      <c r="Q797" s="875"/>
      <c r="R797" s="875"/>
      <c r="S797" s="875"/>
      <c r="T797" s="875"/>
      <c r="U797" s="875"/>
      <c r="V797" s="875"/>
      <c r="W797" s="875"/>
      <c r="X797" s="875"/>
      <c r="Y797" s="875"/>
    </row>
    <row r="798" ht="24.75" customHeight="1">
      <c r="A798" s="875"/>
      <c r="B798" s="876"/>
      <c r="C798" s="876"/>
      <c r="D798" s="876"/>
      <c r="E798" s="876"/>
      <c r="F798" s="876"/>
      <c r="G798" s="876"/>
      <c r="H798" s="875"/>
      <c r="I798" s="875"/>
      <c r="J798" s="875"/>
      <c r="K798" s="875"/>
      <c r="L798" s="875"/>
      <c r="M798" s="875"/>
      <c r="N798" s="875"/>
      <c r="O798" s="875"/>
      <c r="P798" s="875"/>
      <c r="Q798" s="875"/>
      <c r="R798" s="875"/>
      <c r="S798" s="875"/>
      <c r="T798" s="875"/>
      <c r="U798" s="875"/>
      <c r="V798" s="875"/>
      <c r="W798" s="875"/>
      <c r="X798" s="875"/>
      <c r="Y798" s="875"/>
    </row>
    <row r="799" ht="24.75" customHeight="1">
      <c r="A799" s="875"/>
      <c r="B799" s="876"/>
      <c r="C799" s="876"/>
      <c r="D799" s="876"/>
      <c r="E799" s="876"/>
      <c r="F799" s="876"/>
      <c r="G799" s="876"/>
      <c r="H799" s="875"/>
      <c r="I799" s="875"/>
      <c r="J799" s="875"/>
      <c r="K799" s="875"/>
      <c r="L799" s="875"/>
      <c r="M799" s="875"/>
      <c r="N799" s="875"/>
      <c r="O799" s="875"/>
      <c r="P799" s="875"/>
      <c r="Q799" s="875"/>
      <c r="R799" s="875"/>
      <c r="S799" s="875"/>
      <c r="T799" s="875"/>
      <c r="U799" s="875"/>
      <c r="V799" s="875"/>
      <c r="W799" s="875"/>
      <c r="X799" s="875"/>
      <c r="Y799" s="875"/>
    </row>
    <row r="800" ht="24.75" customHeight="1">
      <c r="A800" s="875"/>
      <c r="B800" s="876"/>
      <c r="C800" s="876"/>
      <c r="D800" s="876"/>
      <c r="E800" s="876"/>
      <c r="F800" s="876"/>
      <c r="G800" s="876"/>
      <c r="H800" s="875"/>
      <c r="I800" s="875"/>
      <c r="J800" s="875"/>
      <c r="K800" s="875"/>
      <c r="L800" s="875"/>
      <c r="M800" s="875"/>
      <c r="N800" s="875"/>
      <c r="O800" s="875"/>
      <c r="P800" s="875"/>
      <c r="Q800" s="875"/>
      <c r="R800" s="875"/>
      <c r="S800" s="875"/>
      <c r="T800" s="875"/>
      <c r="U800" s="875"/>
      <c r="V800" s="875"/>
      <c r="W800" s="875"/>
      <c r="X800" s="875"/>
      <c r="Y800" s="875"/>
    </row>
    <row r="801" ht="24.75" customHeight="1">
      <c r="A801" s="875"/>
      <c r="B801" s="876"/>
      <c r="C801" s="876"/>
      <c r="D801" s="876"/>
      <c r="E801" s="876"/>
      <c r="F801" s="876"/>
      <c r="G801" s="876"/>
      <c r="H801" s="875"/>
      <c r="I801" s="875"/>
      <c r="J801" s="875"/>
      <c r="K801" s="875"/>
      <c r="L801" s="875"/>
      <c r="M801" s="875"/>
      <c r="N801" s="875"/>
      <c r="O801" s="875"/>
      <c r="P801" s="875"/>
      <c r="Q801" s="875"/>
      <c r="R801" s="875"/>
      <c r="S801" s="875"/>
      <c r="T801" s="875"/>
      <c r="U801" s="875"/>
      <c r="V801" s="875"/>
      <c r="W801" s="875"/>
      <c r="X801" s="875"/>
      <c r="Y801" s="875"/>
    </row>
    <row r="802" ht="24.75" customHeight="1">
      <c r="A802" s="875"/>
      <c r="B802" s="876"/>
      <c r="C802" s="876"/>
      <c r="D802" s="876"/>
      <c r="E802" s="876"/>
      <c r="F802" s="876"/>
      <c r="G802" s="876"/>
      <c r="H802" s="875"/>
      <c r="I802" s="875"/>
      <c r="J802" s="875"/>
      <c r="K802" s="875"/>
      <c r="L802" s="875"/>
      <c r="M802" s="875"/>
      <c r="N802" s="875"/>
      <c r="O802" s="875"/>
      <c r="P802" s="875"/>
      <c r="Q802" s="875"/>
      <c r="R802" s="875"/>
      <c r="S802" s="875"/>
      <c r="T802" s="875"/>
      <c r="U802" s="875"/>
      <c r="V802" s="875"/>
      <c r="W802" s="875"/>
      <c r="X802" s="875"/>
      <c r="Y802" s="875"/>
    </row>
    <row r="803" ht="24.75" customHeight="1">
      <c r="A803" s="875"/>
      <c r="B803" s="876"/>
      <c r="C803" s="876"/>
      <c r="D803" s="876"/>
      <c r="E803" s="876"/>
      <c r="F803" s="876"/>
      <c r="G803" s="876"/>
      <c r="H803" s="875"/>
      <c r="I803" s="875"/>
      <c r="J803" s="875"/>
      <c r="K803" s="875"/>
      <c r="L803" s="875"/>
      <c r="M803" s="875"/>
      <c r="N803" s="875"/>
      <c r="O803" s="875"/>
      <c r="P803" s="875"/>
      <c r="Q803" s="875"/>
      <c r="R803" s="875"/>
      <c r="S803" s="875"/>
      <c r="T803" s="875"/>
      <c r="U803" s="875"/>
      <c r="V803" s="875"/>
      <c r="W803" s="875"/>
      <c r="X803" s="875"/>
      <c r="Y803" s="875"/>
    </row>
    <row r="804" ht="24.75" customHeight="1">
      <c r="A804" s="875"/>
      <c r="B804" s="876"/>
      <c r="C804" s="876"/>
      <c r="D804" s="876"/>
      <c r="E804" s="876"/>
      <c r="F804" s="876"/>
      <c r="G804" s="876"/>
      <c r="H804" s="875"/>
      <c r="I804" s="875"/>
      <c r="J804" s="875"/>
      <c r="K804" s="875"/>
      <c r="L804" s="875"/>
      <c r="M804" s="875"/>
      <c r="N804" s="875"/>
      <c r="O804" s="875"/>
      <c r="P804" s="875"/>
      <c r="Q804" s="875"/>
      <c r="R804" s="875"/>
      <c r="S804" s="875"/>
      <c r="T804" s="875"/>
      <c r="U804" s="875"/>
      <c r="V804" s="875"/>
      <c r="W804" s="875"/>
      <c r="X804" s="875"/>
      <c r="Y804" s="875"/>
    </row>
    <row r="805" ht="24.75" customHeight="1">
      <c r="A805" s="875"/>
      <c r="B805" s="876"/>
      <c r="C805" s="876"/>
      <c r="D805" s="876"/>
      <c r="E805" s="876"/>
      <c r="F805" s="876"/>
      <c r="G805" s="876"/>
      <c r="H805" s="875"/>
      <c r="I805" s="875"/>
      <c r="J805" s="875"/>
      <c r="K805" s="875"/>
      <c r="L805" s="875"/>
      <c r="M805" s="875"/>
      <c r="N805" s="875"/>
      <c r="O805" s="875"/>
      <c r="P805" s="875"/>
      <c r="Q805" s="875"/>
      <c r="R805" s="875"/>
      <c r="S805" s="875"/>
      <c r="T805" s="875"/>
      <c r="U805" s="875"/>
      <c r="V805" s="875"/>
      <c r="W805" s="875"/>
      <c r="X805" s="875"/>
      <c r="Y805" s="875"/>
    </row>
    <row r="806" ht="24.75" customHeight="1">
      <c r="A806" s="875"/>
      <c r="B806" s="876"/>
      <c r="C806" s="876"/>
      <c r="D806" s="876"/>
      <c r="E806" s="876"/>
      <c r="F806" s="876"/>
      <c r="G806" s="876"/>
      <c r="H806" s="875"/>
      <c r="I806" s="875"/>
      <c r="J806" s="875"/>
      <c r="K806" s="875"/>
      <c r="L806" s="875"/>
      <c r="M806" s="875"/>
      <c r="N806" s="875"/>
      <c r="O806" s="875"/>
      <c r="P806" s="875"/>
      <c r="Q806" s="875"/>
      <c r="R806" s="875"/>
      <c r="S806" s="875"/>
      <c r="T806" s="875"/>
      <c r="U806" s="875"/>
      <c r="V806" s="875"/>
      <c r="W806" s="875"/>
      <c r="X806" s="875"/>
      <c r="Y806" s="875"/>
    </row>
    <row r="807" ht="24.75" customHeight="1">
      <c r="A807" s="875"/>
      <c r="B807" s="876"/>
      <c r="C807" s="876"/>
      <c r="D807" s="876"/>
      <c r="E807" s="876"/>
      <c r="F807" s="876"/>
      <c r="G807" s="876"/>
      <c r="H807" s="875"/>
      <c r="I807" s="875"/>
      <c r="J807" s="875"/>
      <c r="K807" s="875"/>
      <c r="L807" s="875"/>
      <c r="M807" s="875"/>
      <c r="N807" s="875"/>
      <c r="O807" s="875"/>
      <c r="P807" s="875"/>
      <c r="Q807" s="875"/>
      <c r="R807" s="875"/>
      <c r="S807" s="875"/>
      <c r="T807" s="875"/>
      <c r="U807" s="875"/>
      <c r="V807" s="875"/>
      <c r="W807" s="875"/>
      <c r="X807" s="875"/>
      <c r="Y807" s="875"/>
    </row>
    <row r="808" ht="24.75" customHeight="1">
      <c r="A808" s="875"/>
      <c r="B808" s="876"/>
      <c r="C808" s="876"/>
      <c r="D808" s="876"/>
      <c r="E808" s="876"/>
      <c r="F808" s="876"/>
      <c r="G808" s="876"/>
      <c r="H808" s="875"/>
      <c r="I808" s="875"/>
      <c r="J808" s="875"/>
      <c r="K808" s="875"/>
      <c r="L808" s="875"/>
      <c r="M808" s="875"/>
      <c r="N808" s="875"/>
      <c r="O808" s="875"/>
      <c r="P808" s="875"/>
      <c r="Q808" s="875"/>
      <c r="R808" s="875"/>
      <c r="S808" s="875"/>
      <c r="T808" s="875"/>
      <c r="U808" s="875"/>
      <c r="V808" s="875"/>
      <c r="W808" s="875"/>
      <c r="X808" s="875"/>
      <c r="Y808" s="875"/>
    </row>
    <row r="809" ht="24.75" customHeight="1">
      <c r="A809" s="875"/>
      <c r="B809" s="876"/>
      <c r="C809" s="876"/>
      <c r="D809" s="876"/>
      <c r="E809" s="876"/>
      <c r="F809" s="876"/>
      <c r="G809" s="876"/>
      <c r="H809" s="875"/>
      <c r="I809" s="875"/>
      <c r="J809" s="875"/>
      <c r="K809" s="875"/>
      <c r="L809" s="875"/>
      <c r="M809" s="875"/>
      <c r="N809" s="875"/>
      <c r="O809" s="875"/>
      <c r="P809" s="875"/>
      <c r="Q809" s="875"/>
      <c r="R809" s="875"/>
      <c r="S809" s="875"/>
      <c r="T809" s="875"/>
      <c r="U809" s="875"/>
      <c r="V809" s="875"/>
      <c r="W809" s="875"/>
      <c r="X809" s="875"/>
      <c r="Y809" s="875"/>
    </row>
    <row r="810" ht="24.75" customHeight="1">
      <c r="A810" s="875"/>
      <c r="B810" s="876"/>
      <c r="C810" s="876"/>
      <c r="D810" s="876"/>
      <c r="E810" s="876"/>
      <c r="F810" s="876"/>
      <c r="G810" s="876"/>
      <c r="H810" s="875"/>
      <c r="I810" s="875"/>
      <c r="J810" s="875"/>
      <c r="K810" s="875"/>
      <c r="L810" s="875"/>
      <c r="M810" s="875"/>
      <c r="N810" s="875"/>
      <c r="O810" s="875"/>
      <c r="P810" s="875"/>
      <c r="Q810" s="875"/>
      <c r="R810" s="875"/>
      <c r="S810" s="875"/>
      <c r="T810" s="875"/>
      <c r="U810" s="875"/>
      <c r="V810" s="875"/>
      <c r="W810" s="875"/>
      <c r="X810" s="875"/>
      <c r="Y810" s="875"/>
    </row>
    <row r="811" ht="24.75" customHeight="1">
      <c r="A811" s="875"/>
      <c r="B811" s="876"/>
      <c r="C811" s="876"/>
      <c r="D811" s="876"/>
      <c r="E811" s="876"/>
      <c r="F811" s="876"/>
      <c r="G811" s="876"/>
      <c r="H811" s="875"/>
      <c r="I811" s="875"/>
      <c r="J811" s="875"/>
      <c r="K811" s="875"/>
      <c r="L811" s="875"/>
      <c r="M811" s="875"/>
      <c r="N811" s="875"/>
      <c r="O811" s="875"/>
      <c r="P811" s="875"/>
      <c r="Q811" s="875"/>
      <c r="R811" s="875"/>
      <c r="S811" s="875"/>
      <c r="T811" s="875"/>
      <c r="U811" s="875"/>
      <c r="V811" s="875"/>
      <c r="W811" s="875"/>
      <c r="X811" s="875"/>
      <c r="Y811" s="875"/>
    </row>
    <row r="812" ht="24.75" customHeight="1">
      <c r="A812" s="875"/>
      <c r="B812" s="876"/>
      <c r="C812" s="876"/>
      <c r="D812" s="876"/>
      <c r="E812" s="876"/>
      <c r="F812" s="876"/>
      <c r="G812" s="876"/>
      <c r="H812" s="875"/>
      <c r="I812" s="875"/>
      <c r="J812" s="875"/>
      <c r="K812" s="875"/>
      <c r="L812" s="875"/>
      <c r="M812" s="875"/>
      <c r="N812" s="875"/>
      <c r="O812" s="875"/>
      <c r="P812" s="875"/>
      <c r="Q812" s="875"/>
      <c r="R812" s="875"/>
      <c r="S812" s="875"/>
      <c r="T812" s="875"/>
      <c r="U812" s="875"/>
      <c r="V812" s="875"/>
      <c r="W812" s="875"/>
      <c r="X812" s="875"/>
      <c r="Y812" s="875"/>
    </row>
    <row r="813" ht="24.75" customHeight="1">
      <c r="A813" s="875"/>
      <c r="B813" s="876"/>
      <c r="C813" s="876"/>
      <c r="D813" s="876"/>
      <c r="E813" s="876"/>
      <c r="F813" s="876"/>
      <c r="G813" s="876"/>
      <c r="H813" s="875"/>
      <c r="I813" s="875"/>
      <c r="J813" s="875"/>
      <c r="K813" s="875"/>
      <c r="L813" s="875"/>
      <c r="M813" s="875"/>
      <c r="N813" s="875"/>
      <c r="O813" s="875"/>
      <c r="P813" s="875"/>
      <c r="Q813" s="875"/>
      <c r="R813" s="875"/>
      <c r="S813" s="875"/>
      <c r="T813" s="875"/>
      <c r="U813" s="875"/>
      <c r="V813" s="875"/>
      <c r="W813" s="875"/>
      <c r="X813" s="875"/>
      <c r="Y813" s="875"/>
    </row>
    <row r="814" ht="24.75" customHeight="1">
      <c r="A814" s="875"/>
      <c r="B814" s="876"/>
      <c r="C814" s="876"/>
      <c r="D814" s="876"/>
      <c r="E814" s="876"/>
      <c r="F814" s="876"/>
      <c r="G814" s="876"/>
      <c r="H814" s="875"/>
      <c r="I814" s="875"/>
      <c r="J814" s="875"/>
      <c r="K814" s="875"/>
      <c r="L814" s="875"/>
      <c r="M814" s="875"/>
      <c r="N814" s="875"/>
      <c r="O814" s="875"/>
      <c r="P814" s="875"/>
      <c r="Q814" s="875"/>
      <c r="R814" s="875"/>
      <c r="S814" s="875"/>
      <c r="T814" s="875"/>
      <c r="U814" s="875"/>
      <c r="V814" s="875"/>
      <c r="W814" s="875"/>
      <c r="X814" s="875"/>
      <c r="Y814" s="875"/>
    </row>
    <row r="815" ht="24.75" customHeight="1">
      <c r="A815" s="875"/>
      <c r="B815" s="876"/>
      <c r="C815" s="876"/>
      <c r="D815" s="876"/>
      <c r="E815" s="876"/>
      <c r="F815" s="876"/>
      <c r="G815" s="876"/>
      <c r="H815" s="875"/>
      <c r="I815" s="875"/>
      <c r="J815" s="875"/>
      <c r="K815" s="875"/>
      <c r="L815" s="875"/>
      <c r="M815" s="875"/>
      <c r="N815" s="875"/>
      <c r="O815" s="875"/>
      <c r="P815" s="875"/>
      <c r="Q815" s="875"/>
      <c r="R815" s="875"/>
      <c r="S815" s="875"/>
      <c r="T815" s="875"/>
      <c r="U815" s="875"/>
      <c r="V815" s="875"/>
      <c r="W815" s="875"/>
      <c r="X815" s="875"/>
      <c r="Y815" s="875"/>
    </row>
    <row r="816" ht="24.75" customHeight="1">
      <c r="A816" s="875"/>
      <c r="B816" s="876"/>
      <c r="C816" s="876"/>
      <c r="D816" s="876"/>
      <c r="E816" s="876"/>
      <c r="F816" s="876"/>
      <c r="G816" s="876"/>
      <c r="H816" s="875"/>
      <c r="I816" s="875"/>
      <c r="J816" s="875"/>
      <c r="K816" s="875"/>
      <c r="L816" s="875"/>
      <c r="M816" s="875"/>
      <c r="N816" s="875"/>
      <c r="O816" s="875"/>
      <c r="P816" s="875"/>
      <c r="Q816" s="875"/>
      <c r="R816" s="875"/>
      <c r="S816" s="875"/>
      <c r="T816" s="875"/>
      <c r="U816" s="875"/>
      <c r="V816" s="875"/>
      <c r="W816" s="875"/>
      <c r="X816" s="875"/>
      <c r="Y816" s="875"/>
    </row>
    <row r="817" ht="24.75" customHeight="1">
      <c r="A817" s="875"/>
      <c r="B817" s="876"/>
      <c r="C817" s="876"/>
      <c r="D817" s="876"/>
      <c r="E817" s="876"/>
      <c r="F817" s="876"/>
      <c r="G817" s="876"/>
      <c r="H817" s="875"/>
      <c r="I817" s="875"/>
      <c r="J817" s="875"/>
      <c r="K817" s="875"/>
      <c r="L817" s="875"/>
      <c r="M817" s="875"/>
      <c r="N817" s="875"/>
      <c r="O817" s="875"/>
      <c r="P817" s="875"/>
      <c r="Q817" s="875"/>
      <c r="R817" s="875"/>
      <c r="S817" s="875"/>
      <c r="T817" s="875"/>
      <c r="U817" s="875"/>
      <c r="V817" s="875"/>
      <c r="W817" s="875"/>
      <c r="X817" s="875"/>
      <c r="Y817" s="875"/>
    </row>
    <row r="818" ht="24.75" customHeight="1">
      <c r="A818" s="875"/>
      <c r="B818" s="876"/>
      <c r="C818" s="876"/>
      <c r="D818" s="876"/>
      <c r="E818" s="876"/>
      <c r="F818" s="876"/>
      <c r="G818" s="876"/>
      <c r="H818" s="875"/>
      <c r="I818" s="875"/>
      <c r="J818" s="875"/>
      <c r="K818" s="875"/>
      <c r="L818" s="875"/>
      <c r="M818" s="875"/>
      <c r="N818" s="875"/>
      <c r="O818" s="875"/>
      <c r="P818" s="875"/>
      <c r="Q818" s="875"/>
      <c r="R818" s="875"/>
      <c r="S818" s="875"/>
      <c r="T818" s="875"/>
      <c r="U818" s="875"/>
      <c r="V818" s="875"/>
      <c r="W818" s="875"/>
      <c r="X818" s="875"/>
      <c r="Y818" s="875"/>
    </row>
    <row r="819" ht="24.75" customHeight="1">
      <c r="A819" s="875"/>
      <c r="B819" s="876"/>
      <c r="C819" s="876"/>
      <c r="D819" s="876"/>
      <c r="E819" s="876"/>
      <c r="F819" s="876"/>
      <c r="G819" s="876"/>
      <c r="H819" s="875"/>
      <c r="I819" s="875"/>
      <c r="J819" s="875"/>
      <c r="K819" s="875"/>
      <c r="L819" s="875"/>
      <c r="M819" s="875"/>
      <c r="N819" s="875"/>
      <c r="O819" s="875"/>
      <c r="P819" s="875"/>
      <c r="Q819" s="875"/>
      <c r="R819" s="875"/>
      <c r="S819" s="875"/>
      <c r="T819" s="875"/>
      <c r="U819" s="875"/>
      <c r="V819" s="875"/>
      <c r="W819" s="875"/>
      <c r="X819" s="875"/>
      <c r="Y819" s="875"/>
    </row>
    <row r="820" ht="24.75" customHeight="1">
      <c r="A820" s="875"/>
      <c r="B820" s="876"/>
      <c r="C820" s="876"/>
      <c r="D820" s="876"/>
      <c r="E820" s="876"/>
      <c r="F820" s="876"/>
      <c r="G820" s="876"/>
      <c r="H820" s="875"/>
      <c r="I820" s="875"/>
      <c r="J820" s="875"/>
      <c r="K820" s="875"/>
      <c r="L820" s="875"/>
      <c r="M820" s="875"/>
      <c r="N820" s="875"/>
      <c r="O820" s="875"/>
      <c r="P820" s="875"/>
      <c r="Q820" s="875"/>
      <c r="R820" s="875"/>
      <c r="S820" s="875"/>
      <c r="T820" s="875"/>
      <c r="U820" s="875"/>
      <c r="V820" s="875"/>
      <c r="W820" s="875"/>
      <c r="X820" s="875"/>
      <c r="Y820" s="875"/>
    </row>
    <row r="821" ht="24.75" customHeight="1">
      <c r="A821" s="875"/>
      <c r="B821" s="876"/>
      <c r="C821" s="876"/>
      <c r="D821" s="876"/>
      <c r="E821" s="876"/>
      <c r="F821" s="876"/>
      <c r="G821" s="876"/>
      <c r="H821" s="875"/>
      <c r="I821" s="875"/>
      <c r="J821" s="875"/>
      <c r="K821" s="875"/>
      <c r="L821" s="875"/>
      <c r="M821" s="875"/>
      <c r="N821" s="875"/>
      <c r="O821" s="875"/>
      <c r="P821" s="875"/>
      <c r="Q821" s="875"/>
      <c r="R821" s="875"/>
      <c r="S821" s="875"/>
      <c r="T821" s="875"/>
      <c r="U821" s="875"/>
      <c r="V821" s="875"/>
      <c r="W821" s="875"/>
      <c r="X821" s="875"/>
      <c r="Y821" s="875"/>
    </row>
    <row r="822" ht="24.75" customHeight="1">
      <c r="A822" s="875"/>
      <c r="B822" s="876"/>
      <c r="C822" s="876"/>
      <c r="D822" s="876"/>
      <c r="E822" s="876"/>
      <c r="F822" s="876"/>
      <c r="G822" s="876"/>
      <c r="H822" s="875"/>
      <c r="I822" s="875"/>
      <c r="J822" s="875"/>
      <c r="K822" s="875"/>
      <c r="L822" s="875"/>
      <c r="M822" s="875"/>
      <c r="N822" s="875"/>
      <c r="O822" s="875"/>
      <c r="P822" s="875"/>
      <c r="Q822" s="875"/>
      <c r="R822" s="875"/>
      <c r="S822" s="875"/>
      <c r="T822" s="875"/>
      <c r="U822" s="875"/>
      <c r="V822" s="875"/>
      <c r="W822" s="875"/>
      <c r="X822" s="875"/>
      <c r="Y822" s="875"/>
    </row>
    <row r="823" ht="24.75" customHeight="1">
      <c r="A823" s="875"/>
      <c r="B823" s="876"/>
      <c r="C823" s="876"/>
      <c r="D823" s="876"/>
      <c r="E823" s="876"/>
      <c r="F823" s="876"/>
      <c r="G823" s="876"/>
      <c r="H823" s="875"/>
      <c r="I823" s="875"/>
      <c r="J823" s="875"/>
      <c r="K823" s="875"/>
      <c r="L823" s="875"/>
      <c r="M823" s="875"/>
      <c r="N823" s="875"/>
      <c r="O823" s="875"/>
      <c r="P823" s="875"/>
      <c r="Q823" s="875"/>
      <c r="R823" s="875"/>
      <c r="S823" s="875"/>
      <c r="T823" s="875"/>
      <c r="U823" s="875"/>
      <c r="V823" s="875"/>
      <c r="W823" s="875"/>
      <c r="X823" s="875"/>
      <c r="Y823" s="875"/>
    </row>
    <row r="824" ht="24.75" customHeight="1">
      <c r="A824" s="875"/>
      <c r="B824" s="876"/>
      <c r="C824" s="876"/>
      <c r="D824" s="876"/>
      <c r="E824" s="876"/>
      <c r="F824" s="876"/>
      <c r="G824" s="876"/>
      <c r="H824" s="875"/>
      <c r="I824" s="875"/>
      <c r="J824" s="875"/>
      <c r="K824" s="875"/>
      <c r="L824" s="875"/>
      <c r="M824" s="875"/>
      <c r="N824" s="875"/>
      <c r="O824" s="875"/>
      <c r="P824" s="875"/>
      <c r="Q824" s="875"/>
      <c r="R824" s="875"/>
      <c r="S824" s="875"/>
      <c r="T824" s="875"/>
      <c r="U824" s="875"/>
      <c r="V824" s="875"/>
      <c r="W824" s="875"/>
      <c r="X824" s="875"/>
      <c r="Y824" s="875"/>
    </row>
    <row r="825" ht="24.75" customHeight="1">
      <c r="A825" s="875"/>
      <c r="B825" s="876"/>
      <c r="C825" s="876"/>
      <c r="D825" s="876"/>
      <c r="E825" s="876"/>
      <c r="F825" s="876"/>
      <c r="G825" s="876"/>
      <c r="H825" s="875"/>
      <c r="I825" s="875"/>
      <c r="J825" s="875"/>
      <c r="K825" s="875"/>
      <c r="L825" s="875"/>
      <c r="M825" s="875"/>
      <c r="N825" s="875"/>
      <c r="O825" s="875"/>
      <c r="P825" s="875"/>
      <c r="Q825" s="875"/>
      <c r="R825" s="875"/>
      <c r="S825" s="875"/>
      <c r="T825" s="875"/>
      <c r="U825" s="875"/>
      <c r="V825" s="875"/>
      <c r="W825" s="875"/>
      <c r="X825" s="875"/>
      <c r="Y825" s="875"/>
    </row>
    <row r="826" ht="24.75" customHeight="1">
      <c r="A826" s="875"/>
      <c r="B826" s="876"/>
      <c r="C826" s="876"/>
      <c r="D826" s="876"/>
      <c r="E826" s="876"/>
      <c r="F826" s="876"/>
      <c r="G826" s="876"/>
      <c r="H826" s="875"/>
      <c r="I826" s="875"/>
      <c r="J826" s="875"/>
      <c r="K826" s="875"/>
      <c r="L826" s="875"/>
      <c r="M826" s="875"/>
      <c r="N826" s="875"/>
      <c r="O826" s="875"/>
      <c r="P826" s="875"/>
      <c r="Q826" s="875"/>
      <c r="R826" s="875"/>
      <c r="S826" s="875"/>
      <c r="T826" s="875"/>
      <c r="U826" s="875"/>
      <c r="V826" s="875"/>
      <c r="W826" s="875"/>
      <c r="X826" s="875"/>
      <c r="Y826" s="875"/>
    </row>
    <row r="827" ht="24.75" customHeight="1">
      <c r="A827" s="875"/>
      <c r="B827" s="876"/>
      <c r="C827" s="876"/>
      <c r="D827" s="876"/>
      <c r="E827" s="876"/>
      <c r="F827" s="876"/>
      <c r="G827" s="876"/>
      <c r="H827" s="875"/>
      <c r="I827" s="875"/>
      <c r="J827" s="875"/>
      <c r="K827" s="875"/>
      <c r="L827" s="875"/>
      <c r="M827" s="875"/>
      <c r="N827" s="875"/>
      <c r="O827" s="875"/>
      <c r="P827" s="875"/>
      <c r="Q827" s="875"/>
      <c r="R827" s="875"/>
      <c r="S827" s="875"/>
      <c r="T827" s="875"/>
      <c r="U827" s="875"/>
      <c r="V827" s="875"/>
      <c r="W827" s="875"/>
      <c r="X827" s="875"/>
      <c r="Y827" s="875"/>
    </row>
    <row r="828" ht="24.75" customHeight="1">
      <c r="A828" s="875"/>
      <c r="B828" s="876"/>
      <c r="C828" s="876"/>
      <c r="D828" s="876"/>
      <c r="E828" s="876"/>
      <c r="F828" s="876"/>
      <c r="G828" s="876"/>
      <c r="H828" s="875"/>
      <c r="I828" s="875"/>
      <c r="J828" s="875"/>
      <c r="K828" s="875"/>
      <c r="L828" s="875"/>
      <c r="M828" s="875"/>
      <c r="N828" s="875"/>
      <c r="O828" s="875"/>
      <c r="P828" s="875"/>
      <c r="Q828" s="875"/>
      <c r="R828" s="875"/>
      <c r="S828" s="875"/>
      <c r="T828" s="875"/>
      <c r="U828" s="875"/>
      <c r="V828" s="875"/>
      <c r="W828" s="875"/>
      <c r="X828" s="875"/>
      <c r="Y828" s="875"/>
    </row>
    <row r="829" ht="24.75" customHeight="1">
      <c r="A829" s="875"/>
      <c r="B829" s="876"/>
      <c r="C829" s="876"/>
      <c r="D829" s="876"/>
      <c r="E829" s="876"/>
      <c r="F829" s="876"/>
      <c r="G829" s="876"/>
      <c r="H829" s="875"/>
      <c r="I829" s="875"/>
      <c r="J829" s="875"/>
      <c r="K829" s="875"/>
      <c r="L829" s="875"/>
      <c r="M829" s="875"/>
      <c r="N829" s="875"/>
      <c r="O829" s="875"/>
      <c r="P829" s="875"/>
      <c r="Q829" s="875"/>
      <c r="R829" s="875"/>
      <c r="S829" s="875"/>
      <c r="T829" s="875"/>
      <c r="U829" s="875"/>
      <c r="V829" s="875"/>
      <c r="W829" s="875"/>
      <c r="X829" s="875"/>
      <c r="Y829" s="875"/>
    </row>
    <row r="830" ht="24.75" customHeight="1">
      <c r="A830" s="875"/>
      <c r="B830" s="876"/>
      <c r="C830" s="876"/>
      <c r="D830" s="876"/>
      <c r="E830" s="876"/>
      <c r="F830" s="876"/>
      <c r="G830" s="876"/>
      <c r="H830" s="875"/>
      <c r="I830" s="875"/>
      <c r="J830" s="875"/>
      <c r="K830" s="875"/>
      <c r="L830" s="875"/>
      <c r="M830" s="875"/>
      <c r="N830" s="875"/>
      <c r="O830" s="875"/>
      <c r="P830" s="875"/>
      <c r="Q830" s="875"/>
      <c r="R830" s="875"/>
      <c r="S830" s="875"/>
      <c r="T830" s="875"/>
      <c r="U830" s="875"/>
      <c r="V830" s="875"/>
      <c r="W830" s="875"/>
      <c r="X830" s="875"/>
      <c r="Y830" s="875"/>
    </row>
    <row r="831" ht="24.75" customHeight="1">
      <c r="A831" s="875"/>
      <c r="B831" s="876"/>
      <c r="C831" s="876"/>
      <c r="D831" s="876"/>
      <c r="E831" s="876"/>
      <c r="F831" s="876"/>
      <c r="G831" s="876"/>
      <c r="H831" s="875"/>
      <c r="I831" s="875"/>
      <c r="J831" s="875"/>
      <c r="K831" s="875"/>
      <c r="L831" s="875"/>
      <c r="M831" s="875"/>
      <c r="N831" s="875"/>
      <c r="O831" s="875"/>
      <c r="P831" s="875"/>
      <c r="Q831" s="875"/>
      <c r="R831" s="875"/>
      <c r="S831" s="875"/>
      <c r="T831" s="875"/>
      <c r="U831" s="875"/>
      <c r="V831" s="875"/>
      <c r="W831" s="875"/>
      <c r="X831" s="875"/>
      <c r="Y831" s="875"/>
    </row>
    <row r="832" ht="24.75" customHeight="1">
      <c r="A832" s="875"/>
      <c r="B832" s="876"/>
      <c r="C832" s="876"/>
      <c r="D832" s="876"/>
      <c r="E832" s="876"/>
      <c r="F832" s="876"/>
      <c r="G832" s="876"/>
      <c r="H832" s="875"/>
      <c r="I832" s="875"/>
      <c r="J832" s="875"/>
      <c r="K832" s="875"/>
      <c r="L832" s="875"/>
      <c r="M832" s="875"/>
      <c r="N832" s="875"/>
      <c r="O832" s="875"/>
      <c r="P832" s="875"/>
      <c r="Q832" s="875"/>
      <c r="R832" s="875"/>
      <c r="S832" s="875"/>
      <c r="T832" s="875"/>
      <c r="U832" s="875"/>
      <c r="V832" s="875"/>
      <c r="W832" s="875"/>
      <c r="X832" s="875"/>
      <c r="Y832" s="875"/>
    </row>
    <row r="833" ht="24.75" customHeight="1">
      <c r="A833" s="875"/>
      <c r="B833" s="876"/>
      <c r="C833" s="876"/>
      <c r="D833" s="876"/>
      <c r="E833" s="876"/>
      <c r="F833" s="876"/>
      <c r="G833" s="876"/>
      <c r="H833" s="875"/>
      <c r="I833" s="875"/>
      <c r="J833" s="875"/>
      <c r="K833" s="875"/>
      <c r="L833" s="875"/>
      <c r="M833" s="875"/>
      <c r="N833" s="875"/>
      <c r="O833" s="875"/>
      <c r="P833" s="875"/>
      <c r="Q833" s="875"/>
      <c r="R833" s="875"/>
      <c r="S833" s="875"/>
      <c r="T833" s="875"/>
      <c r="U833" s="875"/>
      <c r="V833" s="875"/>
      <c r="W833" s="875"/>
      <c r="X833" s="875"/>
      <c r="Y833" s="875"/>
    </row>
    <row r="834" ht="24.75" customHeight="1">
      <c r="A834" s="875"/>
      <c r="B834" s="876"/>
      <c r="C834" s="876"/>
      <c r="D834" s="876"/>
      <c r="E834" s="876"/>
      <c r="F834" s="876"/>
      <c r="G834" s="876"/>
      <c r="H834" s="875"/>
      <c r="I834" s="875"/>
      <c r="J834" s="875"/>
      <c r="K834" s="875"/>
      <c r="L834" s="875"/>
      <c r="M834" s="875"/>
      <c r="N834" s="875"/>
      <c r="O834" s="875"/>
      <c r="P834" s="875"/>
      <c r="Q834" s="875"/>
      <c r="R834" s="875"/>
      <c r="S834" s="875"/>
      <c r="T834" s="875"/>
      <c r="U834" s="875"/>
      <c r="V834" s="875"/>
      <c r="W834" s="875"/>
      <c r="X834" s="875"/>
      <c r="Y834" s="875"/>
    </row>
    <row r="835" ht="24.75" customHeight="1">
      <c r="A835" s="875"/>
      <c r="B835" s="876"/>
      <c r="C835" s="876"/>
      <c r="D835" s="876"/>
      <c r="E835" s="876"/>
      <c r="F835" s="876"/>
      <c r="G835" s="876"/>
      <c r="H835" s="875"/>
      <c r="I835" s="875"/>
      <c r="J835" s="875"/>
      <c r="K835" s="875"/>
      <c r="L835" s="875"/>
      <c r="M835" s="875"/>
      <c r="N835" s="875"/>
      <c r="O835" s="875"/>
      <c r="P835" s="875"/>
      <c r="Q835" s="875"/>
      <c r="R835" s="875"/>
      <c r="S835" s="875"/>
      <c r="T835" s="875"/>
      <c r="U835" s="875"/>
      <c r="V835" s="875"/>
      <c r="W835" s="875"/>
      <c r="X835" s="875"/>
      <c r="Y835" s="875"/>
    </row>
    <row r="836" ht="24.75" customHeight="1">
      <c r="A836" s="875"/>
      <c r="B836" s="876"/>
      <c r="C836" s="876"/>
      <c r="D836" s="876"/>
      <c r="E836" s="876"/>
      <c r="F836" s="876"/>
      <c r="G836" s="876"/>
      <c r="H836" s="875"/>
      <c r="I836" s="875"/>
      <c r="J836" s="875"/>
      <c r="K836" s="875"/>
      <c r="L836" s="875"/>
      <c r="M836" s="875"/>
      <c r="N836" s="875"/>
      <c r="O836" s="875"/>
      <c r="P836" s="875"/>
      <c r="Q836" s="875"/>
      <c r="R836" s="875"/>
      <c r="S836" s="875"/>
      <c r="T836" s="875"/>
      <c r="U836" s="875"/>
      <c r="V836" s="875"/>
      <c r="W836" s="875"/>
      <c r="X836" s="875"/>
      <c r="Y836" s="875"/>
    </row>
    <row r="837" ht="24.75" customHeight="1">
      <c r="A837" s="875"/>
      <c r="B837" s="876"/>
      <c r="C837" s="876"/>
      <c r="D837" s="876"/>
      <c r="E837" s="876"/>
      <c r="F837" s="876"/>
      <c r="G837" s="876"/>
      <c r="H837" s="875"/>
      <c r="I837" s="875"/>
      <c r="J837" s="875"/>
      <c r="K837" s="875"/>
      <c r="L837" s="875"/>
      <c r="M837" s="875"/>
      <c r="N837" s="875"/>
      <c r="O837" s="875"/>
      <c r="P837" s="875"/>
      <c r="Q837" s="875"/>
      <c r="R837" s="875"/>
      <c r="S837" s="875"/>
      <c r="T837" s="875"/>
      <c r="U837" s="875"/>
      <c r="V837" s="875"/>
      <c r="W837" s="875"/>
      <c r="X837" s="875"/>
      <c r="Y837" s="875"/>
    </row>
    <row r="838" ht="24.75" customHeight="1">
      <c r="A838" s="875"/>
      <c r="B838" s="876"/>
      <c r="C838" s="876"/>
      <c r="D838" s="876"/>
      <c r="E838" s="876"/>
      <c r="F838" s="876"/>
      <c r="G838" s="876"/>
      <c r="H838" s="875"/>
      <c r="I838" s="875"/>
      <c r="J838" s="875"/>
      <c r="K838" s="875"/>
      <c r="L838" s="875"/>
      <c r="M838" s="875"/>
      <c r="N838" s="875"/>
      <c r="O838" s="875"/>
      <c r="P838" s="875"/>
      <c r="Q838" s="875"/>
      <c r="R838" s="875"/>
      <c r="S838" s="875"/>
      <c r="T838" s="875"/>
      <c r="U838" s="875"/>
      <c r="V838" s="875"/>
      <c r="W838" s="875"/>
      <c r="X838" s="875"/>
      <c r="Y838" s="875"/>
    </row>
    <row r="839" ht="24.75" customHeight="1">
      <c r="A839" s="875"/>
      <c r="B839" s="876"/>
      <c r="C839" s="876"/>
      <c r="D839" s="876"/>
      <c r="E839" s="876"/>
      <c r="F839" s="876"/>
      <c r="G839" s="876"/>
      <c r="H839" s="875"/>
      <c r="I839" s="875"/>
      <c r="J839" s="875"/>
      <c r="K839" s="875"/>
      <c r="L839" s="875"/>
      <c r="M839" s="875"/>
      <c r="N839" s="875"/>
      <c r="O839" s="875"/>
      <c r="P839" s="875"/>
      <c r="Q839" s="875"/>
      <c r="R839" s="875"/>
      <c r="S839" s="875"/>
      <c r="T839" s="875"/>
      <c r="U839" s="875"/>
      <c r="V839" s="875"/>
      <c r="W839" s="875"/>
      <c r="X839" s="875"/>
      <c r="Y839" s="875"/>
    </row>
    <row r="840" ht="24.75" customHeight="1">
      <c r="A840" s="875"/>
      <c r="B840" s="876"/>
      <c r="C840" s="876"/>
      <c r="D840" s="876"/>
      <c r="E840" s="876"/>
      <c r="F840" s="876"/>
      <c r="G840" s="876"/>
      <c r="H840" s="875"/>
      <c r="I840" s="875"/>
      <c r="J840" s="875"/>
      <c r="K840" s="875"/>
      <c r="L840" s="875"/>
      <c r="M840" s="875"/>
      <c r="N840" s="875"/>
      <c r="O840" s="875"/>
      <c r="P840" s="875"/>
      <c r="Q840" s="875"/>
      <c r="R840" s="875"/>
      <c r="S840" s="875"/>
      <c r="T840" s="875"/>
      <c r="U840" s="875"/>
      <c r="V840" s="875"/>
      <c r="W840" s="875"/>
      <c r="X840" s="875"/>
      <c r="Y840" s="875"/>
    </row>
    <row r="841" ht="24.75" customHeight="1">
      <c r="A841" s="875"/>
      <c r="B841" s="876"/>
      <c r="C841" s="876"/>
      <c r="D841" s="876"/>
      <c r="E841" s="876"/>
      <c r="F841" s="876"/>
      <c r="G841" s="876"/>
      <c r="H841" s="875"/>
      <c r="I841" s="875"/>
      <c r="J841" s="875"/>
      <c r="K841" s="875"/>
      <c r="L841" s="875"/>
      <c r="M841" s="875"/>
      <c r="N841" s="875"/>
      <c r="O841" s="875"/>
      <c r="P841" s="875"/>
      <c r="Q841" s="875"/>
      <c r="R841" s="875"/>
      <c r="S841" s="875"/>
      <c r="T841" s="875"/>
      <c r="U841" s="875"/>
      <c r="V841" s="875"/>
      <c r="W841" s="875"/>
      <c r="X841" s="875"/>
      <c r="Y841" s="875"/>
    </row>
    <row r="842" ht="24.75" customHeight="1">
      <c r="A842" s="875"/>
      <c r="B842" s="876"/>
      <c r="C842" s="876"/>
      <c r="D842" s="876"/>
      <c r="E842" s="876"/>
      <c r="F842" s="876"/>
      <c r="G842" s="876"/>
      <c r="H842" s="875"/>
      <c r="I842" s="875"/>
      <c r="J842" s="875"/>
      <c r="K842" s="875"/>
      <c r="L842" s="875"/>
      <c r="M842" s="875"/>
      <c r="N842" s="875"/>
      <c r="O842" s="875"/>
      <c r="P842" s="875"/>
      <c r="Q842" s="875"/>
      <c r="R842" s="875"/>
      <c r="S842" s="875"/>
      <c r="T842" s="875"/>
      <c r="U842" s="875"/>
      <c r="V842" s="875"/>
      <c r="W842" s="875"/>
      <c r="X842" s="875"/>
      <c r="Y842" s="875"/>
    </row>
    <row r="843" ht="24.75" customHeight="1">
      <c r="A843" s="875"/>
      <c r="B843" s="876"/>
      <c r="C843" s="876"/>
      <c r="D843" s="876"/>
      <c r="E843" s="876"/>
      <c r="F843" s="876"/>
      <c r="G843" s="876"/>
      <c r="H843" s="875"/>
      <c r="I843" s="875"/>
      <c r="J843" s="875"/>
      <c r="K843" s="875"/>
      <c r="L843" s="875"/>
      <c r="M843" s="875"/>
      <c r="N843" s="875"/>
      <c r="O843" s="875"/>
      <c r="P843" s="875"/>
      <c r="Q843" s="875"/>
      <c r="R843" s="875"/>
      <c r="S843" s="875"/>
      <c r="T843" s="875"/>
      <c r="U843" s="875"/>
      <c r="V843" s="875"/>
      <c r="W843" s="875"/>
      <c r="X843" s="875"/>
      <c r="Y843" s="875"/>
    </row>
    <row r="844" ht="24.75" customHeight="1">
      <c r="A844" s="875"/>
      <c r="B844" s="876"/>
      <c r="C844" s="876"/>
      <c r="D844" s="876"/>
      <c r="E844" s="876"/>
      <c r="F844" s="876"/>
      <c r="G844" s="876"/>
      <c r="H844" s="875"/>
      <c r="I844" s="875"/>
      <c r="J844" s="875"/>
      <c r="K844" s="875"/>
      <c r="L844" s="875"/>
      <c r="M844" s="875"/>
      <c r="N844" s="875"/>
      <c r="O844" s="875"/>
      <c r="P844" s="875"/>
      <c r="Q844" s="875"/>
      <c r="R844" s="875"/>
      <c r="S844" s="875"/>
      <c r="T844" s="875"/>
      <c r="U844" s="875"/>
      <c r="V844" s="875"/>
      <c r="W844" s="875"/>
      <c r="X844" s="875"/>
      <c r="Y844" s="875"/>
    </row>
    <row r="845" ht="24.75" customHeight="1">
      <c r="A845" s="875"/>
      <c r="B845" s="876"/>
      <c r="C845" s="876"/>
      <c r="D845" s="876"/>
      <c r="E845" s="876"/>
      <c r="F845" s="876"/>
      <c r="G845" s="876"/>
      <c r="H845" s="875"/>
      <c r="I845" s="875"/>
      <c r="J845" s="875"/>
      <c r="K845" s="875"/>
      <c r="L845" s="875"/>
      <c r="M845" s="875"/>
      <c r="N845" s="875"/>
      <c r="O845" s="875"/>
      <c r="P845" s="875"/>
      <c r="Q845" s="875"/>
      <c r="R845" s="875"/>
      <c r="S845" s="875"/>
      <c r="T845" s="875"/>
      <c r="U845" s="875"/>
      <c r="V845" s="875"/>
      <c r="W845" s="875"/>
      <c r="X845" s="875"/>
      <c r="Y845" s="875"/>
    </row>
    <row r="846" ht="24.75" customHeight="1">
      <c r="A846" s="875"/>
      <c r="B846" s="876"/>
      <c r="C846" s="876"/>
      <c r="D846" s="876"/>
      <c r="E846" s="876"/>
      <c r="F846" s="876"/>
      <c r="G846" s="876"/>
      <c r="H846" s="875"/>
      <c r="I846" s="875"/>
      <c r="J846" s="875"/>
      <c r="K846" s="875"/>
      <c r="L846" s="875"/>
      <c r="M846" s="875"/>
      <c r="N846" s="875"/>
      <c r="O846" s="875"/>
      <c r="P846" s="875"/>
      <c r="Q846" s="875"/>
      <c r="R846" s="875"/>
      <c r="S846" s="875"/>
      <c r="T846" s="875"/>
      <c r="U846" s="875"/>
      <c r="V846" s="875"/>
      <c r="W846" s="875"/>
      <c r="X846" s="875"/>
      <c r="Y846" s="875"/>
    </row>
    <row r="847" ht="24.75" customHeight="1">
      <c r="A847" s="875"/>
      <c r="B847" s="876"/>
      <c r="C847" s="876"/>
      <c r="D847" s="876"/>
      <c r="E847" s="876"/>
      <c r="F847" s="876"/>
      <c r="G847" s="876"/>
      <c r="H847" s="875"/>
      <c r="I847" s="875"/>
      <c r="J847" s="875"/>
      <c r="K847" s="875"/>
      <c r="L847" s="875"/>
      <c r="M847" s="875"/>
      <c r="N847" s="875"/>
      <c r="O847" s="875"/>
      <c r="P847" s="875"/>
      <c r="Q847" s="875"/>
      <c r="R847" s="875"/>
      <c r="S847" s="875"/>
      <c r="T847" s="875"/>
      <c r="U847" s="875"/>
      <c r="V847" s="875"/>
      <c r="W847" s="875"/>
      <c r="X847" s="875"/>
      <c r="Y847" s="875"/>
    </row>
    <row r="848" ht="24.75" customHeight="1">
      <c r="A848" s="875"/>
      <c r="B848" s="876"/>
      <c r="C848" s="876"/>
      <c r="D848" s="876"/>
      <c r="E848" s="876"/>
      <c r="F848" s="876"/>
      <c r="G848" s="876"/>
      <c r="H848" s="875"/>
      <c r="I848" s="875"/>
      <c r="J848" s="875"/>
      <c r="K848" s="875"/>
      <c r="L848" s="875"/>
      <c r="M848" s="875"/>
      <c r="N848" s="875"/>
      <c r="O848" s="875"/>
      <c r="P848" s="875"/>
      <c r="Q848" s="875"/>
      <c r="R848" s="875"/>
      <c r="S848" s="875"/>
      <c r="T848" s="875"/>
      <c r="U848" s="875"/>
      <c r="V848" s="875"/>
      <c r="W848" s="875"/>
      <c r="X848" s="875"/>
      <c r="Y848" s="875"/>
    </row>
    <row r="849" ht="24.75" customHeight="1">
      <c r="A849" s="875"/>
      <c r="B849" s="876"/>
      <c r="C849" s="876"/>
      <c r="D849" s="876"/>
      <c r="E849" s="876"/>
      <c r="F849" s="876"/>
      <c r="G849" s="876"/>
      <c r="H849" s="875"/>
      <c r="I849" s="875"/>
      <c r="J849" s="875"/>
      <c r="K849" s="875"/>
      <c r="L849" s="875"/>
      <c r="M849" s="875"/>
      <c r="N849" s="875"/>
      <c r="O849" s="875"/>
      <c r="P849" s="875"/>
      <c r="Q849" s="875"/>
      <c r="R849" s="875"/>
      <c r="S849" s="875"/>
      <c r="T849" s="875"/>
      <c r="U849" s="875"/>
      <c r="V849" s="875"/>
      <c r="W849" s="875"/>
      <c r="X849" s="875"/>
      <c r="Y849" s="875"/>
    </row>
    <row r="850" ht="24.75" customHeight="1">
      <c r="A850" s="875"/>
      <c r="B850" s="876"/>
      <c r="C850" s="876"/>
      <c r="D850" s="876"/>
      <c r="E850" s="876"/>
      <c r="F850" s="876"/>
      <c r="G850" s="876"/>
      <c r="H850" s="875"/>
      <c r="I850" s="875"/>
      <c r="J850" s="875"/>
      <c r="K850" s="875"/>
      <c r="L850" s="875"/>
      <c r="M850" s="875"/>
      <c r="N850" s="875"/>
      <c r="O850" s="875"/>
      <c r="P850" s="875"/>
      <c r="Q850" s="875"/>
      <c r="R850" s="875"/>
      <c r="S850" s="875"/>
      <c r="T850" s="875"/>
      <c r="U850" s="875"/>
      <c r="V850" s="875"/>
      <c r="W850" s="875"/>
      <c r="X850" s="875"/>
      <c r="Y850" s="875"/>
    </row>
    <row r="851" ht="24.75" customHeight="1">
      <c r="A851" s="875"/>
      <c r="B851" s="876"/>
      <c r="C851" s="876"/>
      <c r="D851" s="876"/>
      <c r="E851" s="876"/>
      <c r="F851" s="876"/>
      <c r="G851" s="876"/>
      <c r="H851" s="875"/>
      <c r="I851" s="875"/>
      <c r="J851" s="875"/>
      <c r="K851" s="875"/>
      <c r="L851" s="875"/>
      <c r="M851" s="875"/>
      <c r="N851" s="875"/>
      <c r="O851" s="875"/>
      <c r="P851" s="875"/>
      <c r="Q851" s="875"/>
      <c r="R851" s="875"/>
      <c r="S851" s="875"/>
      <c r="T851" s="875"/>
      <c r="U851" s="875"/>
      <c r="V851" s="875"/>
      <c r="W851" s="875"/>
      <c r="X851" s="875"/>
      <c r="Y851" s="875"/>
    </row>
    <row r="852" ht="24.75" customHeight="1">
      <c r="A852" s="875"/>
      <c r="B852" s="876"/>
      <c r="C852" s="876"/>
      <c r="D852" s="876"/>
      <c r="E852" s="876"/>
      <c r="F852" s="876"/>
      <c r="G852" s="876"/>
      <c r="H852" s="875"/>
      <c r="I852" s="875"/>
      <c r="J852" s="875"/>
      <c r="K852" s="875"/>
      <c r="L852" s="875"/>
      <c r="M852" s="875"/>
      <c r="N852" s="875"/>
      <c r="O852" s="875"/>
      <c r="P852" s="875"/>
      <c r="Q852" s="875"/>
      <c r="R852" s="875"/>
      <c r="S852" s="875"/>
      <c r="T852" s="875"/>
      <c r="U852" s="875"/>
      <c r="V852" s="875"/>
      <c r="W852" s="875"/>
      <c r="X852" s="875"/>
      <c r="Y852" s="875"/>
    </row>
    <row r="853" ht="24.75" customHeight="1">
      <c r="A853" s="875"/>
      <c r="B853" s="876"/>
      <c r="C853" s="876"/>
      <c r="D853" s="876"/>
      <c r="E853" s="876"/>
      <c r="F853" s="876"/>
      <c r="G853" s="876"/>
      <c r="H853" s="875"/>
      <c r="I853" s="875"/>
      <c r="J853" s="875"/>
      <c r="K853" s="875"/>
      <c r="L853" s="875"/>
      <c r="M853" s="875"/>
      <c r="N853" s="875"/>
      <c r="O853" s="875"/>
      <c r="P853" s="875"/>
      <c r="Q853" s="875"/>
      <c r="R853" s="875"/>
      <c r="S853" s="875"/>
      <c r="T853" s="875"/>
      <c r="U853" s="875"/>
      <c r="V853" s="875"/>
      <c r="W853" s="875"/>
      <c r="X853" s="875"/>
      <c r="Y853" s="875"/>
    </row>
    <row r="854" ht="24.75" customHeight="1">
      <c r="A854" s="875"/>
      <c r="B854" s="876"/>
      <c r="C854" s="876"/>
      <c r="D854" s="876"/>
      <c r="E854" s="876"/>
      <c r="F854" s="876"/>
      <c r="G854" s="876"/>
      <c r="H854" s="875"/>
      <c r="I854" s="875"/>
      <c r="J854" s="875"/>
      <c r="K854" s="875"/>
      <c r="L854" s="875"/>
      <c r="M854" s="875"/>
      <c r="N854" s="875"/>
      <c r="O854" s="875"/>
      <c r="P854" s="875"/>
      <c r="Q854" s="875"/>
      <c r="R854" s="875"/>
      <c r="S854" s="875"/>
      <c r="T854" s="875"/>
      <c r="U854" s="875"/>
      <c r="V854" s="875"/>
      <c r="W854" s="875"/>
      <c r="X854" s="875"/>
      <c r="Y854" s="875"/>
    </row>
    <row r="855" ht="24.75" customHeight="1">
      <c r="A855" s="875"/>
      <c r="B855" s="876"/>
      <c r="C855" s="876"/>
      <c r="D855" s="876"/>
      <c r="E855" s="876"/>
      <c r="F855" s="876"/>
      <c r="G855" s="876"/>
      <c r="H855" s="875"/>
      <c r="I855" s="875"/>
      <c r="J855" s="875"/>
      <c r="K855" s="875"/>
      <c r="L855" s="875"/>
      <c r="M855" s="875"/>
      <c r="N855" s="875"/>
      <c r="O855" s="875"/>
      <c r="P855" s="875"/>
      <c r="Q855" s="875"/>
      <c r="R855" s="875"/>
      <c r="S855" s="875"/>
      <c r="T855" s="875"/>
      <c r="U855" s="875"/>
      <c r="V855" s="875"/>
      <c r="W855" s="875"/>
      <c r="X855" s="875"/>
      <c r="Y855" s="875"/>
    </row>
    <row r="856" ht="24.75" customHeight="1">
      <c r="A856" s="875"/>
      <c r="B856" s="876"/>
      <c r="C856" s="876"/>
      <c r="D856" s="876"/>
      <c r="E856" s="876"/>
      <c r="F856" s="876"/>
      <c r="G856" s="876"/>
      <c r="H856" s="875"/>
      <c r="I856" s="875"/>
      <c r="J856" s="875"/>
      <c r="K856" s="875"/>
      <c r="L856" s="875"/>
      <c r="M856" s="875"/>
      <c r="N856" s="875"/>
      <c r="O856" s="875"/>
      <c r="P856" s="875"/>
      <c r="Q856" s="875"/>
      <c r="R856" s="875"/>
      <c r="S856" s="875"/>
      <c r="T856" s="875"/>
      <c r="U856" s="875"/>
      <c r="V856" s="875"/>
      <c r="W856" s="875"/>
      <c r="X856" s="875"/>
      <c r="Y856" s="875"/>
    </row>
    <row r="857" ht="24.75" customHeight="1">
      <c r="A857" s="875"/>
      <c r="B857" s="876"/>
      <c r="C857" s="876"/>
      <c r="D857" s="876"/>
      <c r="E857" s="876"/>
      <c r="F857" s="876"/>
      <c r="G857" s="876"/>
      <c r="H857" s="875"/>
      <c r="I857" s="875"/>
      <c r="J857" s="875"/>
      <c r="K857" s="875"/>
      <c r="L857" s="875"/>
      <c r="M857" s="875"/>
      <c r="N857" s="875"/>
      <c r="O857" s="875"/>
      <c r="P857" s="875"/>
      <c r="Q857" s="875"/>
      <c r="R857" s="875"/>
      <c r="S857" s="875"/>
      <c r="T857" s="875"/>
      <c r="U857" s="875"/>
      <c r="V857" s="875"/>
      <c r="W857" s="875"/>
      <c r="X857" s="875"/>
      <c r="Y857" s="875"/>
    </row>
    <row r="858" ht="24.75" customHeight="1">
      <c r="A858" s="875"/>
      <c r="B858" s="876"/>
      <c r="C858" s="876"/>
      <c r="D858" s="876"/>
      <c r="E858" s="876"/>
      <c r="F858" s="876"/>
      <c r="G858" s="876"/>
      <c r="H858" s="875"/>
      <c r="I858" s="875"/>
      <c r="J858" s="875"/>
      <c r="K858" s="875"/>
      <c r="L858" s="875"/>
      <c r="M858" s="875"/>
      <c r="N858" s="875"/>
      <c r="O858" s="875"/>
      <c r="P858" s="875"/>
      <c r="Q858" s="875"/>
      <c r="R858" s="875"/>
      <c r="S858" s="875"/>
      <c r="T858" s="875"/>
      <c r="U858" s="875"/>
      <c r="V858" s="875"/>
      <c r="W858" s="875"/>
      <c r="X858" s="875"/>
      <c r="Y858" s="875"/>
    </row>
    <row r="859" ht="24.75" customHeight="1">
      <c r="A859" s="875"/>
      <c r="B859" s="876"/>
      <c r="C859" s="876"/>
      <c r="D859" s="876"/>
      <c r="E859" s="876"/>
      <c r="F859" s="876"/>
      <c r="G859" s="876"/>
      <c r="H859" s="875"/>
      <c r="I859" s="875"/>
      <c r="J859" s="875"/>
      <c r="K859" s="875"/>
      <c r="L859" s="875"/>
      <c r="M859" s="875"/>
      <c r="N859" s="875"/>
      <c r="O859" s="875"/>
      <c r="P859" s="875"/>
      <c r="Q859" s="875"/>
      <c r="R859" s="875"/>
      <c r="S859" s="875"/>
      <c r="T859" s="875"/>
      <c r="U859" s="875"/>
      <c r="V859" s="875"/>
      <c r="W859" s="875"/>
      <c r="X859" s="875"/>
      <c r="Y859" s="875"/>
    </row>
    <row r="860" ht="24.75" customHeight="1">
      <c r="A860" s="875"/>
      <c r="B860" s="876"/>
      <c r="C860" s="876"/>
      <c r="D860" s="876"/>
      <c r="E860" s="876"/>
      <c r="F860" s="876"/>
      <c r="G860" s="876"/>
      <c r="H860" s="875"/>
      <c r="I860" s="875"/>
      <c r="J860" s="875"/>
      <c r="K860" s="875"/>
      <c r="L860" s="875"/>
      <c r="M860" s="875"/>
      <c r="N860" s="875"/>
      <c r="O860" s="875"/>
      <c r="P860" s="875"/>
      <c r="Q860" s="875"/>
      <c r="R860" s="875"/>
      <c r="S860" s="875"/>
      <c r="T860" s="875"/>
      <c r="U860" s="875"/>
      <c r="V860" s="875"/>
      <c r="W860" s="875"/>
      <c r="X860" s="875"/>
      <c r="Y860" s="875"/>
    </row>
    <row r="861" ht="24.75" customHeight="1">
      <c r="A861" s="875"/>
      <c r="B861" s="876"/>
      <c r="C861" s="876"/>
      <c r="D861" s="876"/>
      <c r="E861" s="876"/>
      <c r="F861" s="876"/>
      <c r="G861" s="876"/>
      <c r="H861" s="875"/>
      <c r="I861" s="875"/>
      <c r="J861" s="875"/>
      <c r="K861" s="875"/>
      <c r="L861" s="875"/>
      <c r="M861" s="875"/>
      <c r="N861" s="875"/>
      <c r="O861" s="875"/>
      <c r="P861" s="875"/>
      <c r="Q861" s="875"/>
      <c r="R861" s="875"/>
      <c r="S861" s="875"/>
      <c r="T861" s="875"/>
      <c r="U861" s="875"/>
      <c r="V861" s="875"/>
      <c r="W861" s="875"/>
      <c r="X861" s="875"/>
      <c r="Y861" s="875"/>
    </row>
    <row r="862" ht="24.75" customHeight="1">
      <c r="A862" s="875"/>
      <c r="B862" s="876"/>
      <c r="C862" s="876"/>
      <c r="D862" s="876"/>
      <c r="E862" s="876"/>
      <c r="F862" s="876"/>
      <c r="G862" s="876"/>
      <c r="H862" s="875"/>
      <c r="I862" s="875"/>
      <c r="J862" s="875"/>
      <c r="K862" s="875"/>
      <c r="L862" s="875"/>
      <c r="M862" s="875"/>
      <c r="N862" s="875"/>
      <c r="O862" s="875"/>
      <c r="P862" s="875"/>
      <c r="Q862" s="875"/>
      <c r="R862" s="875"/>
      <c r="S862" s="875"/>
      <c r="T862" s="875"/>
      <c r="U862" s="875"/>
      <c r="V862" s="875"/>
      <c r="W862" s="875"/>
      <c r="X862" s="875"/>
      <c r="Y862" s="875"/>
    </row>
    <row r="863" ht="24.75" customHeight="1">
      <c r="A863" s="875"/>
      <c r="B863" s="876"/>
      <c r="C863" s="876"/>
      <c r="D863" s="876"/>
      <c r="E863" s="876"/>
      <c r="F863" s="876"/>
      <c r="G863" s="876"/>
      <c r="H863" s="875"/>
      <c r="I863" s="875"/>
      <c r="J863" s="875"/>
      <c r="K863" s="875"/>
      <c r="L863" s="875"/>
      <c r="M863" s="875"/>
      <c r="N863" s="875"/>
      <c r="O863" s="875"/>
      <c r="P863" s="875"/>
      <c r="Q863" s="875"/>
      <c r="R863" s="875"/>
      <c r="S863" s="875"/>
      <c r="T863" s="875"/>
      <c r="U863" s="875"/>
      <c r="V863" s="875"/>
      <c r="W863" s="875"/>
      <c r="X863" s="875"/>
      <c r="Y863" s="875"/>
    </row>
    <row r="864" ht="24.75" customHeight="1">
      <c r="A864" s="875"/>
      <c r="B864" s="876"/>
      <c r="C864" s="876"/>
      <c r="D864" s="876"/>
      <c r="E864" s="876"/>
      <c r="F864" s="876"/>
      <c r="G864" s="876"/>
      <c r="H864" s="875"/>
      <c r="I864" s="875"/>
      <c r="J864" s="875"/>
      <c r="K864" s="875"/>
      <c r="L864" s="875"/>
      <c r="M864" s="875"/>
      <c r="N864" s="875"/>
      <c r="O864" s="875"/>
      <c r="P864" s="875"/>
      <c r="Q864" s="875"/>
      <c r="R864" s="875"/>
      <c r="S864" s="875"/>
      <c r="T864" s="875"/>
      <c r="U864" s="875"/>
      <c r="V864" s="875"/>
      <c r="W864" s="875"/>
      <c r="X864" s="875"/>
      <c r="Y864" s="875"/>
    </row>
    <row r="865" ht="24.75" customHeight="1">
      <c r="A865" s="875"/>
      <c r="B865" s="876"/>
      <c r="C865" s="876"/>
      <c r="D865" s="876"/>
      <c r="E865" s="876"/>
      <c r="F865" s="876"/>
      <c r="G865" s="876"/>
      <c r="H865" s="875"/>
      <c r="I865" s="875"/>
      <c r="J865" s="875"/>
      <c r="K865" s="875"/>
      <c r="L865" s="875"/>
      <c r="M865" s="875"/>
      <c r="N865" s="875"/>
      <c r="O865" s="875"/>
      <c r="P865" s="875"/>
      <c r="Q865" s="875"/>
      <c r="R865" s="875"/>
      <c r="S865" s="875"/>
      <c r="T865" s="875"/>
      <c r="U865" s="875"/>
      <c r="V865" s="875"/>
      <c r="W865" s="875"/>
      <c r="X865" s="875"/>
      <c r="Y865" s="875"/>
    </row>
    <row r="866" ht="24.75" customHeight="1">
      <c r="A866" s="875"/>
      <c r="B866" s="876"/>
      <c r="C866" s="876"/>
      <c r="D866" s="876"/>
      <c r="E866" s="876"/>
      <c r="F866" s="876"/>
      <c r="G866" s="876"/>
      <c r="H866" s="875"/>
      <c r="I866" s="875"/>
      <c r="J866" s="875"/>
      <c r="K866" s="875"/>
      <c r="L866" s="875"/>
      <c r="M866" s="875"/>
      <c r="N866" s="875"/>
      <c r="O866" s="875"/>
      <c r="P866" s="875"/>
      <c r="Q866" s="875"/>
      <c r="R866" s="875"/>
      <c r="S866" s="875"/>
      <c r="T866" s="875"/>
      <c r="U866" s="875"/>
      <c r="V866" s="875"/>
      <c r="W866" s="875"/>
      <c r="X866" s="875"/>
      <c r="Y866" s="875"/>
    </row>
    <row r="867" ht="24.75" customHeight="1">
      <c r="A867" s="875"/>
      <c r="B867" s="876"/>
      <c r="C867" s="876"/>
      <c r="D867" s="876"/>
      <c r="E867" s="876"/>
      <c r="F867" s="876"/>
      <c r="G867" s="876"/>
      <c r="H867" s="875"/>
      <c r="I867" s="875"/>
      <c r="J867" s="875"/>
      <c r="K867" s="875"/>
      <c r="L867" s="875"/>
      <c r="M867" s="875"/>
      <c r="N867" s="875"/>
      <c r="O867" s="875"/>
      <c r="P867" s="875"/>
      <c r="Q867" s="875"/>
      <c r="R867" s="875"/>
      <c r="S867" s="875"/>
      <c r="T867" s="875"/>
      <c r="U867" s="875"/>
      <c r="V867" s="875"/>
      <c r="W867" s="875"/>
      <c r="X867" s="875"/>
      <c r="Y867" s="875"/>
    </row>
    <row r="868" ht="24.75" customHeight="1">
      <c r="A868" s="875"/>
      <c r="B868" s="876"/>
      <c r="C868" s="876"/>
      <c r="D868" s="876"/>
      <c r="E868" s="876"/>
      <c r="F868" s="876"/>
      <c r="G868" s="876"/>
      <c r="H868" s="875"/>
      <c r="I868" s="875"/>
      <c r="J868" s="875"/>
      <c r="K868" s="875"/>
      <c r="L868" s="875"/>
      <c r="M868" s="875"/>
      <c r="N868" s="875"/>
      <c r="O868" s="875"/>
      <c r="P868" s="875"/>
      <c r="Q868" s="875"/>
      <c r="R868" s="875"/>
      <c r="S868" s="875"/>
      <c r="T868" s="875"/>
      <c r="U868" s="875"/>
      <c r="V868" s="875"/>
      <c r="W868" s="875"/>
      <c r="X868" s="875"/>
      <c r="Y868" s="875"/>
    </row>
    <row r="869" ht="24.75" customHeight="1">
      <c r="A869" s="875"/>
      <c r="B869" s="876"/>
      <c r="C869" s="876"/>
      <c r="D869" s="876"/>
      <c r="E869" s="876"/>
      <c r="F869" s="876"/>
      <c r="G869" s="876"/>
      <c r="H869" s="875"/>
      <c r="I869" s="875"/>
      <c r="J869" s="875"/>
      <c r="K869" s="875"/>
      <c r="L869" s="875"/>
      <c r="M869" s="875"/>
      <c r="N869" s="875"/>
      <c r="O869" s="875"/>
      <c r="P869" s="875"/>
      <c r="Q869" s="875"/>
      <c r="R869" s="875"/>
      <c r="S869" s="875"/>
      <c r="T869" s="875"/>
      <c r="U869" s="875"/>
      <c r="V869" s="875"/>
      <c r="W869" s="875"/>
      <c r="X869" s="875"/>
      <c r="Y869" s="875"/>
    </row>
    <row r="870" ht="24.75" customHeight="1">
      <c r="A870" s="875"/>
      <c r="B870" s="876"/>
      <c r="C870" s="876"/>
      <c r="D870" s="876"/>
      <c r="E870" s="876"/>
      <c r="F870" s="876"/>
      <c r="G870" s="876"/>
      <c r="H870" s="875"/>
      <c r="I870" s="875"/>
      <c r="J870" s="875"/>
      <c r="K870" s="875"/>
      <c r="L870" s="875"/>
      <c r="M870" s="875"/>
      <c r="N870" s="875"/>
      <c r="O870" s="875"/>
      <c r="P870" s="875"/>
      <c r="Q870" s="875"/>
      <c r="R870" s="875"/>
      <c r="S870" s="875"/>
      <c r="T870" s="875"/>
      <c r="U870" s="875"/>
      <c r="V870" s="875"/>
      <c r="W870" s="875"/>
      <c r="X870" s="875"/>
      <c r="Y870" s="875"/>
    </row>
    <row r="871" ht="24.75" customHeight="1">
      <c r="A871" s="875"/>
      <c r="B871" s="876"/>
      <c r="C871" s="876"/>
      <c r="D871" s="876"/>
      <c r="E871" s="876"/>
      <c r="F871" s="876"/>
      <c r="G871" s="876"/>
      <c r="H871" s="875"/>
      <c r="I871" s="875"/>
      <c r="J871" s="875"/>
      <c r="K871" s="875"/>
      <c r="L871" s="875"/>
      <c r="M871" s="875"/>
      <c r="N871" s="875"/>
      <c r="O871" s="875"/>
      <c r="P871" s="875"/>
      <c r="Q871" s="875"/>
      <c r="R871" s="875"/>
      <c r="S871" s="875"/>
      <c r="T871" s="875"/>
      <c r="U871" s="875"/>
      <c r="V871" s="875"/>
      <c r="W871" s="875"/>
      <c r="X871" s="875"/>
      <c r="Y871" s="875"/>
    </row>
    <row r="872" ht="24.75" customHeight="1">
      <c r="A872" s="875"/>
      <c r="B872" s="876"/>
      <c r="C872" s="876"/>
      <c r="D872" s="876"/>
      <c r="E872" s="876"/>
      <c r="F872" s="876"/>
      <c r="G872" s="876"/>
      <c r="H872" s="875"/>
      <c r="I872" s="875"/>
      <c r="J872" s="875"/>
      <c r="K872" s="875"/>
      <c r="L872" s="875"/>
      <c r="M872" s="875"/>
      <c r="N872" s="875"/>
      <c r="O872" s="875"/>
      <c r="P872" s="875"/>
      <c r="Q872" s="875"/>
      <c r="R872" s="875"/>
      <c r="S872" s="875"/>
      <c r="T872" s="875"/>
      <c r="U872" s="875"/>
      <c r="V872" s="875"/>
      <c r="W872" s="875"/>
      <c r="X872" s="875"/>
      <c r="Y872" s="875"/>
    </row>
    <row r="873" ht="24.75" customHeight="1">
      <c r="A873" s="875"/>
      <c r="B873" s="876"/>
      <c r="C873" s="876"/>
      <c r="D873" s="876"/>
      <c r="E873" s="876"/>
      <c r="F873" s="876"/>
      <c r="G873" s="876"/>
      <c r="H873" s="875"/>
      <c r="I873" s="875"/>
      <c r="J873" s="875"/>
      <c r="K873" s="875"/>
      <c r="L873" s="875"/>
      <c r="M873" s="875"/>
      <c r="N873" s="875"/>
      <c r="O873" s="875"/>
      <c r="P873" s="875"/>
      <c r="Q873" s="875"/>
      <c r="R873" s="875"/>
      <c r="S873" s="875"/>
      <c r="T873" s="875"/>
      <c r="U873" s="875"/>
      <c r="V873" s="875"/>
      <c r="W873" s="875"/>
      <c r="X873" s="875"/>
      <c r="Y873" s="875"/>
    </row>
    <row r="874" ht="24.75" customHeight="1">
      <c r="A874" s="875"/>
      <c r="B874" s="876"/>
      <c r="C874" s="876"/>
      <c r="D874" s="876"/>
      <c r="E874" s="876"/>
      <c r="F874" s="876"/>
      <c r="G874" s="876"/>
      <c r="H874" s="875"/>
      <c r="I874" s="875"/>
      <c r="J874" s="875"/>
      <c r="K874" s="875"/>
      <c r="L874" s="875"/>
      <c r="M874" s="875"/>
      <c r="N874" s="875"/>
      <c r="O874" s="875"/>
      <c r="P874" s="875"/>
      <c r="Q874" s="875"/>
      <c r="R874" s="875"/>
      <c r="S874" s="875"/>
      <c r="T874" s="875"/>
      <c r="U874" s="875"/>
      <c r="V874" s="875"/>
      <c r="W874" s="875"/>
      <c r="X874" s="875"/>
      <c r="Y874" s="875"/>
    </row>
    <row r="875" ht="24.75" customHeight="1">
      <c r="A875" s="875"/>
      <c r="B875" s="876"/>
      <c r="C875" s="876"/>
      <c r="D875" s="876"/>
      <c r="E875" s="876"/>
      <c r="F875" s="876"/>
      <c r="G875" s="876"/>
      <c r="H875" s="875"/>
      <c r="I875" s="875"/>
      <c r="J875" s="875"/>
      <c r="K875" s="875"/>
      <c r="L875" s="875"/>
      <c r="M875" s="875"/>
      <c r="N875" s="875"/>
      <c r="O875" s="875"/>
      <c r="P875" s="875"/>
      <c r="Q875" s="875"/>
      <c r="R875" s="875"/>
      <c r="S875" s="875"/>
      <c r="T875" s="875"/>
      <c r="U875" s="875"/>
      <c r="V875" s="875"/>
      <c r="W875" s="875"/>
      <c r="X875" s="875"/>
      <c r="Y875" s="875"/>
    </row>
    <row r="876" ht="24.75" customHeight="1">
      <c r="A876" s="875"/>
      <c r="B876" s="876"/>
      <c r="C876" s="876"/>
      <c r="D876" s="876"/>
      <c r="E876" s="876"/>
      <c r="F876" s="876"/>
      <c r="G876" s="876"/>
      <c r="H876" s="875"/>
      <c r="I876" s="875"/>
      <c r="J876" s="875"/>
      <c r="K876" s="875"/>
      <c r="L876" s="875"/>
      <c r="M876" s="875"/>
      <c r="N876" s="875"/>
      <c r="O876" s="875"/>
      <c r="P876" s="875"/>
      <c r="Q876" s="875"/>
      <c r="R876" s="875"/>
      <c r="S876" s="875"/>
      <c r="T876" s="875"/>
      <c r="U876" s="875"/>
      <c r="V876" s="875"/>
      <c r="W876" s="875"/>
      <c r="X876" s="875"/>
      <c r="Y876" s="875"/>
    </row>
    <row r="877" ht="24.75" customHeight="1">
      <c r="A877" s="875"/>
      <c r="B877" s="876"/>
      <c r="C877" s="876"/>
      <c r="D877" s="876"/>
      <c r="E877" s="876"/>
      <c r="F877" s="876"/>
      <c r="G877" s="876"/>
      <c r="H877" s="875"/>
      <c r="I877" s="875"/>
      <c r="J877" s="875"/>
      <c r="K877" s="875"/>
      <c r="L877" s="875"/>
      <c r="M877" s="875"/>
      <c r="N877" s="875"/>
      <c r="O877" s="875"/>
      <c r="P877" s="875"/>
      <c r="Q877" s="875"/>
      <c r="R877" s="875"/>
      <c r="S877" s="875"/>
      <c r="T877" s="875"/>
      <c r="U877" s="875"/>
      <c r="V877" s="875"/>
      <c r="W877" s="875"/>
      <c r="X877" s="875"/>
      <c r="Y877" s="875"/>
    </row>
    <row r="878" ht="24.75" customHeight="1">
      <c r="A878" s="875"/>
      <c r="B878" s="876"/>
      <c r="C878" s="876"/>
      <c r="D878" s="876"/>
      <c r="E878" s="876"/>
      <c r="F878" s="876"/>
      <c r="G878" s="876"/>
      <c r="H878" s="875"/>
      <c r="I878" s="875"/>
      <c r="J878" s="875"/>
      <c r="K878" s="875"/>
      <c r="L878" s="875"/>
      <c r="M878" s="875"/>
      <c r="N878" s="875"/>
      <c r="O878" s="875"/>
      <c r="P878" s="875"/>
      <c r="Q878" s="875"/>
      <c r="R878" s="875"/>
      <c r="S878" s="875"/>
      <c r="T878" s="875"/>
      <c r="U878" s="875"/>
      <c r="V878" s="875"/>
      <c r="W878" s="875"/>
      <c r="X878" s="875"/>
      <c r="Y878" s="875"/>
    </row>
    <row r="879" ht="24.75" customHeight="1">
      <c r="A879" s="875"/>
      <c r="B879" s="876"/>
      <c r="C879" s="876"/>
      <c r="D879" s="876"/>
      <c r="E879" s="876"/>
      <c r="F879" s="876"/>
      <c r="G879" s="876"/>
      <c r="H879" s="875"/>
      <c r="I879" s="875"/>
      <c r="J879" s="875"/>
      <c r="K879" s="875"/>
      <c r="L879" s="875"/>
      <c r="M879" s="875"/>
      <c r="N879" s="875"/>
      <c r="O879" s="875"/>
      <c r="P879" s="875"/>
      <c r="Q879" s="875"/>
      <c r="R879" s="875"/>
      <c r="S879" s="875"/>
      <c r="T879" s="875"/>
      <c r="U879" s="875"/>
      <c r="V879" s="875"/>
      <c r="W879" s="875"/>
      <c r="X879" s="875"/>
      <c r="Y879" s="875"/>
    </row>
    <row r="880" ht="24.75" customHeight="1">
      <c r="A880" s="875"/>
      <c r="B880" s="876"/>
      <c r="C880" s="876"/>
      <c r="D880" s="876"/>
      <c r="E880" s="876"/>
      <c r="F880" s="876"/>
      <c r="G880" s="876"/>
      <c r="H880" s="875"/>
      <c r="I880" s="875"/>
      <c r="J880" s="875"/>
      <c r="K880" s="875"/>
      <c r="L880" s="875"/>
      <c r="M880" s="875"/>
      <c r="N880" s="875"/>
      <c r="O880" s="875"/>
      <c r="P880" s="875"/>
      <c r="Q880" s="875"/>
      <c r="R880" s="875"/>
      <c r="S880" s="875"/>
      <c r="T880" s="875"/>
      <c r="U880" s="875"/>
      <c r="V880" s="875"/>
      <c r="W880" s="875"/>
      <c r="X880" s="875"/>
      <c r="Y880" s="875"/>
    </row>
    <row r="881" ht="24.75" customHeight="1">
      <c r="A881" s="875"/>
      <c r="B881" s="876"/>
      <c r="C881" s="876"/>
      <c r="D881" s="876"/>
      <c r="E881" s="876"/>
      <c r="F881" s="876"/>
      <c r="G881" s="876"/>
      <c r="H881" s="875"/>
      <c r="I881" s="875"/>
      <c r="J881" s="875"/>
      <c r="K881" s="875"/>
      <c r="L881" s="875"/>
      <c r="M881" s="875"/>
      <c r="N881" s="875"/>
      <c r="O881" s="875"/>
      <c r="P881" s="875"/>
      <c r="Q881" s="875"/>
      <c r="R881" s="875"/>
      <c r="S881" s="875"/>
      <c r="T881" s="875"/>
      <c r="U881" s="875"/>
      <c r="V881" s="875"/>
      <c r="W881" s="875"/>
      <c r="X881" s="875"/>
      <c r="Y881" s="875"/>
    </row>
    <row r="882" ht="24.75" customHeight="1">
      <c r="A882" s="875"/>
      <c r="B882" s="876"/>
      <c r="C882" s="876"/>
      <c r="D882" s="876"/>
      <c r="E882" s="876"/>
      <c r="F882" s="876"/>
      <c r="G882" s="876"/>
      <c r="H882" s="875"/>
      <c r="I882" s="875"/>
      <c r="J882" s="875"/>
      <c r="K882" s="875"/>
      <c r="L882" s="875"/>
      <c r="M882" s="875"/>
      <c r="N882" s="875"/>
      <c r="O882" s="875"/>
      <c r="P882" s="875"/>
      <c r="Q882" s="875"/>
      <c r="R882" s="875"/>
      <c r="S882" s="875"/>
      <c r="T882" s="875"/>
      <c r="U882" s="875"/>
      <c r="V882" s="875"/>
      <c r="W882" s="875"/>
      <c r="X882" s="875"/>
      <c r="Y882" s="875"/>
    </row>
    <row r="883" ht="24.75" customHeight="1">
      <c r="A883" s="875"/>
      <c r="B883" s="876"/>
      <c r="C883" s="876"/>
      <c r="D883" s="876"/>
      <c r="E883" s="876"/>
      <c r="F883" s="876"/>
      <c r="G883" s="876"/>
      <c r="H883" s="875"/>
      <c r="I883" s="875"/>
      <c r="J883" s="875"/>
      <c r="K883" s="875"/>
      <c r="L883" s="875"/>
      <c r="M883" s="875"/>
      <c r="N883" s="875"/>
      <c r="O883" s="875"/>
      <c r="P883" s="875"/>
      <c r="Q883" s="875"/>
      <c r="R883" s="875"/>
      <c r="S883" s="875"/>
      <c r="T883" s="875"/>
      <c r="U883" s="875"/>
      <c r="V883" s="875"/>
      <c r="W883" s="875"/>
      <c r="X883" s="875"/>
      <c r="Y883" s="875"/>
    </row>
    <row r="884" ht="24.75" customHeight="1">
      <c r="A884" s="875"/>
      <c r="B884" s="876"/>
      <c r="C884" s="876"/>
      <c r="D884" s="876"/>
      <c r="E884" s="876"/>
      <c r="F884" s="876"/>
      <c r="G884" s="876"/>
      <c r="H884" s="875"/>
      <c r="I884" s="875"/>
      <c r="J884" s="875"/>
      <c r="K884" s="875"/>
      <c r="L884" s="875"/>
      <c r="M884" s="875"/>
      <c r="N884" s="875"/>
      <c r="O884" s="875"/>
      <c r="P884" s="875"/>
      <c r="Q884" s="875"/>
      <c r="R884" s="875"/>
      <c r="S884" s="875"/>
      <c r="T884" s="875"/>
      <c r="U884" s="875"/>
      <c r="V884" s="875"/>
      <c r="W884" s="875"/>
      <c r="X884" s="875"/>
      <c r="Y884" s="875"/>
    </row>
    <row r="885" ht="24.75" customHeight="1">
      <c r="A885" s="875"/>
      <c r="B885" s="876"/>
      <c r="C885" s="876"/>
      <c r="D885" s="876"/>
      <c r="E885" s="876"/>
      <c r="F885" s="876"/>
      <c r="G885" s="876"/>
      <c r="H885" s="875"/>
      <c r="I885" s="875"/>
      <c r="J885" s="875"/>
      <c r="K885" s="875"/>
      <c r="L885" s="875"/>
      <c r="M885" s="875"/>
      <c r="N885" s="875"/>
      <c r="O885" s="875"/>
      <c r="P885" s="875"/>
      <c r="Q885" s="875"/>
      <c r="R885" s="875"/>
      <c r="S885" s="875"/>
      <c r="T885" s="875"/>
      <c r="U885" s="875"/>
      <c r="V885" s="875"/>
      <c r="W885" s="875"/>
      <c r="X885" s="875"/>
      <c r="Y885" s="875"/>
    </row>
    <row r="886" ht="24.75" customHeight="1">
      <c r="A886" s="875"/>
      <c r="B886" s="876"/>
      <c r="C886" s="876"/>
      <c r="D886" s="876"/>
      <c r="E886" s="876"/>
      <c r="F886" s="876"/>
      <c r="G886" s="876"/>
      <c r="H886" s="875"/>
      <c r="I886" s="875"/>
      <c r="J886" s="875"/>
      <c r="K886" s="875"/>
      <c r="L886" s="875"/>
      <c r="M886" s="875"/>
      <c r="N886" s="875"/>
      <c r="O886" s="875"/>
      <c r="P886" s="875"/>
      <c r="Q886" s="875"/>
      <c r="R886" s="875"/>
      <c r="S886" s="875"/>
      <c r="T886" s="875"/>
      <c r="U886" s="875"/>
      <c r="V886" s="875"/>
      <c r="W886" s="875"/>
      <c r="X886" s="875"/>
      <c r="Y886" s="875"/>
    </row>
    <row r="887" ht="24.75" customHeight="1">
      <c r="A887" s="875"/>
      <c r="B887" s="876"/>
      <c r="C887" s="876"/>
      <c r="D887" s="876"/>
      <c r="E887" s="876"/>
      <c r="F887" s="876"/>
      <c r="G887" s="876"/>
      <c r="H887" s="875"/>
      <c r="I887" s="875"/>
      <c r="J887" s="875"/>
      <c r="K887" s="875"/>
      <c r="L887" s="875"/>
      <c r="M887" s="875"/>
      <c r="N887" s="875"/>
      <c r="O887" s="875"/>
      <c r="P887" s="875"/>
      <c r="Q887" s="875"/>
      <c r="R887" s="875"/>
      <c r="S887" s="875"/>
      <c r="T887" s="875"/>
      <c r="U887" s="875"/>
      <c r="V887" s="875"/>
      <c r="W887" s="875"/>
      <c r="X887" s="875"/>
      <c r="Y887" s="875"/>
    </row>
    <row r="888" ht="24.75" customHeight="1">
      <c r="A888" s="875"/>
      <c r="B888" s="876"/>
      <c r="C888" s="876"/>
      <c r="D888" s="876"/>
      <c r="E888" s="876"/>
      <c r="F888" s="876"/>
      <c r="G888" s="876"/>
      <c r="H888" s="875"/>
      <c r="I888" s="875"/>
      <c r="J888" s="875"/>
      <c r="K888" s="875"/>
      <c r="L888" s="875"/>
      <c r="M888" s="875"/>
      <c r="N888" s="875"/>
      <c r="O888" s="875"/>
      <c r="P888" s="875"/>
      <c r="Q888" s="875"/>
      <c r="R888" s="875"/>
      <c r="S888" s="875"/>
      <c r="T888" s="875"/>
      <c r="U888" s="875"/>
      <c r="V888" s="875"/>
      <c r="W888" s="875"/>
      <c r="X888" s="875"/>
      <c r="Y888" s="875"/>
    </row>
    <row r="889" ht="24.75" customHeight="1">
      <c r="A889" s="875"/>
      <c r="B889" s="876"/>
      <c r="C889" s="876"/>
      <c r="D889" s="876"/>
      <c r="E889" s="876"/>
      <c r="F889" s="876"/>
      <c r="G889" s="876"/>
      <c r="H889" s="875"/>
      <c r="I889" s="875"/>
      <c r="J889" s="875"/>
      <c r="K889" s="875"/>
      <c r="L889" s="875"/>
      <c r="M889" s="875"/>
      <c r="N889" s="875"/>
      <c r="O889" s="875"/>
      <c r="P889" s="875"/>
      <c r="Q889" s="875"/>
      <c r="R889" s="875"/>
      <c r="S889" s="875"/>
      <c r="T889" s="875"/>
      <c r="U889" s="875"/>
      <c r="V889" s="875"/>
      <c r="W889" s="875"/>
      <c r="X889" s="875"/>
      <c r="Y889" s="875"/>
    </row>
    <row r="890" ht="24.75" customHeight="1">
      <c r="A890" s="875"/>
      <c r="B890" s="876"/>
      <c r="C890" s="876"/>
      <c r="D890" s="876"/>
      <c r="E890" s="876"/>
      <c r="F890" s="876"/>
      <c r="G890" s="876"/>
      <c r="H890" s="875"/>
      <c r="I890" s="875"/>
      <c r="J890" s="875"/>
      <c r="K890" s="875"/>
      <c r="L890" s="875"/>
      <c r="M890" s="875"/>
      <c r="N890" s="875"/>
      <c r="O890" s="875"/>
      <c r="P890" s="875"/>
      <c r="Q890" s="875"/>
      <c r="R890" s="875"/>
      <c r="S890" s="875"/>
      <c r="T890" s="875"/>
      <c r="U890" s="875"/>
      <c r="V890" s="875"/>
      <c r="W890" s="875"/>
      <c r="X890" s="875"/>
      <c r="Y890" s="875"/>
    </row>
    <row r="891" ht="24.75" customHeight="1">
      <c r="A891" s="875"/>
      <c r="B891" s="876"/>
      <c r="C891" s="876"/>
      <c r="D891" s="876"/>
      <c r="E891" s="876"/>
      <c r="F891" s="876"/>
      <c r="G891" s="876"/>
      <c r="H891" s="875"/>
      <c r="I891" s="875"/>
      <c r="J891" s="875"/>
      <c r="K891" s="875"/>
      <c r="L891" s="875"/>
      <c r="M891" s="875"/>
      <c r="N891" s="875"/>
      <c r="O891" s="875"/>
      <c r="P891" s="875"/>
      <c r="Q891" s="875"/>
      <c r="R891" s="875"/>
      <c r="S891" s="875"/>
      <c r="T891" s="875"/>
      <c r="U891" s="875"/>
      <c r="V891" s="875"/>
      <c r="W891" s="875"/>
      <c r="X891" s="875"/>
      <c r="Y891" s="875"/>
    </row>
    <row r="892" ht="24.75" customHeight="1">
      <c r="A892" s="875"/>
      <c r="B892" s="876"/>
      <c r="C892" s="876"/>
      <c r="D892" s="876"/>
      <c r="E892" s="876"/>
      <c r="F892" s="876"/>
      <c r="G892" s="876"/>
      <c r="H892" s="875"/>
      <c r="I892" s="875"/>
      <c r="J892" s="875"/>
      <c r="K892" s="875"/>
      <c r="L892" s="875"/>
      <c r="M892" s="875"/>
      <c r="N892" s="875"/>
      <c r="O892" s="875"/>
      <c r="P892" s="875"/>
      <c r="Q892" s="875"/>
      <c r="R892" s="875"/>
      <c r="S892" s="875"/>
      <c r="T892" s="875"/>
      <c r="U892" s="875"/>
      <c r="V892" s="875"/>
      <c r="W892" s="875"/>
      <c r="X892" s="875"/>
      <c r="Y892" s="875"/>
    </row>
    <row r="893" ht="24.75" customHeight="1">
      <c r="A893" s="875"/>
      <c r="B893" s="876"/>
      <c r="C893" s="876"/>
      <c r="D893" s="876"/>
      <c r="E893" s="876"/>
      <c r="F893" s="876"/>
      <c r="G893" s="876"/>
      <c r="H893" s="875"/>
      <c r="I893" s="875"/>
      <c r="J893" s="875"/>
      <c r="K893" s="875"/>
      <c r="L893" s="875"/>
      <c r="M893" s="875"/>
      <c r="N893" s="875"/>
      <c r="O893" s="875"/>
      <c r="P893" s="875"/>
      <c r="Q893" s="875"/>
      <c r="R893" s="875"/>
      <c r="S893" s="875"/>
      <c r="T893" s="875"/>
      <c r="U893" s="875"/>
      <c r="V893" s="875"/>
      <c r="W893" s="875"/>
      <c r="X893" s="875"/>
      <c r="Y893" s="875"/>
    </row>
    <row r="894" ht="24.75" customHeight="1">
      <c r="A894" s="875"/>
      <c r="B894" s="876"/>
      <c r="C894" s="876"/>
      <c r="D894" s="876"/>
      <c r="E894" s="876"/>
      <c r="F894" s="876"/>
      <c r="G894" s="876"/>
      <c r="H894" s="875"/>
      <c r="I894" s="875"/>
      <c r="J894" s="875"/>
      <c r="K894" s="875"/>
      <c r="L894" s="875"/>
      <c r="M894" s="875"/>
      <c r="N894" s="875"/>
      <c r="O894" s="875"/>
      <c r="P894" s="875"/>
      <c r="Q894" s="875"/>
      <c r="R894" s="875"/>
      <c r="S894" s="875"/>
      <c r="T894" s="875"/>
      <c r="U894" s="875"/>
      <c r="V894" s="875"/>
      <c r="W894" s="875"/>
      <c r="X894" s="875"/>
      <c r="Y894" s="875"/>
    </row>
    <row r="895" ht="24.75" customHeight="1">
      <c r="A895" s="875"/>
      <c r="B895" s="876"/>
      <c r="C895" s="876"/>
      <c r="D895" s="876"/>
      <c r="E895" s="876"/>
      <c r="F895" s="876"/>
      <c r="G895" s="876"/>
      <c r="H895" s="875"/>
      <c r="I895" s="875"/>
      <c r="J895" s="875"/>
      <c r="K895" s="875"/>
      <c r="L895" s="875"/>
      <c r="M895" s="875"/>
      <c r="N895" s="875"/>
      <c r="O895" s="875"/>
      <c r="P895" s="875"/>
      <c r="Q895" s="875"/>
      <c r="R895" s="875"/>
      <c r="S895" s="875"/>
      <c r="T895" s="875"/>
      <c r="U895" s="875"/>
      <c r="V895" s="875"/>
      <c r="W895" s="875"/>
      <c r="X895" s="875"/>
      <c r="Y895" s="875"/>
    </row>
    <row r="896" ht="24.75" customHeight="1">
      <c r="A896" s="875"/>
      <c r="B896" s="876"/>
      <c r="C896" s="876"/>
      <c r="D896" s="876"/>
      <c r="E896" s="876"/>
      <c r="F896" s="876"/>
      <c r="G896" s="876"/>
      <c r="H896" s="875"/>
      <c r="I896" s="875"/>
      <c r="J896" s="875"/>
      <c r="K896" s="875"/>
      <c r="L896" s="875"/>
      <c r="M896" s="875"/>
      <c r="N896" s="875"/>
      <c r="O896" s="875"/>
      <c r="P896" s="875"/>
      <c r="Q896" s="875"/>
      <c r="R896" s="875"/>
      <c r="S896" s="875"/>
      <c r="T896" s="875"/>
      <c r="U896" s="875"/>
      <c r="V896" s="875"/>
      <c r="W896" s="875"/>
      <c r="X896" s="875"/>
      <c r="Y896" s="875"/>
    </row>
    <row r="897" ht="24.75" customHeight="1">
      <c r="A897" s="875"/>
      <c r="B897" s="876"/>
      <c r="C897" s="876"/>
      <c r="D897" s="876"/>
      <c r="E897" s="876"/>
      <c r="F897" s="876"/>
      <c r="G897" s="876"/>
      <c r="H897" s="875"/>
      <c r="I897" s="875"/>
      <c r="J897" s="875"/>
      <c r="K897" s="875"/>
      <c r="L897" s="875"/>
      <c r="M897" s="875"/>
      <c r="N897" s="875"/>
      <c r="O897" s="875"/>
      <c r="P897" s="875"/>
      <c r="Q897" s="875"/>
      <c r="R897" s="875"/>
      <c r="S897" s="875"/>
      <c r="T897" s="875"/>
      <c r="U897" s="875"/>
      <c r="V897" s="875"/>
      <c r="W897" s="875"/>
      <c r="X897" s="875"/>
      <c r="Y897" s="875"/>
    </row>
    <row r="898" ht="24.75" customHeight="1">
      <c r="A898" s="875"/>
      <c r="B898" s="876"/>
      <c r="C898" s="876"/>
      <c r="D898" s="876"/>
      <c r="E898" s="876"/>
      <c r="F898" s="876"/>
      <c r="G898" s="876"/>
      <c r="H898" s="875"/>
      <c r="I898" s="875"/>
      <c r="J898" s="875"/>
      <c r="K898" s="875"/>
      <c r="L898" s="875"/>
      <c r="M898" s="875"/>
      <c r="N898" s="875"/>
      <c r="O898" s="875"/>
      <c r="P898" s="875"/>
      <c r="Q898" s="875"/>
      <c r="R898" s="875"/>
      <c r="S898" s="875"/>
      <c r="T898" s="875"/>
      <c r="U898" s="875"/>
      <c r="V898" s="875"/>
      <c r="W898" s="875"/>
      <c r="X898" s="875"/>
      <c r="Y898" s="875"/>
    </row>
    <row r="899" ht="24.75" customHeight="1">
      <c r="A899" s="875"/>
      <c r="B899" s="876"/>
      <c r="C899" s="876"/>
      <c r="D899" s="876"/>
      <c r="E899" s="876"/>
      <c r="F899" s="876"/>
      <c r="G899" s="876"/>
      <c r="H899" s="875"/>
      <c r="I899" s="875"/>
      <c r="J899" s="875"/>
      <c r="K899" s="875"/>
      <c r="L899" s="875"/>
      <c r="M899" s="875"/>
      <c r="N899" s="875"/>
      <c r="O899" s="875"/>
      <c r="P899" s="875"/>
      <c r="Q899" s="875"/>
      <c r="R899" s="875"/>
      <c r="S899" s="875"/>
      <c r="T899" s="875"/>
      <c r="U899" s="875"/>
      <c r="V899" s="875"/>
      <c r="W899" s="875"/>
      <c r="X899" s="875"/>
      <c r="Y899" s="875"/>
    </row>
    <row r="900" ht="24.75" customHeight="1">
      <c r="A900" s="875"/>
      <c r="B900" s="876"/>
      <c r="C900" s="876"/>
      <c r="D900" s="876"/>
      <c r="E900" s="876"/>
      <c r="F900" s="876"/>
      <c r="G900" s="876"/>
      <c r="H900" s="875"/>
      <c r="I900" s="875"/>
      <c r="J900" s="875"/>
      <c r="K900" s="875"/>
      <c r="L900" s="875"/>
      <c r="M900" s="875"/>
      <c r="N900" s="875"/>
      <c r="O900" s="875"/>
      <c r="P900" s="875"/>
      <c r="Q900" s="875"/>
      <c r="R900" s="875"/>
      <c r="S900" s="875"/>
      <c r="T900" s="875"/>
      <c r="U900" s="875"/>
      <c r="V900" s="875"/>
      <c r="W900" s="875"/>
      <c r="X900" s="875"/>
      <c r="Y900" s="875"/>
    </row>
    <row r="901" ht="24.75" customHeight="1">
      <c r="A901" s="875"/>
      <c r="B901" s="876"/>
      <c r="C901" s="876"/>
      <c r="D901" s="876"/>
      <c r="E901" s="876"/>
      <c r="F901" s="876"/>
      <c r="G901" s="876"/>
      <c r="H901" s="875"/>
      <c r="I901" s="875"/>
      <c r="J901" s="875"/>
      <c r="K901" s="875"/>
      <c r="L901" s="875"/>
      <c r="M901" s="875"/>
      <c r="N901" s="875"/>
      <c r="O901" s="875"/>
      <c r="P901" s="875"/>
      <c r="Q901" s="875"/>
      <c r="R901" s="875"/>
      <c r="S901" s="875"/>
      <c r="T901" s="875"/>
      <c r="U901" s="875"/>
      <c r="V901" s="875"/>
      <c r="W901" s="875"/>
      <c r="X901" s="875"/>
      <c r="Y901" s="875"/>
    </row>
    <row r="902" ht="24.75" customHeight="1">
      <c r="A902" s="875"/>
      <c r="B902" s="876"/>
      <c r="C902" s="876"/>
      <c r="D902" s="876"/>
      <c r="E902" s="876"/>
      <c r="F902" s="876"/>
      <c r="G902" s="876"/>
      <c r="H902" s="875"/>
      <c r="I902" s="875"/>
      <c r="J902" s="875"/>
      <c r="K902" s="875"/>
      <c r="L902" s="875"/>
      <c r="M902" s="875"/>
      <c r="N902" s="875"/>
      <c r="O902" s="875"/>
      <c r="P902" s="875"/>
      <c r="Q902" s="875"/>
      <c r="R902" s="875"/>
      <c r="S902" s="875"/>
      <c r="T902" s="875"/>
      <c r="U902" s="875"/>
      <c r="V902" s="875"/>
      <c r="W902" s="875"/>
      <c r="X902" s="875"/>
      <c r="Y902" s="875"/>
    </row>
    <row r="903" ht="24.75" customHeight="1">
      <c r="A903" s="875"/>
      <c r="B903" s="876"/>
      <c r="C903" s="876"/>
      <c r="D903" s="876"/>
      <c r="E903" s="876"/>
      <c r="F903" s="876"/>
      <c r="G903" s="876"/>
      <c r="H903" s="875"/>
      <c r="I903" s="875"/>
      <c r="J903" s="875"/>
      <c r="K903" s="875"/>
      <c r="L903" s="875"/>
      <c r="M903" s="875"/>
      <c r="N903" s="875"/>
      <c r="O903" s="875"/>
      <c r="P903" s="875"/>
      <c r="Q903" s="875"/>
      <c r="R903" s="875"/>
      <c r="S903" s="875"/>
      <c r="T903" s="875"/>
      <c r="U903" s="875"/>
      <c r="V903" s="875"/>
      <c r="W903" s="875"/>
      <c r="X903" s="875"/>
      <c r="Y903" s="875"/>
    </row>
    <row r="904" ht="24.75" customHeight="1">
      <c r="A904" s="875"/>
      <c r="B904" s="876"/>
      <c r="C904" s="876"/>
      <c r="D904" s="876"/>
      <c r="E904" s="876"/>
      <c r="F904" s="876"/>
      <c r="G904" s="876"/>
      <c r="H904" s="875"/>
      <c r="I904" s="875"/>
      <c r="J904" s="875"/>
      <c r="K904" s="875"/>
      <c r="L904" s="875"/>
      <c r="M904" s="875"/>
      <c r="N904" s="875"/>
      <c r="O904" s="875"/>
      <c r="P904" s="875"/>
      <c r="Q904" s="875"/>
      <c r="R904" s="875"/>
      <c r="S904" s="875"/>
      <c r="T904" s="875"/>
      <c r="U904" s="875"/>
      <c r="V904" s="875"/>
      <c r="W904" s="875"/>
      <c r="X904" s="875"/>
      <c r="Y904" s="875"/>
    </row>
    <row r="905" ht="24.75" customHeight="1">
      <c r="A905" s="875"/>
      <c r="B905" s="876"/>
      <c r="C905" s="876"/>
      <c r="D905" s="876"/>
      <c r="E905" s="876"/>
      <c r="F905" s="876"/>
      <c r="G905" s="876"/>
      <c r="H905" s="875"/>
      <c r="I905" s="875"/>
      <c r="J905" s="875"/>
      <c r="K905" s="875"/>
      <c r="L905" s="875"/>
      <c r="M905" s="875"/>
      <c r="N905" s="875"/>
      <c r="O905" s="875"/>
      <c r="P905" s="875"/>
      <c r="Q905" s="875"/>
      <c r="R905" s="875"/>
      <c r="S905" s="875"/>
      <c r="T905" s="875"/>
      <c r="U905" s="875"/>
      <c r="V905" s="875"/>
      <c r="W905" s="875"/>
      <c r="X905" s="875"/>
      <c r="Y905" s="875"/>
    </row>
    <row r="906" ht="24.75" customHeight="1">
      <c r="A906" s="875"/>
      <c r="B906" s="876"/>
      <c r="C906" s="876"/>
      <c r="D906" s="876"/>
      <c r="E906" s="876"/>
      <c r="F906" s="876"/>
      <c r="G906" s="876"/>
      <c r="H906" s="875"/>
      <c r="I906" s="875"/>
      <c r="J906" s="875"/>
      <c r="K906" s="875"/>
      <c r="L906" s="875"/>
      <c r="M906" s="875"/>
      <c r="N906" s="875"/>
      <c r="O906" s="875"/>
      <c r="P906" s="875"/>
      <c r="Q906" s="875"/>
      <c r="R906" s="875"/>
      <c r="S906" s="875"/>
      <c r="T906" s="875"/>
      <c r="U906" s="875"/>
      <c r="V906" s="875"/>
      <c r="W906" s="875"/>
      <c r="X906" s="875"/>
      <c r="Y906" s="875"/>
    </row>
    <row r="907" ht="24.75" customHeight="1">
      <c r="A907" s="875"/>
      <c r="B907" s="876"/>
      <c r="C907" s="876"/>
      <c r="D907" s="876"/>
      <c r="E907" s="876"/>
      <c r="F907" s="876"/>
      <c r="G907" s="876"/>
      <c r="H907" s="875"/>
      <c r="I907" s="875"/>
      <c r="J907" s="875"/>
      <c r="K907" s="875"/>
      <c r="L907" s="875"/>
      <c r="M907" s="875"/>
      <c r="N907" s="875"/>
      <c r="O907" s="875"/>
      <c r="P907" s="875"/>
      <c r="Q907" s="875"/>
      <c r="R907" s="875"/>
      <c r="S907" s="875"/>
      <c r="T907" s="875"/>
      <c r="U907" s="875"/>
      <c r="V907" s="875"/>
      <c r="W907" s="875"/>
      <c r="X907" s="875"/>
      <c r="Y907" s="875"/>
    </row>
    <row r="908" ht="24.75" customHeight="1">
      <c r="A908" s="875"/>
      <c r="B908" s="876"/>
      <c r="C908" s="876"/>
      <c r="D908" s="876"/>
      <c r="E908" s="876"/>
      <c r="F908" s="876"/>
      <c r="G908" s="876"/>
      <c r="H908" s="875"/>
      <c r="I908" s="875"/>
      <c r="J908" s="875"/>
      <c r="K908" s="875"/>
      <c r="L908" s="875"/>
      <c r="M908" s="875"/>
      <c r="N908" s="875"/>
      <c r="O908" s="875"/>
      <c r="P908" s="875"/>
      <c r="Q908" s="875"/>
      <c r="R908" s="875"/>
      <c r="S908" s="875"/>
      <c r="T908" s="875"/>
      <c r="U908" s="875"/>
      <c r="V908" s="875"/>
      <c r="W908" s="875"/>
      <c r="X908" s="875"/>
      <c r="Y908" s="875"/>
    </row>
    <row r="909" ht="24.75" customHeight="1">
      <c r="A909" s="875"/>
      <c r="B909" s="876"/>
      <c r="C909" s="876"/>
      <c r="D909" s="876"/>
      <c r="E909" s="876"/>
      <c r="F909" s="876"/>
      <c r="G909" s="876"/>
      <c r="H909" s="875"/>
      <c r="I909" s="875"/>
      <c r="J909" s="875"/>
      <c r="K909" s="875"/>
      <c r="L909" s="875"/>
      <c r="M909" s="875"/>
      <c r="N909" s="875"/>
      <c r="O909" s="875"/>
      <c r="P909" s="875"/>
      <c r="Q909" s="875"/>
      <c r="R909" s="875"/>
      <c r="S909" s="875"/>
      <c r="T909" s="875"/>
      <c r="U909" s="875"/>
      <c r="V909" s="875"/>
      <c r="W909" s="875"/>
      <c r="X909" s="875"/>
      <c r="Y909" s="875"/>
    </row>
    <row r="910" ht="24.75" customHeight="1">
      <c r="A910" s="875"/>
      <c r="B910" s="876"/>
      <c r="C910" s="876"/>
      <c r="D910" s="876"/>
      <c r="E910" s="876"/>
      <c r="F910" s="876"/>
      <c r="G910" s="876"/>
      <c r="H910" s="875"/>
      <c r="I910" s="875"/>
      <c r="J910" s="875"/>
      <c r="K910" s="875"/>
      <c r="L910" s="875"/>
      <c r="M910" s="875"/>
      <c r="N910" s="875"/>
      <c r="O910" s="875"/>
      <c r="P910" s="875"/>
      <c r="Q910" s="875"/>
      <c r="R910" s="875"/>
      <c r="S910" s="875"/>
      <c r="T910" s="875"/>
      <c r="U910" s="875"/>
      <c r="V910" s="875"/>
      <c r="W910" s="875"/>
      <c r="X910" s="875"/>
      <c r="Y910" s="875"/>
    </row>
    <row r="911" ht="24.75" customHeight="1">
      <c r="A911" s="875"/>
      <c r="B911" s="876"/>
      <c r="C911" s="876"/>
      <c r="D911" s="876"/>
      <c r="E911" s="876"/>
      <c r="F911" s="876"/>
      <c r="G911" s="876"/>
      <c r="H911" s="875"/>
      <c r="I911" s="875"/>
      <c r="J911" s="875"/>
      <c r="K911" s="875"/>
      <c r="L911" s="875"/>
      <c r="M911" s="875"/>
      <c r="N911" s="875"/>
      <c r="O911" s="875"/>
      <c r="P911" s="875"/>
      <c r="Q911" s="875"/>
      <c r="R911" s="875"/>
      <c r="S911" s="875"/>
      <c r="T911" s="875"/>
      <c r="U911" s="875"/>
      <c r="V911" s="875"/>
      <c r="W911" s="875"/>
      <c r="X911" s="875"/>
      <c r="Y911" s="875"/>
    </row>
    <row r="912" ht="24.75" customHeight="1">
      <c r="A912" s="875"/>
      <c r="B912" s="876"/>
      <c r="C912" s="876"/>
      <c r="D912" s="876"/>
      <c r="E912" s="876"/>
      <c r="F912" s="876"/>
      <c r="G912" s="876"/>
      <c r="H912" s="875"/>
      <c r="I912" s="875"/>
      <c r="J912" s="875"/>
      <c r="K912" s="875"/>
      <c r="L912" s="875"/>
      <c r="M912" s="875"/>
      <c r="N912" s="875"/>
      <c r="O912" s="875"/>
      <c r="P912" s="875"/>
      <c r="Q912" s="875"/>
      <c r="R912" s="875"/>
      <c r="S912" s="875"/>
      <c r="T912" s="875"/>
      <c r="U912" s="875"/>
      <c r="V912" s="875"/>
      <c r="W912" s="875"/>
      <c r="X912" s="875"/>
      <c r="Y912" s="875"/>
    </row>
    <row r="913" ht="24.75" customHeight="1">
      <c r="A913" s="875"/>
      <c r="B913" s="876"/>
      <c r="C913" s="876"/>
      <c r="D913" s="876"/>
      <c r="E913" s="876"/>
      <c r="F913" s="876"/>
      <c r="G913" s="876"/>
      <c r="H913" s="875"/>
      <c r="I913" s="875"/>
      <c r="J913" s="875"/>
      <c r="K913" s="875"/>
      <c r="L913" s="875"/>
      <c r="M913" s="875"/>
      <c r="N913" s="875"/>
      <c r="O913" s="875"/>
      <c r="P913" s="875"/>
      <c r="Q913" s="875"/>
      <c r="R913" s="875"/>
      <c r="S913" s="875"/>
      <c r="T913" s="875"/>
      <c r="U913" s="875"/>
      <c r="V913" s="875"/>
      <c r="W913" s="875"/>
      <c r="X913" s="875"/>
      <c r="Y913" s="875"/>
    </row>
    <row r="914" ht="24.75" customHeight="1">
      <c r="A914" s="875"/>
      <c r="B914" s="876"/>
      <c r="C914" s="876"/>
      <c r="D914" s="876"/>
      <c r="E914" s="876"/>
      <c r="F914" s="876"/>
      <c r="G914" s="876"/>
      <c r="H914" s="875"/>
      <c r="I914" s="875"/>
      <c r="J914" s="875"/>
      <c r="K914" s="875"/>
      <c r="L914" s="875"/>
      <c r="M914" s="875"/>
      <c r="N914" s="875"/>
      <c r="O914" s="875"/>
      <c r="P914" s="875"/>
      <c r="Q914" s="875"/>
      <c r="R914" s="875"/>
      <c r="S914" s="875"/>
      <c r="T914" s="875"/>
      <c r="U914" s="875"/>
      <c r="V914" s="875"/>
      <c r="W914" s="875"/>
      <c r="X914" s="875"/>
      <c r="Y914" s="875"/>
    </row>
    <row r="915" ht="24.75" customHeight="1">
      <c r="A915" s="875"/>
      <c r="B915" s="876"/>
      <c r="C915" s="876"/>
      <c r="D915" s="876"/>
      <c r="E915" s="876"/>
      <c r="F915" s="876"/>
      <c r="G915" s="876"/>
      <c r="H915" s="875"/>
      <c r="I915" s="875"/>
      <c r="J915" s="875"/>
      <c r="K915" s="875"/>
      <c r="L915" s="875"/>
      <c r="M915" s="875"/>
      <c r="N915" s="875"/>
      <c r="O915" s="875"/>
      <c r="P915" s="875"/>
      <c r="Q915" s="875"/>
      <c r="R915" s="875"/>
      <c r="S915" s="875"/>
      <c r="T915" s="875"/>
      <c r="U915" s="875"/>
      <c r="V915" s="875"/>
      <c r="W915" s="875"/>
      <c r="X915" s="875"/>
      <c r="Y915" s="875"/>
    </row>
    <row r="916" ht="24.75" customHeight="1">
      <c r="A916" s="875"/>
      <c r="B916" s="876"/>
      <c r="C916" s="876"/>
      <c r="D916" s="876"/>
      <c r="E916" s="876"/>
      <c r="F916" s="876"/>
      <c r="G916" s="876"/>
      <c r="H916" s="875"/>
      <c r="I916" s="875"/>
      <c r="J916" s="875"/>
      <c r="K916" s="875"/>
      <c r="L916" s="875"/>
      <c r="M916" s="875"/>
      <c r="N916" s="875"/>
      <c r="O916" s="875"/>
      <c r="P916" s="875"/>
      <c r="Q916" s="875"/>
      <c r="R916" s="875"/>
      <c r="S916" s="875"/>
      <c r="T916" s="875"/>
      <c r="U916" s="875"/>
      <c r="V916" s="875"/>
      <c r="W916" s="875"/>
      <c r="X916" s="875"/>
      <c r="Y916" s="875"/>
    </row>
    <row r="917" ht="24.75" customHeight="1">
      <c r="A917" s="875"/>
      <c r="B917" s="876"/>
      <c r="C917" s="876"/>
      <c r="D917" s="876"/>
      <c r="E917" s="876"/>
      <c r="F917" s="876"/>
      <c r="G917" s="876"/>
      <c r="H917" s="875"/>
      <c r="I917" s="875"/>
      <c r="J917" s="875"/>
      <c r="K917" s="875"/>
      <c r="L917" s="875"/>
      <c r="M917" s="875"/>
      <c r="N917" s="875"/>
      <c r="O917" s="875"/>
      <c r="P917" s="875"/>
      <c r="Q917" s="875"/>
      <c r="R917" s="875"/>
      <c r="S917" s="875"/>
      <c r="T917" s="875"/>
      <c r="U917" s="875"/>
      <c r="V917" s="875"/>
      <c r="W917" s="875"/>
      <c r="X917" s="875"/>
      <c r="Y917" s="875"/>
    </row>
    <row r="918" ht="24.75" customHeight="1">
      <c r="A918" s="875"/>
      <c r="B918" s="876"/>
      <c r="C918" s="876"/>
      <c r="D918" s="876"/>
      <c r="E918" s="876"/>
      <c r="F918" s="876"/>
      <c r="G918" s="876"/>
      <c r="H918" s="875"/>
      <c r="I918" s="875"/>
      <c r="J918" s="875"/>
      <c r="K918" s="875"/>
      <c r="L918" s="875"/>
      <c r="M918" s="875"/>
      <c r="N918" s="875"/>
      <c r="O918" s="875"/>
      <c r="P918" s="875"/>
      <c r="Q918" s="875"/>
      <c r="R918" s="875"/>
      <c r="S918" s="875"/>
      <c r="T918" s="875"/>
      <c r="U918" s="875"/>
      <c r="V918" s="875"/>
      <c r="W918" s="875"/>
      <c r="X918" s="875"/>
      <c r="Y918" s="875"/>
    </row>
    <row r="919" ht="24.75" customHeight="1">
      <c r="A919" s="875"/>
      <c r="B919" s="876"/>
      <c r="C919" s="876"/>
      <c r="D919" s="876"/>
      <c r="E919" s="876"/>
      <c r="F919" s="876"/>
      <c r="G919" s="876"/>
      <c r="H919" s="875"/>
      <c r="I919" s="875"/>
      <c r="J919" s="875"/>
      <c r="K919" s="875"/>
      <c r="L919" s="875"/>
      <c r="M919" s="875"/>
      <c r="N919" s="875"/>
      <c r="O919" s="875"/>
      <c r="P919" s="875"/>
      <c r="Q919" s="875"/>
      <c r="R919" s="875"/>
      <c r="S919" s="875"/>
      <c r="T919" s="875"/>
      <c r="U919" s="875"/>
      <c r="V919" s="875"/>
      <c r="W919" s="875"/>
      <c r="X919" s="875"/>
      <c r="Y919" s="875"/>
    </row>
    <row r="920" ht="24.75" customHeight="1">
      <c r="A920" s="875"/>
      <c r="B920" s="876"/>
      <c r="C920" s="876"/>
      <c r="D920" s="876"/>
      <c r="E920" s="876"/>
      <c r="F920" s="876"/>
      <c r="G920" s="876"/>
      <c r="H920" s="875"/>
      <c r="I920" s="875"/>
      <c r="J920" s="875"/>
      <c r="K920" s="875"/>
      <c r="L920" s="875"/>
      <c r="M920" s="875"/>
      <c r="N920" s="875"/>
      <c r="O920" s="875"/>
      <c r="P920" s="875"/>
      <c r="Q920" s="875"/>
      <c r="R920" s="875"/>
      <c r="S920" s="875"/>
      <c r="T920" s="875"/>
      <c r="U920" s="875"/>
      <c r="V920" s="875"/>
      <c r="W920" s="875"/>
      <c r="X920" s="875"/>
      <c r="Y920" s="875"/>
    </row>
    <row r="921" ht="24.75" customHeight="1">
      <c r="A921" s="875"/>
      <c r="B921" s="876"/>
      <c r="C921" s="876"/>
      <c r="D921" s="876"/>
      <c r="E921" s="876"/>
      <c r="F921" s="876"/>
      <c r="G921" s="876"/>
      <c r="H921" s="875"/>
      <c r="I921" s="875"/>
      <c r="J921" s="875"/>
      <c r="K921" s="875"/>
      <c r="L921" s="875"/>
      <c r="M921" s="875"/>
      <c r="N921" s="875"/>
      <c r="O921" s="875"/>
      <c r="P921" s="875"/>
      <c r="Q921" s="875"/>
      <c r="R921" s="875"/>
      <c r="S921" s="875"/>
      <c r="T921" s="875"/>
      <c r="U921" s="875"/>
      <c r="V921" s="875"/>
      <c r="W921" s="875"/>
      <c r="X921" s="875"/>
      <c r="Y921" s="875"/>
    </row>
    <row r="922" ht="24.75" customHeight="1">
      <c r="A922" s="875"/>
      <c r="B922" s="876"/>
      <c r="C922" s="876"/>
      <c r="D922" s="876"/>
      <c r="E922" s="876"/>
      <c r="F922" s="876"/>
      <c r="G922" s="876"/>
      <c r="H922" s="875"/>
      <c r="I922" s="875"/>
      <c r="J922" s="875"/>
      <c r="K922" s="875"/>
      <c r="L922" s="875"/>
      <c r="M922" s="875"/>
      <c r="N922" s="875"/>
      <c r="O922" s="875"/>
      <c r="P922" s="875"/>
      <c r="Q922" s="875"/>
      <c r="R922" s="875"/>
      <c r="S922" s="875"/>
      <c r="T922" s="875"/>
      <c r="U922" s="875"/>
      <c r="V922" s="875"/>
      <c r="W922" s="875"/>
      <c r="X922" s="875"/>
      <c r="Y922" s="875"/>
    </row>
    <row r="923" ht="24.75" customHeight="1">
      <c r="A923" s="875"/>
      <c r="B923" s="876"/>
      <c r="C923" s="876"/>
      <c r="D923" s="876"/>
      <c r="E923" s="876"/>
      <c r="F923" s="876"/>
      <c r="G923" s="876"/>
      <c r="H923" s="875"/>
      <c r="I923" s="875"/>
      <c r="J923" s="875"/>
      <c r="K923" s="875"/>
      <c r="L923" s="875"/>
      <c r="M923" s="875"/>
      <c r="N923" s="875"/>
      <c r="O923" s="875"/>
      <c r="P923" s="875"/>
      <c r="Q923" s="875"/>
      <c r="R923" s="875"/>
      <c r="S923" s="875"/>
      <c r="T923" s="875"/>
      <c r="U923" s="875"/>
      <c r="V923" s="875"/>
      <c r="W923" s="875"/>
      <c r="X923" s="875"/>
      <c r="Y923" s="875"/>
    </row>
    <row r="924" ht="24.75" customHeight="1">
      <c r="A924" s="875"/>
      <c r="B924" s="876"/>
      <c r="C924" s="876"/>
      <c r="D924" s="876"/>
      <c r="E924" s="876"/>
      <c r="F924" s="876"/>
      <c r="G924" s="876"/>
      <c r="H924" s="875"/>
      <c r="I924" s="875"/>
      <c r="J924" s="875"/>
      <c r="K924" s="875"/>
      <c r="L924" s="875"/>
      <c r="M924" s="875"/>
      <c r="N924" s="875"/>
      <c r="O924" s="875"/>
      <c r="P924" s="875"/>
      <c r="Q924" s="875"/>
      <c r="R924" s="875"/>
      <c r="S924" s="875"/>
      <c r="T924" s="875"/>
      <c r="U924" s="875"/>
      <c r="V924" s="875"/>
      <c r="W924" s="875"/>
      <c r="X924" s="875"/>
      <c r="Y924" s="875"/>
    </row>
    <row r="925" ht="24.75" customHeight="1">
      <c r="A925" s="875"/>
      <c r="B925" s="876"/>
      <c r="C925" s="876"/>
      <c r="D925" s="876"/>
      <c r="E925" s="876"/>
      <c r="F925" s="876"/>
      <c r="G925" s="876"/>
      <c r="H925" s="875"/>
      <c r="I925" s="875"/>
      <c r="J925" s="875"/>
      <c r="K925" s="875"/>
      <c r="L925" s="875"/>
      <c r="M925" s="875"/>
      <c r="N925" s="875"/>
      <c r="O925" s="875"/>
      <c r="P925" s="875"/>
      <c r="Q925" s="875"/>
      <c r="R925" s="875"/>
      <c r="S925" s="875"/>
      <c r="T925" s="875"/>
      <c r="U925" s="875"/>
      <c r="V925" s="875"/>
      <c r="W925" s="875"/>
      <c r="X925" s="875"/>
      <c r="Y925" s="875"/>
    </row>
    <row r="926" ht="24.75" customHeight="1">
      <c r="A926" s="875"/>
      <c r="B926" s="876"/>
      <c r="C926" s="876"/>
      <c r="D926" s="876"/>
      <c r="E926" s="876"/>
      <c r="F926" s="876"/>
      <c r="G926" s="876"/>
      <c r="H926" s="875"/>
      <c r="I926" s="875"/>
      <c r="J926" s="875"/>
      <c r="K926" s="875"/>
      <c r="L926" s="875"/>
      <c r="M926" s="875"/>
      <c r="N926" s="875"/>
      <c r="O926" s="875"/>
      <c r="P926" s="875"/>
      <c r="Q926" s="875"/>
      <c r="R926" s="875"/>
      <c r="S926" s="875"/>
      <c r="T926" s="875"/>
      <c r="U926" s="875"/>
      <c r="V926" s="875"/>
      <c r="W926" s="875"/>
      <c r="X926" s="875"/>
      <c r="Y926" s="875"/>
    </row>
    <row r="927" ht="24.75" customHeight="1">
      <c r="A927" s="875"/>
      <c r="B927" s="876"/>
      <c r="C927" s="876"/>
      <c r="D927" s="876"/>
      <c r="E927" s="876"/>
      <c r="F927" s="876"/>
      <c r="G927" s="876"/>
      <c r="H927" s="875"/>
      <c r="I927" s="875"/>
      <c r="J927" s="875"/>
      <c r="K927" s="875"/>
      <c r="L927" s="875"/>
      <c r="M927" s="875"/>
      <c r="N927" s="875"/>
      <c r="O927" s="875"/>
      <c r="P927" s="875"/>
      <c r="Q927" s="875"/>
      <c r="R927" s="875"/>
      <c r="S927" s="875"/>
      <c r="T927" s="875"/>
      <c r="U927" s="875"/>
      <c r="V927" s="875"/>
      <c r="W927" s="875"/>
      <c r="X927" s="875"/>
      <c r="Y927" s="875"/>
    </row>
    <row r="928" ht="24.75" customHeight="1">
      <c r="A928" s="875"/>
      <c r="B928" s="876"/>
      <c r="C928" s="876"/>
      <c r="D928" s="876"/>
      <c r="E928" s="876"/>
      <c r="F928" s="876"/>
      <c r="G928" s="876"/>
      <c r="H928" s="875"/>
      <c r="I928" s="875"/>
      <c r="J928" s="875"/>
      <c r="K928" s="875"/>
      <c r="L928" s="875"/>
      <c r="M928" s="875"/>
      <c r="N928" s="875"/>
      <c r="O928" s="875"/>
      <c r="P928" s="875"/>
      <c r="Q928" s="875"/>
      <c r="R928" s="875"/>
      <c r="S928" s="875"/>
      <c r="T928" s="875"/>
      <c r="U928" s="875"/>
      <c r="V928" s="875"/>
      <c r="W928" s="875"/>
      <c r="X928" s="875"/>
      <c r="Y928" s="875"/>
    </row>
    <row r="929" ht="24.75" customHeight="1">
      <c r="A929" s="875"/>
      <c r="B929" s="876"/>
      <c r="C929" s="876"/>
      <c r="D929" s="876"/>
      <c r="E929" s="876"/>
      <c r="F929" s="876"/>
      <c r="G929" s="876"/>
      <c r="H929" s="875"/>
      <c r="I929" s="875"/>
      <c r="J929" s="875"/>
      <c r="K929" s="875"/>
      <c r="L929" s="875"/>
      <c r="M929" s="875"/>
      <c r="N929" s="875"/>
      <c r="O929" s="875"/>
      <c r="P929" s="875"/>
      <c r="Q929" s="875"/>
      <c r="R929" s="875"/>
      <c r="S929" s="875"/>
      <c r="T929" s="875"/>
      <c r="U929" s="875"/>
      <c r="V929" s="875"/>
      <c r="W929" s="875"/>
      <c r="X929" s="875"/>
      <c r="Y929" s="875"/>
    </row>
    <row r="930" ht="24.75" customHeight="1">
      <c r="A930" s="875"/>
      <c r="B930" s="876"/>
      <c r="C930" s="876"/>
      <c r="D930" s="876"/>
      <c r="E930" s="876"/>
      <c r="F930" s="876"/>
      <c r="G930" s="876"/>
      <c r="H930" s="875"/>
      <c r="I930" s="875"/>
      <c r="J930" s="875"/>
      <c r="K930" s="875"/>
      <c r="L930" s="875"/>
      <c r="M930" s="875"/>
      <c r="N930" s="875"/>
      <c r="O930" s="875"/>
      <c r="P930" s="875"/>
      <c r="Q930" s="875"/>
      <c r="R930" s="875"/>
      <c r="S930" s="875"/>
      <c r="T930" s="875"/>
      <c r="U930" s="875"/>
      <c r="V930" s="875"/>
      <c r="W930" s="875"/>
      <c r="X930" s="875"/>
      <c r="Y930" s="875"/>
    </row>
    <row r="931" ht="24.75" customHeight="1">
      <c r="A931" s="875"/>
      <c r="B931" s="876"/>
      <c r="C931" s="876"/>
      <c r="D931" s="876"/>
      <c r="E931" s="876"/>
      <c r="F931" s="876"/>
      <c r="G931" s="876"/>
      <c r="H931" s="875"/>
      <c r="I931" s="875"/>
      <c r="J931" s="875"/>
      <c r="K931" s="875"/>
      <c r="L931" s="875"/>
      <c r="M931" s="875"/>
      <c r="N931" s="875"/>
      <c r="O931" s="875"/>
      <c r="P931" s="875"/>
      <c r="Q931" s="875"/>
      <c r="R931" s="875"/>
      <c r="S931" s="875"/>
      <c r="T931" s="875"/>
      <c r="U931" s="875"/>
      <c r="V931" s="875"/>
      <c r="W931" s="875"/>
      <c r="X931" s="875"/>
      <c r="Y931" s="875"/>
    </row>
    <row r="932" ht="24.75" customHeight="1">
      <c r="A932" s="875"/>
      <c r="B932" s="876"/>
      <c r="C932" s="876"/>
      <c r="D932" s="876"/>
      <c r="E932" s="876"/>
      <c r="F932" s="876"/>
      <c r="G932" s="876"/>
      <c r="H932" s="875"/>
      <c r="I932" s="875"/>
      <c r="J932" s="875"/>
      <c r="K932" s="875"/>
      <c r="L932" s="875"/>
      <c r="M932" s="875"/>
      <c r="N932" s="875"/>
      <c r="O932" s="875"/>
      <c r="P932" s="875"/>
      <c r="Q932" s="875"/>
      <c r="R932" s="875"/>
      <c r="S932" s="875"/>
      <c r="T932" s="875"/>
      <c r="U932" s="875"/>
      <c r="V932" s="875"/>
      <c r="W932" s="875"/>
      <c r="X932" s="875"/>
      <c r="Y932" s="875"/>
    </row>
    <row r="933" ht="24.75" customHeight="1">
      <c r="A933" s="875"/>
      <c r="B933" s="876"/>
      <c r="C933" s="876"/>
      <c r="D933" s="876"/>
      <c r="E933" s="876"/>
      <c r="F933" s="876"/>
      <c r="G933" s="876"/>
      <c r="H933" s="875"/>
      <c r="I933" s="875"/>
      <c r="J933" s="875"/>
      <c r="K933" s="875"/>
      <c r="L933" s="875"/>
      <c r="M933" s="875"/>
      <c r="N933" s="875"/>
      <c r="O933" s="875"/>
      <c r="P933" s="875"/>
      <c r="Q933" s="875"/>
      <c r="R933" s="875"/>
      <c r="S933" s="875"/>
      <c r="T933" s="875"/>
      <c r="U933" s="875"/>
      <c r="V933" s="875"/>
      <c r="W933" s="875"/>
      <c r="X933" s="875"/>
      <c r="Y933" s="875"/>
    </row>
    <row r="934" ht="24.75" customHeight="1">
      <c r="A934" s="875"/>
      <c r="B934" s="876"/>
      <c r="C934" s="876"/>
      <c r="D934" s="876"/>
      <c r="E934" s="876"/>
      <c r="F934" s="876"/>
      <c r="G934" s="876"/>
      <c r="H934" s="875"/>
      <c r="I934" s="875"/>
      <c r="J934" s="875"/>
      <c r="K934" s="875"/>
      <c r="L934" s="875"/>
      <c r="M934" s="875"/>
      <c r="N934" s="875"/>
      <c r="O934" s="875"/>
      <c r="P934" s="875"/>
      <c r="Q934" s="875"/>
      <c r="R934" s="875"/>
      <c r="S934" s="875"/>
      <c r="T934" s="875"/>
      <c r="U934" s="875"/>
      <c r="V934" s="875"/>
      <c r="W934" s="875"/>
      <c r="X934" s="875"/>
      <c r="Y934" s="875"/>
    </row>
    <row r="935" ht="24.75" customHeight="1">
      <c r="A935" s="875"/>
      <c r="B935" s="876"/>
      <c r="C935" s="876"/>
      <c r="D935" s="876"/>
      <c r="E935" s="876"/>
      <c r="F935" s="876"/>
      <c r="G935" s="876"/>
      <c r="H935" s="875"/>
      <c r="I935" s="875"/>
      <c r="J935" s="875"/>
      <c r="K935" s="875"/>
      <c r="L935" s="875"/>
      <c r="M935" s="875"/>
      <c r="N935" s="875"/>
      <c r="O935" s="875"/>
      <c r="P935" s="875"/>
      <c r="Q935" s="875"/>
      <c r="R935" s="875"/>
      <c r="S935" s="875"/>
      <c r="T935" s="875"/>
      <c r="U935" s="875"/>
      <c r="V935" s="875"/>
      <c r="W935" s="875"/>
      <c r="X935" s="875"/>
      <c r="Y935" s="875"/>
    </row>
    <row r="936" ht="24.75" customHeight="1">
      <c r="A936" s="875"/>
      <c r="B936" s="876"/>
      <c r="C936" s="876"/>
      <c r="D936" s="876"/>
      <c r="E936" s="876"/>
      <c r="F936" s="876"/>
      <c r="G936" s="876"/>
      <c r="H936" s="875"/>
      <c r="I936" s="875"/>
      <c r="J936" s="875"/>
      <c r="K936" s="875"/>
      <c r="L936" s="875"/>
      <c r="M936" s="875"/>
      <c r="N936" s="875"/>
      <c r="O936" s="875"/>
      <c r="P936" s="875"/>
      <c r="Q936" s="875"/>
      <c r="R936" s="875"/>
      <c r="S936" s="875"/>
      <c r="T936" s="875"/>
      <c r="U936" s="875"/>
      <c r="V936" s="875"/>
      <c r="W936" s="875"/>
      <c r="X936" s="875"/>
      <c r="Y936" s="875"/>
    </row>
    <row r="937" ht="24.75" customHeight="1">
      <c r="A937" s="875"/>
      <c r="B937" s="876"/>
      <c r="C937" s="876"/>
      <c r="D937" s="876"/>
      <c r="E937" s="876"/>
      <c r="F937" s="876"/>
      <c r="G937" s="876"/>
      <c r="H937" s="875"/>
      <c r="I937" s="875"/>
      <c r="J937" s="875"/>
      <c r="K937" s="875"/>
      <c r="L937" s="875"/>
      <c r="M937" s="875"/>
      <c r="N937" s="875"/>
      <c r="O937" s="875"/>
      <c r="P937" s="875"/>
      <c r="Q937" s="875"/>
      <c r="R937" s="875"/>
      <c r="S937" s="875"/>
      <c r="T937" s="875"/>
      <c r="U937" s="875"/>
      <c r="V937" s="875"/>
      <c r="W937" s="875"/>
      <c r="X937" s="875"/>
      <c r="Y937" s="875"/>
    </row>
    <row r="938" ht="24.75" customHeight="1">
      <c r="A938" s="875"/>
      <c r="B938" s="876"/>
      <c r="C938" s="876"/>
      <c r="D938" s="876"/>
      <c r="E938" s="876"/>
      <c r="F938" s="876"/>
      <c r="G938" s="876"/>
      <c r="H938" s="875"/>
      <c r="I938" s="875"/>
      <c r="J938" s="875"/>
      <c r="K938" s="875"/>
      <c r="L938" s="875"/>
      <c r="M938" s="875"/>
      <c r="N938" s="875"/>
      <c r="O938" s="875"/>
      <c r="P938" s="875"/>
      <c r="Q938" s="875"/>
      <c r="R938" s="875"/>
      <c r="S938" s="875"/>
      <c r="T938" s="875"/>
      <c r="U938" s="875"/>
      <c r="V938" s="875"/>
      <c r="W938" s="875"/>
      <c r="X938" s="875"/>
      <c r="Y938" s="875"/>
    </row>
    <row r="939" ht="24.75" customHeight="1">
      <c r="A939" s="875"/>
      <c r="B939" s="876"/>
      <c r="C939" s="876"/>
      <c r="D939" s="876"/>
      <c r="E939" s="876"/>
      <c r="F939" s="876"/>
      <c r="G939" s="876"/>
      <c r="H939" s="875"/>
      <c r="I939" s="875"/>
      <c r="J939" s="875"/>
      <c r="K939" s="875"/>
      <c r="L939" s="875"/>
      <c r="M939" s="875"/>
      <c r="N939" s="875"/>
      <c r="O939" s="875"/>
      <c r="P939" s="875"/>
      <c r="Q939" s="875"/>
      <c r="R939" s="875"/>
      <c r="S939" s="875"/>
      <c r="T939" s="875"/>
      <c r="U939" s="875"/>
      <c r="V939" s="875"/>
      <c r="W939" s="875"/>
      <c r="X939" s="875"/>
      <c r="Y939" s="875"/>
    </row>
    <row r="940" ht="24.75" customHeight="1">
      <c r="A940" s="875"/>
      <c r="B940" s="876"/>
      <c r="C940" s="876"/>
      <c r="D940" s="876"/>
      <c r="E940" s="876"/>
      <c r="F940" s="876"/>
      <c r="G940" s="876"/>
      <c r="H940" s="875"/>
      <c r="I940" s="875"/>
      <c r="J940" s="875"/>
      <c r="K940" s="875"/>
      <c r="L940" s="875"/>
      <c r="M940" s="875"/>
      <c r="N940" s="875"/>
      <c r="O940" s="875"/>
      <c r="P940" s="875"/>
      <c r="Q940" s="875"/>
      <c r="R940" s="875"/>
      <c r="S940" s="875"/>
      <c r="T940" s="875"/>
      <c r="U940" s="875"/>
      <c r="V940" s="875"/>
      <c r="W940" s="875"/>
      <c r="X940" s="875"/>
      <c r="Y940" s="875"/>
    </row>
    <row r="941" ht="24.75" customHeight="1">
      <c r="A941" s="875"/>
      <c r="B941" s="876"/>
      <c r="C941" s="876"/>
      <c r="D941" s="876"/>
      <c r="E941" s="876"/>
      <c r="F941" s="876"/>
      <c r="G941" s="876"/>
      <c r="H941" s="875"/>
      <c r="I941" s="875"/>
      <c r="J941" s="875"/>
      <c r="K941" s="875"/>
      <c r="L941" s="875"/>
      <c r="M941" s="875"/>
      <c r="N941" s="875"/>
      <c r="O941" s="875"/>
      <c r="P941" s="875"/>
      <c r="Q941" s="875"/>
      <c r="R941" s="875"/>
      <c r="S941" s="875"/>
      <c r="T941" s="875"/>
      <c r="U941" s="875"/>
      <c r="V941" s="875"/>
      <c r="W941" s="875"/>
      <c r="X941" s="875"/>
      <c r="Y941" s="875"/>
    </row>
    <row r="942" ht="24.75" customHeight="1">
      <c r="A942" s="875"/>
      <c r="B942" s="876"/>
      <c r="C942" s="876"/>
      <c r="D942" s="876"/>
      <c r="E942" s="876"/>
      <c r="F942" s="876"/>
      <c r="G942" s="876"/>
      <c r="H942" s="875"/>
      <c r="I942" s="875"/>
      <c r="J942" s="875"/>
      <c r="K942" s="875"/>
      <c r="L942" s="875"/>
      <c r="M942" s="875"/>
      <c r="N942" s="875"/>
      <c r="O942" s="875"/>
      <c r="P942" s="875"/>
      <c r="Q942" s="875"/>
      <c r="R942" s="875"/>
      <c r="S942" s="875"/>
      <c r="T942" s="875"/>
      <c r="U942" s="875"/>
      <c r="V942" s="875"/>
      <c r="W942" s="875"/>
      <c r="X942" s="875"/>
      <c r="Y942" s="875"/>
    </row>
    <row r="943" ht="24.75" customHeight="1">
      <c r="A943" s="875"/>
      <c r="B943" s="876"/>
      <c r="C943" s="876"/>
      <c r="D943" s="876"/>
      <c r="E943" s="876"/>
      <c r="F943" s="876"/>
      <c r="G943" s="876"/>
      <c r="H943" s="875"/>
      <c r="I943" s="875"/>
      <c r="J943" s="875"/>
      <c r="K943" s="875"/>
      <c r="L943" s="875"/>
      <c r="M943" s="875"/>
      <c r="N943" s="875"/>
      <c r="O943" s="875"/>
      <c r="P943" s="875"/>
      <c r="Q943" s="875"/>
      <c r="R943" s="875"/>
      <c r="S943" s="875"/>
      <c r="T943" s="875"/>
      <c r="U943" s="875"/>
      <c r="V943" s="875"/>
      <c r="W943" s="875"/>
      <c r="X943" s="875"/>
      <c r="Y943" s="875"/>
    </row>
    <row r="944" ht="24.75" customHeight="1">
      <c r="A944" s="875"/>
      <c r="B944" s="876"/>
      <c r="C944" s="876"/>
      <c r="D944" s="876"/>
      <c r="E944" s="876"/>
      <c r="F944" s="876"/>
      <c r="G944" s="876"/>
      <c r="H944" s="875"/>
      <c r="I944" s="875"/>
      <c r="J944" s="875"/>
      <c r="K944" s="875"/>
      <c r="L944" s="875"/>
      <c r="M944" s="875"/>
      <c r="N944" s="875"/>
      <c r="O944" s="875"/>
      <c r="P944" s="875"/>
      <c r="Q944" s="875"/>
      <c r="R944" s="875"/>
      <c r="S944" s="875"/>
      <c r="T944" s="875"/>
      <c r="U944" s="875"/>
      <c r="V944" s="875"/>
      <c r="W944" s="875"/>
      <c r="X944" s="875"/>
      <c r="Y944" s="875"/>
    </row>
    <row r="945" ht="24.75" customHeight="1">
      <c r="A945" s="875"/>
      <c r="B945" s="876"/>
      <c r="C945" s="876"/>
      <c r="D945" s="876"/>
      <c r="E945" s="876"/>
      <c r="F945" s="876"/>
      <c r="G945" s="876"/>
      <c r="H945" s="875"/>
      <c r="I945" s="875"/>
      <c r="J945" s="875"/>
      <c r="K945" s="875"/>
      <c r="L945" s="875"/>
      <c r="M945" s="875"/>
      <c r="N945" s="875"/>
      <c r="O945" s="875"/>
      <c r="P945" s="875"/>
      <c r="Q945" s="875"/>
      <c r="R945" s="875"/>
      <c r="S945" s="875"/>
      <c r="T945" s="875"/>
      <c r="U945" s="875"/>
      <c r="V945" s="875"/>
      <c r="W945" s="875"/>
      <c r="X945" s="875"/>
      <c r="Y945" s="875"/>
    </row>
    <row r="946" ht="24.75" customHeight="1">
      <c r="A946" s="875"/>
      <c r="B946" s="876"/>
      <c r="C946" s="876"/>
      <c r="D946" s="876"/>
      <c r="E946" s="876"/>
      <c r="F946" s="876"/>
      <c r="G946" s="876"/>
      <c r="H946" s="875"/>
      <c r="I946" s="875"/>
      <c r="J946" s="875"/>
      <c r="K946" s="875"/>
      <c r="L946" s="875"/>
      <c r="M946" s="875"/>
      <c r="N946" s="875"/>
      <c r="O946" s="875"/>
      <c r="P946" s="875"/>
      <c r="Q946" s="875"/>
      <c r="R946" s="875"/>
      <c r="S946" s="875"/>
      <c r="T946" s="875"/>
      <c r="U946" s="875"/>
      <c r="V946" s="875"/>
      <c r="W946" s="875"/>
      <c r="X946" s="875"/>
      <c r="Y946" s="875"/>
    </row>
    <row r="947" ht="24.75" customHeight="1">
      <c r="A947" s="875"/>
      <c r="B947" s="876"/>
      <c r="C947" s="876"/>
      <c r="D947" s="876"/>
      <c r="E947" s="876"/>
      <c r="F947" s="876"/>
      <c r="G947" s="876"/>
      <c r="H947" s="875"/>
      <c r="I947" s="875"/>
      <c r="J947" s="875"/>
      <c r="K947" s="875"/>
      <c r="L947" s="875"/>
      <c r="M947" s="875"/>
      <c r="N947" s="875"/>
      <c r="O947" s="875"/>
      <c r="P947" s="875"/>
      <c r="Q947" s="875"/>
      <c r="R947" s="875"/>
      <c r="S947" s="875"/>
      <c r="T947" s="875"/>
      <c r="U947" s="875"/>
      <c r="V947" s="875"/>
      <c r="W947" s="875"/>
      <c r="X947" s="875"/>
      <c r="Y947" s="875"/>
    </row>
    <row r="948" ht="24.75" customHeight="1">
      <c r="A948" s="875"/>
      <c r="B948" s="876"/>
      <c r="C948" s="876"/>
      <c r="D948" s="876"/>
      <c r="E948" s="876"/>
      <c r="F948" s="876"/>
      <c r="G948" s="876"/>
      <c r="H948" s="875"/>
      <c r="I948" s="875"/>
      <c r="J948" s="875"/>
      <c r="K948" s="875"/>
      <c r="L948" s="875"/>
      <c r="M948" s="875"/>
      <c r="N948" s="875"/>
      <c r="O948" s="875"/>
      <c r="P948" s="875"/>
      <c r="Q948" s="875"/>
      <c r="R948" s="875"/>
      <c r="S948" s="875"/>
      <c r="T948" s="875"/>
      <c r="U948" s="875"/>
      <c r="V948" s="875"/>
      <c r="W948" s="875"/>
      <c r="X948" s="875"/>
      <c r="Y948" s="875"/>
    </row>
    <row r="949" ht="24.75" customHeight="1">
      <c r="A949" s="875"/>
      <c r="B949" s="876"/>
      <c r="C949" s="876"/>
      <c r="D949" s="876"/>
      <c r="E949" s="876"/>
      <c r="F949" s="876"/>
      <c r="G949" s="876"/>
      <c r="H949" s="875"/>
      <c r="I949" s="875"/>
      <c r="J949" s="875"/>
      <c r="K949" s="875"/>
      <c r="L949" s="875"/>
      <c r="M949" s="875"/>
      <c r="N949" s="875"/>
      <c r="O949" s="875"/>
      <c r="P949" s="875"/>
      <c r="Q949" s="875"/>
      <c r="R949" s="875"/>
      <c r="S949" s="875"/>
      <c r="T949" s="875"/>
      <c r="U949" s="875"/>
      <c r="V949" s="875"/>
      <c r="W949" s="875"/>
      <c r="X949" s="875"/>
      <c r="Y949" s="875"/>
    </row>
    <row r="950" ht="24.75" customHeight="1">
      <c r="A950" s="875"/>
      <c r="B950" s="876"/>
      <c r="C950" s="876"/>
      <c r="D950" s="876"/>
      <c r="E950" s="876"/>
      <c r="F950" s="876"/>
      <c r="G950" s="876"/>
      <c r="H950" s="875"/>
      <c r="I950" s="875"/>
      <c r="J950" s="875"/>
      <c r="K950" s="875"/>
      <c r="L950" s="875"/>
      <c r="M950" s="875"/>
      <c r="N950" s="875"/>
      <c r="O950" s="875"/>
      <c r="P950" s="875"/>
      <c r="Q950" s="875"/>
      <c r="R950" s="875"/>
      <c r="S950" s="875"/>
      <c r="T950" s="875"/>
      <c r="U950" s="875"/>
      <c r="V950" s="875"/>
      <c r="W950" s="875"/>
      <c r="X950" s="875"/>
      <c r="Y950" s="875"/>
    </row>
    <row r="951" ht="24.75" customHeight="1">
      <c r="A951" s="875"/>
      <c r="B951" s="876"/>
      <c r="C951" s="876"/>
      <c r="D951" s="876"/>
      <c r="E951" s="876"/>
      <c r="F951" s="876"/>
      <c r="G951" s="876"/>
      <c r="H951" s="875"/>
      <c r="I951" s="875"/>
      <c r="J951" s="875"/>
      <c r="K951" s="875"/>
      <c r="L951" s="875"/>
      <c r="M951" s="875"/>
      <c r="N951" s="875"/>
      <c r="O951" s="875"/>
      <c r="P951" s="875"/>
      <c r="Q951" s="875"/>
      <c r="R951" s="875"/>
      <c r="S951" s="875"/>
      <c r="T951" s="875"/>
      <c r="U951" s="875"/>
      <c r="V951" s="875"/>
      <c r="W951" s="875"/>
      <c r="X951" s="875"/>
      <c r="Y951" s="875"/>
    </row>
    <row r="952" ht="24.75" customHeight="1">
      <c r="A952" s="875"/>
      <c r="B952" s="876"/>
      <c r="C952" s="876"/>
      <c r="D952" s="876"/>
      <c r="E952" s="876"/>
      <c r="F952" s="876"/>
      <c r="G952" s="876"/>
      <c r="H952" s="875"/>
      <c r="I952" s="875"/>
      <c r="J952" s="875"/>
      <c r="K952" s="875"/>
      <c r="L952" s="875"/>
      <c r="M952" s="875"/>
      <c r="N952" s="875"/>
      <c r="O952" s="875"/>
      <c r="P952" s="875"/>
      <c r="Q952" s="875"/>
      <c r="R952" s="875"/>
      <c r="S952" s="875"/>
      <c r="T952" s="875"/>
      <c r="U952" s="875"/>
      <c r="V952" s="875"/>
      <c r="W952" s="875"/>
      <c r="X952" s="875"/>
      <c r="Y952" s="875"/>
    </row>
    <row r="953" ht="24.75" customHeight="1">
      <c r="A953" s="875"/>
      <c r="B953" s="876"/>
      <c r="C953" s="876"/>
      <c r="D953" s="876"/>
      <c r="E953" s="876"/>
      <c r="F953" s="876"/>
      <c r="G953" s="876"/>
      <c r="H953" s="875"/>
      <c r="I953" s="875"/>
      <c r="J953" s="875"/>
      <c r="K953" s="875"/>
      <c r="L953" s="875"/>
      <c r="M953" s="875"/>
      <c r="N953" s="875"/>
      <c r="O953" s="875"/>
      <c r="P953" s="875"/>
      <c r="Q953" s="875"/>
      <c r="R953" s="875"/>
      <c r="S953" s="875"/>
      <c r="T953" s="875"/>
      <c r="U953" s="875"/>
      <c r="V953" s="875"/>
      <c r="W953" s="875"/>
      <c r="X953" s="875"/>
      <c r="Y953" s="875"/>
    </row>
    <row r="954" ht="24.75" customHeight="1">
      <c r="A954" s="875"/>
      <c r="B954" s="876"/>
      <c r="C954" s="876"/>
      <c r="D954" s="876"/>
      <c r="E954" s="876"/>
      <c r="F954" s="876"/>
      <c r="G954" s="876"/>
      <c r="H954" s="875"/>
      <c r="I954" s="875"/>
      <c r="J954" s="875"/>
      <c r="K954" s="875"/>
      <c r="L954" s="875"/>
      <c r="M954" s="875"/>
      <c r="N954" s="875"/>
      <c r="O954" s="875"/>
      <c r="P954" s="875"/>
      <c r="Q954" s="875"/>
      <c r="R954" s="875"/>
      <c r="S954" s="875"/>
      <c r="T954" s="875"/>
      <c r="U954" s="875"/>
      <c r="V954" s="875"/>
      <c r="W954" s="875"/>
      <c r="X954" s="875"/>
      <c r="Y954" s="875"/>
    </row>
    <row r="955" ht="24.75" customHeight="1">
      <c r="A955" s="875"/>
      <c r="B955" s="876"/>
      <c r="C955" s="876"/>
      <c r="D955" s="876"/>
      <c r="E955" s="876"/>
      <c r="F955" s="876"/>
      <c r="G955" s="876"/>
      <c r="H955" s="875"/>
      <c r="I955" s="875"/>
      <c r="J955" s="875"/>
      <c r="K955" s="875"/>
      <c r="L955" s="875"/>
      <c r="M955" s="875"/>
      <c r="N955" s="875"/>
      <c r="O955" s="875"/>
      <c r="P955" s="875"/>
      <c r="Q955" s="875"/>
      <c r="R955" s="875"/>
      <c r="S955" s="875"/>
      <c r="T955" s="875"/>
      <c r="U955" s="875"/>
      <c r="V955" s="875"/>
      <c r="W955" s="875"/>
      <c r="X955" s="875"/>
      <c r="Y955" s="875"/>
    </row>
    <row r="956" ht="24.75" customHeight="1">
      <c r="A956" s="875"/>
      <c r="B956" s="876"/>
      <c r="C956" s="876"/>
      <c r="D956" s="876"/>
      <c r="E956" s="876"/>
      <c r="F956" s="876"/>
      <c r="G956" s="876"/>
      <c r="H956" s="875"/>
      <c r="I956" s="875"/>
      <c r="J956" s="875"/>
      <c r="K956" s="875"/>
      <c r="L956" s="875"/>
      <c r="M956" s="875"/>
      <c r="N956" s="875"/>
      <c r="O956" s="875"/>
      <c r="P956" s="875"/>
      <c r="Q956" s="875"/>
      <c r="R956" s="875"/>
      <c r="S956" s="875"/>
      <c r="T956" s="875"/>
      <c r="U956" s="875"/>
      <c r="V956" s="875"/>
      <c r="W956" s="875"/>
      <c r="X956" s="875"/>
      <c r="Y956" s="875"/>
    </row>
    <row r="957" ht="24.75" customHeight="1">
      <c r="A957" s="875"/>
      <c r="B957" s="876"/>
      <c r="C957" s="876"/>
      <c r="D957" s="876"/>
      <c r="E957" s="876"/>
      <c r="F957" s="876"/>
      <c r="G957" s="876"/>
      <c r="H957" s="875"/>
      <c r="I957" s="875"/>
      <c r="J957" s="875"/>
      <c r="K957" s="875"/>
      <c r="L957" s="875"/>
      <c r="M957" s="875"/>
      <c r="N957" s="875"/>
      <c r="O957" s="875"/>
      <c r="P957" s="875"/>
      <c r="Q957" s="875"/>
      <c r="R957" s="875"/>
      <c r="S957" s="875"/>
      <c r="T957" s="875"/>
      <c r="U957" s="875"/>
      <c r="V957" s="875"/>
      <c r="W957" s="875"/>
      <c r="X957" s="875"/>
      <c r="Y957" s="875"/>
    </row>
    <row r="958" ht="24.75" customHeight="1">
      <c r="A958" s="875"/>
      <c r="B958" s="876"/>
      <c r="C958" s="876"/>
      <c r="D958" s="876"/>
      <c r="E958" s="876"/>
      <c r="F958" s="876"/>
      <c r="G958" s="876"/>
      <c r="H958" s="875"/>
      <c r="I958" s="875"/>
      <c r="J958" s="875"/>
      <c r="K958" s="875"/>
      <c r="L958" s="875"/>
      <c r="M958" s="875"/>
      <c r="N958" s="875"/>
      <c r="O958" s="875"/>
      <c r="P958" s="875"/>
      <c r="Q958" s="875"/>
      <c r="R958" s="875"/>
      <c r="S958" s="875"/>
      <c r="T958" s="875"/>
      <c r="U958" s="875"/>
      <c r="V958" s="875"/>
      <c r="W958" s="875"/>
      <c r="X958" s="875"/>
      <c r="Y958" s="875"/>
    </row>
    <row r="959" ht="24.75" customHeight="1">
      <c r="A959" s="875"/>
      <c r="B959" s="876"/>
      <c r="C959" s="876"/>
      <c r="D959" s="876"/>
      <c r="E959" s="876"/>
      <c r="F959" s="876"/>
      <c r="G959" s="876"/>
      <c r="H959" s="875"/>
      <c r="I959" s="875"/>
      <c r="J959" s="875"/>
      <c r="K959" s="875"/>
      <c r="L959" s="875"/>
      <c r="M959" s="875"/>
      <c r="N959" s="875"/>
      <c r="O959" s="875"/>
      <c r="P959" s="875"/>
      <c r="Q959" s="875"/>
      <c r="R959" s="875"/>
      <c r="S959" s="875"/>
      <c r="T959" s="875"/>
      <c r="U959" s="875"/>
      <c r="V959" s="875"/>
      <c r="W959" s="875"/>
      <c r="X959" s="875"/>
      <c r="Y959" s="875"/>
    </row>
    <row r="960" ht="24.75" customHeight="1">
      <c r="A960" s="875"/>
      <c r="B960" s="876"/>
      <c r="C960" s="876"/>
      <c r="D960" s="876"/>
      <c r="E960" s="876"/>
      <c r="F960" s="876"/>
      <c r="G960" s="876"/>
      <c r="H960" s="875"/>
      <c r="I960" s="875"/>
      <c r="J960" s="875"/>
      <c r="K960" s="875"/>
      <c r="L960" s="875"/>
      <c r="M960" s="875"/>
      <c r="N960" s="875"/>
      <c r="O960" s="875"/>
      <c r="P960" s="875"/>
      <c r="Q960" s="875"/>
      <c r="R960" s="875"/>
      <c r="S960" s="875"/>
      <c r="T960" s="875"/>
      <c r="U960" s="875"/>
      <c r="V960" s="875"/>
      <c r="W960" s="875"/>
      <c r="X960" s="875"/>
      <c r="Y960" s="875"/>
    </row>
    <row r="961" ht="24.75" customHeight="1">
      <c r="A961" s="875"/>
      <c r="B961" s="876"/>
      <c r="C961" s="876"/>
      <c r="D961" s="876"/>
      <c r="E961" s="876"/>
      <c r="F961" s="876"/>
      <c r="G961" s="876"/>
      <c r="H961" s="875"/>
      <c r="I961" s="875"/>
      <c r="J961" s="875"/>
      <c r="K961" s="875"/>
      <c r="L961" s="875"/>
      <c r="M961" s="875"/>
      <c r="N961" s="875"/>
      <c r="O961" s="875"/>
      <c r="P961" s="875"/>
      <c r="Q961" s="875"/>
      <c r="R961" s="875"/>
      <c r="S961" s="875"/>
      <c r="T961" s="875"/>
      <c r="U961" s="875"/>
      <c r="V961" s="875"/>
      <c r="W961" s="875"/>
      <c r="X961" s="875"/>
      <c r="Y961" s="875"/>
    </row>
    <row r="962" ht="24.75" customHeight="1">
      <c r="A962" s="875"/>
      <c r="B962" s="876"/>
      <c r="C962" s="876"/>
      <c r="D962" s="876"/>
      <c r="E962" s="876"/>
      <c r="F962" s="876"/>
      <c r="G962" s="876"/>
      <c r="H962" s="875"/>
      <c r="I962" s="875"/>
      <c r="J962" s="875"/>
      <c r="K962" s="875"/>
      <c r="L962" s="875"/>
      <c r="M962" s="875"/>
      <c r="N962" s="875"/>
      <c r="O962" s="875"/>
      <c r="P962" s="875"/>
      <c r="Q962" s="875"/>
      <c r="R962" s="875"/>
      <c r="S962" s="875"/>
      <c r="T962" s="875"/>
      <c r="U962" s="875"/>
      <c r="V962" s="875"/>
      <c r="W962" s="875"/>
      <c r="X962" s="875"/>
      <c r="Y962" s="875"/>
    </row>
    <row r="963" ht="24.75" customHeight="1">
      <c r="A963" s="875"/>
      <c r="B963" s="876"/>
      <c r="C963" s="876"/>
      <c r="D963" s="876"/>
      <c r="E963" s="876"/>
      <c r="F963" s="876"/>
      <c r="G963" s="876"/>
      <c r="H963" s="875"/>
      <c r="I963" s="875"/>
      <c r="J963" s="875"/>
      <c r="K963" s="875"/>
      <c r="L963" s="875"/>
      <c r="M963" s="875"/>
      <c r="N963" s="875"/>
      <c r="O963" s="875"/>
      <c r="P963" s="875"/>
      <c r="Q963" s="875"/>
      <c r="R963" s="875"/>
      <c r="S963" s="875"/>
      <c r="T963" s="875"/>
      <c r="U963" s="875"/>
      <c r="V963" s="875"/>
      <c r="W963" s="875"/>
      <c r="X963" s="875"/>
      <c r="Y963" s="875"/>
    </row>
    <row r="964" ht="24.75" customHeight="1">
      <c r="A964" s="875"/>
      <c r="B964" s="876"/>
      <c r="C964" s="876"/>
      <c r="D964" s="876"/>
      <c r="E964" s="876"/>
      <c r="F964" s="876"/>
      <c r="G964" s="876"/>
      <c r="H964" s="875"/>
      <c r="I964" s="875"/>
      <c r="J964" s="875"/>
      <c r="K964" s="875"/>
      <c r="L964" s="875"/>
      <c r="M964" s="875"/>
      <c r="N964" s="875"/>
      <c r="O964" s="875"/>
      <c r="P964" s="875"/>
      <c r="Q964" s="875"/>
      <c r="R964" s="875"/>
      <c r="S964" s="875"/>
      <c r="T964" s="875"/>
      <c r="U964" s="875"/>
      <c r="V964" s="875"/>
      <c r="W964" s="875"/>
      <c r="X964" s="875"/>
      <c r="Y964" s="875"/>
    </row>
    <row r="965" ht="24.75" customHeight="1">
      <c r="A965" s="875"/>
      <c r="B965" s="876"/>
      <c r="C965" s="876"/>
      <c r="D965" s="876"/>
      <c r="E965" s="876"/>
      <c r="F965" s="876"/>
      <c r="G965" s="876"/>
      <c r="H965" s="875"/>
      <c r="I965" s="875"/>
      <c r="J965" s="875"/>
      <c r="K965" s="875"/>
      <c r="L965" s="875"/>
      <c r="M965" s="875"/>
      <c r="N965" s="875"/>
      <c r="O965" s="875"/>
      <c r="P965" s="875"/>
      <c r="Q965" s="875"/>
      <c r="R965" s="875"/>
      <c r="S965" s="875"/>
      <c r="T965" s="875"/>
      <c r="U965" s="875"/>
      <c r="V965" s="875"/>
      <c r="W965" s="875"/>
      <c r="X965" s="875"/>
      <c r="Y965" s="875"/>
    </row>
    <row r="966" ht="24.75" customHeight="1">
      <c r="A966" s="875"/>
      <c r="B966" s="876"/>
      <c r="C966" s="876"/>
      <c r="D966" s="876"/>
      <c r="E966" s="876"/>
      <c r="F966" s="876"/>
      <c r="G966" s="876"/>
      <c r="H966" s="875"/>
      <c r="I966" s="875"/>
      <c r="J966" s="875"/>
      <c r="K966" s="875"/>
      <c r="L966" s="875"/>
      <c r="M966" s="875"/>
      <c r="N966" s="875"/>
      <c r="O966" s="875"/>
      <c r="P966" s="875"/>
      <c r="Q966" s="875"/>
      <c r="R966" s="875"/>
      <c r="S966" s="875"/>
      <c r="T966" s="875"/>
      <c r="U966" s="875"/>
      <c r="V966" s="875"/>
      <c r="W966" s="875"/>
      <c r="X966" s="875"/>
      <c r="Y966" s="875"/>
    </row>
    <row r="967" ht="24.75" customHeight="1">
      <c r="A967" s="875"/>
      <c r="B967" s="876"/>
      <c r="C967" s="876"/>
      <c r="D967" s="876"/>
      <c r="E967" s="876"/>
      <c r="F967" s="876"/>
      <c r="G967" s="876"/>
      <c r="H967" s="875"/>
      <c r="I967" s="875"/>
      <c r="J967" s="875"/>
      <c r="K967" s="875"/>
      <c r="L967" s="875"/>
      <c r="M967" s="875"/>
      <c r="N967" s="875"/>
      <c r="O967" s="875"/>
      <c r="P967" s="875"/>
      <c r="Q967" s="875"/>
      <c r="R967" s="875"/>
      <c r="S967" s="875"/>
      <c r="T967" s="875"/>
      <c r="U967" s="875"/>
      <c r="V967" s="875"/>
      <c r="W967" s="875"/>
      <c r="X967" s="875"/>
      <c r="Y967" s="875"/>
    </row>
    <row r="968" ht="24.75" customHeight="1">
      <c r="A968" s="875"/>
      <c r="B968" s="876"/>
      <c r="C968" s="876"/>
      <c r="D968" s="876"/>
      <c r="E968" s="876"/>
      <c r="F968" s="876"/>
      <c r="G968" s="876"/>
      <c r="H968" s="875"/>
      <c r="I968" s="875"/>
      <c r="J968" s="875"/>
      <c r="K968" s="875"/>
      <c r="L968" s="875"/>
      <c r="M968" s="875"/>
      <c r="N968" s="875"/>
      <c r="O968" s="875"/>
      <c r="P968" s="875"/>
      <c r="Q968" s="875"/>
      <c r="R968" s="875"/>
      <c r="S968" s="875"/>
      <c r="T968" s="875"/>
      <c r="U968" s="875"/>
      <c r="V968" s="875"/>
      <c r="W968" s="875"/>
      <c r="X968" s="875"/>
      <c r="Y968" s="875"/>
    </row>
    <row r="969" ht="24.75" customHeight="1">
      <c r="A969" s="875"/>
      <c r="B969" s="876"/>
      <c r="C969" s="876"/>
      <c r="D969" s="876"/>
      <c r="E969" s="876"/>
      <c r="F969" s="876"/>
      <c r="G969" s="876"/>
      <c r="H969" s="875"/>
      <c r="I969" s="875"/>
      <c r="J969" s="875"/>
      <c r="K969" s="875"/>
      <c r="L969" s="875"/>
      <c r="M969" s="875"/>
      <c r="N969" s="875"/>
      <c r="O969" s="875"/>
      <c r="P969" s="875"/>
      <c r="Q969" s="875"/>
      <c r="R969" s="875"/>
      <c r="S969" s="875"/>
      <c r="T969" s="875"/>
      <c r="U969" s="875"/>
      <c r="V969" s="875"/>
      <c r="W969" s="875"/>
      <c r="X969" s="875"/>
      <c r="Y969" s="875"/>
    </row>
    <row r="970" ht="24.75" customHeight="1">
      <c r="A970" s="875"/>
      <c r="B970" s="876"/>
      <c r="C970" s="876"/>
      <c r="D970" s="876"/>
      <c r="E970" s="876"/>
      <c r="F970" s="876"/>
      <c r="G970" s="876"/>
      <c r="H970" s="875"/>
      <c r="I970" s="875"/>
      <c r="J970" s="875"/>
      <c r="K970" s="875"/>
      <c r="L970" s="875"/>
      <c r="M970" s="875"/>
      <c r="N970" s="875"/>
      <c r="O970" s="875"/>
      <c r="P970" s="875"/>
      <c r="Q970" s="875"/>
      <c r="R970" s="875"/>
      <c r="S970" s="875"/>
      <c r="T970" s="875"/>
      <c r="U970" s="875"/>
      <c r="V970" s="875"/>
      <c r="W970" s="875"/>
      <c r="X970" s="875"/>
      <c r="Y970" s="875"/>
    </row>
    <row r="971" ht="24.75" customHeight="1">
      <c r="A971" s="875"/>
      <c r="B971" s="876"/>
      <c r="C971" s="876"/>
      <c r="D971" s="876"/>
      <c r="E971" s="876"/>
      <c r="F971" s="876"/>
      <c r="G971" s="876"/>
      <c r="H971" s="875"/>
      <c r="I971" s="875"/>
      <c r="J971" s="875"/>
      <c r="K971" s="875"/>
      <c r="L971" s="875"/>
      <c r="M971" s="875"/>
      <c r="N971" s="875"/>
      <c r="O971" s="875"/>
      <c r="P971" s="875"/>
      <c r="Q971" s="875"/>
      <c r="R971" s="875"/>
      <c r="S971" s="875"/>
      <c r="T971" s="875"/>
      <c r="U971" s="875"/>
      <c r="V971" s="875"/>
      <c r="W971" s="875"/>
      <c r="X971" s="875"/>
      <c r="Y971" s="875"/>
    </row>
    <row r="972" ht="24.75" customHeight="1">
      <c r="A972" s="875"/>
      <c r="B972" s="876"/>
      <c r="C972" s="876"/>
      <c r="D972" s="876"/>
      <c r="E972" s="876"/>
      <c r="F972" s="876"/>
      <c r="G972" s="876"/>
      <c r="H972" s="875"/>
      <c r="I972" s="875"/>
      <c r="J972" s="875"/>
      <c r="K972" s="875"/>
      <c r="L972" s="875"/>
      <c r="M972" s="875"/>
      <c r="N972" s="875"/>
      <c r="O972" s="875"/>
      <c r="P972" s="875"/>
      <c r="Q972" s="875"/>
      <c r="R972" s="875"/>
      <c r="S972" s="875"/>
      <c r="T972" s="875"/>
      <c r="U972" s="875"/>
      <c r="V972" s="875"/>
      <c r="W972" s="875"/>
      <c r="X972" s="875"/>
      <c r="Y972" s="875"/>
    </row>
    <row r="973" ht="24.75" customHeight="1">
      <c r="A973" s="875"/>
      <c r="B973" s="876"/>
      <c r="C973" s="876"/>
      <c r="D973" s="876"/>
      <c r="E973" s="876"/>
      <c r="F973" s="876"/>
      <c r="G973" s="876"/>
      <c r="H973" s="875"/>
      <c r="I973" s="875"/>
      <c r="J973" s="875"/>
      <c r="K973" s="875"/>
      <c r="L973" s="875"/>
      <c r="M973" s="875"/>
      <c r="N973" s="875"/>
      <c r="O973" s="875"/>
      <c r="P973" s="875"/>
      <c r="Q973" s="875"/>
      <c r="R973" s="875"/>
      <c r="S973" s="875"/>
      <c r="T973" s="875"/>
      <c r="U973" s="875"/>
      <c r="V973" s="875"/>
      <c r="W973" s="875"/>
      <c r="X973" s="875"/>
      <c r="Y973" s="875"/>
    </row>
    <row r="974" ht="24.75" customHeight="1">
      <c r="A974" s="875"/>
      <c r="B974" s="876"/>
      <c r="C974" s="876"/>
      <c r="D974" s="876"/>
      <c r="E974" s="876"/>
      <c r="F974" s="876"/>
      <c r="G974" s="876"/>
      <c r="H974" s="875"/>
      <c r="I974" s="875"/>
      <c r="J974" s="875"/>
      <c r="K974" s="875"/>
      <c r="L974" s="875"/>
      <c r="M974" s="875"/>
      <c r="N974" s="875"/>
      <c r="O974" s="875"/>
      <c r="P974" s="875"/>
      <c r="Q974" s="875"/>
      <c r="R974" s="875"/>
      <c r="S974" s="875"/>
      <c r="T974" s="875"/>
      <c r="U974" s="875"/>
      <c r="V974" s="875"/>
      <c r="W974" s="875"/>
      <c r="X974" s="875"/>
      <c r="Y974" s="875"/>
    </row>
    <row r="975" ht="24.75" customHeight="1">
      <c r="A975" s="875"/>
      <c r="B975" s="876"/>
      <c r="C975" s="876"/>
      <c r="D975" s="876"/>
      <c r="E975" s="876"/>
      <c r="F975" s="876"/>
      <c r="G975" s="876"/>
      <c r="H975" s="875"/>
      <c r="I975" s="875"/>
      <c r="J975" s="875"/>
      <c r="K975" s="875"/>
      <c r="L975" s="875"/>
      <c r="M975" s="875"/>
      <c r="N975" s="875"/>
      <c r="O975" s="875"/>
      <c r="P975" s="875"/>
      <c r="Q975" s="875"/>
      <c r="R975" s="875"/>
      <c r="S975" s="875"/>
      <c r="T975" s="875"/>
      <c r="U975" s="875"/>
      <c r="V975" s="875"/>
      <c r="W975" s="875"/>
      <c r="X975" s="875"/>
      <c r="Y975" s="875"/>
    </row>
    <row r="976" ht="24.75" customHeight="1">
      <c r="A976" s="875"/>
      <c r="B976" s="876"/>
      <c r="C976" s="876"/>
      <c r="D976" s="876"/>
      <c r="E976" s="876"/>
      <c r="F976" s="876"/>
      <c r="G976" s="876"/>
      <c r="H976" s="875"/>
      <c r="I976" s="875"/>
      <c r="J976" s="875"/>
      <c r="K976" s="875"/>
      <c r="L976" s="875"/>
      <c r="M976" s="875"/>
      <c r="N976" s="875"/>
      <c r="O976" s="875"/>
      <c r="P976" s="875"/>
      <c r="Q976" s="875"/>
      <c r="R976" s="875"/>
      <c r="S976" s="875"/>
      <c r="T976" s="875"/>
      <c r="U976" s="875"/>
      <c r="V976" s="875"/>
      <c r="W976" s="875"/>
      <c r="X976" s="875"/>
      <c r="Y976" s="875"/>
    </row>
    <row r="977" ht="24.75" customHeight="1">
      <c r="A977" s="875"/>
      <c r="B977" s="876"/>
      <c r="C977" s="876"/>
      <c r="D977" s="876"/>
      <c r="E977" s="876"/>
      <c r="F977" s="876"/>
      <c r="G977" s="876"/>
      <c r="H977" s="875"/>
      <c r="I977" s="875"/>
      <c r="J977" s="875"/>
      <c r="K977" s="875"/>
      <c r="L977" s="875"/>
      <c r="M977" s="875"/>
      <c r="N977" s="875"/>
      <c r="O977" s="875"/>
      <c r="P977" s="875"/>
      <c r="Q977" s="875"/>
      <c r="R977" s="875"/>
      <c r="S977" s="875"/>
      <c r="T977" s="875"/>
      <c r="U977" s="875"/>
      <c r="V977" s="875"/>
      <c r="W977" s="875"/>
      <c r="X977" s="875"/>
      <c r="Y977" s="875"/>
    </row>
    <row r="978" ht="24.75" customHeight="1">
      <c r="A978" s="875"/>
      <c r="B978" s="876"/>
      <c r="C978" s="876"/>
      <c r="D978" s="876"/>
      <c r="E978" s="876"/>
      <c r="F978" s="876"/>
      <c r="G978" s="876"/>
      <c r="H978" s="875"/>
      <c r="I978" s="875"/>
      <c r="J978" s="875"/>
      <c r="K978" s="875"/>
      <c r="L978" s="875"/>
      <c r="M978" s="875"/>
      <c r="N978" s="875"/>
      <c r="O978" s="875"/>
      <c r="P978" s="875"/>
      <c r="Q978" s="875"/>
      <c r="R978" s="875"/>
      <c r="S978" s="875"/>
      <c r="T978" s="875"/>
      <c r="U978" s="875"/>
      <c r="V978" s="875"/>
      <c r="W978" s="875"/>
      <c r="X978" s="875"/>
      <c r="Y978" s="875"/>
    </row>
    <row r="979" ht="24.75" customHeight="1">
      <c r="A979" s="875"/>
      <c r="B979" s="876"/>
      <c r="C979" s="876"/>
      <c r="D979" s="876"/>
      <c r="E979" s="876"/>
      <c r="F979" s="876"/>
      <c r="G979" s="876"/>
      <c r="H979" s="875"/>
      <c r="I979" s="875"/>
      <c r="J979" s="875"/>
      <c r="K979" s="875"/>
      <c r="L979" s="875"/>
      <c r="M979" s="875"/>
      <c r="N979" s="875"/>
      <c r="O979" s="875"/>
      <c r="P979" s="875"/>
      <c r="Q979" s="875"/>
      <c r="R979" s="875"/>
      <c r="S979" s="875"/>
      <c r="T979" s="875"/>
      <c r="U979" s="875"/>
      <c r="V979" s="875"/>
      <c r="W979" s="875"/>
      <c r="X979" s="875"/>
      <c r="Y979" s="875"/>
    </row>
    <row r="980" ht="24.75" customHeight="1">
      <c r="A980" s="875"/>
      <c r="B980" s="876"/>
      <c r="C980" s="876"/>
      <c r="D980" s="876"/>
      <c r="E980" s="876"/>
      <c r="F980" s="876"/>
      <c r="G980" s="876"/>
      <c r="H980" s="875"/>
      <c r="I980" s="875"/>
      <c r="J980" s="875"/>
      <c r="K980" s="875"/>
      <c r="L980" s="875"/>
      <c r="M980" s="875"/>
      <c r="N980" s="875"/>
      <c r="O980" s="875"/>
      <c r="P980" s="875"/>
      <c r="Q980" s="875"/>
      <c r="R980" s="875"/>
      <c r="S980" s="875"/>
      <c r="T980" s="875"/>
      <c r="U980" s="875"/>
      <c r="V980" s="875"/>
      <c r="W980" s="875"/>
      <c r="X980" s="875"/>
      <c r="Y980" s="875"/>
    </row>
    <row r="981" ht="24.75" customHeight="1">
      <c r="A981" s="875"/>
      <c r="B981" s="876"/>
      <c r="C981" s="876"/>
      <c r="D981" s="876"/>
      <c r="E981" s="876"/>
      <c r="F981" s="876"/>
      <c r="G981" s="876"/>
      <c r="H981" s="875"/>
      <c r="I981" s="875"/>
      <c r="J981" s="875"/>
      <c r="K981" s="875"/>
      <c r="L981" s="875"/>
      <c r="M981" s="875"/>
      <c r="N981" s="875"/>
      <c r="O981" s="875"/>
      <c r="P981" s="875"/>
      <c r="Q981" s="875"/>
      <c r="R981" s="875"/>
      <c r="S981" s="875"/>
      <c r="T981" s="875"/>
      <c r="U981" s="875"/>
      <c r="V981" s="875"/>
      <c r="W981" s="875"/>
      <c r="X981" s="875"/>
      <c r="Y981" s="875"/>
    </row>
    <row r="982" ht="24.75" customHeight="1">
      <c r="A982" s="875"/>
      <c r="B982" s="876"/>
      <c r="C982" s="876"/>
      <c r="D982" s="876"/>
      <c r="E982" s="876"/>
      <c r="F982" s="876"/>
      <c r="G982" s="876"/>
      <c r="H982" s="875"/>
      <c r="I982" s="875"/>
      <c r="J982" s="875"/>
      <c r="K982" s="875"/>
      <c r="L982" s="875"/>
      <c r="M982" s="875"/>
      <c r="N982" s="875"/>
      <c r="O982" s="875"/>
      <c r="P982" s="875"/>
      <c r="Q982" s="875"/>
      <c r="R982" s="875"/>
      <c r="S982" s="875"/>
      <c r="T982" s="875"/>
      <c r="U982" s="875"/>
      <c r="V982" s="875"/>
      <c r="W982" s="875"/>
      <c r="X982" s="875"/>
      <c r="Y982" s="875"/>
    </row>
    <row r="983" ht="24.75" customHeight="1">
      <c r="A983" s="875"/>
      <c r="B983" s="876"/>
      <c r="C983" s="876"/>
      <c r="D983" s="876"/>
      <c r="E983" s="876"/>
      <c r="F983" s="876"/>
      <c r="G983" s="876"/>
      <c r="H983" s="875"/>
      <c r="I983" s="875"/>
      <c r="J983" s="875"/>
      <c r="K983" s="875"/>
      <c r="L983" s="875"/>
      <c r="M983" s="875"/>
      <c r="N983" s="875"/>
      <c r="O983" s="875"/>
      <c r="P983" s="875"/>
      <c r="Q983" s="875"/>
      <c r="R983" s="875"/>
      <c r="S983" s="875"/>
      <c r="T983" s="875"/>
      <c r="U983" s="875"/>
      <c r="V983" s="875"/>
      <c r="W983" s="875"/>
      <c r="X983" s="875"/>
      <c r="Y983" s="875"/>
    </row>
    <row r="984" ht="24.75" customHeight="1">
      <c r="A984" s="875"/>
      <c r="B984" s="876"/>
      <c r="C984" s="876"/>
      <c r="D984" s="876"/>
      <c r="E984" s="876"/>
      <c r="F984" s="876"/>
      <c r="G984" s="876"/>
      <c r="H984" s="875"/>
      <c r="I984" s="875"/>
      <c r="J984" s="875"/>
      <c r="K984" s="875"/>
      <c r="L984" s="875"/>
      <c r="M984" s="875"/>
      <c r="N984" s="875"/>
      <c r="O984" s="875"/>
      <c r="P984" s="875"/>
      <c r="Q984" s="875"/>
      <c r="R984" s="875"/>
      <c r="S984" s="875"/>
      <c r="T984" s="875"/>
      <c r="U984" s="875"/>
      <c r="V984" s="875"/>
      <c r="W984" s="875"/>
      <c r="X984" s="875"/>
      <c r="Y984" s="875"/>
    </row>
    <row r="985" ht="24.75" customHeight="1">
      <c r="A985" s="875"/>
      <c r="B985" s="876"/>
      <c r="C985" s="876"/>
      <c r="D985" s="876"/>
      <c r="E985" s="876"/>
      <c r="F985" s="876"/>
      <c r="G985" s="876"/>
      <c r="H985" s="875"/>
      <c r="I985" s="875"/>
      <c r="J985" s="875"/>
      <c r="K985" s="875"/>
      <c r="L985" s="875"/>
      <c r="M985" s="875"/>
      <c r="N985" s="875"/>
      <c r="O985" s="875"/>
      <c r="P985" s="875"/>
      <c r="Q985" s="875"/>
      <c r="R985" s="875"/>
      <c r="S985" s="875"/>
      <c r="T985" s="875"/>
      <c r="U985" s="875"/>
      <c r="V985" s="875"/>
      <c r="W985" s="875"/>
      <c r="X985" s="875"/>
      <c r="Y985" s="875"/>
    </row>
    <row r="986" ht="24.75" customHeight="1">
      <c r="A986" s="875"/>
      <c r="B986" s="876"/>
      <c r="C986" s="876"/>
      <c r="D986" s="876"/>
      <c r="E986" s="876"/>
      <c r="F986" s="876"/>
      <c r="G986" s="876"/>
      <c r="H986" s="875"/>
      <c r="I986" s="875"/>
      <c r="J986" s="875"/>
      <c r="K986" s="875"/>
      <c r="L986" s="875"/>
      <c r="M986" s="875"/>
      <c r="N986" s="875"/>
      <c r="O986" s="875"/>
      <c r="P986" s="875"/>
      <c r="Q986" s="875"/>
      <c r="R986" s="875"/>
      <c r="S986" s="875"/>
      <c r="T986" s="875"/>
      <c r="U986" s="875"/>
      <c r="V986" s="875"/>
      <c r="W986" s="875"/>
      <c r="X986" s="875"/>
      <c r="Y986" s="875"/>
    </row>
    <row r="987" ht="24.75" customHeight="1">
      <c r="A987" s="875"/>
      <c r="B987" s="876"/>
      <c r="C987" s="876"/>
      <c r="D987" s="876"/>
      <c r="E987" s="876"/>
      <c r="F987" s="876"/>
      <c r="G987" s="876"/>
      <c r="H987" s="875"/>
      <c r="I987" s="875"/>
      <c r="J987" s="875"/>
      <c r="K987" s="875"/>
      <c r="L987" s="875"/>
      <c r="M987" s="875"/>
      <c r="N987" s="875"/>
      <c r="O987" s="875"/>
      <c r="P987" s="875"/>
      <c r="Q987" s="875"/>
      <c r="R987" s="875"/>
      <c r="S987" s="875"/>
      <c r="T987" s="875"/>
      <c r="U987" s="875"/>
      <c r="V987" s="875"/>
      <c r="W987" s="875"/>
      <c r="X987" s="875"/>
      <c r="Y987" s="875"/>
    </row>
    <row r="988" ht="24.75" customHeight="1">
      <c r="A988" s="875"/>
      <c r="B988" s="876"/>
      <c r="C988" s="876"/>
      <c r="D988" s="876"/>
      <c r="E988" s="876"/>
      <c r="F988" s="876"/>
      <c r="G988" s="876"/>
      <c r="H988" s="875"/>
      <c r="I988" s="875"/>
      <c r="J988" s="875"/>
      <c r="K988" s="875"/>
      <c r="L988" s="875"/>
      <c r="M988" s="875"/>
      <c r="N988" s="875"/>
      <c r="O988" s="875"/>
      <c r="P988" s="875"/>
      <c r="Q988" s="875"/>
      <c r="R988" s="875"/>
      <c r="S988" s="875"/>
      <c r="T988" s="875"/>
      <c r="U988" s="875"/>
      <c r="V988" s="875"/>
      <c r="W988" s="875"/>
      <c r="X988" s="875"/>
      <c r="Y988" s="875"/>
    </row>
    <row r="989" ht="24.75" customHeight="1">
      <c r="A989" s="875"/>
      <c r="B989" s="876"/>
      <c r="C989" s="876"/>
      <c r="D989" s="876"/>
      <c r="E989" s="876"/>
      <c r="F989" s="876"/>
      <c r="G989" s="876"/>
      <c r="H989" s="875"/>
      <c r="I989" s="875"/>
      <c r="J989" s="875"/>
      <c r="K989" s="875"/>
      <c r="L989" s="875"/>
      <c r="M989" s="875"/>
      <c r="N989" s="875"/>
      <c r="O989" s="875"/>
      <c r="P989" s="875"/>
      <c r="Q989" s="875"/>
      <c r="R989" s="875"/>
      <c r="S989" s="875"/>
      <c r="T989" s="875"/>
      <c r="U989" s="875"/>
      <c r="V989" s="875"/>
      <c r="W989" s="875"/>
      <c r="X989" s="875"/>
      <c r="Y989" s="875"/>
    </row>
    <row r="990" ht="24.75" customHeight="1">
      <c r="A990" s="875"/>
      <c r="B990" s="876"/>
      <c r="C990" s="876"/>
      <c r="D990" s="876"/>
      <c r="E990" s="876"/>
      <c r="F990" s="876"/>
      <c r="G990" s="876"/>
      <c r="H990" s="875"/>
      <c r="I990" s="875"/>
      <c r="J990" s="875"/>
      <c r="K990" s="875"/>
      <c r="L990" s="875"/>
      <c r="M990" s="875"/>
      <c r="N990" s="875"/>
      <c r="O990" s="875"/>
      <c r="P990" s="875"/>
      <c r="Q990" s="875"/>
      <c r="R990" s="875"/>
      <c r="S990" s="875"/>
      <c r="T990" s="875"/>
      <c r="U990" s="875"/>
      <c r="V990" s="875"/>
      <c r="W990" s="875"/>
      <c r="X990" s="875"/>
      <c r="Y990" s="875"/>
    </row>
    <row r="991" ht="24.75" customHeight="1">
      <c r="A991" s="875"/>
      <c r="B991" s="876"/>
      <c r="C991" s="876"/>
      <c r="D991" s="876"/>
      <c r="E991" s="876"/>
      <c r="F991" s="876"/>
      <c r="G991" s="876"/>
      <c r="H991" s="875"/>
      <c r="I991" s="875"/>
      <c r="J991" s="875"/>
      <c r="K991" s="875"/>
      <c r="L991" s="875"/>
      <c r="M991" s="875"/>
      <c r="N991" s="875"/>
      <c r="O991" s="875"/>
      <c r="P991" s="875"/>
      <c r="Q991" s="875"/>
      <c r="R991" s="875"/>
      <c r="S991" s="875"/>
      <c r="T991" s="875"/>
      <c r="U991" s="875"/>
      <c r="V991" s="875"/>
      <c r="W991" s="875"/>
      <c r="X991" s="875"/>
      <c r="Y991" s="875"/>
    </row>
  </sheetData>
  <mergeCells count="16">
    <mergeCell ref="B7:G7"/>
    <mergeCell ref="B8:G8"/>
    <mergeCell ref="A9:A15"/>
    <mergeCell ref="B9:N15"/>
    <mergeCell ref="A16:A22"/>
    <mergeCell ref="B16:N22"/>
    <mergeCell ref="A23:A29"/>
    <mergeCell ref="A30:A36"/>
    <mergeCell ref="A2:N2"/>
    <mergeCell ref="B4:G4"/>
    <mergeCell ref="H4:N4"/>
    <mergeCell ref="B5:N5"/>
    <mergeCell ref="B6:G6"/>
    <mergeCell ref="H6:N6"/>
    <mergeCell ref="H7:N7"/>
    <mergeCell ref="H8:N8"/>
  </mergeCells>
  <printOptions/>
  <pageMargins bottom="0.75" footer="0.0" header="0.0" left="0.7" right="0.7" top="0.75"/>
  <pageSetup paperSize="9" scale="45"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896" t="s">
        <v>3</v>
      </c>
      <c r="B1" s="897"/>
      <c r="C1" s="898" t="s">
        <v>2</v>
      </c>
      <c r="D1" s="898" t="s">
        <v>595</v>
      </c>
      <c r="E1" s="899" t="s">
        <v>4</v>
      </c>
      <c r="F1" s="899" t="s">
        <v>5</v>
      </c>
      <c r="G1" s="896" t="s">
        <v>8</v>
      </c>
      <c r="H1" s="900" t="s">
        <v>596</v>
      </c>
      <c r="I1" s="272"/>
      <c r="J1" s="220" t="s">
        <v>203</v>
      </c>
      <c r="K1" s="901" t="s">
        <v>595</v>
      </c>
      <c r="L1" s="35"/>
      <c r="M1" s="220" t="s">
        <v>248</v>
      </c>
      <c r="N1" s="220" t="s">
        <v>596</v>
      </c>
    </row>
    <row r="2">
      <c r="A2" s="902">
        <f>'ClubNet取込み用【編集不可】'!D2</f>
        <v>20260501</v>
      </c>
      <c r="B2" s="903">
        <f t="shared" ref="B2:B194" si="1">DATE(LEFT(A2,4), MID(A2,5,2), RIGHT(A2,2))</f>
        <v>46143</v>
      </c>
      <c r="C2" s="904" t="str">
        <f>'ClubNet取込み用【編集不可】'!C2</f>
        <v>P00009</v>
      </c>
      <c r="D2" s="904" t="str">
        <f t="shared" ref="D2:D151" si="2">VLOOKUP(C2,$J$2:$K$66,2,0)</f>
        <v>Back＆Ar1</v>
      </c>
      <c r="E2" s="905">
        <f>'ClubNet取込み用【編集不可】'!E2</f>
        <v>1030</v>
      </c>
      <c r="F2" s="905">
        <f>'ClubNet取込み用【編集不可】'!F2</f>
        <v>1130</v>
      </c>
      <c r="G2" s="272">
        <f>'ClubNet取込み用【編集不可】'!I2</f>
        <v>2504</v>
      </c>
      <c r="H2" s="904" t="str">
        <f t="shared" ref="H2:H151" si="3">VLOOKUP(G2,$M$2:$N$66,2,0)</f>
        <v>Asuca.f</v>
      </c>
      <c r="I2" s="272"/>
      <c r="J2" s="906" t="str">
        <f>'①ひな形'!J18</f>
        <v>P00001</v>
      </c>
      <c r="K2" s="901" t="str">
        <f>'①ひな形'!G18</f>
        <v>Basic1</v>
      </c>
      <c r="L2" s="35"/>
      <c r="M2" s="907">
        <f>'①ひな形'!E4</f>
        <v>1543</v>
      </c>
      <c r="N2" s="908" t="str">
        <f>'①ひな形'!C4</f>
        <v>Kanae.T</v>
      </c>
    </row>
    <row r="3">
      <c r="A3" s="902">
        <f>'ClubNet取込み用【編集不可】'!D3</f>
        <v>20260501</v>
      </c>
      <c r="B3" s="903">
        <f t="shared" si="1"/>
        <v>46143</v>
      </c>
      <c r="C3" s="904" t="str">
        <f>'ClubNet取込み用【編集不可】'!C3</f>
        <v>P00014</v>
      </c>
      <c r="D3" s="904" t="str">
        <f t="shared" si="2"/>
        <v>Pre Basi</v>
      </c>
      <c r="E3" s="905">
        <f>'ClubNet取込み用【編集不可】'!E3</f>
        <v>1200</v>
      </c>
      <c r="F3" s="905">
        <f>'ClubNet取込み用【編集不可】'!F3</f>
        <v>1300</v>
      </c>
      <c r="G3" s="272">
        <f>'ClubNet取込み用【編集不可】'!I3</f>
        <v>1543</v>
      </c>
      <c r="H3" s="904" t="str">
        <f t="shared" si="3"/>
        <v>Kanae.T</v>
      </c>
      <c r="I3" s="272"/>
      <c r="J3" s="906" t="str">
        <f>'①ひな形'!J19</f>
        <v>P00002</v>
      </c>
      <c r="K3" s="901" t="str">
        <f>'①ひな形'!G19</f>
        <v>Basic2</v>
      </c>
      <c r="L3" s="35"/>
      <c r="M3" s="907">
        <f>'①ひな形'!E5</f>
        <v>2040</v>
      </c>
      <c r="N3" s="908" t="str">
        <f>'①ひな形'!C5</f>
        <v>aika.M</v>
      </c>
    </row>
    <row r="4">
      <c r="A4" s="902">
        <f>'ClubNet取込み用【編集不可】'!D4</f>
        <v>20260501</v>
      </c>
      <c r="B4" s="903">
        <f t="shared" si="1"/>
        <v>46143</v>
      </c>
      <c r="C4" s="904" t="str">
        <f>'ClubNet取込み用【編集不可】'!C4</f>
        <v>P00024</v>
      </c>
      <c r="D4" s="904" t="str">
        <f t="shared" si="2"/>
        <v>Bodyl1</v>
      </c>
      <c r="E4" s="905">
        <f>'ClubNet取込み用【編集不可】'!E4</f>
        <v>1330</v>
      </c>
      <c r="F4" s="905">
        <f>'ClubNet取込み用【編集不可】'!F4</f>
        <v>1430</v>
      </c>
      <c r="G4" s="272">
        <f>'ClubNet取込み用【編集不可】'!I4</f>
        <v>1543</v>
      </c>
      <c r="H4" s="904" t="str">
        <f t="shared" si="3"/>
        <v>Kanae.T</v>
      </c>
      <c r="I4" s="272"/>
      <c r="J4" s="906" t="str">
        <f>'①ひな形'!J20</f>
        <v>P00003</v>
      </c>
      <c r="K4" s="901" t="str">
        <f>'①ひな形'!G20</f>
        <v>Basic3</v>
      </c>
      <c r="L4" s="35"/>
      <c r="M4" s="907">
        <f>'①ひな形'!E6</f>
        <v>2367</v>
      </c>
      <c r="N4" s="908" t="str">
        <f>'①ひな形'!C6</f>
        <v>Aine.O</v>
      </c>
    </row>
    <row r="5">
      <c r="A5" s="902">
        <f>'ClubNet取込み用【編集不可】'!D5</f>
        <v>20260501</v>
      </c>
      <c r="B5" s="903">
        <f t="shared" si="1"/>
        <v>46143</v>
      </c>
      <c r="C5" s="904" t="str">
        <f>'ClubNet取込み用【編集不可】'!C5</f>
        <v>P00022</v>
      </c>
      <c r="D5" s="904" t="str">
        <f t="shared" si="2"/>
        <v>jump1</v>
      </c>
      <c r="E5" s="905">
        <f>'ClubNet取込み用【編集不可】'!E5</f>
        <v>1800</v>
      </c>
      <c r="F5" s="905">
        <f>'ClubNet取込み用【編集不可】'!F5</f>
        <v>1900</v>
      </c>
      <c r="G5" s="272">
        <f>'ClubNet取込み用【編集不可】'!I5</f>
        <v>2040</v>
      </c>
      <c r="H5" s="904" t="str">
        <f t="shared" si="3"/>
        <v>aika.M</v>
      </c>
      <c r="I5" s="272"/>
      <c r="J5" s="906" t="str">
        <f>'①ひな形'!J21</f>
        <v>P00013</v>
      </c>
      <c r="K5" s="901" t="str">
        <f>'①ひな形'!G21</f>
        <v>Advance</v>
      </c>
      <c r="L5" s="35"/>
      <c r="M5" s="907">
        <f>'①ひな形'!E7</f>
        <v>2504</v>
      </c>
      <c r="N5" s="908" t="str">
        <f>'①ひな形'!C7</f>
        <v>Asuca.f</v>
      </c>
    </row>
    <row r="6">
      <c r="A6" s="902">
        <f>'ClubNet取込み用【編集不可】'!D6</f>
        <v>20260501</v>
      </c>
      <c r="B6" s="903">
        <f t="shared" si="1"/>
        <v>46143</v>
      </c>
      <c r="C6" s="904" t="str">
        <f>'ClubNet取込み用【編集不可】'!C6</f>
        <v>P00011</v>
      </c>
      <c r="D6" s="904" t="str">
        <f t="shared" si="2"/>
        <v>Stretch1</v>
      </c>
      <c r="E6" s="905">
        <f>'ClubNet取込み用【編集不可】'!E6</f>
        <v>1930</v>
      </c>
      <c r="F6" s="905">
        <f>'ClubNet取込み用【編集不可】'!F6</f>
        <v>2030</v>
      </c>
      <c r="G6" s="272">
        <f>'ClubNet取込み用【編集不可】'!I6</f>
        <v>1543</v>
      </c>
      <c r="H6" s="904" t="str">
        <f t="shared" si="3"/>
        <v>Kanae.T</v>
      </c>
      <c r="I6" s="272"/>
      <c r="J6" s="906" t="str">
        <f>'①ひな形'!J22</f>
        <v>P00014</v>
      </c>
      <c r="K6" s="901" t="str">
        <f>'①ひな形'!G22</f>
        <v>Pre Basi</v>
      </c>
      <c r="L6" s="35"/>
      <c r="M6" s="220">
        <f>'①ひな形'!E8</f>
        <v>9700</v>
      </c>
      <c r="N6" s="908" t="str">
        <f>'①ひな形'!C8</f>
        <v>未定</v>
      </c>
    </row>
    <row r="7">
      <c r="A7" s="902">
        <f>'ClubNet取込み用【編集不可】'!D7</f>
        <v>20260501</v>
      </c>
      <c r="B7" s="903">
        <f t="shared" si="1"/>
        <v>46143</v>
      </c>
      <c r="C7" s="904" t="str">
        <f>'ClubNet取込み用【編集不可】'!C7</f>
        <v>P00018</v>
      </c>
      <c r="D7" s="904" t="str">
        <f t="shared" si="2"/>
        <v>Shape up</v>
      </c>
      <c r="E7" s="905">
        <f>'ClubNet取込み用【編集不可】'!E7</f>
        <v>2100</v>
      </c>
      <c r="F7" s="905">
        <f>'ClubNet取込み用【編集不可】'!F7</f>
        <v>2200</v>
      </c>
      <c r="G7" s="272">
        <f>'ClubNet取込み用【編集不可】'!I7</f>
        <v>2040</v>
      </c>
      <c r="H7" s="904" t="str">
        <f t="shared" si="3"/>
        <v>aika.M</v>
      </c>
      <c r="I7" s="272"/>
      <c r="J7" s="906" t="str">
        <f>'①ひな形'!J23</f>
        <v>P00032</v>
      </c>
      <c r="K7" s="901" t="str">
        <f>'①ひな形'!G23</f>
        <v>PB</v>
      </c>
      <c r="L7" s="35"/>
      <c r="M7" s="220" t="str">
        <f>'①ひな形'!E9</f>
        <v/>
      </c>
      <c r="N7" s="908" t="str">
        <f>'①ひな形'!C9</f>
        <v/>
      </c>
    </row>
    <row r="8">
      <c r="A8" s="902">
        <f>'ClubNet取込み用【編集不可】'!D8</f>
        <v>20260502</v>
      </c>
      <c r="B8" s="903">
        <f t="shared" si="1"/>
        <v>46144</v>
      </c>
      <c r="C8" s="904" t="str">
        <f>'ClubNet取込み用【編集不可】'!C8</f>
        <v>P00014</v>
      </c>
      <c r="D8" s="904" t="str">
        <f t="shared" si="2"/>
        <v>Pre Basi</v>
      </c>
      <c r="E8" s="905">
        <f>'ClubNet取込み用【編集不可】'!E8</f>
        <v>1030</v>
      </c>
      <c r="F8" s="905">
        <f>'ClubNet取込み用【編集不可】'!F8</f>
        <v>1130</v>
      </c>
      <c r="G8" s="272">
        <f>'ClubNet取込み用【編集不可】'!I8</f>
        <v>1543</v>
      </c>
      <c r="H8" s="904" t="str">
        <f t="shared" si="3"/>
        <v>Kanae.T</v>
      </c>
      <c r="I8" s="272"/>
      <c r="J8" s="906" t="str">
        <f>'①ひな形'!J24</f>
        <v>P00040</v>
      </c>
      <c r="K8" s="901" t="str">
        <f>'①ひな形'!G24</f>
        <v>btn</v>
      </c>
      <c r="L8" s="35"/>
      <c r="M8" s="220" t="str">
        <f>'①ひな形'!E10</f>
        <v/>
      </c>
      <c r="N8" s="908" t="str">
        <f>'①ひな形'!C10</f>
        <v/>
      </c>
    </row>
    <row r="9">
      <c r="A9" s="902">
        <f>'ClubNet取込み用【編集不可】'!D9</f>
        <v>20260502</v>
      </c>
      <c r="B9" s="903">
        <f t="shared" si="1"/>
        <v>46144</v>
      </c>
      <c r="C9" s="904" t="str">
        <f>'ClubNet取込み用【編集不可】'!C9</f>
        <v>P00004</v>
      </c>
      <c r="D9" s="904" t="str">
        <f t="shared" si="2"/>
        <v>Waist1</v>
      </c>
      <c r="E9" s="905">
        <f>'ClubNet取込み用【編集不可】'!E9</f>
        <v>1200</v>
      </c>
      <c r="F9" s="905">
        <f>'ClubNet取込み用【編集不可】'!F9</f>
        <v>1300</v>
      </c>
      <c r="G9" s="272">
        <f>'ClubNet取込み用【編集不可】'!I9</f>
        <v>2367</v>
      </c>
      <c r="H9" s="904" t="str">
        <f t="shared" si="3"/>
        <v>Aine.O</v>
      </c>
      <c r="I9" s="272"/>
      <c r="J9" s="906" t="str">
        <f>'①ひな形'!J25</f>
        <v>P00041</v>
      </c>
      <c r="K9" s="901" t="str">
        <f>'①ひな形'!G25</f>
        <v>RF</v>
      </c>
      <c r="L9" s="35"/>
      <c r="M9" s="220" t="str">
        <f>'①ひな形'!E11</f>
        <v/>
      </c>
      <c r="N9" s="908" t="str">
        <f>'①ひな形'!C11</f>
        <v/>
      </c>
    </row>
    <row r="10">
      <c r="A10" s="902">
        <f>'ClubNet取込み用【編集不可】'!D10</f>
        <v>20260502</v>
      </c>
      <c r="B10" s="903">
        <f t="shared" si="1"/>
        <v>46144</v>
      </c>
      <c r="C10" s="904" t="str">
        <f>'ClubNet取込み用【編集不可】'!C10</f>
        <v>P00001</v>
      </c>
      <c r="D10" s="904" t="str">
        <f t="shared" si="2"/>
        <v>Basic1</v>
      </c>
      <c r="E10" s="905">
        <f>'ClubNet取込み用【編集不可】'!E10</f>
        <v>1330</v>
      </c>
      <c r="F10" s="905">
        <f>'ClubNet取込み用【編集不可】'!F10</f>
        <v>1430</v>
      </c>
      <c r="G10" s="272">
        <f>'ClubNet取込み用【編集不可】'!I10</f>
        <v>2367</v>
      </c>
      <c r="H10" s="904" t="str">
        <f t="shared" si="3"/>
        <v>Aine.O</v>
      </c>
      <c r="I10" s="272"/>
      <c r="J10" s="906" t="str">
        <f>'①ひな形'!J26</f>
        <v>P00043</v>
      </c>
      <c r="K10" s="901" t="str">
        <f>'①ひな形'!G26</f>
        <v>SUP</v>
      </c>
      <c r="L10" s="35"/>
      <c r="M10" s="220" t="str">
        <f>'①ひな形'!E12</f>
        <v/>
      </c>
      <c r="N10" s="908" t="str">
        <f>'①ひな形'!C12</f>
        <v/>
      </c>
    </row>
    <row r="11">
      <c r="A11" s="902">
        <f>'ClubNet取込み用【編集不可】'!D11</f>
        <v>20260502</v>
      </c>
      <c r="B11" s="903">
        <f t="shared" si="1"/>
        <v>46144</v>
      </c>
      <c r="C11" s="904" t="str">
        <f>'ClubNet取込み用【編集不可】'!C11</f>
        <v>P00011</v>
      </c>
      <c r="D11" s="904" t="str">
        <f t="shared" si="2"/>
        <v>Stretch1</v>
      </c>
      <c r="E11" s="905">
        <f>'ClubNet取込み用【編集不可】'!E11</f>
        <v>1500</v>
      </c>
      <c r="F11" s="905">
        <f>'ClubNet取込み用【編集不可】'!F11</f>
        <v>1600</v>
      </c>
      <c r="G11" s="272">
        <f>'ClubNet取込み用【編集不可】'!I11</f>
        <v>1543</v>
      </c>
      <c r="H11" s="904" t="str">
        <f t="shared" si="3"/>
        <v>Kanae.T</v>
      </c>
      <c r="I11" s="272"/>
      <c r="J11" s="906" t="str">
        <f>'①ひな形'!N18</f>
        <v>P00004</v>
      </c>
      <c r="K11" s="901" t="str">
        <f>'①ひな形'!K18</f>
        <v>Waist1</v>
      </c>
      <c r="L11" s="35"/>
      <c r="M11" s="220" t="str">
        <f>'①ひな形'!E13</f>
        <v/>
      </c>
      <c r="N11" s="908" t="str">
        <f>'①ひな形'!C13</f>
        <v/>
      </c>
    </row>
    <row r="12">
      <c r="A12" s="902">
        <f>'ClubNet取込み用【編集不可】'!D12</f>
        <v>20260502</v>
      </c>
      <c r="B12" s="903">
        <f t="shared" si="1"/>
        <v>46144</v>
      </c>
      <c r="C12" s="904" t="str">
        <f>'ClubNet取込み用【編集不可】'!C12</f>
        <v>P00005</v>
      </c>
      <c r="D12" s="904" t="str">
        <f t="shared" si="2"/>
        <v>Waist2</v>
      </c>
      <c r="E12" s="905">
        <f>'ClubNet取込み用【編集不可】'!E12</f>
        <v>1730</v>
      </c>
      <c r="F12" s="905">
        <f>'ClubNet取込み用【編集不可】'!F12</f>
        <v>1830</v>
      </c>
      <c r="G12" s="272">
        <f>'ClubNet取込み用【編集不可】'!I12</f>
        <v>2367</v>
      </c>
      <c r="H12" s="904" t="str">
        <f t="shared" si="3"/>
        <v>Aine.O</v>
      </c>
      <c r="I12" s="272"/>
      <c r="J12" s="906" t="str">
        <f>'①ひな形'!N19</f>
        <v>P00005</v>
      </c>
      <c r="K12" s="901" t="str">
        <f>'①ひな形'!K19</f>
        <v>Waist2</v>
      </c>
      <c r="L12" s="35"/>
      <c r="M12" s="220" t="str">
        <f>'①ひな形'!E14</f>
        <v/>
      </c>
      <c r="N12" s="908" t="str">
        <f>'①ひな形'!C14</f>
        <v/>
      </c>
    </row>
    <row r="13">
      <c r="A13" s="902">
        <f>'ClubNet取込み用【編集不可】'!D13</f>
        <v>20260503</v>
      </c>
      <c r="B13" s="903">
        <f t="shared" si="1"/>
        <v>46145</v>
      </c>
      <c r="C13" s="904" t="str">
        <f>'ClubNet取込み用【編集不可】'!C13</f>
        <v>P00011</v>
      </c>
      <c r="D13" s="904" t="str">
        <f t="shared" si="2"/>
        <v>Stretch1</v>
      </c>
      <c r="E13" s="905">
        <f>'ClubNet取込み用【編集不可】'!E13</f>
        <v>1030</v>
      </c>
      <c r="F13" s="905">
        <f>'ClubNet取込み用【編集不可】'!F13</f>
        <v>1130</v>
      </c>
      <c r="G13" s="272">
        <f>'ClubNet取込み用【編集不可】'!I13</f>
        <v>1543</v>
      </c>
      <c r="H13" s="904" t="str">
        <f t="shared" si="3"/>
        <v>Kanae.T</v>
      </c>
      <c r="I13" s="272"/>
      <c r="J13" s="906" t="str">
        <f>'①ひな形'!N20</f>
        <v>P00006</v>
      </c>
      <c r="K13" s="901" t="str">
        <f>'①ひな形'!K20</f>
        <v>Waist3</v>
      </c>
      <c r="L13" s="35"/>
      <c r="M13" s="220" t="str">
        <f>'①ひな形'!E15</f>
        <v/>
      </c>
      <c r="N13" s="908" t="str">
        <f>'①ひな形'!C15</f>
        <v/>
      </c>
    </row>
    <row r="14">
      <c r="A14" s="902">
        <f>'ClubNet取込み用【編集不可】'!D14</f>
        <v>20260503</v>
      </c>
      <c r="B14" s="903">
        <f t="shared" si="1"/>
        <v>46145</v>
      </c>
      <c r="C14" s="904" t="str">
        <f>'ClubNet取込み用【編集不可】'!C14</f>
        <v>P00001</v>
      </c>
      <c r="D14" s="904" t="str">
        <f t="shared" si="2"/>
        <v>Basic1</v>
      </c>
      <c r="E14" s="905">
        <f>'ClubNet取込み用【編集不可】'!E14</f>
        <v>1230</v>
      </c>
      <c r="F14" s="905">
        <f>'ClubNet取込み用【編集不可】'!F14</f>
        <v>1330</v>
      </c>
      <c r="G14" s="272">
        <f>'ClubNet取込み用【編集不可】'!I14</f>
        <v>2367</v>
      </c>
      <c r="H14" s="904" t="str">
        <f t="shared" si="3"/>
        <v>Aine.O</v>
      </c>
      <c r="I14" s="272"/>
      <c r="J14" s="906" t="str">
        <f>'①ひな形'!N21</f>
        <v>P00007</v>
      </c>
      <c r="K14" s="901" t="str">
        <f>'①ひな形'!K21</f>
        <v>Hip＆Leg1</v>
      </c>
      <c r="L14" s="35"/>
      <c r="M14" s="35"/>
      <c r="N14" s="35"/>
    </row>
    <row r="15">
      <c r="A15" s="902">
        <f>'ClubNet取込み用【編集不可】'!D15</f>
        <v>20260503</v>
      </c>
      <c r="B15" s="903">
        <f t="shared" si="1"/>
        <v>46145</v>
      </c>
      <c r="C15" s="904" t="str">
        <f>'ClubNet取込み用【編集不可】'!C15</f>
        <v>P00004</v>
      </c>
      <c r="D15" s="904" t="str">
        <f t="shared" si="2"/>
        <v>Waist1</v>
      </c>
      <c r="E15" s="905">
        <f>'ClubNet取込み用【編集不可】'!E15</f>
        <v>1430</v>
      </c>
      <c r="F15" s="905">
        <f>'ClubNet取込み用【編集不可】'!F15</f>
        <v>1530</v>
      </c>
      <c r="G15" s="272">
        <f>'ClubNet取込み用【編集不可】'!I15</f>
        <v>2367</v>
      </c>
      <c r="H15" s="904" t="str">
        <f t="shared" si="3"/>
        <v>Aine.O</v>
      </c>
      <c r="I15" s="272"/>
      <c r="J15" s="906" t="str">
        <f>'①ひな形'!N22</f>
        <v>P00008</v>
      </c>
      <c r="K15" s="901" t="str">
        <f>'①ひな形'!K22</f>
        <v>Hip＆Leg2</v>
      </c>
      <c r="L15" s="35"/>
      <c r="M15" s="35"/>
      <c r="N15" s="35"/>
    </row>
    <row r="16">
      <c r="A16" s="902">
        <f>'ClubNet取込み用【編集不可】'!D16</f>
        <v>20260503</v>
      </c>
      <c r="B16" s="903">
        <f t="shared" si="1"/>
        <v>46145</v>
      </c>
      <c r="C16" s="904" t="str">
        <f>'ClubNet取込み用【編集不可】'!C16</f>
        <v>P00014</v>
      </c>
      <c r="D16" s="904" t="str">
        <f t="shared" si="2"/>
        <v>Pre Basi</v>
      </c>
      <c r="E16" s="905">
        <f>'ClubNet取込み用【編集不可】'!E16</f>
        <v>1630</v>
      </c>
      <c r="F16" s="905">
        <f>'ClubNet取込み用【編集不可】'!F16</f>
        <v>1730</v>
      </c>
      <c r="G16" s="272">
        <f>'ClubNet取込み用【編集不可】'!I16</f>
        <v>1543</v>
      </c>
      <c r="H16" s="904" t="str">
        <f t="shared" si="3"/>
        <v>Kanae.T</v>
      </c>
      <c r="I16" s="272"/>
      <c r="J16" s="906" t="str">
        <f>'①ひな形'!N23</f>
        <v>P00009</v>
      </c>
      <c r="K16" s="901" t="str">
        <f>'①ひな形'!K23</f>
        <v>Back＆Ar1</v>
      </c>
      <c r="L16" s="35"/>
      <c r="M16" s="35"/>
      <c r="N16" s="35"/>
    </row>
    <row r="17">
      <c r="A17" s="902">
        <f>'ClubNet取込み用【編集不可】'!D17</f>
        <v>20260505</v>
      </c>
      <c r="B17" s="903">
        <f t="shared" si="1"/>
        <v>46147</v>
      </c>
      <c r="C17" s="904" t="str">
        <f>'ClubNet取込み用【編集不可】'!C17</f>
        <v>P00022</v>
      </c>
      <c r="D17" s="904" t="str">
        <f t="shared" si="2"/>
        <v>jump1</v>
      </c>
      <c r="E17" s="905">
        <f>'ClubNet取込み用【編集不可】'!E17</f>
        <v>1030</v>
      </c>
      <c r="F17" s="905">
        <f>'ClubNet取込み用【編集不可】'!F17</f>
        <v>1130</v>
      </c>
      <c r="G17" s="272">
        <f>'ClubNet取込み用【編集不可】'!I17</f>
        <v>2040</v>
      </c>
      <c r="H17" s="904" t="str">
        <f t="shared" si="3"/>
        <v>aika.M</v>
      </c>
      <c r="I17" s="272"/>
      <c r="J17" s="906" t="str">
        <f>'①ひな形'!N24</f>
        <v>P00010</v>
      </c>
      <c r="K17" s="901" t="str">
        <f>'①ひな形'!K24</f>
        <v>Back＆Ar2</v>
      </c>
      <c r="L17" s="35"/>
      <c r="M17" s="35"/>
      <c r="N17" s="35"/>
    </row>
    <row r="18">
      <c r="A18" s="902">
        <f>'ClubNet取込み用【編集不可】'!D18</f>
        <v>20260505</v>
      </c>
      <c r="B18" s="903">
        <f t="shared" si="1"/>
        <v>46147</v>
      </c>
      <c r="C18" s="904" t="str">
        <f>'ClubNet取込み用【編集不可】'!C18</f>
        <v>P00001</v>
      </c>
      <c r="D18" s="904" t="str">
        <f t="shared" si="2"/>
        <v>Basic1</v>
      </c>
      <c r="E18" s="905">
        <f>'ClubNet取込み用【編集不可】'!E18</f>
        <v>1200</v>
      </c>
      <c r="F18" s="905">
        <f>'ClubNet取込み用【編集不可】'!F18</f>
        <v>1300</v>
      </c>
      <c r="G18" s="272">
        <f>'ClubNet取込み用【編集不可】'!I18</f>
        <v>2040</v>
      </c>
      <c r="H18" s="904" t="str">
        <f t="shared" si="3"/>
        <v>aika.M</v>
      </c>
      <c r="I18" s="272"/>
      <c r="J18" s="906" t="str">
        <f>'①ひな形'!N25</f>
        <v>P00018</v>
      </c>
      <c r="K18" s="901" t="str">
        <f>'①ひな形'!K25</f>
        <v>Shape up</v>
      </c>
      <c r="L18" s="35"/>
      <c r="M18" s="35"/>
      <c r="N18" s="35"/>
    </row>
    <row r="19">
      <c r="A19" s="902">
        <f>'ClubNet取込み用【編集不可】'!D19</f>
        <v>20260505</v>
      </c>
      <c r="B19" s="903">
        <f t="shared" si="1"/>
        <v>46147</v>
      </c>
      <c r="C19" s="904" t="str">
        <f>'ClubNet取込み用【編集不可】'!C19</f>
        <v>P00009</v>
      </c>
      <c r="D19" s="904" t="str">
        <f t="shared" si="2"/>
        <v>Back＆Ar1</v>
      </c>
      <c r="E19" s="905">
        <f>'ClubNet取込み用【編集不可】'!E19</f>
        <v>1330</v>
      </c>
      <c r="F19" s="905">
        <f>'ClubNet取込み用【編集不可】'!F19</f>
        <v>1430</v>
      </c>
      <c r="G19" s="272">
        <f>'ClubNet取込み用【編集不可】'!I19</f>
        <v>2504</v>
      </c>
      <c r="H19" s="904" t="str">
        <f t="shared" si="3"/>
        <v>Asuca.f</v>
      </c>
      <c r="I19" s="272"/>
      <c r="J19" s="906" t="str">
        <f>'①ひな形'!N26</f>
        <v>P00044</v>
      </c>
      <c r="K19" s="901" t="str">
        <f>'①ひな形'!K26</f>
        <v>Hip A</v>
      </c>
      <c r="L19" s="35"/>
      <c r="M19" s="35"/>
      <c r="N19" s="35"/>
    </row>
    <row r="20">
      <c r="A20" s="902">
        <f>'ClubNet取込み用【編集不可】'!D20</f>
        <v>20260505</v>
      </c>
      <c r="B20" s="903">
        <f t="shared" si="1"/>
        <v>46147</v>
      </c>
      <c r="C20" s="904" t="str">
        <f>'ClubNet取込み用【編集不可】'!C20</f>
        <v>P00007</v>
      </c>
      <c r="D20" s="904" t="str">
        <f t="shared" si="2"/>
        <v>Hip＆Leg1</v>
      </c>
      <c r="E20" s="905">
        <f>'ClubNet取込み用【編集不可】'!E20</f>
        <v>1500</v>
      </c>
      <c r="F20" s="905">
        <f>'ClubNet取込み用【編集不可】'!F20</f>
        <v>1600</v>
      </c>
      <c r="G20" s="272">
        <f>'ClubNet取込み用【編集不可】'!I20</f>
        <v>2040</v>
      </c>
      <c r="H20" s="904" t="str">
        <f t="shared" si="3"/>
        <v>aika.M</v>
      </c>
      <c r="I20" s="272"/>
      <c r="J20" s="906" t="str">
        <f>'①ひな形'!R18</f>
        <v>P00026</v>
      </c>
      <c r="K20" s="901" t="str">
        <f>'①ひな形'!O18</f>
        <v>HLS1</v>
      </c>
      <c r="L20" s="35"/>
      <c r="M20" s="35"/>
      <c r="N20" s="35"/>
    </row>
    <row r="21">
      <c r="A21" s="902">
        <f>'ClubNet取込み用【編集不可】'!D21</f>
        <v>20260505</v>
      </c>
      <c r="B21" s="903">
        <f t="shared" si="1"/>
        <v>46147</v>
      </c>
      <c r="C21" s="904" t="str">
        <f>'ClubNet取込み用【編集不可】'!C21</f>
        <v>P00010</v>
      </c>
      <c r="D21" s="904" t="str">
        <f t="shared" si="2"/>
        <v>Back＆Ar2</v>
      </c>
      <c r="E21" s="905">
        <f>'ClubNet取込み用【編集不可】'!E21</f>
        <v>1730</v>
      </c>
      <c r="F21" s="905">
        <f>'ClubNet取込み用【編集不可】'!F21</f>
        <v>1830</v>
      </c>
      <c r="G21" s="272">
        <f>'ClubNet取込み用【編集不可】'!I21</f>
        <v>2504</v>
      </c>
      <c r="H21" s="904" t="str">
        <f t="shared" si="3"/>
        <v>Asuca.f</v>
      </c>
      <c r="I21" s="272"/>
      <c r="J21" s="906" t="str">
        <f>'①ひな形'!R19</f>
        <v>P00027</v>
      </c>
      <c r="K21" s="901" t="str">
        <f>'①ひな形'!O19</f>
        <v>HLS2</v>
      </c>
      <c r="L21" s="35"/>
      <c r="M21" s="35"/>
      <c r="N21" s="35"/>
    </row>
    <row r="22">
      <c r="A22" s="902">
        <f>'ClubNet取込み用【編集不可】'!D22</f>
        <v>20260506</v>
      </c>
      <c r="B22" s="903">
        <f t="shared" si="1"/>
        <v>46148</v>
      </c>
      <c r="C22" s="904" t="str">
        <f>'ClubNet取込み用【編集不可】'!C22</f>
        <v>P00018</v>
      </c>
      <c r="D22" s="904" t="str">
        <f t="shared" si="2"/>
        <v>Shape up</v>
      </c>
      <c r="E22" s="905">
        <f>'ClubNet取込み用【編集不可】'!E22</f>
        <v>1030</v>
      </c>
      <c r="F22" s="905">
        <f>'ClubNet取込み用【編集不可】'!F22</f>
        <v>1130</v>
      </c>
      <c r="G22" s="272">
        <f>'ClubNet取込み用【編集不可】'!I22</f>
        <v>2040</v>
      </c>
      <c r="H22" s="904" t="str">
        <f t="shared" si="3"/>
        <v>aika.M</v>
      </c>
      <c r="I22" s="272"/>
      <c r="J22" s="906" t="str">
        <f>'①ひな形'!R20</f>
        <v>P00028</v>
      </c>
      <c r="K22" s="901" t="str">
        <f>'①ひな形'!O20</f>
        <v>PH</v>
      </c>
      <c r="L22" s="35"/>
      <c r="M22" s="35"/>
      <c r="N22" s="35"/>
    </row>
    <row r="23">
      <c r="A23" s="902">
        <f>'ClubNet取込み用【編集不可】'!D23</f>
        <v>20260506</v>
      </c>
      <c r="B23" s="903">
        <f t="shared" si="1"/>
        <v>46148</v>
      </c>
      <c r="C23" s="904" t="str">
        <f>'ClubNet取込み用【編集不可】'!C23</f>
        <v>P00009</v>
      </c>
      <c r="D23" s="904" t="str">
        <f t="shared" si="2"/>
        <v>Back＆Ar1</v>
      </c>
      <c r="E23" s="905">
        <f>'ClubNet取込み用【編集不可】'!E23</f>
        <v>1200</v>
      </c>
      <c r="F23" s="905">
        <f>'ClubNet取込み用【編集不可】'!F23</f>
        <v>1300</v>
      </c>
      <c r="G23" s="272">
        <f>'ClubNet取込み用【編集不可】'!I23</f>
        <v>2504</v>
      </c>
      <c r="H23" s="904" t="str">
        <f t="shared" si="3"/>
        <v>Asuca.f</v>
      </c>
      <c r="I23" s="272"/>
      <c r="J23" s="906" t="str">
        <f>'①ひな形'!R21</f>
        <v>P00035</v>
      </c>
      <c r="K23" s="901" t="str">
        <f>'①ひな形'!O21</f>
        <v>BS</v>
      </c>
      <c r="L23" s="35"/>
      <c r="M23" s="35"/>
      <c r="N23" s="35"/>
    </row>
    <row r="24">
      <c r="A24" s="902">
        <f>'ClubNet取込み用【編集不可】'!D24</f>
        <v>20260506</v>
      </c>
      <c r="B24" s="903">
        <f t="shared" si="1"/>
        <v>46148</v>
      </c>
      <c r="C24" s="904" t="str">
        <f>'ClubNet取込み用【編集不可】'!C24</f>
        <v>P00001</v>
      </c>
      <c r="D24" s="904" t="str">
        <f t="shared" si="2"/>
        <v>Basic1</v>
      </c>
      <c r="E24" s="905">
        <f>'ClubNet取込み用【編集不可】'!E24</f>
        <v>1330</v>
      </c>
      <c r="F24" s="905">
        <f>'ClubNet取込み用【編集不可】'!F24</f>
        <v>1430</v>
      </c>
      <c r="G24" s="272">
        <f>'ClubNet取込み用【編集不可】'!I24</f>
        <v>2040</v>
      </c>
      <c r="H24" s="904" t="str">
        <f t="shared" si="3"/>
        <v>aika.M</v>
      </c>
      <c r="I24" s="272"/>
      <c r="J24" s="906" t="str">
        <f>'①ひな形'!R22</f>
        <v>P00037</v>
      </c>
      <c r="K24" s="901" t="str">
        <f>'①ひな形'!O22</f>
        <v>HP</v>
      </c>
      <c r="L24" s="35"/>
      <c r="M24" s="35"/>
      <c r="N24" s="35"/>
    </row>
    <row r="25">
      <c r="A25" s="902">
        <f>'ClubNet取込み用【編集不可】'!D25</f>
        <v>20260506</v>
      </c>
      <c r="B25" s="903">
        <f t="shared" si="1"/>
        <v>46148</v>
      </c>
      <c r="C25" s="904" t="str">
        <f>'ClubNet取込み用【編集不可】'!C25</f>
        <v>P00010</v>
      </c>
      <c r="D25" s="904" t="str">
        <f t="shared" si="2"/>
        <v>Back＆Ar2</v>
      </c>
      <c r="E25" s="905">
        <f>'ClubNet取込み用【編集不可】'!E25</f>
        <v>1500</v>
      </c>
      <c r="F25" s="905">
        <f>'ClubNet取込み用【編集不可】'!F25</f>
        <v>1600</v>
      </c>
      <c r="G25" s="272">
        <f>'ClubNet取込み用【編集不可】'!I25</f>
        <v>2504</v>
      </c>
      <c r="H25" s="904" t="str">
        <f t="shared" si="3"/>
        <v>Asuca.f</v>
      </c>
      <c r="I25" s="272"/>
      <c r="J25" s="906" t="str">
        <f>'①ひな形'!R23</f>
        <v>P00038</v>
      </c>
      <c r="K25" s="901" t="str">
        <f>'①ひな形'!O23</f>
        <v>WspXmas</v>
      </c>
      <c r="L25" s="35"/>
      <c r="M25" s="35"/>
      <c r="N25" s="35"/>
    </row>
    <row r="26">
      <c r="A26" s="902">
        <f>'ClubNet取込み用【編集不可】'!D26</f>
        <v>20260506</v>
      </c>
      <c r="B26" s="903">
        <f t="shared" si="1"/>
        <v>46148</v>
      </c>
      <c r="C26" s="904" t="str">
        <f>'ClubNet取込み用【編集不可】'!C26</f>
        <v>P00007</v>
      </c>
      <c r="D26" s="904" t="str">
        <f t="shared" si="2"/>
        <v>Hip＆Leg1</v>
      </c>
      <c r="E26" s="905">
        <f>'ClubNet取込み用【編集不可】'!E26</f>
        <v>1730</v>
      </c>
      <c r="F26" s="905">
        <f>'ClubNet取込み用【編集不可】'!F26</f>
        <v>1830</v>
      </c>
      <c r="G26" s="272">
        <f>'ClubNet取込み用【編集不可】'!I26</f>
        <v>2040</v>
      </c>
      <c r="H26" s="904" t="str">
        <f t="shared" si="3"/>
        <v>aika.M</v>
      </c>
      <c r="I26" s="272"/>
      <c r="J26" s="906" t="str">
        <f>'①ひな形'!R24</f>
        <v>P00029</v>
      </c>
      <c r="K26" s="901" t="str">
        <f>'①ひな形'!O24</f>
        <v>WspXmas</v>
      </c>
      <c r="L26" s="35"/>
      <c r="M26" s="35"/>
      <c r="N26" s="35"/>
    </row>
    <row r="27">
      <c r="A27" s="902">
        <f>'ClubNet取込み用【編集不可】'!D27</f>
        <v>20260507</v>
      </c>
      <c r="B27" s="903">
        <f t="shared" si="1"/>
        <v>46149</v>
      </c>
      <c r="C27" s="904" t="str">
        <f>'ClubNet取込み用【編集不可】'!C27</f>
        <v>P00018</v>
      </c>
      <c r="D27" s="904" t="str">
        <f t="shared" si="2"/>
        <v>Shape up</v>
      </c>
      <c r="E27" s="905">
        <f>'ClubNet取込み用【編集不可】'!E27</f>
        <v>1800</v>
      </c>
      <c r="F27" s="905">
        <f>'ClubNet取込み用【編集不可】'!F27</f>
        <v>1900</v>
      </c>
      <c r="G27" s="272">
        <f>'ClubNet取込み用【編集不可】'!I27</f>
        <v>2040</v>
      </c>
      <c r="H27" s="904" t="str">
        <f t="shared" si="3"/>
        <v>aika.M</v>
      </c>
      <c r="I27" s="272"/>
      <c r="J27" s="906" t="str">
        <f>'①ひな形'!R25</f>
        <v>P00045</v>
      </c>
      <c r="K27" s="901" t="str">
        <f>'①ひな形'!O25</f>
        <v>LL</v>
      </c>
      <c r="L27" s="35"/>
      <c r="M27" s="35"/>
      <c r="N27" s="35"/>
    </row>
    <row r="28">
      <c r="A28" s="902">
        <f>'ClubNet取込み用【編集不可】'!D28</f>
        <v>20260507</v>
      </c>
      <c r="B28" s="903">
        <f t="shared" si="1"/>
        <v>46149</v>
      </c>
      <c r="C28" s="904" t="str">
        <f>'ClubNet取込み用【編集不可】'!C28</f>
        <v>P00001</v>
      </c>
      <c r="D28" s="904" t="str">
        <f t="shared" si="2"/>
        <v>Basic1</v>
      </c>
      <c r="E28" s="905">
        <f>'ClubNet取込み用【編集不可】'!E28</f>
        <v>1930</v>
      </c>
      <c r="F28" s="905">
        <f>'ClubNet取込み用【編集不可】'!F28</f>
        <v>2030</v>
      </c>
      <c r="G28" s="272">
        <f>'ClubNet取込み用【編集不可】'!I28</f>
        <v>2367</v>
      </c>
      <c r="H28" s="904" t="str">
        <f t="shared" si="3"/>
        <v>Aine.O</v>
      </c>
      <c r="I28" s="272"/>
      <c r="J28" s="906" t="str">
        <f>'①ひな形'!R26</f>
        <v/>
      </c>
      <c r="K28" s="901" t="str">
        <f>'①ひな形'!O26</f>
        <v/>
      </c>
      <c r="L28" s="35"/>
      <c r="M28" s="35"/>
      <c r="N28" s="35"/>
    </row>
    <row r="29">
      <c r="A29" s="902">
        <f>'ClubNet取込み用【編集不可】'!D29</f>
        <v>20260507</v>
      </c>
      <c r="B29" s="903">
        <f t="shared" si="1"/>
        <v>46149</v>
      </c>
      <c r="C29" s="904" t="str">
        <f>'ClubNet取込み用【編集不可】'!C29</f>
        <v>P00007</v>
      </c>
      <c r="D29" s="904" t="str">
        <f t="shared" si="2"/>
        <v>Hip＆Leg1</v>
      </c>
      <c r="E29" s="905">
        <f>'ClubNet取込み用【編集不可】'!E29</f>
        <v>2100</v>
      </c>
      <c r="F29" s="905">
        <f>'ClubNet取込み用【編集不可】'!F29</f>
        <v>2200</v>
      </c>
      <c r="G29" s="272">
        <f>'ClubNet取込み用【編集不可】'!I29</f>
        <v>2040</v>
      </c>
      <c r="H29" s="904" t="str">
        <f t="shared" si="3"/>
        <v>aika.M</v>
      </c>
      <c r="I29" s="272"/>
      <c r="J29" s="906" t="str">
        <f>'①ひな形'!V18</f>
        <v>P00011</v>
      </c>
      <c r="K29" s="901" t="str">
        <f>'①ひな形'!S18</f>
        <v>Stretch1</v>
      </c>
      <c r="L29" s="35"/>
      <c r="M29" s="35"/>
      <c r="N29" s="35"/>
    </row>
    <row r="30">
      <c r="A30" s="902">
        <f>'ClubNet取込み用【編集不可】'!D30</f>
        <v>20260508</v>
      </c>
      <c r="B30" s="903">
        <f t="shared" si="1"/>
        <v>46150</v>
      </c>
      <c r="C30" s="904" t="str">
        <f>'ClubNet取込み用【編集不可】'!C30</f>
        <v>P00011</v>
      </c>
      <c r="D30" s="904" t="str">
        <f t="shared" si="2"/>
        <v>Stretch1</v>
      </c>
      <c r="E30" s="905">
        <f>'ClubNet取込み用【編集不可】'!E30</f>
        <v>1030</v>
      </c>
      <c r="F30" s="905">
        <f>'ClubNet取込み用【編集不可】'!F30</f>
        <v>1130</v>
      </c>
      <c r="G30" s="272">
        <f>'ClubNet取込み用【編集不可】'!I30</f>
        <v>1543</v>
      </c>
      <c r="H30" s="904" t="str">
        <f t="shared" si="3"/>
        <v>Kanae.T</v>
      </c>
      <c r="I30" s="272"/>
      <c r="J30" s="906" t="str">
        <f>'①ひな形'!V19</f>
        <v>P00012</v>
      </c>
      <c r="K30" s="901" t="str">
        <f>'①ひな形'!S19</f>
        <v>Stretch2</v>
      </c>
      <c r="L30" s="35"/>
      <c r="M30" s="35"/>
      <c r="N30" s="35"/>
    </row>
    <row r="31">
      <c r="A31" s="902">
        <f>'ClubNet取込み用【編集不可】'!D31</f>
        <v>20260508</v>
      </c>
      <c r="B31" s="903">
        <f t="shared" si="1"/>
        <v>46150</v>
      </c>
      <c r="C31" s="904" t="str">
        <f>'ClubNet取込み用【編集不可】'!C31</f>
        <v>P00001</v>
      </c>
      <c r="D31" s="904" t="str">
        <f t="shared" si="2"/>
        <v>Basic1</v>
      </c>
      <c r="E31" s="905">
        <f>'ClubNet取込み用【編集不可】'!E31</f>
        <v>1200</v>
      </c>
      <c r="F31" s="905">
        <f>'ClubNet取込み用【編集不可】'!F31</f>
        <v>1300</v>
      </c>
      <c r="G31" s="272">
        <f>'ClubNet取込み用【編集不可】'!I31</f>
        <v>2040</v>
      </c>
      <c r="H31" s="904" t="str">
        <f t="shared" si="3"/>
        <v>aika.M</v>
      </c>
      <c r="I31" s="272"/>
      <c r="J31" s="906" t="str">
        <f>'①ひな形'!V20</f>
        <v>P00024</v>
      </c>
      <c r="K31" s="901" t="str">
        <f>'①ひな形'!S20</f>
        <v>Bodyl1</v>
      </c>
      <c r="L31" s="35"/>
      <c r="M31" s="35"/>
      <c r="N31" s="35"/>
    </row>
    <row r="32">
      <c r="A32" s="902">
        <f>'ClubNet取込み用【編集不可】'!D32</f>
        <v>20260508</v>
      </c>
      <c r="B32" s="903">
        <f t="shared" si="1"/>
        <v>46150</v>
      </c>
      <c r="C32" s="904" t="str">
        <f>'ClubNet取込み用【編集不可】'!C32</f>
        <v>P00022</v>
      </c>
      <c r="D32" s="904" t="str">
        <f t="shared" si="2"/>
        <v>jump1</v>
      </c>
      <c r="E32" s="905">
        <f>'ClubNet取込み用【編集不可】'!E32</f>
        <v>1330</v>
      </c>
      <c r="F32" s="905">
        <f>'ClubNet取込み用【編集不可】'!F32</f>
        <v>1430</v>
      </c>
      <c r="G32" s="272">
        <f>'ClubNet取込み用【編集不可】'!I32</f>
        <v>2040</v>
      </c>
      <c r="H32" s="904" t="str">
        <f t="shared" si="3"/>
        <v>aika.M</v>
      </c>
      <c r="I32" s="272"/>
      <c r="J32" s="906" t="str">
        <f>'①ひな形'!V21</f>
        <v>P00025</v>
      </c>
      <c r="K32" s="901" t="str">
        <f>'①ひな形'!S21</f>
        <v>Bodyl2</v>
      </c>
      <c r="L32" s="35"/>
      <c r="M32" s="35"/>
      <c r="N32" s="35"/>
    </row>
    <row r="33">
      <c r="A33" s="902">
        <f>'ClubNet取込み用【編集不可】'!D33</f>
        <v>20260508</v>
      </c>
      <c r="B33" s="903">
        <f t="shared" si="1"/>
        <v>46150</v>
      </c>
      <c r="C33" s="904" t="str">
        <f>'ClubNet取込み用【編集不可】'!C33</f>
        <v>P00024</v>
      </c>
      <c r="D33" s="904" t="str">
        <f t="shared" si="2"/>
        <v>Bodyl1</v>
      </c>
      <c r="E33" s="905">
        <f>'ClubNet取込み用【編集不可】'!E33</f>
        <v>1800</v>
      </c>
      <c r="F33" s="905">
        <f>'ClubNet取込み用【編集不可】'!F33</f>
        <v>1900</v>
      </c>
      <c r="G33" s="272">
        <f>'ClubNet取込み用【編集不可】'!I33</f>
        <v>1543</v>
      </c>
      <c r="H33" s="904" t="str">
        <f t="shared" si="3"/>
        <v>Kanae.T</v>
      </c>
      <c r="I33" s="272"/>
      <c r="J33" s="906" t="str">
        <f>'①ひな形'!V22</f>
        <v>P00030</v>
      </c>
      <c r="K33" s="901" t="str">
        <f>'①ひな形'!S22</f>
        <v>R&amp;S1</v>
      </c>
      <c r="L33" s="35"/>
      <c r="M33" s="35"/>
      <c r="N33" s="35"/>
    </row>
    <row r="34">
      <c r="A34" s="902">
        <f>'ClubNet取込み用【編集不可】'!D34</f>
        <v>20260508</v>
      </c>
      <c r="B34" s="903">
        <f t="shared" si="1"/>
        <v>46150</v>
      </c>
      <c r="C34" s="904" t="str">
        <f>'ClubNet取込み用【編集不可】'!C34</f>
        <v>P00014</v>
      </c>
      <c r="D34" s="904" t="str">
        <f t="shared" si="2"/>
        <v>Pre Basi</v>
      </c>
      <c r="E34" s="905">
        <f>'ClubNet取込み用【編集不可】'!E34</f>
        <v>1930</v>
      </c>
      <c r="F34" s="905">
        <f>'ClubNet取込み用【編集不可】'!F34</f>
        <v>2030</v>
      </c>
      <c r="G34" s="272">
        <f>'ClubNet取込み用【編集不可】'!I34</f>
        <v>1543</v>
      </c>
      <c r="H34" s="904" t="str">
        <f t="shared" si="3"/>
        <v>Kanae.T</v>
      </c>
      <c r="I34" s="272"/>
      <c r="J34" s="906" t="str">
        <f>'①ひな形'!V23</f>
        <v>P00031</v>
      </c>
      <c r="K34" s="901" t="str">
        <f>'①ひな形'!S23</f>
        <v>R&amp;S2</v>
      </c>
      <c r="L34" s="35"/>
      <c r="M34" s="35"/>
      <c r="N34" s="35"/>
    </row>
    <row r="35">
      <c r="A35" s="902">
        <f>'ClubNet取込み用【編集不可】'!D35</f>
        <v>20260508</v>
      </c>
      <c r="B35" s="903">
        <f t="shared" si="1"/>
        <v>46150</v>
      </c>
      <c r="C35" s="904" t="str">
        <f>'ClubNet取込み用【編集不可】'!C35</f>
        <v>P00004</v>
      </c>
      <c r="D35" s="904" t="str">
        <f t="shared" si="2"/>
        <v>Waist1</v>
      </c>
      <c r="E35" s="905">
        <f>'ClubNet取込み用【編集不可】'!E35</f>
        <v>2100</v>
      </c>
      <c r="F35" s="905">
        <f>'ClubNet取込み用【編集不可】'!F35</f>
        <v>2200</v>
      </c>
      <c r="G35" s="272">
        <f>'ClubNet取込み用【編集不可】'!I35</f>
        <v>2367</v>
      </c>
      <c r="H35" s="904" t="str">
        <f t="shared" si="3"/>
        <v>Aine.O</v>
      </c>
      <c r="I35" s="272"/>
      <c r="J35" s="906" t="str">
        <f>'①ひな形'!V24</f>
        <v>P00033</v>
      </c>
      <c r="K35" s="901" t="str">
        <f>'①ひな形'!S24</f>
        <v>BP</v>
      </c>
      <c r="L35" s="35"/>
      <c r="M35" s="35"/>
      <c r="N35" s="35"/>
    </row>
    <row r="36">
      <c r="A36" s="902">
        <f>'ClubNet取込み用【編集不可】'!D36</f>
        <v>20260509</v>
      </c>
      <c r="B36" s="903">
        <f t="shared" si="1"/>
        <v>46151</v>
      </c>
      <c r="C36" s="904" t="str">
        <f>'ClubNet取込み用【編集不可】'!C36</f>
        <v>P00007</v>
      </c>
      <c r="D36" s="904" t="str">
        <f t="shared" si="2"/>
        <v>Hip＆Leg1</v>
      </c>
      <c r="E36" s="905">
        <f>'ClubNet取込み用【編集不可】'!E36</f>
        <v>1030</v>
      </c>
      <c r="F36" s="905">
        <f>'ClubNet取込み用【編集不可】'!F36</f>
        <v>1130</v>
      </c>
      <c r="G36" s="272">
        <f>'ClubNet取込み用【編集不可】'!I36</f>
        <v>2040</v>
      </c>
      <c r="H36" s="904" t="str">
        <f t="shared" si="3"/>
        <v>aika.M</v>
      </c>
      <c r="I36" s="272"/>
      <c r="J36" s="906" t="str">
        <f>'①ひな形'!V25</f>
        <v/>
      </c>
      <c r="K36" s="909" t="str">
        <f>'①ひな形'!S25</f>
        <v/>
      </c>
      <c r="L36" s="35"/>
      <c r="M36" s="35"/>
      <c r="N36" s="35"/>
    </row>
    <row r="37">
      <c r="A37" s="902">
        <f>'ClubNet取込み用【編集不可】'!D37</f>
        <v>20260509</v>
      </c>
      <c r="B37" s="903">
        <f t="shared" si="1"/>
        <v>46151</v>
      </c>
      <c r="C37" s="904" t="str">
        <f>'ClubNet取込み用【編集不可】'!C37</f>
        <v>P00018</v>
      </c>
      <c r="D37" s="904" t="str">
        <f t="shared" si="2"/>
        <v>Shape up</v>
      </c>
      <c r="E37" s="905">
        <f>'ClubNet取込み用【編集不可】'!E37</f>
        <v>1200</v>
      </c>
      <c r="F37" s="905">
        <f>'ClubNet取込み用【編集不可】'!F37</f>
        <v>1300</v>
      </c>
      <c r="G37" s="272">
        <f>'ClubNet取込み用【編集不可】'!I37</f>
        <v>2040</v>
      </c>
      <c r="H37" s="904" t="str">
        <f t="shared" si="3"/>
        <v>aika.M</v>
      </c>
      <c r="I37" s="272"/>
      <c r="J37" s="906" t="str">
        <f>'①ひな形'!V26</f>
        <v/>
      </c>
      <c r="K37" s="909" t="str">
        <f>'①ひな形'!S26</f>
        <v/>
      </c>
      <c r="L37" s="35"/>
      <c r="M37" s="35"/>
      <c r="N37" s="35"/>
    </row>
    <row r="38">
      <c r="A38" s="902">
        <f>'ClubNet取込み用【編集不可】'!D38</f>
        <v>20260509</v>
      </c>
      <c r="B38" s="903">
        <f t="shared" si="1"/>
        <v>46151</v>
      </c>
      <c r="C38" s="904" t="str">
        <f>'ClubNet取込み用【編集不可】'!C38</f>
        <v>P00004</v>
      </c>
      <c r="D38" s="904" t="str">
        <f t="shared" si="2"/>
        <v>Waist1</v>
      </c>
      <c r="E38" s="905">
        <f>'ClubNet取込み用【編集不可】'!E38</f>
        <v>1330</v>
      </c>
      <c r="F38" s="905">
        <f>'ClubNet取込み用【編集不可】'!F38</f>
        <v>1430</v>
      </c>
      <c r="G38" s="272">
        <f>'ClubNet取込み用【編集不可】'!I38</f>
        <v>2367</v>
      </c>
      <c r="H38" s="904" t="str">
        <f t="shared" si="3"/>
        <v>Aine.O</v>
      </c>
      <c r="I38" s="272"/>
      <c r="J38" s="906" t="str">
        <f>'①ひな形'!Z18</f>
        <v>P00015</v>
      </c>
      <c r="K38" s="901" t="str">
        <f>'①ひな形'!W18</f>
        <v>Workout</v>
      </c>
      <c r="L38" s="35"/>
      <c r="M38" s="35"/>
      <c r="N38" s="35"/>
    </row>
    <row r="39">
      <c r="A39" s="902">
        <f>'ClubNet取込み用【編集不可】'!D39</f>
        <v>20260509</v>
      </c>
      <c r="B39" s="903">
        <f t="shared" si="1"/>
        <v>46151</v>
      </c>
      <c r="C39" s="904" t="str">
        <f>'ClubNet取込み用【編集不可】'!C39</f>
        <v>P00022</v>
      </c>
      <c r="D39" s="904" t="str">
        <f t="shared" si="2"/>
        <v>jump1</v>
      </c>
      <c r="E39" s="905">
        <f>'ClubNet取込み用【編集不可】'!E39</f>
        <v>1500</v>
      </c>
      <c r="F39" s="905">
        <f>'ClubNet取込み用【編集不可】'!F39</f>
        <v>1600</v>
      </c>
      <c r="G39" s="272">
        <f>'ClubNet取込み用【編集不可】'!I39</f>
        <v>2040</v>
      </c>
      <c r="H39" s="904" t="str">
        <f t="shared" si="3"/>
        <v>aika.M</v>
      </c>
      <c r="I39" s="272"/>
      <c r="J39" s="149" t="str">
        <f>'①ひな形'!Z19</f>
        <v>P00022</v>
      </c>
      <c r="K39" s="909" t="str">
        <f>'①ひな形'!W19</f>
        <v>jump1</v>
      </c>
      <c r="L39" s="35"/>
      <c r="M39" s="35"/>
      <c r="N39" s="35"/>
    </row>
    <row r="40">
      <c r="A40" s="902">
        <f>'ClubNet取込み用【編集不可】'!D40</f>
        <v>20260509</v>
      </c>
      <c r="B40" s="903">
        <f t="shared" si="1"/>
        <v>46151</v>
      </c>
      <c r="C40" s="904" t="str">
        <f>'ClubNet取込み用【編集不可】'!C40</f>
        <v>P00001</v>
      </c>
      <c r="D40" s="904" t="str">
        <f t="shared" si="2"/>
        <v>Basic1</v>
      </c>
      <c r="E40" s="905">
        <f>'ClubNet取込み用【編集不可】'!E40</f>
        <v>1730</v>
      </c>
      <c r="F40" s="905">
        <f>'ClubNet取込み用【編集不可】'!F40</f>
        <v>1830</v>
      </c>
      <c r="G40" s="272">
        <f>'ClubNet取込み用【編集不可】'!I40</f>
        <v>2367</v>
      </c>
      <c r="H40" s="904" t="str">
        <f t="shared" si="3"/>
        <v>Aine.O</v>
      </c>
      <c r="I40" s="272"/>
      <c r="J40" s="906" t="str">
        <f>'①ひな形'!Z20</f>
        <v>P00023</v>
      </c>
      <c r="K40" s="909" t="str">
        <f>'①ひな形'!W20</f>
        <v>jump2</v>
      </c>
      <c r="L40" s="35"/>
      <c r="M40" s="35"/>
      <c r="N40" s="35"/>
    </row>
    <row r="41">
      <c r="A41" s="902">
        <f>'ClubNet取込み用【編集不可】'!D41</f>
        <v>20260510</v>
      </c>
      <c r="B41" s="903">
        <f t="shared" si="1"/>
        <v>46152</v>
      </c>
      <c r="C41" s="904" t="str">
        <f>'ClubNet取込み用【編集不可】'!C41</f>
        <v>P00001</v>
      </c>
      <c r="D41" s="904" t="str">
        <f t="shared" si="2"/>
        <v>Basic1</v>
      </c>
      <c r="E41" s="905">
        <f>'ClubNet取込み用【編集不可】'!E41</f>
        <v>1030</v>
      </c>
      <c r="F41" s="905">
        <f>'ClubNet取込み用【編集不可】'!F41</f>
        <v>1130</v>
      </c>
      <c r="G41" s="272">
        <f>'ClubNet取込み用【編集不可】'!I41</f>
        <v>2367</v>
      </c>
      <c r="H41" s="904" t="str">
        <f t="shared" si="3"/>
        <v>Aine.O</v>
      </c>
      <c r="I41" s="272"/>
      <c r="J41" s="906" t="str">
        <f>'①ひな形'!Z21</f>
        <v>P00034</v>
      </c>
      <c r="K41" s="909" t="str">
        <f>'①ひな形'!W21</f>
        <v>PC</v>
      </c>
      <c r="L41" s="35"/>
      <c r="M41" s="35"/>
      <c r="N41" s="35"/>
    </row>
    <row r="42">
      <c r="A42" s="902">
        <f>'ClubNet取込み用【編集不可】'!D42</f>
        <v>20260510</v>
      </c>
      <c r="B42" s="903">
        <f t="shared" si="1"/>
        <v>46152</v>
      </c>
      <c r="C42" s="904" t="str">
        <f>'ClubNet取込み用【編集不可】'!C42</f>
        <v>P00007</v>
      </c>
      <c r="D42" s="904" t="str">
        <f t="shared" si="2"/>
        <v>Hip＆Leg1</v>
      </c>
      <c r="E42" s="905">
        <f>'ClubNet取込み用【編集不可】'!E42</f>
        <v>1230</v>
      </c>
      <c r="F42" s="905">
        <f>'ClubNet取込み用【編集不可】'!F42</f>
        <v>1330</v>
      </c>
      <c r="G42" s="272">
        <f>'ClubNet取込み用【編集不可】'!I42</f>
        <v>2040</v>
      </c>
      <c r="H42" s="904" t="str">
        <f t="shared" si="3"/>
        <v>aika.M</v>
      </c>
      <c r="I42" s="272"/>
      <c r="J42" s="906" t="str">
        <f>'①ひな形'!Z22</f>
        <v>P00036</v>
      </c>
      <c r="K42" s="901" t="str">
        <f>'①ひな形'!W22</f>
        <v>JCW</v>
      </c>
      <c r="L42" s="35"/>
      <c r="M42" s="35"/>
      <c r="N42" s="35"/>
    </row>
    <row r="43">
      <c r="A43" s="902">
        <f>'ClubNet取込み用【編集不可】'!D43</f>
        <v>20260510</v>
      </c>
      <c r="B43" s="903">
        <f t="shared" si="1"/>
        <v>46152</v>
      </c>
      <c r="C43" s="904" t="str">
        <f>'ClubNet取込み用【編集不可】'!C43</f>
        <v>P00018</v>
      </c>
      <c r="D43" s="904" t="str">
        <f t="shared" si="2"/>
        <v>Shape up</v>
      </c>
      <c r="E43" s="905">
        <f>'ClubNet取込み用【編集不可】'!E43</f>
        <v>1430</v>
      </c>
      <c r="F43" s="905">
        <f>'ClubNet取込み用【編集不可】'!F43</f>
        <v>1530</v>
      </c>
      <c r="G43" s="272">
        <f>'ClubNet取込み用【編集不可】'!I43</f>
        <v>2040</v>
      </c>
      <c r="H43" s="904" t="str">
        <f t="shared" si="3"/>
        <v>aika.M</v>
      </c>
      <c r="I43" s="272"/>
      <c r="J43" s="906" t="str">
        <f>'①ひな形'!Z23</f>
        <v>P00039</v>
      </c>
      <c r="K43" s="909" t="str">
        <f>'①ひな形'!W23</f>
        <v>AS</v>
      </c>
      <c r="L43" s="35"/>
      <c r="M43" s="35"/>
      <c r="N43" s="35"/>
    </row>
    <row r="44">
      <c r="A44" s="902">
        <f>'ClubNet取込み用【編集不可】'!D44</f>
        <v>20260510</v>
      </c>
      <c r="B44" s="903">
        <f t="shared" si="1"/>
        <v>46152</v>
      </c>
      <c r="C44" s="904" t="str">
        <f>'ClubNet取込み用【編集不可】'!C44</f>
        <v>P00002</v>
      </c>
      <c r="D44" s="904" t="str">
        <f t="shared" si="2"/>
        <v>Basic2</v>
      </c>
      <c r="E44" s="905">
        <f>'ClubNet取込み用【編集不可】'!E44</f>
        <v>1630</v>
      </c>
      <c r="F44" s="905">
        <f>'ClubNet取込み用【編集不可】'!F44</f>
        <v>1730</v>
      </c>
      <c r="G44" s="272">
        <f>'ClubNet取込み用【編集不可】'!I44</f>
        <v>2367</v>
      </c>
      <c r="H44" s="904" t="str">
        <f t="shared" si="3"/>
        <v>Aine.O</v>
      </c>
      <c r="I44" s="272"/>
      <c r="J44" s="906" t="str">
        <f>'①ひな形'!Z24</f>
        <v>P00042</v>
      </c>
      <c r="K44" s="901" t="str">
        <f>'①ひな形'!W24</f>
        <v>PUC</v>
      </c>
      <c r="L44" s="35"/>
      <c r="M44" s="35"/>
      <c r="N44" s="35"/>
    </row>
    <row r="45">
      <c r="A45" s="902">
        <f>'ClubNet取込み用【編集不可】'!D45</f>
        <v>20260512</v>
      </c>
      <c r="B45" s="903">
        <f t="shared" si="1"/>
        <v>46154</v>
      </c>
      <c r="C45" s="904" t="str">
        <f>'ClubNet取込み用【編集不可】'!C45</f>
        <v>P00024</v>
      </c>
      <c r="D45" s="904" t="str">
        <f t="shared" si="2"/>
        <v>Bodyl1</v>
      </c>
      <c r="E45" s="905">
        <f>'ClubNet取込み用【編集不可】'!E45</f>
        <v>1030</v>
      </c>
      <c r="F45" s="905">
        <f>'ClubNet取込み用【編集不可】'!F45</f>
        <v>1130</v>
      </c>
      <c r="G45" s="272">
        <f>'ClubNet取込み用【編集不可】'!I45</f>
        <v>1543</v>
      </c>
      <c r="H45" s="904" t="str">
        <f t="shared" si="3"/>
        <v>Kanae.T</v>
      </c>
      <c r="I45" s="272"/>
      <c r="J45" s="906" t="str">
        <f>'①ひな形'!Z25</f>
        <v/>
      </c>
      <c r="K45" s="901" t="str">
        <f>'①ひな形'!X25</f>
        <v/>
      </c>
      <c r="L45" s="35"/>
      <c r="M45" s="35"/>
      <c r="N45" s="35"/>
    </row>
    <row r="46">
      <c r="A46" s="902">
        <f>'ClubNet取込み用【編集不可】'!D46</f>
        <v>20260512</v>
      </c>
      <c r="B46" s="903">
        <f t="shared" si="1"/>
        <v>46154</v>
      </c>
      <c r="C46" s="904" t="str">
        <f>'ClubNet取込み用【編集不可】'!C46</f>
        <v>P00014</v>
      </c>
      <c r="D46" s="904" t="str">
        <f t="shared" si="2"/>
        <v>Pre Basi</v>
      </c>
      <c r="E46" s="905">
        <f>'ClubNet取込み用【編集不可】'!E46</f>
        <v>1200</v>
      </c>
      <c r="F46" s="905">
        <f>'ClubNet取込み用【編集不可】'!F46</f>
        <v>1300</v>
      </c>
      <c r="G46" s="272">
        <f>'ClubNet取込み用【編集不可】'!I46</f>
        <v>1543</v>
      </c>
      <c r="H46" s="904" t="str">
        <f t="shared" si="3"/>
        <v>Kanae.T</v>
      </c>
      <c r="I46" s="272"/>
      <c r="J46" s="906" t="str">
        <f>'①ひな形'!Z26</f>
        <v/>
      </c>
      <c r="K46" s="901" t="str">
        <f>'①ひな形'!X26</f>
        <v/>
      </c>
      <c r="L46" s="35"/>
      <c r="M46" s="35"/>
      <c r="N46" s="35"/>
    </row>
    <row r="47">
      <c r="A47" s="902">
        <f>'ClubNet取込み用【編集不可】'!D47</f>
        <v>20260512</v>
      </c>
      <c r="B47" s="903">
        <f t="shared" si="1"/>
        <v>46154</v>
      </c>
      <c r="C47" s="904" t="str">
        <f>'ClubNet取込み用【編集不可】'!C47</f>
        <v>P00004</v>
      </c>
      <c r="D47" s="904" t="str">
        <f t="shared" si="2"/>
        <v>Waist1</v>
      </c>
      <c r="E47" s="905">
        <f>'ClubNet取込み用【編集不可】'!E47</f>
        <v>1330</v>
      </c>
      <c r="F47" s="905">
        <f>'ClubNet取込み用【編集不可】'!F47</f>
        <v>1430</v>
      </c>
      <c r="G47" s="272">
        <f>'ClubNet取込み用【編集不可】'!I47</f>
        <v>2367</v>
      </c>
      <c r="H47" s="904" t="str">
        <f t="shared" si="3"/>
        <v>Aine.O</v>
      </c>
      <c r="I47" s="272"/>
      <c r="J47" s="906" t="str">
        <f>'①ひな形'!AD18</f>
        <v>P00016</v>
      </c>
      <c r="K47" s="901" t="str">
        <f>'①ひな形'!AA18</f>
        <v>Fun1</v>
      </c>
      <c r="L47" s="35"/>
      <c r="M47" s="35"/>
      <c r="N47" s="35"/>
    </row>
    <row r="48">
      <c r="A48" s="902">
        <f>'ClubNet取込み用【編集不可】'!D48</f>
        <v>20260512</v>
      </c>
      <c r="B48" s="903">
        <f t="shared" si="1"/>
        <v>46154</v>
      </c>
      <c r="C48" s="904" t="str">
        <f>'ClubNet取込み用【編集不可】'!C48</f>
        <v>P00009</v>
      </c>
      <c r="D48" s="904" t="str">
        <f t="shared" si="2"/>
        <v>Back＆Ar1</v>
      </c>
      <c r="E48" s="905">
        <f>'ClubNet取込み用【編集不可】'!E48</f>
        <v>1800</v>
      </c>
      <c r="F48" s="905">
        <f>'ClubNet取込み用【編集不可】'!F48</f>
        <v>1900</v>
      </c>
      <c r="G48" s="272">
        <f>'ClubNet取込み用【編集不可】'!I48</f>
        <v>2504</v>
      </c>
      <c r="H48" s="904" t="str">
        <f t="shared" si="3"/>
        <v>Asuca.f</v>
      </c>
      <c r="I48" s="272"/>
      <c r="J48" s="906" t="str">
        <f>'①ひな形'!AD19</f>
        <v>P00017</v>
      </c>
      <c r="K48" s="901" t="str">
        <f>'①ひな形'!AA19</f>
        <v>Fun2</v>
      </c>
      <c r="L48" s="35"/>
      <c r="M48" s="35"/>
      <c r="N48" s="35"/>
    </row>
    <row r="49">
      <c r="A49" s="902">
        <f>'ClubNet取込み用【編集不可】'!D49</f>
        <v>20260512</v>
      </c>
      <c r="B49" s="903">
        <f t="shared" si="1"/>
        <v>46154</v>
      </c>
      <c r="C49" s="904" t="str">
        <f>'ClubNet取込み用【編集不可】'!C49</f>
        <v>P00001</v>
      </c>
      <c r="D49" s="904" t="str">
        <f t="shared" si="2"/>
        <v>Basic1</v>
      </c>
      <c r="E49" s="905">
        <f>'ClubNet取込み用【編集不可】'!E49</f>
        <v>1930</v>
      </c>
      <c r="F49" s="905">
        <f>'ClubNet取込み用【編集不可】'!F49</f>
        <v>2030</v>
      </c>
      <c r="G49" s="272">
        <f>'ClubNet取込み用【編集不可】'!I49</f>
        <v>2367</v>
      </c>
      <c r="H49" s="904" t="str">
        <f t="shared" si="3"/>
        <v>Aine.O</v>
      </c>
      <c r="I49" s="272"/>
      <c r="J49" s="906" t="str">
        <f>'①ひな形'!AD20</f>
        <v>P00019</v>
      </c>
      <c r="K49" s="901" t="str">
        <f>'①ひな形'!AA20</f>
        <v>pilates</v>
      </c>
      <c r="L49" s="35"/>
      <c r="M49" s="35"/>
      <c r="N49" s="35"/>
    </row>
    <row r="50">
      <c r="A50" s="902">
        <f>'ClubNet取込み用【編集不可】'!D50</f>
        <v>20260512</v>
      </c>
      <c r="B50" s="903">
        <f t="shared" si="1"/>
        <v>46154</v>
      </c>
      <c r="C50" s="904" t="str">
        <f>'ClubNet取込み用【編集不可】'!C50</f>
        <v>P00005</v>
      </c>
      <c r="D50" s="904" t="str">
        <f t="shared" si="2"/>
        <v>Waist2</v>
      </c>
      <c r="E50" s="905">
        <f>'ClubNet取込み用【編集不可】'!E50</f>
        <v>2100</v>
      </c>
      <c r="F50" s="905">
        <f>'ClubNet取込み用【編集不可】'!F50</f>
        <v>2200</v>
      </c>
      <c r="G50" s="272">
        <f>'ClubNet取込み用【編集不可】'!I50</f>
        <v>2367</v>
      </c>
      <c r="H50" s="904" t="str">
        <f t="shared" si="3"/>
        <v>Aine.O</v>
      </c>
      <c r="I50" s="272"/>
      <c r="J50" s="906" t="str">
        <f>'①ひな形'!AD21</f>
        <v>P00020</v>
      </c>
      <c r="K50" s="901" t="str">
        <f>'①ひな形'!AA21</f>
        <v>Xmas1</v>
      </c>
      <c r="L50" s="35"/>
      <c r="M50" s="35"/>
      <c r="N50" s="35"/>
    </row>
    <row r="51">
      <c r="A51" s="902">
        <f>'ClubNet取込み用【編集不可】'!D51</f>
        <v>20260513</v>
      </c>
      <c r="B51" s="903">
        <f t="shared" si="1"/>
        <v>46155</v>
      </c>
      <c r="C51" s="904" t="str">
        <f>'ClubNet取込み用【編集不可】'!C51</f>
        <v>P00001</v>
      </c>
      <c r="D51" s="904" t="str">
        <f t="shared" si="2"/>
        <v>Basic1</v>
      </c>
      <c r="E51" s="905">
        <f>'ClubNet取込み用【編集不可】'!E51</f>
        <v>1030</v>
      </c>
      <c r="F51" s="905">
        <f>'ClubNet取込み用【編集不可】'!F51</f>
        <v>1130</v>
      </c>
      <c r="G51" s="272">
        <f>'ClubNet取込み用【編集不可】'!I51</f>
        <v>2367</v>
      </c>
      <c r="H51" s="904" t="str">
        <f t="shared" si="3"/>
        <v>Aine.O</v>
      </c>
      <c r="I51" s="272"/>
      <c r="J51" s="906" t="str">
        <f>'①ひな形'!AD22</f>
        <v>P00021</v>
      </c>
      <c r="K51" s="901" t="str">
        <f>'①ひな形'!AA22</f>
        <v>Xmas2</v>
      </c>
      <c r="L51" s="35"/>
      <c r="M51" s="35"/>
      <c r="N51" s="35"/>
    </row>
    <row r="52">
      <c r="A52" s="902">
        <f>'ClubNet取込み用【編集不可】'!D52</f>
        <v>20260513</v>
      </c>
      <c r="B52" s="903">
        <f t="shared" si="1"/>
        <v>46155</v>
      </c>
      <c r="C52" s="904" t="str">
        <f>'ClubNet取込み用【編集不可】'!C52</f>
        <v>P00022</v>
      </c>
      <c r="D52" s="904" t="str">
        <f t="shared" si="2"/>
        <v>jump1</v>
      </c>
      <c r="E52" s="905">
        <f>'ClubNet取込み用【編集不可】'!E52</f>
        <v>1230</v>
      </c>
      <c r="F52" s="905">
        <f>'ClubNet取込み用【編集不可】'!F52</f>
        <v>1330</v>
      </c>
      <c r="G52" s="272">
        <f>'ClubNet取込み用【編集不可】'!I52</f>
        <v>2040</v>
      </c>
      <c r="H52" s="904" t="str">
        <f t="shared" si="3"/>
        <v>aika.M</v>
      </c>
      <c r="I52" s="272"/>
      <c r="J52" s="906" t="str">
        <f>'①ひな形'!AD23</f>
        <v>P00046</v>
      </c>
      <c r="K52" s="901" t="str">
        <f>'①ひな形'!AA23</f>
        <v>ｲﾝﾄﾗﾂｱｰ</v>
      </c>
      <c r="L52" s="35"/>
      <c r="M52" s="35"/>
      <c r="N52" s="35"/>
    </row>
    <row r="53">
      <c r="A53" s="902">
        <f>'ClubNet取込み用【編集不可】'!D53</f>
        <v>20260513</v>
      </c>
      <c r="B53" s="903">
        <f t="shared" si="1"/>
        <v>46155</v>
      </c>
      <c r="C53" s="904" t="str">
        <f>'ClubNet取込み用【編集不可】'!C53</f>
        <v>P00014</v>
      </c>
      <c r="D53" s="904" t="str">
        <f t="shared" si="2"/>
        <v>Pre Basi</v>
      </c>
      <c r="E53" s="905">
        <f>'ClubNet取込み用【編集不可】'!E53</f>
        <v>1800</v>
      </c>
      <c r="F53" s="905">
        <f>'ClubNet取込み用【編集不可】'!F53</f>
        <v>1900</v>
      </c>
      <c r="G53" s="272">
        <f>'ClubNet取込み用【編集不可】'!I53</f>
        <v>1543</v>
      </c>
      <c r="H53" s="904" t="str">
        <f t="shared" si="3"/>
        <v>Kanae.T</v>
      </c>
      <c r="I53" s="272"/>
      <c r="J53" s="906" t="str">
        <f>'①ひな形'!AD24</f>
        <v>P00053</v>
      </c>
      <c r="K53" s="901" t="str">
        <f>'①ひな形'!AA24</f>
        <v>ﾐｯｼｮﾝｽﾞ</v>
      </c>
      <c r="L53" s="35"/>
      <c r="M53" s="35"/>
      <c r="N53" s="35"/>
    </row>
    <row r="54">
      <c r="A54" s="902">
        <f>'ClubNet取込み用【編集不可】'!D54</f>
        <v>20260513</v>
      </c>
      <c r="B54" s="903">
        <f t="shared" si="1"/>
        <v>46155</v>
      </c>
      <c r="C54" s="904" t="str">
        <f>'ClubNet取込み用【編集不可】'!C54</f>
        <v>P00009</v>
      </c>
      <c r="D54" s="904" t="str">
        <f t="shared" si="2"/>
        <v>Back＆Ar1</v>
      </c>
      <c r="E54" s="905">
        <f>'ClubNet取込み用【編集不可】'!E54</f>
        <v>1930</v>
      </c>
      <c r="F54" s="905">
        <f>'ClubNet取込み用【編集不可】'!F54</f>
        <v>2030</v>
      </c>
      <c r="G54" s="272">
        <f>'ClubNet取込み用【編集不可】'!I54</f>
        <v>2504</v>
      </c>
      <c r="H54" s="904" t="str">
        <f t="shared" si="3"/>
        <v>Asuca.f</v>
      </c>
      <c r="I54" s="272"/>
      <c r="J54" s="906" t="str">
        <f>'①ひな形'!AD25</f>
        <v/>
      </c>
      <c r="K54" s="901" t="str">
        <f>'①ひな形'!AA25</f>
        <v/>
      </c>
      <c r="L54" s="35"/>
      <c r="M54" s="35"/>
      <c r="N54" s="35"/>
    </row>
    <row r="55">
      <c r="A55" s="902">
        <f>'ClubNet取込み用【編集不可】'!D55</f>
        <v>20260513</v>
      </c>
      <c r="B55" s="903">
        <f t="shared" si="1"/>
        <v>46155</v>
      </c>
      <c r="C55" s="904" t="str">
        <f>'ClubNet取込み用【編集不可】'!C55</f>
        <v>P00024</v>
      </c>
      <c r="D55" s="904" t="str">
        <f t="shared" si="2"/>
        <v>Bodyl1</v>
      </c>
      <c r="E55" s="905">
        <f>'ClubNet取込み用【編集不可】'!E55</f>
        <v>2100</v>
      </c>
      <c r="F55" s="905">
        <f>'ClubNet取込み用【編集不可】'!F55</f>
        <v>2200</v>
      </c>
      <c r="G55" s="272">
        <f>'ClubNet取込み用【編集不可】'!I55</f>
        <v>1543</v>
      </c>
      <c r="H55" s="904" t="str">
        <f t="shared" si="3"/>
        <v>Kanae.T</v>
      </c>
      <c r="I55" s="272"/>
      <c r="J55" s="906" t="str">
        <f>'①ひな形'!AD26</f>
        <v/>
      </c>
      <c r="K55" s="901" t="str">
        <f>'①ひな形'!AA26</f>
        <v/>
      </c>
      <c r="L55" s="35"/>
      <c r="M55" s="35"/>
      <c r="N55" s="35"/>
    </row>
    <row r="56">
      <c r="A56" s="902">
        <f>'ClubNet取込み用【編集不可】'!D56</f>
        <v>20260514</v>
      </c>
      <c r="B56" s="903">
        <f t="shared" si="1"/>
        <v>46156</v>
      </c>
      <c r="C56" s="904" t="str">
        <f>'ClubNet取込み用【編集不可】'!C56</f>
        <v>P00004</v>
      </c>
      <c r="D56" s="904" t="str">
        <f t="shared" si="2"/>
        <v>Waist1</v>
      </c>
      <c r="E56" s="905">
        <f>'ClubNet取込み用【編集不可】'!E56</f>
        <v>1800</v>
      </c>
      <c r="F56" s="905">
        <f>'ClubNet取込み用【編集不可】'!F56</f>
        <v>1900</v>
      </c>
      <c r="G56" s="272">
        <f>'ClubNet取込み用【編集不可】'!I56</f>
        <v>2367</v>
      </c>
      <c r="H56" s="904" t="str">
        <f t="shared" si="3"/>
        <v>Aine.O</v>
      </c>
      <c r="I56" s="272"/>
      <c r="J56" s="906" t="str">
        <f>'①ひな形'!AD27</f>
        <v/>
      </c>
      <c r="K56" s="909" t="str">
        <f>'①ひな形'!AA27</f>
        <v/>
      </c>
      <c r="L56" s="35"/>
      <c r="M56" s="35"/>
      <c r="N56" s="35"/>
    </row>
    <row r="57">
      <c r="A57" s="902">
        <f>'ClubNet取込み用【編集不可】'!D57</f>
        <v>20260514</v>
      </c>
      <c r="B57" s="903">
        <f t="shared" si="1"/>
        <v>46156</v>
      </c>
      <c r="C57" s="904" t="str">
        <f>'ClubNet取込み用【編集不可】'!C57</f>
        <v>P00024</v>
      </c>
      <c r="D57" s="904" t="str">
        <f t="shared" si="2"/>
        <v>Bodyl1</v>
      </c>
      <c r="E57" s="905">
        <f>'ClubNet取込み用【編集不可】'!E57</f>
        <v>1930</v>
      </c>
      <c r="F57" s="905">
        <f>'ClubNet取込み用【編集不可】'!F57</f>
        <v>2030</v>
      </c>
      <c r="G57" s="272">
        <f>'ClubNet取込み用【編集不可】'!I57</f>
        <v>1543</v>
      </c>
      <c r="H57" s="904" t="str">
        <f t="shared" si="3"/>
        <v>Kanae.T</v>
      </c>
      <c r="I57" s="272"/>
      <c r="J57" s="906" t="str">
        <f>'①ひな形'!AH18</f>
        <v>P00048</v>
      </c>
      <c r="K57" s="909" t="str">
        <f>'①ひな形'!AE18</f>
        <v>お試し見学会</v>
      </c>
      <c r="L57" s="35"/>
      <c r="M57" s="35"/>
      <c r="N57" s="35"/>
    </row>
    <row r="58">
      <c r="A58" s="902">
        <f>'ClubNet取込み用【編集不可】'!D58</f>
        <v>20260514</v>
      </c>
      <c r="B58" s="903">
        <f t="shared" si="1"/>
        <v>46156</v>
      </c>
      <c r="C58" s="904" t="str">
        <f>'ClubNet取込み用【編集不可】'!C58</f>
        <v>P00014</v>
      </c>
      <c r="D58" s="904" t="str">
        <f t="shared" si="2"/>
        <v>Pre Basi</v>
      </c>
      <c r="E58" s="905">
        <f>'ClubNet取込み用【編集不可】'!E58</f>
        <v>2100</v>
      </c>
      <c r="F58" s="905">
        <f>'ClubNet取込み用【編集不可】'!F58</f>
        <v>2200</v>
      </c>
      <c r="G58" s="272">
        <f>'ClubNet取込み用【編集不可】'!I58</f>
        <v>1543</v>
      </c>
      <c r="H58" s="904" t="str">
        <f t="shared" si="3"/>
        <v>Kanae.T</v>
      </c>
      <c r="I58" s="272"/>
      <c r="J58" s="906" t="str">
        <f>'①ひな形'!AH19</f>
        <v>P00049</v>
      </c>
      <c r="K58" s="909" t="str">
        <f>'①ひな形'!AE19</f>
        <v>お試し見学会</v>
      </c>
      <c r="L58" s="35"/>
      <c r="M58" s="35"/>
      <c r="N58" s="35"/>
    </row>
    <row r="59">
      <c r="A59" s="902">
        <f>'ClubNet取込み用【編集不可】'!D59</f>
        <v>20260515</v>
      </c>
      <c r="B59" s="903">
        <f t="shared" si="1"/>
        <v>46157</v>
      </c>
      <c r="C59" s="904" t="str">
        <f>'ClubNet取込み用【編集不可】'!C59</f>
        <v>P00001</v>
      </c>
      <c r="D59" s="904" t="str">
        <f t="shared" si="2"/>
        <v>Basic1</v>
      </c>
      <c r="E59" s="905">
        <f>'ClubNet取込み用【編集不可】'!E59</f>
        <v>1030</v>
      </c>
      <c r="F59" s="905">
        <f>'ClubNet取込み用【編集不可】'!F59</f>
        <v>1130</v>
      </c>
      <c r="G59" s="272">
        <f>'ClubNet取込み用【編集不可】'!I59</f>
        <v>2367</v>
      </c>
      <c r="H59" s="904" t="str">
        <f t="shared" si="3"/>
        <v>Aine.O</v>
      </c>
      <c r="I59" s="272"/>
      <c r="J59" s="906" t="str">
        <f>'①ひな形'!AH20</f>
        <v>P00050</v>
      </c>
      <c r="K59" s="901" t="str">
        <f>'①ひな形'!AE20</f>
        <v>お試し見学会</v>
      </c>
      <c r="L59" s="35"/>
      <c r="M59" s="35"/>
      <c r="N59" s="35"/>
    </row>
    <row r="60">
      <c r="A60" s="902">
        <f>'ClubNet取込み用【編集不可】'!D60</f>
        <v>20260515</v>
      </c>
      <c r="B60" s="903">
        <f t="shared" si="1"/>
        <v>46157</v>
      </c>
      <c r="C60" s="904" t="str">
        <f>'ClubNet取込み用【編集不可】'!C60</f>
        <v>P00004</v>
      </c>
      <c r="D60" s="904" t="str">
        <f t="shared" si="2"/>
        <v>Waist1</v>
      </c>
      <c r="E60" s="905">
        <f>'ClubNet取込み用【編集不可】'!E60</f>
        <v>1200</v>
      </c>
      <c r="F60" s="905">
        <f>'ClubNet取込み用【編集不可】'!F60</f>
        <v>1300</v>
      </c>
      <c r="G60" s="272">
        <f>'ClubNet取込み用【編集不可】'!I60</f>
        <v>2367</v>
      </c>
      <c r="H60" s="904" t="str">
        <f t="shared" si="3"/>
        <v>Aine.O</v>
      </c>
      <c r="I60" s="272"/>
      <c r="J60" s="906" t="str">
        <f>'①ひな形'!AH21</f>
        <v/>
      </c>
      <c r="K60" s="901" t="str">
        <f>'①ひな形'!AE21</f>
        <v/>
      </c>
      <c r="L60" s="35"/>
      <c r="M60" s="35"/>
      <c r="N60" s="35"/>
    </row>
    <row r="61">
      <c r="A61" s="902">
        <f>'ClubNet取込み用【編集不可】'!D61</f>
        <v>20260515</v>
      </c>
      <c r="B61" s="903">
        <f t="shared" si="1"/>
        <v>46157</v>
      </c>
      <c r="C61" s="904" t="str">
        <f>'ClubNet取込み用【編集不可】'!C61</f>
        <v>P00009</v>
      </c>
      <c r="D61" s="904" t="str">
        <f t="shared" si="2"/>
        <v>Back＆Ar1</v>
      </c>
      <c r="E61" s="905">
        <f>'ClubNet取込み用【編集不可】'!E61</f>
        <v>1330</v>
      </c>
      <c r="F61" s="905">
        <f>'ClubNet取込み用【編集不可】'!F61</f>
        <v>1430</v>
      </c>
      <c r="G61" s="272">
        <f>'ClubNet取込み用【編集不可】'!I61</f>
        <v>2504</v>
      </c>
      <c r="H61" s="904" t="str">
        <f t="shared" si="3"/>
        <v>Asuca.f</v>
      </c>
      <c r="I61" s="272"/>
      <c r="J61" s="906" t="str">
        <f>'①ひな形'!AH22</f>
        <v/>
      </c>
      <c r="K61" s="901" t="str">
        <f>'①ひな形'!AE22</f>
        <v/>
      </c>
      <c r="L61" s="35"/>
      <c r="M61" s="35"/>
      <c r="N61" s="35"/>
    </row>
    <row r="62">
      <c r="A62" s="902">
        <f>'ClubNet取込み用【編集不可】'!D62</f>
        <v>20260515</v>
      </c>
      <c r="B62" s="903">
        <f t="shared" si="1"/>
        <v>46157</v>
      </c>
      <c r="C62" s="904" t="str">
        <f>'ClubNet取込み用【編集不可】'!C62</f>
        <v>P00007</v>
      </c>
      <c r="D62" s="904" t="str">
        <f t="shared" si="2"/>
        <v>Hip＆Leg1</v>
      </c>
      <c r="E62" s="905">
        <f>'ClubNet取込み用【編集不可】'!E62</f>
        <v>1800</v>
      </c>
      <c r="F62" s="905">
        <f>'ClubNet取込み用【編集不可】'!F62</f>
        <v>1900</v>
      </c>
      <c r="G62" s="272">
        <f>'ClubNet取込み用【編集不可】'!I62</f>
        <v>2040</v>
      </c>
      <c r="H62" s="904" t="str">
        <f t="shared" si="3"/>
        <v>aika.M</v>
      </c>
      <c r="I62" s="272"/>
      <c r="J62" s="906" t="str">
        <f>'①ひな形'!AH23</f>
        <v/>
      </c>
      <c r="K62" s="901" t="str">
        <f>'①ひな形'!AE23</f>
        <v/>
      </c>
      <c r="L62" s="35"/>
      <c r="M62" s="35"/>
      <c r="N62" s="35"/>
    </row>
    <row r="63">
      <c r="A63" s="902">
        <f>'ClubNet取込み用【編集不可】'!D63</f>
        <v>20260515</v>
      </c>
      <c r="B63" s="903">
        <f t="shared" si="1"/>
        <v>46157</v>
      </c>
      <c r="C63" s="904" t="str">
        <f>'ClubNet取込み用【編集不可】'!C63</f>
        <v>P00005</v>
      </c>
      <c r="D63" s="904" t="str">
        <f t="shared" si="2"/>
        <v>Waist2</v>
      </c>
      <c r="E63" s="905">
        <f>'ClubNet取込み用【編集不可】'!E63</f>
        <v>1930</v>
      </c>
      <c r="F63" s="905">
        <f>'ClubNet取込み用【編集不可】'!F63</f>
        <v>2030</v>
      </c>
      <c r="G63" s="272">
        <f>'ClubNet取込み用【編集不可】'!I63</f>
        <v>2504</v>
      </c>
      <c r="H63" s="904" t="str">
        <f t="shared" si="3"/>
        <v>Asuca.f</v>
      </c>
      <c r="I63" s="272"/>
      <c r="J63" s="906" t="str">
        <f>'①ひな形'!AH24</f>
        <v/>
      </c>
      <c r="K63" s="901" t="str">
        <f>'①ひな形'!AE24</f>
        <v/>
      </c>
      <c r="L63" s="35"/>
      <c r="M63" s="35"/>
      <c r="N63" s="35"/>
    </row>
    <row r="64">
      <c r="A64" s="902">
        <f>'ClubNet取込み用【編集不可】'!D64</f>
        <v>20260515</v>
      </c>
      <c r="B64" s="903">
        <f t="shared" si="1"/>
        <v>46157</v>
      </c>
      <c r="C64" s="904" t="str">
        <f>'ClubNet取込み用【編集不可】'!C64</f>
        <v>P00022</v>
      </c>
      <c r="D64" s="904" t="str">
        <f t="shared" si="2"/>
        <v>jump1</v>
      </c>
      <c r="E64" s="905">
        <f>'ClubNet取込み用【編集不可】'!E64</f>
        <v>2100</v>
      </c>
      <c r="F64" s="905">
        <f>'ClubNet取込み用【編集不可】'!F64</f>
        <v>2200</v>
      </c>
      <c r="G64" s="272">
        <f>'ClubNet取込み用【編集不可】'!I64</f>
        <v>2040</v>
      </c>
      <c r="H64" s="904" t="str">
        <f t="shared" si="3"/>
        <v>aika.M</v>
      </c>
      <c r="I64" s="272"/>
      <c r="J64" s="906" t="str">
        <f>'①ひな形'!AH25</f>
        <v/>
      </c>
      <c r="K64" s="901" t="str">
        <f>'①ひな形'!AE25</f>
        <v/>
      </c>
      <c r="L64" s="35"/>
      <c r="M64" s="35"/>
      <c r="N64" s="35"/>
    </row>
    <row r="65">
      <c r="A65" s="902">
        <f>'ClubNet取込み用【編集不可】'!D65</f>
        <v>20260516</v>
      </c>
      <c r="B65" s="903">
        <f t="shared" si="1"/>
        <v>46158</v>
      </c>
      <c r="C65" s="904" t="str">
        <f>'ClubNet取込み用【編集不可】'!C65</f>
        <v>P00014</v>
      </c>
      <c r="D65" s="904" t="str">
        <f t="shared" si="2"/>
        <v>Pre Basi</v>
      </c>
      <c r="E65" s="905">
        <f>'ClubNet取込み用【編集不可】'!E65</f>
        <v>1030</v>
      </c>
      <c r="F65" s="905">
        <f>'ClubNet取込み用【編集不可】'!F65</f>
        <v>1130</v>
      </c>
      <c r="G65" s="272">
        <f>'ClubNet取込み用【編集不可】'!I65</f>
        <v>1543</v>
      </c>
      <c r="H65" s="904" t="str">
        <f t="shared" si="3"/>
        <v>Kanae.T</v>
      </c>
      <c r="I65" s="272"/>
      <c r="J65" s="906" t="str">
        <f>'①ひな形'!AH26</f>
        <v/>
      </c>
      <c r="K65" s="901" t="str">
        <f>'①ひな形'!AE26</f>
        <v/>
      </c>
      <c r="L65" s="35"/>
      <c r="M65" s="35"/>
      <c r="N65" s="35"/>
    </row>
    <row r="66">
      <c r="A66" s="902">
        <f>'ClubNet取込み用【編集不可】'!D66</f>
        <v>20260516</v>
      </c>
      <c r="B66" s="903">
        <f t="shared" si="1"/>
        <v>46158</v>
      </c>
      <c r="C66" s="904" t="str">
        <f>'ClubNet取込み用【編集不可】'!C66</f>
        <v>P00009</v>
      </c>
      <c r="D66" s="904" t="str">
        <f t="shared" si="2"/>
        <v>Back＆Ar1</v>
      </c>
      <c r="E66" s="905">
        <f>'ClubNet取込み用【編集不可】'!E66</f>
        <v>1200</v>
      </c>
      <c r="F66" s="905">
        <f>'ClubNet取込み用【編集不可】'!F66</f>
        <v>1300</v>
      </c>
      <c r="G66" s="272">
        <f>'ClubNet取込み用【編集不可】'!I66</f>
        <v>2504</v>
      </c>
      <c r="H66" s="904" t="str">
        <f t="shared" si="3"/>
        <v>Asuca.f</v>
      </c>
      <c r="I66" s="272"/>
      <c r="J66" s="906"/>
      <c r="K66" s="901"/>
      <c r="L66" s="35"/>
      <c r="M66" s="35"/>
      <c r="N66" s="35"/>
    </row>
    <row r="67">
      <c r="A67" s="902">
        <f>'ClubNet取込み用【編集不可】'!D67</f>
        <v>20260516</v>
      </c>
      <c r="B67" s="903">
        <f t="shared" si="1"/>
        <v>46158</v>
      </c>
      <c r="C67" s="904" t="str">
        <f>'ClubNet取込み用【編集不可】'!C67</f>
        <v>P00001</v>
      </c>
      <c r="D67" s="904" t="str">
        <f t="shared" si="2"/>
        <v>Basic1</v>
      </c>
      <c r="E67" s="905">
        <f>'ClubNet取込み用【編集不可】'!E67</f>
        <v>1330</v>
      </c>
      <c r="F67" s="905">
        <f>'ClubNet取込み用【編集不可】'!F67</f>
        <v>1430</v>
      </c>
      <c r="G67" s="272">
        <f>'ClubNet取込み用【編集不可】'!I67</f>
        <v>1543</v>
      </c>
      <c r="H67" s="904" t="str">
        <f t="shared" si="3"/>
        <v>Kanae.T</v>
      </c>
      <c r="I67" s="272"/>
      <c r="J67" s="35"/>
      <c r="K67" s="333"/>
      <c r="L67" s="35"/>
      <c r="M67" s="35"/>
      <c r="N67" s="35"/>
    </row>
    <row r="68">
      <c r="A68" s="902">
        <f>'ClubNet取込み用【編集不可】'!D68</f>
        <v>20260516</v>
      </c>
      <c r="B68" s="903">
        <f t="shared" si="1"/>
        <v>46158</v>
      </c>
      <c r="C68" s="904" t="str">
        <f>'ClubNet取込み用【編集不可】'!C68</f>
        <v>P00004</v>
      </c>
      <c r="D68" s="904" t="str">
        <f t="shared" si="2"/>
        <v>Waist1</v>
      </c>
      <c r="E68" s="905">
        <f>'ClubNet取込み用【編集不可】'!E68</f>
        <v>1500</v>
      </c>
      <c r="F68" s="905">
        <f>'ClubNet取込み用【編集不可】'!F68</f>
        <v>1600</v>
      </c>
      <c r="G68" s="272">
        <f>'ClubNet取込み用【編集不可】'!I68</f>
        <v>2504</v>
      </c>
      <c r="H68" s="904" t="str">
        <f t="shared" si="3"/>
        <v>Asuca.f</v>
      </c>
      <c r="I68" s="272"/>
      <c r="J68" s="35"/>
      <c r="K68" s="333"/>
      <c r="L68" s="35"/>
      <c r="M68" s="35"/>
      <c r="N68" s="35"/>
    </row>
    <row r="69">
      <c r="A69" s="902">
        <f>'ClubNet取込み用【編集不可】'!D69</f>
        <v>20260516</v>
      </c>
      <c r="B69" s="903">
        <f t="shared" si="1"/>
        <v>46158</v>
      </c>
      <c r="C69" s="904" t="str">
        <f>'ClubNet取込み用【編集不可】'!C69</f>
        <v>P00011</v>
      </c>
      <c r="D69" s="904" t="str">
        <f t="shared" si="2"/>
        <v>Stretch1</v>
      </c>
      <c r="E69" s="905">
        <f>'ClubNet取込み用【編集不可】'!E69</f>
        <v>1730</v>
      </c>
      <c r="F69" s="905">
        <f>'ClubNet取込み用【編集不可】'!F69</f>
        <v>1830</v>
      </c>
      <c r="G69" s="272">
        <f>'ClubNet取込み用【編集不可】'!I69</f>
        <v>1543</v>
      </c>
      <c r="H69" s="904" t="str">
        <f t="shared" si="3"/>
        <v>Kanae.T</v>
      </c>
      <c r="I69" s="272"/>
      <c r="J69" s="35"/>
      <c r="K69" s="333"/>
      <c r="L69" s="35"/>
      <c r="M69" s="35"/>
      <c r="N69" s="35"/>
    </row>
    <row r="70">
      <c r="A70" s="902">
        <f>'ClubNet取込み用【編集不可】'!D70</f>
        <v>20260517</v>
      </c>
      <c r="B70" s="903">
        <f t="shared" si="1"/>
        <v>46159</v>
      </c>
      <c r="C70" s="904" t="str">
        <f>'ClubNet取込み用【編集不可】'!C70</f>
        <v>P00022</v>
      </c>
      <c r="D70" s="904" t="str">
        <f t="shared" si="2"/>
        <v>jump1</v>
      </c>
      <c r="E70" s="905">
        <f>'ClubNet取込み用【編集不可】'!E70</f>
        <v>1030</v>
      </c>
      <c r="F70" s="905">
        <f>'ClubNet取込み用【編集不可】'!F70</f>
        <v>1130</v>
      </c>
      <c r="G70" s="272">
        <f>'ClubNet取込み用【編集不可】'!I70</f>
        <v>2040</v>
      </c>
      <c r="H70" s="904" t="str">
        <f t="shared" si="3"/>
        <v>aika.M</v>
      </c>
      <c r="I70" s="272"/>
      <c r="J70" s="35"/>
      <c r="K70" s="333"/>
      <c r="L70" s="35"/>
      <c r="M70" s="35"/>
      <c r="N70" s="35"/>
    </row>
    <row r="71">
      <c r="A71" s="902">
        <f>'ClubNet取込み用【編集不可】'!D71</f>
        <v>20260517</v>
      </c>
      <c r="B71" s="903">
        <f t="shared" si="1"/>
        <v>46159</v>
      </c>
      <c r="C71" s="904" t="str">
        <f>'ClubNet取込み用【編集不可】'!C71</f>
        <v>P00024</v>
      </c>
      <c r="D71" s="904" t="str">
        <f t="shared" si="2"/>
        <v>Bodyl1</v>
      </c>
      <c r="E71" s="905">
        <f>'ClubNet取込み用【編集不可】'!E71</f>
        <v>1230</v>
      </c>
      <c r="F71" s="905">
        <f>'ClubNet取込み用【編集不可】'!F71</f>
        <v>1330</v>
      </c>
      <c r="G71" s="272">
        <f>'ClubNet取込み用【編集不可】'!I71</f>
        <v>1543</v>
      </c>
      <c r="H71" s="904" t="str">
        <f t="shared" si="3"/>
        <v>Kanae.T</v>
      </c>
      <c r="I71" s="272"/>
      <c r="J71" s="35"/>
      <c r="K71" s="333"/>
      <c r="L71" s="35"/>
      <c r="M71" s="35"/>
      <c r="N71" s="35"/>
    </row>
    <row r="72">
      <c r="A72" s="902">
        <f>'ClubNet取込み用【編集不可】'!D72</f>
        <v>20260517</v>
      </c>
      <c r="B72" s="903">
        <f t="shared" si="1"/>
        <v>46159</v>
      </c>
      <c r="C72" s="904" t="str">
        <f>'ClubNet取込み用【編集不可】'!C72</f>
        <v>P00009</v>
      </c>
      <c r="D72" s="904" t="str">
        <f t="shared" si="2"/>
        <v>Back＆Ar1</v>
      </c>
      <c r="E72" s="905">
        <f>'ClubNet取込み用【編集不可】'!E72</f>
        <v>1430</v>
      </c>
      <c r="F72" s="905">
        <f>'ClubNet取込み用【編集不可】'!F72</f>
        <v>1530</v>
      </c>
      <c r="G72" s="272">
        <f>'ClubNet取込み用【編集不可】'!I72</f>
        <v>2504</v>
      </c>
      <c r="H72" s="904" t="str">
        <f t="shared" si="3"/>
        <v>Asuca.f</v>
      </c>
      <c r="I72" s="272"/>
      <c r="J72" s="35"/>
      <c r="K72" s="333"/>
      <c r="L72" s="35"/>
      <c r="M72" s="35"/>
      <c r="N72" s="35"/>
    </row>
    <row r="73">
      <c r="A73" s="902">
        <f>'ClubNet取込み用【編集不可】'!D73</f>
        <v>20260517</v>
      </c>
      <c r="B73" s="903">
        <f t="shared" si="1"/>
        <v>46159</v>
      </c>
      <c r="C73" s="904" t="str">
        <f>'ClubNet取込み用【編集不可】'!C73</f>
        <v>P00011</v>
      </c>
      <c r="D73" s="904" t="str">
        <f t="shared" si="2"/>
        <v>Stretch1</v>
      </c>
      <c r="E73" s="905">
        <f>'ClubNet取込み用【編集不可】'!E73</f>
        <v>1630</v>
      </c>
      <c r="F73" s="905">
        <f>'ClubNet取込み用【編集不可】'!F73</f>
        <v>1730</v>
      </c>
      <c r="G73" s="272">
        <f>'ClubNet取込み用【編集不可】'!I73</f>
        <v>1543</v>
      </c>
      <c r="H73" s="904" t="str">
        <f t="shared" si="3"/>
        <v>Kanae.T</v>
      </c>
      <c r="I73" s="272"/>
      <c r="J73" s="35"/>
      <c r="K73" s="333"/>
      <c r="L73" s="35"/>
      <c r="M73" s="35"/>
      <c r="N73" s="35"/>
    </row>
    <row r="74">
      <c r="A74" s="902">
        <f>'ClubNet取込み用【編集不可】'!D74</f>
        <v>20260519</v>
      </c>
      <c r="B74" s="903">
        <f t="shared" si="1"/>
        <v>46161</v>
      </c>
      <c r="C74" s="904" t="str">
        <f>'ClubNet取込み用【編集不可】'!C74</f>
        <v>P00009</v>
      </c>
      <c r="D74" s="904" t="str">
        <f t="shared" si="2"/>
        <v>Back＆Ar1</v>
      </c>
      <c r="E74" s="905">
        <f>'ClubNet取込み用【編集不可】'!E74</f>
        <v>1030</v>
      </c>
      <c r="F74" s="905">
        <f>'ClubNet取込み用【編集不可】'!F74</f>
        <v>1130</v>
      </c>
      <c r="G74" s="272">
        <f>'ClubNet取込み用【編集不可】'!I74</f>
        <v>2504</v>
      </c>
      <c r="H74" s="904" t="str">
        <f t="shared" si="3"/>
        <v>Asuca.f</v>
      </c>
      <c r="I74" s="272"/>
      <c r="J74" s="35"/>
      <c r="K74" s="333"/>
      <c r="L74" s="35"/>
      <c r="M74" s="35"/>
      <c r="N74" s="35"/>
    </row>
    <row r="75">
      <c r="A75" s="902">
        <f>'ClubNet取込み用【編集不可】'!D75</f>
        <v>20260519</v>
      </c>
      <c r="B75" s="903">
        <f t="shared" si="1"/>
        <v>46161</v>
      </c>
      <c r="C75" s="904" t="str">
        <f>'ClubNet取込み用【編集不可】'!C75</f>
        <v>P00007</v>
      </c>
      <c r="D75" s="904" t="str">
        <f t="shared" si="2"/>
        <v>Hip＆Leg1</v>
      </c>
      <c r="E75" s="905">
        <f>'ClubNet取込み用【編集不可】'!E75</f>
        <v>1200</v>
      </c>
      <c r="F75" s="905">
        <f>'ClubNet取込み用【編集不可】'!F75</f>
        <v>1300</v>
      </c>
      <c r="G75" s="272">
        <f>'ClubNet取込み用【編集不可】'!I75</f>
        <v>2040</v>
      </c>
      <c r="H75" s="904" t="str">
        <f t="shared" si="3"/>
        <v>aika.M</v>
      </c>
      <c r="I75" s="272"/>
      <c r="J75" s="35"/>
      <c r="K75" s="333"/>
      <c r="L75" s="35"/>
      <c r="M75" s="35"/>
      <c r="N75" s="35"/>
    </row>
    <row r="76">
      <c r="A76" s="902">
        <f>'ClubNet取込み用【編集不可】'!D76</f>
        <v>20260519</v>
      </c>
      <c r="B76" s="903">
        <f t="shared" si="1"/>
        <v>46161</v>
      </c>
      <c r="C76" s="904" t="str">
        <f>'ClubNet取込み用【編集不可】'!C76</f>
        <v>P00001</v>
      </c>
      <c r="D76" s="904" t="str">
        <f t="shared" si="2"/>
        <v>Basic1</v>
      </c>
      <c r="E76" s="905">
        <f>'ClubNet取込み用【編集不可】'!E76</f>
        <v>1330</v>
      </c>
      <c r="F76" s="905">
        <f>'ClubNet取込み用【編集不可】'!F76</f>
        <v>1430</v>
      </c>
      <c r="G76" s="272">
        <f>'ClubNet取込み用【編集不可】'!I76</f>
        <v>2040</v>
      </c>
      <c r="H76" s="904" t="str">
        <f t="shared" si="3"/>
        <v>aika.M</v>
      </c>
      <c r="I76" s="272"/>
      <c r="J76" s="35"/>
      <c r="K76" s="333"/>
      <c r="L76" s="35"/>
      <c r="M76" s="35"/>
      <c r="N76" s="35"/>
    </row>
    <row r="77">
      <c r="A77" s="902">
        <f>'ClubNet取込み用【編集不可】'!D77</f>
        <v>20260519</v>
      </c>
      <c r="B77" s="903">
        <f t="shared" si="1"/>
        <v>46161</v>
      </c>
      <c r="C77" s="904" t="str">
        <f>'ClubNet取込み用【編集不可】'!C77</f>
        <v>P00008</v>
      </c>
      <c r="D77" s="904" t="str">
        <f t="shared" si="2"/>
        <v>Hip＆Leg2</v>
      </c>
      <c r="E77" s="905">
        <f>'ClubNet取込み用【編集不可】'!E77</f>
        <v>1800</v>
      </c>
      <c r="F77" s="905">
        <f>'ClubNet取込み用【編集不可】'!F77</f>
        <v>1900</v>
      </c>
      <c r="G77" s="272">
        <f>'ClubNet取込み用【編集不可】'!I77</f>
        <v>2040</v>
      </c>
      <c r="H77" s="904" t="str">
        <f t="shared" si="3"/>
        <v>aika.M</v>
      </c>
      <c r="I77" s="272"/>
      <c r="J77" s="35"/>
      <c r="K77" s="333"/>
      <c r="L77" s="35"/>
      <c r="M77" s="35"/>
      <c r="N77" s="35"/>
    </row>
    <row r="78">
      <c r="A78" s="902">
        <f>'ClubNet取込み用【編集不可】'!D78</f>
        <v>20260519</v>
      </c>
      <c r="B78" s="903">
        <f t="shared" si="1"/>
        <v>46161</v>
      </c>
      <c r="C78" s="904" t="str">
        <f>'ClubNet取込み用【編集不可】'!C78</f>
        <v>P00004</v>
      </c>
      <c r="D78" s="904" t="str">
        <f t="shared" si="2"/>
        <v>Waist1</v>
      </c>
      <c r="E78" s="905">
        <f>'ClubNet取込み用【編集不可】'!E78</f>
        <v>1930</v>
      </c>
      <c r="F78" s="905">
        <f>'ClubNet取込み用【編集不可】'!F78</f>
        <v>2030</v>
      </c>
      <c r="G78" s="272">
        <f>'ClubNet取込み用【編集不可】'!I78</f>
        <v>2367</v>
      </c>
      <c r="H78" s="904" t="str">
        <f t="shared" si="3"/>
        <v>Aine.O</v>
      </c>
      <c r="I78" s="272"/>
      <c r="J78" s="35"/>
      <c r="K78" s="333"/>
      <c r="L78" s="35"/>
      <c r="M78" s="35"/>
      <c r="N78" s="35"/>
    </row>
    <row r="79">
      <c r="A79" s="902">
        <f>'ClubNet取込み用【編集不可】'!D79</f>
        <v>20260519</v>
      </c>
      <c r="B79" s="903">
        <f t="shared" si="1"/>
        <v>46161</v>
      </c>
      <c r="C79" s="904" t="str">
        <f>'ClubNet取込み用【編集不可】'!C79</f>
        <v>P00002</v>
      </c>
      <c r="D79" s="904" t="str">
        <f t="shared" si="2"/>
        <v>Basic2</v>
      </c>
      <c r="E79" s="905">
        <f>'ClubNet取込み用【編集不可】'!E79</f>
        <v>2100</v>
      </c>
      <c r="F79" s="905">
        <f>'ClubNet取込み用【編集不可】'!F79</f>
        <v>2200</v>
      </c>
      <c r="G79" s="272">
        <f>'ClubNet取込み用【編集不可】'!I79</f>
        <v>2367</v>
      </c>
      <c r="H79" s="904" t="str">
        <f t="shared" si="3"/>
        <v>Aine.O</v>
      </c>
      <c r="I79" s="272"/>
      <c r="J79" s="35"/>
      <c r="K79" s="333"/>
      <c r="L79" s="35"/>
      <c r="M79" s="35"/>
      <c r="N79" s="35"/>
    </row>
    <row r="80">
      <c r="A80" s="902">
        <f>'ClubNet取込み用【編集不可】'!D80</f>
        <v>20260520</v>
      </c>
      <c r="B80" s="903">
        <f t="shared" si="1"/>
        <v>46162</v>
      </c>
      <c r="C80" s="904" t="str">
        <f>'ClubNet取込み用【編集不可】'!C80</f>
        <v>P00004</v>
      </c>
      <c r="D80" s="904" t="str">
        <f t="shared" si="2"/>
        <v>Waist1</v>
      </c>
      <c r="E80" s="905">
        <f>'ClubNet取込み用【編集不可】'!E80</f>
        <v>1030</v>
      </c>
      <c r="F80" s="905">
        <f>'ClubNet取込み用【編集不可】'!F80</f>
        <v>1130</v>
      </c>
      <c r="G80" s="272">
        <f>'ClubNet取込み用【編集不可】'!I80</f>
        <v>2367</v>
      </c>
      <c r="H80" s="904" t="str">
        <f t="shared" si="3"/>
        <v>Aine.O</v>
      </c>
      <c r="I80" s="272"/>
      <c r="J80" s="35"/>
      <c r="K80" s="333"/>
      <c r="L80" s="35"/>
      <c r="M80" s="35"/>
      <c r="N80" s="35"/>
    </row>
    <row r="81">
      <c r="A81" s="902">
        <f>'ClubNet取込み用【編集不可】'!D81</f>
        <v>20260520</v>
      </c>
      <c r="B81" s="903">
        <f t="shared" si="1"/>
        <v>46162</v>
      </c>
      <c r="C81" s="904" t="str">
        <f>'ClubNet取込み用【編集不可】'!C81</f>
        <v>P00001</v>
      </c>
      <c r="D81" s="904" t="str">
        <f t="shared" si="2"/>
        <v>Basic1</v>
      </c>
      <c r="E81" s="905">
        <f>'ClubNet取込み用【編集不可】'!E81</f>
        <v>1230</v>
      </c>
      <c r="F81" s="905">
        <f>'ClubNet取込み用【編集不可】'!F81</f>
        <v>1330</v>
      </c>
      <c r="G81" s="272">
        <f>'ClubNet取込み用【編集不可】'!I81</f>
        <v>2504</v>
      </c>
      <c r="H81" s="904" t="str">
        <f t="shared" si="3"/>
        <v>Asuca.f</v>
      </c>
      <c r="I81" s="272"/>
      <c r="J81" s="35"/>
      <c r="K81" s="333"/>
      <c r="L81" s="35"/>
      <c r="M81" s="35"/>
      <c r="N81" s="35"/>
    </row>
    <row r="82">
      <c r="A82" s="902">
        <f>'ClubNet取込み用【編集不可】'!D82</f>
        <v>20260520</v>
      </c>
      <c r="B82" s="903">
        <f t="shared" si="1"/>
        <v>46162</v>
      </c>
      <c r="C82" s="904" t="str">
        <f>'ClubNet取込み用【編集不可】'!C82</f>
        <v>P00018</v>
      </c>
      <c r="D82" s="904" t="str">
        <f t="shared" si="2"/>
        <v>Shape up</v>
      </c>
      <c r="E82" s="905">
        <f>'ClubNet取込み用【編集不可】'!E82</f>
        <v>1800</v>
      </c>
      <c r="F82" s="905">
        <f>'ClubNet取込み用【編集不可】'!F82</f>
        <v>1900</v>
      </c>
      <c r="G82" s="272">
        <f>'ClubNet取込み用【編集不可】'!I82</f>
        <v>2040</v>
      </c>
      <c r="H82" s="904" t="str">
        <f t="shared" si="3"/>
        <v>aika.M</v>
      </c>
      <c r="I82" s="272"/>
      <c r="J82" s="35"/>
      <c r="K82" s="333"/>
      <c r="L82" s="35"/>
      <c r="M82" s="35"/>
      <c r="N82" s="35"/>
    </row>
    <row r="83">
      <c r="A83" s="902">
        <f>'ClubNet取込み用【編集不可】'!D83</f>
        <v>20260520</v>
      </c>
      <c r="B83" s="903">
        <f t="shared" si="1"/>
        <v>46162</v>
      </c>
      <c r="C83" s="904" t="str">
        <f>'ClubNet取込み用【編集不可】'!C83</f>
        <v>P00022</v>
      </c>
      <c r="D83" s="904" t="str">
        <f t="shared" si="2"/>
        <v>jump1</v>
      </c>
      <c r="E83" s="905">
        <f>'ClubNet取込み用【編集不可】'!E83</f>
        <v>1930</v>
      </c>
      <c r="F83" s="905">
        <f>'ClubNet取込み用【編集不可】'!F83</f>
        <v>2030</v>
      </c>
      <c r="G83" s="272">
        <f>'ClubNet取込み用【編集不可】'!I83</f>
        <v>2040</v>
      </c>
      <c r="H83" s="904" t="str">
        <f t="shared" si="3"/>
        <v>aika.M</v>
      </c>
      <c r="I83" s="272"/>
      <c r="J83" s="35"/>
      <c r="K83" s="333"/>
      <c r="L83" s="35"/>
      <c r="M83" s="35"/>
      <c r="N83" s="35"/>
    </row>
    <row r="84">
      <c r="A84" s="902">
        <f>'ClubNet取込み用【編集不可】'!D84</f>
        <v>20260520</v>
      </c>
      <c r="B84" s="903">
        <f t="shared" si="1"/>
        <v>46162</v>
      </c>
      <c r="C84" s="904" t="str">
        <f>'ClubNet取込み用【編集不可】'!C84</f>
        <v>P00005</v>
      </c>
      <c r="D84" s="904" t="str">
        <f t="shared" si="2"/>
        <v>Waist2</v>
      </c>
      <c r="E84" s="905">
        <f>'ClubNet取込み用【編集不可】'!E84</f>
        <v>2100</v>
      </c>
      <c r="F84" s="905">
        <f>'ClubNet取込み用【編集不可】'!F84</f>
        <v>2200</v>
      </c>
      <c r="G84" s="272">
        <f>'ClubNet取込み用【編集不可】'!I84</f>
        <v>2504</v>
      </c>
      <c r="H84" s="904" t="str">
        <f t="shared" si="3"/>
        <v>Asuca.f</v>
      </c>
      <c r="I84" s="272"/>
      <c r="J84" s="35"/>
      <c r="K84" s="333"/>
      <c r="L84" s="35"/>
      <c r="M84" s="35"/>
      <c r="N84" s="35"/>
    </row>
    <row r="85">
      <c r="A85" s="902">
        <f>'ClubNet取込み用【編集不可】'!D85</f>
        <v>20260521</v>
      </c>
      <c r="B85" s="903">
        <f t="shared" si="1"/>
        <v>46163</v>
      </c>
      <c r="C85" s="904" t="str">
        <f>'ClubNet取込み用【編集不可】'!C85</f>
        <v>P00022</v>
      </c>
      <c r="D85" s="904" t="str">
        <f t="shared" si="2"/>
        <v>jump1</v>
      </c>
      <c r="E85" s="905">
        <f>'ClubNet取込み用【編集不可】'!E85</f>
        <v>1800</v>
      </c>
      <c r="F85" s="905">
        <f>'ClubNet取込み用【編集不可】'!F85</f>
        <v>1900</v>
      </c>
      <c r="G85" s="272">
        <f>'ClubNet取込み用【編集不可】'!I85</f>
        <v>2040</v>
      </c>
      <c r="H85" s="904" t="str">
        <f t="shared" si="3"/>
        <v>aika.M</v>
      </c>
      <c r="I85" s="272"/>
      <c r="J85" s="35"/>
      <c r="K85" s="333"/>
      <c r="L85" s="35"/>
      <c r="M85" s="35"/>
      <c r="N85" s="35"/>
    </row>
    <row r="86">
      <c r="A86" s="902">
        <f>'ClubNet取込み用【編集不可】'!D86</f>
        <v>20260521</v>
      </c>
      <c r="B86" s="903">
        <f t="shared" si="1"/>
        <v>46163</v>
      </c>
      <c r="C86" s="904" t="str">
        <f>'ClubNet取込み用【編集不可】'!C86</f>
        <v>P00004</v>
      </c>
      <c r="D86" s="904" t="str">
        <f t="shared" si="2"/>
        <v>Waist1</v>
      </c>
      <c r="E86" s="905">
        <f>'ClubNet取込み用【編集不可】'!E86</f>
        <v>1930</v>
      </c>
      <c r="F86" s="905">
        <f>'ClubNet取込み用【編集不可】'!F86</f>
        <v>2030</v>
      </c>
      <c r="G86" s="272">
        <f>'ClubNet取込み用【編集不可】'!I86</f>
        <v>2367</v>
      </c>
      <c r="H86" s="904" t="str">
        <f t="shared" si="3"/>
        <v>Aine.O</v>
      </c>
      <c r="I86" s="272"/>
      <c r="J86" s="35"/>
      <c r="K86" s="333"/>
      <c r="L86" s="35"/>
      <c r="M86" s="35"/>
      <c r="N86" s="35"/>
    </row>
    <row r="87">
      <c r="A87" s="902">
        <f>'ClubNet取込み用【編集不可】'!D87</f>
        <v>20260521</v>
      </c>
      <c r="B87" s="903">
        <f t="shared" si="1"/>
        <v>46163</v>
      </c>
      <c r="C87" s="904" t="str">
        <f>'ClubNet取込み用【編集不可】'!C87</f>
        <v>P00001</v>
      </c>
      <c r="D87" s="904" t="str">
        <f t="shared" si="2"/>
        <v>Basic1</v>
      </c>
      <c r="E87" s="905">
        <f>'ClubNet取込み用【編集不可】'!E87</f>
        <v>2100</v>
      </c>
      <c r="F87" s="905">
        <f>'ClubNet取込み用【編集不可】'!F87</f>
        <v>2200</v>
      </c>
      <c r="G87" s="272">
        <f>'ClubNet取込み用【編集不可】'!I87</f>
        <v>9700</v>
      </c>
      <c r="H87" s="904" t="str">
        <f t="shared" si="3"/>
        <v>未定</v>
      </c>
      <c r="I87" s="272"/>
      <c r="J87" s="35"/>
      <c r="K87" s="333"/>
      <c r="L87" s="35"/>
      <c r="M87" s="35"/>
      <c r="N87" s="35"/>
    </row>
    <row r="88">
      <c r="A88" s="902">
        <f>'ClubNet取込み用【編集不可】'!D88</f>
        <v>20260522</v>
      </c>
      <c r="B88" s="903">
        <f t="shared" si="1"/>
        <v>46164</v>
      </c>
      <c r="C88" s="904" t="str">
        <f>'ClubNet取込み用【編集不可】'!C88</f>
        <v>P00007</v>
      </c>
      <c r="D88" s="904" t="str">
        <f t="shared" si="2"/>
        <v>Hip＆Leg1</v>
      </c>
      <c r="E88" s="905">
        <f>'ClubNet取込み用【編集不可】'!E88</f>
        <v>1030</v>
      </c>
      <c r="F88" s="905">
        <f>'ClubNet取込み用【編集不可】'!F88</f>
        <v>1130</v>
      </c>
      <c r="G88" s="272">
        <f>'ClubNet取込み用【編集不可】'!I88</f>
        <v>2040</v>
      </c>
      <c r="H88" s="904" t="str">
        <f t="shared" si="3"/>
        <v>aika.M</v>
      </c>
      <c r="I88" s="272"/>
      <c r="J88" s="35"/>
      <c r="K88" s="333"/>
      <c r="L88" s="35"/>
      <c r="M88" s="35"/>
      <c r="N88" s="35"/>
    </row>
    <row r="89">
      <c r="A89" s="902">
        <f>'ClubNet取込み用【編集不可】'!D89</f>
        <v>20260522</v>
      </c>
      <c r="B89" s="903">
        <f t="shared" si="1"/>
        <v>46164</v>
      </c>
      <c r="C89" s="904" t="str">
        <f>'ClubNet取込み用【編集不可】'!C89</f>
        <v>P00001</v>
      </c>
      <c r="D89" s="904" t="str">
        <f t="shared" si="2"/>
        <v>Basic1</v>
      </c>
      <c r="E89" s="905">
        <f>'ClubNet取込み用【編集不可】'!E89</f>
        <v>1200</v>
      </c>
      <c r="F89" s="905">
        <f>'ClubNet取込み用【編集不可】'!F89</f>
        <v>1300</v>
      </c>
      <c r="G89" s="272">
        <f>'ClubNet取込み用【編集不可】'!I89</f>
        <v>9700</v>
      </c>
      <c r="H89" s="904" t="str">
        <f t="shared" si="3"/>
        <v>未定</v>
      </c>
      <c r="I89" s="272"/>
      <c r="J89" s="35"/>
      <c r="K89" s="333"/>
      <c r="L89" s="35"/>
      <c r="M89" s="35"/>
      <c r="N89" s="35"/>
    </row>
    <row r="90">
      <c r="A90" s="902">
        <f>'ClubNet取込み用【編集不可】'!D90</f>
        <v>20260522</v>
      </c>
      <c r="B90" s="903">
        <f t="shared" si="1"/>
        <v>46164</v>
      </c>
      <c r="C90" s="904" t="str">
        <f>'ClubNet取込み用【編集不可】'!C90</f>
        <v>P00004</v>
      </c>
      <c r="D90" s="904" t="str">
        <f t="shared" si="2"/>
        <v>Waist1</v>
      </c>
      <c r="E90" s="905">
        <f>'ClubNet取込み用【編集不可】'!E90</f>
        <v>1330</v>
      </c>
      <c r="F90" s="905">
        <f>'ClubNet取込み用【編集不可】'!F90</f>
        <v>1430</v>
      </c>
      <c r="G90" s="272">
        <f>'ClubNet取込み用【編集不可】'!I90</f>
        <v>2367</v>
      </c>
      <c r="H90" s="904" t="str">
        <f t="shared" si="3"/>
        <v>Aine.O</v>
      </c>
      <c r="I90" s="272"/>
      <c r="J90" s="35"/>
      <c r="K90" s="333"/>
      <c r="L90" s="35"/>
      <c r="M90" s="35"/>
      <c r="N90" s="35"/>
    </row>
    <row r="91">
      <c r="A91" s="902">
        <f>'ClubNet取込み用【編集不可】'!D91</f>
        <v>20260522</v>
      </c>
      <c r="B91" s="903">
        <f t="shared" si="1"/>
        <v>46164</v>
      </c>
      <c r="C91" s="904" t="str">
        <f>'ClubNet取込み用【編集不可】'!C91</f>
        <v>P00002</v>
      </c>
      <c r="D91" s="904" t="str">
        <f t="shared" si="2"/>
        <v>Basic2</v>
      </c>
      <c r="E91" s="905">
        <f>'ClubNet取込み用【編集不可】'!E91</f>
        <v>1800</v>
      </c>
      <c r="F91" s="905">
        <f>'ClubNet取込み用【編集不可】'!F91</f>
        <v>1900</v>
      </c>
      <c r="G91" s="272">
        <f>'ClubNet取込み用【編集不可】'!I91</f>
        <v>2367</v>
      </c>
      <c r="H91" s="904" t="str">
        <f t="shared" si="3"/>
        <v>Aine.O</v>
      </c>
      <c r="I91" s="272"/>
      <c r="J91" s="35"/>
      <c r="K91" s="333"/>
      <c r="L91" s="35"/>
      <c r="M91" s="35"/>
      <c r="N91" s="35"/>
    </row>
    <row r="92">
      <c r="A92" s="902">
        <f>'ClubNet取込み用【編集不可】'!D92</f>
        <v>20260522</v>
      </c>
      <c r="B92" s="903">
        <f t="shared" si="1"/>
        <v>46164</v>
      </c>
      <c r="C92" s="904" t="str">
        <f>'ClubNet取込み用【編集不可】'!C92</f>
        <v>P00009</v>
      </c>
      <c r="D92" s="904" t="str">
        <f t="shared" si="2"/>
        <v>Back＆Ar1</v>
      </c>
      <c r="E92" s="905">
        <f>'ClubNet取込み用【編集不可】'!E92</f>
        <v>1930</v>
      </c>
      <c r="F92" s="905">
        <f>'ClubNet取込み用【編集不可】'!F92</f>
        <v>2030</v>
      </c>
      <c r="G92" s="272">
        <f>'ClubNet取込み用【編集不可】'!I92</f>
        <v>2504</v>
      </c>
      <c r="H92" s="904" t="str">
        <f t="shared" si="3"/>
        <v>Asuca.f</v>
      </c>
      <c r="I92" s="272"/>
      <c r="J92" s="35"/>
      <c r="K92" s="333"/>
      <c r="L92" s="35"/>
      <c r="M92" s="35"/>
      <c r="N92" s="35"/>
    </row>
    <row r="93">
      <c r="A93" s="902">
        <f>'ClubNet取込み用【編集不可】'!D93</f>
        <v>20260522</v>
      </c>
      <c r="B93" s="903">
        <f t="shared" si="1"/>
        <v>46164</v>
      </c>
      <c r="C93" s="904" t="str">
        <f>'ClubNet取込み用【編集不可】'!C93</f>
        <v>P00005</v>
      </c>
      <c r="D93" s="904" t="str">
        <f t="shared" si="2"/>
        <v>Waist2</v>
      </c>
      <c r="E93" s="905">
        <f>'ClubNet取込み用【編集不可】'!E93</f>
        <v>2100</v>
      </c>
      <c r="F93" s="905">
        <f>'ClubNet取込み用【編集不可】'!F93</f>
        <v>2200</v>
      </c>
      <c r="G93" s="272">
        <f>'ClubNet取込み用【編集不可】'!I93</f>
        <v>2504</v>
      </c>
      <c r="H93" s="904" t="str">
        <f t="shared" si="3"/>
        <v>Asuca.f</v>
      </c>
      <c r="I93" s="272"/>
      <c r="J93" s="35"/>
      <c r="K93" s="333"/>
      <c r="L93" s="35"/>
      <c r="M93" s="35"/>
      <c r="N93" s="35"/>
    </row>
    <row r="94">
      <c r="A94" s="902">
        <f>'ClubNet取込み用【編集不可】'!D94</f>
        <v>20260523</v>
      </c>
      <c r="B94" s="903">
        <f t="shared" si="1"/>
        <v>46165</v>
      </c>
      <c r="C94" s="904" t="str">
        <f>'ClubNet取込み用【編集不可】'!C94</f>
        <v>P00001</v>
      </c>
      <c r="D94" s="904" t="str">
        <f t="shared" si="2"/>
        <v>Basic1</v>
      </c>
      <c r="E94" s="905">
        <f>'ClubNet取込み用【編集不可】'!E94</f>
        <v>1030</v>
      </c>
      <c r="F94" s="905">
        <f>'ClubNet取込み用【編集不可】'!F94</f>
        <v>1130</v>
      </c>
      <c r="G94" s="272">
        <f>'ClubNet取込み用【編集不可】'!I94</f>
        <v>2367</v>
      </c>
      <c r="H94" s="904" t="str">
        <f t="shared" si="3"/>
        <v>Aine.O</v>
      </c>
      <c r="I94" s="272"/>
      <c r="J94" s="35"/>
      <c r="K94" s="333"/>
      <c r="L94" s="35"/>
      <c r="M94" s="35"/>
      <c r="N94" s="35"/>
    </row>
    <row r="95">
      <c r="A95" s="902">
        <f>'ClubNet取込み用【編集不可】'!D95</f>
        <v>20260523</v>
      </c>
      <c r="B95" s="903">
        <f t="shared" si="1"/>
        <v>46165</v>
      </c>
      <c r="C95" s="904" t="str">
        <f>'ClubNet取込み用【編集不可】'!C95</f>
        <v>P00004</v>
      </c>
      <c r="D95" s="904" t="str">
        <f t="shared" si="2"/>
        <v>Waist1</v>
      </c>
      <c r="E95" s="905">
        <f>'ClubNet取込み用【編集不可】'!E95</f>
        <v>1200</v>
      </c>
      <c r="F95" s="905">
        <f>'ClubNet取込み用【編集不可】'!F95</f>
        <v>1300</v>
      </c>
      <c r="G95" s="272">
        <f>'ClubNet取込み用【編集不可】'!I95</f>
        <v>2367</v>
      </c>
      <c r="H95" s="904" t="str">
        <f t="shared" si="3"/>
        <v>Aine.O</v>
      </c>
      <c r="I95" s="272"/>
      <c r="J95" s="35"/>
      <c r="K95" s="333"/>
      <c r="L95" s="35"/>
      <c r="M95" s="35"/>
      <c r="N95" s="35"/>
    </row>
    <row r="96">
      <c r="A96" s="902">
        <f>'ClubNet取込み用【編集不可】'!D96</f>
        <v>20260523</v>
      </c>
      <c r="B96" s="903">
        <f t="shared" si="1"/>
        <v>46165</v>
      </c>
      <c r="C96" s="904" t="str">
        <f>'ClubNet取込み用【編集不可】'!C96</f>
        <v>P00009</v>
      </c>
      <c r="D96" s="904" t="str">
        <f t="shared" si="2"/>
        <v>Back＆Ar1</v>
      </c>
      <c r="E96" s="905">
        <f>'ClubNet取込み用【編集不可】'!E96</f>
        <v>1330</v>
      </c>
      <c r="F96" s="905">
        <f>'ClubNet取込み用【編集不可】'!F96</f>
        <v>1430</v>
      </c>
      <c r="G96" s="272">
        <f>'ClubNet取込み用【編集不可】'!I96</f>
        <v>2504</v>
      </c>
      <c r="H96" s="904" t="str">
        <f t="shared" si="3"/>
        <v>Asuca.f</v>
      </c>
      <c r="I96" s="272"/>
      <c r="J96" s="35"/>
      <c r="K96" s="333"/>
      <c r="L96" s="35"/>
      <c r="M96" s="35"/>
      <c r="N96" s="35"/>
    </row>
    <row r="97">
      <c r="A97" s="902">
        <f>'ClubNet取込み用【編集不可】'!D97</f>
        <v>20260523</v>
      </c>
      <c r="B97" s="903">
        <f t="shared" si="1"/>
        <v>46165</v>
      </c>
      <c r="C97" s="904" t="str">
        <f>'ClubNet取込み用【編集不可】'!C97</f>
        <v>P00002</v>
      </c>
      <c r="D97" s="904" t="str">
        <f t="shared" si="2"/>
        <v>Basic2</v>
      </c>
      <c r="E97" s="905">
        <f>'ClubNet取込み用【編集不可】'!E97</f>
        <v>1500</v>
      </c>
      <c r="F97" s="905">
        <f>'ClubNet取込み用【編集不可】'!F97</f>
        <v>1600</v>
      </c>
      <c r="G97" s="272">
        <f>'ClubNet取込み用【編集不可】'!I97</f>
        <v>2367</v>
      </c>
      <c r="H97" s="904" t="str">
        <f t="shared" si="3"/>
        <v>Aine.O</v>
      </c>
      <c r="I97" s="272"/>
      <c r="J97" s="35"/>
      <c r="K97" s="333"/>
      <c r="L97" s="35"/>
      <c r="M97" s="35"/>
      <c r="N97" s="35"/>
    </row>
    <row r="98">
      <c r="A98" s="902">
        <f>'ClubNet取込み用【編集不可】'!D98</f>
        <v>20260523</v>
      </c>
      <c r="B98" s="903">
        <f t="shared" si="1"/>
        <v>46165</v>
      </c>
      <c r="C98" s="904" t="str">
        <f>'ClubNet取込み用【編集不可】'!C98</f>
        <v>P00010</v>
      </c>
      <c r="D98" s="904" t="str">
        <f t="shared" si="2"/>
        <v>Back＆Ar2</v>
      </c>
      <c r="E98" s="905">
        <f>'ClubNet取込み用【編集不可】'!E98</f>
        <v>1730</v>
      </c>
      <c r="F98" s="905">
        <f>'ClubNet取込み用【編集不可】'!F98</f>
        <v>1830</v>
      </c>
      <c r="G98" s="272">
        <f>'ClubNet取込み用【編集不可】'!I98</f>
        <v>2504</v>
      </c>
      <c r="H98" s="904" t="str">
        <f t="shared" si="3"/>
        <v>Asuca.f</v>
      </c>
      <c r="I98" s="272"/>
      <c r="J98" s="35"/>
      <c r="K98" s="333"/>
      <c r="L98" s="35"/>
      <c r="M98" s="35"/>
      <c r="N98" s="35"/>
    </row>
    <row r="99">
      <c r="A99" s="902">
        <f>'ClubNet取込み用【編集不可】'!D99</f>
        <v>20260524</v>
      </c>
      <c r="B99" s="903">
        <f t="shared" si="1"/>
        <v>46166</v>
      </c>
      <c r="C99" s="904" t="str">
        <f>'ClubNet取込み用【編集不可】'!C99</f>
        <v>P00007</v>
      </c>
      <c r="D99" s="904" t="str">
        <f t="shared" si="2"/>
        <v>Hip＆Leg1</v>
      </c>
      <c r="E99" s="905">
        <f>'ClubNet取込み用【編集不可】'!E99</f>
        <v>1030</v>
      </c>
      <c r="F99" s="905">
        <f>'ClubNet取込み用【編集不可】'!F99</f>
        <v>1130</v>
      </c>
      <c r="G99" s="272">
        <f>'ClubNet取込み用【編集不可】'!I99</f>
        <v>1543</v>
      </c>
      <c r="H99" s="904" t="str">
        <f t="shared" si="3"/>
        <v>Kanae.T</v>
      </c>
      <c r="I99" s="272"/>
      <c r="J99" s="35"/>
      <c r="K99" s="333"/>
      <c r="L99" s="35"/>
      <c r="M99" s="35"/>
      <c r="N99" s="35"/>
    </row>
    <row r="100">
      <c r="A100" s="902">
        <f>'ClubNet取込み用【編集不可】'!D100</f>
        <v>20260524</v>
      </c>
      <c r="B100" s="903">
        <f t="shared" si="1"/>
        <v>46166</v>
      </c>
      <c r="C100" s="904" t="str">
        <f>'ClubNet取込み用【編集不可】'!C100</f>
        <v>P00014</v>
      </c>
      <c r="D100" s="904" t="str">
        <f t="shared" si="2"/>
        <v>Pre Basi</v>
      </c>
      <c r="E100" s="905">
        <f>'ClubNet取込み用【編集不可】'!E100</f>
        <v>1230</v>
      </c>
      <c r="F100" s="905">
        <f>'ClubNet取込み用【編集不可】'!F100</f>
        <v>1330</v>
      </c>
      <c r="G100" s="272">
        <f>'ClubNet取込み用【編集不可】'!I100</f>
        <v>1543</v>
      </c>
      <c r="H100" s="904" t="str">
        <f t="shared" si="3"/>
        <v>Kanae.T</v>
      </c>
      <c r="I100" s="272"/>
      <c r="J100" s="35"/>
      <c r="K100" s="333"/>
      <c r="L100" s="35"/>
      <c r="M100" s="35"/>
      <c r="N100" s="35"/>
    </row>
    <row r="101">
      <c r="A101" s="902">
        <f>'ClubNet取込み用【編集不可】'!D101</f>
        <v>20260524</v>
      </c>
      <c r="B101" s="903">
        <f t="shared" si="1"/>
        <v>46166</v>
      </c>
      <c r="C101" s="904" t="str">
        <f>'ClubNet取込み用【編集不可】'!C101</f>
        <v>P00001</v>
      </c>
      <c r="D101" s="904" t="str">
        <f t="shared" si="2"/>
        <v>Basic1</v>
      </c>
      <c r="E101" s="905">
        <f>'ClubNet取込み用【編集不可】'!E101</f>
        <v>1430</v>
      </c>
      <c r="F101" s="905">
        <f>'ClubNet取込み用【編集不可】'!F101</f>
        <v>1530</v>
      </c>
      <c r="G101" s="272">
        <f>'ClubNet取込み用【編集不可】'!I101</f>
        <v>2367</v>
      </c>
      <c r="H101" s="904" t="str">
        <f t="shared" si="3"/>
        <v>Aine.O</v>
      </c>
      <c r="I101" s="272"/>
      <c r="J101" s="35"/>
      <c r="K101" s="333"/>
      <c r="L101" s="35"/>
      <c r="M101" s="35"/>
      <c r="N101" s="35"/>
    </row>
    <row r="102">
      <c r="A102" s="902">
        <f>'ClubNet取込み用【編集不可】'!D102</f>
        <v>20260524</v>
      </c>
      <c r="B102" s="903">
        <f t="shared" si="1"/>
        <v>46166</v>
      </c>
      <c r="C102" s="904" t="str">
        <f>'ClubNet取込み用【編集不可】'!C102</f>
        <v>P00004</v>
      </c>
      <c r="D102" s="904" t="str">
        <f t="shared" si="2"/>
        <v>Waist1</v>
      </c>
      <c r="E102" s="905">
        <f>'ClubNet取込み用【編集不可】'!E102</f>
        <v>1630</v>
      </c>
      <c r="F102" s="905">
        <f>'ClubNet取込み用【編集不可】'!F102</f>
        <v>1730</v>
      </c>
      <c r="G102" s="272">
        <f>'ClubNet取込み用【編集不可】'!I102</f>
        <v>2367</v>
      </c>
      <c r="H102" s="904" t="str">
        <f t="shared" si="3"/>
        <v>Aine.O</v>
      </c>
      <c r="I102" s="272"/>
      <c r="J102" s="35"/>
      <c r="K102" s="333"/>
      <c r="L102" s="35"/>
      <c r="M102" s="35"/>
      <c r="N102" s="35"/>
    </row>
    <row r="103">
      <c r="A103" s="902">
        <f>'ClubNet取込み用【編集不可】'!D103</f>
        <v>20260525</v>
      </c>
      <c r="B103" s="903">
        <f t="shared" si="1"/>
        <v>46167</v>
      </c>
      <c r="C103" s="904" t="str">
        <f>'ClubNet取込み用【編集不可】'!C103</f>
        <v>P00009</v>
      </c>
      <c r="D103" s="904" t="str">
        <f t="shared" si="2"/>
        <v>Back＆Ar1</v>
      </c>
      <c r="E103" s="905">
        <f>'ClubNet取込み用【編集不可】'!E103</f>
        <v>1030</v>
      </c>
      <c r="F103" s="905">
        <f>'ClubNet取込み用【編集不可】'!F103</f>
        <v>1130</v>
      </c>
      <c r="G103" s="272">
        <f>'ClubNet取込み用【編集不可】'!I103</f>
        <v>2504</v>
      </c>
      <c r="H103" s="904" t="str">
        <f t="shared" si="3"/>
        <v>Asuca.f</v>
      </c>
      <c r="I103" s="272"/>
      <c r="J103" s="35"/>
      <c r="K103" s="333"/>
      <c r="L103" s="35"/>
      <c r="M103" s="35"/>
      <c r="N103" s="35"/>
    </row>
    <row r="104">
      <c r="A104" s="902">
        <f>'ClubNet取込み用【編集不可】'!D104</f>
        <v>20260525</v>
      </c>
      <c r="B104" s="903">
        <f t="shared" si="1"/>
        <v>46167</v>
      </c>
      <c r="C104" s="904" t="str">
        <f>'ClubNet取込み用【編集不可】'!C104</f>
        <v>P00004</v>
      </c>
      <c r="D104" s="904" t="str">
        <f t="shared" si="2"/>
        <v>Waist1</v>
      </c>
      <c r="E104" s="905">
        <f>'ClubNet取込み用【編集不可】'!E104</f>
        <v>1200</v>
      </c>
      <c r="F104" s="905">
        <f>'ClubNet取込み用【編集不可】'!F104</f>
        <v>1300</v>
      </c>
      <c r="G104" s="272">
        <f>'ClubNet取込み用【編集不可】'!I104</f>
        <v>2367</v>
      </c>
      <c r="H104" s="904" t="str">
        <f t="shared" si="3"/>
        <v>Aine.O</v>
      </c>
      <c r="I104" s="272"/>
      <c r="J104" s="35"/>
      <c r="K104" s="333"/>
      <c r="L104" s="35"/>
      <c r="M104" s="35"/>
      <c r="N104" s="35"/>
    </row>
    <row r="105">
      <c r="A105" s="902">
        <f>'ClubNet取込み用【編集不可】'!D105</f>
        <v>20260525</v>
      </c>
      <c r="B105" s="903">
        <f t="shared" si="1"/>
        <v>46167</v>
      </c>
      <c r="C105" s="904" t="str">
        <f>'ClubNet取込み用【編集不可】'!C105</f>
        <v>P00001</v>
      </c>
      <c r="D105" s="904" t="str">
        <f t="shared" si="2"/>
        <v>Basic1</v>
      </c>
      <c r="E105" s="905">
        <f>'ClubNet取込み用【編集不可】'!E105</f>
        <v>1330</v>
      </c>
      <c r="F105" s="905">
        <f>'ClubNet取込み用【編集不可】'!F105</f>
        <v>1430</v>
      </c>
      <c r="G105" s="272">
        <f>'ClubNet取込み用【編集不可】'!I105</f>
        <v>2367</v>
      </c>
      <c r="H105" s="904" t="str">
        <f t="shared" si="3"/>
        <v>Aine.O</v>
      </c>
      <c r="I105" s="272"/>
      <c r="J105" s="35"/>
      <c r="K105" s="333"/>
      <c r="L105" s="35"/>
      <c r="M105" s="35"/>
      <c r="N105" s="35"/>
    </row>
    <row r="106">
      <c r="A106" s="902">
        <f>'ClubNet取込み用【編集不可】'!D106</f>
        <v>20260525</v>
      </c>
      <c r="B106" s="903">
        <f t="shared" si="1"/>
        <v>46167</v>
      </c>
      <c r="C106" s="904" t="str">
        <f>'ClubNet取込み用【編集不可】'!C106</f>
        <v>P00014</v>
      </c>
      <c r="D106" s="904" t="str">
        <f t="shared" si="2"/>
        <v>Pre Basi</v>
      </c>
      <c r="E106" s="905">
        <f>'ClubNet取込み用【編集不可】'!E106</f>
        <v>1500</v>
      </c>
      <c r="F106" s="905">
        <f>'ClubNet取込み用【編集不可】'!F106</f>
        <v>1600</v>
      </c>
      <c r="G106" s="272">
        <f>'ClubNet取込み用【編集不可】'!I106</f>
        <v>1543</v>
      </c>
      <c r="H106" s="904" t="str">
        <f t="shared" si="3"/>
        <v>Kanae.T</v>
      </c>
      <c r="I106" s="272"/>
      <c r="J106" s="35"/>
      <c r="K106" s="333"/>
      <c r="L106" s="35"/>
      <c r="M106" s="35"/>
      <c r="N106" s="35"/>
    </row>
    <row r="107">
      <c r="A107" s="902">
        <f>'ClubNet取込み用【編集不可】'!D107</f>
        <v>20260525</v>
      </c>
      <c r="B107" s="903">
        <f t="shared" si="1"/>
        <v>46167</v>
      </c>
      <c r="C107" s="904" t="str">
        <f>'ClubNet取込み用【編集不可】'!C107</f>
        <v>P00024</v>
      </c>
      <c r="D107" s="904" t="str">
        <f t="shared" si="2"/>
        <v>Bodyl1</v>
      </c>
      <c r="E107" s="905">
        <f>'ClubNet取込み用【編集不可】'!E107</f>
        <v>1730</v>
      </c>
      <c r="F107" s="905">
        <f>'ClubNet取込み用【編集不可】'!F107</f>
        <v>1830</v>
      </c>
      <c r="G107" s="272">
        <f>'ClubNet取込み用【編集不可】'!I107</f>
        <v>1543</v>
      </c>
      <c r="H107" s="904" t="str">
        <f t="shared" si="3"/>
        <v>Kanae.T</v>
      </c>
      <c r="I107" s="272"/>
      <c r="J107" s="35"/>
      <c r="K107" s="333"/>
      <c r="L107" s="35"/>
      <c r="M107" s="35"/>
      <c r="N107" s="35"/>
    </row>
    <row r="108">
      <c r="A108" s="902">
        <f>'ClubNet取込み用【編集不可】'!D108</f>
        <v>20260526</v>
      </c>
      <c r="B108" s="903">
        <f t="shared" si="1"/>
        <v>46168</v>
      </c>
      <c r="C108" s="904" t="str">
        <f>'ClubNet取込み用【編集不可】'!C108</f>
        <v>P00024</v>
      </c>
      <c r="D108" s="904" t="str">
        <f t="shared" si="2"/>
        <v>Bodyl1</v>
      </c>
      <c r="E108" s="905">
        <f>'ClubNet取込み用【編集不可】'!E108</f>
        <v>1030</v>
      </c>
      <c r="F108" s="905">
        <f>'ClubNet取込み用【編集不可】'!F108</f>
        <v>1130</v>
      </c>
      <c r="G108" s="272">
        <f>'ClubNet取込み用【編集不可】'!I108</f>
        <v>1543</v>
      </c>
      <c r="H108" s="904" t="str">
        <f t="shared" si="3"/>
        <v>Kanae.T</v>
      </c>
      <c r="I108" s="272"/>
      <c r="J108" s="35"/>
      <c r="K108" s="333"/>
      <c r="L108" s="35"/>
      <c r="M108" s="35"/>
      <c r="N108" s="35"/>
    </row>
    <row r="109">
      <c r="A109" s="902">
        <f>'ClubNet取込み用【編集不可】'!D109</f>
        <v>20260526</v>
      </c>
      <c r="B109" s="903">
        <f t="shared" si="1"/>
        <v>46168</v>
      </c>
      <c r="C109" s="904" t="str">
        <f>'ClubNet取込み用【編集不可】'!C109</f>
        <v>P00001</v>
      </c>
      <c r="D109" s="904" t="str">
        <f t="shared" si="2"/>
        <v>Basic1</v>
      </c>
      <c r="E109" s="905">
        <f>'ClubNet取込み用【編集不可】'!E109</f>
        <v>1200</v>
      </c>
      <c r="F109" s="905">
        <f>'ClubNet取込み用【編集不可】'!F109</f>
        <v>1300</v>
      </c>
      <c r="G109" s="272">
        <f>'ClubNet取込み用【編集不可】'!I109</f>
        <v>9700</v>
      </c>
      <c r="H109" s="904" t="str">
        <f t="shared" si="3"/>
        <v>未定</v>
      </c>
      <c r="I109" s="272"/>
      <c r="J109" s="35"/>
      <c r="K109" s="333"/>
      <c r="L109" s="35"/>
      <c r="M109" s="35"/>
      <c r="N109" s="35"/>
    </row>
    <row r="110">
      <c r="A110" s="902">
        <f>'ClubNet取込み用【編集不可】'!D110</f>
        <v>20260526</v>
      </c>
      <c r="B110" s="903">
        <f t="shared" si="1"/>
        <v>46168</v>
      </c>
      <c r="C110" s="904" t="str">
        <f>'ClubNet取込み用【編集不可】'!C110</f>
        <v>P00007</v>
      </c>
      <c r="D110" s="904" t="str">
        <f t="shared" si="2"/>
        <v>Hip＆Leg1</v>
      </c>
      <c r="E110" s="905">
        <f>'ClubNet取込み用【編集不可】'!E110</f>
        <v>1330</v>
      </c>
      <c r="F110" s="905">
        <f>'ClubNet取込み用【編集不可】'!F110</f>
        <v>1430</v>
      </c>
      <c r="G110" s="272">
        <f>'ClubNet取込み用【編集不可】'!I110</f>
        <v>1543</v>
      </c>
      <c r="H110" s="904" t="str">
        <f t="shared" si="3"/>
        <v>Kanae.T</v>
      </c>
      <c r="I110" s="272"/>
      <c r="J110" s="35"/>
      <c r="K110" s="333"/>
      <c r="L110" s="35"/>
      <c r="M110" s="35"/>
      <c r="N110" s="35"/>
    </row>
    <row r="111">
      <c r="A111" s="902">
        <f>'ClubNet取込み用【編集不可】'!D111</f>
        <v>20260526</v>
      </c>
      <c r="B111" s="903">
        <f t="shared" si="1"/>
        <v>46168</v>
      </c>
      <c r="C111" s="904" t="str">
        <f>'ClubNet取込み用【編集不可】'!C111</f>
        <v>P00002</v>
      </c>
      <c r="D111" s="904" t="str">
        <f t="shared" si="2"/>
        <v>Basic2</v>
      </c>
      <c r="E111" s="905">
        <f>'ClubNet取込み用【編集不可】'!E111</f>
        <v>1500</v>
      </c>
      <c r="F111" s="905">
        <f>'ClubNet取込み用【編集不可】'!F111</f>
        <v>1600</v>
      </c>
      <c r="G111" s="272">
        <f>'ClubNet取込み用【編集不可】'!I111</f>
        <v>9700</v>
      </c>
      <c r="H111" s="904" t="str">
        <f t="shared" si="3"/>
        <v>未定</v>
      </c>
      <c r="I111" s="272"/>
      <c r="J111" s="35"/>
      <c r="K111" s="333"/>
      <c r="L111" s="35"/>
      <c r="M111" s="35"/>
      <c r="N111" s="35"/>
    </row>
    <row r="112">
      <c r="A112" s="902">
        <f>'ClubNet取込み用【編集不可】'!D112</f>
        <v>20260526</v>
      </c>
      <c r="B112" s="903">
        <f t="shared" si="1"/>
        <v>46168</v>
      </c>
      <c r="C112" s="904" t="str">
        <f>'ClubNet取込み用【編集不可】'!C112</f>
        <v>P00014</v>
      </c>
      <c r="D112" s="904" t="str">
        <f t="shared" si="2"/>
        <v>Pre Basi</v>
      </c>
      <c r="E112" s="905">
        <f>'ClubNet取込み用【編集不可】'!E112</f>
        <v>1730</v>
      </c>
      <c r="F112" s="905">
        <f>'ClubNet取込み用【編集不可】'!F112</f>
        <v>1830</v>
      </c>
      <c r="G112" s="272">
        <f>'ClubNet取込み用【編集不可】'!I112</f>
        <v>1543</v>
      </c>
      <c r="H112" s="904" t="str">
        <f t="shared" si="3"/>
        <v>Kanae.T</v>
      </c>
      <c r="I112" s="272"/>
      <c r="J112" s="35"/>
      <c r="K112" s="333"/>
      <c r="L112" s="35"/>
      <c r="M112" s="35"/>
      <c r="N112" s="35"/>
    </row>
    <row r="113">
      <c r="A113" s="902">
        <f>'ClubNet取込み用【編集不可】'!D113</f>
        <v>20260527</v>
      </c>
      <c r="B113" s="903">
        <f t="shared" si="1"/>
        <v>46169</v>
      </c>
      <c r="C113" s="904" t="str">
        <f>'ClubNet取込み用【編集不可】'!C113</f>
        <v>P00001</v>
      </c>
      <c r="D113" s="904" t="str">
        <f t="shared" si="2"/>
        <v>Basic1</v>
      </c>
      <c r="E113" s="905">
        <f>'ClubNet取込み用【編集不可】'!E113</f>
        <v>1400</v>
      </c>
      <c r="F113" s="905">
        <f>'ClubNet取込み用【編集不可】'!F113</f>
        <v>1500</v>
      </c>
      <c r="G113" s="272">
        <f>'ClubNet取込み用【編集不可】'!I113</f>
        <v>9700</v>
      </c>
      <c r="H113" s="904" t="str">
        <f t="shared" si="3"/>
        <v>未定</v>
      </c>
      <c r="I113" s="272"/>
      <c r="J113" s="35"/>
      <c r="K113" s="333"/>
      <c r="L113" s="35"/>
      <c r="M113" s="35"/>
      <c r="N113" s="35"/>
    </row>
    <row r="114">
      <c r="A114" s="902">
        <f>'ClubNet取込み用【編集不可】'!D114</f>
        <v>20260527</v>
      </c>
      <c r="B114" s="903">
        <f t="shared" si="1"/>
        <v>46169</v>
      </c>
      <c r="C114" s="904" t="str">
        <f>'ClubNet取込み用【編集不可】'!C114</f>
        <v>P00009</v>
      </c>
      <c r="D114" s="904" t="str">
        <f t="shared" si="2"/>
        <v>Back＆Ar1</v>
      </c>
      <c r="E114" s="905">
        <f>'ClubNet取込み用【編集不可】'!E114</f>
        <v>1530</v>
      </c>
      <c r="F114" s="905">
        <f>'ClubNet取込み用【編集不可】'!F114</f>
        <v>1630</v>
      </c>
      <c r="G114" s="272">
        <f>'ClubNet取込み用【編集不可】'!I114</f>
        <v>2504</v>
      </c>
      <c r="H114" s="904" t="str">
        <f t="shared" si="3"/>
        <v>Asuca.f</v>
      </c>
      <c r="I114" s="272"/>
      <c r="J114" s="35"/>
      <c r="K114" s="333"/>
      <c r="L114" s="35"/>
      <c r="M114" s="35"/>
      <c r="N114" s="35"/>
    </row>
    <row r="115">
      <c r="A115" s="902">
        <f>'ClubNet取込み用【編集不可】'!D115</f>
        <v>20260527</v>
      </c>
      <c r="B115" s="903">
        <f t="shared" si="1"/>
        <v>46169</v>
      </c>
      <c r="C115" s="904" t="str">
        <f>'ClubNet取込み用【編集不可】'!C115</f>
        <v>P00004</v>
      </c>
      <c r="D115" s="904" t="str">
        <f t="shared" si="2"/>
        <v>Waist1</v>
      </c>
      <c r="E115" s="905">
        <f>'ClubNet取込み用【編集不可】'!E115</f>
        <v>1800</v>
      </c>
      <c r="F115" s="905">
        <f>'ClubNet取込み用【編集不可】'!F115</f>
        <v>1900</v>
      </c>
      <c r="G115" s="272">
        <f>'ClubNet取込み用【編集不可】'!I115</f>
        <v>2367</v>
      </c>
      <c r="H115" s="904" t="str">
        <f t="shared" si="3"/>
        <v>Aine.O</v>
      </c>
      <c r="I115" s="272"/>
      <c r="J115" s="35"/>
      <c r="K115" s="333"/>
      <c r="L115" s="35"/>
      <c r="M115" s="35"/>
      <c r="N115" s="35"/>
    </row>
    <row r="116">
      <c r="A116" s="902">
        <f>'ClubNet取込み用【編集不可】'!D116</f>
        <v>20260527</v>
      </c>
      <c r="B116" s="903">
        <f t="shared" si="1"/>
        <v>46169</v>
      </c>
      <c r="C116" s="904" t="str">
        <f>'ClubNet取込み用【編集不可】'!C116</f>
        <v>P00002</v>
      </c>
      <c r="D116" s="904" t="str">
        <f t="shared" si="2"/>
        <v>Basic2</v>
      </c>
      <c r="E116" s="905">
        <f>'ClubNet取込み用【編集不可】'!E116</f>
        <v>1930</v>
      </c>
      <c r="F116" s="905">
        <f>'ClubNet取込み用【編集不可】'!F116</f>
        <v>2030</v>
      </c>
      <c r="G116" s="272">
        <f>'ClubNet取込み用【編集不可】'!I116</f>
        <v>9700</v>
      </c>
      <c r="H116" s="904" t="str">
        <f t="shared" si="3"/>
        <v>未定</v>
      </c>
      <c r="I116" s="272"/>
      <c r="J116" s="35"/>
      <c r="K116" s="333"/>
      <c r="L116" s="35"/>
      <c r="M116" s="35"/>
      <c r="N116" s="35"/>
    </row>
    <row r="117">
      <c r="A117" s="902">
        <f>'ClubNet取込み用【編集不可】'!D117</f>
        <v>20260527</v>
      </c>
      <c r="B117" s="903">
        <f t="shared" si="1"/>
        <v>46169</v>
      </c>
      <c r="C117" s="904" t="str">
        <f>'ClubNet取込み用【編集不可】'!C117</f>
        <v>P00010</v>
      </c>
      <c r="D117" s="904" t="str">
        <f t="shared" si="2"/>
        <v>Back＆Ar2</v>
      </c>
      <c r="E117" s="905">
        <f>'ClubNet取込み用【編集不可】'!E117</f>
        <v>2100</v>
      </c>
      <c r="F117" s="905">
        <f>'ClubNet取込み用【編集不可】'!F117</f>
        <v>2200</v>
      </c>
      <c r="G117" s="272">
        <f>'ClubNet取込み用【編集不可】'!I117</f>
        <v>2504</v>
      </c>
      <c r="H117" s="904" t="str">
        <f t="shared" si="3"/>
        <v>Asuca.f</v>
      </c>
      <c r="I117" s="272"/>
      <c r="J117" s="35"/>
      <c r="K117" s="333"/>
      <c r="L117" s="35"/>
      <c r="M117" s="35"/>
      <c r="N117" s="35"/>
    </row>
    <row r="118">
      <c r="A118" s="902">
        <f>'ClubNet取込み用【編集不可】'!D118</f>
        <v>20260528</v>
      </c>
      <c r="B118" s="903">
        <f t="shared" si="1"/>
        <v>46170</v>
      </c>
      <c r="C118" s="904" t="str">
        <f>'ClubNet取込み用【編集不可】'!C118</f>
        <v>P00001</v>
      </c>
      <c r="D118" s="904" t="str">
        <f t="shared" si="2"/>
        <v>Basic1</v>
      </c>
      <c r="E118" s="905">
        <f>'ClubNet取込み用【編集不可】'!E118</f>
        <v>1800</v>
      </c>
      <c r="F118" s="905">
        <f>'ClubNet取込み用【編集不可】'!F118</f>
        <v>1900</v>
      </c>
      <c r="G118" s="272">
        <f>'ClubNet取込み用【編集不可】'!I118</f>
        <v>9700</v>
      </c>
      <c r="H118" s="904" t="str">
        <f t="shared" si="3"/>
        <v>未定</v>
      </c>
      <c r="I118" s="272"/>
      <c r="J118" s="35"/>
      <c r="K118" s="333"/>
      <c r="L118" s="35"/>
      <c r="M118" s="35"/>
      <c r="N118" s="35"/>
    </row>
    <row r="119">
      <c r="A119" s="902">
        <f>'ClubNet取込み用【編集不可】'!D119</f>
        <v>20260528</v>
      </c>
      <c r="B119" s="903">
        <f t="shared" si="1"/>
        <v>46170</v>
      </c>
      <c r="C119" s="904" t="str">
        <f>'ClubNet取込み用【編集不可】'!C119</f>
        <v>P00009</v>
      </c>
      <c r="D119" s="904" t="str">
        <f t="shared" si="2"/>
        <v>Back＆Ar1</v>
      </c>
      <c r="E119" s="905">
        <f>'ClubNet取込み用【編集不可】'!E119</f>
        <v>1930</v>
      </c>
      <c r="F119" s="905">
        <f>'ClubNet取込み用【編集不可】'!F119</f>
        <v>2030</v>
      </c>
      <c r="G119" s="272">
        <f>'ClubNet取込み用【編集不可】'!I119</f>
        <v>2504</v>
      </c>
      <c r="H119" s="904" t="str">
        <f t="shared" si="3"/>
        <v>Asuca.f</v>
      </c>
      <c r="I119" s="272"/>
      <c r="J119" s="35"/>
      <c r="K119" s="333"/>
      <c r="L119" s="35"/>
      <c r="M119" s="35"/>
      <c r="N119" s="35"/>
    </row>
    <row r="120">
      <c r="A120" s="902">
        <f>'ClubNet取込み用【編集不可】'!D120</f>
        <v>20260528</v>
      </c>
      <c r="B120" s="903">
        <f t="shared" si="1"/>
        <v>46170</v>
      </c>
      <c r="C120" s="904" t="str">
        <f>'ClubNet取込み用【編集不可】'!C120</f>
        <v>P00004</v>
      </c>
      <c r="D120" s="904" t="str">
        <f t="shared" si="2"/>
        <v>Waist1</v>
      </c>
      <c r="E120" s="905">
        <f>'ClubNet取込み用【編集不可】'!E120</f>
        <v>2100</v>
      </c>
      <c r="F120" s="905">
        <f>'ClubNet取込み用【編集不可】'!F120</f>
        <v>2200</v>
      </c>
      <c r="G120" s="272">
        <f>'ClubNet取込み用【編集不可】'!I120</f>
        <v>2504</v>
      </c>
      <c r="H120" s="904" t="str">
        <f t="shared" si="3"/>
        <v>Asuca.f</v>
      </c>
      <c r="I120" s="272"/>
      <c r="J120" s="35"/>
      <c r="K120" s="333"/>
      <c r="L120" s="35"/>
      <c r="M120" s="35"/>
      <c r="N120" s="35"/>
    </row>
    <row r="121">
      <c r="A121" s="902">
        <f>'ClubNet取込み用【編集不可】'!D121</f>
        <v>20260531</v>
      </c>
      <c r="B121" s="903">
        <f t="shared" si="1"/>
        <v>46173</v>
      </c>
      <c r="C121" s="904" t="str">
        <f>'ClubNet取込み用【編集不可】'!C121</f>
        <v>P00014</v>
      </c>
      <c r="D121" s="904" t="str">
        <f t="shared" si="2"/>
        <v>Pre Basi</v>
      </c>
      <c r="E121" s="905">
        <f>'ClubNet取込み用【編集不可】'!E121</f>
        <v>1030</v>
      </c>
      <c r="F121" s="905">
        <f>'ClubNet取込み用【編集不可】'!F121</f>
        <v>1130</v>
      </c>
      <c r="G121" s="272">
        <f>'ClubNet取込み用【編集不可】'!I121</f>
        <v>1543</v>
      </c>
      <c r="H121" s="904" t="str">
        <f t="shared" si="3"/>
        <v>Kanae.T</v>
      </c>
      <c r="I121" s="272"/>
      <c r="J121" s="35"/>
      <c r="K121" s="333"/>
      <c r="L121" s="35"/>
      <c r="M121" s="35"/>
      <c r="N121" s="35"/>
    </row>
    <row r="122">
      <c r="A122" s="902">
        <f>'ClubNet取込み用【編集不可】'!D122</f>
        <v>20260531</v>
      </c>
      <c r="B122" s="903">
        <f t="shared" si="1"/>
        <v>46173</v>
      </c>
      <c r="C122" s="904" t="str">
        <f>'ClubNet取込み用【編集不可】'!C122</f>
        <v>P00022</v>
      </c>
      <c r="D122" s="904" t="str">
        <f t="shared" si="2"/>
        <v>jump1</v>
      </c>
      <c r="E122" s="905">
        <f>'ClubNet取込み用【編集不可】'!E122</f>
        <v>1230</v>
      </c>
      <c r="F122" s="905">
        <f>'ClubNet取込み用【編集不可】'!F122</f>
        <v>1330</v>
      </c>
      <c r="G122" s="272">
        <f>'ClubNet取込み用【編集不可】'!I122</f>
        <v>2040</v>
      </c>
      <c r="H122" s="904" t="str">
        <f t="shared" si="3"/>
        <v>aika.M</v>
      </c>
      <c r="I122" s="272"/>
      <c r="J122" s="35"/>
      <c r="K122" s="333"/>
      <c r="L122" s="35"/>
      <c r="M122" s="35"/>
      <c r="N122" s="35"/>
    </row>
    <row r="123">
      <c r="A123" s="902">
        <f>'ClubNet取込み用【編集不可】'!D123</f>
        <v>20260531</v>
      </c>
      <c r="B123" s="903">
        <f t="shared" si="1"/>
        <v>46173</v>
      </c>
      <c r="C123" s="904" t="str">
        <f>'ClubNet取込み用【編集不可】'!C123</f>
        <v>P00024</v>
      </c>
      <c r="D123" s="904" t="str">
        <f t="shared" si="2"/>
        <v>Bodyl1</v>
      </c>
      <c r="E123" s="905">
        <f>'ClubNet取込み用【編集不可】'!E123</f>
        <v>1430</v>
      </c>
      <c r="F123" s="905">
        <f>'ClubNet取込み用【編集不可】'!F123</f>
        <v>1530</v>
      </c>
      <c r="G123" s="272">
        <f>'ClubNet取込み用【編集不可】'!I123</f>
        <v>1543</v>
      </c>
      <c r="H123" s="904" t="str">
        <f t="shared" si="3"/>
        <v>Kanae.T</v>
      </c>
      <c r="I123" s="272"/>
      <c r="J123" s="35"/>
      <c r="K123" s="333"/>
      <c r="L123" s="35"/>
      <c r="M123" s="35"/>
      <c r="N123" s="35"/>
    </row>
    <row r="124">
      <c r="A124" s="902">
        <f>'ClubNet取込み用【編集不可】'!D124</f>
        <v>20260531</v>
      </c>
      <c r="B124" s="903">
        <f t="shared" si="1"/>
        <v>46173</v>
      </c>
      <c r="C124" s="904" t="str">
        <f>'ClubNet取込み用【編集不可】'!C124</f>
        <v>P00018</v>
      </c>
      <c r="D124" s="904" t="str">
        <f t="shared" si="2"/>
        <v>Shape up</v>
      </c>
      <c r="E124" s="905">
        <f>'ClubNet取込み用【編集不可】'!E124</f>
        <v>1630</v>
      </c>
      <c r="F124" s="905">
        <f>'ClubNet取込み用【編集不可】'!F124</f>
        <v>1730</v>
      </c>
      <c r="G124" s="272">
        <f>'ClubNet取込み用【編集不可】'!I124</f>
        <v>2040</v>
      </c>
      <c r="H124" s="904" t="str">
        <f t="shared" si="3"/>
        <v>aika.M</v>
      </c>
      <c r="I124" s="272"/>
      <c r="J124" s="35"/>
      <c r="K124" s="333"/>
      <c r="L124" s="35"/>
      <c r="M124" s="35"/>
      <c r="N124" s="35"/>
    </row>
    <row r="125">
      <c r="A125" s="902" t="str">
        <f>'ClubNet取込み用【編集不可】'!D125</f>
        <v/>
      </c>
      <c r="B125" s="903" t="str">
        <f t="shared" si="1"/>
        <v>#NUM!</v>
      </c>
      <c r="C125" s="904" t="str">
        <f>'ClubNet取込み用【編集不可】'!C125</f>
        <v/>
      </c>
      <c r="D125" s="904" t="str">
        <f t="shared" si="2"/>
        <v>#N/A</v>
      </c>
      <c r="E125" s="905" t="str">
        <f>'ClubNet取込み用【編集不可】'!E125</f>
        <v/>
      </c>
      <c r="F125" s="905" t="str">
        <f>'ClubNet取込み用【編集不可】'!F125</f>
        <v/>
      </c>
      <c r="G125" s="272" t="str">
        <f>'ClubNet取込み用【編集不可】'!I125</f>
        <v/>
      </c>
      <c r="H125" s="904" t="str">
        <f t="shared" si="3"/>
        <v>#N/A</v>
      </c>
      <c r="I125" s="272"/>
      <c r="J125" s="35"/>
      <c r="K125" s="333"/>
      <c r="L125" s="35"/>
      <c r="M125" s="35"/>
      <c r="N125" s="35"/>
    </row>
    <row r="126">
      <c r="A126" s="902" t="str">
        <f>'ClubNet取込み用【編集不可】'!D126</f>
        <v/>
      </c>
      <c r="B126" s="903" t="str">
        <f t="shared" si="1"/>
        <v>#NUM!</v>
      </c>
      <c r="C126" s="904" t="str">
        <f>'ClubNet取込み用【編集不可】'!C126</f>
        <v/>
      </c>
      <c r="D126" s="904" t="str">
        <f t="shared" si="2"/>
        <v>#N/A</v>
      </c>
      <c r="E126" s="905" t="str">
        <f>'ClubNet取込み用【編集不可】'!E126</f>
        <v/>
      </c>
      <c r="F126" s="905" t="str">
        <f>'ClubNet取込み用【編集不可】'!F126</f>
        <v/>
      </c>
      <c r="G126" s="272" t="str">
        <f>'ClubNet取込み用【編集不可】'!I126</f>
        <v/>
      </c>
      <c r="H126" s="904" t="str">
        <f t="shared" si="3"/>
        <v>#N/A</v>
      </c>
      <c r="I126" s="272"/>
      <c r="J126" s="35"/>
      <c r="K126" s="333"/>
      <c r="L126" s="35"/>
      <c r="M126" s="35"/>
      <c r="N126" s="35"/>
    </row>
    <row r="127">
      <c r="A127" s="902" t="str">
        <f>'ClubNet取込み用【編集不可】'!D127</f>
        <v/>
      </c>
      <c r="B127" s="903" t="str">
        <f t="shared" si="1"/>
        <v>#NUM!</v>
      </c>
      <c r="C127" s="904" t="str">
        <f>'ClubNet取込み用【編集不可】'!C127</f>
        <v/>
      </c>
      <c r="D127" s="904" t="str">
        <f t="shared" si="2"/>
        <v>#N/A</v>
      </c>
      <c r="E127" s="905" t="str">
        <f>'ClubNet取込み用【編集不可】'!E127</f>
        <v/>
      </c>
      <c r="F127" s="905" t="str">
        <f>'ClubNet取込み用【編集不可】'!F127</f>
        <v/>
      </c>
      <c r="G127" s="272" t="str">
        <f>'ClubNet取込み用【編集不可】'!I127</f>
        <v/>
      </c>
      <c r="H127" s="904" t="str">
        <f t="shared" si="3"/>
        <v>#N/A</v>
      </c>
      <c r="I127" s="272"/>
      <c r="J127" s="35"/>
      <c r="K127" s="333"/>
      <c r="L127" s="35"/>
      <c r="M127" s="35"/>
      <c r="N127" s="35"/>
    </row>
    <row r="128">
      <c r="A128" s="902" t="str">
        <f>'ClubNet取込み用【編集不可】'!D128</f>
        <v/>
      </c>
      <c r="B128" s="903" t="str">
        <f t="shared" si="1"/>
        <v>#NUM!</v>
      </c>
      <c r="C128" s="904" t="str">
        <f>'ClubNet取込み用【編集不可】'!C128</f>
        <v/>
      </c>
      <c r="D128" s="904" t="str">
        <f t="shared" si="2"/>
        <v>#N/A</v>
      </c>
      <c r="E128" s="905" t="str">
        <f>'ClubNet取込み用【編集不可】'!E128</f>
        <v/>
      </c>
      <c r="F128" s="905" t="str">
        <f>'ClubNet取込み用【編集不可】'!F128</f>
        <v/>
      </c>
      <c r="G128" s="272" t="str">
        <f>'ClubNet取込み用【編集不可】'!I128</f>
        <v/>
      </c>
      <c r="H128" s="904" t="str">
        <f t="shared" si="3"/>
        <v>#N/A</v>
      </c>
      <c r="I128" s="272"/>
      <c r="J128" s="35"/>
      <c r="K128" s="333"/>
      <c r="L128" s="35"/>
      <c r="M128" s="35"/>
      <c r="N128" s="35"/>
    </row>
    <row r="129">
      <c r="A129" s="902" t="str">
        <f>'ClubNet取込み用【編集不可】'!D129</f>
        <v/>
      </c>
      <c r="B129" s="903" t="str">
        <f t="shared" si="1"/>
        <v>#NUM!</v>
      </c>
      <c r="C129" s="904" t="str">
        <f>'ClubNet取込み用【編集不可】'!C129</f>
        <v/>
      </c>
      <c r="D129" s="904" t="str">
        <f t="shared" si="2"/>
        <v>#N/A</v>
      </c>
      <c r="E129" s="905" t="str">
        <f>'ClubNet取込み用【編集不可】'!E129</f>
        <v/>
      </c>
      <c r="F129" s="905" t="str">
        <f>'ClubNet取込み用【編集不可】'!F129</f>
        <v/>
      </c>
      <c r="G129" s="272" t="str">
        <f>'ClubNet取込み用【編集不可】'!I129</f>
        <v/>
      </c>
      <c r="H129" s="904" t="str">
        <f t="shared" si="3"/>
        <v>#N/A</v>
      </c>
      <c r="I129" s="272"/>
      <c r="J129" s="35"/>
      <c r="K129" s="333"/>
      <c r="L129" s="35"/>
      <c r="M129" s="35"/>
      <c r="N129" s="35"/>
    </row>
    <row r="130">
      <c r="A130" s="902" t="str">
        <f>'ClubNet取込み用【編集不可】'!D130</f>
        <v/>
      </c>
      <c r="B130" s="903" t="str">
        <f t="shared" si="1"/>
        <v>#NUM!</v>
      </c>
      <c r="C130" s="904" t="str">
        <f>'ClubNet取込み用【編集不可】'!C130</f>
        <v/>
      </c>
      <c r="D130" s="904" t="str">
        <f t="shared" si="2"/>
        <v>#N/A</v>
      </c>
      <c r="E130" s="905" t="str">
        <f>'ClubNet取込み用【編集不可】'!E130</f>
        <v/>
      </c>
      <c r="F130" s="905" t="str">
        <f>'ClubNet取込み用【編集不可】'!F130</f>
        <v/>
      </c>
      <c r="G130" s="272" t="str">
        <f>'ClubNet取込み用【編集不可】'!I130</f>
        <v/>
      </c>
      <c r="H130" s="904" t="str">
        <f t="shared" si="3"/>
        <v>#N/A</v>
      </c>
      <c r="I130" s="272"/>
      <c r="J130" s="35"/>
      <c r="K130" s="333"/>
      <c r="L130" s="35"/>
      <c r="M130" s="35"/>
      <c r="N130" s="35"/>
    </row>
    <row r="131">
      <c r="A131" s="902" t="str">
        <f>'ClubNet取込み用【編集不可】'!D131</f>
        <v/>
      </c>
      <c r="B131" s="903" t="str">
        <f t="shared" si="1"/>
        <v>#NUM!</v>
      </c>
      <c r="C131" s="904" t="str">
        <f>'ClubNet取込み用【編集不可】'!C131</f>
        <v/>
      </c>
      <c r="D131" s="904" t="str">
        <f t="shared" si="2"/>
        <v>#N/A</v>
      </c>
      <c r="E131" s="905" t="str">
        <f>'ClubNet取込み用【編集不可】'!E131</f>
        <v/>
      </c>
      <c r="F131" s="905" t="str">
        <f>'ClubNet取込み用【編集不可】'!F131</f>
        <v/>
      </c>
      <c r="G131" s="272" t="str">
        <f>'ClubNet取込み用【編集不可】'!I131</f>
        <v/>
      </c>
      <c r="H131" s="904" t="str">
        <f t="shared" si="3"/>
        <v>#N/A</v>
      </c>
      <c r="I131" s="272"/>
      <c r="J131" s="35"/>
      <c r="K131" s="333"/>
      <c r="L131" s="35"/>
      <c r="M131" s="35"/>
      <c r="N131" s="35"/>
    </row>
    <row r="132">
      <c r="A132" s="902" t="str">
        <f>'ClubNet取込み用【編集不可】'!D132</f>
        <v/>
      </c>
      <c r="B132" s="903" t="str">
        <f t="shared" si="1"/>
        <v>#NUM!</v>
      </c>
      <c r="C132" s="904" t="str">
        <f>'ClubNet取込み用【編集不可】'!C132</f>
        <v/>
      </c>
      <c r="D132" s="904" t="str">
        <f t="shared" si="2"/>
        <v>#N/A</v>
      </c>
      <c r="E132" s="905" t="str">
        <f>'ClubNet取込み用【編集不可】'!E132</f>
        <v/>
      </c>
      <c r="F132" s="905" t="str">
        <f>'ClubNet取込み用【編集不可】'!F132</f>
        <v/>
      </c>
      <c r="G132" s="272" t="str">
        <f>'ClubNet取込み用【編集不可】'!I132</f>
        <v/>
      </c>
      <c r="H132" s="904" t="str">
        <f t="shared" si="3"/>
        <v>#N/A</v>
      </c>
      <c r="I132" s="272"/>
      <c r="J132" s="35"/>
      <c r="K132" s="333"/>
      <c r="L132" s="35"/>
      <c r="M132" s="35"/>
      <c r="N132" s="35"/>
    </row>
    <row r="133">
      <c r="A133" s="902" t="str">
        <f>'ClubNet取込み用【編集不可】'!D133</f>
        <v/>
      </c>
      <c r="B133" s="903" t="str">
        <f t="shared" si="1"/>
        <v>#NUM!</v>
      </c>
      <c r="C133" s="904" t="str">
        <f>'ClubNet取込み用【編集不可】'!C133</f>
        <v/>
      </c>
      <c r="D133" s="904" t="str">
        <f t="shared" si="2"/>
        <v>#N/A</v>
      </c>
      <c r="E133" s="905" t="str">
        <f>'ClubNet取込み用【編集不可】'!E133</f>
        <v/>
      </c>
      <c r="F133" s="905" t="str">
        <f>'ClubNet取込み用【編集不可】'!F133</f>
        <v/>
      </c>
      <c r="G133" s="272" t="str">
        <f>'ClubNet取込み用【編集不可】'!I133</f>
        <v/>
      </c>
      <c r="H133" s="904" t="str">
        <f t="shared" si="3"/>
        <v>#N/A</v>
      </c>
      <c r="I133" s="272"/>
      <c r="J133" s="35"/>
      <c r="K133" s="333"/>
      <c r="L133" s="35"/>
      <c r="M133" s="35"/>
      <c r="N133" s="35"/>
    </row>
    <row r="134">
      <c r="A134" s="902" t="str">
        <f>'ClubNet取込み用【編集不可】'!D134</f>
        <v/>
      </c>
      <c r="B134" s="903" t="str">
        <f t="shared" si="1"/>
        <v>#NUM!</v>
      </c>
      <c r="C134" s="904" t="str">
        <f>'ClubNet取込み用【編集不可】'!C134</f>
        <v/>
      </c>
      <c r="D134" s="904" t="str">
        <f t="shared" si="2"/>
        <v>#N/A</v>
      </c>
      <c r="E134" s="905" t="str">
        <f>'ClubNet取込み用【編集不可】'!E134</f>
        <v/>
      </c>
      <c r="F134" s="905" t="str">
        <f>'ClubNet取込み用【編集不可】'!F134</f>
        <v/>
      </c>
      <c r="G134" s="272" t="str">
        <f>'ClubNet取込み用【編集不可】'!I134</f>
        <v/>
      </c>
      <c r="H134" s="904" t="str">
        <f t="shared" si="3"/>
        <v>#N/A</v>
      </c>
      <c r="I134" s="272"/>
      <c r="J134" s="35"/>
      <c r="K134" s="333"/>
      <c r="L134" s="35"/>
      <c r="M134" s="35"/>
      <c r="N134" s="35"/>
    </row>
    <row r="135">
      <c r="A135" s="902" t="str">
        <f>'ClubNet取込み用【編集不可】'!D135</f>
        <v/>
      </c>
      <c r="B135" s="903" t="str">
        <f t="shared" si="1"/>
        <v>#NUM!</v>
      </c>
      <c r="C135" s="904" t="str">
        <f>'ClubNet取込み用【編集不可】'!C135</f>
        <v/>
      </c>
      <c r="D135" s="904" t="str">
        <f t="shared" si="2"/>
        <v>#N/A</v>
      </c>
      <c r="E135" s="905" t="str">
        <f>'ClubNet取込み用【編集不可】'!E135</f>
        <v/>
      </c>
      <c r="F135" s="905" t="str">
        <f>'ClubNet取込み用【編集不可】'!F135</f>
        <v/>
      </c>
      <c r="G135" s="272" t="str">
        <f>'ClubNet取込み用【編集不可】'!I135</f>
        <v/>
      </c>
      <c r="H135" s="904" t="str">
        <f t="shared" si="3"/>
        <v>#N/A</v>
      </c>
      <c r="I135" s="272"/>
      <c r="J135" s="35"/>
      <c r="K135" s="333"/>
      <c r="L135" s="35"/>
      <c r="M135" s="35"/>
      <c r="N135" s="35"/>
    </row>
    <row r="136">
      <c r="A136" s="902" t="str">
        <f>'ClubNet取込み用【編集不可】'!D136</f>
        <v/>
      </c>
      <c r="B136" s="903" t="str">
        <f t="shared" si="1"/>
        <v>#NUM!</v>
      </c>
      <c r="C136" s="904" t="str">
        <f>'ClubNet取込み用【編集不可】'!C136</f>
        <v/>
      </c>
      <c r="D136" s="904" t="str">
        <f t="shared" si="2"/>
        <v>#N/A</v>
      </c>
      <c r="E136" s="905" t="str">
        <f>'ClubNet取込み用【編集不可】'!E136</f>
        <v/>
      </c>
      <c r="F136" s="905" t="str">
        <f>'ClubNet取込み用【編集不可】'!F136</f>
        <v/>
      </c>
      <c r="G136" s="272" t="str">
        <f>'ClubNet取込み用【編集不可】'!I136</f>
        <v/>
      </c>
      <c r="H136" s="904" t="str">
        <f t="shared" si="3"/>
        <v>#N/A</v>
      </c>
      <c r="I136" s="272"/>
      <c r="J136" s="35"/>
      <c r="K136" s="333"/>
      <c r="L136" s="35"/>
      <c r="M136" s="35"/>
      <c r="N136" s="35"/>
    </row>
    <row r="137">
      <c r="A137" s="902" t="str">
        <f>'ClubNet取込み用【編集不可】'!D137</f>
        <v/>
      </c>
      <c r="B137" s="903" t="str">
        <f t="shared" si="1"/>
        <v>#NUM!</v>
      </c>
      <c r="C137" s="904" t="str">
        <f>'ClubNet取込み用【編集不可】'!C137</f>
        <v/>
      </c>
      <c r="D137" s="904" t="str">
        <f t="shared" si="2"/>
        <v>#N/A</v>
      </c>
      <c r="E137" s="905" t="str">
        <f>'ClubNet取込み用【編集不可】'!E137</f>
        <v/>
      </c>
      <c r="F137" s="905" t="str">
        <f>'ClubNet取込み用【編集不可】'!F137</f>
        <v/>
      </c>
      <c r="G137" s="272" t="str">
        <f>'ClubNet取込み用【編集不可】'!I137</f>
        <v/>
      </c>
      <c r="H137" s="904" t="str">
        <f t="shared" si="3"/>
        <v>#N/A</v>
      </c>
      <c r="I137" s="272"/>
      <c r="J137" s="35"/>
      <c r="K137" s="333"/>
      <c r="L137" s="35"/>
      <c r="M137" s="35"/>
      <c r="N137" s="35"/>
    </row>
    <row r="138">
      <c r="A138" s="902" t="str">
        <f>'ClubNet取込み用【編集不可】'!D138</f>
        <v/>
      </c>
      <c r="B138" s="903" t="str">
        <f t="shared" si="1"/>
        <v>#NUM!</v>
      </c>
      <c r="C138" s="904" t="str">
        <f>'ClubNet取込み用【編集不可】'!C138</f>
        <v/>
      </c>
      <c r="D138" s="904" t="str">
        <f t="shared" si="2"/>
        <v>#N/A</v>
      </c>
      <c r="E138" s="905" t="str">
        <f>'ClubNet取込み用【編集不可】'!E138</f>
        <v/>
      </c>
      <c r="F138" s="905" t="str">
        <f>'ClubNet取込み用【編集不可】'!F138</f>
        <v/>
      </c>
      <c r="G138" s="272" t="str">
        <f>'ClubNet取込み用【編集不可】'!I138</f>
        <v/>
      </c>
      <c r="H138" s="904" t="str">
        <f t="shared" si="3"/>
        <v>#N/A</v>
      </c>
      <c r="I138" s="272"/>
      <c r="J138" s="35"/>
      <c r="K138" s="333"/>
      <c r="L138" s="35"/>
      <c r="M138" s="35"/>
      <c r="N138" s="35"/>
    </row>
    <row r="139">
      <c r="A139" s="902" t="str">
        <f>'ClubNet取込み用【編集不可】'!D139</f>
        <v/>
      </c>
      <c r="B139" s="903" t="str">
        <f t="shared" si="1"/>
        <v>#NUM!</v>
      </c>
      <c r="C139" s="904" t="str">
        <f>'ClubNet取込み用【編集不可】'!C139</f>
        <v/>
      </c>
      <c r="D139" s="904" t="str">
        <f t="shared" si="2"/>
        <v>#N/A</v>
      </c>
      <c r="E139" s="905" t="str">
        <f>'ClubNet取込み用【編集不可】'!E139</f>
        <v/>
      </c>
      <c r="F139" s="905" t="str">
        <f>'ClubNet取込み用【編集不可】'!F139</f>
        <v/>
      </c>
      <c r="G139" s="272" t="str">
        <f>'ClubNet取込み用【編集不可】'!I139</f>
        <v/>
      </c>
      <c r="H139" s="904" t="str">
        <f t="shared" si="3"/>
        <v>#N/A</v>
      </c>
      <c r="I139" s="272"/>
      <c r="J139" s="35"/>
      <c r="K139" s="333"/>
      <c r="L139" s="35"/>
      <c r="M139" s="35"/>
      <c r="N139" s="35"/>
    </row>
    <row r="140">
      <c r="A140" s="902" t="str">
        <f>'ClubNet取込み用【編集不可】'!D140</f>
        <v/>
      </c>
      <c r="B140" s="903" t="str">
        <f t="shared" si="1"/>
        <v>#NUM!</v>
      </c>
      <c r="C140" s="904" t="str">
        <f>'ClubNet取込み用【編集不可】'!C140</f>
        <v/>
      </c>
      <c r="D140" s="904" t="str">
        <f t="shared" si="2"/>
        <v>#N/A</v>
      </c>
      <c r="E140" s="905" t="str">
        <f>'ClubNet取込み用【編集不可】'!E140</f>
        <v/>
      </c>
      <c r="F140" s="905" t="str">
        <f>'ClubNet取込み用【編集不可】'!F140</f>
        <v/>
      </c>
      <c r="G140" s="272" t="str">
        <f>'ClubNet取込み用【編集不可】'!I140</f>
        <v/>
      </c>
      <c r="H140" s="904" t="str">
        <f t="shared" si="3"/>
        <v>#N/A</v>
      </c>
      <c r="I140" s="272"/>
      <c r="J140" s="35"/>
      <c r="K140" s="333"/>
      <c r="L140" s="35"/>
      <c r="M140" s="35"/>
      <c r="N140" s="35"/>
    </row>
    <row r="141">
      <c r="A141" s="902" t="str">
        <f>'ClubNet取込み用【編集不可】'!D141</f>
        <v/>
      </c>
      <c r="B141" s="903" t="str">
        <f t="shared" si="1"/>
        <v>#NUM!</v>
      </c>
      <c r="C141" s="904" t="str">
        <f>'ClubNet取込み用【編集不可】'!C141</f>
        <v/>
      </c>
      <c r="D141" s="904" t="str">
        <f t="shared" si="2"/>
        <v>#N/A</v>
      </c>
      <c r="E141" s="905" t="str">
        <f>'ClubNet取込み用【編集不可】'!E141</f>
        <v/>
      </c>
      <c r="F141" s="905" t="str">
        <f>'ClubNet取込み用【編集不可】'!F141</f>
        <v/>
      </c>
      <c r="G141" s="272" t="str">
        <f>'ClubNet取込み用【編集不可】'!I141</f>
        <v/>
      </c>
      <c r="H141" s="904" t="str">
        <f t="shared" si="3"/>
        <v>#N/A</v>
      </c>
      <c r="I141" s="272"/>
      <c r="J141" s="35"/>
      <c r="K141" s="333"/>
      <c r="L141" s="35"/>
      <c r="M141" s="35"/>
      <c r="N141" s="35"/>
    </row>
    <row r="142">
      <c r="A142" s="902" t="str">
        <f>'ClubNet取込み用【編集不可】'!D142</f>
        <v/>
      </c>
      <c r="B142" s="903" t="str">
        <f t="shared" si="1"/>
        <v>#NUM!</v>
      </c>
      <c r="C142" s="904" t="str">
        <f>'ClubNet取込み用【編集不可】'!C142</f>
        <v/>
      </c>
      <c r="D142" s="904" t="str">
        <f t="shared" si="2"/>
        <v>#N/A</v>
      </c>
      <c r="E142" s="905" t="str">
        <f>'ClubNet取込み用【編集不可】'!E142</f>
        <v/>
      </c>
      <c r="F142" s="905" t="str">
        <f>'ClubNet取込み用【編集不可】'!F142</f>
        <v/>
      </c>
      <c r="G142" s="272" t="str">
        <f>'ClubNet取込み用【編集不可】'!I142</f>
        <v/>
      </c>
      <c r="H142" s="904" t="str">
        <f t="shared" si="3"/>
        <v>#N/A</v>
      </c>
      <c r="I142" s="272"/>
      <c r="J142" s="35"/>
      <c r="K142" s="333"/>
      <c r="L142" s="35"/>
      <c r="M142" s="35"/>
      <c r="N142" s="35"/>
    </row>
    <row r="143">
      <c r="A143" s="902" t="str">
        <f>'ClubNet取込み用【編集不可】'!D143</f>
        <v/>
      </c>
      <c r="B143" s="903" t="str">
        <f t="shared" si="1"/>
        <v>#NUM!</v>
      </c>
      <c r="C143" s="904" t="str">
        <f>'ClubNet取込み用【編集不可】'!C143</f>
        <v/>
      </c>
      <c r="D143" s="904" t="str">
        <f t="shared" si="2"/>
        <v>#N/A</v>
      </c>
      <c r="E143" s="905" t="str">
        <f>'ClubNet取込み用【編集不可】'!E143</f>
        <v/>
      </c>
      <c r="F143" s="905" t="str">
        <f>'ClubNet取込み用【編集不可】'!F143</f>
        <v/>
      </c>
      <c r="G143" s="272" t="str">
        <f>'ClubNet取込み用【編集不可】'!I143</f>
        <v/>
      </c>
      <c r="H143" s="904" t="str">
        <f t="shared" si="3"/>
        <v>#N/A</v>
      </c>
      <c r="I143" s="272"/>
      <c r="J143" s="35"/>
      <c r="K143" s="333"/>
      <c r="L143" s="35"/>
      <c r="M143" s="35"/>
      <c r="N143" s="35"/>
    </row>
    <row r="144">
      <c r="A144" s="902" t="str">
        <f>'ClubNet取込み用【編集不可】'!D144</f>
        <v/>
      </c>
      <c r="B144" s="903" t="str">
        <f t="shared" si="1"/>
        <v>#NUM!</v>
      </c>
      <c r="C144" s="904" t="str">
        <f>'ClubNet取込み用【編集不可】'!C144</f>
        <v/>
      </c>
      <c r="D144" s="904" t="str">
        <f t="shared" si="2"/>
        <v>#N/A</v>
      </c>
      <c r="E144" s="905" t="str">
        <f>'ClubNet取込み用【編集不可】'!E144</f>
        <v/>
      </c>
      <c r="F144" s="905" t="str">
        <f>'ClubNet取込み用【編集不可】'!F144</f>
        <v/>
      </c>
      <c r="G144" s="272" t="str">
        <f>'ClubNet取込み用【編集不可】'!I144</f>
        <v/>
      </c>
      <c r="H144" s="904" t="str">
        <f t="shared" si="3"/>
        <v>#N/A</v>
      </c>
      <c r="I144" s="272"/>
      <c r="J144" s="35"/>
      <c r="K144" s="333"/>
      <c r="L144" s="35"/>
      <c r="M144" s="35"/>
      <c r="N144" s="35"/>
    </row>
    <row r="145">
      <c r="A145" s="902" t="str">
        <f>'ClubNet取込み用【編集不可】'!D145</f>
        <v/>
      </c>
      <c r="B145" s="903" t="str">
        <f t="shared" si="1"/>
        <v>#NUM!</v>
      </c>
      <c r="C145" s="904" t="str">
        <f>'ClubNet取込み用【編集不可】'!C145</f>
        <v/>
      </c>
      <c r="D145" s="904" t="str">
        <f t="shared" si="2"/>
        <v>#N/A</v>
      </c>
      <c r="E145" s="905" t="str">
        <f>'ClubNet取込み用【編集不可】'!E145</f>
        <v/>
      </c>
      <c r="F145" s="905" t="str">
        <f>'ClubNet取込み用【編集不可】'!F145</f>
        <v/>
      </c>
      <c r="G145" s="272" t="str">
        <f>'ClubNet取込み用【編集不可】'!I145</f>
        <v/>
      </c>
      <c r="H145" s="904" t="str">
        <f t="shared" si="3"/>
        <v>#N/A</v>
      </c>
      <c r="I145" s="272"/>
      <c r="J145" s="35"/>
      <c r="K145" s="333"/>
      <c r="L145" s="35"/>
      <c r="M145" s="35"/>
      <c r="N145" s="35"/>
    </row>
    <row r="146">
      <c r="A146" s="902" t="str">
        <f>'ClubNet取込み用【編集不可】'!D146</f>
        <v/>
      </c>
      <c r="B146" s="903" t="str">
        <f t="shared" si="1"/>
        <v>#NUM!</v>
      </c>
      <c r="C146" s="904" t="str">
        <f>'ClubNet取込み用【編集不可】'!C146</f>
        <v/>
      </c>
      <c r="D146" s="904" t="str">
        <f t="shared" si="2"/>
        <v>#N/A</v>
      </c>
      <c r="E146" s="905" t="str">
        <f>'ClubNet取込み用【編集不可】'!E146</f>
        <v/>
      </c>
      <c r="F146" s="905" t="str">
        <f>'ClubNet取込み用【編集不可】'!F146</f>
        <v/>
      </c>
      <c r="G146" s="272" t="str">
        <f>'ClubNet取込み用【編集不可】'!I146</f>
        <v/>
      </c>
      <c r="H146" s="904" t="str">
        <f t="shared" si="3"/>
        <v>#N/A</v>
      </c>
      <c r="I146" s="272"/>
      <c r="J146" s="35"/>
      <c r="K146" s="333"/>
      <c r="L146" s="35"/>
      <c r="M146" s="35"/>
      <c r="N146" s="35"/>
    </row>
    <row r="147">
      <c r="A147" s="902" t="str">
        <f>'ClubNet取込み用【編集不可】'!D147</f>
        <v/>
      </c>
      <c r="B147" s="903" t="str">
        <f t="shared" si="1"/>
        <v>#NUM!</v>
      </c>
      <c r="C147" s="904" t="str">
        <f>'ClubNet取込み用【編集不可】'!C147</f>
        <v/>
      </c>
      <c r="D147" s="904" t="str">
        <f t="shared" si="2"/>
        <v>#N/A</v>
      </c>
      <c r="E147" s="905" t="str">
        <f>'ClubNet取込み用【編集不可】'!E147</f>
        <v/>
      </c>
      <c r="F147" s="905" t="str">
        <f>'ClubNet取込み用【編集不可】'!F147</f>
        <v/>
      </c>
      <c r="G147" s="272" t="str">
        <f>'ClubNet取込み用【編集不可】'!I147</f>
        <v/>
      </c>
      <c r="H147" s="904" t="str">
        <f t="shared" si="3"/>
        <v>#N/A</v>
      </c>
      <c r="I147" s="272"/>
      <c r="J147" s="35"/>
      <c r="K147" s="333"/>
      <c r="L147" s="35"/>
      <c r="M147" s="35"/>
      <c r="N147" s="35"/>
    </row>
    <row r="148">
      <c r="A148" s="902" t="str">
        <f>'ClubNet取込み用【編集不可】'!D148</f>
        <v/>
      </c>
      <c r="B148" s="903" t="str">
        <f t="shared" si="1"/>
        <v>#NUM!</v>
      </c>
      <c r="C148" s="904" t="str">
        <f>'ClubNet取込み用【編集不可】'!C148</f>
        <v/>
      </c>
      <c r="D148" s="904" t="str">
        <f t="shared" si="2"/>
        <v>#N/A</v>
      </c>
      <c r="E148" s="905" t="str">
        <f>'ClubNet取込み用【編集不可】'!E148</f>
        <v/>
      </c>
      <c r="F148" s="905" t="str">
        <f>'ClubNet取込み用【編集不可】'!F148</f>
        <v/>
      </c>
      <c r="G148" s="272" t="str">
        <f>'ClubNet取込み用【編集不可】'!I148</f>
        <v/>
      </c>
      <c r="H148" s="904" t="str">
        <f t="shared" si="3"/>
        <v>#N/A</v>
      </c>
      <c r="I148" s="272"/>
      <c r="J148" s="35"/>
      <c r="K148" s="333"/>
      <c r="L148" s="35"/>
      <c r="M148" s="35"/>
      <c r="N148" s="35"/>
    </row>
    <row r="149">
      <c r="A149" s="902" t="str">
        <f>'ClubNet取込み用【編集不可】'!D149</f>
        <v/>
      </c>
      <c r="B149" s="903" t="str">
        <f t="shared" si="1"/>
        <v>#NUM!</v>
      </c>
      <c r="C149" s="904" t="str">
        <f>'ClubNet取込み用【編集不可】'!C149</f>
        <v/>
      </c>
      <c r="D149" s="904" t="str">
        <f t="shared" si="2"/>
        <v>#N/A</v>
      </c>
      <c r="E149" s="905" t="str">
        <f>'ClubNet取込み用【編集不可】'!E149</f>
        <v/>
      </c>
      <c r="F149" s="905" t="str">
        <f>'ClubNet取込み用【編集不可】'!F149</f>
        <v/>
      </c>
      <c r="G149" s="272" t="str">
        <f>'ClubNet取込み用【編集不可】'!I149</f>
        <v/>
      </c>
      <c r="H149" s="904" t="str">
        <f t="shared" si="3"/>
        <v>#N/A</v>
      </c>
      <c r="I149" s="272"/>
      <c r="J149" s="35"/>
      <c r="K149" s="333"/>
      <c r="L149" s="35"/>
      <c r="M149" s="35"/>
      <c r="N149" s="35"/>
    </row>
    <row r="150">
      <c r="A150" s="902" t="str">
        <f>'ClubNet取込み用【編集不可】'!D150</f>
        <v/>
      </c>
      <c r="B150" s="903" t="str">
        <f t="shared" si="1"/>
        <v>#NUM!</v>
      </c>
      <c r="C150" s="904" t="str">
        <f>'ClubNet取込み用【編集不可】'!C150</f>
        <v/>
      </c>
      <c r="D150" s="904" t="str">
        <f t="shared" si="2"/>
        <v>#N/A</v>
      </c>
      <c r="E150" s="905" t="str">
        <f>'ClubNet取込み用【編集不可】'!E150</f>
        <v/>
      </c>
      <c r="F150" s="905" t="str">
        <f>'ClubNet取込み用【編集不可】'!F150</f>
        <v/>
      </c>
      <c r="G150" s="272" t="str">
        <f>'ClubNet取込み用【編集不可】'!I150</f>
        <v/>
      </c>
      <c r="H150" s="904" t="str">
        <f t="shared" si="3"/>
        <v>#N/A</v>
      </c>
      <c r="I150" s="272"/>
      <c r="J150" s="35"/>
      <c r="K150" s="333"/>
      <c r="L150" s="35"/>
      <c r="M150" s="35"/>
      <c r="N150" s="35"/>
    </row>
    <row r="151">
      <c r="A151" s="902" t="str">
        <f>'ClubNet取込み用【編集不可】'!D151</f>
        <v/>
      </c>
      <c r="B151" s="903" t="str">
        <f t="shared" si="1"/>
        <v>#NUM!</v>
      </c>
      <c r="C151" s="904" t="str">
        <f>'ClubNet取込み用【編集不可】'!C151</f>
        <v/>
      </c>
      <c r="D151" s="904" t="str">
        <f t="shared" si="2"/>
        <v>#N/A</v>
      </c>
      <c r="E151" s="905" t="str">
        <f>'ClubNet取込み用【編集不可】'!E151</f>
        <v/>
      </c>
      <c r="F151" s="905" t="str">
        <f>'ClubNet取込み用【編集不可】'!F151</f>
        <v/>
      </c>
      <c r="G151" s="272" t="str">
        <f>'ClubNet取込み用【編集不可】'!I151</f>
        <v/>
      </c>
      <c r="H151" s="904" t="str">
        <f t="shared" si="3"/>
        <v>#N/A</v>
      </c>
      <c r="I151" s="272"/>
      <c r="J151" s="35"/>
      <c r="K151" s="333"/>
      <c r="L151" s="35"/>
      <c r="M151" s="35"/>
      <c r="N151" s="35"/>
    </row>
    <row r="152">
      <c r="A152" s="902" t="str">
        <f>'ClubNet取込み用【編集不可】'!D152</f>
        <v/>
      </c>
      <c r="B152" s="903" t="str">
        <f t="shared" si="1"/>
        <v>#NUM!</v>
      </c>
      <c r="C152" s="904" t="str">
        <f>'ClubNet取込み用【編集不可】'!C152</f>
        <v/>
      </c>
      <c r="D152" s="904" t="str">
        <f>VLOOKUP(C166,$J$2:$K$66,2,0)</f>
        <v>#N/A</v>
      </c>
      <c r="E152" s="905" t="str">
        <f>'ClubNet取込み用【編集不可】'!E152</f>
        <v/>
      </c>
      <c r="F152" s="905" t="str">
        <f>'ClubNet取込み用【編集不可】'!F152</f>
        <v/>
      </c>
      <c r="G152" s="272" t="str">
        <f>'ClubNet取込み用【編集不可】'!I152</f>
        <v/>
      </c>
      <c r="H152" s="904" t="str">
        <f>VLOOKUP(G166,$M$2:$N$66,2,0)</f>
        <v>#N/A</v>
      </c>
      <c r="I152" s="272"/>
      <c r="J152" s="35"/>
      <c r="K152" s="333"/>
      <c r="L152" s="35"/>
      <c r="M152" s="35"/>
      <c r="N152" s="35"/>
    </row>
    <row r="153">
      <c r="A153" s="902" t="str">
        <f>'ClubNet取込み用【編集不可】'!D153</f>
        <v/>
      </c>
      <c r="B153" s="903" t="str">
        <f t="shared" si="1"/>
        <v>#NUM!</v>
      </c>
      <c r="C153" s="904" t="str">
        <f>'ClubNet取込み用【編集不可】'!C153</f>
        <v/>
      </c>
      <c r="D153" s="904" t="str">
        <f t="shared" ref="D153:D194" si="4">VLOOKUP(C153,$J$2:$K$66,2,0)</f>
        <v>#N/A</v>
      </c>
      <c r="E153" s="905" t="str">
        <f>'ClubNet取込み用【編集不可】'!E153</f>
        <v/>
      </c>
      <c r="F153" s="905" t="str">
        <f>'ClubNet取込み用【編集不可】'!F153</f>
        <v/>
      </c>
      <c r="G153" s="272" t="str">
        <f>'ClubNet取込み用【編集不可】'!I153</f>
        <v/>
      </c>
      <c r="H153" s="904" t="str">
        <f t="shared" ref="H153:H194" si="5">VLOOKUP(G153,$M$2:$N$66,2,0)</f>
        <v>#N/A</v>
      </c>
      <c r="I153" s="272"/>
      <c r="J153" s="35"/>
      <c r="K153" s="333"/>
      <c r="L153" s="35"/>
      <c r="M153" s="35"/>
      <c r="N153" s="35"/>
    </row>
    <row r="154">
      <c r="A154" s="902" t="str">
        <f>'ClubNet取込み用【編集不可】'!D154</f>
        <v/>
      </c>
      <c r="B154" s="903" t="str">
        <f t="shared" si="1"/>
        <v>#NUM!</v>
      </c>
      <c r="C154" s="904" t="str">
        <f>'ClubNet取込み用【編集不可】'!C154</f>
        <v/>
      </c>
      <c r="D154" s="904" t="str">
        <f t="shared" si="4"/>
        <v>#N/A</v>
      </c>
      <c r="E154" s="905" t="str">
        <f>'ClubNet取込み用【編集不可】'!E154</f>
        <v/>
      </c>
      <c r="F154" s="905" t="str">
        <f>'ClubNet取込み用【編集不可】'!F154</f>
        <v/>
      </c>
      <c r="G154" s="272" t="str">
        <f>'ClubNet取込み用【編集不可】'!I154</f>
        <v/>
      </c>
      <c r="H154" s="904" t="str">
        <f t="shared" si="5"/>
        <v>#N/A</v>
      </c>
      <c r="I154" s="272"/>
      <c r="J154" s="35"/>
      <c r="K154" s="333"/>
      <c r="L154" s="35"/>
      <c r="M154" s="35"/>
      <c r="N154" s="35"/>
    </row>
    <row r="155">
      <c r="A155" s="902" t="str">
        <f>'ClubNet取込み用【編集不可】'!D155</f>
        <v/>
      </c>
      <c r="B155" s="903" t="str">
        <f t="shared" si="1"/>
        <v>#NUM!</v>
      </c>
      <c r="C155" s="904" t="str">
        <f>'ClubNet取込み用【編集不可】'!C155</f>
        <v/>
      </c>
      <c r="D155" s="904" t="str">
        <f t="shared" si="4"/>
        <v>#N/A</v>
      </c>
      <c r="E155" s="905" t="str">
        <f>'ClubNet取込み用【編集不可】'!E155</f>
        <v/>
      </c>
      <c r="F155" s="905" t="str">
        <f>'ClubNet取込み用【編集不可】'!F155</f>
        <v/>
      </c>
      <c r="G155" s="272" t="str">
        <f>'ClubNet取込み用【編集不可】'!I155</f>
        <v/>
      </c>
      <c r="H155" s="904" t="str">
        <f t="shared" si="5"/>
        <v>#N/A</v>
      </c>
      <c r="I155" s="272"/>
      <c r="J155" s="35"/>
      <c r="K155" s="333"/>
      <c r="L155" s="35"/>
      <c r="M155" s="35"/>
      <c r="N155" s="35"/>
    </row>
    <row r="156">
      <c r="A156" s="902" t="str">
        <f>'ClubNet取込み用【編集不可】'!D156</f>
        <v/>
      </c>
      <c r="B156" s="903" t="str">
        <f t="shared" si="1"/>
        <v>#NUM!</v>
      </c>
      <c r="C156" s="904" t="str">
        <f>'ClubNet取込み用【編集不可】'!C156</f>
        <v/>
      </c>
      <c r="D156" s="904" t="str">
        <f t="shared" si="4"/>
        <v>#N/A</v>
      </c>
      <c r="E156" s="905" t="str">
        <f>'ClubNet取込み用【編集不可】'!E156</f>
        <v/>
      </c>
      <c r="F156" s="905" t="str">
        <f>'ClubNet取込み用【編集不可】'!F156</f>
        <v/>
      </c>
      <c r="G156" s="272" t="str">
        <f>'ClubNet取込み用【編集不可】'!I156</f>
        <v/>
      </c>
      <c r="H156" s="904" t="str">
        <f t="shared" si="5"/>
        <v>#N/A</v>
      </c>
      <c r="I156" s="272"/>
      <c r="J156" s="35"/>
      <c r="K156" s="333"/>
      <c r="L156" s="35"/>
      <c r="M156" s="35"/>
      <c r="N156" s="35"/>
    </row>
    <row r="157">
      <c r="A157" s="902" t="str">
        <f>'ClubNet取込み用【編集不可】'!D157</f>
        <v/>
      </c>
      <c r="B157" s="903" t="str">
        <f t="shared" si="1"/>
        <v>#NUM!</v>
      </c>
      <c r="C157" s="904" t="str">
        <f>'ClubNet取込み用【編集不可】'!C157</f>
        <v/>
      </c>
      <c r="D157" s="904" t="str">
        <f t="shared" si="4"/>
        <v>#N/A</v>
      </c>
      <c r="E157" s="905" t="str">
        <f>'ClubNet取込み用【編集不可】'!E157</f>
        <v/>
      </c>
      <c r="F157" s="905" t="str">
        <f>'ClubNet取込み用【編集不可】'!F157</f>
        <v/>
      </c>
      <c r="G157" s="272" t="str">
        <f>'ClubNet取込み用【編集不可】'!I157</f>
        <v/>
      </c>
      <c r="H157" s="904" t="str">
        <f t="shared" si="5"/>
        <v>#N/A</v>
      </c>
      <c r="I157" s="272"/>
      <c r="J157" s="35"/>
      <c r="K157" s="333"/>
      <c r="L157" s="35"/>
      <c r="M157" s="35"/>
      <c r="N157" s="35"/>
    </row>
    <row r="158">
      <c r="A158" s="902" t="str">
        <f>'ClubNet取込み用【編集不可】'!D158</f>
        <v/>
      </c>
      <c r="B158" s="903" t="str">
        <f t="shared" si="1"/>
        <v>#NUM!</v>
      </c>
      <c r="C158" s="904" t="str">
        <f>'ClubNet取込み用【編集不可】'!C158</f>
        <v/>
      </c>
      <c r="D158" s="904" t="str">
        <f t="shared" si="4"/>
        <v>#N/A</v>
      </c>
      <c r="E158" s="905" t="str">
        <f>'ClubNet取込み用【編集不可】'!E158</f>
        <v/>
      </c>
      <c r="F158" s="905" t="str">
        <f>'ClubNet取込み用【編集不可】'!F158</f>
        <v/>
      </c>
      <c r="G158" s="272" t="str">
        <f>'ClubNet取込み用【編集不可】'!I158</f>
        <v/>
      </c>
      <c r="H158" s="904" t="str">
        <f t="shared" si="5"/>
        <v>#N/A</v>
      </c>
      <c r="I158" s="272"/>
      <c r="J158" s="35"/>
      <c r="K158" s="333"/>
      <c r="L158" s="35"/>
      <c r="M158" s="35"/>
      <c r="N158" s="35"/>
    </row>
    <row r="159">
      <c r="A159" s="902" t="str">
        <f>'ClubNet取込み用【編集不可】'!D159</f>
        <v/>
      </c>
      <c r="B159" s="903" t="str">
        <f t="shared" si="1"/>
        <v>#NUM!</v>
      </c>
      <c r="C159" s="904" t="str">
        <f>'ClubNet取込み用【編集不可】'!C159</f>
        <v/>
      </c>
      <c r="D159" s="904" t="str">
        <f t="shared" si="4"/>
        <v>#N/A</v>
      </c>
      <c r="E159" s="905" t="str">
        <f>'ClubNet取込み用【編集不可】'!E159</f>
        <v/>
      </c>
      <c r="F159" s="905" t="str">
        <f>'ClubNet取込み用【編集不可】'!F159</f>
        <v/>
      </c>
      <c r="G159" s="272" t="str">
        <f>'ClubNet取込み用【編集不可】'!I159</f>
        <v/>
      </c>
      <c r="H159" s="904" t="str">
        <f t="shared" si="5"/>
        <v>#N/A</v>
      </c>
      <c r="I159" s="272"/>
      <c r="J159" s="35"/>
      <c r="K159" s="333"/>
      <c r="L159" s="35"/>
      <c r="M159" s="35"/>
      <c r="N159" s="35"/>
    </row>
    <row r="160">
      <c r="A160" s="902" t="str">
        <f>'ClubNet取込み用【編集不可】'!D160</f>
        <v/>
      </c>
      <c r="B160" s="903" t="str">
        <f t="shared" si="1"/>
        <v>#NUM!</v>
      </c>
      <c r="C160" s="904" t="str">
        <f>'ClubNet取込み用【編集不可】'!C160</f>
        <v/>
      </c>
      <c r="D160" s="904" t="str">
        <f t="shared" si="4"/>
        <v>#N/A</v>
      </c>
      <c r="E160" s="905" t="str">
        <f>'ClubNet取込み用【編集不可】'!E160</f>
        <v/>
      </c>
      <c r="F160" s="905" t="str">
        <f>'ClubNet取込み用【編集不可】'!F160</f>
        <v/>
      </c>
      <c r="G160" s="272" t="str">
        <f>'ClubNet取込み用【編集不可】'!I160</f>
        <v/>
      </c>
      <c r="H160" s="904" t="str">
        <f t="shared" si="5"/>
        <v>#N/A</v>
      </c>
      <c r="I160" s="272"/>
      <c r="J160" s="35"/>
      <c r="K160" s="333"/>
      <c r="L160" s="35"/>
      <c r="M160" s="35"/>
      <c r="N160" s="35"/>
    </row>
    <row r="161">
      <c r="A161" s="902" t="str">
        <f>'ClubNet取込み用【編集不可】'!D161</f>
        <v/>
      </c>
      <c r="B161" s="903" t="str">
        <f t="shared" si="1"/>
        <v>#NUM!</v>
      </c>
      <c r="C161" s="904" t="str">
        <f>'ClubNet取込み用【編集不可】'!C161</f>
        <v/>
      </c>
      <c r="D161" s="904" t="str">
        <f t="shared" si="4"/>
        <v>#N/A</v>
      </c>
      <c r="E161" s="905" t="str">
        <f>'ClubNet取込み用【編集不可】'!E161</f>
        <v/>
      </c>
      <c r="F161" s="905" t="str">
        <f>'ClubNet取込み用【編集不可】'!F161</f>
        <v/>
      </c>
      <c r="G161" s="272" t="str">
        <f>'ClubNet取込み用【編集不可】'!I161</f>
        <v/>
      </c>
      <c r="H161" s="904" t="str">
        <f t="shared" si="5"/>
        <v>#N/A</v>
      </c>
      <c r="I161" s="272"/>
      <c r="J161" s="35"/>
      <c r="K161" s="333"/>
      <c r="L161" s="35"/>
      <c r="M161" s="35"/>
      <c r="N161" s="35"/>
    </row>
    <row r="162">
      <c r="A162" s="902" t="str">
        <f>'ClubNet取込み用【編集不可】'!D162</f>
        <v/>
      </c>
      <c r="B162" s="903" t="str">
        <f t="shared" si="1"/>
        <v>#NUM!</v>
      </c>
      <c r="C162" s="904" t="str">
        <f>'ClubNet取込み用【編集不可】'!C162</f>
        <v/>
      </c>
      <c r="D162" s="904" t="str">
        <f t="shared" si="4"/>
        <v>#N/A</v>
      </c>
      <c r="E162" s="905" t="str">
        <f>'ClubNet取込み用【編集不可】'!E162</f>
        <v/>
      </c>
      <c r="F162" s="905" t="str">
        <f>'ClubNet取込み用【編集不可】'!F162</f>
        <v/>
      </c>
      <c r="G162" s="272" t="str">
        <f>'ClubNet取込み用【編集不可】'!I162</f>
        <v/>
      </c>
      <c r="H162" s="904" t="str">
        <f t="shared" si="5"/>
        <v>#N/A</v>
      </c>
      <c r="I162" s="272"/>
      <c r="J162" s="35"/>
      <c r="K162" s="333"/>
      <c r="L162" s="35"/>
      <c r="M162" s="35"/>
      <c r="N162" s="35"/>
    </row>
    <row r="163">
      <c r="A163" s="902" t="str">
        <f>'ClubNet取込み用【編集不可】'!D163</f>
        <v/>
      </c>
      <c r="B163" s="903" t="str">
        <f t="shared" si="1"/>
        <v>#NUM!</v>
      </c>
      <c r="C163" s="904" t="str">
        <f>'ClubNet取込み用【編集不可】'!C163</f>
        <v/>
      </c>
      <c r="D163" s="904" t="str">
        <f t="shared" si="4"/>
        <v>#N/A</v>
      </c>
      <c r="E163" s="905" t="str">
        <f>'ClubNet取込み用【編集不可】'!E163</f>
        <v/>
      </c>
      <c r="F163" s="905" t="str">
        <f>'ClubNet取込み用【編集不可】'!F163</f>
        <v/>
      </c>
      <c r="G163" s="272" t="str">
        <f>'ClubNet取込み用【編集不可】'!I163</f>
        <v/>
      </c>
      <c r="H163" s="904" t="str">
        <f t="shared" si="5"/>
        <v>#N/A</v>
      </c>
      <c r="I163" s="272"/>
      <c r="J163" s="35"/>
      <c r="K163" s="333"/>
      <c r="L163" s="35"/>
      <c r="M163" s="35"/>
      <c r="N163" s="35"/>
    </row>
    <row r="164">
      <c r="A164" s="902" t="str">
        <f>'ClubNet取込み用【編集不可】'!D164</f>
        <v/>
      </c>
      <c r="B164" s="903" t="str">
        <f t="shared" si="1"/>
        <v>#NUM!</v>
      </c>
      <c r="C164" s="904" t="str">
        <f>'ClubNet取込み用【編集不可】'!C164</f>
        <v/>
      </c>
      <c r="D164" s="904" t="str">
        <f t="shared" si="4"/>
        <v>#N/A</v>
      </c>
      <c r="E164" s="905" t="str">
        <f>'ClubNet取込み用【編集不可】'!E164</f>
        <v/>
      </c>
      <c r="F164" s="905" t="str">
        <f>'ClubNet取込み用【編集不可】'!F164</f>
        <v/>
      </c>
      <c r="G164" s="272" t="str">
        <f>'ClubNet取込み用【編集不可】'!I164</f>
        <v/>
      </c>
      <c r="H164" s="904" t="str">
        <f t="shared" si="5"/>
        <v>#N/A</v>
      </c>
      <c r="I164" s="272"/>
      <c r="J164" s="35"/>
      <c r="K164" s="333"/>
      <c r="L164" s="35"/>
      <c r="M164" s="35"/>
      <c r="N164" s="35"/>
    </row>
    <row r="165">
      <c r="A165" s="902" t="str">
        <f>'ClubNet取込み用【編集不可】'!D165</f>
        <v/>
      </c>
      <c r="B165" s="903" t="str">
        <f t="shared" si="1"/>
        <v>#NUM!</v>
      </c>
      <c r="C165" s="904" t="str">
        <f>'ClubNet取込み用【編集不可】'!C165</f>
        <v/>
      </c>
      <c r="D165" s="904" t="str">
        <f t="shared" si="4"/>
        <v>#N/A</v>
      </c>
      <c r="E165" s="905" t="str">
        <f>'ClubNet取込み用【編集不可】'!E165</f>
        <v/>
      </c>
      <c r="F165" s="905" t="str">
        <f>'ClubNet取込み用【編集不可】'!F165</f>
        <v/>
      </c>
      <c r="G165" s="272" t="str">
        <f>'ClubNet取込み用【編集不可】'!I165</f>
        <v/>
      </c>
      <c r="H165" s="904" t="str">
        <f t="shared" si="5"/>
        <v>#N/A</v>
      </c>
      <c r="I165" s="272"/>
      <c r="J165" s="35"/>
      <c r="K165" s="333"/>
      <c r="L165" s="35"/>
      <c r="M165" s="35"/>
      <c r="N165" s="35"/>
    </row>
    <row r="166">
      <c r="A166" s="902" t="str">
        <f>'ClubNet取込み用【編集不可】'!D166</f>
        <v/>
      </c>
      <c r="B166" s="903" t="str">
        <f t="shared" si="1"/>
        <v>#NUM!</v>
      </c>
      <c r="C166" s="904" t="str">
        <f>'ClubNet取込み用【編集不可】'!C166</f>
        <v/>
      </c>
      <c r="D166" s="904" t="str">
        <f t="shared" si="4"/>
        <v>#N/A</v>
      </c>
      <c r="E166" s="905" t="str">
        <f>'ClubNet取込み用【編集不可】'!E166</f>
        <v/>
      </c>
      <c r="F166" s="905" t="str">
        <f>'ClubNet取込み用【編集不可】'!F166</f>
        <v/>
      </c>
      <c r="G166" s="272" t="str">
        <f>'ClubNet取込み用【編集不可】'!I166</f>
        <v/>
      </c>
      <c r="H166" s="904" t="str">
        <f t="shared" si="5"/>
        <v>#N/A</v>
      </c>
      <c r="I166" s="272"/>
      <c r="J166" s="35"/>
      <c r="K166" s="333"/>
      <c r="L166" s="35"/>
      <c r="M166" s="35"/>
      <c r="N166" s="35"/>
    </row>
    <row r="167">
      <c r="A167" s="902" t="str">
        <f>'ClubNet取込み用【編集不可】'!D167</f>
        <v/>
      </c>
      <c r="B167" s="903" t="str">
        <f t="shared" si="1"/>
        <v>#NUM!</v>
      </c>
      <c r="C167" s="904" t="str">
        <f>'ClubNet取込み用【編集不可】'!C167</f>
        <v/>
      </c>
      <c r="D167" s="904" t="str">
        <f t="shared" si="4"/>
        <v>#N/A</v>
      </c>
      <c r="E167" s="905" t="str">
        <f>'ClubNet取込み用【編集不可】'!E167</f>
        <v/>
      </c>
      <c r="F167" s="905" t="str">
        <f>'ClubNet取込み用【編集不可】'!F167</f>
        <v/>
      </c>
      <c r="G167" s="272" t="str">
        <f>'ClubNet取込み用【編集不可】'!I167</f>
        <v/>
      </c>
      <c r="H167" s="904" t="str">
        <f t="shared" si="5"/>
        <v>#N/A</v>
      </c>
      <c r="I167" s="272"/>
      <c r="J167" s="35"/>
      <c r="K167" s="333"/>
      <c r="L167" s="35"/>
      <c r="M167" s="35"/>
      <c r="N167" s="35"/>
    </row>
    <row r="168">
      <c r="A168" s="902" t="str">
        <f>'ClubNet取込み用【編集不可】'!D168</f>
        <v/>
      </c>
      <c r="B168" s="903" t="str">
        <f t="shared" si="1"/>
        <v>#NUM!</v>
      </c>
      <c r="C168" s="904" t="str">
        <f>'ClubNet取込み用【編集不可】'!C168</f>
        <v/>
      </c>
      <c r="D168" s="904" t="str">
        <f t="shared" si="4"/>
        <v>#N/A</v>
      </c>
      <c r="E168" s="905" t="str">
        <f>'ClubNet取込み用【編集不可】'!E168</f>
        <v/>
      </c>
      <c r="F168" s="905" t="str">
        <f>'ClubNet取込み用【編集不可】'!F168</f>
        <v/>
      </c>
      <c r="G168" s="272" t="str">
        <f>'ClubNet取込み用【編集不可】'!I168</f>
        <v/>
      </c>
      <c r="H168" s="904" t="str">
        <f t="shared" si="5"/>
        <v>#N/A</v>
      </c>
      <c r="I168" s="272"/>
      <c r="J168" s="35"/>
      <c r="K168" s="333"/>
      <c r="L168" s="35"/>
      <c r="M168" s="35"/>
      <c r="N168" s="35"/>
    </row>
    <row r="169">
      <c r="A169" s="902" t="str">
        <f>'ClubNet取込み用【編集不可】'!D169</f>
        <v/>
      </c>
      <c r="B169" s="903" t="str">
        <f t="shared" si="1"/>
        <v>#NUM!</v>
      </c>
      <c r="C169" s="904" t="str">
        <f>'ClubNet取込み用【編集不可】'!C169</f>
        <v/>
      </c>
      <c r="D169" s="904" t="str">
        <f t="shared" si="4"/>
        <v>#N/A</v>
      </c>
      <c r="E169" s="905" t="str">
        <f>'ClubNet取込み用【編集不可】'!E169</f>
        <v/>
      </c>
      <c r="F169" s="905" t="str">
        <f>'ClubNet取込み用【編集不可】'!F169</f>
        <v/>
      </c>
      <c r="G169" s="272" t="str">
        <f>'ClubNet取込み用【編集不可】'!I169</f>
        <v/>
      </c>
      <c r="H169" s="904" t="str">
        <f t="shared" si="5"/>
        <v>#N/A</v>
      </c>
      <c r="I169" s="272"/>
      <c r="J169" s="35"/>
      <c r="K169" s="333"/>
      <c r="L169" s="35"/>
      <c r="M169" s="35"/>
      <c r="N169" s="35"/>
    </row>
    <row r="170">
      <c r="A170" s="902" t="str">
        <f>'ClubNet取込み用【編集不可】'!D170</f>
        <v/>
      </c>
      <c r="B170" s="903" t="str">
        <f t="shared" si="1"/>
        <v>#NUM!</v>
      </c>
      <c r="C170" s="904" t="str">
        <f>'ClubNet取込み用【編集不可】'!C170</f>
        <v/>
      </c>
      <c r="D170" s="904" t="str">
        <f t="shared" si="4"/>
        <v>#N/A</v>
      </c>
      <c r="E170" s="905" t="str">
        <f>'ClubNet取込み用【編集不可】'!E170</f>
        <v/>
      </c>
      <c r="F170" s="905" t="str">
        <f>'ClubNet取込み用【編集不可】'!F170</f>
        <v/>
      </c>
      <c r="G170" s="272" t="str">
        <f>'ClubNet取込み用【編集不可】'!I170</f>
        <v/>
      </c>
      <c r="H170" s="904" t="str">
        <f t="shared" si="5"/>
        <v>#N/A</v>
      </c>
      <c r="I170" s="272"/>
      <c r="J170" s="35"/>
      <c r="K170" s="333"/>
      <c r="L170" s="35"/>
      <c r="M170" s="35"/>
      <c r="N170" s="35"/>
    </row>
    <row r="171">
      <c r="A171" s="902" t="str">
        <f>'ClubNet取込み用【編集不可】'!D171</f>
        <v/>
      </c>
      <c r="B171" s="903" t="str">
        <f t="shared" si="1"/>
        <v>#NUM!</v>
      </c>
      <c r="C171" s="904" t="str">
        <f>'ClubNet取込み用【編集不可】'!C171</f>
        <v/>
      </c>
      <c r="D171" s="904" t="str">
        <f t="shared" si="4"/>
        <v>#N/A</v>
      </c>
      <c r="E171" s="905" t="str">
        <f>'ClubNet取込み用【編集不可】'!E171</f>
        <v/>
      </c>
      <c r="F171" s="905" t="str">
        <f>'ClubNet取込み用【編集不可】'!F171</f>
        <v/>
      </c>
      <c r="G171" s="272" t="str">
        <f>'ClubNet取込み用【編集不可】'!I171</f>
        <v/>
      </c>
      <c r="H171" s="904" t="str">
        <f t="shared" si="5"/>
        <v>#N/A</v>
      </c>
      <c r="I171" s="272"/>
      <c r="J171" s="35"/>
      <c r="K171" s="333"/>
      <c r="L171" s="35"/>
      <c r="M171" s="35"/>
      <c r="N171" s="35"/>
    </row>
    <row r="172">
      <c r="A172" s="902" t="str">
        <f>'ClubNet取込み用【編集不可】'!D172</f>
        <v/>
      </c>
      <c r="B172" s="903" t="str">
        <f t="shared" si="1"/>
        <v>#NUM!</v>
      </c>
      <c r="C172" s="904" t="str">
        <f>'ClubNet取込み用【編集不可】'!C172</f>
        <v/>
      </c>
      <c r="D172" s="904" t="str">
        <f t="shared" si="4"/>
        <v>#N/A</v>
      </c>
      <c r="E172" s="905" t="str">
        <f>'ClubNet取込み用【編集不可】'!E172</f>
        <v/>
      </c>
      <c r="F172" s="905" t="str">
        <f>'ClubNet取込み用【編集不可】'!F172</f>
        <v/>
      </c>
      <c r="G172" s="272" t="str">
        <f>'ClubNet取込み用【編集不可】'!I172</f>
        <v/>
      </c>
      <c r="H172" s="904" t="str">
        <f t="shared" si="5"/>
        <v>#N/A</v>
      </c>
      <c r="I172" s="272"/>
      <c r="J172" s="35"/>
      <c r="K172" s="333"/>
      <c r="L172" s="35"/>
      <c r="M172" s="35"/>
      <c r="N172" s="35"/>
    </row>
    <row r="173">
      <c r="A173" s="902" t="str">
        <f>'ClubNet取込み用【編集不可】'!D173</f>
        <v/>
      </c>
      <c r="B173" s="903" t="str">
        <f t="shared" si="1"/>
        <v>#NUM!</v>
      </c>
      <c r="C173" s="904" t="str">
        <f>'ClubNet取込み用【編集不可】'!C173</f>
        <v/>
      </c>
      <c r="D173" s="904" t="str">
        <f t="shared" si="4"/>
        <v>#N/A</v>
      </c>
      <c r="E173" s="905" t="str">
        <f>'ClubNet取込み用【編集不可】'!E173</f>
        <v/>
      </c>
      <c r="F173" s="905" t="str">
        <f>'ClubNet取込み用【編集不可】'!F173</f>
        <v/>
      </c>
      <c r="G173" s="272" t="str">
        <f>'ClubNet取込み用【編集不可】'!I173</f>
        <v/>
      </c>
      <c r="H173" s="904" t="str">
        <f t="shared" si="5"/>
        <v>#N/A</v>
      </c>
      <c r="I173" s="272"/>
      <c r="J173" s="35"/>
      <c r="K173" s="333"/>
      <c r="L173" s="35"/>
      <c r="M173" s="35"/>
      <c r="N173" s="35"/>
    </row>
    <row r="174">
      <c r="A174" s="902" t="str">
        <f>'ClubNet取込み用【編集不可】'!D174</f>
        <v/>
      </c>
      <c r="B174" s="903" t="str">
        <f t="shared" si="1"/>
        <v>#NUM!</v>
      </c>
      <c r="C174" s="904" t="str">
        <f>'ClubNet取込み用【編集不可】'!C174</f>
        <v/>
      </c>
      <c r="D174" s="904" t="str">
        <f t="shared" si="4"/>
        <v>#N/A</v>
      </c>
      <c r="E174" s="905" t="str">
        <f>'ClubNet取込み用【編集不可】'!E174</f>
        <v/>
      </c>
      <c r="F174" s="905" t="str">
        <f>'ClubNet取込み用【編集不可】'!F174</f>
        <v/>
      </c>
      <c r="G174" s="272" t="str">
        <f>'ClubNet取込み用【編集不可】'!I174</f>
        <v/>
      </c>
      <c r="H174" s="904" t="str">
        <f t="shared" si="5"/>
        <v>#N/A</v>
      </c>
      <c r="I174" s="272"/>
      <c r="J174" s="35"/>
      <c r="K174" s="333"/>
      <c r="L174" s="35"/>
      <c r="M174" s="35"/>
      <c r="N174" s="35"/>
    </row>
    <row r="175">
      <c r="A175" s="902" t="str">
        <f>'ClubNet取込み用【編集不可】'!D175</f>
        <v/>
      </c>
      <c r="B175" s="903" t="str">
        <f t="shared" si="1"/>
        <v>#NUM!</v>
      </c>
      <c r="C175" s="904" t="str">
        <f>'ClubNet取込み用【編集不可】'!C175</f>
        <v/>
      </c>
      <c r="D175" s="904" t="str">
        <f t="shared" si="4"/>
        <v>#N/A</v>
      </c>
      <c r="E175" s="905" t="str">
        <f>'ClubNet取込み用【編集不可】'!E175</f>
        <v/>
      </c>
      <c r="F175" s="905" t="str">
        <f>'ClubNet取込み用【編集不可】'!F175</f>
        <v/>
      </c>
      <c r="G175" s="272" t="str">
        <f>'ClubNet取込み用【編集不可】'!I175</f>
        <v/>
      </c>
      <c r="H175" s="904" t="str">
        <f t="shared" si="5"/>
        <v>#N/A</v>
      </c>
      <c r="I175" s="272"/>
      <c r="J175" s="35"/>
      <c r="K175" s="333"/>
      <c r="L175" s="35"/>
      <c r="M175" s="35"/>
      <c r="N175" s="35"/>
    </row>
    <row r="176">
      <c r="A176" s="902" t="str">
        <f>'ClubNet取込み用【編集不可】'!D176</f>
        <v/>
      </c>
      <c r="B176" s="903" t="str">
        <f t="shared" si="1"/>
        <v>#NUM!</v>
      </c>
      <c r="C176" s="904" t="str">
        <f>'ClubNet取込み用【編集不可】'!C176</f>
        <v/>
      </c>
      <c r="D176" s="904" t="str">
        <f t="shared" si="4"/>
        <v>#N/A</v>
      </c>
      <c r="E176" s="905" t="str">
        <f>'ClubNet取込み用【編集不可】'!E176</f>
        <v/>
      </c>
      <c r="F176" s="905" t="str">
        <f>'ClubNet取込み用【編集不可】'!F176</f>
        <v/>
      </c>
      <c r="G176" s="272" t="str">
        <f>'ClubNet取込み用【編集不可】'!I176</f>
        <v/>
      </c>
      <c r="H176" s="904" t="str">
        <f t="shared" si="5"/>
        <v>#N/A</v>
      </c>
      <c r="I176" s="272"/>
      <c r="J176" s="35"/>
      <c r="K176" s="333"/>
      <c r="L176" s="35"/>
      <c r="M176" s="35"/>
      <c r="N176" s="35"/>
    </row>
    <row r="177">
      <c r="A177" s="902" t="str">
        <f>'ClubNet取込み用【編集不可】'!D177</f>
        <v/>
      </c>
      <c r="B177" s="903" t="str">
        <f t="shared" si="1"/>
        <v>#NUM!</v>
      </c>
      <c r="C177" s="904" t="str">
        <f>'ClubNet取込み用【編集不可】'!C177</f>
        <v/>
      </c>
      <c r="D177" s="904" t="str">
        <f t="shared" si="4"/>
        <v>#N/A</v>
      </c>
      <c r="E177" s="905" t="str">
        <f>'ClubNet取込み用【編集不可】'!E177</f>
        <v/>
      </c>
      <c r="F177" s="905" t="str">
        <f>'ClubNet取込み用【編集不可】'!F177</f>
        <v/>
      </c>
      <c r="G177" s="272" t="str">
        <f>'ClubNet取込み用【編集不可】'!I177</f>
        <v/>
      </c>
      <c r="H177" s="904" t="str">
        <f t="shared" si="5"/>
        <v>#N/A</v>
      </c>
      <c r="I177" s="272"/>
      <c r="J177" s="35"/>
      <c r="K177" s="333"/>
      <c r="L177" s="35"/>
      <c r="M177" s="35"/>
      <c r="N177" s="35"/>
    </row>
    <row r="178">
      <c r="A178" s="902" t="str">
        <f>'ClubNet取込み用【編集不可】'!D178</f>
        <v/>
      </c>
      <c r="B178" s="903" t="str">
        <f t="shared" si="1"/>
        <v>#NUM!</v>
      </c>
      <c r="C178" s="904" t="str">
        <f>'ClubNet取込み用【編集不可】'!C178</f>
        <v/>
      </c>
      <c r="D178" s="904" t="str">
        <f t="shared" si="4"/>
        <v>#N/A</v>
      </c>
      <c r="E178" s="905" t="str">
        <f>'ClubNet取込み用【編集不可】'!E178</f>
        <v/>
      </c>
      <c r="F178" s="905" t="str">
        <f>'ClubNet取込み用【編集不可】'!F178</f>
        <v/>
      </c>
      <c r="G178" s="272" t="str">
        <f>'ClubNet取込み用【編集不可】'!I178</f>
        <v/>
      </c>
      <c r="H178" s="904" t="str">
        <f t="shared" si="5"/>
        <v>#N/A</v>
      </c>
      <c r="I178" s="272"/>
      <c r="J178" s="35"/>
      <c r="K178" s="333"/>
      <c r="L178" s="35"/>
      <c r="M178" s="35"/>
      <c r="N178" s="35"/>
    </row>
    <row r="179">
      <c r="A179" s="902" t="str">
        <f>'ClubNet取込み用【編集不可】'!D179</f>
        <v/>
      </c>
      <c r="B179" s="903" t="str">
        <f t="shared" si="1"/>
        <v>#NUM!</v>
      </c>
      <c r="C179" s="904" t="str">
        <f>'ClubNet取込み用【編集不可】'!C179</f>
        <v/>
      </c>
      <c r="D179" s="904" t="str">
        <f t="shared" si="4"/>
        <v>#N/A</v>
      </c>
      <c r="E179" s="905" t="str">
        <f>'ClubNet取込み用【編集不可】'!E179</f>
        <v/>
      </c>
      <c r="F179" s="905" t="str">
        <f>'ClubNet取込み用【編集不可】'!F179</f>
        <v/>
      </c>
      <c r="G179" s="272" t="str">
        <f>'ClubNet取込み用【編集不可】'!I179</f>
        <v/>
      </c>
      <c r="H179" s="904" t="str">
        <f t="shared" si="5"/>
        <v>#N/A</v>
      </c>
      <c r="I179" s="272"/>
      <c r="J179" s="35"/>
      <c r="K179" s="333"/>
      <c r="L179" s="35"/>
      <c r="M179" s="35"/>
      <c r="N179" s="35"/>
    </row>
    <row r="180">
      <c r="A180" s="902" t="str">
        <f>'ClubNet取込み用【編集不可】'!D180</f>
        <v/>
      </c>
      <c r="B180" s="903" t="str">
        <f t="shared" si="1"/>
        <v>#NUM!</v>
      </c>
      <c r="C180" s="904" t="str">
        <f>'ClubNet取込み用【編集不可】'!C180</f>
        <v/>
      </c>
      <c r="D180" s="904" t="str">
        <f t="shared" si="4"/>
        <v>#N/A</v>
      </c>
      <c r="E180" s="905" t="str">
        <f>'ClubNet取込み用【編集不可】'!E180</f>
        <v/>
      </c>
      <c r="F180" s="905" t="str">
        <f>'ClubNet取込み用【編集不可】'!F180</f>
        <v/>
      </c>
      <c r="G180" s="272" t="str">
        <f>'ClubNet取込み用【編集不可】'!I180</f>
        <v/>
      </c>
      <c r="H180" s="904" t="str">
        <f t="shared" si="5"/>
        <v>#N/A</v>
      </c>
      <c r="I180" s="272"/>
      <c r="J180" s="35"/>
      <c r="K180" s="333"/>
      <c r="L180" s="35"/>
      <c r="M180" s="35"/>
      <c r="N180" s="35"/>
    </row>
    <row r="181">
      <c r="A181" s="902" t="str">
        <f>'ClubNet取込み用【編集不可】'!D181</f>
        <v/>
      </c>
      <c r="B181" s="903" t="str">
        <f t="shared" si="1"/>
        <v>#NUM!</v>
      </c>
      <c r="C181" s="904" t="str">
        <f>'ClubNet取込み用【編集不可】'!C181</f>
        <v/>
      </c>
      <c r="D181" s="904" t="str">
        <f t="shared" si="4"/>
        <v>#N/A</v>
      </c>
      <c r="E181" s="905" t="str">
        <f>'ClubNet取込み用【編集不可】'!E181</f>
        <v/>
      </c>
      <c r="F181" s="905" t="str">
        <f>'ClubNet取込み用【編集不可】'!F181</f>
        <v/>
      </c>
      <c r="G181" s="272" t="str">
        <f>'ClubNet取込み用【編集不可】'!I181</f>
        <v/>
      </c>
      <c r="H181" s="904" t="str">
        <f t="shared" si="5"/>
        <v>#N/A</v>
      </c>
      <c r="I181" s="272"/>
      <c r="J181" s="35"/>
      <c r="K181" s="333"/>
      <c r="L181" s="35"/>
      <c r="M181" s="35"/>
      <c r="N181" s="35"/>
    </row>
    <row r="182">
      <c r="A182" s="902" t="str">
        <f>'ClubNet取込み用【編集不可】'!D182</f>
        <v/>
      </c>
      <c r="B182" s="903" t="str">
        <f t="shared" si="1"/>
        <v>#NUM!</v>
      </c>
      <c r="C182" s="904" t="str">
        <f>'ClubNet取込み用【編集不可】'!C182</f>
        <v/>
      </c>
      <c r="D182" s="904" t="str">
        <f t="shared" si="4"/>
        <v>#N/A</v>
      </c>
      <c r="E182" s="905" t="str">
        <f>'ClubNet取込み用【編集不可】'!E182</f>
        <v/>
      </c>
      <c r="F182" s="905" t="str">
        <f>'ClubNet取込み用【編集不可】'!F182</f>
        <v/>
      </c>
      <c r="G182" s="272" t="str">
        <f>'ClubNet取込み用【編集不可】'!I182</f>
        <v/>
      </c>
      <c r="H182" s="904" t="str">
        <f t="shared" si="5"/>
        <v>#N/A</v>
      </c>
      <c r="I182" s="272"/>
      <c r="J182" s="35"/>
      <c r="K182" s="333"/>
      <c r="L182" s="35"/>
      <c r="M182" s="35"/>
      <c r="N182" s="35"/>
    </row>
    <row r="183">
      <c r="A183" s="902" t="str">
        <f>'ClubNet取込み用【編集不可】'!D183</f>
        <v/>
      </c>
      <c r="B183" s="903" t="str">
        <f t="shared" si="1"/>
        <v>#NUM!</v>
      </c>
      <c r="C183" s="904" t="str">
        <f>'ClubNet取込み用【編集不可】'!C183</f>
        <v/>
      </c>
      <c r="D183" s="904" t="str">
        <f t="shared" si="4"/>
        <v>#N/A</v>
      </c>
      <c r="E183" s="905" t="str">
        <f>'ClubNet取込み用【編集不可】'!E183</f>
        <v/>
      </c>
      <c r="F183" s="905" t="str">
        <f>'ClubNet取込み用【編集不可】'!F183</f>
        <v/>
      </c>
      <c r="G183" s="272" t="str">
        <f>'ClubNet取込み用【編集不可】'!I183</f>
        <v/>
      </c>
      <c r="H183" s="904" t="str">
        <f t="shared" si="5"/>
        <v>#N/A</v>
      </c>
      <c r="I183" s="272"/>
      <c r="J183" s="35"/>
      <c r="K183" s="333"/>
      <c r="L183" s="35"/>
      <c r="M183" s="35"/>
      <c r="N183" s="35"/>
    </row>
    <row r="184">
      <c r="A184" s="902" t="str">
        <f>'ClubNet取込み用【編集不可】'!D184</f>
        <v/>
      </c>
      <c r="B184" s="903" t="str">
        <f t="shared" si="1"/>
        <v>#NUM!</v>
      </c>
      <c r="C184" s="904" t="str">
        <f>'ClubNet取込み用【編集不可】'!C184</f>
        <v/>
      </c>
      <c r="D184" s="904" t="str">
        <f t="shared" si="4"/>
        <v>#N/A</v>
      </c>
      <c r="E184" s="905" t="str">
        <f>'ClubNet取込み用【編集不可】'!E184</f>
        <v/>
      </c>
      <c r="F184" s="905" t="str">
        <f>'ClubNet取込み用【編集不可】'!F184</f>
        <v/>
      </c>
      <c r="G184" s="272" t="str">
        <f>'ClubNet取込み用【編集不可】'!I184</f>
        <v/>
      </c>
      <c r="H184" s="904" t="str">
        <f t="shared" si="5"/>
        <v>#N/A</v>
      </c>
      <c r="I184" s="272"/>
      <c r="J184" s="35"/>
      <c r="K184" s="333"/>
      <c r="L184" s="35"/>
      <c r="M184" s="35"/>
      <c r="N184" s="35"/>
    </row>
    <row r="185">
      <c r="A185" s="902" t="str">
        <f>'ClubNet取込み用【編集不可】'!D185</f>
        <v/>
      </c>
      <c r="B185" s="903" t="str">
        <f t="shared" si="1"/>
        <v>#NUM!</v>
      </c>
      <c r="C185" s="904" t="str">
        <f>'ClubNet取込み用【編集不可】'!C185</f>
        <v/>
      </c>
      <c r="D185" s="904" t="str">
        <f t="shared" si="4"/>
        <v>#N/A</v>
      </c>
      <c r="E185" s="905" t="str">
        <f>'ClubNet取込み用【編集不可】'!E185</f>
        <v/>
      </c>
      <c r="F185" s="905" t="str">
        <f>'ClubNet取込み用【編集不可】'!F185</f>
        <v/>
      </c>
      <c r="G185" s="272" t="str">
        <f>'ClubNet取込み用【編集不可】'!I185</f>
        <v/>
      </c>
      <c r="H185" s="904" t="str">
        <f t="shared" si="5"/>
        <v>#N/A</v>
      </c>
      <c r="I185" s="272"/>
      <c r="J185" s="35"/>
      <c r="K185" s="333"/>
      <c r="L185" s="35"/>
      <c r="M185" s="35"/>
      <c r="N185" s="35"/>
    </row>
    <row r="186">
      <c r="A186" s="902" t="str">
        <f>'ClubNet取込み用【編集不可】'!D186</f>
        <v/>
      </c>
      <c r="B186" s="903" t="str">
        <f t="shared" si="1"/>
        <v>#NUM!</v>
      </c>
      <c r="C186" s="904" t="str">
        <f>'ClubNet取込み用【編集不可】'!C186</f>
        <v/>
      </c>
      <c r="D186" s="904" t="str">
        <f t="shared" si="4"/>
        <v>#N/A</v>
      </c>
      <c r="E186" s="905" t="str">
        <f>'ClubNet取込み用【編集不可】'!E186</f>
        <v/>
      </c>
      <c r="F186" s="905" t="str">
        <f>'ClubNet取込み用【編集不可】'!F186</f>
        <v/>
      </c>
      <c r="G186" s="272" t="str">
        <f>'ClubNet取込み用【編集不可】'!I186</f>
        <v/>
      </c>
      <c r="H186" s="904" t="str">
        <f t="shared" si="5"/>
        <v>#N/A</v>
      </c>
      <c r="I186" s="272"/>
      <c r="J186" s="35"/>
      <c r="K186" s="333"/>
      <c r="L186" s="35"/>
      <c r="M186" s="35"/>
      <c r="N186" s="35"/>
    </row>
    <row r="187">
      <c r="A187" s="902" t="str">
        <f>'ClubNet取込み用【編集不可】'!D187</f>
        <v/>
      </c>
      <c r="B187" s="903" t="str">
        <f t="shared" si="1"/>
        <v>#NUM!</v>
      </c>
      <c r="C187" s="904" t="str">
        <f>'ClubNet取込み用【編集不可】'!C187</f>
        <v/>
      </c>
      <c r="D187" s="904" t="str">
        <f t="shared" si="4"/>
        <v>#N/A</v>
      </c>
      <c r="E187" s="905" t="str">
        <f>'ClubNet取込み用【編集不可】'!E187</f>
        <v/>
      </c>
      <c r="F187" s="905" t="str">
        <f>'ClubNet取込み用【編集不可】'!F187</f>
        <v/>
      </c>
      <c r="G187" s="272" t="str">
        <f>'ClubNet取込み用【編集不可】'!I187</f>
        <v/>
      </c>
      <c r="H187" s="904" t="str">
        <f t="shared" si="5"/>
        <v>#N/A</v>
      </c>
      <c r="I187" s="272"/>
      <c r="J187" s="35"/>
      <c r="K187" s="333"/>
      <c r="L187" s="35"/>
      <c r="M187" s="35"/>
      <c r="N187" s="35"/>
    </row>
    <row r="188">
      <c r="A188" s="902" t="str">
        <f>'ClubNet取込み用【編集不可】'!D188</f>
        <v/>
      </c>
      <c r="B188" s="903" t="str">
        <f t="shared" si="1"/>
        <v>#NUM!</v>
      </c>
      <c r="C188" s="904" t="str">
        <f>'ClubNet取込み用【編集不可】'!C188</f>
        <v/>
      </c>
      <c r="D188" s="904" t="str">
        <f t="shared" si="4"/>
        <v>#N/A</v>
      </c>
      <c r="E188" s="905" t="str">
        <f>'ClubNet取込み用【編集不可】'!E188</f>
        <v/>
      </c>
      <c r="F188" s="905" t="str">
        <f>'ClubNet取込み用【編集不可】'!F188</f>
        <v/>
      </c>
      <c r="G188" s="272" t="str">
        <f>'ClubNet取込み用【編集不可】'!I188</f>
        <v/>
      </c>
      <c r="H188" s="904" t="str">
        <f t="shared" si="5"/>
        <v>#N/A</v>
      </c>
      <c r="I188" s="272"/>
      <c r="J188" s="35"/>
      <c r="K188" s="333"/>
      <c r="L188" s="35"/>
      <c r="M188" s="35"/>
      <c r="N188" s="35"/>
    </row>
    <row r="189">
      <c r="A189" s="902" t="str">
        <f>'ClubNet取込み用【編集不可】'!D189</f>
        <v/>
      </c>
      <c r="B189" s="903" t="str">
        <f t="shared" si="1"/>
        <v>#NUM!</v>
      </c>
      <c r="C189" s="904" t="str">
        <f>'ClubNet取込み用【編集不可】'!C189</f>
        <v/>
      </c>
      <c r="D189" s="904" t="str">
        <f t="shared" si="4"/>
        <v>#N/A</v>
      </c>
      <c r="E189" s="905" t="str">
        <f>'ClubNet取込み用【編集不可】'!E189</f>
        <v/>
      </c>
      <c r="F189" s="905" t="str">
        <f>'ClubNet取込み用【編集不可】'!F189</f>
        <v/>
      </c>
      <c r="G189" s="272" t="str">
        <f>'ClubNet取込み用【編集不可】'!I189</f>
        <v/>
      </c>
      <c r="H189" s="904" t="str">
        <f t="shared" si="5"/>
        <v>#N/A</v>
      </c>
      <c r="I189" s="272"/>
      <c r="J189" s="35"/>
      <c r="K189" s="333"/>
      <c r="L189" s="35"/>
      <c r="M189" s="35"/>
      <c r="N189" s="35"/>
    </row>
    <row r="190">
      <c r="A190" s="902" t="str">
        <f>'ClubNet取込み用【編集不可】'!D190</f>
        <v/>
      </c>
      <c r="B190" s="903" t="str">
        <f t="shared" si="1"/>
        <v>#NUM!</v>
      </c>
      <c r="C190" s="904" t="str">
        <f>'ClubNet取込み用【編集不可】'!C190</f>
        <v/>
      </c>
      <c r="D190" s="904" t="str">
        <f t="shared" si="4"/>
        <v>#N/A</v>
      </c>
      <c r="E190" s="905" t="str">
        <f>'ClubNet取込み用【編集不可】'!E190</f>
        <v/>
      </c>
      <c r="F190" s="905" t="str">
        <f>'ClubNet取込み用【編集不可】'!F190</f>
        <v/>
      </c>
      <c r="G190" s="272" t="str">
        <f>'ClubNet取込み用【編集不可】'!I190</f>
        <v/>
      </c>
      <c r="H190" s="904" t="str">
        <f t="shared" si="5"/>
        <v>#N/A</v>
      </c>
      <c r="I190" s="272"/>
      <c r="J190" s="35"/>
      <c r="K190" s="333"/>
      <c r="L190" s="35"/>
      <c r="M190" s="35"/>
      <c r="N190" s="35"/>
    </row>
    <row r="191">
      <c r="A191" s="902" t="str">
        <f>'ClubNet取込み用【編集不可】'!D191</f>
        <v/>
      </c>
      <c r="B191" s="903" t="str">
        <f t="shared" si="1"/>
        <v>#NUM!</v>
      </c>
      <c r="C191" s="904" t="str">
        <f>'ClubNet取込み用【編集不可】'!C191</f>
        <v/>
      </c>
      <c r="D191" s="904" t="str">
        <f t="shared" si="4"/>
        <v>#N/A</v>
      </c>
      <c r="E191" s="905" t="str">
        <f>'ClubNet取込み用【編集不可】'!E191</f>
        <v/>
      </c>
      <c r="F191" s="905" t="str">
        <f>'ClubNet取込み用【編集不可】'!F191</f>
        <v/>
      </c>
      <c r="G191" s="272" t="str">
        <f>'ClubNet取込み用【編集不可】'!I191</f>
        <v/>
      </c>
      <c r="H191" s="904" t="str">
        <f t="shared" si="5"/>
        <v>#N/A</v>
      </c>
      <c r="I191" s="272"/>
      <c r="J191" s="35"/>
      <c r="K191" s="333"/>
      <c r="L191" s="35"/>
      <c r="M191" s="35"/>
      <c r="N191" s="35"/>
    </row>
    <row r="192">
      <c r="A192" s="902" t="str">
        <f>'ClubNet取込み用【編集不可】'!D192</f>
        <v/>
      </c>
      <c r="B192" s="903" t="str">
        <f t="shared" si="1"/>
        <v>#NUM!</v>
      </c>
      <c r="C192" s="904" t="str">
        <f>'ClubNet取込み用【編集不可】'!C192</f>
        <v/>
      </c>
      <c r="D192" s="904" t="str">
        <f t="shared" si="4"/>
        <v>#N/A</v>
      </c>
      <c r="E192" s="905" t="str">
        <f>'ClubNet取込み用【編集不可】'!E192</f>
        <v/>
      </c>
      <c r="F192" s="905" t="str">
        <f>'ClubNet取込み用【編集不可】'!F192</f>
        <v/>
      </c>
      <c r="G192" s="272" t="str">
        <f>'ClubNet取込み用【編集不可】'!I192</f>
        <v/>
      </c>
      <c r="H192" s="904" t="str">
        <f t="shared" si="5"/>
        <v>#N/A</v>
      </c>
      <c r="I192" s="272"/>
      <c r="J192" s="35"/>
      <c r="K192" s="333"/>
      <c r="L192" s="35"/>
      <c r="M192" s="35"/>
      <c r="N192" s="35"/>
    </row>
    <row r="193">
      <c r="A193" s="902" t="str">
        <f>'ClubNet取込み用【編集不可】'!D193</f>
        <v/>
      </c>
      <c r="B193" s="903" t="str">
        <f t="shared" si="1"/>
        <v>#NUM!</v>
      </c>
      <c r="C193" s="904" t="str">
        <f>'ClubNet取込み用【編集不可】'!C193</f>
        <v/>
      </c>
      <c r="D193" s="904" t="str">
        <f t="shared" si="4"/>
        <v>#N/A</v>
      </c>
      <c r="E193" s="905" t="str">
        <f>'ClubNet取込み用【編集不可】'!E193</f>
        <v/>
      </c>
      <c r="F193" s="905" t="str">
        <f>'ClubNet取込み用【編集不可】'!F193</f>
        <v/>
      </c>
      <c r="G193" s="272" t="str">
        <f>'ClubNet取込み用【編集不可】'!I193</f>
        <v/>
      </c>
      <c r="H193" s="904" t="str">
        <f t="shared" si="5"/>
        <v>#N/A</v>
      </c>
      <c r="I193" s="272"/>
      <c r="J193" s="35"/>
      <c r="K193" s="333"/>
      <c r="L193" s="35"/>
      <c r="M193" s="35"/>
      <c r="N193" s="35"/>
    </row>
    <row r="194">
      <c r="A194" s="902" t="str">
        <f>'ClubNet取込み用【編集不可】'!D194</f>
        <v/>
      </c>
      <c r="B194" s="903" t="str">
        <f t="shared" si="1"/>
        <v>#NUM!</v>
      </c>
      <c r="C194" s="904" t="str">
        <f>'ClubNet取込み用【編集不可】'!C194</f>
        <v/>
      </c>
      <c r="D194" s="904" t="str">
        <f t="shared" si="4"/>
        <v>#N/A</v>
      </c>
      <c r="E194" s="905" t="str">
        <f>'ClubNet取込み用【編集不可】'!E194</f>
        <v/>
      </c>
      <c r="F194" s="905" t="str">
        <f>'ClubNet取込み用【編集不可】'!F194</f>
        <v/>
      </c>
      <c r="G194" s="272" t="str">
        <f>'ClubNet取込み用【編集不可】'!I194</f>
        <v/>
      </c>
      <c r="H194" s="904" t="str">
        <f t="shared" si="5"/>
        <v>#N/A</v>
      </c>
      <c r="I194" s="272"/>
      <c r="J194" s="35"/>
      <c r="K194" s="333"/>
      <c r="L194" s="35"/>
      <c r="M194" s="35"/>
      <c r="N194" s="35"/>
    </row>
    <row r="195">
      <c r="A195" s="272"/>
      <c r="B195" s="272"/>
      <c r="C195" s="910"/>
      <c r="D195" s="910"/>
      <c r="E195" s="905"/>
      <c r="F195" s="905"/>
      <c r="G195" s="272"/>
      <c r="H195" s="272"/>
      <c r="I195" s="272"/>
      <c r="J195" s="35"/>
      <c r="K195" s="333"/>
      <c r="L195" s="35"/>
      <c r="M195" s="35"/>
      <c r="N195" s="35"/>
    </row>
    <row r="196">
      <c r="A196" s="272"/>
      <c r="B196" s="272"/>
      <c r="C196" s="910"/>
      <c r="D196" s="910"/>
      <c r="E196" s="905"/>
      <c r="F196" s="905"/>
      <c r="G196" s="272"/>
      <c r="H196" s="272"/>
      <c r="I196" s="272"/>
      <c r="J196" s="35"/>
      <c r="K196" s="333"/>
      <c r="L196" s="35"/>
      <c r="M196" s="35"/>
      <c r="N196" s="35"/>
    </row>
    <row r="197">
      <c r="A197" s="272"/>
      <c r="B197" s="272"/>
      <c r="C197" s="910"/>
      <c r="D197" s="910"/>
      <c r="E197" s="905"/>
      <c r="F197" s="905"/>
      <c r="G197" s="272"/>
      <c r="H197" s="272"/>
      <c r="I197" s="272"/>
      <c r="J197" s="35"/>
      <c r="K197" s="333"/>
      <c r="L197" s="35"/>
      <c r="M197" s="35"/>
      <c r="N197" s="35"/>
    </row>
    <row r="198">
      <c r="A198" s="272"/>
      <c r="B198" s="272"/>
      <c r="C198" s="910"/>
      <c r="D198" s="910"/>
      <c r="E198" s="905"/>
      <c r="F198" s="905"/>
      <c r="G198" s="272"/>
      <c r="H198" s="272"/>
      <c r="I198" s="272"/>
      <c r="J198" s="35"/>
      <c r="K198" s="333"/>
      <c r="L198" s="35"/>
      <c r="M198" s="35"/>
      <c r="N198" s="35"/>
    </row>
    <row r="199">
      <c r="A199" s="272"/>
      <c r="B199" s="272"/>
      <c r="C199" s="910"/>
      <c r="D199" s="910"/>
      <c r="E199" s="905"/>
      <c r="F199" s="905"/>
      <c r="G199" s="272"/>
      <c r="H199" s="272"/>
      <c r="I199" s="272"/>
      <c r="J199" s="35"/>
      <c r="K199" s="333"/>
      <c r="L199" s="35"/>
      <c r="M199" s="35"/>
      <c r="N199" s="35"/>
    </row>
    <row r="200">
      <c r="A200" s="272"/>
      <c r="B200" s="272"/>
      <c r="C200" s="910"/>
      <c r="D200" s="910"/>
      <c r="E200" s="905"/>
      <c r="F200" s="905"/>
      <c r="G200" s="272"/>
      <c r="H200" s="272"/>
      <c r="I200" s="272"/>
      <c r="J200" s="35"/>
      <c r="K200" s="333"/>
      <c r="L200" s="35"/>
      <c r="M200" s="35"/>
      <c r="N200" s="35"/>
    </row>
    <row r="201">
      <c r="A201" s="272"/>
      <c r="B201" s="272"/>
      <c r="C201" s="910"/>
      <c r="D201" s="910"/>
      <c r="E201" s="905"/>
      <c r="F201" s="905"/>
      <c r="G201" s="272"/>
      <c r="H201" s="272"/>
      <c r="I201" s="272"/>
      <c r="J201" s="35"/>
      <c r="K201" s="333"/>
      <c r="L201" s="35"/>
      <c r="M201" s="35"/>
      <c r="N201" s="35"/>
    </row>
    <row r="202">
      <c r="A202" s="272"/>
      <c r="B202" s="272"/>
      <c r="C202" s="910"/>
      <c r="D202" s="910"/>
      <c r="E202" s="905"/>
      <c r="F202" s="905"/>
      <c r="G202" s="272"/>
      <c r="H202" s="272"/>
      <c r="I202" s="272"/>
      <c r="J202" s="35"/>
      <c r="K202" s="333"/>
      <c r="L202" s="35"/>
      <c r="M202" s="35"/>
      <c r="N202" s="35"/>
    </row>
    <row r="203">
      <c r="A203" s="272"/>
      <c r="B203" s="272"/>
      <c r="C203" s="910"/>
      <c r="D203" s="910"/>
      <c r="E203" s="905"/>
      <c r="F203" s="905"/>
      <c r="G203" s="272"/>
      <c r="H203" s="272"/>
      <c r="I203" s="272"/>
      <c r="J203" s="35"/>
      <c r="K203" s="333"/>
      <c r="L203" s="35"/>
      <c r="M203" s="35"/>
      <c r="N203" s="35"/>
    </row>
    <row r="204">
      <c r="A204" s="272"/>
      <c r="B204" s="272"/>
      <c r="C204" s="910"/>
      <c r="D204" s="910"/>
      <c r="E204" s="905"/>
      <c r="F204" s="905"/>
      <c r="G204" s="272"/>
      <c r="H204" s="272"/>
      <c r="I204" s="272"/>
      <c r="J204" s="35"/>
      <c r="K204" s="333"/>
      <c r="L204" s="35"/>
      <c r="M204" s="35"/>
      <c r="N204" s="35"/>
    </row>
    <row r="205">
      <c r="A205" s="272"/>
      <c r="B205" s="272"/>
      <c r="C205" s="910"/>
      <c r="D205" s="910"/>
      <c r="E205" s="905"/>
      <c r="F205" s="905"/>
      <c r="G205" s="272"/>
      <c r="H205" s="272"/>
      <c r="I205" s="272"/>
      <c r="J205" s="35"/>
      <c r="K205" s="333"/>
      <c r="L205" s="35"/>
      <c r="M205" s="35"/>
      <c r="N205" s="35"/>
    </row>
    <row r="206">
      <c r="A206" s="272"/>
      <c r="B206" s="272"/>
      <c r="C206" s="910"/>
      <c r="D206" s="910"/>
      <c r="E206" s="905"/>
      <c r="F206" s="905"/>
      <c r="G206" s="272"/>
      <c r="H206" s="272"/>
      <c r="I206" s="272"/>
      <c r="J206" s="35"/>
      <c r="K206" s="333"/>
      <c r="L206" s="35"/>
      <c r="M206" s="35"/>
      <c r="N206" s="35"/>
    </row>
    <row r="207">
      <c r="A207" s="272"/>
      <c r="B207" s="272"/>
      <c r="C207" s="910"/>
      <c r="D207" s="910"/>
      <c r="E207" s="905"/>
      <c r="F207" s="905"/>
      <c r="G207" s="272"/>
      <c r="H207" s="272"/>
      <c r="I207" s="272"/>
      <c r="J207" s="35"/>
      <c r="K207" s="333"/>
      <c r="L207" s="35"/>
      <c r="M207" s="35"/>
      <c r="N207" s="35"/>
    </row>
    <row r="208">
      <c r="A208" s="272"/>
      <c r="B208" s="272"/>
      <c r="C208" s="910"/>
      <c r="D208" s="910"/>
      <c r="E208" s="905"/>
      <c r="F208" s="905"/>
      <c r="G208" s="272"/>
      <c r="H208" s="272"/>
      <c r="I208" s="272"/>
      <c r="J208" s="35"/>
      <c r="K208" s="333"/>
      <c r="L208" s="35"/>
      <c r="M208" s="35"/>
      <c r="N208" s="35"/>
    </row>
    <row r="209">
      <c r="A209" s="272"/>
      <c r="B209" s="272"/>
      <c r="C209" s="910"/>
      <c r="D209" s="910"/>
      <c r="E209" s="905"/>
      <c r="F209" s="905"/>
      <c r="G209" s="272"/>
      <c r="H209" s="272"/>
      <c r="I209" s="272"/>
      <c r="J209" s="35"/>
      <c r="K209" s="333"/>
      <c r="L209" s="35"/>
      <c r="M209" s="35"/>
      <c r="N209" s="35"/>
    </row>
    <row r="210">
      <c r="A210" s="272"/>
      <c r="B210" s="272"/>
      <c r="C210" s="910"/>
      <c r="D210" s="910"/>
      <c r="E210" s="905"/>
      <c r="F210" s="905"/>
      <c r="G210" s="272"/>
      <c r="H210" s="272"/>
      <c r="I210" s="272"/>
      <c r="J210" s="35"/>
      <c r="K210" s="333"/>
      <c r="L210" s="35"/>
      <c r="M210" s="35"/>
      <c r="N210" s="35"/>
    </row>
    <row r="211">
      <c r="A211" s="272"/>
      <c r="B211" s="272"/>
      <c r="C211" s="910"/>
      <c r="D211" s="910"/>
      <c r="E211" s="905"/>
      <c r="F211" s="905"/>
      <c r="G211" s="272"/>
      <c r="H211" s="272"/>
      <c r="I211" s="272"/>
      <c r="J211" s="35"/>
      <c r="K211" s="333"/>
      <c r="L211" s="35"/>
      <c r="M211" s="35"/>
      <c r="N211" s="35"/>
    </row>
    <row r="212">
      <c r="A212" s="272"/>
      <c r="B212" s="272"/>
      <c r="C212" s="910"/>
      <c r="D212" s="910"/>
      <c r="E212" s="905"/>
      <c r="F212" s="905"/>
      <c r="G212" s="272"/>
      <c r="H212" s="272"/>
      <c r="I212" s="272"/>
      <c r="J212" s="35"/>
      <c r="K212" s="333"/>
      <c r="L212" s="35"/>
      <c r="M212" s="35"/>
      <c r="N212" s="35"/>
    </row>
    <row r="213">
      <c r="A213" s="272"/>
      <c r="B213" s="272"/>
      <c r="C213" s="910"/>
      <c r="D213" s="910"/>
      <c r="E213" s="905"/>
      <c r="F213" s="905"/>
      <c r="G213" s="272"/>
      <c r="H213" s="272"/>
      <c r="I213" s="272"/>
      <c r="J213" s="35"/>
      <c r="K213" s="333"/>
      <c r="L213" s="35"/>
      <c r="M213" s="35"/>
      <c r="N213" s="35"/>
    </row>
    <row r="214">
      <c r="A214" s="272"/>
      <c r="B214" s="272"/>
      <c r="C214" s="910"/>
      <c r="D214" s="910"/>
      <c r="E214" s="905"/>
      <c r="F214" s="905"/>
      <c r="G214" s="272"/>
      <c r="H214" s="272"/>
      <c r="I214" s="272"/>
      <c r="J214" s="35"/>
      <c r="K214" s="333"/>
      <c r="L214" s="35"/>
      <c r="M214" s="35"/>
      <c r="N214" s="35"/>
    </row>
    <row r="215">
      <c r="A215" s="272"/>
      <c r="B215" s="272"/>
      <c r="C215" s="910"/>
      <c r="D215" s="910"/>
      <c r="E215" s="905"/>
      <c r="F215" s="905"/>
      <c r="G215" s="272"/>
      <c r="H215" s="272"/>
      <c r="I215" s="272"/>
      <c r="J215" s="35"/>
      <c r="K215" s="333"/>
      <c r="L215" s="35"/>
      <c r="M215" s="35"/>
      <c r="N215" s="35"/>
    </row>
    <row r="216">
      <c r="A216" s="272"/>
      <c r="B216" s="272"/>
      <c r="C216" s="910"/>
      <c r="D216" s="910"/>
      <c r="E216" s="905"/>
      <c r="F216" s="905"/>
      <c r="G216" s="272"/>
      <c r="H216" s="272"/>
      <c r="I216" s="272"/>
      <c r="J216" s="35"/>
      <c r="K216" s="333"/>
      <c r="L216" s="35"/>
      <c r="M216" s="35"/>
      <c r="N216" s="35"/>
    </row>
    <row r="217">
      <c r="A217" s="272"/>
      <c r="B217" s="272"/>
      <c r="C217" s="910"/>
      <c r="D217" s="910"/>
      <c r="E217" s="905"/>
      <c r="F217" s="905"/>
      <c r="G217" s="272"/>
      <c r="H217" s="272"/>
      <c r="I217" s="272"/>
      <c r="J217" s="35"/>
      <c r="K217" s="333"/>
      <c r="L217" s="35"/>
      <c r="M217" s="35"/>
      <c r="N217" s="35"/>
    </row>
    <row r="218">
      <c r="A218" s="272"/>
      <c r="B218" s="272"/>
      <c r="C218" s="910"/>
      <c r="D218" s="910"/>
      <c r="E218" s="905"/>
      <c r="F218" s="905"/>
      <c r="G218" s="272"/>
      <c r="H218" s="272"/>
      <c r="I218" s="272"/>
      <c r="J218" s="35"/>
      <c r="K218" s="333"/>
      <c r="L218" s="35"/>
      <c r="M218" s="35"/>
      <c r="N218" s="35"/>
    </row>
    <row r="219">
      <c r="A219" s="272"/>
      <c r="B219" s="272"/>
      <c r="C219" s="910"/>
      <c r="D219" s="910"/>
      <c r="E219" s="905"/>
      <c r="F219" s="905"/>
      <c r="G219" s="272"/>
      <c r="H219" s="272"/>
      <c r="I219" s="272"/>
      <c r="J219" s="35"/>
      <c r="K219" s="333"/>
      <c r="L219" s="35"/>
      <c r="M219" s="35"/>
      <c r="N219" s="35"/>
    </row>
    <row r="220">
      <c r="A220" s="272"/>
      <c r="B220" s="272"/>
      <c r="C220" s="910"/>
      <c r="D220" s="910"/>
      <c r="E220" s="905"/>
      <c r="F220" s="905"/>
      <c r="G220" s="272"/>
      <c r="H220" s="272"/>
      <c r="I220" s="272"/>
      <c r="J220" s="35"/>
      <c r="K220" s="333"/>
      <c r="L220" s="35"/>
      <c r="M220" s="35"/>
      <c r="N220" s="35"/>
    </row>
    <row r="221">
      <c r="A221" s="272"/>
      <c r="B221" s="272"/>
      <c r="C221" s="910"/>
      <c r="D221" s="910"/>
      <c r="E221" s="905"/>
      <c r="F221" s="905"/>
      <c r="G221" s="272"/>
      <c r="H221" s="272"/>
      <c r="I221" s="272"/>
      <c r="J221" s="35"/>
      <c r="K221" s="333"/>
      <c r="L221" s="35"/>
      <c r="M221" s="35"/>
      <c r="N221" s="35"/>
    </row>
    <row r="222">
      <c r="A222" s="272"/>
      <c r="B222" s="272"/>
      <c r="C222" s="910"/>
      <c r="D222" s="910"/>
      <c r="E222" s="905"/>
      <c r="F222" s="905"/>
      <c r="G222" s="272"/>
      <c r="H222" s="272"/>
      <c r="I222" s="272"/>
      <c r="J222" s="35"/>
      <c r="K222" s="333"/>
      <c r="L222" s="35"/>
      <c r="M222" s="35"/>
      <c r="N222" s="35"/>
    </row>
    <row r="223">
      <c r="A223" s="272"/>
      <c r="B223" s="272"/>
      <c r="C223" s="910"/>
      <c r="D223" s="910"/>
      <c r="E223" s="905"/>
      <c r="F223" s="905"/>
      <c r="G223" s="272"/>
      <c r="H223" s="272"/>
      <c r="I223" s="272"/>
      <c r="J223" s="35"/>
      <c r="K223" s="333"/>
      <c r="L223" s="35"/>
      <c r="M223" s="35"/>
      <c r="N223" s="35"/>
    </row>
    <row r="224">
      <c r="A224" s="272"/>
      <c r="B224" s="272"/>
      <c r="C224" s="910"/>
      <c r="D224" s="910"/>
      <c r="E224" s="905"/>
      <c r="F224" s="905"/>
      <c r="G224" s="272"/>
      <c r="H224" s="272"/>
      <c r="I224" s="272"/>
      <c r="J224" s="35"/>
      <c r="K224" s="333"/>
      <c r="L224" s="35"/>
      <c r="M224" s="35"/>
      <c r="N224" s="35"/>
    </row>
    <row r="225">
      <c r="A225" s="272"/>
      <c r="B225" s="272"/>
      <c r="C225" s="910"/>
      <c r="D225" s="910"/>
      <c r="E225" s="905"/>
      <c r="F225" s="905"/>
      <c r="G225" s="272"/>
      <c r="H225" s="272"/>
      <c r="I225" s="272"/>
      <c r="J225" s="35"/>
      <c r="K225" s="333"/>
      <c r="L225" s="35"/>
      <c r="M225" s="35"/>
      <c r="N225" s="35"/>
    </row>
    <row r="226">
      <c r="A226" s="272"/>
      <c r="B226" s="272"/>
      <c r="C226" s="910"/>
      <c r="D226" s="910"/>
      <c r="E226" s="905"/>
      <c r="F226" s="905"/>
      <c r="G226" s="272"/>
      <c r="H226" s="272"/>
      <c r="I226" s="272"/>
      <c r="J226" s="35"/>
      <c r="K226" s="333"/>
      <c r="L226" s="35"/>
      <c r="M226" s="35"/>
      <c r="N226" s="35"/>
    </row>
    <row r="227">
      <c r="A227" s="272"/>
      <c r="B227" s="272"/>
      <c r="C227" s="910"/>
      <c r="D227" s="910"/>
      <c r="E227" s="905"/>
      <c r="F227" s="905"/>
      <c r="G227" s="272"/>
      <c r="H227" s="272"/>
      <c r="I227" s="272"/>
      <c r="J227" s="35"/>
      <c r="K227" s="333"/>
      <c r="L227" s="35"/>
      <c r="M227" s="35"/>
      <c r="N227" s="35"/>
    </row>
    <row r="228">
      <c r="A228" s="272"/>
      <c r="B228" s="272"/>
      <c r="C228" s="910"/>
      <c r="D228" s="910"/>
      <c r="E228" s="905"/>
      <c r="F228" s="905"/>
      <c r="G228" s="272"/>
      <c r="H228" s="272"/>
      <c r="I228" s="272"/>
      <c r="J228" s="35"/>
      <c r="K228" s="333"/>
      <c r="L228" s="35"/>
      <c r="M228" s="35"/>
      <c r="N228" s="35"/>
    </row>
    <row r="229">
      <c r="A229" s="272"/>
      <c r="B229" s="272"/>
      <c r="C229" s="910"/>
      <c r="D229" s="910"/>
      <c r="E229" s="905"/>
      <c r="F229" s="905"/>
      <c r="G229" s="272"/>
      <c r="H229" s="272"/>
      <c r="I229" s="272"/>
      <c r="J229" s="35"/>
      <c r="K229" s="333"/>
      <c r="L229" s="35"/>
      <c r="M229" s="35"/>
      <c r="N229" s="35"/>
    </row>
    <row r="230">
      <c r="A230" s="272"/>
      <c r="B230" s="272"/>
      <c r="C230" s="910"/>
      <c r="D230" s="910"/>
      <c r="E230" s="905"/>
      <c r="F230" s="905"/>
      <c r="G230" s="272"/>
      <c r="H230" s="272"/>
      <c r="I230" s="272"/>
      <c r="J230" s="35"/>
      <c r="K230" s="333"/>
      <c r="L230" s="35"/>
      <c r="M230" s="35"/>
      <c r="N230" s="35"/>
    </row>
    <row r="231">
      <c r="A231" s="272"/>
      <c r="B231" s="272"/>
      <c r="C231" s="910"/>
      <c r="D231" s="910"/>
      <c r="E231" s="905"/>
      <c r="F231" s="905"/>
      <c r="G231" s="272"/>
      <c r="H231" s="272"/>
      <c r="I231" s="272"/>
      <c r="J231" s="35"/>
      <c r="K231" s="333"/>
      <c r="L231" s="35"/>
      <c r="M231" s="35"/>
      <c r="N231" s="35"/>
    </row>
    <row r="232">
      <c r="A232" s="272"/>
      <c r="B232" s="272"/>
      <c r="C232" s="910"/>
      <c r="D232" s="910"/>
      <c r="E232" s="905"/>
      <c r="F232" s="905"/>
      <c r="G232" s="272"/>
      <c r="H232" s="272"/>
      <c r="I232" s="272"/>
      <c r="J232" s="35"/>
      <c r="K232" s="333"/>
      <c r="L232" s="35"/>
      <c r="M232" s="35"/>
      <c r="N232" s="35"/>
    </row>
    <row r="233">
      <c r="A233" s="272"/>
      <c r="B233" s="272"/>
      <c r="C233" s="910"/>
      <c r="D233" s="910"/>
      <c r="E233" s="905"/>
      <c r="F233" s="905"/>
      <c r="G233" s="272"/>
      <c r="H233" s="272"/>
      <c r="I233" s="272"/>
      <c r="J233" s="35"/>
      <c r="K233" s="333"/>
      <c r="L233" s="35"/>
      <c r="M233" s="35"/>
      <c r="N233" s="35"/>
    </row>
    <row r="234">
      <c r="A234" s="272"/>
      <c r="B234" s="272"/>
      <c r="C234" s="910"/>
      <c r="D234" s="910"/>
      <c r="E234" s="905"/>
      <c r="F234" s="905"/>
      <c r="G234" s="272"/>
      <c r="H234" s="272"/>
      <c r="I234" s="272"/>
      <c r="J234" s="35"/>
      <c r="K234" s="333"/>
      <c r="L234" s="35"/>
      <c r="M234" s="35"/>
      <c r="N234" s="35"/>
    </row>
    <row r="235">
      <c r="A235" s="272"/>
      <c r="B235" s="272"/>
      <c r="C235" s="910"/>
      <c r="D235" s="910"/>
      <c r="E235" s="905"/>
      <c r="F235" s="905"/>
      <c r="G235" s="272"/>
      <c r="H235" s="272"/>
      <c r="I235" s="272"/>
      <c r="J235" s="35"/>
      <c r="K235" s="333"/>
      <c r="L235" s="35"/>
      <c r="M235" s="35"/>
      <c r="N235" s="35"/>
    </row>
    <row r="236">
      <c r="A236" s="272"/>
      <c r="B236" s="272"/>
      <c r="C236" s="910"/>
      <c r="D236" s="910"/>
      <c r="E236" s="905"/>
      <c r="F236" s="905"/>
      <c r="G236" s="272"/>
      <c r="H236" s="272"/>
      <c r="I236" s="272"/>
      <c r="J236" s="35"/>
      <c r="K236" s="333"/>
      <c r="L236" s="35"/>
      <c r="M236" s="35"/>
      <c r="N236" s="35"/>
    </row>
    <row r="237">
      <c r="A237" s="272"/>
      <c r="B237" s="272"/>
      <c r="C237" s="910"/>
      <c r="D237" s="910"/>
      <c r="E237" s="905"/>
      <c r="F237" s="905"/>
      <c r="G237" s="272"/>
      <c r="H237" s="272"/>
      <c r="I237" s="272"/>
      <c r="J237" s="35"/>
      <c r="K237" s="333"/>
      <c r="L237" s="35"/>
      <c r="M237" s="35"/>
      <c r="N237" s="35"/>
    </row>
    <row r="238">
      <c r="A238" s="272"/>
      <c r="B238" s="272"/>
      <c r="C238" s="910"/>
      <c r="D238" s="910"/>
      <c r="E238" s="905"/>
      <c r="F238" s="905"/>
      <c r="G238" s="272"/>
      <c r="H238" s="272"/>
      <c r="I238" s="272"/>
      <c r="J238" s="35"/>
      <c r="K238" s="333"/>
      <c r="L238" s="35"/>
      <c r="M238" s="35"/>
      <c r="N238" s="35"/>
    </row>
    <row r="239">
      <c r="A239" s="272"/>
      <c r="B239" s="272"/>
      <c r="C239" s="910"/>
      <c r="D239" s="910"/>
      <c r="E239" s="905"/>
      <c r="F239" s="905"/>
      <c r="G239" s="272"/>
      <c r="H239" s="272"/>
      <c r="I239" s="272"/>
      <c r="J239" s="35"/>
      <c r="K239" s="333"/>
      <c r="L239" s="35"/>
      <c r="M239" s="35"/>
      <c r="N239" s="35"/>
    </row>
    <row r="240">
      <c r="A240" s="272"/>
      <c r="B240" s="272"/>
      <c r="C240" s="910"/>
      <c r="D240" s="910"/>
      <c r="E240" s="905"/>
      <c r="F240" s="905"/>
      <c r="G240" s="272"/>
      <c r="H240" s="272"/>
      <c r="I240" s="272"/>
      <c r="J240" s="35"/>
      <c r="K240" s="333"/>
      <c r="L240" s="35"/>
      <c r="M240" s="35"/>
      <c r="N240" s="35"/>
    </row>
    <row r="241">
      <c r="A241" s="272"/>
      <c r="B241" s="272"/>
      <c r="C241" s="910"/>
      <c r="D241" s="910"/>
      <c r="E241" s="905"/>
      <c r="F241" s="905"/>
      <c r="G241" s="272"/>
      <c r="H241" s="272"/>
      <c r="I241" s="272"/>
      <c r="J241" s="35"/>
      <c r="K241" s="333"/>
      <c r="L241" s="35"/>
      <c r="M241" s="35"/>
      <c r="N241" s="35"/>
    </row>
    <row r="242">
      <c r="A242" s="272"/>
      <c r="B242" s="272"/>
      <c r="C242" s="910"/>
      <c r="D242" s="910"/>
      <c r="E242" s="905"/>
      <c r="F242" s="905"/>
      <c r="G242" s="272"/>
      <c r="H242" s="272"/>
      <c r="I242" s="272"/>
      <c r="J242" s="35"/>
      <c r="K242" s="333"/>
      <c r="L242" s="35"/>
      <c r="M242" s="35"/>
      <c r="N242" s="35"/>
    </row>
    <row r="243">
      <c r="A243" s="272"/>
      <c r="B243" s="272"/>
      <c r="C243" s="910"/>
      <c r="D243" s="910"/>
      <c r="E243" s="905"/>
      <c r="F243" s="905"/>
      <c r="G243" s="272"/>
      <c r="H243" s="272"/>
      <c r="I243" s="272"/>
      <c r="J243" s="35"/>
      <c r="K243" s="333"/>
      <c r="L243" s="35"/>
      <c r="M243" s="35"/>
      <c r="N243" s="35"/>
    </row>
    <row r="244">
      <c r="A244" s="272"/>
      <c r="B244" s="272"/>
      <c r="C244" s="910"/>
      <c r="D244" s="910"/>
      <c r="E244" s="905"/>
      <c r="F244" s="905"/>
      <c r="G244" s="272"/>
      <c r="H244" s="272"/>
      <c r="I244" s="272"/>
      <c r="J244" s="35"/>
      <c r="K244" s="333"/>
      <c r="L244" s="35"/>
      <c r="M244" s="35"/>
      <c r="N244" s="35"/>
    </row>
    <row r="245">
      <c r="A245" s="272"/>
      <c r="B245" s="272"/>
      <c r="C245" s="910"/>
      <c r="D245" s="910"/>
      <c r="E245" s="905"/>
      <c r="F245" s="905"/>
      <c r="G245" s="272"/>
      <c r="H245" s="272"/>
      <c r="I245" s="272"/>
      <c r="J245" s="35"/>
      <c r="K245" s="333"/>
      <c r="L245" s="35"/>
      <c r="M245" s="35"/>
      <c r="N245" s="35"/>
    </row>
    <row r="246">
      <c r="A246" s="272"/>
      <c r="B246" s="272"/>
      <c r="C246" s="910"/>
      <c r="D246" s="910"/>
      <c r="E246" s="905"/>
      <c r="F246" s="905"/>
      <c r="G246" s="272"/>
      <c r="H246" s="272"/>
      <c r="I246" s="272"/>
      <c r="J246" s="35"/>
      <c r="K246" s="333"/>
      <c r="L246" s="35"/>
      <c r="M246" s="35"/>
      <c r="N246" s="35"/>
    </row>
    <row r="247">
      <c r="A247" s="272"/>
      <c r="B247" s="272"/>
      <c r="C247" s="910"/>
      <c r="D247" s="910"/>
      <c r="E247" s="905"/>
      <c r="F247" s="905"/>
      <c r="G247" s="272"/>
      <c r="H247" s="272"/>
      <c r="I247" s="272"/>
      <c r="J247" s="35"/>
      <c r="K247" s="333"/>
      <c r="L247" s="35"/>
      <c r="M247" s="35"/>
      <c r="N247" s="35"/>
    </row>
    <row r="248">
      <c r="A248" s="272"/>
      <c r="B248" s="272"/>
      <c r="C248" s="910"/>
      <c r="D248" s="910"/>
      <c r="E248" s="905"/>
      <c r="F248" s="905"/>
      <c r="G248" s="272"/>
      <c r="H248" s="272"/>
      <c r="I248" s="272"/>
      <c r="J248" s="35"/>
      <c r="K248" s="333"/>
      <c r="L248" s="35"/>
      <c r="M248" s="35"/>
      <c r="N248" s="35"/>
    </row>
    <row r="249">
      <c r="A249" s="272"/>
      <c r="B249" s="272"/>
      <c r="C249" s="910"/>
      <c r="D249" s="910"/>
      <c r="E249" s="905"/>
      <c r="F249" s="905"/>
      <c r="G249" s="272"/>
      <c r="H249" s="272"/>
      <c r="I249" s="272"/>
      <c r="J249" s="35"/>
      <c r="K249" s="333"/>
      <c r="L249" s="35"/>
      <c r="M249" s="35"/>
      <c r="N249" s="35"/>
    </row>
    <row r="250">
      <c r="A250" s="272"/>
      <c r="B250" s="272"/>
      <c r="C250" s="910"/>
      <c r="D250" s="910"/>
      <c r="E250" s="905"/>
      <c r="F250" s="905"/>
      <c r="G250" s="272"/>
      <c r="H250" s="272"/>
      <c r="I250" s="272"/>
      <c r="J250" s="35"/>
      <c r="K250" s="333"/>
      <c r="L250" s="35"/>
      <c r="M250" s="35"/>
      <c r="N250" s="35"/>
    </row>
    <row r="251">
      <c r="A251" s="272"/>
      <c r="B251" s="272"/>
      <c r="C251" s="910"/>
      <c r="D251" s="910"/>
      <c r="E251" s="905"/>
      <c r="F251" s="905"/>
      <c r="G251" s="272"/>
      <c r="H251" s="272"/>
      <c r="I251" s="272"/>
      <c r="J251" s="35"/>
      <c r="K251" s="333"/>
      <c r="L251" s="35"/>
      <c r="M251" s="35"/>
      <c r="N251" s="35"/>
    </row>
    <row r="252">
      <c r="A252" s="272"/>
      <c r="B252" s="272"/>
      <c r="C252" s="910"/>
      <c r="D252" s="910"/>
      <c r="E252" s="905"/>
      <c r="F252" s="905"/>
      <c r="G252" s="272"/>
      <c r="H252" s="272"/>
      <c r="I252" s="272"/>
      <c r="J252" s="35"/>
      <c r="K252" s="333"/>
      <c r="L252" s="35"/>
      <c r="M252" s="35"/>
      <c r="N252" s="35"/>
    </row>
    <row r="253">
      <c r="A253" s="272"/>
      <c r="B253" s="272"/>
      <c r="C253" s="910"/>
      <c r="D253" s="910"/>
      <c r="E253" s="905"/>
      <c r="F253" s="905"/>
      <c r="G253" s="272"/>
      <c r="H253" s="272"/>
      <c r="I253" s="272"/>
      <c r="J253" s="35"/>
      <c r="K253" s="333"/>
      <c r="L253" s="35"/>
      <c r="M253" s="35"/>
      <c r="N253" s="35"/>
    </row>
    <row r="254">
      <c r="A254" s="272"/>
      <c r="B254" s="272"/>
      <c r="C254" s="910"/>
      <c r="D254" s="910"/>
      <c r="E254" s="905"/>
      <c r="F254" s="905"/>
      <c r="G254" s="272"/>
      <c r="H254" s="272"/>
      <c r="I254" s="272"/>
      <c r="J254" s="35"/>
      <c r="K254" s="333"/>
      <c r="L254" s="35"/>
      <c r="M254" s="35"/>
      <c r="N254" s="35"/>
    </row>
    <row r="255">
      <c r="A255" s="272"/>
      <c r="B255" s="272"/>
      <c r="C255" s="910"/>
      <c r="D255" s="910"/>
      <c r="E255" s="905"/>
      <c r="F255" s="905"/>
      <c r="G255" s="272"/>
      <c r="H255" s="272"/>
      <c r="I255" s="272"/>
      <c r="J255" s="35"/>
      <c r="K255" s="333"/>
      <c r="L255" s="35"/>
      <c r="M255" s="35"/>
      <c r="N255" s="35"/>
    </row>
    <row r="256">
      <c r="A256" s="272"/>
      <c r="B256" s="272"/>
      <c r="C256" s="910"/>
      <c r="D256" s="910"/>
      <c r="E256" s="905"/>
      <c r="F256" s="905"/>
      <c r="G256" s="272"/>
      <c r="H256" s="272"/>
      <c r="I256" s="272"/>
      <c r="J256" s="35"/>
      <c r="K256" s="333"/>
      <c r="L256" s="35"/>
      <c r="M256" s="35"/>
      <c r="N256" s="35"/>
    </row>
    <row r="257">
      <c r="A257" s="272"/>
      <c r="B257" s="272"/>
      <c r="C257" s="910"/>
      <c r="D257" s="910"/>
      <c r="E257" s="905"/>
      <c r="F257" s="905"/>
      <c r="G257" s="272"/>
      <c r="H257" s="272"/>
      <c r="I257" s="272"/>
      <c r="J257" s="35"/>
      <c r="K257" s="333"/>
      <c r="L257" s="35"/>
      <c r="M257" s="35"/>
      <c r="N257" s="35"/>
    </row>
    <row r="258">
      <c r="A258" s="272"/>
      <c r="B258" s="272"/>
      <c r="C258" s="910"/>
      <c r="D258" s="910"/>
      <c r="E258" s="905"/>
      <c r="F258" s="905"/>
      <c r="G258" s="272"/>
      <c r="H258" s="272"/>
      <c r="I258" s="272"/>
      <c r="J258" s="35"/>
      <c r="K258" s="333"/>
      <c r="L258" s="35"/>
      <c r="M258" s="35"/>
      <c r="N258" s="35"/>
    </row>
    <row r="259">
      <c r="A259" s="272"/>
      <c r="B259" s="272"/>
      <c r="C259" s="910"/>
      <c r="D259" s="910"/>
      <c r="E259" s="905"/>
      <c r="F259" s="905"/>
      <c r="G259" s="272"/>
      <c r="H259" s="272"/>
      <c r="I259" s="272"/>
      <c r="J259" s="35"/>
      <c r="K259" s="333"/>
      <c r="L259" s="35"/>
      <c r="M259" s="35"/>
      <c r="N259" s="35"/>
    </row>
    <row r="260">
      <c r="A260" s="272"/>
      <c r="B260" s="272"/>
      <c r="C260" s="910"/>
      <c r="D260" s="910"/>
      <c r="E260" s="905"/>
      <c r="F260" s="905"/>
      <c r="G260" s="272"/>
      <c r="H260" s="272"/>
      <c r="I260" s="272"/>
      <c r="J260" s="35"/>
      <c r="K260" s="333"/>
      <c r="L260" s="35"/>
      <c r="M260" s="35"/>
      <c r="N260" s="35"/>
    </row>
    <row r="261">
      <c r="A261" s="272"/>
      <c r="B261" s="272"/>
      <c r="C261" s="910"/>
      <c r="D261" s="910"/>
      <c r="E261" s="905"/>
      <c r="F261" s="905"/>
      <c r="G261" s="272"/>
      <c r="H261" s="272"/>
      <c r="I261" s="272"/>
      <c r="J261" s="35"/>
      <c r="K261" s="333"/>
      <c r="L261" s="35"/>
      <c r="M261" s="35"/>
      <c r="N261" s="35"/>
    </row>
    <row r="262">
      <c r="A262" s="272"/>
      <c r="B262" s="272"/>
      <c r="C262" s="910"/>
      <c r="D262" s="910"/>
      <c r="E262" s="905"/>
      <c r="F262" s="905"/>
      <c r="G262" s="272"/>
      <c r="H262" s="272"/>
      <c r="I262" s="272"/>
      <c r="J262" s="35"/>
      <c r="K262" s="333"/>
      <c r="L262" s="35"/>
      <c r="M262" s="35"/>
      <c r="N262" s="35"/>
    </row>
    <row r="263">
      <c r="A263" s="272"/>
      <c r="B263" s="272"/>
      <c r="C263" s="910"/>
      <c r="D263" s="910"/>
      <c r="E263" s="905"/>
      <c r="F263" s="905"/>
      <c r="G263" s="272"/>
      <c r="H263" s="272"/>
      <c r="I263" s="272"/>
      <c r="J263" s="35"/>
      <c r="K263" s="333"/>
      <c r="L263" s="35"/>
      <c r="M263" s="35"/>
      <c r="N263" s="35"/>
    </row>
    <row r="264">
      <c r="A264" s="272"/>
      <c r="B264" s="272"/>
      <c r="C264" s="910"/>
      <c r="D264" s="910"/>
      <c r="E264" s="905"/>
      <c r="F264" s="905"/>
      <c r="G264" s="272"/>
      <c r="H264" s="272"/>
      <c r="I264" s="272"/>
      <c r="J264" s="35"/>
      <c r="K264" s="333"/>
      <c r="L264" s="35"/>
      <c r="M264" s="35"/>
      <c r="N264" s="35"/>
    </row>
    <row r="265">
      <c r="A265" s="272"/>
      <c r="B265" s="272"/>
      <c r="C265" s="910"/>
      <c r="D265" s="910"/>
      <c r="E265" s="905"/>
      <c r="F265" s="905"/>
      <c r="G265" s="272"/>
      <c r="H265" s="272"/>
      <c r="I265" s="272"/>
      <c r="J265" s="35"/>
      <c r="K265" s="333"/>
      <c r="L265" s="35"/>
      <c r="M265" s="35"/>
      <c r="N265" s="35"/>
    </row>
    <row r="266">
      <c r="A266" s="272"/>
      <c r="B266" s="272"/>
      <c r="C266" s="910"/>
      <c r="D266" s="910"/>
      <c r="E266" s="905"/>
      <c r="F266" s="905"/>
      <c r="G266" s="272"/>
      <c r="H266" s="272"/>
      <c r="I266" s="272"/>
      <c r="J266" s="35"/>
      <c r="K266" s="333"/>
      <c r="L266" s="35"/>
      <c r="M266" s="35"/>
      <c r="N266" s="35"/>
    </row>
    <row r="267">
      <c r="A267" s="272"/>
      <c r="B267" s="272"/>
      <c r="C267" s="910"/>
      <c r="D267" s="910"/>
      <c r="E267" s="905"/>
      <c r="F267" s="905"/>
      <c r="G267" s="272"/>
      <c r="H267" s="272"/>
      <c r="I267" s="272"/>
      <c r="J267" s="35"/>
      <c r="K267" s="333"/>
      <c r="L267" s="35"/>
      <c r="M267" s="35"/>
      <c r="N267" s="35"/>
    </row>
    <row r="268">
      <c r="A268" s="272"/>
      <c r="B268" s="272"/>
      <c r="C268" s="910"/>
      <c r="D268" s="910"/>
      <c r="E268" s="905"/>
      <c r="F268" s="905"/>
      <c r="G268" s="272"/>
      <c r="H268" s="272"/>
      <c r="I268" s="272"/>
      <c r="J268" s="35"/>
      <c r="K268" s="333"/>
      <c r="L268" s="35"/>
      <c r="M268" s="35"/>
      <c r="N268" s="35"/>
    </row>
    <row r="269">
      <c r="A269" s="272"/>
      <c r="B269" s="272"/>
      <c r="C269" s="910"/>
      <c r="D269" s="910"/>
      <c r="E269" s="905"/>
      <c r="F269" s="905"/>
      <c r="G269" s="272"/>
      <c r="H269" s="272"/>
      <c r="I269" s="272"/>
      <c r="J269" s="35"/>
      <c r="K269" s="333"/>
      <c r="L269" s="35"/>
      <c r="M269" s="35"/>
      <c r="N269" s="35"/>
    </row>
    <row r="270">
      <c r="A270" s="272"/>
      <c r="B270" s="272"/>
      <c r="C270" s="910"/>
      <c r="D270" s="910"/>
      <c r="E270" s="905"/>
      <c r="F270" s="905"/>
      <c r="G270" s="272"/>
      <c r="H270" s="272"/>
      <c r="I270" s="272"/>
      <c r="J270" s="35"/>
      <c r="K270" s="333"/>
      <c r="L270" s="35"/>
      <c r="M270" s="35"/>
      <c r="N270" s="35"/>
    </row>
    <row r="271">
      <c r="A271" s="272"/>
      <c r="B271" s="272"/>
      <c r="C271" s="910"/>
      <c r="D271" s="910"/>
      <c r="E271" s="905"/>
      <c r="F271" s="905"/>
      <c r="G271" s="272"/>
      <c r="H271" s="272"/>
      <c r="I271" s="272"/>
      <c r="J271" s="35"/>
      <c r="K271" s="333"/>
      <c r="L271" s="35"/>
      <c r="M271" s="35"/>
      <c r="N271" s="35"/>
    </row>
    <row r="272">
      <c r="A272" s="272"/>
      <c r="B272" s="272"/>
      <c r="C272" s="910"/>
      <c r="D272" s="910"/>
      <c r="E272" s="905"/>
      <c r="F272" s="905"/>
      <c r="G272" s="272"/>
      <c r="H272" s="272"/>
      <c r="I272" s="272"/>
      <c r="J272" s="35"/>
      <c r="K272" s="333"/>
      <c r="L272" s="35"/>
      <c r="M272" s="35"/>
      <c r="N272" s="35"/>
    </row>
    <row r="273">
      <c r="A273" s="272"/>
      <c r="B273" s="272"/>
      <c r="C273" s="910"/>
      <c r="D273" s="910"/>
      <c r="E273" s="905"/>
      <c r="F273" s="905"/>
      <c r="G273" s="272"/>
      <c r="H273" s="272"/>
      <c r="I273" s="272"/>
      <c r="J273" s="35"/>
      <c r="K273" s="333"/>
      <c r="L273" s="35"/>
      <c r="M273" s="35"/>
      <c r="N273" s="35"/>
    </row>
    <row r="274">
      <c r="A274" s="272"/>
      <c r="B274" s="272"/>
      <c r="C274" s="910"/>
      <c r="D274" s="910"/>
      <c r="E274" s="905"/>
      <c r="F274" s="905"/>
      <c r="G274" s="272"/>
      <c r="H274" s="272"/>
      <c r="I274" s="272"/>
      <c r="J274" s="35"/>
      <c r="K274" s="333"/>
      <c r="L274" s="35"/>
      <c r="M274" s="35"/>
      <c r="N274" s="35"/>
    </row>
    <row r="275">
      <c r="A275" s="272"/>
      <c r="B275" s="272"/>
      <c r="C275" s="910"/>
      <c r="D275" s="910"/>
      <c r="E275" s="905"/>
      <c r="F275" s="905"/>
      <c r="G275" s="272"/>
      <c r="H275" s="272"/>
      <c r="I275" s="272"/>
      <c r="J275" s="35"/>
      <c r="K275" s="333"/>
      <c r="L275" s="35"/>
      <c r="M275" s="35"/>
      <c r="N275" s="35"/>
    </row>
    <row r="276">
      <c r="A276" s="272"/>
      <c r="B276" s="272"/>
      <c r="C276" s="910"/>
      <c r="D276" s="910"/>
      <c r="E276" s="905"/>
      <c r="F276" s="905"/>
      <c r="G276" s="272"/>
      <c r="H276" s="272"/>
      <c r="I276" s="272"/>
      <c r="J276" s="35"/>
      <c r="K276" s="333"/>
      <c r="L276" s="35"/>
      <c r="M276" s="35"/>
      <c r="N276" s="35"/>
    </row>
    <row r="277">
      <c r="A277" s="272"/>
      <c r="B277" s="272"/>
      <c r="C277" s="910"/>
      <c r="D277" s="910"/>
      <c r="E277" s="905"/>
      <c r="F277" s="905"/>
      <c r="G277" s="272"/>
      <c r="H277" s="272"/>
      <c r="I277" s="272"/>
      <c r="J277" s="35"/>
      <c r="K277" s="333"/>
      <c r="L277" s="35"/>
      <c r="M277" s="35"/>
      <c r="N277" s="35"/>
    </row>
    <row r="278">
      <c r="A278" s="272"/>
      <c r="B278" s="272"/>
      <c r="C278" s="910"/>
      <c r="D278" s="910"/>
      <c r="E278" s="905"/>
      <c r="F278" s="905"/>
      <c r="G278" s="272"/>
      <c r="H278" s="272"/>
      <c r="I278" s="272"/>
      <c r="J278" s="35"/>
      <c r="K278" s="333"/>
      <c r="L278" s="35"/>
      <c r="M278" s="35"/>
      <c r="N278" s="35"/>
    </row>
    <row r="279">
      <c r="A279" s="272"/>
      <c r="B279" s="272"/>
      <c r="C279" s="910"/>
      <c r="D279" s="910"/>
      <c r="E279" s="905"/>
      <c r="F279" s="905"/>
      <c r="G279" s="272"/>
      <c r="H279" s="272"/>
      <c r="I279" s="272"/>
      <c r="J279" s="35"/>
      <c r="K279" s="333"/>
      <c r="L279" s="35"/>
      <c r="M279" s="35"/>
      <c r="N279" s="35"/>
    </row>
    <row r="280">
      <c r="A280" s="272"/>
      <c r="B280" s="272"/>
      <c r="C280" s="910"/>
      <c r="D280" s="910"/>
      <c r="E280" s="905"/>
      <c r="F280" s="905"/>
      <c r="G280" s="272"/>
      <c r="H280" s="272"/>
      <c r="I280" s="272"/>
      <c r="J280" s="35"/>
      <c r="K280" s="333"/>
      <c r="L280" s="35"/>
      <c r="M280" s="35"/>
      <c r="N280" s="35"/>
    </row>
    <row r="281">
      <c r="A281" s="911"/>
      <c r="B281" s="911"/>
      <c r="C281" s="910"/>
      <c r="D281" s="910"/>
      <c r="E281" s="905"/>
      <c r="F281" s="905"/>
      <c r="G281" s="272"/>
      <c r="H281" s="272"/>
      <c r="I281" s="272"/>
      <c r="J281" s="35"/>
      <c r="K281" s="333"/>
      <c r="L281" s="35"/>
      <c r="M281" s="35"/>
      <c r="N281" s="35"/>
    </row>
    <row r="282">
      <c r="A282" s="911"/>
      <c r="B282" s="911"/>
      <c r="C282" s="910"/>
      <c r="D282" s="910"/>
      <c r="E282" s="905"/>
      <c r="F282" s="905"/>
      <c r="G282" s="272"/>
      <c r="H282" s="272"/>
      <c r="I282" s="272"/>
      <c r="J282" s="35"/>
      <c r="K282" s="333"/>
      <c r="L282" s="35"/>
      <c r="M282" s="35"/>
      <c r="N282" s="35"/>
    </row>
    <row r="283">
      <c r="A283" s="911"/>
      <c r="B283" s="911"/>
      <c r="C283" s="910"/>
      <c r="D283" s="910"/>
      <c r="E283" s="905"/>
      <c r="F283" s="905"/>
      <c r="G283" s="272"/>
      <c r="H283" s="272"/>
      <c r="I283" s="272"/>
      <c r="J283" s="35"/>
      <c r="K283" s="333"/>
      <c r="L283" s="35"/>
      <c r="M283" s="35"/>
      <c r="N283" s="35"/>
    </row>
    <row r="284">
      <c r="A284" s="911"/>
      <c r="B284" s="911"/>
      <c r="C284" s="910"/>
      <c r="D284" s="910"/>
      <c r="E284" s="905"/>
      <c r="F284" s="905"/>
      <c r="G284" s="272"/>
      <c r="H284" s="272"/>
      <c r="I284" s="272"/>
      <c r="J284" s="35"/>
      <c r="K284" s="333"/>
      <c r="L284" s="35"/>
      <c r="M284" s="35"/>
      <c r="N284" s="35"/>
    </row>
    <row r="285">
      <c r="A285" s="911"/>
      <c r="B285" s="911"/>
      <c r="C285" s="910"/>
      <c r="D285" s="910"/>
      <c r="E285" s="905"/>
      <c r="F285" s="905"/>
      <c r="G285" s="272"/>
      <c r="H285" s="272"/>
      <c r="I285" s="272"/>
      <c r="J285" s="35"/>
      <c r="K285" s="333"/>
      <c r="L285" s="35"/>
      <c r="M285" s="35"/>
      <c r="N285" s="35"/>
    </row>
    <row r="286">
      <c r="A286" s="911"/>
      <c r="B286" s="911"/>
      <c r="C286" s="910"/>
      <c r="D286" s="910"/>
      <c r="E286" s="905"/>
      <c r="F286" s="905"/>
      <c r="G286" s="272"/>
      <c r="H286" s="272"/>
      <c r="I286" s="272"/>
      <c r="J286" s="35"/>
      <c r="K286" s="333"/>
      <c r="L286" s="35"/>
      <c r="M286" s="35"/>
      <c r="N286" s="35"/>
    </row>
    <row r="287">
      <c r="A287" s="911"/>
      <c r="B287" s="911"/>
      <c r="C287" s="910"/>
      <c r="D287" s="910"/>
      <c r="E287" s="905"/>
      <c r="F287" s="905"/>
      <c r="G287" s="272"/>
      <c r="H287" s="272"/>
      <c r="I287" s="272"/>
      <c r="J287" s="35"/>
      <c r="K287" s="333"/>
      <c r="L287" s="35"/>
      <c r="M287" s="35"/>
      <c r="N287" s="35"/>
    </row>
    <row r="288">
      <c r="A288" s="911"/>
      <c r="B288" s="911"/>
      <c r="C288" s="910"/>
      <c r="D288" s="910"/>
      <c r="E288" s="905"/>
      <c r="F288" s="905"/>
      <c r="G288" s="272"/>
      <c r="H288" s="272"/>
      <c r="I288" s="272"/>
      <c r="J288" s="35"/>
      <c r="K288" s="333"/>
      <c r="L288" s="35"/>
      <c r="M288" s="35"/>
      <c r="N288" s="35"/>
    </row>
    <row r="289">
      <c r="A289" s="911"/>
      <c r="B289" s="911"/>
      <c r="C289" s="910"/>
      <c r="D289" s="910"/>
      <c r="E289" s="905"/>
      <c r="F289" s="905"/>
      <c r="G289" s="272"/>
      <c r="H289" s="272"/>
      <c r="I289" s="272"/>
      <c r="J289" s="35"/>
      <c r="K289" s="333"/>
      <c r="L289" s="35"/>
      <c r="M289" s="35"/>
      <c r="N289" s="35"/>
    </row>
    <row r="290">
      <c r="A290" s="911"/>
      <c r="B290" s="911"/>
      <c r="C290" s="910"/>
      <c r="D290" s="910"/>
      <c r="E290" s="905"/>
      <c r="F290" s="905"/>
      <c r="G290" s="272"/>
      <c r="H290" s="272"/>
      <c r="I290" s="272"/>
      <c r="J290" s="35"/>
      <c r="K290" s="333"/>
      <c r="L290" s="35"/>
      <c r="M290" s="35"/>
      <c r="N290" s="35"/>
    </row>
    <row r="291">
      <c r="A291" s="911"/>
      <c r="B291" s="911"/>
      <c r="C291" s="910"/>
      <c r="D291" s="910"/>
      <c r="E291" s="905"/>
      <c r="F291" s="905"/>
      <c r="G291" s="272"/>
      <c r="H291" s="272"/>
      <c r="I291" s="272"/>
      <c r="J291" s="35"/>
      <c r="K291" s="333"/>
      <c r="L291" s="35"/>
      <c r="M291" s="35"/>
      <c r="N291" s="35"/>
    </row>
    <row r="292">
      <c r="A292" s="911"/>
      <c r="B292" s="911"/>
      <c r="C292" s="910"/>
      <c r="D292" s="910"/>
      <c r="E292" s="905"/>
      <c r="F292" s="905"/>
      <c r="G292" s="272"/>
      <c r="H292" s="272"/>
      <c r="I292" s="272"/>
      <c r="J292" s="35"/>
      <c r="K292" s="333"/>
      <c r="L292" s="35"/>
      <c r="M292" s="35"/>
      <c r="N292" s="35"/>
    </row>
    <row r="293">
      <c r="A293" s="911"/>
      <c r="B293" s="911"/>
      <c r="C293" s="910"/>
      <c r="D293" s="910"/>
      <c r="E293" s="905"/>
      <c r="F293" s="905"/>
      <c r="G293" s="272"/>
      <c r="H293" s="272"/>
      <c r="I293" s="272"/>
      <c r="J293" s="35"/>
      <c r="K293" s="333"/>
      <c r="L293" s="35"/>
      <c r="M293" s="35"/>
      <c r="N293" s="35"/>
    </row>
    <row r="294">
      <c r="A294" s="911"/>
      <c r="B294" s="911"/>
      <c r="C294" s="910"/>
      <c r="D294" s="910"/>
      <c r="E294" s="905"/>
      <c r="F294" s="905"/>
      <c r="G294" s="272"/>
      <c r="H294" s="272"/>
      <c r="I294" s="272"/>
      <c r="J294" s="35"/>
      <c r="K294" s="333"/>
      <c r="L294" s="35"/>
      <c r="M294" s="35"/>
      <c r="N294" s="35"/>
    </row>
    <row r="295">
      <c r="A295" s="911"/>
      <c r="B295" s="911"/>
      <c r="C295" s="910"/>
      <c r="D295" s="910"/>
      <c r="E295" s="905"/>
      <c r="F295" s="905"/>
      <c r="G295" s="272"/>
      <c r="H295" s="272"/>
      <c r="I295" s="272"/>
      <c r="J295" s="35"/>
      <c r="K295" s="333"/>
      <c r="L295" s="35"/>
      <c r="M295" s="35"/>
      <c r="N295" s="35"/>
    </row>
    <row r="296">
      <c r="A296" s="911"/>
      <c r="B296" s="911"/>
      <c r="C296" s="910"/>
      <c r="D296" s="910"/>
      <c r="E296" s="905"/>
      <c r="F296" s="905"/>
      <c r="G296" s="272"/>
      <c r="H296" s="272"/>
      <c r="I296" s="272"/>
      <c r="J296" s="35"/>
      <c r="K296" s="333"/>
      <c r="L296" s="35"/>
      <c r="M296" s="35"/>
      <c r="N296" s="35"/>
    </row>
    <row r="297">
      <c r="A297" s="911"/>
      <c r="B297" s="911"/>
      <c r="C297" s="910"/>
      <c r="D297" s="910"/>
      <c r="E297" s="905"/>
      <c r="F297" s="905"/>
      <c r="G297" s="272"/>
      <c r="H297" s="272"/>
      <c r="I297" s="272"/>
      <c r="J297" s="35"/>
      <c r="K297" s="333"/>
      <c r="L297" s="35"/>
      <c r="M297" s="35"/>
      <c r="N297" s="35"/>
    </row>
    <row r="298">
      <c r="A298" s="911"/>
      <c r="B298" s="911"/>
      <c r="C298" s="910"/>
      <c r="D298" s="910"/>
      <c r="E298" s="905"/>
      <c r="F298" s="905"/>
      <c r="G298" s="272"/>
      <c r="H298" s="272"/>
      <c r="I298" s="272"/>
      <c r="J298" s="35"/>
      <c r="K298" s="333"/>
      <c r="L298" s="35"/>
      <c r="M298" s="35"/>
      <c r="N298" s="35"/>
    </row>
    <row r="299">
      <c r="A299" s="911"/>
      <c r="B299" s="911"/>
      <c r="C299" s="910"/>
      <c r="D299" s="910"/>
      <c r="E299" s="905"/>
      <c r="F299" s="905"/>
      <c r="G299" s="272"/>
      <c r="H299" s="272"/>
      <c r="I299" s="272"/>
      <c r="J299" s="35"/>
      <c r="K299" s="333"/>
      <c r="L299" s="35"/>
      <c r="M299" s="35"/>
      <c r="N299" s="35"/>
    </row>
    <row r="300">
      <c r="A300" s="911"/>
      <c r="B300" s="911"/>
      <c r="C300" s="910"/>
      <c r="D300" s="910"/>
      <c r="E300" s="905"/>
      <c r="F300" s="905"/>
      <c r="G300" s="272"/>
      <c r="H300" s="272"/>
      <c r="I300" s="272"/>
      <c r="J300" s="35"/>
      <c r="K300" s="333"/>
      <c r="L300" s="35"/>
      <c r="M300" s="35"/>
      <c r="N300" s="35"/>
    </row>
    <row r="301">
      <c r="A301" s="911"/>
      <c r="B301" s="911"/>
      <c r="C301" s="910"/>
      <c r="D301" s="910"/>
      <c r="E301" s="905"/>
      <c r="F301" s="905"/>
      <c r="G301" s="272"/>
      <c r="H301" s="272"/>
      <c r="I301" s="272"/>
      <c r="J301" s="35"/>
      <c r="K301" s="333"/>
      <c r="L301" s="35"/>
      <c r="M301" s="35"/>
      <c r="N301" s="35"/>
    </row>
    <row r="302">
      <c r="A302" s="911"/>
      <c r="B302" s="911"/>
      <c r="C302" s="910"/>
      <c r="D302" s="910"/>
      <c r="E302" s="905"/>
      <c r="F302" s="905"/>
      <c r="G302" s="272"/>
      <c r="H302" s="272"/>
      <c r="I302" s="272"/>
      <c r="J302" s="35"/>
      <c r="K302" s="333"/>
      <c r="L302" s="35"/>
      <c r="M302" s="35"/>
      <c r="N302" s="35"/>
    </row>
    <row r="303">
      <c r="A303" s="911"/>
      <c r="B303" s="911"/>
      <c r="C303" s="910"/>
      <c r="D303" s="910"/>
      <c r="E303" s="905"/>
      <c r="F303" s="905"/>
      <c r="G303" s="272"/>
      <c r="H303" s="272"/>
      <c r="I303" s="272"/>
      <c r="J303" s="35"/>
      <c r="K303" s="333"/>
      <c r="L303" s="35"/>
      <c r="M303" s="35"/>
      <c r="N303" s="35"/>
    </row>
    <row r="304">
      <c r="A304" s="911"/>
      <c r="B304" s="911"/>
      <c r="C304" s="910"/>
      <c r="D304" s="910"/>
      <c r="E304" s="905"/>
      <c r="F304" s="905"/>
      <c r="G304" s="272"/>
      <c r="H304" s="272"/>
      <c r="I304" s="272"/>
      <c r="J304" s="35"/>
      <c r="K304" s="333"/>
      <c r="L304" s="35"/>
      <c r="M304" s="35"/>
      <c r="N304" s="35"/>
    </row>
    <row r="305">
      <c r="A305" s="911"/>
      <c r="B305" s="911"/>
      <c r="C305" s="910"/>
      <c r="D305" s="910"/>
      <c r="E305" s="905"/>
      <c r="F305" s="905"/>
      <c r="G305" s="272"/>
      <c r="H305" s="272"/>
      <c r="I305" s="272"/>
      <c r="J305" s="35"/>
      <c r="K305" s="333"/>
      <c r="L305" s="35"/>
      <c r="M305" s="35"/>
      <c r="N305" s="35"/>
    </row>
    <row r="306">
      <c r="A306" s="911"/>
      <c r="B306" s="911"/>
      <c r="C306" s="910"/>
      <c r="D306" s="910"/>
      <c r="E306" s="905"/>
      <c r="F306" s="905"/>
      <c r="G306" s="272"/>
      <c r="H306" s="272"/>
      <c r="I306" s="272"/>
      <c r="J306" s="35"/>
      <c r="K306" s="333"/>
      <c r="L306" s="35"/>
      <c r="M306" s="35"/>
      <c r="N306" s="35"/>
    </row>
    <row r="307">
      <c r="A307" s="911"/>
      <c r="B307" s="911"/>
      <c r="C307" s="910"/>
      <c r="D307" s="910"/>
      <c r="E307" s="905"/>
      <c r="F307" s="905"/>
      <c r="G307" s="272"/>
      <c r="H307" s="272"/>
      <c r="I307" s="272"/>
      <c r="J307" s="35"/>
      <c r="K307" s="333"/>
      <c r="L307" s="35"/>
      <c r="M307" s="35"/>
      <c r="N307" s="35"/>
    </row>
    <row r="308">
      <c r="A308" s="911"/>
      <c r="B308" s="911"/>
      <c r="C308" s="910"/>
      <c r="D308" s="910"/>
      <c r="E308" s="905"/>
      <c r="F308" s="905"/>
      <c r="G308" s="272"/>
      <c r="H308" s="272"/>
      <c r="I308" s="272"/>
      <c r="J308" s="35"/>
      <c r="K308" s="333"/>
      <c r="L308" s="35"/>
      <c r="M308" s="35"/>
      <c r="N308" s="35"/>
    </row>
    <row r="309">
      <c r="A309" s="911"/>
      <c r="B309" s="911"/>
      <c r="C309" s="910"/>
      <c r="D309" s="910"/>
      <c r="E309" s="905"/>
      <c r="F309" s="905"/>
      <c r="G309" s="272"/>
      <c r="H309" s="272"/>
      <c r="I309" s="272"/>
      <c r="J309" s="35"/>
      <c r="K309" s="333"/>
      <c r="L309" s="35"/>
      <c r="M309" s="35"/>
      <c r="N309" s="35"/>
    </row>
    <row r="310">
      <c r="A310" s="911"/>
      <c r="B310" s="911"/>
      <c r="C310" s="910"/>
      <c r="D310" s="910"/>
      <c r="E310" s="905"/>
      <c r="F310" s="905"/>
      <c r="G310" s="272"/>
      <c r="H310" s="272"/>
      <c r="I310" s="272"/>
      <c r="J310" s="35"/>
      <c r="K310" s="333"/>
      <c r="L310" s="35"/>
      <c r="M310" s="35"/>
      <c r="N310" s="35"/>
    </row>
    <row r="311">
      <c r="A311" s="911"/>
      <c r="B311" s="911"/>
      <c r="C311" s="910"/>
      <c r="D311" s="910"/>
      <c r="E311" s="905"/>
      <c r="F311" s="905"/>
      <c r="G311" s="272"/>
      <c r="H311" s="272"/>
      <c r="I311" s="272"/>
      <c r="J311" s="35"/>
      <c r="K311" s="333"/>
      <c r="L311" s="35"/>
      <c r="M311" s="35"/>
      <c r="N311" s="35"/>
    </row>
    <row r="312">
      <c r="A312" s="911"/>
      <c r="B312" s="911"/>
      <c r="C312" s="910"/>
      <c r="D312" s="910"/>
      <c r="E312" s="905"/>
      <c r="F312" s="905"/>
      <c r="G312" s="272"/>
      <c r="H312" s="272"/>
      <c r="I312" s="272"/>
      <c r="J312" s="35"/>
      <c r="K312" s="333"/>
      <c r="L312" s="35"/>
      <c r="M312" s="35"/>
      <c r="N312" s="35"/>
    </row>
    <row r="313">
      <c r="A313" s="911"/>
      <c r="B313" s="911"/>
      <c r="C313" s="910"/>
      <c r="D313" s="910"/>
      <c r="E313" s="905"/>
      <c r="F313" s="905"/>
      <c r="G313" s="272"/>
      <c r="H313" s="272"/>
      <c r="I313" s="272"/>
      <c r="J313" s="35"/>
      <c r="K313" s="333"/>
      <c r="L313" s="35"/>
      <c r="M313" s="35"/>
      <c r="N313" s="35"/>
    </row>
    <row r="314">
      <c r="A314" s="911"/>
      <c r="B314" s="911"/>
      <c r="C314" s="910"/>
      <c r="D314" s="910"/>
      <c r="E314" s="905"/>
      <c r="F314" s="905"/>
      <c r="G314" s="272"/>
      <c r="H314" s="272"/>
      <c r="I314" s="272"/>
      <c r="J314" s="35"/>
      <c r="K314" s="333"/>
      <c r="L314" s="35"/>
      <c r="M314" s="35"/>
      <c r="N314" s="35"/>
    </row>
    <row r="315">
      <c r="A315" s="911"/>
      <c r="B315" s="911"/>
      <c r="C315" s="910"/>
      <c r="D315" s="910"/>
      <c r="E315" s="905"/>
      <c r="F315" s="905"/>
      <c r="G315" s="272"/>
      <c r="H315" s="272"/>
      <c r="I315" s="272"/>
      <c r="J315" s="35"/>
      <c r="K315" s="333"/>
      <c r="L315" s="35"/>
      <c r="M315" s="35"/>
      <c r="N315" s="35"/>
    </row>
    <row r="316">
      <c r="A316" s="911"/>
      <c r="B316" s="911"/>
      <c r="C316" s="910"/>
      <c r="D316" s="910"/>
      <c r="E316" s="905"/>
      <c r="F316" s="905"/>
      <c r="G316" s="272"/>
      <c r="H316" s="272"/>
      <c r="I316" s="272"/>
      <c r="J316" s="35"/>
      <c r="K316" s="333"/>
      <c r="L316" s="35"/>
      <c r="M316" s="35"/>
      <c r="N316" s="35"/>
    </row>
    <row r="317">
      <c r="A317" s="911"/>
      <c r="B317" s="911"/>
      <c r="C317" s="910"/>
      <c r="D317" s="910"/>
      <c r="E317" s="905"/>
      <c r="F317" s="905"/>
      <c r="G317" s="272"/>
      <c r="H317" s="272"/>
      <c r="I317" s="272"/>
      <c r="J317" s="35"/>
      <c r="K317" s="333"/>
      <c r="L317" s="35"/>
      <c r="M317" s="35"/>
      <c r="N317" s="35"/>
    </row>
    <row r="318">
      <c r="A318" s="911"/>
      <c r="B318" s="911"/>
      <c r="C318" s="910"/>
      <c r="D318" s="910"/>
      <c r="E318" s="905"/>
      <c r="F318" s="905"/>
      <c r="G318" s="272"/>
      <c r="H318" s="272"/>
      <c r="I318" s="272"/>
      <c r="J318" s="35"/>
      <c r="K318" s="333"/>
      <c r="L318" s="35"/>
      <c r="M318" s="35"/>
      <c r="N318" s="35"/>
    </row>
    <row r="319">
      <c r="A319" s="911"/>
      <c r="B319" s="911"/>
      <c r="C319" s="910"/>
      <c r="D319" s="910"/>
      <c r="E319" s="905"/>
      <c r="F319" s="905"/>
      <c r="G319" s="272"/>
      <c r="H319" s="272"/>
      <c r="I319" s="272"/>
      <c r="J319" s="35"/>
      <c r="K319" s="333"/>
      <c r="L319" s="35"/>
      <c r="M319" s="35"/>
      <c r="N319" s="35"/>
    </row>
    <row r="320">
      <c r="A320" s="911"/>
      <c r="B320" s="911"/>
      <c r="C320" s="910"/>
      <c r="D320" s="910"/>
      <c r="E320" s="905"/>
      <c r="F320" s="905"/>
      <c r="G320" s="272"/>
      <c r="H320" s="272"/>
      <c r="I320" s="272"/>
      <c r="J320" s="35"/>
      <c r="K320" s="333"/>
      <c r="L320" s="35"/>
      <c r="M320" s="35"/>
      <c r="N320" s="35"/>
    </row>
    <row r="321">
      <c r="A321" s="911"/>
      <c r="B321" s="911"/>
      <c r="C321" s="910"/>
      <c r="D321" s="910"/>
      <c r="E321" s="905"/>
      <c r="F321" s="905"/>
      <c r="G321" s="272"/>
      <c r="H321" s="272"/>
      <c r="I321" s="272"/>
      <c r="J321" s="35"/>
      <c r="K321" s="333"/>
      <c r="L321" s="35"/>
      <c r="M321" s="35"/>
      <c r="N321" s="35"/>
    </row>
    <row r="322">
      <c r="A322" s="911"/>
      <c r="B322" s="911"/>
      <c r="C322" s="910"/>
      <c r="D322" s="910"/>
      <c r="E322" s="905"/>
      <c r="F322" s="905"/>
      <c r="G322" s="272"/>
      <c r="H322" s="272"/>
      <c r="I322" s="272"/>
      <c r="J322" s="35"/>
      <c r="K322" s="333"/>
      <c r="L322" s="35"/>
      <c r="M322" s="35"/>
      <c r="N322" s="35"/>
    </row>
    <row r="323">
      <c r="A323" s="911"/>
      <c r="B323" s="911"/>
      <c r="C323" s="910"/>
      <c r="D323" s="910"/>
      <c r="E323" s="905"/>
      <c r="F323" s="905"/>
      <c r="G323" s="272"/>
      <c r="H323" s="272"/>
      <c r="I323" s="272"/>
      <c r="J323" s="35"/>
      <c r="K323" s="333"/>
      <c r="L323" s="35"/>
      <c r="M323" s="35"/>
      <c r="N323" s="35"/>
    </row>
    <row r="324">
      <c r="A324" s="911"/>
      <c r="B324" s="911"/>
      <c r="C324" s="910"/>
      <c r="D324" s="910"/>
      <c r="E324" s="905"/>
      <c r="F324" s="905"/>
      <c r="G324" s="272"/>
      <c r="H324" s="272"/>
      <c r="I324" s="272"/>
      <c r="J324" s="35"/>
      <c r="K324" s="333"/>
      <c r="L324" s="35"/>
      <c r="M324" s="35"/>
      <c r="N324" s="35"/>
    </row>
    <row r="325">
      <c r="A325" s="911"/>
      <c r="B325" s="911"/>
      <c r="C325" s="910"/>
      <c r="D325" s="910"/>
      <c r="E325" s="905"/>
      <c r="F325" s="905"/>
      <c r="G325" s="272"/>
      <c r="H325" s="272"/>
      <c r="I325" s="272"/>
      <c r="J325" s="35"/>
      <c r="K325" s="333"/>
      <c r="L325" s="35"/>
      <c r="M325" s="35"/>
      <c r="N325" s="35"/>
    </row>
    <row r="326">
      <c r="A326" s="911"/>
      <c r="B326" s="911"/>
      <c r="C326" s="910"/>
      <c r="D326" s="910"/>
      <c r="E326" s="905"/>
      <c r="F326" s="905"/>
      <c r="G326" s="272"/>
      <c r="H326" s="272"/>
      <c r="I326" s="272"/>
      <c r="J326" s="35"/>
      <c r="K326" s="333"/>
      <c r="L326" s="35"/>
      <c r="M326" s="35"/>
      <c r="N326" s="35"/>
    </row>
    <row r="327">
      <c r="A327" s="911"/>
      <c r="B327" s="911"/>
      <c r="C327" s="910"/>
      <c r="D327" s="910"/>
      <c r="E327" s="905"/>
      <c r="F327" s="905"/>
      <c r="G327" s="272"/>
      <c r="H327" s="272"/>
      <c r="I327" s="272"/>
      <c r="J327" s="35"/>
      <c r="K327" s="333"/>
      <c r="L327" s="35"/>
      <c r="M327" s="35"/>
      <c r="N327" s="35"/>
    </row>
    <row r="328">
      <c r="A328" s="911"/>
      <c r="B328" s="911"/>
      <c r="C328" s="910"/>
      <c r="D328" s="910"/>
      <c r="E328" s="905"/>
      <c r="F328" s="905"/>
      <c r="G328" s="272"/>
      <c r="H328" s="272"/>
      <c r="I328" s="272"/>
      <c r="J328" s="35"/>
      <c r="K328" s="333"/>
      <c r="L328" s="35"/>
      <c r="M328" s="35"/>
      <c r="N328" s="35"/>
    </row>
    <row r="329">
      <c r="A329" s="911"/>
      <c r="B329" s="911"/>
      <c r="C329" s="910"/>
      <c r="D329" s="910"/>
      <c r="E329" s="905"/>
      <c r="F329" s="905"/>
      <c r="G329" s="272"/>
      <c r="H329" s="272"/>
      <c r="I329" s="272"/>
      <c r="J329" s="35"/>
      <c r="K329" s="333"/>
      <c r="L329" s="35"/>
      <c r="M329" s="35"/>
      <c r="N329" s="35"/>
    </row>
    <row r="330">
      <c r="A330" s="911"/>
      <c r="B330" s="911"/>
      <c r="C330" s="910"/>
      <c r="D330" s="910"/>
      <c r="E330" s="905"/>
      <c r="F330" s="905"/>
      <c r="G330" s="272"/>
      <c r="H330" s="272"/>
      <c r="I330" s="272"/>
      <c r="J330" s="35"/>
      <c r="K330" s="333"/>
      <c r="L330" s="35"/>
      <c r="M330" s="35"/>
      <c r="N330" s="35"/>
    </row>
    <row r="331">
      <c r="A331" s="911"/>
      <c r="B331" s="911"/>
      <c r="C331" s="910"/>
      <c r="D331" s="910"/>
      <c r="E331" s="905"/>
      <c r="F331" s="905"/>
      <c r="G331" s="272"/>
      <c r="H331" s="272"/>
      <c r="I331" s="272"/>
      <c r="J331" s="35"/>
      <c r="K331" s="333"/>
      <c r="L331" s="35"/>
      <c r="M331" s="35"/>
      <c r="N331" s="35"/>
    </row>
    <row r="332">
      <c r="A332" s="911"/>
      <c r="B332" s="911"/>
      <c r="C332" s="910"/>
      <c r="D332" s="910"/>
      <c r="E332" s="905"/>
      <c r="F332" s="905"/>
      <c r="G332" s="272"/>
      <c r="H332" s="272"/>
      <c r="I332" s="272"/>
      <c r="J332" s="35"/>
      <c r="K332" s="333"/>
      <c r="L332" s="35"/>
      <c r="M332" s="35"/>
      <c r="N332" s="35"/>
    </row>
    <row r="333">
      <c r="A333" s="911"/>
      <c r="B333" s="911"/>
      <c r="C333" s="910"/>
      <c r="D333" s="910"/>
      <c r="E333" s="905"/>
      <c r="F333" s="905"/>
      <c r="G333" s="272"/>
      <c r="H333" s="272"/>
      <c r="I333" s="272"/>
      <c r="J333" s="35"/>
      <c r="K333" s="333"/>
      <c r="L333" s="35"/>
      <c r="M333" s="35"/>
      <c r="N333" s="35"/>
    </row>
    <row r="334">
      <c r="A334" s="911"/>
      <c r="B334" s="911"/>
      <c r="C334" s="910"/>
      <c r="D334" s="910"/>
      <c r="E334" s="905"/>
      <c r="F334" s="905"/>
      <c r="G334" s="272"/>
      <c r="H334" s="272"/>
      <c r="I334" s="272"/>
      <c r="J334" s="35"/>
      <c r="K334" s="333"/>
      <c r="L334" s="35"/>
      <c r="M334" s="35"/>
      <c r="N334" s="35"/>
    </row>
    <row r="335">
      <c r="A335" s="911"/>
      <c r="B335" s="911"/>
      <c r="C335" s="910"/>
      <c r="D335" s="910"/>
      <c r="E335" s="905"/>
      <c r="F335" s="905"/>
      <c r="G335" s="272"/>
      <c r="H335" s="272"/>
      <c r="I335" s="272"/>
      <c r="J335" s="35"/>
      <c r="K335" s="333"/>
      <c r="L335" s="35"/>
      <c r="M335" s="35"/>
      <c r="N335" s="35"/>
    </row>
    <row r="336">
      <c r="A336" s="911"/>
      <c r="B336" s="911"/>
      <c r="C336" s="910"/>
      <c r="D336" s="910"/>
      <c r="E336" s="905"/>
      <c r="F336" s="905"/>
      <c r="G336" s="272"/>
      <c r="H336" s="272"/>
      <c r="I336" s="272"/>
      <c r="J336" s="35"/>
      <c r="K336" s="333"/>
      <c r="L336" s="35"/>
      <c r="M336" s="35"/>
      <c r="N336" s="35"/>
    </row>
    <row r="337">
      <c r="A337" s="911"/>
      <c r="B337" s="911"/>
      <c r="C337" s="910"/>
      <c r="D337" s="910"/>
      <c r="E337" s="905"/>
      <c r="F337" s="905"/>
      <c r="G337" s="272"/>
      <c r="H337" s="272"/>
      <c r="I337" s="272"/>
      <c r="J337" s="35"/>
      <c r="K337" s="333"/>
      <c r="L337" s="35"/>
      <c r="M337" s="35"/>
      <c r="N337" s="35"/>
    </row>
    <row r="338">
      <c r="A338" s="911"/>
      <c r="B338" s="911"/>
      <c r="C338" s="910"/>
      <c r="D338" s="910"/>
      <c r="E338" s="905"/>
      <c r="F338" s="905"/>
      <c r="G338" s="272"/>
      <c r="H338" s="272"/>
      <c r="I338" s="272"/>
      <c r="J338" s="35"/>
      <c r="K338" s="333"/>
      <c r="L338" s="35"/>
      <c r="M338" s="35"/>
      <c r="N338" s="35"/>
    </row>
    <row r="339">
      <c r="A339" s="911"/>
      <c r="B339" s="911"/>
      <c r="C339" s="910"/>
      <c r="D339" s="910"/>
      <c r="E339" s="905"/>
      <c r="F339" s="905"/>
      <c r="G339" s="272"/>
      <c r="H339" s="272"/>
      <c r="I339" s="272"/>
      <c r="J339" s="35"/>
      <c r="K339" s="333"/>
      <c r="L339" s="35"/>
      <c r="M339" s="35"/>
      <c r="N339" s="35"/>
    </row>
    <row r="340">
      <c r="A340" s="911"/>
      <c r="B340" s="911"/>
      <c r="C340" s="910"/>
      <c r="D340" s="910"/>
      <c r="E340" s="905"/>
      <c r="F340" s="905"/>
      <c r="G340" s="272"/>
      <c r="H340" s="272"/>
      <c r="I340" s="272"/>
      <c r="J340" s="35"/>
      <c r="K340" s="333"/>
      <c r="L340" s="35"/>
      <c r="M340" s="35"/>
      <c r="N340" s="35"/>
    </row>
    <row r="341">
      <c r="A341" s="911"/>
      <c r="B341" s="911"/>
      <c r="C341" s="910"/>
      <c r="D341" s="910"/>
      <c r="E341" s="905"/>
      <c r="F341" s="905"/>
      <c r="G341" s="272"/>
      <c r="H341" s="272"/>
      <c r="I341" s="272"/>
      <c r="J341" s="35"/>
      <c r="K341" s="333"/>
      <c r="L341" s="35"/>
      <c r="M341" s="35"/>
      <c r="N341" s="35"/>
    </row>
    <row r="342">
      <c r="A342" s="911"/>
      <c r="B342" s="911"/>
      <c r="C342" s="910"/>
      <c r="D342" s="910"/>
      <c r="E342" s="905"/>
      <c r="F342" s="905"/>
      <c r="G342" s="272"/>
      <c r="H342" s="272"/>
      <c r="I342" s="272"/>
      <c r="J342" s="35"/>
      <c r="K342" s="333"/>
      <c r="L342" s="35"/>
      <c r="M342" s="35"/>
      <c r="N342" s="35"/>
    </row>
    <row r="343">
      <c r="A343" s="911"/>
      <c r="B343" s="911"/>
      <c r="C343" s="910"/>
      <c r="D343" s="910"/>
      <c r="E343" s="905"/>
      <c r="F343" s="905"/>
      <c r="G343" s="272"/>
      <c r="H343" s="272"/>
      <c r="I343" s="272"/>
      <c r="J343" s="35"/>
      <c r="K343" s="333"/>
      <c r="L343" s="35"/>
      <c r="M343" s="35"/>
      <c r="N343" s="35"/>
    </row>
    <row r="344">
      <c r="A344" s="911"/>
      <c r="B344" s="911"/>
      <c r="C344" s="910"/>
      <c r="D344" s="910"/>
      <c r="E344" s="905"/>
      <c r="F344" s="905"/>
      <c r="G344" s="272"/>
      <c r="H344" s="272"/>
      <c r="I344" s="272"/>
      <c r="J344" s="35"/>
      <c r="K344" s="333"/>
      <c r="L344" s="35"/>
      <c r="M344" s="35"/>
      <c r="N344" s="35"/>
    </row>
    <row r="345">
      <c r="A345" s="911"/>
      <c r="B345" s="911"/>
      <c r="C345" s="910"/>
      <c r="D345" s="910"/>
      <c r="E345" s="905"/>
      <c r="F345" s="905"/>
      <c r="G345" s="272"/>
      <c r="H345" s="272"/>
      <c r="I345" s="272"/>
      <c r="J345" s="35"/>
      <c r="K345" s="333"/>
      <c r="L345" s="35"/>
      <c r="M345" s="35"/>
      <c r="N345" s="35"/>
    </row>
    <row r="346">
      <c r="A346" s="911"/>
      <c r="B346" s="911"/>
      <c r="C346" s="910"/>
      <c r="D346" s="910"/>
      <c r="E346" s="905"/>
      <c r="F346" s="905"/>
      <c r="G346" s="272"/>
      <c r="H346" s="272"/>
      <c r="I346" s="272"/>
      <c r="J346" s="35"/>
      <c r="K346" s="333"/>
      <c r="L346" s="35"/>
      <c r="M346" s="35"/>
      <c r="N346" s="35"/>
    </row>
    <row r="347">
      <c r="A347" s="911"/>
      <c r="B347" s="911"/>
      <c r="C347" s="910"/>
      <c r="D347" s="910"/>
      <c r="E347" s="905"/>
      <c r="F347" s="905"/>
      <c r="G347" s="272"/>
      <c r="H347" s="272"/>
      <c r="I347" s="272"/>
      <c r="J347" s="35"/>
      <c r="K347" s="333"/>
      <c r="L347" s="35"/>
      <c r="M347" s="35"/>
      <c r="N347" s="35"/>
    </row>
    <row r="348">
      <c r="A348" s="911"/>
      <c r="B348" s="911"/>
      <c r="C348" s="910"/>
      <c r="D348" s="910"/>
      <c r="E348" s="905"/>
      <c r="F348" s="905"/>
      <c r="G348" s="272"/>
      <c r="H348" s="272"/>
      <c r="I348" s="272"/>
      <c r="J348" s="35"/>
      <c r="K348" s="333"/>
      <c r="L348" s="35"/>
      <c r="M348" s="35"/>
      <c r="N348" s="35"/>
    </row>
    <row r="349">
      <c r="A349" s="911"/>
      <c r="B349" s="911"/>
      <c r="C349" s="910"/>
      <c r="D349" s="910"/>
      <c r="E349" s="905"/>
      <c r="F349" s="905"/>
      <c r="G349" s="272"/>
      <c r="H349" s="272"/>
      <c r="I349" s="272"/>
      <c r="J349" s="35"/>
      <c r="K349" s="333"/>
      <c r="L349" s="35"/>
      <c r="M349" s="35"/>
      <c r="N349" s="35"/>
    </row>
    <row r="350">
      <c r="A350" s="911"/>
      <c r="B350" s="911"/>
      <c r="C350" s="910"/>
      <c r="D350" s="910"/>
      <c r="E350" s="905"/>
      <c r="F350" s="905"/>
      <c r="G350" s="272"/>
      <c r="H350" s="272"/>
      <c r="I350" s="272"/>
      <c r="J350" s="35"/>
      <c r="K350" s="333"/>
      <c r="L350" s="35"/>
      <c r="M350" s="35"/>
      <c r="N350" s="35"/>
    </row>
    <row r="351">
      <c r="A351" s="911"/>
      <c r="B351" s="911"/>
      <c r="C351" s="910"/>
      <c r="D351" s="910"/>
      <c r="E351" s="905"/>
      <c r="F351" s="905"/>
      <c r="G351" s="272"/>
      <c r="H351" s="272"/>
      <c r="I351" s="272"/>
      <c r="J351" s="35"/>
      <c r="K351" s="333"/>
      <c r="L351" s="35"/>
      <c r="M351" s="35"/>
      <c r="N351" s="35"/>
    </row>
    <row r="352">
      <c r="A352" s="911"/>
      <c r="B352" s="911"/>
      <c r="C352" s="910"/>
      <c r="D352" s="910"/>
      <c r="E352" s="905"/>
      <c r="F352" s="905"/>
      <c r="G352" s="272"/>
      <c r="H352" s="272"/>
      <c r="I352" s="272"/>
      <c r="J352" s="35"/>
      <c r="K352" s="333"/>
      <c r="L352" s="35"/>
      <c r="M352" s="35"/>
      <c r="N352" s="35"/>
    </row>
    <row r="353">
      <c r="A353" s="911"/>
      <c r="B353" s="911"/>
      <c r="C353" s="910"/>
      <c r="D353" s="910"/>
      <c r="E353" s="905"/>
      <c r="F353" s="905"/>
      <c r="G353" s="272"/>
      <c r="H353" s="272"/>
      <c r="I353" s="272"/>
      <c r="J353" s="35"/>
      <c r="K353" s="333"/>
      <c r="L353" s="35"/>
      <c r="M353" s="35"/>
      <c r="N353" s="35"/>
    </row>
    <row r="354">
      <c r="A354" s="911"/>
      <c r="B354" s="911"/>
      <c r="C354" s="910"/>
      <c r="D354" s="910"/>
      <c r="E354" s="905"/>
      <c r="F354" s="905"/>
      <c r="G354" s="272"/>
      <c r="H354" s="272"/>
      <c r="I354" s="272"/>
      <c r="J354" s="35"/>
      <c r="K354" s="333"/>
      <c r="L354" s="35"/>
      <c r="M354" s="35"/>
      <c r="N354" s="35"/>
    </row>
    <row r="355">
      <c r="A355" s="911"/>
      <c r="B355" s="911"/>
      <c r="C355" s="910"/>
      <c r="D355" s="910"/>
      <c r="E355" s="905"/>
      <c r="F355" s="905"/>
      <c r="G355" s="272"/>
      <c r="H355" s="272"/>
      <c r="I355" s="272"/>
      <c r="J355" s="35"/>
      <c r="K355" s="333"/>
      <c r="L355" s="35"/>
      <c r="M355" s="35"/>
      <c r="N355" s="35"/>
    </row>
    <row r="356">
      <c r="A356" s="911"/>
      <c r="B356" s="911"/>
      <c r="C356" s="910"/>
      <c r="D356" s="910"/>
      <c r="E356" s="905"/>
      <c r="F356" s="905"/>
      <c r="G356" s="272"/>
      <c r="H356" s="272"/>
      <c r="I356" s="272"/>
      <c r="J356" s="35"/>
      <c r="K356" s="333"/>
      <c r="L356" s="35"/>
      <c r="M356" s="35"/>
      <c r="N356" s="35"/>
    </row>
    <row r="357">
      <c r="A357" s="911"/>
      <c r="B357" s="911"/>
      <c r="C357" s="910"/>
      <c r="D357" s="910"/>
      <c r="E357" s="905"/>
      <c r="F357" s="905"/>
      <c r="G357" s="272"/>
      <c r="H357" s="272"/>
      <c r="I357" s="272"/>
      <c r="J357" s="35"/>
      <c r="K357" s="333"/>
      <c r="L357" s="35"/>
      <c r="M357" s="35"/>
      <c r="N357" s="35"/>
    </row>
    <row r="358">
      <c r="A358" s="911"/>
      <c r="B358" s="911"/>
      <c r="C358" s="910"/>
      <c r="D358" s="910"/>
      <c r="E358" s="905"/>
      <c r="F358" s="905"/>
      <c r="G358" s="272"/>
      <c r="H358" s="272"/>
      <c r="I358" s="272"/>
      <c r="J358" s="35"/>
      <c r="K358" s="333"/>
      <c r="L358" s="35"/>
      <c r="M358" s="35"/>
      <c r="N358" s="35"/>
    </row>
    <row r="359">
      <c r="A359" s="911"/>
      <c r="B359" s="911"/>
      <c r="C359" s="910"/>
      <c r="D359" s="910"/>
      <c r="E359" s="905"/>
      <c r="F359" s="905"/>
      <c r="G359" s="272"/>
      <c r="H359" s="272"/>
      <c r="I359" s="272"/>
      <c r="J359" s="35"/>
      <c r="K359" s="333"/>
      <c r="L359" s="35"/>
      <c r="M359" s="35"/>
      <c r="N359" s="35"/>
    </row>
    <row r="360">
      <c r="A360" s="911"/>
      <c r="B360" s="911"/>
      <c r="C360" s="910"/>
      <c r="D360" s="910"/>
      <c r="E360" s="905"/>
      <c r="F360" s="905"/>
      <c r="G360" s="272"/>
      <c r="H360" s="272"/>
      <c r="I360" s="272"/>
      <c r="J360" s="35"/>
      <c r="K360" s="333"/>
      <c r="L360" s="35"/>
      <c r="M360" s="35"/>
      <c r="N360" s="35"/>
    </row>
    <row r="361">
      <c r="A361" s="911"/>
      <c r="B361" s="911"/>
      <c r="C361" s="910"/>
      <c r="D361" s="910"/>
      <c r="E361" s="905"/>
      <c r="F361" s="905"/>
      <c r="G361" s="272"/>
      <c r="H361" s="272"/>
      <c r="I361" s="272"/>
      <c r="J361" s="35"/>
      <c r="K361" s="333"/>
      <c r="L361" s="35"/>
      <c r="M361" s="35"/>
      <c r="N361" s="35"/>
    </row>
    <row r="362">
      <c r="A362" s="911"/>
      <c r="B362" s="911"/>
      <c r="C362" s="910"/>
      <c r="D362" s="910"/>
      <c r="E362" s="905"/>
      <c r="F362" s="905"/>
      <c r="G362" s="272"/>
      <c r="H362" s="272"/>
      <c r="I362" s="272"/>
      <c r="J362" s="35"/>
      <c r="K362" s="333"/>
      <c r="L362" s="35"/>
      <c r="M362" s="35"/>
      <c r="N362" s="35"/>
    </row>
    <row r="363">
      <c r="A363" s="911"/>
      <c r="B363" s="911"/>
      <c r="C363" s="910"/>
      <c r="D363" s="910"/>
      <c r="E363" s="905"/>
      <c r="F363" s="905"/>
      <c r="G363" s="272"/>
      <c r="H363" s="272"/>
      <c r="I363" s="272"/>
      <c r="J363" s="35"/>
      <c r="K363" s="333"/>
      <c r="L363" s="35"/>
      <c r="M363" s="35"/>
      <c r="N363" s="35"/>
    </row>
    <row r="364">
      <c r="A364" s="911"/>
      <c r="B364" s="911"/>
      <c r="C364" s="910"/>
      <c r="D364" s="910"/>
      <c r="E364" s="905"/>
      <c r="F364" s="905"/>
      <c r="G364" s="272"/>
      <c r="H364" s="272"/>
      <c r="I364" s="272"/>
      <c r="J364" s="35"/>
      <c r="K364" s="333"/>
      <c r="L364" s="35"/>
      <c r="M364" s="35"/>
      <c r="N364" s="35"/>
    </row>
    <row r="365">
      <c r="A365" s="911"/>
      <c r="B365" s="911"/>
      <c r="C365" s="910"/>
      <c r="D365" s="910"/>
      <c r="E365" s="905"/>
      <c r="F365" s="905"/>
      <c r="G365" s="272"/>
      <c r="H365" s="272"/>
      <c r="I365" s="272"/>
      <c r="J365" s="35"/>
      <c r="K365" s="333"/>
      <c r="L365" s="35"/>
      <c r="M365" s="35"/>
      <c r="N365" s="35"/>
    </row>
    <row r="366">
      <c r="A366" s="911"/>
      <c r="B366" s="911"/>
      <c r="C366" s="910"/>
      <c r="D366" s="910"/>
      <c r="E366" s="905"/>
      <c r="F366" s="905"/>
      <c r="G366" s="272"/>
      <c r="H366" s="272"/>
      <c r="I366" s="272"/>
      <c r="J366" s="35"/>
      <c r="K366" s="333"/>
      <c r="L366" s="35"/>
      <c r="M366" s="35"/>
      <c r="N366" s="35"/>
    </row>
    <row r="367">
      <c r="A367" s="911"/>
      <c r="B367" s="911"/>
      <c r="C367" s="910"/>
      <c r="D367" s="910"/>
      <c r="E367" s="905"/>
      <c r="F367" s="905"/>
      <c r="G367" s="272"/>
      <c r="H367" s="272"/>
      <c r="I367" s="272"/>
      <c r="J367" s="35"/>
      <c r="K367" s="333"/>
      <c r="L367" s="35"/>
      <c r="M367" s="35"/>
      <c r="N367" s="35"/>
    </row>
    <row r="368">
      <c r="A368" s="911"/>
      <c r="B368" s="911"/>
      <c r="C368" s="910"/>
      <c r="D368" s="910"/>
      <c r="E368" s="905"/>
      <c r="F368" s="905"/>
      <c r="G368" s="272"/>
      <c r="H368" s="272"/>
      <c r="I368" s="272"/>
      <c r="J368" s="35"/>
      <c r="K368" s="333"/>
      <c r="L368" s="35"/>
      <c r="M368" s="35"/>
      <c r="N368" s="35"/>
    </row>
    <row r="369">
      <c r="A369" s="911"/>
      <c r="B369" s="911"/>
      <c r="C369" s="910"/>
      <c r="D369" s="910"/>
      <c r="E369" s="905"/>
      <c r="F369" s="905"/>
      <c r="G369" s="272"/>
      <c r="H369" s="272"/>
      <c r="I369" s="272"/>
      <c r="J369" s="35"/>
      <c r="K369" s="333"/>
      <c r="L369" s="35"/>
      <c r="M369" s="35"/>
      <c r="N369" s="35"/>
    </row>
    <row r="370">
      <c r="A370" s="911"/>
      <c r="B370" s="911"/>
      <c r="C370" s="910"/>
      <c r="D370" s="910"/>
      <c r="E370" s="905"/>
      <c r="F370" s="905"/>
      <c r="G370" s="272"/>
      <c r="H370" s="272"/>
      <c r="I370" s="272"/>
      <c r="J370" s="35"/>
      <c r="K370" s="333"/>
      <c r="L370" s="35"/>
      <c r="M370" s="35"/>
      <c r="N370" s="35"/>
    </row>
    <row r="371">
      <c r="A371" s="911"/>
      <c r="B371" s="911"/>
      <c r="C371" s="910"/>
      <c r="D371" s="910"/>
      <c r="E371" s="905"/>
      <c r="F371" s="905"/>
      <c r="G371" s="272"/>
      <c r="H371" s="272"/>
      <c r="I371" s="272"/>
      <c r="J371" s="35"/>
      <c r="K371" s="333"/>
      <c r="L371" s="35"/>
      <c r="M371" s="35"/>
      <c r="N371" s="35"/>
    </row>
    <row r="372">
      <c r="A372" s="911"/>
      <c r="B372" s="911"/>
      <c r="C372" s="910"/>
      <c r="D372" s="910"/>
      <c r="E372" s="905"/>
      <c r="F372" s="905"/>
      <c r="G372" s="272"/>
      <c r="H372" s="272"/>
      <c r="I372" s="272"/>
      <c r="J372" s="35"/>
      <c r="K372" s="333"/>
      <c r="L372" s="35"/>
      <c r="M372" s="35"/>
      <c r="N372" s="35"/>
    </row>
    <row r="373">
      <c r="A373" s="911"/>
      <c r="B373" s="911"/>
      <c r="C373" s="910"/>
      <c r="D373" s="910"/>
      <c r="E373" s="905"/>
      <c r="F373" s="905"/>
      <c r="G373" s="272"/>
      <c r="H373" s="272"/>
      <c r="I373" s="272"/>
      <c r="J373" s="35"/>
      <c r="K373" s="333"/>
      <c r="L373" s="35"/>
      <c r="M373" s="35"/>
      <c r="N373" s="35"/>
    </row>
    <row r="374">
      <c r="A374" s="911"/>
      <c r="B374" s="911"/>
      <c r="C374" s="910"/>
      <c r="D374" s="910"/>
      <c r="E374" s="905"/>
      <c r="F374" s="905"/>
      <c r="G374" s="272"/>
      <c r="H374" s="272"/>
      <c r="I374" s="272"/>
      <c r="J374" s="35"/>
      <c r="K374" s="333"/>
      <c r="L374" s="35"/>
      <c r="M374" s="35"/>
      <c r="N374" s="35"/>
    </row>
    <row r="375">
      <c r="A375" s="911"/>
      <c r="B375" s="911"/>
      <c r="C375" s="910"/>
      <c r="D375" s="910"/>
      <c r="E375" s="905"/>
      <c r="F375" s="905"/>
      <c r="G375" s="272"/>
      <c r="H375" s="272"/>
      <c r="I375" s="272"/>
      <c r="J375" s="35"/>
      <c r="K375" s="333"/>
      <c r="L375" s="35"/>
      <c r="M375" s="35"/>
      <c r="N375" s="35"/>
    </row>
    <row r="376">
      <c r="A376" s="911"/>
      <c r="B376" s="911"/>
      <c r="C376" s="910"/>
      <c r="D376" s="910"/>
      <c r="E376" s="905"/>
      <c r="F376" s="905"/>
      <c r="G376" s="272"/>
      <c r="H376" s="272"/>
      <c r="I376" s="272"/>
      <c r="J376" s="35"/>
      <c r="K376" s="333"/>
      <c r="L376" s="35"/>
      <c r="M376" s="35"/>
      <c r="N376" s="35"/>
    </row>
    <row r="377">
      <c r="A377" s="911"/>
      <c r="B377" s="911"/>
      <c r="C377" s="910"/>
      <c r="D377" s="910"/>
      <c r="E377" s="905"/>
      <c r="F377" s="905"/>
      <c r="G377" s="272"/>
      <c r="H377" s="272"/>
      <c r="I377" s="272"/>
      <c r="J377" s="35"/>
      <c r="K377" s="333"/>
      <c r="L377" s="35"/>
      <c r="M377" s="35"/>
      <c r="N377" s="35"/>
    </row>
    <row r="378">
      <c r="A378" s="911"/>
      <c r="B378" s="911"/>
      <c r="C378" s="910"/>
      <c r="D378" s="910"/>
      <c r="E378" s="905"/>
      <c r="F378" s="905"/>
      <c r="G378" s="272"/>
      <c r="H378" s="272"/>
      <c r="I378" s="272"/>
      <c r="J378" s="35"/>
      <c r="K378" s="333"/>
      <c r="L378" s="35"/>
      <c r="M378" s="35"/>
      <c r="N378" s="35"/>
    </row>
    <row r="379">
      <c r="A379" s="911"/>
      <c r="B379" s="911"/>
      <c r="C379" s="910"/>
      <c r="D379" s="910"/>
      <c r="E379" s="905"/>
      <c r="F379" s="905"/>
      <c r="G379" s="272"/>
      <c r="H379" s="272"/>
      <c r="I379" s="272"/>
      <c r="J379" s="35"/>
      <c r="K379" s="333"/>
      <c r="L379" s="35"/>
      <c r="M379" s="35"/>
      <c r="N379" s="35"/>
    </row>
    <row r="380">
      <c r="A380" s="911"/>
      <c r="B380" s="911"/>
      <c r="C380" s="910"/>
      <c r="D380" s="910"/>
      <c r="E380" s="905"/>
      <c r="F380" s="905"/>
      <c r="G380" s="272"/>
      <c r="H380" s="272"/>
      <c r="I380" s="272"/>
      <c r="J380" s="35"/>
      <c r="K380" s="333"/>
      <c r="L380" s="35"/>
      <c r="M380" s="35"/>
      <c r="N380" s="35"/>
    </row>
    <row r="381">
      <c r="A381" s="911"/>
      <c r="B381" s="911"/>
      <c r="C381" s="910"/>
      <c r="D381" s="910"/>
      <c r="E381" s="905"/>
      <c r="F381" s="905"/>
      <c r="G381" s="272"/>
      <c r="H381" s="272"/>
      <c r="I381" s="272"/>
      <c r="J381" s="35"/>
      <c r="K381" s="333"/>
      <c r="L381" s="35"/>
      <c r="M381" s="35"/>
      <c r="N381" s="35"/>
    </row>
    <row r="382">
      <c r="A382" s="911"/>
      <c r="B382" s="911"/>
      <c r="C382" s="910"/>
      <c r="D382" s="910"/>
      <c r="E382" s="905"/>
      <c r="F382" s="905"/>
      <c r="G382" s="272"/>
      <c r="H382" s="272"/>
      <c r="I382" s="272"/>
      <c r="J382" s="35"/>
      <c r="K382" s="333"/>
      <c r="L382" s="35"/>
      <c r="M382" s="35"/>
      <c r="N382" s="35"/>
    </row>
    <row r="383">
      <c r="A383" s="911"/>
      <c r="B383" s="911"/>
      <c r="C383" s="910"/>
      <c r="D383" s="910"/>
      <c r="E383" s="905"/>
      <c r="F383" s="905"/>
      <c r="G383" s="272"/>
      <c r="H383" s="272"/>
      <c r="I383" s="272"/>
      <c r="J383" s="35"/>
      <c r="K383" s="333"/>
      <c r="L383" s="35"/>
      <c r="M383" s="35"/>
      <c r="N383" s="35"/>
    </row>
    <row r="384">
      <c r="A384" s="911"/>
      <c r="B384" s="911"/>
      <c r="C384" s="910"/>
      <c r="D384" s="910"/>
      <c r="E384" s="905"/>
      <c r="F384" s="905"/>
      <c r="G384" s="272"/>
      <c r="H384" s="272"/>
      <c r="I384" s="272"/>
      <c r="J384" s="35"/>
      <c r="K384" s="333"/>
      <c r="L384" s="35"/>
      <c r="M384" s="35"/>
      <c r="N384" s="35"/>
    </row>
    <row r="385">
      <c r="A385" s="911"/>
      <c r="B385" s="911"/>
      <c r="C385" s="910"/>
      <c r="D385" s="910"/>
      <c r="E385" s="905"/>
      <c r="F385" s="905"/>
      <c r="G385" s="272"/>
      <c r="H385" s="272"/>
      <c r="I385" s="272"/>
      <c r="J385" s="35"/>
      <c r="K385" s="333"/>
      <c r="L385" s="35"/>
      <c r="M385" s="35"/>
      <c r="N385" s="35"/>
    </row>
    <row r="386">
      <c r="A386" s="911"/>
      <c r="B386" s="911"/>
      <c r="C386" s="910"/>
      <c r="D386" s="910"/>
      <c r="E386" s="905"/>
      <c r="F386" s="905"/>
      <c r="G386" s="272"/>
      <c r="H386" s="272"/>
      <c r="I386" s="272"/>
      <c r="J386" s="35"/>
      <c r="K386" s="333"/>
      <c r="L386" s="35"/>
      <c r="M386" s="35"/>
      <c r="N386" s="35"/>
    </row>
    <row r="387">
      <c r="A387" s="911"/>
      <c r="B387" s="911"/>
      <c r="C387" s="910"/>
      <c r="D387" s="910"/>
      <c r="E387" s="905"/>
      <c r="F387" s="905"/>
      <c r="G387" s="272"/>
      <c r="H387" s="272"/>
      <c r="I387" s="272"/>
      <c r="J387" s="35"/>
      <c r="K387" s="333"/>
      <c r="L387" s="35"/>
      <c r="M387" s="35"/>
      <c r="N387" s="35"/>
    </row>
    <row r="388">
      <c r="A388" s="911"/>
      <c r="B388" s="911"/>
      <c r="C388" s="910"/>
      <c r="D388" s="910"/>
      <c r="E388" s="905"/>
      <c r="F388" s="905"/>
      <c r="G388" s="272"/>
      <c r="H388" s="272"/>
      <c r="I388" s="272"/>
      <c r="J388" s="35"/>
      <c r="K388" s="333"/>
      <c r="L388" s="35"/>
      <c r="M388" s="35"/>
      <c r="N388" s="35"/>
    </row>
    <row r="389">
      <c r="A389" s="911"/>
      <c r="B389" s="911"/>
      <c r="C389" s="910"/>
      <c r="D389" s="910"/>
      <c r="E389" s="905"/>
      <c r="F389" s="905"/>
      <c r="G389" s="272"/>
      <c r="H389" s="272"/>
      <c r="I389" s="272"/>
      <c r="J389" s="35"/>
      <c r="K389" s="333"/>
      <c r="L389" s="35"/>
      <c r="M389" s="35"/>
      <c r="N389" s="35"/>
    </row>
    <row r="390">
      <c r="A390" s="911"/>
      <c r="B390" s="911"/>
      <c r="C390" s="910"/>
      <c r="D390" s="910"/>
      <c r="E390" s="905"/>
      <c r="F390" s="905"/>
      <c r="G390" s="272"/>
      <c r="H390" s="272"/>
      <c r="I390" s="272"/>
      <c r="J390" s="35"/>
      <c r="K390" s="333"/>
      <c r="L390" s="35"/>
      <c r="M390" s="35"/>
      <c r="N390" s="35"/>
    </row>
    <row r="391">
      <c r="A391" s="911"/>
      <c r="B391" s="911"/>
      <c r="C391" s="910"/>
      <c r="D391" s="910"/>
      <c r="E391" s="905"/>
      <c r="F391" s="905"/>
      <c r="G391" s="272"/>
      <c r="H391" s="272"/>
      <c r="I391" s="272"/>
      <c r="J391" s="35"/>
      <c r="K391" s="333"/>
      <c r="L391" s="35"/>
      <c r="M391" s="35"/>
      <c r="N391" s="35"/>
    </row>
    <row r="392">
      <c r="A392" s="911"/>
      <c r="B392" s="911"/>
      <c r="C392" s="910"/>
      <c r="D392" s="910"/>
      <c r="E392" s="905"/>
      <c r="F392" s="905"/>
      <c r="G392" s="272"/>
      <c r="H392" s="272"/>
      <c r="I392" s="272"/>
      <c r="J392" s="35"/>
      <c r="K392" s="333"/>
      <c r="L392" s="35"/>
      <c r="M392" s="35"/>
      <c r="N392" s="35"/>
    </row>
    <row r="393">
      <c r="A393" s="911"/>
      <c r="B393" s="911"/>
      <c r="C393" s="910"/>
      <c r="D393" s="910"/>
      <c r="E393" s="905"/>
      <c r="F393" s="905"/>
      <c r="G393" s="272"/>
      <c r="H393" s="272"/>
      <c r="I393" s="272"/>
      <c r="J393" s="35"/>
      <c r="K393" s="333"/>
      <c r="L393" s="35"/>
      <c r="M393" s="35"/>
      <c r="N393" s="35"/>
    </row>
    <row r="394">
      <c r="A394" s="911"/>
      <c r="B394" s="911"/>
      <c r="C394" s="910"/>
      <c r="D394" s="910"/>
      <c r="E394" s="905"/>
      <c r="F394" s="905"/>
      <c r="G394" s="272"/>
      <c r="H394" s="272"/>
      <c r="I394" s="272"/>
      <c r="J394" s="35"/>
      <c r="K394" s="333"/>
      <c r="L394" s="35"/>
      <c r="M394" s="35"/>
      <c r="N394" s="35"/>
    </row>
    <row r="395">
      <c r="A395" s="911"/>
      <c r="B395" s="911"/>
      <c r="C395" s="910"/>
      <c r="D395" s="910"/>
      <c r="E395" s="905"/>
      <c r="F395" s="905"/>
      <c r="G395" s="272"/>
      <c r="H395" s="272"/>
      <c r="I395" s="272"/>
      <c r="J395" s="35"/>
      <c r="K395" s="333"/>
      <c r="L395" s="35"/>
      <c r="M395" s="35"/>
      <c r="N395" s="35"/>
    </row>
    <row r="396">
      <c r="A396" s="911"/>
      <c r="B396" s="911"/>
      <c r="C396" s="910"/>
      <c r="D396" s="910"/>
      <c r="E396" s="905"/>
      <c r="F396" s="905"/>
      <c r="G396" s="272"/>
      <c r="H396" s="272"/>
      <c r="I396" s="272"/>
      <c r="J396" s="35"/>
      <c r="K396" s="333"/>
      <c r="L396" s="35"/>
      <c r="M396" s="35"/>
      <c r="N396" s="35"/>
    </row>
    <row r="397">
      <c r="A397" s="911"/>
      <c r="B397" s="911"/>
      <c r="C397" s="910"/>
      <c r="D397" s="910"/>
      <c r="E397" s="905"/>
      <c r="F397" s="905"/>
      <c r="G397" s="272"/>
      <c r="H397" s="272"/>
      <c r="I397" s="272"/>
      <c r="J397" s="35"/>
      <c r="K397" s="333"/>
      <c r="L397" s="35"/>
      <c r="M397" s="35"/>
      <c r="N397" s="35"/>
    </row>
    <row r="398">
      <c r="A398" s="911"/>
      <c r="B398" s="911"/>
      <c r="C398" s="910"/>
      <c r="D398" s="910"/>
      <c r="E398" s="905"/>
      <c r="F398" s="905"/>
      <c r="G398" s="272"/>
      <c r="H398" s="272"/>
      <c r="I398" s="272"/>
      <c r="J398" s="35"/>
      <c r="K398" s="333"/>
      <c r="L398" s="35"/>
      <c r="M398" s="35"/>
      <c r="N398" s="35"/>
    </row>
    <row r="399">
      <c r="A399" s="911"/>
      <c r="B399" s="911"/>
      <c r="C399" s="910"/>
      <c r="D399" s="910"/>
      <c r="E399" s="905"/>
      <c r="F399" s="905"/>
      <c r="G399" s="272"/>
      <c r="H399" s="272"/>
      <c r="I399" s="272"/>
      <c r="J399" s="35"/>
      <c r="K399" s="333"/>
      <c r="L399" s="35"/>
      <c r="M399" s="35"/>
      <c r="N399" s="35"/>
    </row>
    <row r="400">
      <c r="A400" s="911"/>
      <c r="B400" s="911"/>
      <c r="C400" s="910"/>
      <c r="D400" s="910"/>
      <c r="E400" s="905"/>
      <c r="F400" s="905"/>
      <c r="G400" s="272"/>
      <c r="H400" s="272"/>
      <c r="I400" s="272"/>
      <c r="J400" s="35"/>
      <c r="K400" s="333"/>
      <c r="L400" s="35"/>
      <c r="M400" s="35"/>
      <c r="N400" s="35"/>
    </row>
    <row r="401">
      <c r="A401" s="911"/>
      <c r="B401" s="911"/>
      <c r="C401" s="910"/>
      <c r="D401" s="910"/>
      <c r="E401" s="905"/>
      <c r="F401" s="905"/>
      <c r="G401" s="272"/>
      <c r="H401" s="272"/>
      <c r="I401" s="272"/>
      <c r="J401" s="35"/>
      <c r="K401" s="333"/>
      <c r="L401" s="35"/>
      <c r="M401" s="35"/>
      <c r="N401" s="35"/>
    </row>
    <row r="402">
      <c r="A402" s="911"/>
      <c r="B402" s="911"/>
      <c r="C402" s="910"/>
      <c r="D402" s="910"/>
      <c r="E402" s="905"/>
      <c r="F402" s="905"/>
      <c r="G402" s="272"/>
      <c r="H402" s="272"/>
      <c r="I402" s="272"/>
      <c r="J402" s="35"/>
      <c r="K402" s="333"/>
      <c r="L402" s="35"/>
      <c r="M402" s="35"/>
      <c r="N402" s="35"/>
    </row>
    <row r="403">
      <c r="A403" s="911"/>
      <c r="B403" s="911"/>
      <c r="C403" s="910"/>
      <c r="D403" s="910"/>
      <c r="E403" s="905"/>
      <c r="F403" s="905"/>
      <c r="G403" s="272"/>
      <c r="H403" s="272"/>
      <c r="I403" s="272"/>
      <c r="J403" s="35"/>
      <c r="K403" s="333"/>
      <c r="L403" s="35"/>
      <c r="M403" s="35"/>
      <c r="N403" s="35"/>
    </row>
    <row r="404">
      <c r="A404" s="911"/>
      <c r="B404" s="911"/>
      <c r="C404" s="910"/>
      <c r="D404" s="910"/>
      <c r="E404" s="905"/>
      <c r="F404" s="905"/>
      <c r="G404" s="272"/>
      <c r="H404" s="272"/>
      <c r="I404" s="272"/>
      <c r="J404" s="35"/>
      <c r="K404" s="333"/>
      <c r="L404" s="35"/>
      <c r="M404" s="35"/>
      <c r="N404" s="35"/>
    </row>
    <row r="405">
      <c r="A405" s="911"/>
      <c r="B405" s="911"/>
      <c r="C405" s="910"/>
      <c r="D405" s="910"/>
      <c r="E405" s="905"/>
      <c r="F405" s="905"/>
      <c r="G405" s="272"/>
      <c r="H405" s="272"/>
      <c r="I405" s="272"/>
      <c r="J405" s="35"/>
      <c r="K405" s="333"/>
      <c r="L405" s="35"/>
      <c r="M405" s="35"/>
      <c r="N405" s="35"/>
    </row>
    <row r="406">
      <c r="A406" s="911"/>
      <c r="B406" s="911"/>
      <c r="C406" s="910"/>
      <c r="D406" s="910"/>
      <c r="E406" s="905"/>
      <c r="F406" s="905"/>
      <c r="G406" s="272"/>
      <c r="H406" s="272"/>
      <c r="I406" s="272"/>
      <c r="J406" s="35"/>
      <c r="K406" s="333"/>
      <c r="L406" s="35"/>
      <c r="M406" s="35"/>
      <c r="N406" s="35"/>
    </row>
    <row r="407">
      <c r="A407" s="911"/>
      <c r="B407" s="911"/>
      <c r="C407" s="910"/>
      <c r="D407" s="910"/>
      <c r="E407" s="905"/>
      <c r="F407" s="905"/>
      <c r="G407" s="272"/>
      <c r="H407" s="272"/>
      <c r="I407" s="272"/>
      <c r="J407" s="35"/>
      <c r="K407" s="333"/>
      <c r="L407" s="35"/>
      <c r="M407" s="35"/>
      <c r="N407" s="35"/>
    </row>
    <row r="408">
      <c r="A408" s="911"/>
      <c r="B408" s="911"/>
      <c r="C408" s="910"/>
      <c r="D408" s="910"/>
      <c r="E408" s="905"/>
      <c r="F408" s="905"/>
      <c r="G408" s="272"/>
      <c r="H408" s="272"/>
      <c r="I408" s="272"/>
      <c r="J408" s="35"/>
      <c r="K408" s="333"/>
      <c r="L408" s="35"/>
      <c r="M408" s="35"/>
      <c r="N408" s="35"/>
    </row>
    <row r="409">
      <c r="A409" s="911"/>
      <c r="B409" s="911"/>
      <c r="C409" s="910"/>
      <c r="D409" s="910"/>
      <c r="E409" s="905"/>
      <c r="F409" s="905"/>
      <c r="G409" s="272"/>
      <c r="H409" s="272"/>
      <c r="I409" s="272"/>
      <c r="J409" s="35"/>
      <c r="K409" s="333"/>
      <c r="L409" s="35"/>
      <c r="M409" s="35"/>
      <c r="N409" s="35"/>
    </row>
    <row r="410">
      <c r="A410" s="911"/>
      <c r="B410" s="911"/>
      <c r="C410" s="910"/>
      <c r="D410" s="910"/>
      <c r="E410" s="905"/>
      <c r="F410" s="905"/>
      <c r="G410" s="272"/>
      <c r="H410" s="272"/>
      <c r="I410" s="272"/>
      <c r="J410" s="35"/>
      <c r="K410" s="333"/>
      <c r="L410" s="35"/>
      <c r="M410" s="35"/>
      <c r="N410" s="35"/>
    </row>
    <row r="411">
      <c r="A411" s="911"/>
      <c r="B411" s="911"/>
      <c r="C411" s="910"/>
      <c r="D411" s="910"/>
      <c r="E411" s="905"/>
      <c r="F411" s="905"/>
      <c r="G411" s="272"/>
      <c r="H411" s="272"/>
      <c r="I411" s="272"/>
      <c r="J411" s="35"/>
      <c r="K411" s="333"/>
      <c r="L411" s="35"/>
      <c r="M411" s="35"/>
      <c r="N411" s="35"/>
    </row>
    <row r="412">
      <c r="A412" s="911"/>
      <c r="B412" s="911"/>
      <c r="C412" s="910"/>
      <c r="D412" s="910"/>
      <c r="E412" s="905"/>
      <c r="F412" s="905"/>
      <c r="G412" s="272"/>
      <c r="H412" s="272"/>
      <c r="I412" s="272"/>
      <c r="J412" s="35"/>
      <c r="K412" s="333"/>
      <c r="L412" s="35"/>
      <c r="M412" s="35"/>
      <c r="N412" s="35"/>
    </row>
    <row r="413">
      <c r="A413" s="911"/>
      <c r="B413" s="911"/>
      <c r="C413" s="910"/>
      <c r="D413" s="910"/>
      <c r="E413" s="905"/>
      <c r="F413" s="905"/>
      <c r="G413" s="272"/>
      <c r="H413" s="272"/>
      <c r="I413" s="272"/>
      <c r="J413" s="35"/>
      <c r="K413" s="333"/>
      <c r="L413" s="35"/>
      <c r="M413" s="35"/>
      <c r="N413" s="35"/>
    </row>
    <row r="414">
      <c r="A414" s="911"/>
      <c r="B414" s="911"/>
      <c r="C414" s="910"/>
      <c r="D414" s="910"/>
      <c r="E414" s="905"/>
      <c r="F414" s="905"/>
      <c r="G414" s="272"/>
      <c r="H414" s="272"/>
      <c r="I414" s="272"/>
      <c r="J414" s="35"/>
      <c r="K414" s="333"/>
      <c r="L414" s="35"/>
      <c r="M414" s="35"/>
      <c r="N414" s="35"/>
    </row>
    <row r="415">
      <c r="A415" s="911"/>
      <c r="B415" s="911"/>
      <c r="C415" s="910"/>
      <c r="D415" s="910"/>
      <c r="E415" s="905"/>
      <c r="F415" s="905"/>
      <c r="G415" s="272"/>
      <c r="H415" s="272"/>
      <c r="I415" s="272"/>
      <c r="J415" s="35"/>
      <c r="K415" s="333"/>
      <c r="L415" s="35"/>
      <c r="M415" s="35"/>
      <c r="N415" s="35"/>
    </row>
    <row r="416">
      <c r="A416" s="911"/>
      <c r="B416" s="911"/>
      <c r="C416" s="910"/>
      <c r="D416" s="910"/>
      <c r="E416" s="905"/>
      <c r="F416" s="905"/>
      <c r="G416" s="272"/>
      <c r="H416" s="272"/>
      <c r="I416" s="272"/>
      <c r="J416" s="35"/>
      <c r="K416" s="333"/>
      <c r="L416" s="35"/>
      <c r="M416" s="35"/>
      <c r="N416" s="35"/>
    </row>
    <row r="417">
      <c r="A417" s="911"/>
      <c r="B417" s="911"/>
      <c r="C417" s="910"/>
      <c r="D417" s="910"/>
      <c r="E417" s="905"/>
      <c r="F417" s="905"/>
      <c r="G417" s="272"/>
      <c r="H417" s="272"/>
      <c r="I417" s="272"/>
      <c r="J417" s="35"/>
      <c r="K417" s="333"/>
      <c r="L417" s="35"/>
      <c r="M417" s="35"/>
      <c r="N417" s="35"/>
    </row>
    <row r="418">
      <c r="A418" s="911"/>
      <c r="B418" s="911"/>
      <c r="C418" s="910"/>
      <c r="D418" s="910"/>
      <c r="E418" s="905"/>
      <c r="F418" s="905"/>
      <c r="G418" s="272"/>
      <c r="H418" s="272"/>
      <c r="I418" s="272"/>
      <c r="J418" s="35"/>
      <c r="K418" s="333"/>
      <c r="L418" s="35"/>
      <c r="M418" s="35"/>
      <c r="N418" s="35"/>
    </row>
    <row r="419">
      <c r="A419" s="911"/>
      <c r="B419" s="911"/>
      <c r="C419" s="910"/>
      <c r="D419" s="910"/>
      <c r="E419" s="905"/>
      <c r="F419" s="905"/>
      <c r="G419" s="272"/>
      <c r="H419" s="272"/>
      <c r="I419" s="272"/>
      <c r="J419" s="35"/>
      <c r="K419" s="333"/>
      <c r="L419" s="35"/>
      <c r="M419" s="35"/>
      <c r="N419" s="35"/>
    </row>
    <row r="420">
      <c r="A420" s="911"/>
      <c r="B420" s="911"/>
      <c r="C420" s="910"/>
      <c r="D420" s="910"/>
      <c r="E420" s="905"/>
      <c r="F420" s="905"/>
      <c r="G420" s="272"/>
      <c r="H420" s="272"/>
      <c r="I420" s="272"/>
      <c r="J420" s="35"/>
      <c r="K420" s="333"/>
      <c r="L420" s="35"/>
      <c r="M420" s="35"/>
      <c r="N420" s="35"/>
    </row>
    <row r="421">
      <c r="A421" s="911"/>
      <c r="B421" s="911"/>
      <c r="C421" s="910"/>
      <c r="D421" s="910"/>
      <c r="E421" s="905"/>
      <c r="F421" s="905"/>
      <c r="G421" s="272"/>
      <c r="H421" s="272"/>
      <c r="I421" s="272"/>
      <c r="J421" s="35"/>
      <c r="K421" s="333"/>
      <c r="L421" s="35"/>
      <c r="M421" s="35"/>
      <c r="N421" s="35"/>
    </row>
    <row r="422">
      <c r="A422" s="911"/>
      <c r="B422" s="911"/>
      <c r="C422" s="910"/>
      <c r="D422" s="910"/>
      <c r="E422" s="905"/>
      <c r="F422" s="905"/>
      <c r="G422" s="272"/>
      <c r="H422" s="272"/>
      <c r="I422" s="272"/>
      <c r="J422" s="35"/>
      <c r="K422" s="333"/>
      <c r="L422" s="35"/>
      <c r="M422" s="35"/>
      <c r="N422" s="35"/>
    </row>
    <row r="423">
      <c r="A423" s="911"/>
      <c r="B423" s="911"/>
      <c r="C423" s="910"/>
      <c r="D423" s="910"/>
      <c r="E423" s="905"/>
      <c r="F423" s="905"/>
      <c r="G423" s="272"/>
      <c r="H423" s="272"/>
      <c r="I423" s="272"/>
      <c r="J423" s="35"/>
      <c r="K423" s="333"/>
      <c r="L423" s="35"/>
      <c r="M423" s="35"/>
      <c r="N423" s="35"/>
    </row>
    <row r="424">
      <c r="A424" s="911"/>
      <c r="B424" s="911"/>
      <c r="C424" s="910"/>
      <c r="D424" s="910"/>
      <c r="E424" s="905"/>
      <c r="F424" s="905"/>
      <c r="G424" s="272"/>
      <c r="H424" s="272"/>
      <c r="I424" s="272"/>
      <c r="J424" s="35"/>
      <c r="K424" s="333"/>
      <c r="L424" s="35"/>
      <c r="M424" s="35"/>
      <c r="N424" s="35"/>
    </row>
    <row r="425">
      <c r="A425" s="911"/>
      <c r="B425" s="911"/>
      <c r="C425" s="910"/>
      <c r="D425" s="910"/>
      <c r="E425" s="905"/>
      <c r="F425" s="905"/>
      <c r="G425" s="272"/>
      <c r="H425" s="272"/>
      <c r="I425" s="272"/>
      <c r="J425" s="35"/>
      <c r="K425" s="333"/>
      <c r="L425" s="35"/>
      <c r="M425" s="35"/>
      <c r="N425" s="35"/>
    </row>
    <row r="426">
      <c r="A426" s="911"/>
      <c r="B426" s="911"/>
      <c r="C426" s="910"/>
      <c r="D426" s="910"/>
      <c r="E426" s="905"/>
      <c r="F426" s="905"/>
      <c r="G426" s="272"/>
      <c r="H426" s="272"/>
      <c r="I426" s="272"/>
      <c r="J426" s="35"/>
      <c r="K426" s="333"/>
      <c r="L426" s="35"/>
      <c r="M426" s="35"/>
      <c r="N426" s="35"/>
    </row>
    <row r="427">
      <c r="A427" s="911"/>
      <c r="B427" s="911"/>
      <c r="C427" s="910"/>
      <c r="D427" s="910"/>
      <c r="E427" s="905"/>
      <c r="F427" s="905"/>
      <c r="G427" s="272"/>
      <c r="H427" s="272"/>
      <c r="I427" s="272"/>
      <c r="J427" s="35"/>
      <c r="K427" s="333"/>
      <c r="L427" s="35"/>
      <c r="M427" s="35"/>
      <c r="N427" s="35"/>
    </row>
    <row r="428">
      <c r="A428" s="911"/>
      <c r="B428" s="911"/>
      <c r="C428" s="910"/>
      <c r="D428" s="910"/>
      <c r="E428" s="905"/>
      <c r="F428" s="905"/>
      <c r="G428" s="272"/>
      <c r="H428" s="272"/>
      <c r="I428" s="272"/>
      <c r="J428" s="35"/>
      <c r="K428" s="333"/>
      <c r="L428" s="35"/>
      <c r="M428" s="35"/>
      <c r="N428" s="35"/>
    </row>
    <row r="429">
      <c r="A429" s="911"/>
      <c r="B429" s="911"/>
      <c r="C429" s="910"/>
      <c r="D429" s="910"/>
      <c r="E429" s="905"/>
      <c r="F429" s="905"/>
      <c r="G429" s="272"/>
      <c r="H429" s="272"/>
      <c r="I429" s="272"/>
      <c r="J429" s="35"/>
      <c r="K429" s="333"/>
      <c r="L429" s="35"/>
      <c r="M429" s="35"/>
      <c r="N429" s="35"/>
    </row>
    <row r="430">
      <c r="A430" s="911"/>
      <c r="B430" s="911"/>
      <c r="C430" s="910"/>
      <c r="D430" s="910"/>
      <c r="E430" s="905"/>
      <c r="F430" s="905"/>
      <c r="G430" s="272"/>
      <c r="H430" s="272"/>
      <c r="I430" s="272"/>
      <c r="J430" s="35"/>
      <c r="K430" s="333"/>
      <c r="L430" s="35"/>
      <c r="M430" s="35"/>
      <c r="N430" s="35"/>
    </row>
    <row r="431">
      <c r="A431" s="911"/>
      <c r="B431" s="911"/>
      <c r="C431" s="910"/>
      <c r="D431" s="910"/>
      <c r="E431" s="905"/>
      <c r="F431" s="905"/>
      <c r="G431" s="272"/>
      <c r="H431" s="272"/>
      <c r="I431" s="272"/>
      <c r="J431" s="35"/>
      <c r="K431" s="333"/>
      <c r="L431" s="35"/>
      <c r="M431" s="35"/>
      <c r="N431" s="35"/>
    </row>
    <row r="432">
      <c r="A432" s="911"/>
      <c r="B432" s="911"/>
      <c r="C432" s="910"/>
      <c r="D432" s="910"/>
      <c r="E432" s="905"/>
      <c r="F432" s="905"/>
      <c r="G432" s="272"/>
      <c r="H432" s="272"/>
      <c r="I432" s="272"/>
      <c r="J432" s="35"/>
      <c r="K432" s="333"/>
      <c r="L432" s="35"/>
      <c r="M432" s="35"/>
      <c r="N432" s="35"/>
    </row>
    <row r="433">
      <c r="A433" s="911"/>
      <c r="B433" s="911"/>
      <c r="C433" s="910"/>
      <c r="D433" s="910"/>
      <c r="E433" s="905"/>
      <c r="F433" s="905"/>
      <c r="G433" s="272"/>
      <c r="H433" s="272"/>
      <c r="I433" s="272"/>
      <c r="J433" s="35"/>
      <c r="K433" s="333"/>
      <c r="L433" s="35"/>
      <c r="M433" s="35"/>
      <c r="N433" s="35"/>
    </row>
    <row r="434">
      <c r="A434" s="911"/>
      <c r="B434" s="911"/>
      <c r="C434" s="910"/>
      <c r="D434" s="910"/>
      <c r="E434" s="905"/>
      <c r="F434" s="905"/>
      <c r="G434" s="272"/>
      <c r="H434" s="272"/>
      <c r="I434" s="272"/>
      <c r="J434" s="35"/>
      <c r="K434" s="333"/>
      <c r="L434" s="35"/>
      <c r="M434" s="35"/>
      <c r="N434" s="35"/>
    </row>
    <row r="435">
      <c r="A435" s="911"/>
      <c r="B435" s="911"/>
      <c r="C435" s="910"/>
      <c r="D435" s="910"/>
      <c r="E435" s="905"/>
      <c r="F435" s="905"/>
      <c r="G435" s="272"/>
      <c r="H435" s="272"/>
      <c r="I435" s="272"/>
      <c r="J435" s="35"/>
      <c r="K435" s="333"/>
      <c r="L435" s="35"/>
      <c r="M435" s="35"/>
      <c r="N435" s="35"/>
    </row>
    <row r="436">
      <c r="A436" s="911"/>
      <c r="B436" s="911"/>
      <c r="C436" s="910"/>
      <c r="D436" s="910"/>
      <c r="E436" s="905"/>
      <c r="F436" s="905"/>
      <c r="G436" s="272"/>
      <c r="H436" s="272"/>
      <c r="I436" s="272"/>
      <c r="J436" s="35"/>
      <c r="K436" s="333"/>
      <c r="L436" s="35"/>
      <c r="M436" s="35"/>
      <c r="N436" s="35"/>
    </row>
    <row r="437">
      <c r="A437" s="911"/>
      <c r="B437" s="911"/>
      <c r="C437" s="910"/>
      <c r="D437" s="910"/>
      <c r="E437" s="905"/>
      <c r="F437" s="905"/>
      <c r="G437" s="272"/>
      <c r="H437" s="272"/>
      <c r="I437" s="272"/>
      <c r="J437" s="35"/>
      <c r="K437" s="333"/>
      <c r="L437" s="35"/>
      <c r="M437" s="35"/>
      <c r="N437" s="35"/>
    </row>
    <row r="438">
      <c r="A438" s="911"/>
      <c r="B438" s="911"/>
      <c r="C438" s="910"/>
      <c r="D438" s="910"/>
      <c r="E438" s="905"/>
      <c r="F438" s="905"/>
      <c r="G438" s="272"/>
      <c r="H438" s="272"/>
      <c r="I438" s="272"/>
      <c r="J438" s="35"/>
      <c r="K438" s="333"/>
      <c r="L438" s="35"/>
      <c r="M438" s="35"/>
      <c r="N438" s="35"/>
    </row>
    <row r="439">
      <c r="A439" s="911"/>
      <c r="B439" s="911"/>
      <c r="C439" s="910"/>
      <c r="D439" s="910"/>
      <c r="E439" s="905"/>
      <c r="F439" s="905"/>
      <c r="G439" s="272"/>
      <c r="H439" s="272"/>
      <c r="I439" s="272"/>
      <c r="J439" s="35"/>
      <c r="K439" s="333"/>
      <c r="L439" s="35"/>
      <c r="M439" s="35"/>
      <c r="N439" s="35"/>
    </row>
    <row r="440">
      <c r="A440" s="911"/>
      <c r="B440" s="911"/>
      <c r="C440" s="910"/>
      <c r="D440" s="910"/>
      <c r="E440" s="905"/>
      <c r="F440" s="905"/>
      <c r="G440" s="272"/>
      <c r="H440" s="272"/>
      <c r="I440" s="272"/>
      <c r="J440" s="35"/>
      <c r="K440" s="333"/>
      <c r="L440" s="35"/>
      <c r="M440" s="35"/>
      <c r="N440" s="35"/>
    </row>
    <row r="441">
      <c r="A441" s="911"/>
      <c r="B441" s="911"/>
      <c r="C441" s="910"/>
      <c r="D441" s="910"/>
      <c r="E441" s="905"/>
      <c r="F441" s="905"/>
      <c r="G441" s="272"/>
      <c r="H441" s="272"/>
      <c r="I441" s="272"/>
      <c r="J441" s="35"/>
      <c r="K441" s="333"/>
      <c r="L441" s="35"/>
      <c r="M441" s="35"/>
      <c r="N441" s="35"/>
    </row>
    <row r="442">
      <c r="A442" s="911"/>
      <c r="B442" s="911"/>
      <c r="C442" s="910"/>
      <c r="D442" s="910"/>
      <c r="E442" s="905"/>
      <c r="F442" s="905"/>
      <c r="G442" s="272"/>
      <c r="H442" s="272"/>
      <c r="I442" s="272"/>
      <c r="J442" s="35"/>
      <c r="K442" s="333"/>
      <c r="L442" s="35"/>
      <c r="M442" s="35"/>
      <c r="N442" s="35"/>
    </row>
    <row r="443">
      <c r="A443" s="911"/>
      <c r="B443" s="911"/>
      <c r="C443" s="910"/>
      <c r="D443" s="910"/>
      <c r="E443" s="905"/>
      <c r="F443" s="905"/>
      <c r="G443" s="272"/>
      <c r="H443" s="272"/>
      <c r="I443" s="272"/>
      <c r="J443" s="35"/>
      <c r="K443" s="333"/>
      <c r="L443" s="35"/>
      <c r="M443" s="35"/>
      <c r="N443" s="35"/>
    </row>
    <row r="444">
      <c r="A444" s="911"/>
      <c r="B444" s="911"/>
      <c r="C444" s="910"/>
      <c r="D444" s="910"/>
      <c r="E444" s="905"/>
      <c r="F444" s="905"/>
      <c r="G444" s="272"/>
      <c r="H444" s="272"/>
      <c r="I444" s="272"/>
      <c r="J444" s="35"/>
      <c r="K444" s="333"/>
      <c r="L444" s="35"/>
      <c r="M444" s="35"/>
      <c r="N444" s="35"/>
    </row>
    <row r="445">
      <c r="A445" s="911"/>
      <c r="B445" s="911"/>
      <c r="C445" s="910"/>
      <c r="D445" s="910"/>
      <c r="E445" s="905"/>
      <c r="F445" s="905"/>
      <c r="G445" s="272"/>
      <c r="H445" s="272"/>
      <c r="I445" s="272"/>
      <c r="J445" s="35"/>
      <c r="K445" s="333"/>
      <c r="L445" s="35"/>
      <c r="M445" s="35"/>
      <c r="N445" s="35"/>
    </row>
    <row r="446">
      <c r="A446" s="911"/>
      <c r="B446" s="911"/>
      <c r="C446" s="910"/>
      <c r="D446" s="910"/>
      <c r="E446" s="905"/>
      <c r="F446" s="905"/>
      <c r="G446" s="272"/>
      <c r="H446" s="272"/>
      <c r="I446" s="272"/>
      <c r="J446" s="35"/>
      <c r="K446" s="333"/>
      <c r="L446" s="35"/>
      <c r="M446" s="35"/>
      <c r="N446" s="35"/>
    </row>
    <row r="447">
      <c r="A447" s="911"/>
      <c r="B447" s="911"/>
      <c r="C447" s="910"/>
      <c r="D447" s="910"/>
      <c r="E447" s="905"/>
      <c r="F447" s="905"/>
      <c r="G447" s="272"/>
      <c r="H447" s="272"/>
      <c r="I447" s="272"/>
      <c r="J447" s="35"/>
      <c r="K447" s="333"/>
      <c r="L447" s="35"/>
      <c r="M447" s="35"/>
      <c r="N447" s="35"/>
    </row>
    <row r="448">
      <c r="A448" s="911"/>
      <c r="B448" s="911"/>
      <c r="C448" s="910"/>
      <c r="D448" s="910"/>
      <c r="E448" s="905"/>
      <c r="F448" s="905"/>
      <c r="G448" s="272"/>
      <c r="H448" s="272"/>
      <c r="I448" s="272"/>
      <c r="J448" s="35"/>
      <c r="K448" s="333"/>
      <c r="L448" s="35"/>
      <c r="M448" s="35"/>
      <c r="N448" s="35"/>
    </row>
    <row r="449">
      <c r="A449" s="911"/>
      <c r="B449" s="911"/>
      <c r="C449" s="910"/>
      <c r="D449" s="910"/>
      <c r="E449" s="905"/>
      <c r="F449" s="905"/>
      <c r="G449" s="272"/>
      <c r="H449" s="272"/>
      <c r="I449" s="272"/>
      <c r="J449" s="35"/>
      <c r="K449" s="333"/>
      <c r="L449" s="35"/>
      <c r="M449" s="35"/>
      <c r="N449" s="35"/>
    </row>
    <row r="450">
      <c r="A450" s="911"/>
      <c r="B450" s="911"/>
      <c r="C450" s="910"/>
      <c r="D450" s="910"/>
      <c r="E450" s="905"/>
      <c r="F450" s="905"/>
      <c r="G450" s="272"/>
      <c r="H450" s="272"/>
      <c r="I450" s="272"/>
      <c r="J450" s="35"/>
      <c r="K450" s="333"/>
      <c r="L450" s="35"/>
      <c r="M450" s="35"/>
      <c r="N450" s="35"/>
    </row>
    <row r="451">
      <c r="A451" s="911"/>
      <c r="B451" s="911"/>
      <c r="C451" s="910"/>
      <c r="D451" s="910"/>
      <c r="E451" s="905"/>
      <c r="F451" s="905"/>
      <c r="G451" s="272"/>
      <c r="H451" s="272"/>
      <c r="I451" s="272"/>
      <c r="J451" s="35"/>
      <c r="K451" s="333"/>
      <c r="L451" s="35"/>
      <c r="M451" s="35"/>
      <c r="N451" s="35"/>
    </row>
    <row r="452">
      <c r="A452" s="911"/>
      <c r="B452" s="911"/>
      <c r="C452" s="910"/>
      <c r="D452" s="910"/>
      <c r="E452" s="905"/>
      <c r="F452" s="905"/>
      <c r="G452" s="272"/>
      <c r="H452" s="272"/>
      <c r="I452" s="272"/>
      <c r="J452" s="35"/>
      <c r="K452" s="333"/>
      <c r="L452" s="35"/>
      <c r="M452" s="35"/>
      <c r="N452" s="35"/>
    </row>
    <row r="453">
      <c r="A453" s="911"/>
      <c r="B453" s="911"/>
      <c r="C453" s="910"/>
      <c r="D453" s="910"/>
      <c r="E453" s="905"/>
      <c r="F453" s="905"/>
      <c r="G453" s="272"/>
      <c r="H453" s="272"/>
      <c r="I453" s="272"/>
      <c r="J453" s="35"/>
      <c r="K453" s="333"/>
      <c r="L453" s="35"/>
      <c r="M453" s="35"/>
      <c r="N453" s="35"/>
    </row>
    <row r="454">
      <c r="A454" s="911"/>
      <c r="B454" s="911"/>
      <c r="C454" s="910"/>
      <c r="D454" s="910"/>
      <c r="E454" s="905"/>
      <c r="F454" s="905"/>
      <c r="G454" s="272"/>
      <c r="H454" s="272"/>
      <c r="I454" s="272"/>
      <c r="J454" s="35"/>
      <c r="K454" s="333"/>
      <c r="L454" s="35"/>
      <c r="M454" s="35"/>
      <c r="N454" s="35"/>
    </row>
    <row r="455">
      <c r="A455" s="911"/>
      <c r="B455" s="911"/>
      <c r="C455" s="910"/>
      <c r="D455" s="910"/>
      <c r="E455" s="905"/>
      <c r="F455" s="905"/>
      <c r="G455" s="272"/>
      <c r="H455" s="272"/>
      <c r="I455" s="272"/>
      <c r="J455" s="35"/>
      <c r="K455" s="333"/>
      <c r="L455" s="35"/>
      <c r="M455" s="35"/>
      <c r="N455" s="35"/>
    </row>
    <row r="456">
      <c r="A456" s="911"/>
      <c r="B456" s="911"/>
      <c r="C456" s="910"/>
      <c r="D456" s="910"/>
      <c r="E456" s="905"/>
      <c r="F456" s="905"/>
      <c r="G456" s="272"/>
      <c r="H456" s="272"/>
      <c r="I456" s="272"/>
      <c r="J456" s="35"/>
      <c r="K456" s="333"/>
      <c r="L456" s="35"/>
      <c r="M456" s="35"/>
      <c r="N456" s="35"/>
    </row>
    <row r="457">
      <c r="A457" s="911"/>
      <c r="B457" s="911"/>
      <c r="C457" s="910"/>
      <c r="D457" s="910"/>
      <c r="E457" s="905"/>
      <c r="F457" s="905"/>
      <c r="G457" s="272"/>
      <c r="H457" s="272"/>
      <c r="I457" s="272"/>
      <c r="J457" s="35"/>
      <c r="K457" s="333"/>
      <c r="L457" s="35"/>
      <c r="M457" s="35"/>
      <c r="N457" s="35"/>
    </row>
    <row r="458">
      <c r="A458" s="911"/>
      <c r="B458" s="911"/>
      <c r="C458" s="910"/>
      <c r="D458" s="910"/>
      <c r="E458" s="905"/>
      <c r="F458" s="905"/>
      <c r="G458" s="272"/>
      <c r="H458" s="272"/>
      <c r="I458" s="272"/>
      <c r="J458" s="35"/>
      <c r="K458" s="333"/>
      <c r="L458" s="35"/>
      <c r="M458" s="35"/>
      <c r="N458" s="35"/>
    </row>
    <row r="459">
      <c r="A459" s="911"/>
      <c r="B459" s="911"/>
      <c r="C459" s="910"/>
      <c r="D459" s="910"/>
      <c r="E459" s="905"/>
      <c r="F459" s="905"/>
      <c r="G459" s="272"/>
      <c r="H459" s="272"/>
      <c r="I459" s="272"/>
      <c r="J459" s="35"/>
      <c r="K459" s="333"/>
      <c r="L459" s="35"/>
      <c r="M459" s="35"/>
      <c r="N459" s="35"/>
    </row>
    <row r="460">
      <c r="A460" s="911"/>
      <c r="B460" s="911"/>
      <c r="C460" s="910"/>
      <c r="D460" s="910"/>
      <c r="E460" s="905"/>
      <c r="F460" s="905"/>
      <c r="G460" s="272"/>
      <c r="H460" s="272"/>
      <c r="I460" s="272"/>
      <c r="J460" s="35"/>
      <c r="K460" s="333"/>
      <c r="L460" s="35"/>
      <c r="M460" s="35"/>
      <c r="N460" s="35"/>
    </row>
    <row r="461">
      <c r="A461" s="911"/>
      <c r="B461" s="911"/>
      <c r="C461" s="910"/>
      <c r="D461" s="910"/>
      <c r="E461" s="905"/>
      <c r="F461" s="905"/>
      <c r="G461" s="272"/>
      <c r="H461" s="272"/>
      <c r="I461" s="272"/>
      <c r="J461" s="35"/>
      <c r="K461" s="333"/>
      <c r="L461" s="35"/>
      <c r="M461" s="35"/>
      <c r="N461" s="35"/>
    </row>
    <row r="462">
      <c r="A462" s="911"/>
      <c r="B462" s="911"/>
      <c r="C462" s="910"/>
      <c r="D462" s="910"/>
      <c r="E462" s="905"/>
      <c r="F462" s="905"/>
      <c r="G462" s="272"/>
      <c r="H462" s="272"/>
      <c r="I462" s="272"/>
      <c r="J462" s="35"/>
      <c r="K462" s="333"/>
      <c r="L462" s="35"/>
      <c r="M462" s="35"/>
      <c r="N462" s="35"/>
    </row>
    <row r="463">
      <c r="A463" s="911"/>
      <c r="B463" s="911"/>
      <c r="C463" s="910"/>
      <c r="D463" s="910"/>
      <c r="E463" s="905"/>
      <c r="F463" s="905"/>
      <c r="G463" s="272"/>
      <c r="H463" s="272"/>
      <c r="I463" s="272"/>
      <c r="J463" s="35"/>
      <c r="K463" s="333"/>
      <c r="L463" s="35"/>
      <c r="M463" s="35"/>
      <c r="N463" s="35"/>
    </row>
    <row r="464">
      <c r="A464" s="911"/>
      <c r="B464" s="911"/>
      <c r="C464" s="910"/>
      <c r="D464" s="910"/>
      <c r="E464" s="905"/>
      <c r="F464" s="905"/>
      <c r="G464" s="272"/>
      <c r="H464" s="272"/>
      <c r="I464" s="272"/>
      <c r="J464" s="35"/>
      <c r="K464" s="333"/>
      <c r="L464" s="35"/>
      <c r="M464" s="35"/>
      <c r="N464" s="35"/>
    </row>
    <row r="465">
      <c r="A465" s="911"/>
      <c r="B465" s="911"/>
      <c r="C465" s="910"/>
      <c r="D465" s="910"/>
      <c r="E465" s="905"/>
      <c r="F465" s="905"/>
      <c r="G465" s="272"/>
      <c r="H465" s="272"/>
      <c r="I465" s="272"/>
      <c r="J465" s="35"/>
      <c r="K465" s="333"/>
      <c r="L465" s="35"/>
      <c r="M465" s="35"/>
      <c r="N465" s="35"/>
    </row>
    <row r="466">
      <c r="A466" s="911"/>
      <c r="B466" s="911"/>
      <c r="C466" s="910"/>
      <c r="D466" s="910"/>
      <c r="E466" s="905"/>
      <c r="F466" s="905"/>
      <c r="G466" s="272"/>
      <c r="H466" s="272"/>
      <c r="I466" s="272"/>
      <c r="J466" s="35"/>
      <c r="K466" s="333"/>
      <c r="L466" s="35"/>
      <c r="M466" s="35"/>
      <c r="N466" s="35"/>
    </row>
    <row r="467">
      <c r="A467" s="911"/>
      <c r="B467" s="911"/>
      <c r="C467" s="910"/>
      <c r="D467" s="910"/>
      <c r="E467" s="905"/>
      <c r="F467" s="905"/>
      <c r="G467" s="272"/>
      <c r="H467" s="272"/>
      <c r="I467" s="272"/>
      <c r="J467" s="35"/>
      <c r="K467" s="333"/>
      <c r="L467" s="35"/>
      <c r="M467" s="35"/>
      <c r="N467" s="35"/>
    </row>
    <row r="468">
      <c r="A468" s="911"/>
      <c r="B468" s="911"/>
      <c r="C468" s="910"/>
      <c r="D468" s="910"/>
      <c r="E468" s="905"/>
      <c r="F468" s="905"/>
      <c r="G468" s="272"/>
      <c r="H468" s="272"/>
      <c r="I468" s="272"/>
      <c r="J468" s="35"/>
      <c r="K468" s="333"/>
      <c r="L468" s="35"/>
      <c r="M468" s="35"/>
      <c r="N468" s="35"/>
    </row>
    <row r="469">
      <c r="A469" s="911"/>
      <c r="B469" s="911"/>
      <c r="C469" s="910"/>
      <c r="D469" s="910"/>
      <c r="E469" s="905"/>
      <c r="F469" s="905"/>
      <c r="G469" s="272"/>
      <c r="H469" s="272"/>
      <c r="I469" s="272"/>
      <c r="J469" s="35"/>
      <c r="K469" s="333"/>
      <c r="L469" s="35"/>
      <c r="M469" s="35"/>
      <c r="N469" s="35"/>
    </row>
    <row r="470">
      <c r="A470" s="911"/>
      <c r="B470" s="911"/>
      <c r="C470" s="910"/>
      <c r="D470" s="910"/>
      <c r="E470" s="905"/>
      <c r="F470" s="905"/>
      <c r="G470" s="272"/>
      <c r="H470" s="272"/>
      <c r="I470" s="272"/>
      <c r="J470" s="35"/>
      <c r="K470" s="333"/>
      <c r="L470" s="35"/>
      <c r="M470" s="35"/>
      <c r="N470" s="35"/>
    </row>
    <row r="471">
      <c r="A471" s="911"/>
      <c r="B471" s="911"/>
      <c r="C471" s="910"/>
      <c r="D471" s="910"/>
      <c r="E471" s="905"/>
      <c r="F471" s="905"/>
      <c r="G471" s="272"/>
      <c r="H471" s="272"/>
      <c r="I471" s="272"/>
      <c r="J471" s="35"/>
      <c r="K471" s="333"/>
      <c r="L471" s="35"/>
      <c r="M471" s="35"/>
      <c r="N471" s="35"/>
    </row>
    <row r="472">
      <c r="A472" s="911"/>
      <c r="B472" s="911"/>
      <c r="C472" s="910"/>
      <c r="D472" s="910"/>
      <c r="E472" s="905"/>
      <c r="F472" s="905"/>
      <c r="G472" s="272"/>
      <c r="H472" s="272"/>
      <c r="I472" s="272"/>
      <c r="J472" s="35"/>
      <c r="K472" s="333"/>
      <c r="L472" s="35"/>
      <c r="M472" s="35"/>
      <c r="N472" s="35"/>
    </row>
    <row r="473">
      <c r="A473" s="911"/>
      <c r="B473" s="911"/>
      <c r="C473" s="910"/>
      <c r="D473" s="910"/>
      <c r="E473" s="905"/>
      <c r="F473" s="905"/>
      <c r="G473" s="272"/>
      <c r="H473" s="272"/>
      <c r="I473" s="272"/>
      <c r="J473" s="35"/>
      <c r="K473" s="333"/>
      <c r="L473" s="35"/>
      <c r="M473" s="35"/>
      <c r="N473" s="35"/>
    </row>
    <row r="474">
      <c r="A474" s="911"/>
      <c r="B474" s="911"/>
      <c r="C474" s="910"/>
      <c r="D474" s="910"/>
      <c r="E474" s="905"/>
      <c r="F474" s="905"/>
      <c r="G474" s="272"/>
      <c r="H474" s="272"/>
      <c r="I474" s="272"/>
      <c r="J474" s="35"/>
      <c r="K474" s="333"/>
      <c r="L474" s="35"/>
      <c r="M474" s="35"/>
      <c r="N474" s="35"/>
    </row>
    <row r="475">
      <c r="A475" s="911"/>
      <c r="B475" s="911"/>
      <c r="C475" s="910"/>
      <c r="D475" s="910"/>
      <c r="E475" s="905"/>
      <c r="F475" s="905"/>
      <c r="G475" s="272"/>
      <c r="H475" s="272"/>
      <c r="I475" s="272"/>
      <c r="J475" s="35"/>
      <c r="K475" s="333"/>
      <c r="L475" s="35"/>
      <c r="M475" s="35"/>
      <c r="N475" s="35"/>
    </row>
    <row r="476">
      <c r="A476" s="911"/>
      <c r="B476" s="911"/>
      <c r="C476" s="910"/>
      <c r="D476" s="910"/>
      <c r="E476" s="905"/>
      <c r="F476" s="905"/>
      <c r="G476" s="272"/>
      <c r="H476" s="272"/>
      <c r="I476" s="272"/>
      <c r="J476" s="35"/>
      <c r="K476" s="333"/>
      <c r="L476" s="35"/>
      <c r="M476" s="35"/>
      <c r="N476" s="35"/>
    </row>
    <row r="477">
      <c r="A477" s="911"/>
      <c r="B477" s="911"/>
      <c r="C477" s="910"/>
      <c r="D477" s="910"/>
      <c r="E477" s="905"/>
      <c r="F477" s="905"/>
      <c r="G477" s="272"/>
      <c r="H477" s="272"/>
      <c r="I477" s="272"/>
      <c r="J477" s="35"/>
      <c r="K477" s="333"/>
      <c r="L477" s="35"/>
      <c r="M477" s="35"/>
      <c r="N477" s="35"/>
    </row>
    <row r="478">
      <c r="A478" s="911"/>
      <c r="B478" s="911"/>
      <c r="C478" s="910"/>
      <c r="D478" s="910"/>
      <c r="E478" s="905"/>
      <c r="F478" s="905"/>
      <c r="G478" s="272"/>
      <c r="H478" s="272"/>
      <c r="I478" s="272"/>
      <c r="J478" s="35"/>
      <c r="K478" s="333"/>
      <c r="L478" s="35"/>
      <c r="M478" s="35"/>
      <c r="N478" s="35"/>
    </row>
    <row r="479">
      <c r="A479" s="911"/>
      <c r="B479" s="911"/>
      <c r="C479" s="910"/>
      <c r="D479" s="910"/>
      <c r="E479" s="905"/>
      <c r="F479" s="905"/>
      <c r="G479" s="272"/>
      <c r="H479" s="272"/>
      <c r="I479" s="272"/>
      <c r="J479" s="35"/>
      <c r="K479" s="333"/>
      <c r="L479" s="35"/>
      <c r="M479" s="35"/>
      <c r="N479" s="35"/>
    </row>
    <row r="480">
      <c r="A480" s="911"/>
      <c r="B480" s="911"/>
      <c r="C480" s="910"/>
      <c r="D480" s="910"/>
      <c r="E480" s="905"/>
      <c r="F480" s="905"/>
      <c r="G480" s="272"/>
      <c r="H480" s="272"/>
      <c r="I480" s="272"/>
      <c r="J480" s="35"/>
      <c r="K480" s="333"/>
      <c r="L480" s="35"/>
      <c r="M480" s="35"/>
      <c r="N480" s="35"/>
    </row>
    <row r="481">
      <c r="A481" s="911"/>
      <c r="B481" s="911"/>
      <c r="C481" s="910"/>
      <c r="D481" s="910"/>
      <c r="E481" s="905"/>
      <c r="F481" s="905"/>
      <c r="G481" s="272"/>
      <c r="H481" s="272"/>
      <c r="I481" s="272"/>
      <c r="J481" s="35"/>
      <c r="K481" s="333"/>
      <c r="L481" s="35"/>
      <c r="M481" s="35"/>
      <c r="N481" s="35"/>
    </row>
    <row r="482">
      <c r="A482" s="911"/>
      <c r="B482" s="911"/>
      <c r="C482" s="910"/>
      <c r="D482" s="910"/>
      <c r="E482" s="905"/>
      <c r="F482" s="905"/>
      <c r="G482" s="272"/>
      <c r="H482" s="272"/>
      <c r="I482" s="272"/>
      <c r="J482" s="35"/>
      <c r="K482" s="333"/>
      <c r="L482" s="35"/>
      <c r="M482" s="35"/>
      <c r="N482" s="35"/>
    </row>
    <row r="483">
      <c r="A483" s="911"/>
      <c r="B483" s="911"/>
      <c r="C483" s="910"/>
      <c r="D483" s="910"/>
      <c r="E483" s="905"/>
      <c r="F483" s="905"/>
      <c r="G483" s="272"/>
      <c r="H483" s="272"/>
      <c r="I483" s="272"/>
      <c r="J483" s="35"/>
      <c r="K483" s="333"/>
      <c r="L483" s="35"/>
      <c r="M483" s="35"/>
      <c r="N483" s="35"/>
    </row>
    <row r="484">
      <c r="A484" s="911"/>
      <c r="B484" s="911"/>
      <c r="C484" s="910"/>
      <c r="D484" s="910"/>
      <c r="E484" s="905"/>
      <c r="F484" s="905"/>
      <c r="G484" s="272"/>
      <c r="H484" s="272"/>
      <c r="I484" s="272"/>
      <c r="J484" s="35"/>
      <c r="K484" s="333"/>
      <c r="L484" s="35"/>
      <c r="M484" s="35"/>
      <c r="N484" s="35"/>
    </row>
    <row r="485">
      <c r="A485" s="911"/>
      <c r="B485" s="911"/>
      <c r="C485" s="910"/>
      <c r="D485" s="910"/>
      <c r="E485" s="905"/>
      <c r="F485" s="905"/>
      <c r="G485" s="272"/>
      <c r="H485" s="272"/>
      <c r="I485" s="272"/>
      <c r="J485" s="35"/>
      <c r="K485" s="333"/>
      <c r="L485" s="35"/>
      <c r="M485" s="35"/>
      <c r="N485" s="35"/>
    </row>
    <row r="486">
      <c r="A486" s="911"/>
      <c r="B486" s="911"/>
      <c r="C486" s="910"/>
      <c r="D486" s="910"/>
      <c r="E486" s="905"/>
      <c r="F486" s="905"/>
      <c r="G486" s="272"/>
      <c r="H486" s="272"/>
      <c r="I486" s="272"/>
      <c r="J486" s="35"/>
      <c r="K486" s="333"/>
      <c r="L486" s="35"/>
      <c r="M486" s="35"/>
      <c r="N486" s="35"/>
    </row>
    <row r="487">
      <c r="A487" s="911"/>
      <c r="B487" s="911"/>
      <c r="C487" s="910"/>
      <c r="D487" s="910"/>
      <c r="E487" s="905"/>
      <c r="F487" s="905"/>
      <c r="G487" s="272"/>
      <c r="H487" s="272"/>
      <c r="I487" s="272"/>
      <c r="J487" s="35"/>
      <c r="K487" s="333"/>
      <c r="L487" s="35"/>
      <c r="M487" s="35"/>
      <c r="N487" s="35"/>
    </row>
    <row r="488">
      <c r="A488" s="911"/>
      <c r="B488" s="911"/>
      <c r="C488" s="910"/>
      <c r="D488" s="910"/>
      <c r="E488" s="905"/>
      <c r="F488" s="905"/>
      <c r="G488" s="272"/>
      <c r="H488" s="272"/>
      <c r="I488" s="272"/>
      <c r="J488" s="35"/>
      <c r="K488" s="333"/>
      <c r="L488" s="35"/>
      <c r="M488" s="35"/>
      <c r="N488" s="35"/>
    </row>
    <row r="489">
      <c r="A489" s="911"/>
      <c r="B489" s="911"/>
      <c r="C489" s="910"/>
      <c r="D489" s="910"/>
      <c r="E489" s="905"/>
      <c r="F489" s="905"/>
      <c r="G489" s="272"/>
      <c r="H489" s="272"/>
      <c r="I489" s="272"/>
      <c r="J489" s="35"/>
      <c r="K489" s="333"/>
      <c r="L489" s="35"/>
      <c r="M489" s="35"/>
      <c r="N489" s="35"/>
    </row>
    <row r="490">
      <c r="A490" s="911"/>
      <c r="B490" s="911"/>
      <c r="C490" s="910"/>
      <c r="D490" s="910"/>
      <c r="E490" s="905"/>
      <c r="F490" s="905"/>
      <c r="G490" s="272"/>
      <c r="H490" s="272"/>
      <c r="I490" s="272"/>
      <c r="J490" s="35"/>
      <c r="K490" s="333"/>
      <c r="L490" s="35"/>
      <c r="M490" s="35"/>
      <c r="N490" s="35"/>
    </row>
    <row r="491">
      <c r="A491" s="911"/>
      <c r="B491" s="911"/>
      <c r="C491" s="910"/>
      <c r="D491" s="910"/>
      <c r="E491" s="905"/>
      <c r="F491" s="905"/>
      <c r="G491" s="272"/>
      <c r="H491" s="272"/>
      <c r="I491" s="272"/>
      <c r="J491" s="35"/>
      <c r="K491" s="333"/>
      <c r="L491" s="35"/>
      <c r="M491" s="35"/>
      <c r="N491" s="35"/>
    </row>
    <row r="492">
      <c r="A492" s="911"/>
      <c r="B492" s="911"/>
      <c r="C492" s="910"/>
      <c r="D492" s="910"/>
      <c r="E492" s="905"/>
      <c r="F492" s="905"/>
      <c r="G492" s="272"/>
      <c r="H492" s="272"/>
      <c r="I492" s="272"/>
      <c r="J492" s="35"/>
      <c r="K492" s="333"/>
      <c r="L492" s="35"/>
      <c r="M492" s="35"/>
      <c r="N492" s="35"/>
    </row>
    <row r="493">
      <c r="A493" s="911"/>
      <c r="B493" s="911"/>
      <c r="C493" s="910"/>
      <c r="D493" s="910"/>
      <c r="E493" s="905"/>
      <c r="F493" s="905"/>
      <c r="G493" s="272"/>
      <c r="H493" s="272"/>
      <c r="I493" s="272"/>
      <c r="J493" s="35"/>
      <c r="K493" s="333"/>
      <c r="L493" s="35"/>
      <c r="M493" s="35"/>
      <c r="N493" s="35"/>
    </row>
    <row r="494">
      <c r="A494" s="911"/>
      <c r="B494" s="911"/>
      <c r="C494" s="910"/>
      <c r="D494" s="910"/>
      <c r="E494" s="905"/>
      <c r="F494" s="905"/>
      <c r="G494" s="272"/>
      <c r="H494" s="272"/>
      <c r="I494" s="272"/>
      <c r="J494" s="35"/>
      <c r="K494" s="333"/>
      <c r="L494" s="35"/>
      <c r="M494" s="35"/>
      <c r="N494" s="35"/>
    </row>
    <row r="495">
      <c r="A495" s="911"/>
      <c r="B495" s="911"/>
      <c r="C495" s="910"/>
      <c r="D495" s="910"/>
      <c r="E495" s="905"/>
      <c r="F495" s="905"/>
      <c r="G495" s="272"/>
      <c r="H495" s="272"/>
      <c r="I495" s="272"/>
      <c r="J495" s="35"/>
      <c r="K495" s="333"/>
      <c r="L495" s="35"/>
      <c r="M495" s="35"/>
      <c r="N495" s="35"/>
    </row>
    <row r="496">
      <c r="A496" s="911"/>
      <c r="B496" s="911"/>
      <c r="C496" s="910"/>
      <c r="D496" s="910"/>
      <c r="E496" s="905"/>
      <c r="F496" s="905"/>
      <c r="G496" s="272"/>
      <c r="H496" s="272"/>
      <c r="I496" s="272"/>
      <c r="J496" s="35"/>
      <c r="K496" s="333"/>
      <c r="L496" s="35"/>
      <c r="M496" s="35"/>
      <c r="N496" s="35"/>
    </row>
    <row r="497">
      <c r="A497" s="911"/>
      <c r="B497" s="911"/>
      <c r="C497" s="910"/>
      <c r="D497" s="910"/>
      <c r="E497" s="905"/>
      <c r="F497" s="905"/>
      <c r="G497" s="272"/>
      <c r="H497" s="272"/>
      <c r="I497" s="272"/>
      <c r="J497" s="35"/>
      <c r="K497" s="333"/>
      <c r="L497" s="35"/>
      <c r="M497" s="35"/>
      <c r="N497" s="35"/>
    </row>
    <row r="498">
      <c r="A498" s="911"/>
      <c r="B498" s="911"/>
      <c r="C498" s="910"/>
      <c r="D498" s="910"/>
      <c r="E498" s="905"/>
      <c r="F498" s="905"/>
      <c r="G498" s="272"/>
      <c r="H498" s="272"/>
      <c r="I498" s="272"/>
      <c r="J498" s="35"/>
      <c r="K498" s="333"/>
      <c r="L498" s="35"/>
      <c r="M498" s="35"/>
      <c r="N498" s="35"/>
    </row>
    <row r="499">
      <c r="A499" s="911"/>
      <c r="B499" s="911"/>
      <c r="C499" s="910"/>
      <c r="D499" s="910"/>
      <c r="E499" s="905"/>
      <c r="F499" s="905"/>
      <c r="G499" s="272"/>
      <c r="H499" s="272"/>
      <c r="I499" s="272"/>
      <c r="J499" s="35"/>
      <c r="K499" s="333"/>
      <c r="L499" s="35"/>
      <c r="M499" s="35"/>
      <c r="N499" s="35"/>
    </row>
    <row r="500">
      <c r="A500" s="911"/>
      <c r="B500" s="911"/>
      <c r="C500" s="910"/>
      <c r="D500" s="910"/>
      <c r="E500" s="905"/>
      <c r="F500" s="905"/>
      <c r="G500" s="272"/>
      <c r="H500" s="272"/>
      <c r="I500" s="272"/>
      <c r="J500" s="35"/>
      <c r="K500" s="333"/>
      <c r="L500" s="35"/>
      <c r="M500" s="35"/>
      <c r="N500" s="35"/>
    </row>
    <row r="501">
      <c r="A501" s="911"/>
      <c r="B501" s="911"/>
      <c r="C501" s="910"/>
      <c r="D501" s="910"/>
      <c r="E501" s="905"/>
      <c r="F501" s="905"/>
      <c r="G501" s="272"/>
      <c r="H501" s="272"/>
      <c r="I501" s="272"/>
      <c r="J501" s="35"/>
      <c r="K501" s="333"/>
      <c r="L501" s="35"/>
      <c r="M501" s="35"/>
      <c r="N501" s="35"/>
    </row>
    <row r="502">
      <c r="A502" s="911"/>
      <c r="B502" s="911"/>
      <c r="C502" s="910"/>
      <c r="D502" s="910"/>
      <c r="E502" s="905"/>
      <c r="F502" s="905"/>
      <c r="G502" s="272"/>
      <c r="H502" s="272"/>
      <c r="I502" s="272"/>
      <c r="J502" s="35"/>
      <c r="K502" s="333"/>
      <c r="L502" s="35"/>
      <c r="M502" s="35"/>
      <c r="N502" s="35"/>
    </row>
    <row r="503">
      <c r="A503" s="911"/>
      <c r="B503" s="911"/>
      <c r="C503" s="910"/>
      <c r="D503" s="910"/>
      <c r="E503" s="905"/>
      <c r="F503" s="905"/>
      <c r="G503" s="272"/>
      <c r="H503" s="272"/>
      <c r="I503" s="272"/>
      <c r="J503" s="35"/>
      <c r="K503" s="333"/>
      <c r="L503" s="35"/>
      <c r="M503" s="35"/>
      <c r="N503" s="35"/>
    </row>
    <row r="504">
      <c r="A504" s="911"/>
      <c r="B504" s="911"/>
      <c r="C504" s="910"/>
      <c r="D504" s="910"/>
      <c r="E504" s="905"/>
      <c r="F504" s="905"/>
      <c r="G504" s="272"/>
      <c r="H504" s="272"/>
      <c r="I504" s="272"/>
      <c r="J504" s="35"/>
      <c r="K504" s="333"/>
      <c r="L504" s="35"/>
      <c r="M504" s="35"/>
      <c r="N504" s="35"/>
    </row>
    <row r="505">
      <c r="A505" s="911"/>
      <c r="B505" s="911"/>
      <c r="C505" s="910"/>
      <c r="D505" s="910"/>
      <c r="E505" s="905"/>
      <c r="F505" s="905"/>
      <c r="G505" s="272"/>
      <c r="H505" s="272"/>
      <c r="I505" s="272"/>
      <c r="J505" s="35"/>
      <c r="K505" s="333"/>
      <c r="L505" s="35"/>
      <c r="M505" s="35"/>
      <c r="N505" s="35"/>
    </row>
    <row r="506">
      <c r="A506" s="911"/>
      <c r="B506" s="911"/>
      <c r="C506" s="910"/>
      <c r="D506" s="910"/>
      <c r="E506" s="905"/>
      <c r="F506" s="905"/>
      <c r="G506" s="272"/>
      <c r="H506" s="272"/>
      <c r="I506" s="272"/>
      <c r="J506" s="35"/>
      <c r="K506" s="333"/>
      <c r="L506" s="35"/>
      <c r="M506" s="35"/>
      <c r="N506" s="35"/>
    </row>
    <row r="507">
      <c r="A507" s="911"/>
      <c r="B507" s="911"/>
      <c r="C507" s="910"/>
      <c r="D507" s="910"/>
      <c r="E507" s="905"/>
      <c r="F507" s="905"/>
      <c r="G507" s="272"/>
      <c r="H507" s="272"/>
      <c r="I507" s="272"/>
      <c r="J507" s="35"/>
      <c r="K507" s="333"/>
      <c r="L507" s="35"/>
      <c r="M507" s="35"/>
      <c r="N507" s="35"/>
    </row>
    <row r="508">
      <c r="A508" s="911"/>
      <c r="B508" s="911"/>
      <c r="C508" s="910"/>
      <c r="D508" s="910"/>
      <c r="E508" s="905"/>
      <c r="F508" s="905"/>
      <c r="G508" s="272"/>
      <c r="H508" s="272"/>
      <c r="I508" s="272"/>
      <c r="J508" s="35"/>
      <c r="K508" s="333"/>
      <c r="L508" s="35"/>
      <c r="M508" s="35"/>
      <c r="N508" s="35"/>
    </row>
    <row r="509">
      <c r="A509" s="911"/>
      <c r="B509" s="911"/>
      <c r="C509" s="910"/>
      <c r="D509" s="910"/>
      <c r="E509" s="905"/>
      <c r="F509" s="905"/>
      <c r="G509" s="272"/>
      <c r="H509" s="272"/>
      <c r="I509" s="272"/>
      <c r="J509" s="35"/>
      <c r="K509" s="333"/>
      <c r="L509" s="35"/>
      <c r="M509" s="35"/>
      <c r="N509" s="35"/>
    </row>
    <row r="510">
      <c r="A510" s="911"/>
      <c r="B510" s="911"/>
      <c r="C510" s="910"/>
      <c r="D510" s="910"/>
      <c r="E510" s="905"/>
      <c r="F510" s="905"/>
      <c r="G510" s="272"/>
      <c r="H510" s="272"/>
      <c r="I510" s="272"/>
      <c r="J510" s="35"/>
      <c r="K510" s="333"/>
      <c r="L510" s="35"/>
      <c r="M510" s="35"/>
      <c r="N510" s="35"/>
    </row>
    <row r="511">
      <c r="A511" s="911"/>
      <c r="B511" s="911"/>
      <c r="C511" s="910"/>
      <c r="D511" s="910"/>
      <c r="E511" s="905"/>
      <c r="F511" s="905"/>
      <c r="G511" s="272"/>
      <c r="H511" s="272"/>
      <c r="I511" s="272"/>
      <c r="J511" s="35"/>
      <c r="K511" s="333"/>
      <c r="L511" s="35"/>
      <c r="M511" s="35"/>
      <c r="N511" s="35"/>
    </row>
    <row r="512">
      <c r="A512" s="911"/>
      <c r="B512" s="911"/>
      <c r="C512" s="910"/>
      <c r="D512" s="910"/>
      <c r="E512" s="905"/>
      <c r="F512" s="905"/>
      <c r="G512" s="272"/>
      <c r="H512" s="272"/>
      <c r="I512" s="272"/>
      <c r="J512" s="35"/>
      <c r="K512" s="333"/>
      <c r="L512" s="35"/>
      <c r="M512" s="35"/>
      <c r="N512" s="35"/>
    </row>
    <row r="513">
      <c r="A513" s="911"/>
      <c r="B513" s="911"/>
      <c r="C513" s="910"/>
      <c r="D513" s="910"/>
      <c r="E513" s="905"/>
      <c r="F513" s="905"/>
      <c r="G513" s="272"/>
      <c r="H513" s="272"/>
      <c r="I513" s="272"/>
      <c r="J513" s="35"/>
      <c r="K513" s="333"/>
      <c r="L513" s="35"/>
      <c r="M513" s="35"/>
      <c r="N513" s="35"/>
    </row>
    <row r="514">
      <c r="A514" s="911"/>
      <c r="B514" s="911"/>
      <c r="C514" s="910"/>
      <c r="D514" s="910"/>
      <c r="E514" s="905"/>
      <c r="F514" s="905"/>
      <c r="G514" s="272"/>
      <c r="H514" s="272"/>
      <c r="I514" s="272"/>
      <c r="J514" s="35"/>
      <c r="K514" s="333"/>
      <c r="L514" s="35"/>
      <c r="M514" s="35"/>
      <c r="N514" s="35"/>
    </row>
    <row r="515">
      <c r="A515" s="911"/>
      <c r="B515" s="911"/>
      <c r="C515" s="910"/>
      <c r="D515" s="910"/>
      <c r="E515" s="905"/>
      <c r="F515" s="905"/>
      <c r="G515" s="272"/>
      <c r="H515" s="272"/>
      <c r="I515" s="272"/>
      <c r="J515" s="35"/>
      <c r="K515" s="333"/>
      <c r="L515" s="35"/>
      <c r="M515" s="35"/>
      <c r="N515" s="35"/>
    </row>
    <row r="516">
      <c r="A516" s="911"/>
      <c r="B516" s="911"/>
      <c r="C516" s="910"/>
      <c r="D516" s="910"/>
      <c r="E516" s="905"/>
      <c r="F516" s="905"/>
      <c r="G516" s="272"/>
      <c r="H516" s="272"/>
      <c r="I516" s="272"/>
      <c r="J516" s="35"/>
      <c r="K516" s="333"/>
      <c r="L516" s="35"/>
      <c r="M516" s="35"/>
      <c r="N516" s="35"/>
    </row>
    <row r="517">
      <c r="A517" s="911"/>
      <c r="B517" s="911"/>
      <c r="C517" s="910"/>
      <c r="D517" s="910"/>
      <c r="E517" s="905"/>
      <c r="F517" s="905"/>
      <c r="G517" s="272"/>
      <c r="H517" s="272"/>
      <c r="I517" s="272"/>
      <c r="J517" s="35"/>
      <c r="K517" s="333"/>
      <c r="L517" s="35"/>
      <c r="M517" s="35"/>
      <c r="N517" s="35"/>
    </row>
    <row r="518">
      <c r="A518" s="911"/>
      <c r="B518" s="911"/>
      <c r="C518" s="910"/>
      <c r="D518" s="910"/>
      <c r="E518" s="905"/>
      <c r="F518" s="905"/>
      <c r="G518" s="272"/>
      <c r="H518" s="272"/>
      <c r="I518" s="272"/>
      <c r="J518" s="35"/>
      <c r="K518" s="333"/>
      <c r="L518" s="35"/>
      <c r="M518" s="35"/>
      <c r="N518" s="35"/>
    </row>
    <row r="519">
      <c r="A519" s="911"/>
      <c r="B519" s="911"/>
      <c r="C519" s="910"/>
      <c r="D519" s="910"/>
      <c r="E519" s="905"/>
      <c r="F519" s="905"/>
      <c r="G519" s="272"/>
      <c r="H519" s="272"/>
      <c r="I519" s="272"/>
      <c r="J519" s="35"/>
      <c r="K519" s="333"/>
      <c r="L519" s="35"/>
      <c r="M519" s="35"/>
      <c r="N519" s="35"/>
    </row>
    <row r="520">
      <c r="A520" s="911"/>
      <c r="B520" s="911"/>
      <c r="C520" s="910"/>
      <c r="D520" s="910"/>
      <c r="E520" s="905"/>
      <c r="F520" s="905"/>
      <c r="G520" s="272"/>
      <c r="H520" s="272"/>
      <c r="I520" s="272"/>
      <c r="J520" s="35"/>
      <c r="K520" s="333"/>
      <c r="L520" s="35"/>
      <c r="M520" s="35"/>
      <c r="N520" s="35"/>
    </row>
    <row r="521">
      <c r="A521" s="911"/>
      <c r="B521" s="911"/>
      <c r="C521" s="910"/>
      <c r="D521" s="910"/>
      <c r="E521" s="905"/>
      <c r="F521" s="905"/>
      <c r="G521" s="272"/>
      <c r="H521" s="272"/>
      <c r="I521" s="272"/>
      <c r="J521" s="35"/>
      <c r="K521" s="333"/>
      <c r="L521" s="35"/>
      <c r="M521" s="35"/>
      <c r="N521" s="35"/>
    </row>
    <row r="522">
      <c r="A522" s="911"/>
      <c r="B522" s="911"/>
      <c r="C522" s="910"/>
      <c r="D522" s="910"/>
      <c r="E522" s="905"/>
      <c r="F522" s="905"/>
      <c r="G522" s="272"/>
      <c r="H522" s="272"/>
      <c r="I522" s="272"/>
      <c r="J522" s="35"/>
      <c r="K522" s="333"/>
      <c r="L522" s="35"/>
      <c r="M522" s="35"/>
      <c r="N522" s="35"/>
    </row>
    <row r="523">
      <c r="A523" s="911"/>
      <c r="B523" s="911"/>
      <c r="C523" s="910"/>
      <c r="D523" s="910"/>
      <c r="E523" s="905"/>
      <c r="F523" s="905"/>
      <c r="G523" s="272"/>
      <c r="H523" s="272"/>
      <c r="I523" s="272"/>
      <c r="J523" s="35"/>
      <c r="K523" s="333"/>
      <c r="L523" s="35"/>
      <c r="M523" s="35"/>
      <c r="N523" s="35"/>
    </row>
    <row r="524">
      <c r="A524" s="911"/>
      <c r="B524" s="911"/>
      <c r="C524" s="910"/>
      <c r="D524" s="910"/>
      <c r="E524" s="905"/>
      <c r="F524" s="905"/>
      <c r="G524" s="272"/>
      <c r="H524" s="272"/>
      <c r="I524" s="272"/>
      <c r="J524" s="35"/>
      <c r="K524" s="333"/>
      <c r="L524" s="35"/>
      <c r="M524" s="35"/>
      <c r="N524" s="35"/>
    </row>
    <row r="525">
      <c r="A525" s="911"/>
      <c r="B525" s="911"/>
      <c r="C525" s="910"/>
      <c r="D525" s="910"/>
      <c r="E525" s="905"/>
      <c r="F525" s="905"/>
      <c r="G525" s="272"/>
      <c r="H525" s="272"/>
      <c r="I525" s="272"/>
      <c r="J525" s="35"/>
      <c r="K525" s="333"/>
      <c r="L525" s="35"/>
      <c r="M525" s="35"/>
      <c r="N525" s="35"/>
    </row>
    <row r="526">
      <c r="A526" s="911"/>
      <c r="B526" s="911"/>
      <c r="C526" s="910"/>
      <c r="D526" s="910"/>
      <c r="E526" s="905"/>
      <c r="F526" s="905"/>
      <c r="G526" s="272"/>
      <c r="H526" s="272"/>
      <c r="I526" s="272"/>
      <c r="J526" s="35"/>
      <c r="K526" s="333"/>
      <c r="L526" s="35"/>
      <c r="M526" s="35"/>
      <c r="N526" s="35"/>
    </row>
    <row r="527">
      <c r="A527" s="911"/>
      <c r="B527" s="911"/>
      <c r="C527" s="910"/>
      <c r="D527" s="910"/>
      <c r="E527" s="905"/>
      <c r="F527" s="905"/>
      <c r="G527" s="272"/>
      <c r="H527" s="272"/>
      <c r="I527" s="272"/>
      <c r="J527" s="35"/>
      <c r="K527" s="333"/>
      <c r="L527" s="35"/>
      <c r="M527" s="35"/>
      <c r="N527" s="35"/>
    </row>
    <row r="528">
      <c r="A528" s="911"/>
      <c r="B528" s="911"/>
      <c r="C528" s="910"/>
      <c r="D528" s="910"/>
      <c r="E528" s="905"/>
      <c r="F528" s="905"/>
      <c r="G528" s="272"/>
      <c r="H528" s="272"/>
      <c r="I528" s="272"/>
      <c r="J528" s="35"/>
      <c r="K528" s="333"/>
      <c r="L528" s="35"/>
      <c r="M528" s="35"/>
      <c r="N528" s="35"/>
    </row>
    <row r="529">
      <c r="A529" s="911"/>
      <c r="B529" s="911"/>
      <c r="C529" s="910"/>
      <c r="D529" s="910"/>
      <c r="E529" s="905"/>
      <c r="F529" s="905"/>
      <c r="G529" s="272"/>
      <c r="H529" s="272"/>
      <c r="I529" s="272"/>
      <c r="J529" s="35"/>
      <c r="K529" s="333"/>
      <c r="L529" s="35"/>
      <c r="M529" s="35"/>
      <c r="N529" s="35"/>
    </row>
    <row r="530">
      <c r="A530" s="911"/>
      <c r="B530" s="911"/>
      <c r="C530" s="910"/>
      <c r="D530" s="910"/>
      <c r="E530" s="905"/>
      <c r="F530" s="905"/>
      <c r="G530" s="272"/>
      <c r="H530" s="272"/>
      <c r="I530" s="272"/>
      <c r="J530" s="35"/>
      <c r="K530" s="333"/>
      <c r="L530" s="35"/>
      <c r="M530" s="35"/>
      <c r="N530" s="35"/>
    </row>
    <row r="531">
      <c r="A531" s="911"/>
      <c r="B531" s="911"/>
      <c r="C531" s="910"/>
      <c r="D531" s="910"/>
      <c r="E531" s="905"/>
      <c r="F531" s="905"/>
      <c r="G531" s="272"/>
      <c r="H531" s="272"/>
      <c r="I531" s="272"/>
      <c r="J531" s="35"/>
      <c r="K531" s="333"/>
      <c r="L531" s="35"/>
      <c r="M531" s="35"/>
      <c r="N531" s="35"/>
    </row>
    <row r="532">
      <c r="A532" s="911"/>
      <c r="B532" s="911"/>
      <c r="C532" s="910"/>
      <c r="D532" s="910"/>
      <c r="E532" s="905"/>
      <c r="F532" s="905"/>
      <c r="G532" s="272"/>
      <c r="H532" s="272"/>
      <c r="I532" s="272"/>
      <c r="J532" s="35"/>
      <c r="K532" s="333"/>
      <c r="L532" s="35"/>
      <c r="M532" s="35"/>
      <c r="N532" s="35"/>
    </row>
    <row r="533">
      <c r="A533" s="911"/>
      <c r="B533" s="911"/>
      <c r="C533" s="910"/>
      <c r="D533" s="910"/>
      <c r="E533" s="905"/>
      <c r="F533" s="905"/>
      <c r="G533" s="272"/>
      <c r="H533" s="272"/>
      <c r="I533" s="272"/>
      <c r="J533" s="35"/>
      <c r="K533" s="333"/>
      <c r="L533" s="35"/>
      <c r="M533" s="35"/>
      <c r="N533" s="35"/>
    </row>
    <row r="534">
      <c r="A534" s="911"/>
      <c r="B534" s="911"/>
      <c r="C534" s="910"/>
      <c r="D534" s="910"/>
      <c r="E534" s="905"/>
      <c r="F534" s="905"/>
      <c r="G534" s="272"/>
      <c r="H534" s="272"/>
      <c r="I534" s="272"/>
      <c r="J534" s="35"/>
      <c r="K534" s="333"/>
      <c r="L534" s="35"/>
      <c r="M534" s="35"/>
      <c r="N534" s="35"/>
    </row>
    <row r="535">
      <c r="A535" s="911"/>
      <c r="B535" s="911"/>
      <c r="C535" s="910"/>
      <c r="D535" s="910"/>
      <c r="E535" s="905"/>
      <c r="F535" s="905"/>
      <c r="G535" s="272"/>
      <c r="H535" s="272"/>
      <c r="I535" s="272"/>
      <c r="J535" s="35"/>
      <c r="K535" s="333"/>
      <c r="L535" s="35"/>
      <c r="M535" s="35"/>
      <c r="N535" s="35"/>
    </row>
    <row r="536">
      <c r="A536" s="911"/>
      <c r="B536" s="911"/>
      <c r="C536" s="910"/>
      <c r="D536" s="910"/>
      <c r="E536" s="905"/>
      <c r="F536" s="905"/>
      <c r="G536" s="272"/>
      <c r="H536" s="272"/>
      <c r="I536" s="272"/>
      <c r="J536" s="35"/>
      <c r="K536" s="333"/>
      <c r="L536" s="35"/>
      <c r="M536" s="35"/>
      <c r="N536" s="35"/>
    </row>
    <row r="537">
      <c r="A537" s="911"/>
      <c r="B537" s="911"/>
      <c r="C537" s="910"/>
      <c r="D537" s="910"/>
      <c r="E537" s="905"/>
      <c r="F537" s="905"/>
      <c r="G537" s="272"/>
      <c r="H537" s="272"/>
      <c r="I537" s="272"/>
      <c r="J537" s="35"/>
      <c r="K537" s="333"/>
      <c r="L537" s="35"/>
      <c r="M537" s="35"/>
      <c r="N537" s="35"/>
    </row>
    <row r="538">
      <c r="A538" s="911"/>
      <c r="B538" s="911"/>
      <c r="C538" s="910"/>
      <c r="D538" s="910"/>
      <c r="E538" s="905"/>
      <c r="F538" s="905"/>
      <c r="G538" s="272"/>
      <c r="H538" s="272"/>
      <c r="I538" s="272"/>
      <c r="J538" s="35"/>
      <c r="K538" s="333"/>
      <c r="L538" s="35"/>
      <c r="M538" s="35"/>
      <c r="N538" s="35"/>
    </row>
    <row r="539">
      <c r="A539" s="911"/>
      <c r="B539" s="911"/>
      <c r="C539" s="910"/>
      <c r="D539" s="910"/>
      <c r="E539" s="905"/>
      <c r="F539" s="905"/>
      <c r="G539" s="272"/>
      <c r="H539" s="272"/>
      <c r="I539" s="272"/>
      <c r="J539" s="35"/>
      <c r="K539" s="333"/>
      <c r="L539" s="35"/>
      <c r="M539" s="35"/>
      <c r="N539" s="35"/>
    </row>
    <row r="540">
      <c r="A540" s="911"/>
      <c r="B540" s="911"/>
      <c r="C540" s="910"/>
      <c r="D540" s="910"/>
      <c r="E540" s="905"/>
      <c r="F540" s="905"/>
      <c r="G540" s="272"/>
      <c r="H540" s="272"/>
      <c r="I540" s="272"/>
      <c r="J540" s="35"/>
      <c r="K540" s="333"/>
      <c r="L540" s="35"/>
      <c r="M540" s="35"/>
      <c r="N540" s="35"/>
    </row>
    <row r="541">
      <c r="A541" s="911"/>
      <c r="B541" s="911"/>
      <c r="C541" s="910"/>
      <c r="D541" s="910"/>
      <c r="E541" s="905"/>
      <c r="F541" s="905"/>
      <c r="G541" s="272"/>
      <c r="H541" s="272"/>
      <c r="I541" s="272"/>
      <c r="J541" s="35"/>
      <c r="K541" s="333"/>
      <c r="L541" s="35"/>
      <c r="M541" s="35"/>
      <c r="N541" s="35"/>
    </row>
    <row r="542">
      <c r="A542" s="911"/>
      <c r="B542" s="911"/>
      <c r="C542" s="910"/>
      <c r="D542" s="910"/>
      <c r="E542" s="905"/>
      <c r="F542" s="905"/>
      <c r="G542" s="272"/>
      <c r="H542" s="272"/>
      <c r="I542" s="272"/>
      <c r="J542" s="35"/>
      <c r="K542" s="333"/>
      <c r="L542" s="35"/>
      <c r="M542" s="35"/>
      <c r="N542" s="35"/>
    </row>
    <row r="543">
      <c r="A543" s="911"/>
      <c r="B543" s="911"/>
      <c r="C543" s="910"/>
      <c r="D543" s="910"/>
      <c r="E543" s="905"/>
      <c r="F543" s="905"/>
      <c r="G543" s="272"/>
      <c r="H543" s="272"/>
      <c r="I543" s="272"/>
      <c r="J543" s="35"/>
      <c r="K543" s="333"/>
      <c r="L543" s="35"/>
      <c r="M543" s="35"/>
      <c r="N543" s="35"/>
    </row>
    <row r="544">
      <c r="A544" s="911"/>
      <c r="B544" s="911"/>
      <c r="C544" s="910"/>
      <c r="D544" s="910"/>
      <c r="E544" s="905"/>
      <c r="F544" s="905"/>
      <c r="G544" s="272"/>
      <c r="H544" s="272"/>
      <c r="I544" s="272"/>
      <c r="J544" s="35"/>
      <c r="K544" s="333"/>
      <c r="L544" s="35"/>
      <c r="M544" s="35"/>
      <c r="N544" s="35"/>
    </row>
    <row r="545">
      <c r="A545" s="911"/>
      <c r="B545" s="911"/>
      <c r="C545" s="910"/>
      <c r="D545" s="910"/>
      <c r="E545" s="905"/>
      <c r="F545" s="905"/>
      <c r="G545" s="272"/>
      <c r="H545" s="272"/>
      <c r="I545" s="272"/>
      <c r="J545" s="35"/>
      <c r="K545" s="333"/>
      <c r="L545" s="35"/>
      <c r="M545" s="35"/>
      <c r="N545" s="35"/>
    </row>
    <row r="546">
      <c r="A546" s="911"/>
      <c r="B546" s="911"/>
      <c r="C546" s="910"/>
      <c r="D546" s="910"/>
      <c r="E546" s="905"/>
      <c r="F546" s="905"/>
      <c r="G546" s="272"/>
      <c r="H546" s="272"/>
      <c r="I546" s="272"/>
      <c r="J546" s="35"/>
      <c r="K546" s="333"/>
      <c r="L546" s="35"/>
      <c r="M546" s="35"/>
      <c r="N546" s="35"/>
    </row>
    <row r="547">
      <c r="A547" s="911"/>
      <c r="B547" s="911"/>
      <c r="C547" s="910"/>
      <c r="D547" s="910"/>
      <c r="E547" s="905"/>
      <c r="F547" s="905"/>
      <c r="G547" s="272"/>
      <c r="H547" s="272"/>
      <c r="I547" s="272"/>
      <c r="J547" s="35"/>
      <c r="K547" s="333"/>
      <c r="L547" s="35"/>
      <c r="M547" s="35"/>
      <c r="N547" s="35"/>
    </row>
    <row r="548">
      <c r="A548" s="911"/>
      <c r="B548" s="911"/>
      <c r="C548" s="910"/>
      <c r="D548" s="910"/>
      <c r="E548" s="905"/>
      <c r="F548" s="905"/>
      <c r="G548" s="272"/>
      <c r="H548" s="272"/>
      <c r="I548" s="272"/>
      <c r="J548" s="35"/>
      <c r="K548" s="333"/>
      <c r="L548" s="35"/>
      <c r="M548" s="35"/>
      <c r="N548" s="35"/>
    </row>
    <row r="549">
      <c r="A549" s="911"/>
      <c r="B549" s="911"/>
      <c r="C549" s="910"/>
      <c r="D549" s="910"/>
      <c r="E549" s="905"/>
      <c r="F549" s="905"/>
      <c r="G549" s="272"/>
      <c r="H549" s="272"/>
      <c r="I549" s="272"/>
      <c r="J549" s="35"/>
      <c r="K549" s="333"/>
      <c r="L549" s="35"/>
      <c r="M549" s="35"/>
      <c r="N549" s="35"/>
    </row>
    <row r="550">
      <c r="A550" s="911"/>
      <c r="B550" s="911"/>
      <c r="C550" s="910"/>
      <c r="D550" s="910"/>
      <c r="E550" s="905"/>
      <c r="F550" s="905"/>
      <c r="G550" s="272"/>
      <c r="H550" s="272"/>
      <c r="I550" s="272"/>
      <c r="J550" s="35"/>
      <c r="K550" s="333"/>
      <c r="L550" s="35"/>
      <c r="M550" s="35"/>
      <c r="N550" s="35"/>
    </row>
    <row r="551">
      <c r="A551" s="911"/>
      <c r="B551" s="911"/>
      <c r="C551" s="910"/>
      <c r="D551" s="910"/>
      <c r="E551" s="905"/>
      <c r="F551" s="905"/>
      <c r="G551" s="272"/>
      <c r="H551" s="272"/>
      <c r="I551" s="272"/>
      <c r="J551" s="35"/>
      <c r="K551" s="333"/>
      <c r="L551" s="35"/>
      <c r="M551" s="35"/>
      <c r="N551" s="35"/>
    </row>
    <row r="552">
      <c r="A552" s="911"/>
      <c r="B552" s="911"/>
      <c r="C552" s="910"/>
      <c r="D552" s="910"/>
      <c r="E552" s="905"/>
      <c r="F552" s="905"/>
      <c r="G552" s="272"/>
      <c r="H552" s="272"/>
      <c r="I552" s="272"/>
      <c r="J552" s="35"/>
      <c r="K552" s="333"/>
      <c r="L552" s="35"/>
      <c r="M552" s="35"/>
      <c r="N552" s="35"/>
    </row>
    <row r="553">
      <c r="A553" s="911"/>
      <c r="B553" s="911"/>
      <c r="C553" s="910"/>
      <c r="D553" s="910"/>
      <c r="E553" s="905"/>
      <c r="F553" s="905"/>
      <c r="G553" s="272"/>
      <c r="H553" s="272"/>
      <c r="I553" s="272"/>
      <c r="J553" s="35"/>
      <c r="K553" s="333"/>
      <c r="L553" s="35"/>
      <c r="M553" s="35"/>
      <c r="N553" s="35"/>
    </row>
    <row r="554">
      <c r="A554" s="911"/>
      <c r="B554" s="911"/>
      <c r="C554" s="910"/>
      <c r="D554" s="910"/>
      <c r="E554" s="905"/>
      <c r="F554" s="905"/>
      <c r="G554" s="272"/>
      <c r="H554" s="272"/>
      <c r="I554" s="272"/>
      <c r="J554" s="35"/>
      <c r="K554" s="333"/>
      <c r="L554" s="35"/>
      <c r="M554" s="35"/>
      <c r="N554" s="35"/>
    </row>
    <row r="555">
      <c r="A555" s="911"/>
      <c r="B555" s="911"/>
      <c r="C555" s="910"/>
      <c r="D555" s="910"/>
      <c r="E555" s="905"/>
      <c r="F555" s="905"/>
      <c r="G555" s="272"/>
      <c r="H555" s="272"/>
      <c r="I555" s="272"/>
      <c r="J555" s="35"/>
      <c r="K555" s="333"/>
      <c r="L555" s="35"/>
      <c r="M555" s="35"/>
      <c r="N555" s="35"/>
    </row>
    <row r="556">
      <c r="A556" s="911"/>
      <c r="B556" s="911"/>
      <c r="C556" s="910"/>
      <c r="D556" s="910"/>
      <c r="E556" s="905"/>
      <c r="F556" s="905"/>
      <c r="G556" s="272"/>
      <c r="H556" s="272"/>
      <c r="I556" s="272"/>
      <c r="J556" s="35"/>
      <c r="K556" s="333"/>
      <c r="L556" s="35"/>
      <c r="M556" s="35"/>
      <c r="N556" s="35"/>
    </row>
    <row r="557">
      <c r="A557" s="911"/>
      <c r="B557" s="911"/>
      <c r="C557" s="910"/>
      <c r="D557" s="910"/>
      <c r="E557" s="905"/>
      <c r="F557" s="905"/>
      <c r="G557" s="272"/>
      <c r="H557" s="272"/>
      <c r="I557" s="272"/>
      <c r="J557" s="35"/>
      <c r="K557" s="333"/>
      <c r="L557" s="35"/>
      <c r="M557" s="35"/>
      <c r="N557" s="35"/>
    </row>
    <row r="558">
      <c r="A558" s="911"/>
      <c r="B558" s="911"/>
      <c r="C558" s="910"/>
      <c r="D558" s="910"/>
      <c r="E558" s="905"/>
      <c r="F558" s="905"/>
      <c r="G558" s="272"/>
      <c r="H558" s="272"/>
      <c r="I558" s="272"/>
      <c r="J558" s="35"/>
      <c r="K558" s="333"/>
      <c r="L558" s="35"/>
      <c r="M558" s="35"/>
      <c r="N558" s="35"/>
    </row>
    <row r="559">
      <c r="A559" s="911"/>
      <c r="B559" s="911"/>
      <c r="C559" s="910"/>
      <c r="D559" s="910"/>
      <c r="E559" s="905"/>
      <c r="F559" s="905"/>
      <c r="G559" s="272"/>
      <c r="H559" s="272"/>
      <c r="I559" s="272"/>
      <c r="J559" s="35"/>
      <c r="K559" s="333"/>
      <c r="L559" s="35"/>
      <c r="M559" s="35"/>
      <c r="N559" s="35"/>
    </row>
    <row r="560">
      <c r="A560" s="911"/>
      <c r="B560" s="911"/>
      <c r="C560" s="910"/>
      <c r="D560" s="910"/>
      <c r="E560" s="905"/>
      <c r="F560" s="905"/>
      <c r="G560" s="272"/>
      <c r="H560" s="272"/>
      <c r="I560" s="272"/>
      <c r="J560" s="35"/>
      <c r="K560" s="333"/>
      <c r="L560" s="35"/>
      <c r="M560" s="35"/>
      <c r="N560" s="35"/>
    </row>
    <row r="561">
      <c r="A561" s="911"/>
      <c r="B561" s="911"/>
      <c r="C561" s="910"/>
      <c r="D561" s="910"/>
      <c r="E561" s="905"/>
      <c r="F561" s="905"/>
      <c r="G561" s="272"/>
      <c r="H561" s="272"/>
      <c r="I561" s="272"/>
      <c r="J561" s="35"/>
      <c r="K561" s="333"/>
      <c r="L561" s="35"/>
      <c r="M561" s="35"/>
      <c r="N561" s="35"/>
    </row>
    <row r="562">
      <c r="A562" s="911"/>
      <c r="B562" s="911"/>
      <c r="C562" s="910"/>
      <c r="D562" s="910"/>
      <c r="E562" s="905"/>
      <c r="F562" s="905"/>
      <c r="G562" s="272"/>
      <c r="H562" s="272"/>
      <c r="I562" s="272"/>
      <c r="J562" s="35"/>
      <c r="K562" s="333"/>
      <c r="L562" s="35"/>
      <c r="M562" s="35"/>
      <c r="N562" s="35"/>
    </row>
    <row r="563">
      <c r="A563" s="911"/>
      <c r="B563" s="911"/>
      <c r="C563" s="910"/>
      <c r="D563" s="910"/>
      <c r="E563" s="905"/>
      <c r="F563" s="905"/>
      <c r="G563" s="272"/>
      <c r="H563" s="272"/>
      <c r="I563" s="272"/>
      <c r="J563" s="35"/>
      <c r="K563" s="333"/>
      <c r="L563" s="35"/>
      <c r="M563" s="35"/>
      <c r="N563" s="35"/>
    </row>
    <row r="564">
      <c r="A564" s="911"/>
      <c r="B564" s="911"/>
      <c r="C564" s="910"/>
      <c r="D564" s="910"/>
      <c r="E564" s="905"/>
      <c r="F564" s="905"/>
      <c r="G564" s="272"/>
      <c r="H564" s="272"/>
      <c r="I564" s="272"/>
      <c r="J564" s="35"/>
      <c r="K564" s="333"/>
      <c r="L564" s="35"/>
      <c r="M564" s="35"/>
      <c r="N564" s="35"/>
    </row>
    <row r="565">
      <c r="A565" s="911"/>
      <c r="B565" s="911"/>
      <c r="C565" s="910"/>
      <c r="D565" s="910"/>
      <c r="E565" s="905"/>
      <c r="F565" s="905"/>
      <c r="G565" s="272"/>
      <c r="H565" s="272"/>
      <c r="I565" s="272"/>
      <c r="J565" s="35"/>
      <c r="K565" s="333"/>
      <c r="L565" s="35"/>
      <c r="M565" s="35"/>
      <c r="N565" s="35"/>
    </row>
    <row r="566">
      <c r="A566" s="911"/>
      <c r="B566" s="911"/>
      <c r="C566" s="910"/>
      <c r="D566" s="910"/>
      <c r="E566" s="905"/>
      <c r="F566" s="905"/>
      <c r="G566" s="272"/>
      <c r="H566" s="272"/>
      <c r="I566" s="272"/>
      <c r="J566" s="35"/>
      <c r="K566" s="333"/>
      <c r="L566" s="35"/>
      <c r="M566" s="35"/>
      <c r="N566" s="35"/>
    </row>
    <row r="567">
      <c r="A567" s="911"/>
      <c r="B567" s="911"/>
      <c r="C567" s="910"/>
      <c r="D567" s="910"/>
      <c r="E567" s="905"/>
      <c r="F567" s="905"/>
      <c r="G567" s="272"/>
      <c r="H567" s="272"/>
      <c r="I567" s="272"/>
      <c r="J567" s="35"/>
      <c r="K567" s="333"/>
      <c r="L567" s="35"/>
      <c r="M567" s="35"/>
      <c r="N567" s="35"/>
    </row>
    <row r="568">
      <c r="A568" s="911"/>
      <c r="B568" s="911"/>
      <c r="C568" s="910"/>
      <c r="D568" s="910"/>
      <c r="E568" s="905"/>
      <c r="F568" s="905"/>
      <c r="G568" s="272"/>
      <c r="H568" s="272"/>
      <c r="I568" s="272"/>
      <c r="J568" s="35"/>
      <c r="K568" s="333"/>
      <c r="L568" s="35"/>
      <c r="M568" s="35"/>
      <c r="N568" s="35"/>
    </row>
    <row r="569">
      <c r="A569" s="911"/>
      <c r="B569" s="911"/>
      <c r="C569" s="910"/>
      <c r="D569" s="910"/>
      <c r="E569" s="905"/>
      <c r="F569" s="905"/>
      <c r="G569" s="272"/>
      <c r="H569" s="272"/>
      <c r="I569" s="272"/>
      <c r="J569" s="35"/>
      <c r="K569" s="333"/>
      <c r="L569" s="35"/>
      <c r="M569" s="35"/>
      <c r="N569" s="35"/>
    </row>
    <row r="570">
      <c r="A570" s="911"/>
      <c r="B570" s="911"/>
      <c r="C570" s="910"/>
      <c r="D570" s="910"/>
      <c r="E570" s="905"/>
      <c r="F570" s="905"/>
      <c r="G570" s="272"/>
      <c r="H570" s="272"/>
      <c r="I570" s="272"/>
      <c r="J570" s="35"/>
      <c r="K570" s="333"/>
      <c r="L570" s="35"/>
      <c r="M570" s="35"/>
      <c r="N570" s="35"/>
    </row>
    <row r="571">
      <c r="A571" s="911"/>
      <c r="B571" s="911"/>
      <c r="C571" s="910"/>
      <c r="D571" s="910"/>
      <c r="E571" s="905"/>
      <c r="F571" s="905"/>
      <c r="G571" s="272"/>
      <c r="H571" s="272"/>
      <c r="I571" s="272"/>
      <c r="J571" s="35"/>
      <c r="K571" s="333"/>
      <c r="L571" s="35"/>
      <c r="M571" s="35"/>
      <c r="N571" s="35"/>
    </row>
    <row r="572">
      <c r="A572" s="911"/>
      <c r="B572" s="911"/>
      <c r="C572" s="910"/>
      <c r="D572" s="910"/>
      <c r="E572" s="905"/>
      <c r="F572" s="905"/>
      <c r="G572" s="272"/>
      <c r="H572" s="272"/>
      <c r="I572" s="272"/>
      <c r="J572" s="35"/>
      <c r="K572" s="333"/>
      <c r="L572" s="35"/>
      <c r="M572" s="35"/>
      <c r="N572" s="35"/>
    </row>
    <row r="573">
      <c r="A573" s="911"/>
      <c r="B573" s="911"/>
      <c r="C573" s="910"/>
      <c r="D573" s="910"/>
      <c r="E573" s="905"/>
      <c r="F573" s="905"/>
      <c r="G573" s="272"/>
      <c r="H573" s="272"/>
      <c r="I573" s="272"/>
      <c r="J573" s="35"/>
      <c r="K573" s="333"/>
      <c r="L573" s="35"/>
      <c r="M573" s="35"/>
      <c r="N573" s="35"/>
    </row>
    <row r="574">
      <c r="A574" s="911"/>
      <c r="B574" s="911"/>
      <c r="C574" s="910"/>
      <c r="D574" s="910"/>
      <c r="E574" s="905"/>
      <c r="F574" s="905"/>
      <c r="G574" s="272"/>
      <c r="H574" s="272"/>
      <c r="I574" s="272"/>
      <c r="J574" s="35"/>
      <c r="K574" s="333"/>
      <c r="L574" s="35"/>
      <c r="M574" s="35"/>
      <c r="N574" s="35"/>
    </row>
    <row r="575">
      <c r="A575" s="911"/>
      <c r="B575" s="911"/>
      <c r="C575" s="910"/>
      <c r="D575" s="910"/>
      <c r="E575" s="905"/>
      <c r="F575" s="905"/>
      <c r="G575" s="272"/>
      <c r="H575" s="272"/>
      <c r="I575" s="272"/>
      <c r="J575" s="35"/>
      <c r="K575" s="333"/>
      <c r="L575" s="35"/>
      <c r="M575" s="35"/>
      <c r="N575" s="35"/>
    </row>
    <row r="576">
      <c r="A576" s="911"/>
      <c r="B576" s="911"/>
      <c r="C576" s="910"/>
      <c r="D576" s="910"/>
      <c r="E576" s="905"/>
      <c r="F576" s="905"/>
      <c r="G576" s="272"/>
      <c r="H576" s="272"/>
      <c r="I576" s="272"/>
      <c r="J576" s="35"/>
      <c r="K576" s="333"/>
      <c r="L576" s="35"/>
      <c r="M576" s="35"/>
      <c r="N576" s="35"/>
    </row>
    <row r="577">
      <c r="A577" s="911"/>
      <c r="B577" s="911"/>
      <c r="C577" s="910"/>
      <c r="D577" s="910"/>
      <c r="E577" s="905"/>
      <c r="F577" s="905"/>
      <c r="G577" s="272"/>
      <c r="H577" s="272"/>
      <c r="I577" s="272"/>
      <c r="J577" s="35"/>
      <c r="K577" s="333"/>
      <c r="L577" s="35"/>
      <c r="M577" s="35"/>
      <c r="N577" s="35"/>
    </row>
    <row r="578">
      <c r="A578" s="911"/>
      <c r="B578" s="911"/>
      <c r="C578" s="910"/>
      <c r="D578" s="910"/>
      <c r="E578" s="905"/>
      <c r="F578" s="905"/>
      <c r="G578" s="272"/>
      <c r="H578" s="272"/>
      <c r="I578" s="272"/>
      <c r="J578" s="35"/>
      <c r="K578" s="333"/>
      <c r="L578" s="35"/>
      <c r="M578" s="35"/>
      <c r="N578" s="35"/>
    </row>
    <row r="579">
      <c r="A579" s="911"/>
      <c r="B579" s="911"/>
      <c r="C579" s="910"/>
      <c r="D579" s="910"/>
      <c r="E579" s="905"/>
      <c r="F579" s="905"/>
      <c r="G579" s="272"/>
      <c r="H579" s="272"/>
      <c r="I579" s="272"/>
      <c r="J579" s="35"/>
      <c r="K579" s="333"/>
      <c r="L579" s="35"/>
      <c r="M579" s="35"/>
      <c r="N579" s="35"/>
    </row>
    <row r="580">
      <c r="A580" s="911"/>
      <c r="B580" s="911"/>
      <c r="C580" s="910"/>
      <c r="D580" s="910"/>
      <c r="E580" s="905"/>
      <c r="F580" s="905"/>
      <c r="G580" s="272"/>
      <c r="H580" s="272"/>
      <c r="I580" s="272"/>
      <c r="J580" s="35"/>
      <c r="K580" s="333"/>
      <c r="L580" s="35"/>
      <c r="M580" s="35"/>
      <c r="N580" s="35"/>
    </row>
    <row r="581">
      <c r="A581" s="911"/>
      <c r="B581" s="911"/>
      <c r="C581" s="910"/>
      <c r="D581" s="910"/>
      <c r="E581" s="905"/>
      <c r="F581" s="905"/>
      <c r="G581" s="272"/>
      <c r="H581" s="272"/>
      <c r="I581" s="272"/>
      <c r="J581" s="35"/>
      <c r="K581" s="333"/>
      <c r="L581" s="35"/>
      <c r="M581" s="35"/>
      <c r="N581" s="35"/>
    </row>
    <row r="582">
      <c r="A582" s="911"/>
      <c r="B582" s="911"/>
      <c r="C582" s="910"/>
      <c r="D582" s="910"/>
      <c r="E582" s="905"/>
      <c r="F582" s="905"/>
      <c r="G582" s="272"/>
      <c r="H582" s="272"/>
      <c r="I582" s="272"/>
      <c r="J582" s="35"/>
      <c r="K582" s="333"/>
      <c r="L582" s="35"/>
      <c r="M582" s="35"/>
      <c r="N582" s="35"/>
    </row>
    <row r="583">
      <c r="A583" s="911"/>
      <c r="B583" s="911"/>
      <c r="C583" s="910"/>
      <c r="D583" s="910"/>
      <c r="E583" s="905"/>
      <c r="F583" s="905"/>
      <c r="G583" s="272"/>
      <c r="H583" s="272"/>
      <c r="I583" s="272"/>
      <c r="J583" s="35"/>
      <c r="K583" s="333"/>
      <c r="L583" s="35"/>
      <c r="M583" s="35"/>
      <c r="N583" s="35"/>
    </row>
    <row r="584">
      <c r="A584" s="911"/>
      <c r="B584" s="911"/>
      <c r="C584" s="910"/>
      <c r="D584" s="910"/>
      <c r="E584" s="905"/>
      <c r="F584" s="905"/>
      <c r="G584" s="272"/>
      <c r="H584" s="272"/>
      <c r="I584" s="272"/>
      <c r="J584" s="35"/>
      <c r="K584" s="333"/>
      <c r="L584" s="35"/>
      <c r="M584" s="35"/>
      <c r="N584" s="35"/>
    </row>
    <row r="585">
      <c r="A585" s="911"/>
      <c r="B585" s="911"/>
      <c r="C585" s="910"/>
      <c r="D585" s="910"/>
      <c r="E585" s="905"/>
      <c r="F585" s="905"/>
      <c r="G585" s="272"/>
      <c r="H585" s="272"/>
      <c r="I585" s="272"/>
      <c r="J585" s="35"/>
      <c r="K585" s="333"/>
      <c r="L585" s="35"/>
      <c r="M585" s="35"/>
      <c r="N585" s="35"/>
    </row>
    <row r="586">
      <c r="A586" s="911"/>
      <c r="B586" s="911"/>
      <c r="C586" s="910"/>
      <c r="D586" s="910"/>
      <c r="E586" s="905"/>
      <c r="F586" s="905"/>
      <c r="G586" s="272"/>
      <c r="H586" s="272"/>
      <c r="I586" s="272"/>
      <c r="J586" s="35"/>
      <c r="K586" s="333"/>
      <c r="L586" s="35"/>
      <c r="M586" s="35"/>
      <c r="N586" s="35"/>
    </row>
    <row r="587">
      <c r="A587" s="911"/>
      <c r="B587" s="911"/>
      <c r="C587" s="910"/>
      <c r="D587" s="910"/>
      <c r="E587" s="905"/>
      <c r="F587" s="905"/>
      <c r="G587" s="272"/>
      <c r="H587" s="272"/>
      <c r="I587" s="272"/>
      <c r="J587" s="35"/>
      <c r="K587" s="333"/>
      <c r="L587" s="35"/>
      <c r="M587" s="35"/>
      <c r="N587" s="35"/>
    </row>
    <row r="588">
      <c r="A588" s="911"/>
      <c r="B588" s="911"/>
      <c r="C588" s="910"/>
      <c r="D588" s="910"/>
      <c r="E588" s="905"/>
      <c r="F588" s="905"/>
      <c r="G588" s="272"/>
      <c r="H588" s="272"/>
      <c r="I588" s="272"/>
      <c r="J588" s="35"/>
      <c r="K588" s="333"/>
      <c r="L588" s="35"/>
      <c r="M588" s="35"/>
      <c r="N588" s="35"/>
    </row>
    <row r="589">
      <c r="A589" s="911"/>
      <c r="B589" s="911"/>
      <c r="C589" s="910"/>
      <c r="D589" s="910"/>
      <c r="E589" s="905"/>
      <c r="F589" s="905"/>
      <c r="G589" s="272"/>
      <c r="H589" s="272"/>
      <c r="I589" s="272"/>
      <c r="J589" s="35"/>
      <c r="K589" s="333"/>
      <c r="L589" s="35"/>
      <c r="M589" s="35"/>
      <c r="N589" s="35"/>
    </row>
    <row r="590">
      <c r="A590" s="911"/>
      <c r="B590" s="911"/>
      <c r="C590" s="910"/>
      <c r="D590" s="910"/>
      <c r="E590" s="905"/>
      <c r="F590" s="905"/>
      <c r="G590" s="272"/>
      <c r="H590" s="272"/>
      <c r="I590" s="272"/>
      <c r="J590" s="35"/>
      <c r="K590" s="333"/>
      <c r="L590" s="35"/>
      <c r="M590" s="35"/>
      <c r="N590" s="35"/>
    </row>
    <row r="591">
      <c r="A591" s="911"/>
      <c r="B591" s="911"/>
      <c r="C591" s="910"/>
      <c r="D591" s="910"/>
      <c r="E591" s="905"/>
      <c r="F591" s="905"/>
      <c r="G591" s="272"/>
      <c r="H591" s="272"/>
      <c r="I591" s="272"/>
      <c r="J591" s="35"/>
      <c r="K591" s="333"/>
      <c r="L591" s="35"/>
      <c r="M591" s="35"/>
      <c r="N591" s="35"/>
    </row>
    <row r="592">
      <c r="A592" s="911"/>
      <c r="B592" s="911"/>
      <c r="C592" s="910"/>
      <c r="D592" s="910"/>
      <c r="E592" s="905"/>
      <c r="F592" s="905"/>
      <c r="G592" s="272"/>
      <c r="H592" s="272"/>
      <c r="I592" s="272"/>
      <c r="J592" s="35"/>
      <c r="K592" s="333"/>
      <c r="L592" s="35"/>
      <c r="M592" s="35"/>
      <c r="N592" s="35"/>
    </row>
    <row r="593">
      <c r="A593" s="911"/>
      <c r="B593" s="911"/>
      <c r="C593" s="910"/>
      <c r="D593" s="910"/>
      <c r="E593" s="905"/>
      <c r="F593" s="905"/>
      <c r="G593" s="272"/>
      <c r="H593" s="272"/>
      <c r="I593" s="272"/>
      <c r="J593" s="35"/>
      <c r="K593" s="333"/>
      <c r="L593" s="35"/>
      <c r="M593" s="35"/>
      <c r="N593" s="35"/>
    </row>
    <row r="594">
      <c r="A594" s="911"/>
      <c r="B594" s="911"/>
      <c r="C594" s="910"/>
      <c r="D594" s="910"/>
      <c r="E594" s="905"/>
      <c r="F594" s="905"/>
      <c r="G594" s="272"/>
      <c r="H594" s="272"/>
      <c r="I594" s="272"/>
      <c r="J594" s="35"/>
      <c r="K594" s="333"/>
      <c r="L594" s="35"/>
      <c r="M594" s="35"/>
      <c r="N594" s="35"/>
    </row>
    <row r="595">
      <c r="A595" s="911"/>
      <c r="B595" s="911"/>
      <c r="C595" s="910"/>
      <c r="D595" s="910"/>
      <c r="E595" s="905"/>
      <c r="F595" s="905"/>
      <c r="G595" s="272"/>
      <c r="H595" s="272"/>
      <c r="I595" s="272"/>
      <c r="J595" s="35"/>
      <c r="K595" s="333"/>
      <c r="L595" s="35"/>
      <c r="M595" s="35"/>
      <c r="N595" s="35"/>
    </row>
    <row r="596">
      <c r="A596" s="911"/>
      <c r="B596" s="911"/>
      <c r="C596" s="910"/>
      <c r="D596" s="910"/>
      <c r="E596" s="905"/>
      <c r="F596" s="905"/>
      <c r="G596" s="272"/>
      <c r="H596" s="272"/>
      <c r="I596" s="272"/>
      <c r="J596" s="35"/>
      <c r="K596" s="333"/>
      <c r="L596" s="35"/>
      <c r="M596" s="35"/>
      <c r="N596" s="35"/>
    </row>
    <row r="597">
      <c r="A597" s="911"/>
      <c r="B597" s="911"/>
      <c r="C597" s="910"/>
      <c r="D597" s="910"/>
      <c r="E597" s="905"/>
      <c r="F597" s="905"/>
      <c r="G597" s="272"/>
      <c r="H597" s="272"/>
      <c r="I597" s="272"/>
      <c r="J597" s="35"/>
      <c r="K597" s="333"/>
      <c r="L597" s="35"/>
      <c r="M597" s="35"/>
      <c r="N597" s="35"/>
    </row>
    <row r="598">
      <c r="A598" s="911"/>
      <c r="B598" s="911"/>
      <c r="C598" s="910"/>
      <c r="D598" s="910"/>
      <c r="E598" s="905"/>
      <c r="F598" s="905"/>
      <c r="G598" s="272"/>
      <c r="H598" s="272"/>
      <c r="I598" s="272"/>
      <c r="J598" s="35"/>
      <c r="K598" s="333"/>
      <c r="L598" s="35"/>
      <c r="M598" s="35"/>
      <c r="N598" s="35"/>
    </row>
    <row r="599">
      <c r="A599" s="911"/>
      <c r="B599" s="911"/>
      <c r="C599" s="910"/>
      <c r="D599" s="910"/>
      <c r="E599" s="905"/>
      <c r="F599" s="905"/>
      <c r="G599" s="272"/>
      <c r="H599" s="272"/>
      <c r="I599" s="272"/>
      <c r="J599" s="35"/>
      <c r="K599" s="333"/>
      <c r="L599" s="35"/>
      <c r="M599" s="35"/>
      <c r="N599" s="35"/>
    </row>
    <row r="600">
      <c r="A600" s="911"/>
      <c r="B600" s="911"/>
      <c r="C600" s="910"/>
      <c r="D600" s="910"/>
      <c r="E600" s="905"/>
      <c r="F600" s="905"/>
      <c r="G600" s="272"/>
      <c r="H600" s="272"/>
      <c r="I600" s="272"/>
      <c r="J600" s="35"/>
      <c r="K600" s="333"/>
      <c r="L600" s="35"/>
      <c r="M600" s="35"/>
      <c r="N600" s="35"/>
    </row>
    <row r="601">
      <c r="A601" s="911"/>
      <c r="B601" s="911"/>
      <c r="C601" s="910"/>
      <c r="D601" s="910"/>
      <c r="E601" s="905"/>
      <c r="F601" s="905"/>
      <c r="G601" s="272"/>
      <c r="H601" s="272"/>
      <c r="I601" s="272"/>
      <c r="J601" s="35"/>
      <c r="K601" s="333"/>
      <c r="L601" s="35"/>
      <c r="M601" s="35"/>
      <c r="N601" s="35"/>
    </row>
    <row r="602">
      <c r="A602" s="911"/>
      <c r="B602" s="911"/>
      <c r="C602" s="910"/>
      <c r="D602" s="910"/>
      <c r="E602" s="905"/>
      <c r="F602" s="905"/>
      <c r="G602" s="272"/>
      <c r="H602" s="272"/>
      <c r="I602" s="272"/>
      <c r="J602" s="35"/>
      <c r="K602" s="333"/>
      <c r="L602" s="35"/>
      <c r="M602" s="35"/>
      <c r="N602" s="35"/>
    </row>
    <row r="603">
      <c r="A603" s="911"/>
      <c r="B603" s="911"/>
      <c r="C603" s="910"/>
      <c r="D603" s="910"/>
      <c r="E603" s="905"/>
      <c r="F603" s="905"/>
      <c r="G603" s="272"/>
      <c r="H603" s="272"/>
      <c r="I603" s="272"/>
      <c r="J603" s="35"/>
      <c r="K603" s="333"/>
      <c r="L603" s="35"/>
      <c r="M603" s="35"/>
      <c r="N603" s="35"/>
    </row>
    <row r="604">
      <c r="A604" s="911"/>
      <c r="B604" s="911"/>
      <c r="C604" s="910"/>
      <c r="D604" s="910"/>
      <c r="E604" s="905"/>
      <c r="F604" s="905"/>
      <c r="G604" s="272"/>
      <c r="H604" s="272"/>
      <c r="I604" s="272"/>
      <c r="J604" s="35"/>
      <c r="K604" s="333"/>
      <c r="L604" s="35"/>
      <c r="M604" s="35"/>
      <c r="N604" s="35"/>
    </row>
    <row r="605">
      <c r="A605" s="911"/>
      <c r="B605" s="911"/>
      <c r="C605" s="910"/>
      <c r="D605" s="910"/>
      <c r="E605" s="905"/>
      <c r="F605" s="905"/>
      <c r="G605" s="272"/>
      <c r="H605" s="272"/>
      <c r="I605" s="272"/>
      <c r="J605" s="35"/>
      <c r="K605" s="333"/>
      <c r="L605" s="35"/>
      <c r="M605" s="35"/>
      <c r="N605" s="35"/>
    </row>
    <row r="606">
      <c r="A606" s="911"/>
      <c r="B606" s="911"/>
      <c r="C606" s="910"/>
      <c r="D606" s="910"/>
      <c r="E606" s="905"/>
      <c r="F606" s="905"/>
      <c r="G606" s="272"/>
      <c r="H606" s="272"/>
      <c r="I606" s="272"/>
      <c r="J606" s="35"/>
      <c r="K606" s="333"/>
      <c r="L606" s="35"/>
      <c r="M606" s="35"/>
      <c r="N606" s="35"/>
    </row>
    <row r="607">
      <c r="A607" s="911"/>
      <c r="B607" s="911"/>
      <c r="C607" s="910"/>
      <c r="D607" s="910"/>
      <c r="E607" s="905"/>
      <c r="F607" s="905"/>
      <c r="G607" s="272"/>
      <c r="H607" s="272"/>
      <c r="I607" s="272"/>
      <c r="J607" s="35"/>
      <c r="K607" s="333"/>
      <c r="L607" s="35"/>
      <c r="M607" s="35"/>
      <c r="N607" s="35"/>
    </row>
    <row r="608">
      <c r="A608" s="911"/>
      <c r="B608" s="911"/>
      <c r="C608" s="910"/>
      <c r="D608" s="910"/>
      <c r="E608" s="905"/>
      <c r="F608" s="905"/>
      <c r="G608" s="272"/>
      <c r="H608" s="272"/>
      <c r="I608" s="272"/>
      <c r="J608" s="35"/>
      <c r="K608" s="333"/>
      <c r="L608" s="35"/>
      <c r="M608" s="35"/>
      <c r="N608" s="35"/>
    </row>
    <row r="609">
      <c r="A609" s="911"/>
      <c r="B609" s="911"/>
      <c r="C609" s="910"/>
      <c r="D609" s="910"/>
      <c r="E609" s="905"/>
      <c r="F609" s="905"/>
      <c r="G609" s="272"/>
      <c r="H609" s="272"/>
      <c r="I609" s="272"/>
      <c r="J609" s="35"/>
      <c r="K609" s="333"/>
      <c r="L609" s="35"/>
      <c r="M609" s="35"/>
      <c r="N609" s="35"/>
    </row>
    <row r="610">
      <c r="A610" s="911"/>
      <c r="B610" s="911"/>
      <c r="C610" s="910"/>
      <c r="D610" s="910"/>
      <c r="E610" s="905"/>
      <c r="F610" s="905"/>
      <c r="G610" s="272"/>
      <c r="H610" s="272"/>
      <c r="I610" s="272"/>
      <c r="J610" s="35"/>
      <c r="K610" s="333"/>
      <c r="L610" s="35"/>
      <c r="M610" s="35"/>
      <c r="N610" s="35"/>
    </row>
    <row r="611">
      <c r="A611" s="911"/>
      <c r="B611" s="911"/>
      <c r="C611" s="910"/>
      <c r="D611" s="910"/>
      <c r="E611" s="905"/>
      <c r="F611" s="905"/>
      <c r="G611" s="272"/>
      <c r="H611" s="272"/>
      <c r="I611" s="272"/>
      <c r="J611" s="35"/>
      <c r="K611" s="333"/>
      <c r="L611" s="35"/>
      <c r="M611" s="35"/>
      <c r="N611" s="35"/>
    </row>
    <row r="612">
      <c r="A612" s="911"/>
      <c r="B612" s="911"/>
      <c r="C612" s="910"/>
      <c r="D612" s="910"/>
      <c r="E612" s="905"/>
      <c r="F612" s="905"/>
      <c r="G612" s="272"/>
      <c r="H612" s="272"/>
      <c r="I612" s="272"/>
      <c r="J612" s="35"/>
      <c r="K612" s="333"/>
      <c r="L612" s="35"/>
      <c r="M612" s="35"/>
      <c r="N612" s="35"/>
    </row>
    <row r="613">
      <c r="A613" s="911"/>
      <c r="B613" s="911"/>
      <c r="C613" s="910"/>
      <c r="D613" s="910"/>
      <c r="E613" s="905"/>
      <c r="F613" s="905"/>
      <c r="G613" s="272"/>
      <c r="H613" s="272"/>
      <c r="I613" s="272"/>
      <c r="J613" s="35"/>
      <c r="K613" s="333"/>
      <c r="L613" s="35"/>
      <c r="M613" s="35"/>
      <c r="N613" s="35"/>
    </row>
    <row r="614">
      <c r="A614" s="911"/>
      <c r="B614" s="911"/>
      <c r="C614" s="910"/>
      <c r="D614" s="910"/>
      <c r="E614" s="905"/>
      <c r="F614" s="905"/>
      <c r="G614" s="272"/>
      <c r="H614" s="272"/>
      <c r="I614" s="272"/>
      <c r="J614" s="35"/>
      <c r="K614" s="333"/>
      <c r="L614" s="35"/>
      <c r="M614" s="35"/>
      <c r="N614" s="35"/>
    </row>
    <row r="615">
      <c r="A615" s="911"/>
      <c r="B615" s="911"/>
      <c r="C615" s="910"/>
      <c r="D615" s="910"/>
      <c r="E615" s="905"/>
      <c r="F615" s="905"/>
      <c r="G615" s="272"/>
      <c r="H615" s="272"/>
      <c r="I615" s="272"/>
      <c r="J615" s="35"/>
      <c r="K615" s="333"/>
      <c r="L615" s="35"/>
      <c r="M615" s="35"/>
      <c r="N615" s="35"/>
    </row>
    <row r="616">
      <c r="A616" s="911"/>
      <c r="B616" s="911"/>
      <c r="C616" s="910"/>
      <c r="D616" s="910"/>
      <c r="E616" s="905"/>
      <c r="F616" s="905"/>
      <c r="G616" s="272"/>
      <c r="H616" s="272"/>
      <c r="I616" s="272"/>
      <c r="J616" s="35"/>
      <c r="K616" s="333"/>
      <c r="L616" s="35"/>
      <c r="M616" s="35"/>
      <c r="N616" s="35"/>
    </row>
    <row r="617">
      <c r="A617" s="911"/>
      <c r="B617" s="911"/>
      <c r="C617" s="910"/>
      <c r="D617" s="910"/>
      <c r="E617" s="905"/>
      <c r="F617" s="905"/>
      <c r="G617" s="272"/>
      <c r="H617" s="272"/>
      <c r="I617" s="272"/>
      <c r="J617" s="35"/>
      <c r="K617" s="333"/>
      <c r="L617" s="35"/>
      <c r="M617" s="35"/>
      <c r="N617" s="35"/>
    </row>
    <row r="618">
      <c r="A618" s="911"/>
      <c r="B618" s="911"/>
      <c r="C618" s="910"/>
      <c r="D618" s="910"/>
      <c r="E618" s="905"/>
      <c r="F618" s="905"/>
      <c r="G618" s="272"/>
      <c r="H618" s="272"/>
      <c r="I618" s="272"/>
      <c r="J618" s="35"/>
      <c r="K618" s="333"/>
      <c r="L618" s="35"/>
      <c r="M618" s="35"/>
      <c r="N618" s="35"/>
    </row>
    <row r="619">
      <c r="A619" s="911"/>
      <c r="B619" s="911"/>
      <c r="C619" s="910"/>
      <c r="D619" s="910"/>
      <c r="E619" s="905"/>
      <c r="F619" s="905"/>
      <c r="G619" s="272"/>
      <c r="H619" s="272"/>
      <c r="I619" s="272"/>
      <c r="J619" s="35"/>
      <c r="K619" s="333"/>
      <c r="L619" s="35"/>
      <c r="M619" s="35"/>
      <c r="N619" s="35"/>
    </row>
    <row r="620">
      <c r="A620" s="911"/>
      <c r="B620" s="911"/>
      <c r="C620" s="910"/>
      <c r="D620" s="910"/>
      <c r="E620" s="905"/>
      <c r="F620" s="905"/>
      <c r="G620" s="272"/>
      <c r="H620" s="272"/>
      <c r="I620" s="272"/>
      <c r="J620" s="35"/>
      <c r="K620" s="333"/>
      <c r="L620" s="35"/>
      <c r="M620" s="35"/>
      <c r="N620" s="35"/>
    </row>
    <row r="621">
      <c r="A621" s="911"/>
      <c r="B621" s="911"/>
      <c r="C621" s="910"/>
      <c r="D621" s="910"/>
      <c r="E621" s="905"/>
      <c r="F621" s="905"/>
      <c r="G621" s="272"/>
      <c r="H621" s="272"/>
      <c r="I621" s="272"/>
      <c r="J621" s="35"/>
      <c r="K621" s="333"/>
      <c r="L621" s="35"/>
      <c r="M621" s="35"/>
      <c r="N621" s="35"/>
    </row>
    <row r="622">
      <c r="A622" s="911"/>
      <c r="B622" s="911"/>
      <c r="C622" s="910"/>
      <c r="D622" s="910"/>
      <c r="E622" s="905"/>
      <c r="F622" s="905"/>
      <c r="G622" s="272"/>
      <c r="H622" s="272"/>
      <c r="I622" s="272"/>
      <c r="J622" s="35"/>
      <c r="K622" s="333"/>
      <c r="L622" s="35"/>
      <c r="M622" s="35"/>
      <c r="N622" s="35"/>
    </row>
    <row r="623">
      <c r="A623" s="911"/>
      <c r="B623" s="911"/>
      <c r="C623" s="910"/>
      <c r="D623" s="910"/>
      <c r="E623" s="905"/>
      <c r="F623" s="905"/>
      <c r="G623" s="272"/>
      <c r="H623" s="272"/>
      <c r="I623" s="272"/>
      <c r="J623" s="35"/>
      <c r="K623" s="333"/>
      <c r="L623" s="35"/>
      <c r="M623" s="35"/>
      <c r="N623" s="35"/>
    </row>
    <row r="624">
      <c r="A624" s="911"/>
      <c r="B624" s="911"/>
      <c r="C624" s="910"/>
      <c r="D624" s="910"/>
      <c r="E624" s="905"/>
      <c r="F624" s="905"/>
      <c r="G624" s="272"/>
      <c r="H624" s="272"/>
      <c r="I624" s="272"/>
      <c r="J624" s="35"/>
      <c r="K624" s="333"/>
      <c r="L624" s="35"/>
      <c r="M624" s="35"/>
      <c r="N624" s="35"/>
    </row>
    <row r="625">
      <c r="A625" s="911"/>
      <c r="B625" s="911"/>
      <c r="C625" s="910"/>
      <c r="D625" s="910"/>
      <c r="E625" s="905"/>
      <c r="F625" s="905"/>
      <c r="G625" s="272"/>
      <c r="H625" s="272"/>
      <c r="I625" s="272"/>
      <c r="J625" s="35"/>
      <c r="K625" s="333"/>
      <c r="L625" s="35"/>
      <c r="M625" s="35"/>
      <c r="N625" s="35"/>
    </row>
    <row r="626">
      <c r="A626" s="911"/>
      <c r="B626" s="911"/>
      <c r="C626" s="910"/>
      <c r="D626" s="910"/>
      <c r="E626" s="905"/>
      <c r="F626" s="905"/>
      <c r="G626" s="272"/>
      <c r="H626" s="272"/>
      <c r="I626" s="272"/>
      <c r="J626" s="35"/>
      <c r="K626" s="333"/>
      <c r="L626" s="35"/>
      <c r="M626" s="35"/>
      <c r="N626" s="35"/>
    </row>
    <row r="627">
      <c r="A627" s="911"/>
      <c r="B627" s="911"/>
      <c r="C627" s="910"/>
      <c r="D627" s="910"/>
      <c r="E627" s="905"/>
      <c r="F627" s="905"/>
      <c r="G627" s="272"/>
      <c r="H627" s="272"/>
      <c r="I627" s="272"/>
      <c r="J627" s="35"/>
      <c r="K627" s="333"/>
      <c r="L627" s="35"/>
      <c r="M627" s="35"/>
      <c r="N627" s="35"/>
    </row>
    <row r="628">
      <c r="A628" s="911"/>
      <c r="B628" s="911"/>
      <c r="C628" s="910"/>
      <c r="D628" s="910"/>
      <c r="E628" s="905"/>
      <c r="F628" s="905"/>
      <c r="G628" s="272"/>
      <c r="H628" s="272"/>
      <c r="I628" s="272"/>
      <c r="J628" s="35"/>
      <c r="K628" s="333"/>
      <c r="L628" s="35"/>
      <c r="M628" s="35"/>
      <c r="N628" s="35"/>
    </row>
    <row r="629">
      <c r="A629" s="911"/>
      <c r="B629" s="911"/>
      <c r="C629" s="910"/>
      <c r="D629" s="910"/>
      <c r="E629" s="905"/>
      <c r="F629" s="905"/>
      <c r="G629" s="272"/>
      <c r="H629" s="272"/>
      <c r="I629" s="272"/>
      <c r="J629" s="35"/>
      <c r="K629" s="333"/>
      <c r="L629" s="35"/>
      <c r="M629" s="35"/>
      <c r="N629" s="35"/>
    </row>
    <row r="630">
      <c r="A630" s="911"/>
      <c r="B630" s="911"/>
      <c r="C630" s="910"/>
      <c r="D630" s="910"/>
      <c r="E630" s="905"/>
      <c r="F630" s="905"/>
      <c r="G630" s="272"/>
      <c r="H630" s="272"/>
      <c r="I630" s="272"/>
      <c r="J630" s="35"/>
      <c r="K630" s="333"/>
      <c r="L630" s="35"/>
      <c r="M630" s="35"/>
      <c r="N630" s="35"/>
    </row>
    <row r="631">
      <c r="A631" s="911"/>
      <c r="B631" s="911"/>
      <c r="C631" s="910"/>
      <c r="D631" s="910"/>
      <c r="E631" s="905"/>
      <c r="F631" s="905"/>
      <c r="G631" s="272"/>
      <c r="H631" s="272"/>
      <c r="I631" s="272"/>
      <c r="J631" s="35"/>
      <c r="K631" s="333"/>
      <c r="L631" s="35"/>
      <c r="M631" s="35"/>
      <c r="N631" s="35"/>
    </row>
    <row r="632">
      <c r="A632" s="911"/>
      <c r="B632" s="911"/>
      <c r="C632" s="910"/>
      <c r="D632" s="910"/>
      <c r="E632" s="905"/>
      <c r="F632" s="905"/>
      <c r="G632" s="272"/>
      <c r="H632" s="272"/>
      <c r="I632" s="272"/>
      <c r="J632" s="35"/>
      <c r="K632" s="333"/>
      <c r="L632" s="35"/>
      <c r="M632" s="35"/>
      <c r="N632" s="35"/>
    </row>
    <row r="633">
      <c r="A633" s="911"/>
      <c r="B633" s="911"/>
      <c r="C633" s="910"/>
      <c r="D633" s="910"/>
      <c r="E633" s="905"/>
      <c r="F633" s="905"/>
      <c r="G633" s="272"/>
      <c r="H633" s="272"/>
      <c r="I633" s="272"/>
      <c r="J633" s="35"/>
      <c r="K633" s="333"/>
      <c r="L633" s="35"/>
      <c r="M633" s="35"/>
      <c r="N633" s="35"/>
    </row>
    <row r="634">
      <c r="A634" s="911"/>
      <c r="B634" s="911"/>
      <c r="C634" s="910"/>
      <c r="D634" s="910"/>
      <c r="E634" s="905"/>
      <c r="F634" s="905"/>
      <c r="G634" s="272"/>
      <c r="H634" s="272"/>
      <c r="I634" s="272"/>
      <c r="J634" s="35"/>
      <c r="K634" s="333"/>
      <c r="L634" s="35"/>
      <c r="M634" s="35"/>
      <c r="N634" s="35"/>
    </row>
    <row r="635">
      <c r="A635" s="911"/>
      <c r="B635" s="911"/>
      <c r="C635" s="910"/>
      <c r="D635" s="910"/>
      <c r="E635" s="905"/>
      <c r="F635" s="905"/>
      <c r="G635" s="272"/>
      <c r="H635" s="272"/>
      <c r="I635" s="272"/>
      <c r="J635" s="35"/>
      <c r="K635" s="333"/>
      <c r="L635" s="35"/>
      <c r="M635" s="35"/>
      <c r="N635" s="35"/>
    </row>
    <row r="636">
      <c r="A636" s="911"/>
      <c r="B636" s="911"/>
      <c r="C636" s="910"/>
      <c r="D636" s="910"/>
      <c r="E636" s="905"/>
      <c r="F636" s="905"/>
      <c r="G636" s="272"/>
      <c r="H636" s="272"/>
      <c r="I636" s="272"/>
      <c r="J636" s="35"/>
      <c r="K636" s="333"/>
      <c r="L636" s="35"/>
      <c r="M636" s="35"/>
      <c r="N636" s="35"/>
    </row>
    <row r="637">
      <c r="A637" s="911"/>
      <c r="B637" s="911"/>
      <c r="C637" s="910"/>
      <c r="D637" s="910"/>
      <c r="E637" s="905"/>
      <c r="F637" s="905"/>
      <c r="G637" s="272"/>
      <c r="H637" s="272"/>
      <c r="I637" s="272"/>
      <c r="J637" s="35"/>
      <c r="K637" s="333"/>
      <c r="L637" s="35"/>
      <c r="M637" s="35"/>
      <c r="N637" s="35"/>
    </row>
    <row r="638">
      <c r="A638" s="911"/>
      <c r="B638" s="911"/>
      <c r="C638" s="910"/>
      <c r="D638" s="910"/>
      <c r="E638" s="905"/>
      <c r="F638" s="905"/>
      <c r="G638" s="272"/>
      <c r="H638" s="272"/>
      <c r="I638" s="272"/>
      <c r="J638" s="35"/>
      <c r="K638" s="333"/>
      <c r="L638" s="35"/>
      <c r="M638" s="35"/>
      <c r="N638" s="35"/>
    </row>
    <row r="639">
      <c r="A639" s="911"/>
      <c r="B639" s="911"/>
      <c r="C639" s="910"/>
      <c r="D639" s="910"/>
      <c r="E639" s="905"/>
      <c r="F639" s="905"/>
      <c r="G639" s="272"/>
      <c r="H639" s="272"/>
      <c r="I639" s="272"/>
      <c r="J639" s="35"/>
      <c r="K639" s="333"/>
      <c r="L639" s="35"/>
      <c r="M639" s="35"/>
      <c r="N639" s="35"/>
    </row>
    <row r="640">
      <c r="A640" s="911"/>
      <c r="B640" s="911"/>
      <c r="C640" s="910"/>
      <c r="D640" s="910"/>
      <c r="E640" s="905"/>
      <c r="F640" s="905"/>
      <c r="G640" s="272"/>
      <c r="H640" s="272"/>
      <c r="I640" s="272"/>
      <c r="J640" s="35"/>
      <c r="K640" s="333"/>
      <c r="L640" s="35"/>
      <c r="M640" s="35"/>
      <c r="N640" s="35"/>
    </row>
    <row r="641">
      <c r="A641" s="911"/>
      <c r="B641" s="911"/>
      <c r="C641" s="910"/>
      <c r="D641" s="910"/>
      <c r="E641" s="905"/>
      <c r="F641" s="905"/>
      <c r="G641" s="272"/>
      <c r="H641" s="272"/>
      <c r="I641" s="272"/>
      <c r="J641" s="35"/>
      <c r="K641" s="333"/>
      <c r="L641" s="35"/>
      <c r="M641" s="35"/>
      <c r="N641" s="35"/>
    </row>
    <row r="642">
      <c r="A642" s="911"/>
      <c r="B642" s="911"/>
      <c r="C642" s="910"/>
      <c r="D642" s="910"/>
      <c r="E642" s="905"/>
      <c r="F642" s="905"/>
      <c r="G642" s="272"/>
      <c r="H642" s="272"/>
      <c r="I642" s="272"/>
      <c r="J642" s="35"/>
      <c r="K642" s="333"/>
      <c r="L642" s="35"/>
      <c r="M642" s="35"/>
      <c r="N642" s="35"/>
    </row>
    <row r="643">
      <c r="A643" s="911"/>
      <c r="B643" s="911"/>
      <c r="C643" s="910"/>
      <c r="D643" s="910"/>
      <c r="E643" s="905"/>
      <c r="F643" s="905"/>
      <c r="G643" s="272"/>
      <c r="H643" s="272"/>
      <c r="I643" s="272"/>
      <c r="J643" s="35"/>
      <c r="K643" s="333"/>
      <c r="L643" s="35"/>
      <c r="M643" s="35"/>
      <c r="N643" s="35"/>
    </row>
    <row r="644">
      <c r="A644" s="911"/>
      <c r="B644" s="911"/>
      <c r="C644" s="910"/>
      <c r="D644" s="910"/>
      <c r="E644" s="905"/>
      <c r="F644" s="905"/>
      <c r="G644" s="272"/>
      <c r="H644" s="272"/>
      <c r="I644" s="272"/>
      <c r="J644" s="35"/>
      <c r="K644" s="333"/>
      <c r="L644" s="35"/>
      <c r="M644" s="35"/>
      <c r="N644" s="35"/>
    </row>
    <row r="645">
      <c r="A645" s="911"/>
      <c r="B645" s="911"/>
      <c r="C645" s="910"/>
      <c r="D645" s="910"/>
      <c r="E645" s="905"/>
      <c r="F645" s="905"/>
      <c r="G645" s="272"/>
      <c r="H645" s="272"/>
      <c r="I645" s="272"/>
      <c r="J645" s="35"/>
      <c r="K645" s="333"/>
      <c r="L645" s="35"/>
      <c r="M645" s="35"/>
      <c r="N645" s="35"/>
    </row>
    <row r="646">
      <c r="A646" s="911"/>
      <c r="B646" s="911"/>
      <c r="C646" s="910"/>
      <c r="D646" s="910"/>
      <c r="E646" s="905"/>
      <c r="F646" s="905"/>
      <c r="G646" s="272"/>
      <c r="H646" s="272"/>
      <c r="I646" s="272"/>
      <c r="J646" s="35"/>
      <c r="K646" s="333"/>
      <c r="L646" s="35"/>
      <c r="M646" s="35"/>
      <c r="N646" s="35"/>
    </row>
    <row r="647">
      <c r="A647" s="911"/>
      <c r="B647" s="911"/>
      <c r="C647" s="910"/>
      <c r="D647" s="910"/>
      <c r="E647" s="905"/>
      <c r="F647" s="905"/>
      <c r="G647" s="272"/>
      <c r="H647" s="272"/>
      <c r="I647" s="272"/>
      <c r="J647" s="35"/>
      <c r="K647" s="333"/>
      <c r="L647" s="35"/>
      <c r="M647" s="35"/>
      <c r="N647" s="35"/>
    </row>
    <row r="648">
      <c r="A648" s="911"/>
      <c r="B648" s="911"/>
      <c r="C648" s="910"/>
      <c r="D648" s="910"/>
      <c r="E648" s="905"/>
      <c r="F648" s="905"/>
      <c r="G648" s="272"/>
      <c r="H648" s="272"/>
      <c r="I648" s="272"/>
      <c r="J648" s="35"/>
      <c r="K648" s="333"/>
      <c r="L648" s="35"/>
      <c r="M648" s="35"/>
      <c r="N648" s="35"/>
    </row>
    <row r="649">
      <c r="A649" s="911"/>
      <c r="B649" s="911"/>
      <c r="C649" s="910"/>
      <c r="D649" s="910"/>
      <c r="E649" s="905"/>
      <c r="F649" s="905"/>
      <c r="G649" s="272"/>
      <c r="H649" s="272"/>
      <c r="I649" s="272"/>
      <c r="J649" s="35"/>
      <c r="K649" s="333"/>
      <c r="L649" s="35"/>
      <c r="M649" s="35"/>
      <c r="N649" s="35"/>
    </row>
    <row r="650">
      <c r="A650" s="911"/>
      <c r="B650" s="911"/>
      <c r="C650" s="910"/>
      <c r="D650" s="910"/>
      <c r="E650" s="905"/>
      <c r="F650" s="905"/>
      <c r="G650" s="272"/>
      <c r="H650" s="272"/>
      <c r="I650" s="272"/>
      <c r="J650" s="35"/>
      <c r="K650" s="333"/>
      <c r="L650" s="35"/>
      <c r="M650" s="35"/>
      <c r="N650" s="35"/>
    </row>
    <row r="651">
      <c r="A651" s="911"/>
      <c r="B651" s="911"/>
      <c r="C651" s="910"/>
      <c r="D651" s="910"/>
      <c r="E651" s="905"/>
      <c r="F651" s="905"/>
      <c r="G651" s="272"/>
      <c r="H651" s="272"/>
      <c r="I651" s="272"/>
      <c r="J651" s="35"/>
      <c r="K651" s="333"/>
      <c r="L651" s="35"/>
      <c r="M651" s="35"/>
      <c r="N651" s="35"/>
    </row>
    <row r="652">
      <c r="A652" s="911"/>
      <c r="B652" s="911"/>
      <c r="C652" s="910"/>
      <c r="D652" s="910"/>
      <c r="E652" s="905"/>
      <c r="F652" s="905"/>
      <c r="G652" s="272"/>
      <c r="H652" s="272"/>
      <c r="I652" s="272"/>
      <c r="J652" s="35"/>
      <c r="K652" s="333"/>
      <c r="L652" s="35"/>
      <c r="M652" s="35"/>
      <c r="N652" s="35"/>
    </row>
    <row r="653">
      <c r="A653" s="911"/>
      <c r="B653" s="911"/>
      <c r="C653" s="910"/>
      <c r="D653" s="910"/>
      <c r="E653" s="905"/>
      <c r="F653" s="905"/>
      <c r="G653" s="272"/>
      <c r="H653" s="272"/>
      <c r="I653" s="272"/>
      <c r="J653" s="35"/>
      <c r="K653" s="333"/>
      <c r="L653" s="35"/>
      <c r="M653" s="35"/>
      <c r="N653" s="35"/>
    </row>
    <row r="654">
      <c r="A654" s="911"/>
      <c r="B654" s="911"/>
      <c r="C654" s="910"/>
      <c r="D654" s="910"/>
      <c r="E654" s="905"/>
      <c r="F654" s="905"/>
      <c r="G654" s="272"/>
      <c r="H654" s="272"/>
      <c r="I654" s="272"/>
      <c r="J654" s="35"/>
      <c r="K654" s="333"/>
      <c r="L654" s="35"/>
      <c r="M654" s="35"/>
      <c r="N654" s="35"/>
    </row>
    <row r="655">
      <c r="A655" s="911"/>
      <c r="B655" s="911"/>
      <c r="C655" s="910"/>
      <c r="D655" s="910"/>
      <c r="E655" s="905"/>
      <c r="F655" s="905"/>
      <c r="G655" s="272"/>
      <c r="H655" s="272"/>
      <c r="I655" s="272"/>
      <c r="J655" s="35"/>
      <c r="K655" s="333"/>
      <c r="L655" s="35"/>
      <c r="M655" s="35"/>
      <c r="N655" s="35"/>
    </row>
    <row r="656">
      <c r="A656" s="911"/>
      <c r="B656" s="911"/>
      <c r="C656" s="910"/>
      <c r="D656" s="910"/>
      <c r="E656" s="905"/>
      <c r="F656" s="905"/>
      <c r="G656" s="272"/>
      <c r="H656" s="272"/>
      <c r="I656" s="272"/>
      <c r="J656" s="35"/>
      <c r="K656" s="333"/>
      <c r="L656" s="35"/>
      <c r="M656" s="35"/>
      <c r="N656" s="35"/>
    </row>
    <row r="657">
      <c r="A657" s="911"/>
      <c r="B657" s="911"/>
      <c r="C657" s="910"/>
      <c r="D657" s="910"/>
      <c r="E657" s="905"/>
      <c r="F657" s="905"/>
      <c r="G657" s="272"/>
      <c r="H657" s="272"/>
      <c r="I657" s="272"/>
      <c r="J657" s="35"/>
      <c r="K657" s="333"/>
      <c r="L657" s="35"/>
      <c r="M657" s="35"/>
      <c r="N657" s="35"/>
    </row>
    <row r="658">
      <c r="A658" s="911"/>
      <c r="B658" s="911"/>
      <c r="C658" s="910"/>
      <c r="D658" s="910"/>
      <c r="E658" s="905"/>
      <c r="F658" s="905"/>
      <c r="G658" s="272"/>
      <c r="H658" s="272"/>
      <c r="I658" s="272"/>
      <c r="J658" s="35"/>
      <c r="K658" s="333"/>
      <c r="L658" s="35"/>
      <c r="M658" s="35"/>
      <c r="N658" s="35"/>
    </row>
    <row r="659">
      <c r="A659" s="911"/>
      <c r="B659" s="911"/>
      <c r="C659" s="910"/>
      <c r="D659" s="910"/>
      <c r="E659" s="905"/>
      <c r="F659" s="905"/>
      <c r="G659" s="272"/>
      <c r="H659" s="272"/>
      <c r="I659" s="272"/>
      <c r="J659" s="35"/>
      <c r="K659" s="333"/>
      <c r="L659" s="35"/>
      <c r="M659" s="35"/>
      <c r="N659" s="35"/>
    </row>
    <row r="660">
      <c r="A660" s="911"/>
      <c r="B660" s="911"/>
      <c r="C660" s="910"/>
      <c r="D660" s="910"/>
      <c r="E660" s="905"/>
      <c r="F660" s="905"/>
      <c r="G660" s="272"/>
      <c r="H660" s="272"/>
      <c r="I660" s="272"/>
      <c r="J660" s="35"/>
      <c r="K660" s="333"/>
      <c r="L660" s="35"/>
      <c r="M660" s="35"/>
      <c r="N660" s="35"/>
    </row>
    <row r="661">
      <c r="A661" s="911"/>
      <c r="B661" s="911"/>
      <c r="C661" s="910"/>
      <c r="D661" s="910"/>
      <c r="E661" s="905"/>
      <c r="F661" s="905"/>
      <c r="G661" s="272"/>
      <c r="H661" s="272"/>
      <c r="I661" s="272"/>
      <c r="J661" s="35"/>
      <c r="K661" s="333"/>
      <c r="L661" s="35"/>
      <c r="M661" s="35"/>
      <c r="N661" s="35"/>
    </row>
    <row r="662">
      <c r="A662" s="911"/>
      <c r="B662" s="911"/>
      <c r="C662" s="910"/>
      <c r="D662" s="910"/>
      <c r="E662" s="905"/>
      <c r="F662" s="905"/>
      <c r="G662" s="272"/>
      <c r="H662" s="272"/>
      <c r="I662" s="272"/>
      <c r="J662" s="35"/>
      <c r="K662" s="333"/>
      <c r="L662" s="35"/>
      <c r="M662" s="35"/>
      <c r="N662" s="35"/>
    </row>
    <row r="663">
      <c r="A663" s="911"/>
      <c r="B663" s="911"/>
      <c r="C663" s="910"/>
      <c r="D663" s="910"/>
      <c r="E663" s="905"/>
      <c r="F663" s="905"/>
      <c r="G663" s="272"/>
      <c r="H663" s="272"/>
      <c r="I663" s="272"/>
      <c r="J663" s="35"/>
      <c r="K663" s="333"/>
      <c r="L663" s="35"/>
      <c r="M663" s="35"/>
      <c r="N663" s="35"/>
    </row>
    <row r="664">
      <c r="A664" s="911"/>
      <c r="B664" s="911"/>
      <c r="C664" s="910"/>
      <c r="D664" s="910"/>
      <c r="E664" s="905"/>
      <c r="F664" s="905"/>
      <c r="G664" s="272"/>
      <c r="H664" s="272"/>
      <c r="I664" s="272"/>
      <c r="J664" s="35"/>
      <c r="K664" s="333"/>
      <c r="L664" s="35"/>
      <c r="M664" s="35"/>
      <c r="N664" s="35"/>
    </row>
    <row r="665">
      <c r="A665" s="911"/>
      <c r="B665" s="911"/>
      <c r="C665" s="910"/>
      <c r="D665" s="910"/>
      <c r="E665" s="905"/>
      <c r="F665" s="905"/>
      <c r="G665" s="272"/>
      <c r="H665" s="272"/>
      <c r="I665" s="272"/>
      <c r="J665" s="35"/>
      <c r="K665" s="333"/>
      <c r="L665" s="35"/>
      <c r="M665" s="35"/>
      <c r="N665" s="35"/>
    </row>
    <row r="666">
      <c r="A666" s="911"/>
      <c r="B666" s="911"/>
      <c r="C666" s="910"/>
      <c r="D666" s="910"/>
      <c r="E666" s="905"/>
      <c r="F666" s="905"/>
      <c r="G666" s="272"/>
      <c r="H666" s="272"/>
      <c r="I666" s="272"/>
      <c r="J666" s="35"/>
      <c r="K666" s="333"/>
      <c r="L666" s="35"/>
      <c r="M666" s="35"/>
      <c r="N666" s="35"/>
    </row>
    <row r="667">
      <c r="A667" s="911"/>
      <c r="B667" s="911"/>
      <c r="C667" s="910"/>
      <c r="D667" s="910"/>
      <c r="E667" s="905"/>
      <c r="F667" s="905"/>
      <c r="G667" s="272"/>
      <c r="H667" s="272"/>
      <c r="I667" s="272"/>
      <c r="J667" s="35"/>
      <c r="K667" s="333"/>
      <c r="L667" s="35"/>
      <c r="M667" s="35"/>
      <c r="N667" s="35"/>
    </row>
    <row r="668">
      <c r="A668" s="911"/>
      <c r="B668" s="911"/>
      <c r="C668" s="910"/>
      <c r="D668" s="910"/>
      <c r="E668" s="905"/>
      <c r="F668" s="905"/>
      <c r="G668" s="272"/>
      <c r="H668" s="272"/>
      <c r="I668" s="272"/>
      <c r="J668" s="35"/>
      <c r="K668" s="333"/>
      <c r="L668" s="35"/>
      <c r="M668" s="35"/>
      <c r="N668" s="35"/>
    </row>
    <row r="669">
      <c r="A669" s="911"/>
      <c r="B669" s="911"/>
      <c r="C669" s="910"/>
      <c r="D669" s="910"/>
      <c r="E669" s="905"/>
      <c r="F669" s="905"/>
      <c r="G669" s="272"/>
      <c r="H669" s="272"/>
      <c r="I669" s="272"/>
      <c r="J669" s="35"/>
      <c r="K669" s="333"/>
      <c r="L669" s="35"/>
      <c r="M669" s="35"/>
      <c r="N669" s="35"/>
    </row>
    <row r="670">
      <c r="A670" s="911"/>
      <c r="B670" s="911"/>
      <c r="C670" s="910"/>
      <c r="D670" s="910"/>
      <c r="E670" s="905"/>
      <c r="F670" s="905"/>
      <c r="G670" s="272"/>
      <c r="H670" s="272"/>
      <c r="I670" s="272"/>
      <c r="J670" s="35"/>
      <c r="K670" s="333"/>
      <c r="L670" s="35"/>
      <c r="M670" s="35"/>
      <c r="N670" s="35"/>
    </row>
    <row r="671">
      <c r="A671" s="911"/>
      <c r="B671" s="911"/>
      <c r="C671" s="910"/>
      <c r="D671" s="910"/>
      <c r="E671" s="905"/>
      <c r="F671" s="905"/>
      <c r="G671" s="272"/>
      <c r="H671" s="272"/>
      <c r="I671" s="272"/>
      <c r="J671" s="35"/>
      <c r="K671" s="333"/>
      <c r="L671" s="35"/>
      <c r="M671" s="35"/>
      <c r="N671" s="35"/>
    </row>
    <row r="672">
      <c r="A672" s="911"/>
      <c r="B672" s="911"/>
      <c r="C672" s="910"/>
      <c r="D672" s="910"/>
      <c r="E672" s="905"/>
      <c r="F672" s="905"/>
      <c r="G672" s="272"/>
      <c r="H672" s="272"/>
      <c r="I672" s="272"/>
      <c r="J672" s="35"/>
      <c r="K672" s="333"/>
      <c r="L672" s="35"/>
      <c r="M672" s="35"/>
      <c r="N672" s="35"/>
    </row>
    <row r="673">
      <c r="A673" s="911"/>
      <c r="B673" s="911"/>
      <c r="C673" s="910"/>
      <c r="D673" s="910"/>
      <c r="E673" s="905"/>
      <c r="F673" s="905"/>
      <c r="G673" s="272"/>
      <c r="H673" s="272"/>
      <c r="I673" s="272"/>
      <c r="J673" s="35"/>
      <c r="K673" s="333"/>
      <c r="L673" s="35"/>
      <c r="M673" s="35"/>
      <c r="N673" s="35"/>
    </row>
    <row r="674">
      <c r="A674" s="911"/>
      <c r="B674" s="911"/>
      <c r="C674" s="910"/>
      <c r="D674" s="910"/>
      <c r="E674" s="905"/>
      <c r="F674" s="905"/>
      <c r="G674" s="272"/>
      <c r="H674" s="272"/>
      <c r="I674" s="272"/>
      <c r="J674" s="35"/>
      <c r="K674" s="333"/>
      <c r="L674" s="35"/>
      <c r="M674" s="35"/>
      <c r="N674" s="35"/>
    </row>
    <row r="675">
      <c r="A675" s="911"/>
      <c r="B675" s="911"/>
      <c r="C675" s="910"/>
      <c r="D675" s="910"/>
      <c r="E675" s="905"/>
      <c r="F675" s="905"/>
      <c r="G675" s="272"/>
      <c r="H675" s="272"/>
      <c r="I675" s="272"/>
      <c r="J675" s="35"/>
      <c r="K675" s="333"/>
      <c r="L675" s="35"/>
      <c r="M675" s="35"/>
      <c r="N675" s="35"/>
    </row>
    <row r="676">
      <c r="A676" s="911"/>
      <c r="B676" s="911"/>
      <c r="C676" s="910"/>
      <c r="D676" s="910"/>
      <c r="E676" s="905"/>
      <c r="F676" s="905"/>
      <c r="G676" s="272"/>
      <c r="H676" s="272"/>
      <c r="I676" s="272"/>
      <c r="J676" s="35"/>
      <c r="K676" s="333"/>
      <c r="L676" s="35"/>
      <c r="M676" s="35"/>
      <c r="N676" s="35"/>
    </row>
    <row r="677">
      <c r="A677" s="911"/>
      <c r="B677" s="911"/>
      <c r="C677" s="910"/>
      <c r="D677" s="910"/>
      <c r="E677" s="905"/>
      <c r="F677" s="905"/>
      <c r="G677" s="272"/>
      <c r="H677" s="272"/>
      <c r="I677" s="272"/>
      <c r="J677" s="35"/>
      <c r="K677" s="333"/>
      <c r="L677" s="35"/>
      <c r="M677" s="35"/>
      <c r="N677" s="35"/>
    </row>
    <row r="678">
      <c r="A678" s="911"/>
      <c r="B678" s="911"/>
      <c r="C678" s="910"/>
      <c r="D678" s="910"/>
      <c r="E678" s="905"/>
      <c r="F678" s="905"/>
      <c r="G678" s="272"/>
      <c r="H678" s="272"/>
      <c r="I678" s="272"/>
      <c r="J678" s="35"/>
      <c r="K678" s="333"/>
      <c r="L678" s="35"/>
      <c r="M678" s="35"/>
      <c r="N678" s="35"/>
    </row>
    <row r="679">
      <c r="A679" s="911"/>
      <c r="B679" s="911"/>
      <c r="C679" s="910"/>
      <c r="D679" s="910"/>
      <c r="E679" s="905"/>
      <c r="F679" s="905"/>
      <c r="G679" s="272"/>
      <c r="H679" s="272"/>
      <c r="I679" s="272"/>
      <c r="J679" s="35"/>
      <c r="K679" s="333"/>
      <c r="L679" s="35"/>
      <c r="M679" s="35"/>
      <c r="N679" s="35"/>
    </row>
    <row r="680">
      <c r="A680" s="911"/>
      <c r="B680" s="911"/>
      <c r="C680" s="910"/>
      <c r="D680" s="910"/>
      <c r="E680" s="905"/>
      <c r="F680" s="905"/>
      <c r="G680" s="272"/>
      <c r="H680" s="272"/>
      <c r="I680" s="272"/>
      <c r="J680" s="35"/>
      <c r="K680" s="333"/>
      <c r="L680" s="35"/>
      <c r="M680" s="35"/>
      <c r="N680" s="35"/>
    </row>
    <row r="681">
      <c r="A681" s="911"/>
      <c r="B681" s="911"/>
      <c r="C681" s="910"/>
      <c r="D681" s="910"/>
      <c r="E681" s="905"/>
      <c r="F681" s="905"/>
      <c r="G681" s="272"/>
      <c r="H681" s="272"/>
      <c r="I681" s="272"/>
      <c r="J681" s="35"/>
      <c r="K681" s="333"/>
      <c r="L681" s="35"/>
      <c r="M681" s="35"/>
      <c r="N681" s="35"/>
    </row>
    <row r="682">
      <c r="A682" s="911"/>
      <c r="B682" s="911"/>
      <c r="C682" s="910"/>
      <c r="D682" s="910"/>
      <c r="E682" s="905"/>
      <c r="F682" s="905"/>
      <c r="G682" s="272"/>
      <c r="H682" s="272"/>
      <c r="I682" s="272"/>
      <c r="J682" s="35"/>
      <c r="K682" s="333"/>
      <c r="L682" s="35"/>
      <c r="M682" s="35"/>
      <c r="N682" s="35"/>
    </row>
    <row r="683">
      <c r="A683" s="911"/>
      <c r="B683" s="911"/>
      <c r="C683" s="910"/>
      <c r="D683" s="910"/>
      <c r="E683" s="905"/>
      <c r="F683" s="905"/>
      <c r="G683" s="272"/>
      <c r="H683" s="272"/>
      <c r="I683" s="272"/>
      <c r="J683" s="35"/>
      <c r="K683" s="333"/>
      <c r="L683" s="35"/>
      <c r="M683" s="35"/>
      <c r="N683" s="35"/>
    </row>
    <row r="684">
      <c r="A684" s="911"/>
      <c r="B684" s="911"/>
      <c r="C684" s="910"/>
      <c r="D684" s="910"/>
      <c r="E684" s="905"/>
      <c r="F684" s="905"/>
      <c r="G684" s="272"/>
      <c r="H684" s="272"/>
      <c r="I684" s="272"/>
      <c r="J684" s="35"/>
      <c r="K684" s="333"/>
      <c r="L684" s="35"/>
      <c r="M684" s="35"/>
      <c r="N684" s="35"/>
    </row>
    <row r="685">
      <c r="A685" s="911"/>
      <c r="B685" s="911"/>
      <c r="C685" s="910"/>
      <c r="D685" s="910"/>
      <c r="E685" s="905"/>
      <c r="F685" s="905"/>
      <c r="G685" s="272"/>
      <c r="H685" s="272"/>
      <c r="I685" s="272"/>
      <c r="J685" s="35"/>
      <c r="K685" s="333"/>
      <c r="L685" s="35"/>
      <c r="M685" s="35"/>
      <c r="N685" s="35"/>
    </row>
    <row r="686">
      <c r="A686" s="911"/>
      <c r="B686" s="911"/>
      <c r="C686" s="910"/>
      <c r="D686" s="910"/>
      <c r="E686" s="905"/>
      <c r="F686" s="905"/>
      <c r="G686" s="272"/>
      <c r="H686" s="272"/>
      <c r="I686" s="272"/>
      <c r="J686" s="35"/>
      <c r="K686" s="333"/>
      <c r="L686" s="35"/>
      <c r="M686" s="35"/>
      <c r="N686" s="35"/>
    </row>
    <row r="687">
      <c r="A687" s="911"/>
      <c r="B687" s="911"/>
      <c r="C687" s="910"/>
      <c r="D687" s="910"/>
      <c r="E687" s="905"/>
      <c r="F687" s="905"/>
      <c r="G687" s="272"/>
      <c r="H687" s="272"/>
      <c r="I687" s="272"/>
      <c r="J687" s="35"/>
      <c r="K687" s="333"/>
      <c r="L687" s="35"/>
      <c r="M687" s="35"/>
      <c r="N687" s="35"/>
    </row>
    <row r="688">
      <c r="A688" s="911"/>
      <c r="B688" s="911"/>
      <c r="C688" s="910"/>
      <c r="D688" s="910"/>
      <c r="E688" s="905"/>
      <c r="F688" s="905"/>
      <c r="G688" s="272"/>
      <c r="H688" s="272"/>
      <c r="I688" s="272"/>
      <c r="J688" s="35"/>
      <c r="K688" s="333"/>
      <c r="L688" s="35"/>
      <c r="M688" s="35"/>
      <c r="N688" s="35"/>
    </row>
    <row r="689">
      <c r="A689" s="911"/>
      <c r="B689" s="911"/>
      <c r="C689" s="910"/>
      <c r="D689" s="910"/>
      <c r="E689" s="905"/>
      <c r="F689" s="905"/>
      <c r="G689" s="272"/>
      <c r="H689" s="272"/>
      <c r="I689" s="272"/>
      <c r="J689" s="35"/>
      <c r="K689" s="333"/>
      <c r="L689" s="35"/>
      <c r="M689" s="35"/>
      <c r="N689" s="35"/>
    </row>
    <row r="690">
      <c r="A690" s="911"/>
      <c r="B690" s="911"/>
      <c r="C690" s="910"/>
      <c r="D690" s="910"/>
      <c r="E690" s="905"/>
      <c r="F690" s="905"/>
      <c r="G690" s="272"/>
      <c r="H690" s="272"/>
      <c r="I690" s="272"/>
      <c r="J690" s="35"/>
      <c r="K690" s="333"/>
      <c r="L690" s="35"/>
      <c r="M690" s="35"/>
      <c r="N690" s="35"/>
    </row>
    <row r="691">
      <c r="A691" s="911"/>
      <c r="B691" s="911"/>
      <c r="C691" s="910"/>
      <c r="D691" s="910"/>
      <c r="E691" s="905"/>
      <c r="F691" s="905"/>
      <c r="G691" s="272"/>
      <c r="H691" s="272"/>
      <c r="I691" s="272"/>
      <c r="J691" s="35"/>
      <c r="K691" s="333"/>
      <c r="L691" s="35"/>
      <c r="M691" s="35"/>
      <c r="N691" s="35"/>
    </row>
    <row r="692">
      <c r="A692" s="911"/>
      <c r="B692" s="911"/>
      <c r="C692" s="910"/>
      <c r="D692" s="910"/>
      <c r="E692" s="905"/>
      <c r="F692" s="905"/>
      <c r="G692" s="272"/>
      <c r="H692" s="272"/>
      <c r="I692" s="272"/>
      <c r="J692" s="35"/>
      <c r="K692" s="333"/>
      <c r="L692" s="35"/>
      <c r="M692" s="35"/>
      <c r="N692" s="35"/>
    </row>
    <row r="693">
      <c r="A693" s="911"/>
      <c r="B693" s="911"/>
      <c r="C693" s="910"/>
      <c r="D693" s="910"/>
      <c r="E693" s="905"/>
      <c r="F693" s="905"/>
      <c r="G693" s="272"/>
      <c r="H693" s="272"/>
      <c r="I693" s="272"/>
      <c r="J693" s="35"/>
      <c r="K693" s="333"/>
      <c r="L693" s="35"/>
      <c r="M693" s="35"/>
      <c r="N693" s="35"/>
    </row>
    <row r="694">
      <c r="A694" s="911"/>
      <c r="B694" s="911"/>
      <c r="C694" s="910"/>
      <c r="D694" s="910"/>
      <c r="E694" s="905"/>
      <c r="F694" s="905"/>
      <c r="G694" s="272"/>
      <c r="H694" s="272"/>
      <c r="I694" s="272"/>
      <c r="J694" s="35"/>
      <c r="K694" s="333"/>
      <c r="L694" s="35"/>
      <c r="M694" s="35"/>
      <c r="N694" s="35"/>
    </row>
    <row r="695">
      <c r="A695" s="911"/>
      <c r="B695" s="911"/>
      <c r="C695" s="910"/>
      <c r="D695" s="910"/>
      <c r="E695" s="905"/>
      <c r="F695" s="905"/>
      <c r="G695" s="272"/>
      <c r="H695" s="272"/>
      <c r="I695" s="272"/>
      <c r="J695" s="35"/>
      <c r="K695" s="333"/>
      <c r="L695" s="35"/>
      <c r="M695" s="35"/>
      <c r="N695" s="35"/>
    </row>
    <row r="696">
      <c r="A696" s="911"/>
      <c r="B696" s="911"/>
      <c r="C696" s="910"/>
      <c r="D696" s="910"/>
      <c r="E696" s="905"/>
      <c r="F696" s="905"/>
      <c r="G696" s="272"/>
      <c r="H696" s="272"/>
      <c r="I696" s="272"/>
      <c r="J696" s="35"/>
      <c r="K696" s="333"/>
      <c r="L696" s="35"/>
      <c r="M696" s="35"/>
      <c r="N696" s="35"/>
    </row>
    <row r="697">
      <c r="A697" s="911"/>
      <c r="B697" s="911"/>
      <c r="C697" s="910"/>
      <c r="D697" s="910"/>
      <c r="E697" s="905"/>
      <c r="F697" s="905"/>
      <c r="G697" s="272"/>
      <c r="H697" s="272"/>
      <c r="I697" s="272"/>
      <c r="J697" s="35"/>
      <c r="K697" s="333"/>
      <c r="L697" s="35"/>
      <c r="M697" s="35"/>
      <c r="N697" s="35"/>
    </row>
    <row r="698">
      <c r="A698" s="911"/>
      <c r="B698" s="911"/>
      <c r="C698" s="910"/>
      <c r="D698" s="910"/>
      <c r="E698" s="905"/>
      <c r="F698" s="905"/>
      <c r="G698" s="272"/>
      <c r="H698" s="272"/>
      <c r="I698" s="272"/>
      <c r="J698" s="35"/>
      <c r="K698" s="333"/>
      <c r="L698" s="35"/>
      <c r="M698" s="35"/>
      <c r="N698" s="35"/>
    </row>
    <row r="699">
      <c r="A699" s="911"/>
      <c r="B699" s="911"/>
      <c r="C699" s="910"/>
      <c r="D699" s="910"/>
      <c r="E699" s="905"/>
      <c r="F699" s="905"/>
      <c r="G699" s="272"/>
      <c r="H699" s="272"/>
      <c r="I699" s="272"/>
      <c r="J699" s="35"/>
      <c r="K699" s="333"/>
      <c r="L699" s="35"/>
      <c r="M699" s="35"/>
      <c r="N699" s="35"/>
    </row>
    <row r="700">
      <c r="A700" s="911"/>
      <c r="B700" s="911"/>
      <c r="C700" s="910"/>
      <c r="D700" s="910"/>
      <c r="E700" s="905"/>
      <c r="F700" s="905"/>
      <c r="G700" s="272"/>
      <c r="H700" s="272"/>
      <c r="I700" s="272"/>
      <c r="J700" s="35"/>
      <c r="K700" s="333"/>
      <c r="L700" s="35"/>
      <c r="M700" s="35"/>
      <c r="N700" s="35"/>
    </row>
    <row r="701">
      <c r="A701" s="911"/>
      <c r="B701" s="911"/>
      <c r="C701" s="910"/>
      <c r="D701" s="910"/>
      <c r="E701" s="905"/>
      <c r="F701" s="905"/>
      <c r="G701" s="272"/>
      <c r="H701" s="272"/>
      <c r="I701" s="272"/>
      <c r="J701" s="35"/>
      <c r="K701" s="333"/>
      <c r="L701" s="35"/>
      <c r="M701" s="35"/>
      <c r="N701" s="35"/>
    </row>
    <row r="702">
      <c r="A702" s="911"/>
      <c r="B702" s="911"/>
      <c r="C702" s="910"/>
      <c r="D702" s="910"/>
      <c r="E702" s="905"/>
      <c r="F702" s="905"/>
      <c r="G702" s="272"/>
      <c r="H702" s="272"/>
      <c r="I702" s="272"/>
      <c r="J702" s="35"/>
      <c r="K702" s="333"/>
      <c r="L702" s="35"/>
      <c r="M702" s="35"/>
      <c r="N702" s="35"/>
    </row>
    <row r="703">
      <c r="A703" s="911"/>
      <c r="B703" s="911"/>
      <c r="C703" s="910"/>
      <c r="D703" s="910"/>
      <c r="E703" s="905"/>
      <c r="F703" s="905"/>
      <c r="G703" s="272"/>
      <c r="H703" s="272"/>
      <c r="I703" s="272"/>
      <c r="J703" s="35"/>
      <c r="K703" s="333"/>
      <c r="L703" s="35"/>
      <c r="M703" s="35"/>
      <c r="N703" s="35"/>
    </row>
    <row r="704">
      <c r="A704" s="911"/>
      <c r="B704" s="911"/>
      <c r="C704" s="910"/>
      <c r="D704" s="910"/>
      <c r="E704" s="905"/>
      <c r="F704" s="905"/>
      <c r="G704" s="272"/>
      <c r="H704" s="272"/>
      <c r="I704" s="272"/>
      <c r="J704" s="35"/>
      <c r="K704" s="333"/>
      <c r="L704" s="35"/>
      <c r="M704" s="35"/>
      <c r="N704" s="35"/>
    </row>
    <row r="705">
      <c r="A705" s="911"/>
      <c r="B705" s="911"/>
      <c r="C705" s="910"/>
      <c r="D705" s="910"/>
      <c r="E705" s="905"/>
      <c r="F705" s="905"/>
      <c r="G705" s="272"/>
      <c r="H705" s="272"/>
      <c r="I705" s="272"/>
      <c r="J705" s="35"/>
      <c r="K705" s="333"/>
      <c r="L705" s="35"/>
      <c r="M705" s="35"/>
      <c r="N705" s="35"/>
    </row>
    <row r="706">
      <c r="A706" s="911"/>
      <c r="B706" s="911"/>
      <c r="C706" s="910"/>
      <c r="D706" s="910"/>
      <c r="E706" s="905"/>
      <c r="F706" s="905"/>
      <c r="G706" s="272"/>
      <c r="H706" s="272"/>
      <c r="I706" s="272"/>
      <c r="J706" s="35"/>
      <c r="K706" s="333"/>
      <c r="L706" s="35"/>
      <c r="M706" s="35"/>
      <c r="N706" s="35"/>
    </row>
    <row r="707">
      <c r="A707" s="911"/>
      <c r="B707" s="911"/>
      <c r="C707" s="910"/>
      <c r="D707" s="910"/>
      <c r="E707" s="905"/>
      <c r="F707" s="905"/>
      <c r="G707" s="272"/>
      <c r="H707" s="272"/>
      <c r="I707" s="272"/>
      <c r="J707" s="35"/>
      <c r="K707" s="333"/>
      <c r="L707" s="35"/>
      <c r="M707" s="35"/>
      <c r="N707" s="35"/>
    </row>
    <row r="708">
      <c r="A708" s="911"/>
      <c r="B708" s="911"/>
      <c r="C708" s="910"/>
      <c r="D708" s="910"/>
      <c r="E708" s="905"/>
      <c r="F708" s="905"/>
      <c r="G708" s="272"/>
      <c r="H708" s="272"/>
      <c r="I708" s="272"/>
      <c r="J708" s="35"/>
      <c r="K708" s="333"/>
      <c r="L708" s="35"/>
      <c r="M708" s="35"/>
      <c r="N708" s="35"/>
    </row>
    <row r="709">
      <c r="A709" s="911"/>
      <c r="B709" s="911"/>
      <c r="C709" s="910"/>
      <c r="D709" s="910"/>
      <c r="E709" s="905"/>
      <c r="F709" s="905"/>
      <c r="G709" s="272"/>
      <c r="H709" s="272"/>
      <c r="I709" s="272"/>
      <c r="J709" s="35"/>
      <c r="K709" s="333"/>
      <c r="L709" s="35"/>
      <c r="M709" s="35"/>
      <c r="N709" s="35"/>
    </row>
    <row r="710">
      <c r="A710" s="911"/>
      <c r="B710" s="911"/>
      <c r="C710" s="910"/>
      <c r="D710" s="910"/>
      <c r="E710" s="905"/>
      <c r="F710" s="905"/>
      <c r="G710" s="272"/>
      <c r="H710" s="272"/>
      <c r="I710" s="272"/>
      <c r="J710" s="35"/>
      <c r="K710" s="333"/>
      <c r="L710" s="35"/>
      <c r="M710" s="35"/>
      <c r="N710" s="35"/>
    </row>
    <row r="711">
      <c r="A711" s="911"/>
      <c r="B711" s="911"/>
      <c r="C711" s="910"/>
      <c r="D711" s="910"/>
      <c r="E711" s="905"/>
      <c r="F711" s="905"/>
      <c r="G711" s="272"/>
      <c r="H711" s="272"/>
      <c r="I711" s="272"/>
      <c r="J711" s="35"/>
      <c r="K711" s="333"/>
      <c r="L711" s="35"/>
      <c r="M711" s="35"/>
      <c r="N711" s="35"/>
    </row>
    <row r="712">
      <c r="A712" s="911"/>
      <c r="B712" s="911"/>
      <c r="C712" s="910"/>
      <c r="D712" s="910"/>
      <c r="E712" s="905"/>
      <c r="F712" s="905"/>
      <c r="G712" s="272"/>
      <c r="H712" s="272"/>
      <c r="I712" s="272"/>
      <c r="J712" s="35"/>
      <c r="K712" s="333"/>
      <c r="L712" s="35"/>
      <c r="M712" s="35"/>
      <c r="N712" s="35"/>
    </row>
    <row r="713">
      <c r="A713" s="911"/>
      <c r="B713" s="911"/>
      <c r="C713" s="910"/>
      <c r="D713" s="910"/>
      <c r="E713" s="905"/>
      <c r="F713" s="905"/>
      <c r="G713" s="272"/>
      <c r="H713" s="272"/>
      <c r="I713" s="272"/>
      <c r="J713" s="35"/>
      <c r="K713" s="333"/>
      <c r="L713" s="35"/>
      <c r="M713" s="35"/>
      <c r="N713" s="35"/>
    </row>
    <row r="714">
      <c r="A714" s="911"/>
      <c r="B714" s="911"/>
      <c r="C714" s="910"/>
      <c r="D714" s="910"/>
      <c r="E714" s="905"/>
      <c r="F714" s="905"/>
      <c r="G714" s="272"/>
      <c r="H714" s="272"/>
      <c r="I714" s="272"/>
      <c r="J714" s="35"/>
      <c r="K714" s="333"/>
      <c r="L714" s="35"/>
      <c r="M714" s="35"/>
      <c r="N714" s="35"/>
    </row>
    <row r="715">
      <c r="A715" s="911"/>
      <c r="B715" s="911"/>
      <c r="C715" s="910"/>
      <c r="D715" s="910"/>
      <c r="E715" s="905"/>
      <c r="F715" s="905"/>
      <c r="G715" s="272"/>
      <c r="H715" s="272"/>
      <c r="I715" s="272"/>
      <c r="J715" s="35"/>
      <c r="K715" s="333"/>
      <c r="L715" s="35"/>
      <c r="M715" s="35"/>
      <c r="N715" s="35"/>
    </row>
    <row r="716">
      <c r="A716" s="911"/>
      <c r="B716" s="911"/>
      <c r="C716" s="910"/>
      <c r="D716" s="910"/>
      <c r="E716" s="905"/>
      <c r="F716" s="905"/>
      <c r="G716" s="272"/>
      <c r="H716" s="272"/>
      <c r="I716" s="272"/>
      <c r="J716" s="35"/>
      <c r="K716" s="333"/>
      <c r="L716" s="35"/>
      <c r="M716" s="35"/>
      <c r="N716" s="35"/>
    </row>
    <row r="717">
      <c r="A717" s="911"/>
      <c r="B717" s="911"/>
      <c r="C717" s="910"/>
      <c r="D717" s="910"/>
      <c r="E717" s="905"/>
      <c r="F717" s="905"/>
      <c r="G717" s="272"/>
      <c r="H717" s="272"/>
      <c r="I717" s="272"/>
      <c r="J717" s="35"/>
      <c r="K717" s="333"/>
      <c r="L717" s="35"/>
      <c r="M717" s="35"/>
      <c r="N717" s="35"/>
    </row>
    <row r="718">
      <c r="A718" s="911"/>
      <c r="B718" s="911"/>
      <c r="C718" s="910"/>
      <c r="D718" s="910"/>
      <c r="E718" s="905"/>
      <c r="F718" s="905"/>
      <c r="G718" s="272"/>
      <c r="H718" s="272"/>
      <c r="I718" s="272"/>
      <c r="J718" s="35"/>
      <c r="K718" s="333"/>
      <c r="L718" s="35"/>
      <c r="M718" s="35"/>
      <c r="N718" s="35"/>
    </row>
    <row r="719">
      <c r="A719" s="911"/>
      <c r="B719" s="911"/>
      <c r="C719" s="910"/>
      <c r="D719" s="910"/>
      <c r="E719" s="905"/>
      <c r="F719" s="905"/>
      <c r="G719" s="272"/>
      <c r="H719" s="272"/>
      <c r="I719" s="272"/>
      <c r="J719" s="35"/>
      <c r="K719" s="333"/>
      <c r="L719" s="35"/>
      <c r="M719" s="35"/>
      <c r="N719" s="35"/>
    </row>
    <row r="720">
      <c r="A720" s="911"/>
      <c r="B720" s="911"/>
      <c r="C720" s="910"/>
      <c r="D720" s="910"/>
      <c r="E720" s="905"/>
      <c r="F720" s="905"/>
      <c r="G720" s="272"/>
      <c r="H720" s="272"/>
      <c r="I720" s="272"/>
      <c r="J720" s="35"/>
      <c r="K720" s="333"/>
      <c r="L720" s="35"/>
      <c r="M720" s="35"/>
      <c r="N720" s="35"/>
    </row>
    <row r="721">
      <c r="A721" s="911"/>
      <c r="B721" s="911"/>
      <c r="C721" s="910"/>
      <c r="D721" s="910"/>
      <c r="E721" s="905"/>
      <c r="F721" s="905"/>
      <c r="G721" s="272"/>
      <c r="H721" s="272"/>
      <c r="I721" s="272"/>
      <c r="J721" s="35"/>
      <c r="K721" s="333"/>
      <c r="L721" s="35"/>
      <c r="M721" s="35"/>
      <c r="N721" s="35"/>
    </row>
    <row r="722">
      <c r="A722" s="911"/>
      <c r="B722" s="911"/>
      <c r="C722" s="910"/>
      <c r="D722" s="910"/>
      <c r="E722" s="905"/>
      <c r="F722" s="905"/>
      <c r="G722" s="272"/>
      <c r="H722" s="272"/>
      <c r="I722" s="272"/>
      <c r="J722" s="35"/>
      <c r="K722" s="333"/>
      <c r="L722" s="35"/>
      <c r="M722" s="35"/>
      <c r="N722" s="35"/>
    </row>
    <row r="723">
      <c r="A723" s="911"/>
      <c r="B723" s="911"/>
      <c r="C723" s="910"/>
      <c r="D723" s="910"/>
      <c r="E723" s="905"/>
      <c r="F723" s="905"/>
      <c r="G723" s="272"/>
      <c r="H723" s="272"/>
      <c r="I723" s="272"/>
      <c r="J723" s="35"/>
      <c r="K723" s="333"/>
      <c r="L723" s="35"/>
      <c r="M723" s="35"/>
      <c r="N723" s="35"/>
    </row>
    <row r="724">
      <c r="A724" s="911"/>
      <c r="B724" s="911"/>
      <c r="C724" s="910"/>
      <c r="D724" s="910"/>
      <c r="E724" s="905"/>
      <c r="F724" s="905"/>
      <c r="G724" s="272"/>
      <c r="H724" s="272"/>
      <c r="I724" s="272"/>
      <c r="J724" s="35"/>
      <c r="K724" s="333"/>
      <c r="L724" s="35"/>
      <c r="M724" s="35"/>
      <c r="N724" s="35"/>
    </row>
    <row r="725">
      <c r="A725" s="911"/>
      <c r="B725" s="911"/>
      <c r="C725" s="910"/>
      <c r="D725" s="910"/>
      <c r="E725" s="905"/>
      <c r="F725" s="905"/>
      <c r="G725" s="272"/>
      <c r="H725" s="272"/>
      <c r="I725" s="272"/>
      <c r="J725" s="35"/>
      <c r="K725" s="333"/>
      <c r="L725" s="35"/>
      <c r="M725" s="35"/>
      <c r="N725" s="35"/>
    </row>
    <row r="726">
      <c r="A726" s="911"/>
      <c r="B726" s="911"/>
      <c r="C726" s="910"/>
      <c r="D726" s="910"/>
      <c r="E726" s="905"/>
      <c r="F726" s="905"/>
      <c r="G726" s="272"/>
      <c r="H726" s="272"/>
      <c r="I726" s="272"/>
      <c r="J726" s="35"/>
      <c r="K726" s="333"/>
      <c r="L726" s="35"/>
      <c r="M726" s="35"/>
      <c r="N726" s="35"/>
    </row>
    <row r="727">
      <c r="A727" s="911"/>
      <c r="B727" s="911"/>
      <c r="C727" s="910"/>
      <c r="D727" s="910"/>
      <c r="E727" s="905"/>
      <c r="F727" s="905"/>
      <c r="G727" s="272"/>
      <c r="H727" s="272"/>
      <c r="I727" s="272"/>
      <c r="J727" s="35"/>
      <c r="K727" s="333"/>
      <c r="L727" s="35"/>
      <c r="M727" s="35"/>
      <c r="N727" s="35"/>
    </row>
    <row r="728">
      <c r="A728" s="911"/>
      <c r="B728" s="911"/>
      <c r="C728" s="910"/>
      <c r="D728" s="910"/>
      <c r="E728" s="905"/>
      <c r="F728" s="905"/>
      <c r="G728" s="272"/>
      <c r="H728" s="272"/>
      <c r="I728" s="272"/>
      <c r="J728" s="35"/>
      <c r="K728" s="333"/>
      <c r="L728" s="35"/>
      <c r="M728" s="35"/>
      <c r="N728" s="35"/>
    </row>
    <row r="729">
      <c r="A729" s="911"/>
      <c r="B729" s="911"/>
      <c r="C729" s="910"/>
      <c r="D729" s="910"/>
      <c r="E729" s="905"/>
      <c r="F729" s="905"/>
      <c r="G729" s="272"/>
      <c r="H729" s="272"/>
      <c r="I729" s="272"/>
      <c r="J729" s="35"/>
      <c r="K729" s="333"/>
      <c r="L729" s="35"/>
      <c r="M729" s="35"/>
      <c r="N729" s="35"/>
    </row>
    <row r="730">
      <c r="A730" s="911"/>
      <c r="B730" s="911"/>
      <c r="C730" s="910"/>
      <c r="D730" s="910"/>
      <c r="E730" s="905"/>
      <c r="F730" s="905"/>
      <c r="G730" s="272"/>
      <c r="H730" s="272"/>
      <c r="I730" s="272"/>
      <c r="J730" s="35"/>
      <c r="K730" s="333"/>
      <c r="L730" s="35"/>
      <c r="M730" s="35"/>
      <c r="N730" s="35"/>
    </row>
    <row r="731">
      <c r="A731" s="911"/>
      <c r="B731" s="911"/>
      <c r="C731" s="910"/>
      <c r="D731" s="910"/>
      <c r="E731" s="905"/>
      <c r="F731" s="905"/>
      <c r="G731" s="272"/>
      <c r="H731" s="272"/>
      <c r="I731" s="272"/>
      <c r="J731" s="35"/>
      <c r="K731" s="333"/>
      <c r="L731" s="35"/>
      <c r="M731" s="35"/>
      <c r="N731" s="35"/>
    </row>
    <row r="732">
      <c r="A732" s="911"/>
      <c r="B732" s="911"/>
      <c r="C732" s="910"/>
      <c r="D732" s="910"/>
      <c r="E732" s="905"/>
      <c r="F732" s="905"/>
      <c r="G732" s="272"/>
      <c r="H732" s="272"/>
      <c r="I732" s="272"/>
      <c r="J732" s="35"/>
      <c r="K732" s="333"/>
      <c r="L732" s="35"/>
      <c r="M732" s="35"/>
      <c r="N732" s="35"/>
    </row>
    <row r="733">
      <c r="A733" s="911"/>
      <c r="B733" s="911"/>
      <c r="C733" s="910"/>
      <c r="D733" s="910"/>
      <c r="E733" s="905"/>
      <c r="F733" s="905"/>
      <c r="G733" s="272"/>
      <c r="H733" s="272"/>
      <c r="I733" s="272"/>
      <c r="J733" s="35"/>
      <c r="K733" s="333"/>
      <c r="L733" s="35"/>
      <c r="M733" s="35"/>
      <c r="N733" s="35"/>
    </row>
    <row r="734">
      <c r="A734" s="911"/>
      <c r="B734" s="911"/>
      <c r="C734" s="910"/>
      <c r="D734" s="910"/>
      <c r="E734" s="905"/>
      <c r="F734" s="905"/>
      <c r="G734" s="272"/>
      <c r="H734" s="272"/>
      <c r="I734" s="272"/>
      <c r="J734" s="35"/>
      <c r="K734" s="333"/>
      <c r="L734" s="35"/>
      <c r="M734" s="35"/>
      <c r="N734" s="35"/>
    </row>
    <row r="735">
      <c r="A735" s="911"/>
      <c r="B735" s="911"/>
      <c r="C735" s="910"/>
      <c r="D735" s="910"/>
      <c r="E735" s="905"/>
      <c r="F735" s="905"/>
      <c r="G735" s="272"/>
      <c r="H735" s="272"/>
      <c r="I735" s="272"/>
      <c r="J735" s="35"/>
      <c r="K735" s="333"/>
      <c r="L735" s="35"/>
      <c r="M735" s="35"/>
      <c r="N735" s="35"/>
    </row>
    <row r="736">
      <c r="A736" s="911"/>
      <c r="B736" s="911"/>
      <c r="C736" s="910"/>
      <c r="D736" s="910"/>
      <c r="E736" s="905"/>
      <c r="F736" s="905"/>
      <c r="G736" s="272"/>
      <c r="H736" s="272"/>
      <c r="I736" s="272"/>
      <c r="J736" s="35"/>
      <c r="K736" s="333"/>
      <c r="L736" s="35"/>
      <c r="M736" s="35"/>
      <c r="N736" s="35"/>
    </row>
    <row r="737">
      <c r="A737" s="911"/>
      <c r="B737" s="911"/>
      <c r="C737" s="910"/>
      <c r="D737" s="910"/>
      <c r="E737" s="905"/>
      <c r="F737" s="905"/>
      <c r="G737" s="272"/>
      <c r="H737" s="272"/>
      <c r="I737" s="272"/>
      <c r="J737" s="35"/>
      <c r="K737" s="333"/>
      <c r="L737" s="35"/>
      <c r="M737" s="35"/>
      <c r="N737" s="35"/>
    </row>
    <row r="738">
      <c r="A738" s="911"/>
      <c r="B738" s="911"/>
      <c r="C738" s="910"/>
      <c r="D738" s="910"/>
      <c r="E738" s="905"/>
      <c r="F738" s="905"/>
      <c r="G738" s="272"/>
      <c r="H738" s="272"/>
      <c r="I738" s="272"/>
      <c r="J738" s="35"/>
      <c r="K738" s="333"/>
      <c r="L738" s="35"/>
      <c r="M738" s="35"/>
      <c r="N738" s="35"/>
    </row>
    <row r="739">
      <c r="A739" s="911"/>
      <c r="B739" s="911"/>
      <c r="C739" s="910"/>
      <c r="D739" s="910"/>
      <c r="E739" s="905"/>
      <c r="F739" s="905"/>
      <c r="G739" s="272"/>
      <c r="H739" s="272"/>
      <c r="I739" s="272"/>
      <c r="J739" s="35"/>
      <c r="K739" s="333"/>
      <c r="L739" s="35"/>
      <c r="M739" s="35"/>
      <c r="N739" s="35"/>
    </row>
    <row r="740">
      <c r="A740" s="911"/>
      <c r="B740" s="911"/>
      <c r="C740" s="910"/>
      <c r="D740" s="910"/>
      <c r="E740" s="905"/>
      <c r="F740" s="905"/>
      <c r="G740" s="272"/>
      <c r="H740" s="272"/>
      <c r="I740" s="272"/>
      <c r="J740" s="35"/>
      <c r="K740" s="333"/>
      <c r="L740" s="35"/>
      <c r="M740" s="35"/>
      <c r="N740" s="35"/>
    </row>
    <row r="741">
      <c r="A741" s="911"/>
      <c r="B741" s="911"/>
      <c r="C741" s="910"/>
      <c r="D741" s="910"/>
      <c r="E741" s="905"/>
      <c r="F741" s="905"/>
      <c r="G741" s="272"/>
      <c r="H741" s="272"/>
      <c r="I741" s="272"/>
      <c r="J741" s="35"/>
      <c r="K741" s="333"/>
      <c r="L741" s="35"/>
      <c r="M741" s="35"/>
      <c r="N741" s="35"/>
    </row>
    <row r="742">
      <c r="A742" s="911"/>
      <c r="B742" s="911"/>
      <c r="C742" s="910"/>
      <c r="D742" s="910"/>
      <c r="E742" s="905"/>
      <c r="F742" s="905"/>
      <c r="G742" s="272"/>
      <c r="H742" s="272"/>
      <c r="I742" s="272"/>
      <c r="J742" s="35"/>
      <c r="K742" s="333"/>
      <c r="L742" s="35"/>
      <c r="M742" s="35"/>
      <c r="N742" s="35"/>
    </row>
    <row r="743">
      <c r="A743" s="911"/>
      <c r="B743" s="911"/>
      <c r="C743" s="910"/>
      <c r="D743" s="910"/>
      <c r="E743" s="905"/>
      <c r="F743" s="905"/>
      <c r="G743" s="272"/>
      <c r="H743" s="272"/>
      <c r="I743" s="272"/>
      <c r="J743" s="35"/>
      <c r="K743" s="333"/>
      <c r="L743" s="35"/>
      <c r="M743" s="35"/>
      <c r="N743" s="35"/>
    </row>
    <row r="744">
      <c r="A744" s="911"/>
      <c r="B744" s="911"/>
      <c r="C744" s="910"/>
      <c r="D744" s="910"/>
      <c r="E744" s="905"/>
      <c r="F744" s="905"/>
      <c r="G744" s="272"/>
      <c r="H744" s="272"/>
      <c r="I744" s="272"/>
      <c r="J744" s="35"/>
      <c r="K744" s="333"/>
      <c r="L744" s="35"/>
      <c r="M744" s="35"/>
      <c r="N744" s="35"/>
    </row>
    <row r="745">
      <c r="A745" s="911"/>
      <c r="B745" s="911"/>
      <c r="C745" s="910"/>
      <c r="D745" s="910"/>
      <c r="E745" s="905"/>
      <c r="F745" s="905"/>
      <c r="G745" s="272"/>
      <c r="H745" s="272"/>
      <c r="I745" s="272"/>
      <c r="J745" s="35"/>
      <c r="K745" s="333"/>
      <c r="L745" s="35"/>
      <c r="M745" s="35"/>
      <c r="N745" s="35"/>
    </row>
    <row r="746">
      <c r="A746" s="911"/>
      <c r="B746" s="911"/>
      <c r="C746" s="910"/>
      <c r="D746" s="910"/>
      <c r="E746" s="905"/>
      <c r="F746" s="905"/>
      <c r="G746" s="272"/>
      <c r="H746" s="272"/>
      <c r="I746" s="272"/>
      <c r="J746" s="35"/>
      <c r="K746" s="333"/>
      <c r="L746" s="35"/>
      <c r="M746" s="35"/>
      <c r="N746" s="35"/>
    </row>
    <row r="747">
      <c r="A747" s="911"/>
      <c r="B747" s="911"/>
      <c r="C747" s="910"/>
      <c r="D747" s="910"/>
      <c r="E747" s="905"/>
      <c r="F747" s="905"/>
      <c r="G747" s="272"/>
      <c r="H747" s="272"/>
      <c r="I747" s="272"/>
      <c r="J747" s="35"/>
      <c r="K747" s="333"/>
      <c r="L747" s="35"/>
      <c r="M747" s="35"/>
      <c r="N747" s="35"/>
    </row>
    <row r="748">
      <c r="A748" s="911"/>
      <c r="B748" s="911"/>
      <c r="C748" s="910"/>
      <c r="D748" s="910"/>
      <c r="E748" s="905"/>
      <c r="F748" s="905"/>
      <c r="G748" s="272"/>
      <c r="H748" s="272"/>
      <c r="I748" s="272"/>
      <c r="J748" s="35"/>
      <c r="K748" s="333"/>
      <c r="L748" s="35"/>
      <c r="M748" s="35"/>
      <c r="N748" s="35"/>
    </row>
    <row r="749">
      <c r="A749" s="911"/>
      <c r="B749" s="911"/>
      <c r="C749" s="910"/>
      <c r="D749" s="910"/>
      <c r="E749" s="905"/>
      <c r="F749" s="905"/>
      <c r="G749" s="272"/>
      <c r="H749" s="272"/>
      <c r="I749" s="272"/>
      <c r="J749" s="35"/>
      <c r="K749" s="333"/>
      <c r="L749" s="35"/>
      <c r="M749" s="35"/>
      <c r="N749" s="35"/>
    </row>
    <row r="750">
      <c r="A750" s="911"/>
      <c r="B750" s="911"/>
      <c r="C750" s="910"/>
      <c r="D750" s="910"/>
      <c r="E750" s="905"/>
      <c r="F750" s="905"/>
      <c r="G750" s="272"/>
      <c r="H750" s="272"/>
      <c r="I750" s="272"/>
      <c r="J750" s="35"/>
      <c r="K750" s="333"/>
      <c r="L750" s="35"/>
      <c r="M750" s="35"/>
      <c r="N750" s="35"/>
    </row>
    <row r="751">
      <c r="A751" s="911"/>
      <c r="B751" s="911"/>
      <c r="C751" s="910"/>
      <c r="D751" s="910"/>
      <c r="E751" s="905"/>
      <c r="F751" s="905"/>
      <c r="G751" s="272"/>
      <c r="H751" s="272"/>
      <c r="I751" s="272"/>
      <c r="J751" s="35"/>
      <c r="K751" s="333"/>
      <c r="L751" s="35"/>
      <c r="M751" s="35"/>
      <c r="N751" s="35"/>
    </row>
    <row r="752">
      <c r="A752" s="911"/>
      <c r="B752" s="911"/>
      <c r="C752" s="910"/>
      <c r="D752" s="910"/>
      <c r="E752" s="905"/>
      <c r="F752" s="905"/>
      <c r="G752" s="272"/>
      <c r="H752" s="272"/>
      <c r="I752" s="272"/>
      <c r="J752" s="35"/>
      <c r="K752" s="333"/>
      <c r="L752" s="35"/>
      <c r="M752" s="35"/>
      <c r="N752" s="35"/>
    </row>
    <row r="753">
      <c r="A753" s="911"/>
      <c r="B753" s="911"/>
      <c r="C753" s="910"/>
      <c r="D753" s="910"/>
      <c r="E753" s="905"/>
      <c r="F753" s="905"/>
      <c r="G753" s="272"/>
      <c r="H753" s="272"/>
      <c r="I753" s="272"/>
      <c r="J753" s="35"/>
      <c r="K753" s="333"/>
      <c r="L753" s="35"/>
      <c r="M753" s="35"/>
      <c r="N753" s="35"/>
    </row>
    <row r="754">
      <c r="A754" s="911"/>
      <c r="B754" s="911"/>
      <c r="C754" s="910"/>
      <c r="D754" s="910"/>
      <c r="E754" s="905"/>
      <c r="F754" s="905"/>
      <c r="G754" s="272"/>
      <c r="H754" s="272"/>
      <c r="I754" s="272"/>
      <c r="J754" s="35"/>
      <c r="K754" s="333"/>
      <c r="L754" s="35"/>
      <c r="M754" s="35"/>
      <c r="N754" s="35"/>
    </row>
    <row r="755">
      <c r="A755" s="911"/>
      <c r="B755" s="911"/>
      <c r="C755" s="910"/>
      <c r="D755" s="910"/>
      <c r="E755" s="905"/>
      <c r="F755" s="905"/>
      <c r="G755" s="272"/>
      <c r="H755" s="272"/>
      <c r="I755" s="272"/>
      <c r="J755" s="35"/>
      <c r="K755" s="333"/>
      <c r="L755" s="35"/>
      <c r="M755" s="35"/>
      <c r="N755" s="35"/>
    </row>
    <row r="756">
      <c r="A756" s="911"/>
      <c r="B756" s="911"/>
      <c r="C756" s="910"/>
      <c r="D756" s="910"/>
      <c r="E756" s="905"/>
      <c r="F756" s="905"/>
      <c r="G756" s="272"/>
      <c r="H756" s="272"/>
      <c r="I756" s="272"/>
      <c r="J756" s="35"/>
      <c r="K756" s="333"/>
      <c r="L756" s="35"/>
      <c r="M756" s="35"/>
      <c r="N756" s="35"/>
    </row>
    <row r="757">
      <c r="A757" s="911"/>
      <c r="B757" s="911"/>
      <c r="C757" s="910"/>
      <c r="D757" s="910"/>
      <c r="E757" s="905"/>
      <c r="F757" s="905"/>
      <c r="G757" s="272"/>
      <c r="H757" s="272"/>
      <c r="I757" s="272"/>
      <c r="J757" s="35"/>
      <c r="K757" s="333"/>
      <c r="L757" s="35"/>
      <c r="M757" s="35"/>
      <c r="N757" s="35"/>
    </row>
    <row r="758">
      <c r="A758" s="911"/>
      <c r="B758" s="911"/>
      <c r="C758" s="910"/>
      <c r="D758" s="910"/>
      <c r="E758" s="905"/>
      <c r="F758" s="905"/>
      <c r="G758" s="272"/>
      <c r="H758" s="272"/>
      <c r="I758" s="272"/>
      <c r="J758" s="35"/>
      <c r="K758" s="333"/>
      <c r="L758" s="35"/>
      <c r="M758" s="35"/>
      <c r="N758" s="35"/>
    </row>
    <row r="759">
      <c r="A759" s="911"/>
      <c r="B759" s="911"/>
      <c r="C759" s="910"/>
      <c r="D759" s="910"/>
      <c r="E759" s="905"/>
      <c r="F759" s="905"/>
      <c r="G759" s="272"/>
      <c r="H759" s="272"/>
      <c r="I759" s="272"/>
      <c r="J759" s="35"/>
      <c r="K759" s="333"/>
      <c r="L759" s="35"/>
      <c r="M759" s="35"/>
      <c r="N759" s="35"/>
    </row>
    <row r="760">
      <c r="A760" s="911"/>
      <c r="B760" s="911"/>
      <c r="C760" s="910"/>
      <c r="D760" s="910"/>
      <c r="E760" s="905"/>
      <c r="F760" s="905"/>
      <c r="G760" s="272"/>
      <c r="H760" s="272"/>
      <c r="I760" s="272"/>
      <c r="J760" s="35"/>
      <c r="K760" s="333"/>
      <c r="L760" s="35"/>
      <c r="M760" s="35"/>
      <c r="N760" s="35"/>
    </row>
    <row r="761">
      <c r="A761" s="911"/>
      <c r="B761" s="911"/>
      <c r="C761" s="910"/>
      <c r="D761" s="910"/>
      <c r="E761" s="905"/>
      <c r="F761" s="905"/>
      <c r="G761" s="272"/>
      <c r="H761" s="272"/>
      <c r="I761" s="272"/>
      <c r="J761" s="35"/>
      <c r="K761" s="333"/>
      <c r="L761" s="35"/>
      <c r="M761" s="35"/>
      <c r="N761" s="35"/>
    </row>
    <row r="762">
      <c r="A762" s="911"/>
      <c r="B762" s="911"/>
      <c r="C762" s="910"/>
      <c r="D762" s="910"/>
      <c r="E762" s="905"/>
      <c r="F762" s="905"/>
      <c r="G762" s="272"/>
      <c r="H762" s="272"/>
      <c r="I762" s="272"/>
      <c r="J762" s="35"/>
      <c r="K762" s="333"/>
      <c r="L762" s="35"/>
      <c r="M762" s="35"/>
      <c r="N762" s="35"/>
    </row>
    <row r="763">
      <c r="A763" s="911"/>
      <c r="B763" s="911"/>
      <c r="C763" s="910"/>
      <c r="D763" s="910"/>
      <c r="E763" s="905"/>
      <c r="F763" s="905"/>
      <c r="G763" s="272"/>
      <c r="H763" s="272"/>
      <c r="I763" s="272"/>
      <c r="J763" s="35"/>
      <c r="K763" s="333"/>
      <c r="L763" s="35"/>
      <c r="M763" s="35"/>
      <c r="N763" s="35"/>
    </row>
    <row r="764">
      <c r="A764" s="911"/>
      <c r="B764" s="911"/>
      <c r="C764" s="910"/>
      <c r="D764" s="910"/>
      <c r="E764" s="905"/>
      <c r="F764" s="905"/>
      <c r="G764" s="272"/>
      <c r="H764" s="272"/>
      <c r="I764" s="272"/>
      <c r="J764" s="35"/>
      <c r="K764" s="333"/>
      <c r="L764" s="35"/>
      <c r="M764" s="35"/>
      <c r="N764" s="35"/>
    </row>
    <row r="765">
      <c r="A765" s="911"/>
      <c r="B765" s="911"/>
      <c r="C765" s="910"/>
      <c r="D765" s="910"/>
      <c r="E765" s="905"/>
      <c r="F765" s="905"/>
      <c r="G765" s="272"/>
      <c r="H765" s="272"/>
      <c r="I765" s="272"/>
      <c r="J765" s="35"/>
      <c r="K765" s="333"/>
      <c r="L765" s="35"/>
      <c r="M765" s="35"/>
      <c r="N765" s="35"/>
    </row>
    <row r="766">
      <c r="A766" s="911"/>
      <c r="B766" s="911"/>
      <c r="C766" s="910"/>
      <c r="D766" s="910"/>
      <c r="E766" s="905"/>
      <c r="F766" s="905"/>
      <c r="G766" s="272"/>
      <c r="H766" s="272"/>
      <c r="I766" s="272"/>
      <c r="J766" s="35"/>
      <c r="K766" s="333"/>
      <c r="L766" s="35"/>
      <c r="M766" s="35"/>
      <c r="N766" s="35"/>
    </row>
    <row r="767">
      <c r="A767" s="911"/>
      <c r="B767" s="911"/>
      <c r="C767" s="910"/>
      <c r="D767" s="910"/>
      <c r="E767" s="905"/>
      <c r="F767" s="905"/>
      <c r="G767" s="272"/>
      <c r="H767" s="272"/>
      <c r="I767" s="272"/>
      <c r="J767" s="35"/>
      <c r="K767" s="333"/>
      <c r="L767" s="35"/>
      <c r="M767" s="35"/>
      <c r="N767" s="35"/>
    </row>
    <row r="768">
      <c r="A768" s="911"/>
      <c r="B768" s="911"/>
      <c r="C768" s="910"/>
      <c r="D768" s="910"/>
      <c r="E768" s="905"/>
      <c r="F768" s="905"/>
      <c r="G768" s="272"/>
      <c r="H768" s="272"/>
      <c r="I768" s="272"/>
      <c r="J768" s="35"/>
      <c r="K768" s="333"/>
      <c r="L768" s="35"/>
      <c r="M768" s="35"/>
      <c r="N768" s="35"/>
    </row>
    <row r="769">
      <c r="A769" s="911"/>
      <c r="B769" s="911"/>
      <c r="C769" s="910"/>
      <c r="D769" s="910"/>
      <c r="E769" s="905"/>
      <c r="F769" s="905"/>
      <c r="G769" s="272"/>
      <c r="H769" s="272"/>
      <c r="I769" s="272"/>
      <c r="J769" s="35"/>
      <c r="K769" s="333"/>
      <c r="L769" s="35"/>
      <c r="M769" s="35"/>
      <c r="N769" s="35"/>
    </row>
    <row r="770">
      <c r="A770" s="911"/>
      <c r="B770" s="911"/>
      <c r="C770" s="910"/>
      <c r="D770" s="910"/>
      <c r="E770" s="905"/>
      <c r="F770" s="905"/>
      <c r="G770" s="272"/>
      <c r="H770" s="272"/>
      <c r="I770" s="272"/>
      <c r="J770" s="35"/>
      <c r="K770" s="333"/>
      <c r="L770" s="35"/>
      <c r="M770" s="35"/>
      <c r="N770" s="35"/>
    </row>
    <row r="771">
      <c r="A771" s="911"/>
      <c r="B771" s="911"/>
      <c r="C771" s="910"/>
      <c r="D771" s="910"/>
      <c r="E771" s="905"/>
      <c r="F771" s="905"/>
      <c r="G771" s="272"/>
      <c r="H771" s="272"/>
      <c r="I771" s="272"/>
      <c r="J771" s="35"/>
      <c r="K771" s="333"/>
      <c r="L771" s="35"/>
      <c r="M771" s="35"/>
      <c r="N771" s="35"/>
    </row>
    <row r="772">
      <c r="A772" s="911"/>
      <c r="B772" s="911"/>
      <c r="C772" s="910"/>
      <c r="D772" s="910"/>
      <c r="E772" s="905"/>
      <c r="F772" s="905"/>
      <c r="G772" s="272"/>
      <c r="H772" s="272"/>
      <c r="I772" s="272"/>
      <c r="J772" s="35"/>
      <c r="K772" s="333"/>
      <c r="L772" s="35"/>
      <c r="M772" s="35"/>
      <c r="N772" s="35"/>
    </row>
    <row r="773">
      <c r="A773" s="911"/>
      <c r="B773" s="911"/>
      <c r="C773" s="910"/>
      <c r="D773" s="910"/>
      <c r="E773" s="905"/>
      <c r="F773" s="905"/>
      <c r="G773" s="272"/>
      <c r="H773" s="272"/>
      <c r="I773" s="272"/>
      <c r="J773" s="35"/>
      <c r="K773" s="333"/>
      <c r="L773" s="35"/>
      <c r="M773" s="35"/>
      <c r="N773" s="35"/>
    </row>
    <row r="774">
      <c r="A774" s="911"/>
      <c r="B774" s="911"/>
      <c r="C774" s="910"/>
      <c r="D774" s="910"/>
      <c r="E774" s="905"/>
      <c r="F774" s="905"/>
      <c r="G774" s="272"/>
      <c r="H774" s="272"/>
      <c r="I774" s="272"/>
      <c r="J774" s="35"/>
      <c r="K774" s="333"/>
      <c r="L774" s="35"/>
      <c r="M774" s="35"/>
      <c r="N774" s="35"/>
    </row>
    <row r="775">
      <c r="A775" s="911"/>
      <c r="B775" s="911"/>
      <c r="C775" s="910"/>
      <c r="D775" s="910"/>
      <c r="E775" s="905"/>
      <c r="F775" s="905"/>
      <c r="G775" s="272"/>
      <c r="H775" s="272"/>
      <c r="I775" s="272"/>
      <c r="J775" s="35"/>
      <c r="K775" s="333"/>
      <c r="L775" s="35"/>
      <c r="M775" s="35"/>
      <c r="N775" s="35"/>
    </row>
    <row r="776">
      <c r="A776" s="911"/>
      <c r="B776" s="911"/>
      <c r="C776" s="910"/>
      <c r="D776" s="910"/>
      <c r="E776" s="905"/>
      <c r="F776" s="905"/>
      <c r="G776" s="272"/>
      <c r="H776" s="272"/>
      <c r="I776" s="272"/>
      <c r="J776" s="35"/>
      <c r="K776" s="333"/>
      <c r="L776" s="35"/>
      <c r="M776" s="35"/>
      <c r="N776" s="35"/>
    </row>
    <row r="777">
      <c r="A777" s="911"/>
      <c r="B777" s="911"/>
      <c r="C777" s="910"/>
      <c r="D777" s="910"/>
      <c r="E777" s="905"/>
      <c r="F777" s="905"/>
      <c r="G777" s="272"/>
      <c r="H777" s="272"/>
      <c r="I777" s="272"/>
      <c r="J777" s="35"/>
      <c r="K777" s="333"/>
      <c r="L777" s="35"/>
      <c r="M777" s="35"/>
      <c r="N777" s="35"/>
    </row>
    <row r="778">
      <c r="A778" s="911"/>
      <c r="B778" s="911"/>
      <c r="C778" s="910"/>
      <c r="D778" s="910"/>
      <c r="E778" s="905"/>
      <c r="F778" s="905"/>
      <c r="G778" s="272"/>
      <c r="H778" s="272"/>
      <c r="I778" s="272"/>
      <c r="J778" s="35"/>
      <c r="K778" s="333"/>
      <c r="L778" s="35"/>
      <c r="M778" s="35"/>
      <c r="N778" s="35"/>
    </row>
    <row r="779">
      <c r="A779" s="911"/>
      <c r="B779" s="911"/>
      <c r="C779" s="910"/>
      <c r="D779" s="910"/>
      <c r="E779" s="905"/>
      <c r="F779" s="905"/>
      <c r="G779" s="272"/>
      <c r="H779" s="272"/>
      <c r="I779" s="272"/>
      <c r="J779" s="35"/>
      <c r="K779" s="333"/>
      <c r="L779" s="35"/>
      <c r="M779" s="35"/>
      <c r="N779" s="35"/>
    </row>
    <row r="780">
      <c r="A780" s="911"/>
      <c r="B780" s="911"/>
      <c r="C780" s="910"/>
      <c r="D780" s="910"/>
      <c r="E780" s="905"/>
      <c r="F780" s="905"/>
      <c r="G780" s="272"/>
      <c r="H780" s="272"/>
      <c r="I780" s="272"/>
      <c r="J780" s="35"/>
      <c r="K780" s="333"/>
      <c r="L780" s="35"/>
      <c r="M780" s="35"/>
      <c r="N780" s="35"/>
    </row>
    <row r="781">
      <c r="A781" s="911"/>
      <c r="B781" s="911"/>
      <c r="C781" s="910"/>
      <c r="D781" s="910"/>
      <c r="E781" s="905"/>
      <c r="F781" s="905"/>
      <c r="G781" s="272"/>
      <c r="H781" s="272"/>
      <c r="I781" s="272"/>
      <c r="J781" s="35"/>
      <c r="K781" s="333"/>
      <c r="L781" s="35"/>
      <c r="M781" s="35"/>
      <c r="N781" s="35"/>
    </row>
    <row r="782">
      <c r="A782" s="911"/>
      <c r="B782" s="911"/>
      <c r="C782" s="910"/>
      <c r="D782" s="910"/>
      <c r="E782" s="905"/>
      <c r="F782" s="905"/>
      <c r="G782" s="272"/>
      <c r="H782" s="272"/>
      <c r="I782" s="272"/>
      <c r="J782" s="35"/>
      <c r="K782" s="333"/>
      <c r="L782" s="35"/>
      <c r="M782" s="35"/>
      <c r="N782" s="35"/>
    </row>
    <row r="783">
      <c r="A783" s="911"/>
      <c r="B783" s="911"/>
      <c r="C783" s="910"/>
      <c r="D783" s="910"/>
      <c r="E783" s="905"/>
      <c r="F783" s="905"/>
      <c r="G783" s="272"/>
      <c r="H783" s="272"/>
      <c r="I783" s="272"/>
      <c r="J783" s="35"/>
      <c r="K783" s="333"/>
      <c r="L783" s="35"/>
      <c r="M783" s="35"/>
      <c r="N783" s="35"/>
    </row>
    <row r="784">
      <c r="A784" s="911"/>
      <c r="B784" s="911"/>
      <c r="C784" s="910"/>
      <c r="D784" s="910"/>
      <c r="E784" s="905"/>
      <c r="F784" s="905"/>
      <c r="G784" s="272"/>
      <c r="H784" s="272"/>
      <c r="I784" s="272"/>
      <c r="J784" s="35"/>
      <c r="K784" s="333"/>
      <c r="L784" s="35"/>
      <c r="M784" s="35"/>
      <c r="N784" s="35"/>
    </row>
    <row r="785">
      <c r="A785" s="911"/>
      <c r="B785" s="911"/>
      <c r="C785" s="910"/>
      <c r="D785" s="910"/>
      <c r="E785" s="905"/>
      <c r="F785" s="905"/>
      <c r="G785" s="272"/>
      <c r="H785" s="272"/>
      <c r="I785" s="272"/>
      <c r="J785" s="35"/>
      <c r="K785" s="333"/>
      <c r="L785" s="35"/>
      <c r="M785" s="35"/>
      <c r="N785" s="35"/>
    </row>
    <row r="786">
      <c r="A786" s="911"/>
      <c r="B786" s="911"/>
      <c r="C786" s="910"/>
      <c r="D786" s="910"/>
      <c r="E786" s="905"/>
      <c r="F786" s="905"/>
      <c r="G786" s="272"/>
      <c r="H786" s="272"/>
      <c r="I786" s="272"/>
      <c r="J786" s="35"/>
      <c r="K786" s="333"/>
      <c r="L786" s="35"/>
      <c r="M786" s="35"/>
      <c r="N786" s="35"/>
    </row>
    <row r="787">
      <c r="A787" s="911"/>
      <c r="B787" s="911"/>
      <c r="C787" s="910"/>
      <c r="D787" s="910"/>
      <c r="E787" s="905"/>
      <c r="F787" s="905"/>
      <c r="G787" s="272"/>
      <c r="H787" s="272"/>
      <c r="I787" s="272"/>
      <c r="J787" s="35"/>
      <c r="K787" s="333"/>
      <c r="L787" s="35"/>
      <c r="M787" s="35"/>
      <c r="N787" s="35"/>
    </row>
    <row r="788">
      <c r="A788" s="911"/>
      <c r="B788" s="911"/>
      <c r="C788" s="910"/>
      <c r="D788" s="910"/>
      <c r="E788" s="905"/>
      <c r="F788" s="905"/>
      <c r="G788" s="272"/>
      <c r="H788" s="272"/>
      <c r="I788" s="272"/>
      <c r="J788" s="35"/>
      <c r="K788" s="333"/>
      <c r="L788" s="35"/>
      <c r="M788" s="35"/>
      <c r="N788" s="35"/>
    </row>
    <row r="789">
      <c r="A789" s="911"/>
      <c r="B789" s="911"/>
      <c r="C789" s="910"/>
      <c r="D789" s="910"/>
      <c r="E789" s="905"/>
      <c r="F789" s="905"/>
      <c r="G789" s="272"/>
      <c r="H789" s="272"/>
      <c r="I789" s="272"/>
      <c r="J789" s="35"/>
      <c r="K789" s="333"/>
      <c r="L789" s="35"/>
      <c r="M789" s="35"/>
      <c r="N789" s="35"/>
    </row>
    <row r="790">
      <c r="A790" s="911"/>
      <c r="B790" s="911"/>
      <c r="C790" s="910"/>
      <c r="D790" s="910"/>
      <c r="E790" s="905"/>
      <c r="F790" s="905"/>
      <c r="G790" s="272"/>
      <c r="H790" s="272"/>
      <c r="I790" s="272"/>
      <c r="J790" s="35"/>
      <c r="K790" s="333"/>
      <c r="L790" s="35"/>
      <c r="M790" s="35"/>
      <c r="N790" s="35"/>
    </row>
    <row r="791">
      <c r="A791" s="911"/>
      <c r="B791" s="911"/>
      <c r="C791" s="910"/>
      <c r="D791" s="910"/>
      <c r="E791" s="905"/>
      <c r="F791" s="905"/>
      <c r="G791" s="272"/>
      <c r="H791" s="272"/>
      <c r="I791" s="272"/>
      <c r="J791" s="35"/>
      <c r="K791" s="333"/>
      <c r="L791" s="35"/>
      <c r="M791" s="35"/>
      <c r="N791" s="35"/>
    </row>
    <row r="792">
      <c r="A792" s="911"/>
      <c r="B792" s="911"/>
      <c r="C792" s="910"/>
      <c r="D792" s="910"/>
      <c r="E792" s="905"/>
      <c r="F792" s="905"/>
      <c r="G792" s="272"/>
      <c r="H792" s="272"/>
      <c r="I792" s="272"/>
      <c r="J792" s="35"/>
      <c r="K792" s="333"/>
      <c r="L792" s="35"/>
      <c r="M792" s="35"/>
      <c r="N792" s="35"/>
    </row>
    <row r="793">
      <c r="A793" s="911"/>
      <c r="B793" s="911"/>
      <c r="C793" s="910"/>
      <c r="D793" s="910"/>
      <c r="E793" s="905"/>
      <c r="F793" s="905"/>
      <c r="G793" s="272"/>
      <c r="H793" s="272"/>
      <c r="I793" s="272"/>
      <c r="J793" s="35"/>
      <c r="K793" s="333"/>
      <c r="L793" s="35"/>
      <c r="M793" s="35"/>
      <c r="N793" s="35"/>
    </row>
    <row r="794">
      <c r="A794" s="911"/>
      <c r="B794" s="911"/>
      <c r="C794" s="910"/>
      <c r="D794" s="910"/>
      <c r="E794" s="905"/>
      <c r="F794" s="905"/>
      <c r="G794" s="272"/>
      <c r="H794" s="272"/>
      <c r="I794" s="272"/>
      <c r="J794" s="35"/>
      <c r="K794" s="333"/>
      <c r="L794" s="35"/>
      <c r="M794" s="35"/>
      <c r="N794" s="35"/>
    </row>
    <row r="795">
      <c r="A795" s="911"/>
      <c r="B795" s="911"/>
      <c r="C795" s="910"/>
      <c r="D795" s="910"/>
      <c r="E795" s="905"/>
      <c r="F795" s="905"/>
      <c r="G795" s="272"/>
      <c r="H795" s="272"/>
      <c r="I795" s="272"/>
      <c r="J795" s="35"/>
      <c r="K795" s="333"/>
      <c r="L795" s="35"/>
      <c r="M795" s="35"/>
      <c r="N795" s="35"/>
    </row>
    <row r="796">
      <c r="A796" s="911"/>
      <c r="B796" s="911"/>
      <c r="C796" s="910"/>
      <c r="D796" s="910"/>
      <c r="E796" s="905"/>
      <c r="F796" s="905"/>
      <c r="G796" s="272"/>
      <c r="H796" s="272"/>
      <c r="I796" s="272"/>
      <c r="J796" s="35"/>
      <c r="K796" s="333"/>
      <c r="L796" s="35"/>
      <c r="M796" s="35"/>
      <c r="N796" s="35"/>
    </row>
    <row r="797">
      <c r="A797" s="911"/>
      <c r="B797" s="911"/>
      <c r="C797" s="910"/>
      <c r="D797" s="910"/>
      <c r="E797" s="905"/>
      <c r="F797" s="905"/>
      <c r="G797" s="272"/>
      <c r="H797" s="272"/>
      <c r="I797" s="272"/>
      <c r="J797" s="35"/>
      <c r="K797" s="333"/>
      <c r="L797" s="35"/>
      <c r="M797" s="35"/>
      <c r="N797" s="35"/>
    </row>
    <row r="798">
      <c r="A798" s="911"/>
      <c r="B798" s="911"/>
      <c r="C798" s="910"/>
      <c r="D798" s="910"/>
      <c r="E798" s="905"/>
      <c r="F798" s="905"/>
      <c r="G798" s="272"/>
      <c r="H798" s="272"/>
      <c r="I798" s="272"/>
      <c r="J798" s="35"/>
      <c r="K798" s="333"/>
      <c r="L798" s="35"/>
      <c r="M798" s="35"/>
      <c r="N798" s="35"/>
    </row>
    <row r="799">
      <c r="A799" s="911"/>
      <c r="B799" s="911"/>
      <c r="C799" s="910"/>
      <c r="D799" s="910"/>
      <c r="E799" s="905"/>
      <c r="F799" s="905"/>
      <c r="G799" s="272"/>
      <c r="H799" s="272"/>
      <c r="I799" s="272"/>
      <c r="J799" s="35"/>
      <c r="K799" s="333"/>
      <c r="L799" s="35"/>
      <c r="M799" s="35"/>
      <c r="N799" s="35"/>
    </row>
    <row r="800">
      <c r="A800" s="911"/>
      <c r="B800" s="911"/>
      <c r="C800" s="910"/>
      <c r="D800" s="910"/>
      <c r="E800" s="905"/>
      <c r="F800" s="905"/>
      <c r="G800" s="272"/>
      <c r="H800" s="272"/>
      <c r="I800" s="272"/>
      <c r="J800" s="35"/>
      <c r="K800" s="333"/>
      <c r="L800" s="35"/>
      <c r="M800" s="35"/>
      <c r="N800" s="35"/>
    </row>
    <row r="801">
      <c r="A801" s="911"/>
      <c r="B801" s="911"/>
      <c r="C801" s="910"/>
      <c r="D801" s="910"/>
      <c r="E801" s="905"/>
      <c r="F801" s="905"/>
      <c r="G801" s="272"/>
      <c r="H801" s="272"/>
      <c r="I801" s="272"/>
      <c r="J801" s="35"/>
      <c r="K801" s="333"/>
      <c r="L801" s="35"/>
      <c r="M801" s="35"/>
      <c r="N801" s="35"/>
    </row>
    <row r="802">
      <c r="A802" s="911"/>
      <c r="B802" s="911"/>
      <c r="C802" s="910"/>
      <c r="D802" s="910"/>
      <c r="E802" s="905"/>
      <c r="F802" s="905"/>
      <c r="G802" s="272"/>
      <c r="H802" s="272"/>
      <c r="I802" s="272"/>
      <c r="J802" s="35"/>
      <c r="K802" s="333"/>
      <c r="L802" s="35"/>
      <c r="M802" s="35"/>
      <c r="N802" s="35"/>
    </row>
    <row r="803">
      <c r="A803" s="911"/>
      <c r="B803" s="911"/>
      <c r="C803" s="910"/>
      <c r="D803" s="910"/>
      <c r="E803" s="905"/>
      <c r="F803" s="905"/>
      <c r="G803" s="272"/>
      <c r="H803" s="272"/>
      <c r="I803" s="272"/>
      <c r="J803" s="35"/>
      <c r="K803" s="333"/>
      <c r="L803" s="35"/>
      <c r="M803" s="35"/>
      <c r="N803" s="35"/>
    </row>
    <row r="804">
      <c r="A804" s="911"/>
      <c r="B804" s="911"/>
      <c r="C804" s="910"/>
      <c r="D804" s="910"/>
      <c r="E804" s="905"/>
      <c r="F804" s="905"/>
      <c r="G804" s="272"/>
      <c r="H804" s="272"/>
      <c r="I804" s="272"/>
      <c r="J804" s="35"/>
      <c r="K804" s="333"/>
      <c r="L804" s="35"/>
      <c r="M804" s="35"/>
      <c r="N804" s="35"/>
    </row>
    <row r="805">
      <c r="A805" s="911"/>
      <c r="B805" s="911"/>
      <c r="C805" s="910"/>
      <c r="D805" s="910"/>
      <c r="E805" s="905"/>
      <c r="F805" s="905"/>
      <c r="G805" s="272"/>
      <c r="H805" s="272"/>
      <c r="I805" s="272"/>
      <c r="J805" s="35"/>
      <c r="K805" s="333"/>
      <c r="L805" s="35"/>
      <c r="M805" s="35"/>
      <c r="N805" s="35"/>
    </row>
    <row r="806">
      <c r="A806" s="911"/>
      <c r="B806" s="911"/>
      <c r="C806" s="910"/>
      <c r="D806" s="910"/>
      <c r="E806" s="905"/>
      <c r="F806" s="905"/>
      <c r="G806" s="272"/>
      <c r="H806" s="272"/>
      <c r="I806" s="272"/>
      <c r="J806" s="35"/>
      <c r="K806" s="333"/>
      <c r="L806" s="35"/>
      <c r="M806" s="35"/>
      <c r="N806" s="35"/>
    </row>
    <row r="807">
      <c r="A807" s="911"/>
      <c r="B807" s="911"/>
      <c r="C807" s="910"/>
      <c r="D807" s="910"/>
      <c r="E807" s="905"/>
      <c r="F807" s="905"/>
      <c r="G807" s="272"/>
      <c r="H807" s="272"/>
      <c r="I807" s="272"/>
      <c r="J807" s="35"/>
      <c r="K807" s="333"/>
      <c r="L807" s="35"/>
      <c r="M807" s="35"/>
      <c r="N807" s="35"/>
    </row>
    <row r="808">
      <c r="A808" s="911"/>
      <c r="B808" s="911"/>
      <c r="C808" s="910"/>
      <c r="D808" s="910"/>
      <c r="E808" s="905"/>
      <c r="F808" s="905"/>
      <c r="G808" s="272"/>
      <c r="H808" s="272"/>
      <c r="I808" s="272"/>
      <c r="J808" s="35"/>
      <c r="K808" s="333"/>
      <c r="L808" s="35"/>
      <c r="M808" s="35"/>
      <c r="N808" s="35"/>
    </row>
    <row r="809">
      <c r="A809" s="911"/>
      <c r="B809" s="911"/>
      <c r="C809" s="910"/>
      <c r="D809" s="910"/>
      <c r="E809" s="905"/>
      <c r="F809" s="905"/>
      <c r="G809" s="272"/>
      <c r="H809" s="272"/>
      <c r="I809" s="272"/>
      <c r="J809" s="35"/>
      <c r="K809" s="333"/>
      <c r="L809" s="35"/>
      <c r="M809" s="35"/>
      <c r="N809" s="35"/>
    </row>
    <row r="810">
      <c r="A810" s="911"/>
      <c r="B810" s="911"/>
      <c r="C810" s="910"/>
      <c r="D810" s="910"/>
      <c r="E810" s="905"/>
      <c r="F810" s="905"/>
      <c r="G810" s="272"/>
      <c r="H810" s="272"/>
      <c r="I810" s="272"/>
      <c r="J810" s="35"/>
      <c r="K810" s="333"/>
      <c r="L810" s="35"/>
      <c r="M810" s="35"/>
      <c r="N810" s="35"/>
    </row>
    <row r="811">
      <c r="A811" s="911"/>
      <c r="B811" s="911"/>
      <c r="C811" s="910"/>
      <c r="D811" s="910"/>
      <c r="E811" s="905"/>
      <c r="F811" s="905"/>
      <c r="G811" s="272"/>
      <c r="H811" s="272"/>
      <c r="I811" s="272"/>
      <c r="J811" s="35"/>
      <c r="K811" s="333"/>
      <c r="L811" s="35"/>
      <c r="M811" s="35"/>
      <c r="N811" s="35"/>
    </row>
    <row r="812">
      <c r="A812" s="911"/>
      <c r="B812" s="911"/>
      <c r="C812" s="910"/>
      <c r="D812" s="910"/>
      <c r="E812" s="905"/>
      <c r="F812" s="905"/>
      <c r="G812" s="272"/>
      <c r="H812" s="272"/>
      <c r="I812" s="272"/>
      <c r="J812" s="35"/>
      <c r="K812" s="333"/>
      <c r="L812" s="35"/>
      <c r="M812" s="35"/>
      <c r="N812" s="35"/>
    </row>
    <row r="813">
      <c r="A813" s="911"/>
      <c r="B813" s="911"/>
      <c r="C813" s="910"/>
      <c r="D813" s="910"/>
      <c r="E813" s="905"/>
      <c r="F813" s="905"/>
      <c r="G813" s="272"/>
      <c r="H813" s="272"/>
      <c r="I813" s="272"/>
      <c r="J813" s="35"/>
      <c r="K813" s="333"/>
      <c r="L813" s="35"/>
      <c r="M813" s="35"/>
      <c r="N813" s="35"/>
    </row>
    <row r="814">
      <c r="A814" s="911"/>
      <c r="B814" s="911"/>
      <c r="C814" s="910"/>
      <c r="D814" s="910"/>
      <c r="E814" s="905"/>
      <c r="F814" s="905"/>
      <c r="G814" s="272"/>
      <c r="H814" s="272"/>
      <c r="I814" s="272"/>
      <c r="J814" s="35"/>
      <c r="K814" s="333"/>
      <c r="L814" s="35"/>
      <c r="M814" s="35"/>
      <c r="N814" s="35"/>
    </row>
    <row r="815">
      <c r="A815" s="911"/>
      <c r="B815" s="911"/>
      <c r="C815" s="910"/>
      <c r="D815" s="910"/>
      <c r="E815" s="905"/>
      <c r="F815" s="905"/>
      <c r="G815" s="272"/>
      <c r="H815" s="272"/>
      <c r="I815" s="272"/>
      <c r="J815" s="35"/>
      <c r="K815" s="333"/>
      <c r="L815" s="35"/>
      <c r="M815" s="35"/>
      <c r="N815" s="35"/>
    </row>
    <row r="816">
      <c r="A816" s="911"/>
      <c r="B816" s="911"/>
      <c r="C816" s="910"/>
      <c r="D816" s="910"/>
      <c r="E816" s="905"/>
      <c r="F816" s="905"/>
      <c r="G816" s="272"/>
      <c r="H816" s="272"/>
      <c r="I816" s="272"/>
      <c r="J816" s="35"/>
      <c r="K816" s="333"/>
      <c r="L816" s="35"/>
      <c r="M816" s="35"/>
      <c r="N816" s="35"/>
    </row>
    <row r="817">
      <c r="A817" s="911"/>
      <c r="B817" s="911"/>
      <c r="C817" s="910"/>
      <c r="D817" s="910"/>
      <c r="E817" s="905"/>
      <c r="F817" s="905"/>
      <c r="G817" s="272"/>
      <c r="H817" s="272"/>
      <c r="I817" s="272"/>
      <c r="J817" s="35"/>
      <c r="K817" s="333"/>
      <c r="L817" s="35"/>
      <c r="M817" s="35"/>
      <c r="N817" s="35"/>
    </row>
    <row r="818">
      <c r="A818" s="911"/>
      <c r="B818" s="911"/>
      <c r="C818" s="910"/>
      <c r="D818" s="910"/>
      <c r="E818" s="905"/>
      <c r="F818" s="905"/>
      <c r="G818" s="272"/>
      <c r="H818" s="272"/>
      <c r="I818" s="272"/>
      <c r="J818" s="35"/>
      <c r="K818" s="333"/>
      <c r="L818" s="35"/>
      <c r="M818" s="35"/>
      <c r="N818" s="35"/>
    </row>
    <row r="819">
      <c r="A819" s="911"/>
      <c r="B819" s="911"/>
      <c r="C819" s="910"/>
      <c r="D819" s="910"/>
      <c r="E819" s="905"/>
      <c r="F819" s="905"/>
      <c r="G819" s="272"/>
      <c r="H819" s="272"/>
      <c r="I819" s="272"/>
      <c r="J819" s="35"/>
      <c r="K819" s="333"/>
      <c r="L819" s="35"/>
      <c r="M819" s="35"/>
      <c r="N819" s="35"/>
    </row>
    <row r="820">
      <c r="A820" s="911"/>
      <c r="B820" s="911"/>
      <c r="C820" s="910"/>
      <c r="D820" s="910"/>
      <c r="E820" s="905"/>
      <c r="F820" s="905"/>
      <c r="G820" s="272"/>
      <c r="H820" s="272"/>
      <c r="I820" s="272"/>
      <c r="J820" s="35"/>
      <c r="K820" s="333"/>
      <c r="L820" s="35"/>
      <c r="M820" s="35"/>
      <c r="N820" s="35"/>
    </row>
    <row r="821">
      <c r="A821" s="911"/>
      <c r="B821" s="911"/>
      <c r="C821" s="910"/>
      <c r="D821" s="910"/>
      <c r="E821" s="905"/>
      <c r="F821" s="905"/>
      <c r="G821" s="272"/>
      <c r="H821" s="272"/>
      <c r="I821" s="272"/>
      <c r="J821" s="35"/>
      <c r="K821" s="333"/>
      <c r="L821" s="35"/>
      <c r="M821" s="35"/>
      <c r="N821" s="35"/>
    </row>
    <row r="822">
      <c r="A822" s="911"/>
      <c r="B822" s="911"/>
      <c r="C822" s="910"/>
      <c r="D822" s="910"/>
      <c r="E822" s="905"/>
      <c r="F822" s="905"/>
      <c r="G822" s="272"/>
      <c r="H822" s="272"/>
      <c r="I822" s="272"/>
      <c r="J822" s="35"/>
      <c r="K822" s="333"/>
      <c r="L822" s="35"/>
      <c r="M822" s="35"/>
      <c r="N822" s="35"/>
    </row>
    <row r="823">
      <c r="A823" s="911"/>
      <c r="B823" s="911"/>
      <c r="C823" s="910"/>
      <c r="D823" s="910"/>
      <c r="E823" s="905"/>
      <c r="F823" s="905"/>
      <c r="G823" s="272"/>
      <c r="H823" s="272"/>
      <c r="I823" s="272"/>
      <c r="J823" s="35"/>
      <c r="K823" s="333"/>
      <c r="L823" s="35"/>
      <c r="M823" s="35"/>
      <c r="N823" s="35"/>
    </row>
    <row r="824">
      <c r="A824" s="911"/>
      <c r="B824" s="911"/>
      <c r="C824" s="910"/>
      <c r="D824" s="910"/>
      <c r="E824" s="905"/>
      <c r="F824" s="905"/>
      <c r="G824" s="272"/>
      <c r="H824" s="272"/>
      <c r="I824" s="272"/>
      <c r="J824" s="35"/>
      <c r="K824" s="333"/>
      <c r="L824" s="35"/>
      <c r="M824" s="35"/>
      <c r="N824" s="35"/>
    </row>
    <row r="825">
      <c r="A825" s="911"/>
      <c r="B825" s="911"/>
      <c r="C825" s="910"/>
      <c r="D825" s="910"/>
      <c r="E825" s="905"/>
      <c r="F825" s="905"/>
      <c r="G825" s="272"/>
      <c r="H825" s="272"/>
      <c r="I825" s="272"/>
      <c r="J825" s="35"/>
      <c r="K825" s="333"/>
      <c r="L825" s="35"/>
      <c r="M825" s="35"/>
      <c r="N825" s="35"/>
    </row>
    <row r="826">
      <c r="A826" s="911"/>
      <c r="B826" s="911"/>
      <c r="C826" s="910"/>
      <c r="D826" s="910"/>
      <c r="E826" s="905"/>
      <c r="F826" s="905"/>
      <c r="G826" s="272"/>
      <c r="H826" s="272"/>
      <c r="I826" s="272"/>
      <c r="J826" s="35"/>
      <c r="K826" s="333"/>
      <c r="L826" s="35"/>
      <c r="M826" s="35"/>
      <c r="N826" s="35"/>
    </row>
    <row r="827">
      <c r="A827" s="911"/>
      <c r="B827" s="911"/>
      <c r="C827" s="910"/>
      <c r="D827" s="910"/>
      <c r="E827" s="905"/>
      <c r="F827" s="905"/>
      <c r="G827" s="272"/>
      <c r="H827" s="272"/>
      <c r="I827" s="272"/>
      <c r="J827" s="35"/>
      <c r="K827" s="333"/>
      <c r="L827" s="35"/>
      <c r="M827" s="35"/>
      <c r="N827" s="35"/>
    </row>
    <row r="828">
      <c r="A828" s="911"/>
      <c r="B828" s="911"/>
      <c r="C828" s="910"/>
      <c r="D828" s="910"/>
      <c r="E828" s="905"/>
      <c r="F828" s="905"/>
      <c r="G828" s="272"/>
      <c r="H828" s="272"/>
      <c r="I828" s="272"/>
      <c r="J828" s="35"/>
      <c r="K828" s="333"/>
      <c r="L828" s="35"/>
      <c r="M828" s="35"/>
      <c r="N828" s="35"/>
    </row>
    <row r="829">
      <c r="A829" s="911"/>
      <c r="B829" s="911"/>
      <c r="C829" s="910"/>
      <c r="D829" s="910"/>
      <c r="E829" s="905"/>
      <c r="F829" s="905"/>
      <c r="G829" s="272"/>
      <c r="H829" s="272"/>
      <c r="I829" s="272"/>
      <c r="J829" s="35"/>
      <c r="K829" s="333"/>
      <c r="L829" s="35"/>
      <c r="M829" s="35"/>
      <c r="N829" s="35"/>
    </row>
    <row r="830">
      <c r="A830" s="911"/>
      <c r="B830" s="911"/>
      <c r="C830" s="910"/>
      <c r="D830" s="910"/>
      <c r="E830" s="905"/>
      <c r="F830" s="905"/>
      <c r="G830" s="272"/>
      <c r="H830" s="272"/>
      <c r="I830" s="272"/>
      <c r="J830" s="35"/>
      <c r="K830" s="333"/>
      <c r="L830" s="35"/>
      <c r="M830" s="35"/>
      <c r="N830" s="35"/>
    </row>
    <row r="831">
      <c r="A831" s="911"/>
      <c r="B831" s="911"/>
      <c r="C831" s="910"/>
      <c r="D831" s="910"/>
      <c r="E831" s="905"/>
      <c r="F831" s="905"/>
      <c r="G831" s="272"/>
      <c r="H831" s="272"/>
      <c r="I831" s="272"/>
      <c r="J831" s="35"/>
      <c r="K831" s="333"/>
      <c r="L831" s="35"/>
      <c r="M831" s="35"/>
      <c r="N831" s="35"/>
    </row>
    <row r="832">
      <c r="A832" s="911"/>
      <c r="B832" s="911"/>
      <c r="C832" s="910"/>
      <c r="D832" s="910"/>
      <c r="E832" s="905"/>
      <c r="F832" s="905"/>
      <c r="G832" s="272"/>
      <c r="H832" s="272"/>
      <c r="I832" s="272"/>
      <c r="J832" s="35"/>
      <c r="K832" s="333"/>
      <c r="L832" s="35"/>
      <c r="M832" s="35"/>
      <c r="N832" s="35"/>
    </row>
    <row r="833">
      <c r="A833" s="911"/>
      <c r="B833" s="911"/>
      <c r="C833" s="910"/>
      <c r="D833" s="910"/>
      <c r="E833" s="905"/>
      <c r="F833" s="905"/>
      <c r="G833" s="272"/>
      <c r="H833" s="272"/>
      <c r="I833" s="272"/>
      <c r="J833" s="35"/>
      <c r="K833" s="333"/>
      <c r="L833" s="35"/>
      <c r="M833" s="35"/>
      <c r="N833" s="35"/>
    </row>
    <row r="834">
      <c r="A834" s="911"/>
      <c r="B834" s="911"/>
      <c r="C834" s="910"/>
      <c r="D834" s="910"/>
      <c r="E834" s="905"/>
      <c r="F834" s="905"/>
      <c r="G834" s="272"/>
      <c r="H834" s="272"/>
      <c r="I834" s="272"/>
      <c r="J834" s="35"/>
      <c r="K834" s="333"/>
      <c r="L834" s="35"/>
      <c r="M834" s="35"/>
      <c r="N834" s="35"/>
    </row>
    <row r="835">
      <c r="A835" s="911"/>
      <c r="B835" s="911"/>
      <c r="C835" s="910"/>
      <c r="D835" s="910"/>
      <c r="E835" s="905"/>
      <c r="F835" s="905"/>
      <c r="G835" s="272"/>
      <c r="H835" s="272"/>
      <c r="I835" s="272"/>
      <c r="J835" s="35"/>
      <c r="K835" s="333"/>
      <c r="L835" s="35"/>
      <c r="M835" s="35"/>
      <c r="N835" s="35"/>
    </row>
    <row r="836">
      <c r="A836" s="911"/>
      <c r="B836" s="911"/>
      <c r="C836" s="910"/>
      <c r="D836" s="910"/>
      <c r="E836" s="905"/>
      <c r="F836" s="905"/>
      <c r="G836" s="272"/>
      <c r="H836" s="272"/>
      <c r="I836" s="272"/>
      <c r="J836" s="35"/>
      <c r="K836" s="333"/>
      <c r="L836" s="35"/>
      <c r="M836" s="35"/>
      <c r="N836" s="35"/>
    </row>
    <row r="837">
      <c r="A837" s="911"/>
      <c r="B837" s="911"/>
      <c r="C837" s="910"/>
      <c r="D837" s="910"/>
      <c r="E837" s="905"/>
      <c r="F837" s="905"/>
      <c r="G837" s="272"/>
      <c r="H837" s="272"/>
      <c r="I837" s="272"/>
      <c r="J837" s="35"/>
      <c r="K837" s="333"/>
      <c r="L837" s="35"/>
      <c r="M837" s="35"/>
      <c r="N837" s="35"/>
    </row>
    <row r="838">
      <c r="A838" s="911"/>
      <c r="B838" s="911"/>
      <c r="C838" s="910"/>
      <c r="D838" s="910"/>
      <c r="E838" s="905"/>
      <c r="F838" s="905"/>
      <c r="G838" s="272"/>
      <c r="H838" s="272"/>
      <c r="I838" s="272"/>
      <c r="J838" s="35"/>
      <c r="K838" s="333"/>
      <c r="L838" s="35"/>
      <c r="M838" s="35"/>
      <c r="N838" s="35"/>
    </row>
    <row r="839">
      <c r="A839" s="911"/>
      <c r="B839" s="911"/>
      <c r="C839" s="910"/>
      <c r="D839" s="910"/>
      <c r="E839" s="905"/>
      <c r="F839" s="905"/>
      <c r="G839" s="272"/>
      <c r="H839" s="272"/>
      <c r="I839" s="272"/>
      <c r="J839" s="35"/>
      <c r="K839" s="333"/>
      <c r="L839" s="35"/>
      <c r="M839" s="35"/>
      <c r="N839" s="35"/>
    </row>
    <row r="840">
      <c r="A840" s="911"/>
      <c r="B840" s="911"/>
      <c r="C840" s="910"/>
      <c r="D840" s="910"/>
      <c r="E840" s="905"/>
      <c r="F840" s="905"/>
      <c r="G840" s="272"/>
      <c r="H840" s="272"/>
      <c r="I840" s="272"/>
      <c r="J840" s="35"/>
      <c r="K840" s="333"/>
      <c r="L840" s="35"/>
      <c r="M840" s="35"/>
      <c r="N840" s="35"/>
    </row>
    <row r="841">
      <c r="A841" s="911"/>
      <c r="B841" s="911"/>
      <c r="C841" s="910"/>
      <c r="D841" s="910"/>
      <c r="E841" s="905"/>
      <c r="F841" s="905"/>
      <c r="G841" s="272"/>
      <c r="H841" s="272"/>
      <c r="I841" s="272"/>
      <c r="J841" s="35"/>
      <c r="K841" s="333"/>
      <c r="L841" s="35"/>
      <c r="M841" s="35"/>
      <c r="N841" s="35"/>
    </row>
    <row r="842">
      <c r="A842" s="911"/>
      <c r="B842" s="911"/>
      <c r="C842" s="910"/>
      <c r="D842" s="910"/>
      <c r="E842" s="905"/>
      <c r="F842" s="905"/>
      <c r="G842" s="272"/>
      <c r="H842" s="272"/>
      <c r="I842" s="272"/>
      <c r="J842" s="35"/>
      <c r="K842" s="333"/>
      <c r="L842" s="35"/>
      <c r="M842" s="35"/>
      <c r="N842" s="35"/>
    </row>
    <row r="843">
      <c r="A843" s="911"/>
      <c r="B843" s="911"/>
      <c r="C843" s="910"/>
      <c r="D843" s="910"/>
      <c r="E843" s="905"/>
      <c r="F843" s="905"/>
      <c r="G843" s="272"/>
      <c r="H843" s="272"/>
      <c r="I843" s="272"/>
      <c r="J843" s="35"/>
      <c r="K843" s="333"/>
      <c r="L843" s="35"/>
      <c r="M843" s="35"/>
      <c r="N843" s="35"/>
    </row>
    <row r="844">
      <c r="A844" s="911"/>
      <c r="B844" s="911"/>
      <c r="C844" s="910"/>
      <c r="D844" s="910"/>
      <c r="E844" s="905"/>
      <c r="F844" s="905"/>
      <c r="G844" s="272"/>
      <c r="H844" s="272"/>
      <c r="I844" s="272"/>
      <c r="J844" s="35"/>
      <c r="K844" s="333"/>
      <c r="L844" s="35"/>
      <c r="M844" s="35"/>
      <c r="N844" s="35"/>
    </row>
    <row r="845">
      <c r="A845" s="911"/>
      <c r="B845" s="911"/>
      <c r="C845" s="910"/>
      <c r="D845" s="910"/>
      <c r="E845" s="905"/>
      <c r="F845" s="905"/>
      <c r="G845" s="272"/>
      <c r="H845" s="272"/>
      <c r="I845" s="272"/>
      <c r="J845" s="35"/>
      <c r="K845" s="333"/>
      <c r="L845" s="35"/>
      <c r="M845" s="35"/>
      <c r="N845" s="35"/>
    </row>
    <row r="846">
      <c r="A846" s="911"/>
      <c r="B846" s="911"/>
      <c r="C846" s="910"/>
      <c r="D846" s="910"/>
      <c r="E846" s="905"/>
      <c r="F846" s="905"/>
      <c r="G846" s="272"/>
      <c r="H846" s="272"/>
      <c r="I846" s="272"/>
      <c r="J846" s="35"/>
      <c r="K846" s="333"/>
      <c r="L846" s="35"/>
      <c r="M846" s="35"/>
      <c r="N846" s="35"/>
    </row>
    <row r="847">
      <c r="A847" s="911"/>
      <c r="B847" s="911"/>
      <c r="C847" s="910"/>
      <c r="D847" s="910"/>
      <c r="E847" s="905"/>
      <c r="F847" s="905"/>
      <c r="G847" s="272"/>
      <c r="H847" s="272"/>
      <c r="I847" s="272"/>
      <c r="J847" s="35"/>
      <c r="K847" s="333"/>
      <c r="L847" s="35"/>
      <c r="M847" s="35"/>
      <c r="N847" s="35"/>
    </row>
    <row r="848">
      <c r="A848" s="911"/>
      <c r="B848" s="911"/>
      <c r="C848" s="910"/>
      <c r="D848" s="910"/>
      <c r="E848" s="905"/>
      <c r="F848" s="905"/>
      <c r="G848" s="272"/>
      <c r="H848" s="272"/>
      <c r="I848" s="272"/>
      <c r="J848" s="35"/>
      <c r="K848" s="333"/>
      <c r="L848" s="35"/>
      <c r="M848" s="35"/>
      <c r="N848" s="35"/>
    </row>
    <row r="849">
      <c r="A849" s="911"/>
      <c r="B849" s="911"/>
      <c r="C849" s="910"/>
      <c r="D849" s="910"/>
      <c r="E849" s="905"/>
      <c r="F849" s="905"/>
      <c r="G849" s="272"/>
      <c r="H849" s="272"/>
      <c r="I849" s="272"/>
      <c r="J849" s="35"/>
      <c r="K849" s="333"/>
      <c r="L849" s="35"/>
      <c r="M849" s="35"/>
      <c r="N849" s="35"/>
    </row>
    <row r="850">
      <c r="A850" s="911"/>
      <c r="B850" s="911"/>
      <c r="C850" s="910"/>
      <c r="D850" s="910"/>
      <c r="E850" s="905"/>
      <c r="F850" s="905"/>
      <c r="G850" s="272"/>
      <c r="H850" s="272"/>
      <c r="I850" s="272"/>
      <c r="J850" s="35"/>
      <c r="K850" s="333"/>
      <c r="L850" s="35"/>
      <c r="M850" s="35"/>
      <c r="N850" s="35"/>
    </row>
    <row r="851">
      <c r="A851" s="911"/>
      <c r="B851" s="911"/>
      <c r="C851" s="910"/>
      <c r="D851" s="910"/>
      <c r="E851" s="905"/>
      <c r="F851" s="905"/>
      <c r="G851" s="272"/>
      <c r="H851" s="272"/>
      <c r="I851" s="272"/>
      <c r="J851" s="35"/>
      <c r="K851" s="333"/>
      <c r="L851" s="35"/>
      <c r="M851" s="35"/>
      <c r="N851" s="35"/>
    </row>
    <row r="852">
      <c r="A852" s="911"/>
      <c r="B852" s="911"/>
      <c r="C852" s="910"/>
      <c r="D852" s="910"/>
      <c r="E852" s="905"/>
      <c r="F852" s="905"/>
      <c r="G852" s="272"/>
      <c r="H852" s="272"/>
      <c r="I852" s="272"/>
      <c r="J852" s="35"/>
      <c r="K852" s="333"/>
      <c r="L852" s="35"/>
      <c r="M852" s="35"/>
      <c r="N852" s="35"/>
    </row>
    <row r="853">
      <c r="A853" s="911"/>
      <c r="B853" s="911"/>
      <c r="C853" s="910"/>
      <c r="D853" s="910"/>
      <c r="E853" s="905"/>
      <c r="F853" s="905"/>
      <c r="G853" s="272"/>
      <c r="H853" s="272"/>
      <c r="I853" s="272"/>
      <c r="J853" s="35"/>
      <c r="K853" s="333"/>
      <c r="L853" s="35"/>
      <c r="M853" s="35"/>
      <c r="N853" s="35"/>
    </row>
    <row r="854">
      <c r="A854" s="911"/>
      <c r="B854" s="911"/>
      <c r="C854" s="910"/>
      <c r="D854" s="910"/>
      <c r="E854" s="905"/>
      <c r="F854" s="905"/>
      <c r="G854" s="272"/>
      <c r="H854" s="272"/>
      <c r="I854" s="272"/>
      <c r="J854" s="35"/>
      <c r="K854" s="333"/>
      <c r="L854" s="35"/>
      <c r="M854" s="35"/>
      <c r="N854" s="35"/>
    </row>
    <row r="855">
      <c r="A855" s="911"/>
      <c r="B855" s="911"/>
      <c r="C855" s="910"/>
      <c r="D855" s="910"/>
      <c r="E855" s="905"/>
      <c r="F855" s="905"/>
      <c r="G855" s="272"/>
      <c r="H855" s="272"/>
      <c r="I855" s="272"/>
      <c r="J855" s="35"/>
      <c r="K855" s="333"/>
      <c r="L855" s="35"/>
      <c r="M855" s="35"/>
      <c r="N855" s="35"/>
    </row>
    <row r="856">
      <c r="A856" s="911"/>
      <c r="B856" s="911"/>
      <c r="C856" s="910"/>
      <c r="D856" s="910"/>
      <c r="E856" s="905"/>
      <c r="F856" s="905"/>
      <c r="G856" s="272"/>
      <c r="H856" s="272"/>
      <c r="I856" s="272"/>
      <c r="J856" s="35"/>
      <c r="K856" s="333"/>
      <c r="L856" s="35"/>
      <c r="M856" s="35"/>
      <c r="N856" s="35"/>
    </row>
    <row r="857">
      <c r="A857" s="911"/>
      <c r="B857" s="911"/>
      <c r="C857" s="910"/>
      <c r="D857" s="910"/>
      <c r="E857" s="905"/>
      <c r="F857" s="905"/>
      <c r="G857" s="272"/>
      <c r="H857" s="272"/>
      <c r="I857" s="272"/>
      <c r="J857" s="35"/>
      <c r="K857" s="333"/>
      <c r="L857" s="35"/>
      <c r="M857" s="35"/>
      <c r="N857" s="35"/>
    </row>
    <row r="858">
      <c r="A858" s="911"/>
      <c r="B858" s="911"/>
      <c r="C858" s="910"/>
      <c r="D858" s="910"/>
      <c r="E858" s="905"/>
      <c r="F858" s="905"/>
      <c r="G858" s="272"/>
      <c r="H858" s="272"/>
      <c r="I858" s="272"/>
      <c r="J858" s="35"/>
      <c r="K858" s="333"/>
      <c r="L858" s="35"/>
      <c r="M858" s="35"/>
      <c r="N858" s="35"/>
    </row>
    <row r="859">
      <c r="A859" s="911"/>
      <c r="B859" s="911"/>
      <c r="C859" s="910"/>
      <c r="D859" s="910"/>
      <c r="E859" s="905"/>
      <c r="F859" s="905"/>
      <c r="G859" s="272"/>
      <c r="H859" s="272"/>
      <c r="I859" s="272"/>
      <c r="J859" s="35"/>
      <c r="K859" s="333"/>
      <c r="L859" s="35"/>
      <c r="M859" s="35"/>
      <c r="N859" s="35"/>
    </row>
    <row r="860">
      <c r="A860" s="911"/>
      <c r="B860" s="911"/>
      <c r="C860" s="910"/>
      <c r="D860" s="910"/>
      <c r="E860" s="905"/>
      <c r="F860" s="905"/>
      <c r="G860" s="272"/>
      <c r="H860" s="272"/>
      <c r="I860" s="272"/>
      <c r="J860" s="35"/>
      <c r="K860" s="333"/>
      <c r="L860" s="35"/>
      <c r="M860" s="35"/>
      <c r="N860" s="35"/>
    </row>
    <row r="861">
      <c r="A861" s="911"/>
      <c r="B861" s="911"/>
      <c r="C861" s="910"/>
      <c r="D861" s="910"/>
      <c r="E861" s="905"/>
      <c r="F861" s="905"/>
      <c r="G861" s="272"/>
      <c r="H861" s="272"/>
      <c r="I861" s="272"/>
      <c r="J861" s="35"/>
      <c r="K861" s="333"/>
      <c r="L861" s="35"/>
      <c r="M861" s="35"/>
      <c r="N861" s="35"/>
    </row>
    <row r="862">
      <c r="A862" s="911"/>
      <c r="B862" s="911"/>
      <c r="C862" s="910"/>
      <c r="D862" s="910"/>
      <c r="E862" s="905"/>
      <c r="F862" s="905"/>
      <c r="G862" s="272"/>
      <c r="H862" s="272"/>
      <c r="I862" s="272"/>
      <c r="J862" s="35"/>
      <c r="K862" s="333"/>
      <c r="L862" s="35"/>
      <c r="M862" s="35"/>
      <c r="N862" s="35"/>
    </row>
    <row r="863">
      <c r="A863" s="911"/>
      <c r="B863" s="911"/>
      <c r="C863" s="910"/>
      <c r="D863" s="910"/>
      <c r="E863" s="905"/>
      <c r="F863" s="905"/>
      <c r="G863" s="272"/>
      <c r="H863" s="272"/>
      <c r="I863" s="272"/>
      <c r="J863" s="35"/>
      <c r="K863" s="333"/>
      <c r="L863" s="35"/>
      <c r="M863" s="35"/>
      <c r="N863" s="35"/>
    </row>
    <row r="864">
      <c r="A864" s="911"/>
      <c r="B864" s="911"/>
      <c r="C864" s="910"/>
      <c r="D864" s="910"/>
      <c r="E864" s="905"/>
      <c r="F864" s="905"/>
      <c r="G864" s="272"/>
      <c r="H864" s="272"/>
      <c r="I864" s="272"/>
      <c r="J864" s="35"/>
      <c r="K864" s="333"/>
      <c r="L864" s="35"/>
      <c r="M864" s="35"/>
      <c r="N864" s="35"/>
    </row>
    <row r="865">
      <c r="A865" s="911"/>
      <c r="B865" s="911"/>
      <c r="C865" s="910"/>
      <c r="D865" s="910"/>
      <c r="E865" s="905"/>
      <c r="F865" s="905"/>
      <c r="G865" s="272"/>
      <c r="H865" s="272"/>
      <c r="I865" s="272"/>
      <c r="J865" s="35"/>
      <c r="K865" s="333"/>
      <c r="L865" s="35"/>
      <c r="M865" s="35"/>
      <c r="N865" s="35"/>
    </row>
    <row r="866">
      <c r="A866" s="911"/>
      <c r="B866" s="911"/>
      <c r="C866" s="910"/>
      <c r="D866" s="910"/>
      <c r="E866" s="905"/>
      <c r="F866" s="905"/>
      <c r="G866" s="272"/>
      <c r="H866" s="272"/>
      <c r="I866" s="272"/>
      <c r="J866" s="35"/>
      <c r="K866" s="333"/>
      <c r="L866" s="35"/>
      <c r="M866" s="35"/>
      <c r="N866" s="35"/>
    </row>
    <row r="867">
      <c r="A867" s="911"/>
      <c r="B867" s="911"/>
      <c r="C867" s="910"/>
      <c r="D867" s="910"/>
      <c r="E867" s="905"/>
      <c r="F867" s="905"/>
      <c r="G867" s="272"/>
      <c r="H867" s="272"/>
      <c r="I867" s="272"/>
      <c r="J867" s="35"/>
      <c r="K867" s="333"/>
      <c r="L867" s="35"/>
      <c r="M867" s="35"/>
      <c r="N867" s="35"/>
    </row>
    <row r="868">
      <c r="A868" s="911"/>
      <c r="B868" s="911"/>
      <c r="C868" s="910"/>
      <c r="D868" s="910"/>
      <c r="E868" s="905"/>
      <c r="F868" s="905"/>
      <c r="G868" s="272"/>
      <c r="H868" s="272"/>
      <c r="I868" s="272"/>
      <c r="J868" s="35"/>
      <c r="K868" s="333"/>
      <c r="L868" s="35"/>
      <c r="M868" s="35"/>
      <c r="N868" s="35"/>
    </row>
    <row r="869">
      <c r="A869" s="911"/>
      <c r="B869" s="911"/>
      <c r="C869" s="910"/>
      <c r="D869" s="910"/>
      <c r="E869" s="905"/>
      <c r="F869" s="905"/>
      <c r="G869" s="272"/>
      <c r="H869" s="272"/>
      <c r="I869" s="272"/>
      <c r="J869" s="35"/>
      <c r="K869" s="333"/>
      <c r="L869" s="35"/>
      <c r="M869" s="35"/>
      <c r="N869" s="35"/>
    </row>
    <row r="870">
      <c r="A870" s="911"/>
      <c r="B870" s="911"/>
      <c r="C870" s="910"/>
      <c r="D870" s="910"/>
      <c r="E870" s="905"/>
      <c r="F870" s="905"/>
      <c r="G870" s="272"/>
      <c r="H870" s="272"/>
      <c r="I870" s="272"/>
      <c r="J870" s="35"/>
      <c r="K870" s="333"/>
      <c r="L870" s="35"/>
      <c r="M870" s="35"/>
      <c r="N870" s="35"/>
    </row>
    <row r="871">
      <c r="A871" s="911"/>
      <c r="B871" s="911"/>
      <c r="C871" s="910"/>
      <c r="D871" s="910"/>
      <c r="E871" s="905"/>
      <c r="F871" s="905"/>
      <c r="G871" s="272"/>
      <c r="H871" s="272"/>
      <c r="I871" s="272"/>
      <c r="J871" s="35"/>
      <c r="K871" s="333"/>
      <c r="L871" s="35"/>
      <c r="M871" s="35"/>
      <c r="N871" s="35"/>
    </row>
    <row r="872">
      <c r="A872" s="911"/>
      <c r="B872" s="911"/>
      <c r="C872" s="910"/>
      <c r="D872" s="910"/>
      <c r="E872" s="905"/>
      <c r="F872" s="905"/>
      <c r="G872" s="272"/>
      <c r="H872" s="272"/>
      <c r="I872" s="272"/>
      <c r="J872" s="35"/>
      <c r="K872" s="333"/>
      <c r="L872" s="35"/>
      <c r="M872" s="35"/>
      <c r="N872" s="35"/>
    </row>
    <row r="873">
      <c r="A873" s="911"/>
      <c r="B873" s="911"/>
      <c r="C873" s="910"/>
      <c r="D873" s="910"/>
      <c r="E873" s="905"/>
      <c r="F873" s="905"/>
      <c r="G873" s="272"/>
      <c r="H873" s="272"/>
      <c r="I873" s="272"/>
      <c r="J873" s="35"/>
      <c r="K873" s="333"/>
      <c r="L873" s="35"/>
      <c r="M873" s="35"/>
      <c r="N873" s="35"/>
    </row>
    <row r="874">
      <c r="A874" s="911"/>
      <c r="B874" s="911"/>
      <c r="C874" s="910"/>
      <c r="D874" s="910"/>
      <c r="E874" s="905"/>
      <c r="F874" s="905"/>
      <c r="G874" s="272"/>
      <c r="H874" s="272"/>
      <c r="I874" s="272"/>
      <c r="J874" s="35"/>
      <c r="K874" s="333"/>
      <c r="L874" s="35"/>
      <c r="M874" s="35"/>
      <c r="N874" s="35"/>
    </row>
    <row r="875">
      <c r="A875" s="911"/>
      <c r="B875" s="911"/>
      <c r="C875" s="910"/>
      <c r="D875" s="910"/>
      <c r="E875" s="905"/>
      <c r="F875" s="905"/>
      <c r="G875" s="272"/>
      <c r="H875" s="272"/>
      <c r="I875" s="272"/>
      <c r="J875" s="35"/>
      <c r="K875" s="333"/>
      <c r="L875" s="35"/>
      <c r="M875" s="35"/>
      <c r="N875" s="35"/>
    </row>
    <row r="876">
      <c r="A876" s="911"/>
      <c r="B876" s="911"/>
      <c r="C876" s="910"/>
      <c r="D876" s="910"/>
      <c r="E876" s="905"/>
      <c r="F876" s="905"/>
      <c r="G876" s="272"/>
      <c r="H876" s="272"/>
      <c r="I876" s="272"/>
      <c r="J876" s="35"/>
      <c r="K876" s="333"/>
      <c r="L876" s="35"/>
      <c r="M876" s="35"/>
      <c r="N876" s="35"/>
    </row>
    <row r="877">
      <c r="A877" s="911"/>
      <c r="B877" s="911"/>
      <c r="C877" s="910"/>
      <c r="D877" s="910"/>
      <c r="E877" s="905"/>
      <c r="F877" s="905"/>
      <c r="G877" s="272"/>
      <c r="H877" s="272"/>
      <c r="I877" s="272"/>
      <c r="J877" s="35"/>
      <c r="K877" s="333"/>
      <c r="L877" s="35"/>
      <c r="M877" s="35"/>
      <c r="N877" s="35"/>
    </row>
    <row r="878">
      <c r="A878" s="911"/>
      <c r="B878" s="911"/>
      <c r="C878" s="910"/>
      <c r="D878" s="910"/>
      <c r="E878" s="905"/>
      <c r="F878" s="905"/>
      <c r="G878" s="272"/>
      <c r="H878" s="272"/>
      <c r="I878" s="272"/>
      <c r="J878" s="35"/>
      <c r="K878" s="333"/>
      <c r="L878" s="35"/>
      <c r="M878" s="35"/>
      <c r="N878" s="35"/>
    </row>
    <row r="879">
      <c r="A879" s="911"/>
      <c r="B879" s="911"/>
      <c r="C879" s="910"/>
      <c r="D879" s="910"/>
      <c r="E879" s="905"/>
      <c r="F879" s="905"/>
      <c r="G879" s="272"/>
      <c r="H879" s="272"/>
      <c r="I879" s="272"/>
      <c r="J879" s="35"/>
      <c r="K879" s="333"/>
      <c r="L879" s="35"/>
      <c r="M879" s="35"/>
      <c r="N879" s="35"/>
    </row>
    <row r="880">
      <c r="A880" s="911"/>
      <c r="B880" s="911"/>
      <c r="C880" s="910"/>
      <c r="D880" s="910"/>
      <c r="E880" s="905"/>
      <c r="F880" s="905"/>
      <c r="G880" s="272"/>
      <c r="H880" s="272"/>
      <c r="I880" s="272"/>
      <c r="J880" s="35"/>
      <c r="K880" s="333"/>
      <c r="L880" s="35"/>
      <c r="M880" s="35"/>
      <c r="N880" s="35"/>
    </row>
    <row r="881">
      <c r="A881" s="911"/>
      <c r="B881" s="911"/>
      <c r="C881" s="910"/>
      <c r="D881" s="910"/>
      <c r="E881" s="905"/>
      <c r="F881" s="905"/>
      <c r="G881" s="272"/>
      <c r="H881" s="272"/>
      <c r="I881" s="272"/>
      <c r="J881" s="35"/>
      <c r="K881" s="333"/>
      <c r="L881" s="35"/>
      <c r="M881" s="35"/>
      <c r="N881" s="35"/>
    </row>
    <row r="882">
      <c r="A882" s="911"/>
      <c r="B882" s="911"/>
      <c r="C882" s="910"/>
      <c r="D882" s="910"/>
      <c r="E882" s="905"/>
      <c r="F882" s="905"/>
      <c r="G882" s="272"/>
      <c r="H882" s="272"/>
      <c r="I882" s="272"/>
      <c r="J882" s="35"/>
      <c r="K882" s="333"/>
      <c r="L882" s="35"/>
      <c r="M882" s="35"/>
      <c r="N882" s="35"/>
    </row>
    <row r="883">
      <c r="A883" s="911"/>
      <c r="B883" s="911"/>
      <c r="C883" s="910"/>
      <c r="D883" s="910"/>
      <c r="E883" s="905"/>
      <c r="F883" s="905"/>
      <c r="G883" s="272"/>
      <c r="H883" s="272"/>
      <c r="I883" s="272"/>
      <c r="J883" s="35"/>
      <c r="K883" s="333"/>
      <c r="L883" s="35"/>
      <c r="M883" s="35"/>
      <c r="N883" s="35"/>
    </row>
    <row r="884">
      <c r="A884" s="911"/>
      <c r="B884" s="911"/>
      <c r="C884" s="910"/>
      <c r="D884" s="910"/>
      <c r="E884" s="905"/>
      <c r="F884" s="905"/>
      <c r="G884" s="272"/>
      <c r="H884" s="272"/>
      <c r="I884" s="272"/>
      <c r="J884" s="35"/>
      <c r="K884" s="333"/>
      <c r="L884" s="35"/>
      <c r="M884" s="35"/>
      <c r="N884" s="35"/>
    </row>
    <row r="885">
      <c r="A885" s="911"/>
      <c r="B885" s="911"/>
      <c r="C885" s="910"/>
      <c r="D885" s="910"/>
      <c r="E885" s="905"/>
      <c r="F885" s="905"/>
      <c r="G885" s="272"/>
      <c r="H885" s="272"/>
      <c r="I885" s="272"/>
      <c r="J885" s="35"/>
      <c r="K885" s="333"/>
      <c r="L885" s="35"/>
      <c r="M885" s="35"/>
      <c r="N885" s="35"/>
    </row>
    <row r="886">
      <c r="A886" s="911"/>
      <c r="B886" s="911"/>
      <c r="C886" s="910"/>
      <c r="D886" s="910"/>
      <c r="E886" s="905"/>
      <c r="F886" s="905"/>
      <c r="G886" s="272"/>
      <c r="H886" s="272"/>
      <c r="I886" s="272"/>
      <c r="J886" s="35"/>
      <c r="K886" s="333"/>
      <c r="L886" s="35"/>
      <c r="M886" s="35"/>
      <c r="N886" s="35"/>
    </row>
    <row r="887">
      <c r="A887" s="911"/>
      <c r="B887" s="911"/>
      <c r="C887" s="910"/>
      <c r="D887" s="910"/>
      <c r="E887" s="905"/>
      <c r="F887" s="905"/>
      <c r="G887" s="272"/>
      <c r="H887" s="272"/>
      <c r="I887" s="272"/>
      <c r="J887" s="35"/>
      <c r="K887" s="333"/>
      <c r="L887" s="35"/>
      <c r="M887" s="35"/>
      <c r="N887" s="35"/>
    </row>
    <row r="888">
      <c r="A888" s="911"/>
      <c r="B888" s="911"/>
      <c r="C888" s="910"/>
      <c r="D888" s="910"/>
      <c r="E888" s="905"/>
      <c r="F888" s="905"/>
      <c r="G888" s="272"/>
      <c r="H888" s="272"/>
      <c r="I888" s="272"/>
      <c r="J888" s="35"/>
      <c r="K888" s="333"/>
      <c r="L888" s="35"/>
      <c r="M888" s="35"/>
      <c r="N888" s="35"/>
    </row>
    <row r="889">
      <c r="A889" s="911"/>
      <c r="B889" s="911"/>
      <c r="C889" s="910"/>
      <c r="D889" s="910"/>
      <c r="E889" s="905"/>
      <c r="F889" s="905"/>
      <c r="G889" s="272"/>
      <c r="H889" s="272"/>
      <c r="I889" s="272"/>
      <c r="J889" s="35"/>
      <c r="K889" s="333"/>
      <c r="L889" s="35"/>
      <c r="M889" s="35"/>
      <c r="N889" s="35"/>
    </row>
    <row r="890">
      <c r="A890" s="911"/>
      <c r="B890" s="911"/>
      <c r="C890" s="910"/>
      <c r="D890" s="910"/>
      <c r="E890" s="905"/>
      <c r="F890" s="905"/>
      <c r="G890" s="272"/>
      <c r="H890" s="272"/>
      <c r="I890" s="272"/>
      <c r="J890" s="35"/>
      <c r="K890" s="333"/>
      <c r="L890" s="35"/>
      <c r="M890" s="35"/>
      <c r="N890" s="35"/>
    </row>
    <row r="891">
      <c r="A891" s="911"/>
      <c r="B891" s="911"/>
      <c r="C891" s="910"/>
      <c r="D891" s="910"/>
      <c r="E891" s="905"/>
      <c r="F891" s="905"/>
      <c r="G891" s="272"/>
      <c r="H891" s="272"/>
      <c r="I891" s="272"/>
      <c r="J891" s="35"/>
      <c r="K891" s="333"/>
      <c r="L891" s="35"/>
      <c r="M891" s="35"/>
      <c r="N891" s="35"/>
    </row>
    <row r="892">
      <c r="A892" s="911"/>
      <c r="B892" s="911"/>
      <c r="C892" s="910"/>
      <c r="D892" s="910"/>
      <c r="E892" s="905"/>
      <c r="F892" s="905"/>
      <c r="G892" s="272"/>
      <c r="H892" s="272"/>
      <c r="I892" s="272"/>
      <c r="J892" s="35"/>
      <c r="K892" s="333"/>
      <c r="L892" s="35"/>
      <c r="M892" s="35"/>
      <c r="N892" s="35"/>
    </row>
    <row r="893">
      <c r="A893" s="911"/>
      <c r="B893" s="911"/>
      <c r="C893" s="910"/>
      <c r="D893" s="910"/>
      <c r="E893" s="905"/>
      <c r="F893" s="905"/>
      <c r="G893" s="272"/>
      <c r="H893" s="272"/>
      <c r="I893" s="272"/>
      <c r="J893" s="35"/>
      <c r="K893" s="333"/>
      <c r="L893" s="35"/>
      <c r="M893" s="35"/>
      <c r="N893" s="35"/>
    </row>
    <row r="894">
      <c r="A894" s="911"/>
      <c r="B894" s="911"/>
      <c r="C894" s="910"/>
      <c r="D894" s="910"/>
      <c r="E894" s="905"/>
      <c r="F894" s="905"/>
      <c r="G894" s="272"/>
      <c r="H894" s="272"/>
      <c r="I894" s="272"/>
      <c r="J894" s="35"/>
      <c r="K894" s="333"/>
      <c r="L894" s="35"/>
      <c r="M894" s="35"/>
      <c r="N894" s="35"/>
    </row>
    <row r="895">
      <c r="A895" s="911"/>
      <c r="B895" s="911"/>
      <c r="C895" s="910"/>
      <c r="D895" s="910"/>
      <c r="E895" s="905"/>
      <c r="F895" s="905"/>
      <c r="G895" s="272"/>
      <c r="H895" s="272"/>
      <c r="I895" s="272"/>
      <c r="J895" s="35"/>
      <c r="K895" s="333"/>
      <c r="L895" s="35"/>
      <c r="M895" s="35"/>
      <c r="N895" s="35"/>
    </row>
    <row r="896">
      <c r="A896" s="911"/>
      <c r="B896" s="911"/>
      <c r="C896" s="910"/>
      <c r="D896" s="910"/>
      <c r="E896" s="905"/>
      <c r="F896" s="905"/>
      <c r="G896" s="272"/>
      <c r="H896" s="272"/>
      <c r="I896" s="272"/>
      <c r="J896" s="35"/>
      <c r="K896" s="333"/>
      <c r="L896" s="35"/>
      <c r="M896" s="35"/>
      <c r="N896" s="35"/>
    </row>
    <row r="897">
      <c r="A897" s="911"/>
      <c r="B897" s="911"/>
      <c r="C897" s="910"/>
      <c r="D897" s="910"/>
      <c r="E897" s="905"/>
      <c r="F897" s="905"/>
      <c r="G897" s="272"/>
      <c r="H897" s="272"/>
      <c r="I897" s="272"/>
      <c r="J897" s="35"/>
      <c r="K897" s="333"/>
      <c r="L897" s="35"/>
      <c r="M897" s="35"/>
      <c r="N897" s="35"/>
    </row>
    <row r="898">
      <c r="A898" s="911"/>
      <c r="B898" s="911"/>
      <c r="C898" s="910"/>
      <c r="D898" s="910"/>
      <c r="E898" s="905"/>
      <c r="F898" s="905"/>
      <c r="G898" s="272"/>
      <c r="H898" s="272"/>
      <c r="I898" s="272"/>
      <c r="J898" s="35"/>
      <c r="K898" s="333"/>
      <c r="L898" s="35"/>
      <c r="M898" s="35"/>
      <c r="N898" s="35"/>
    </row>
    <row r="899">
      <c r="A899" s="911"/>
      <c r="B899" s="911"/>
      <c r="C899" s="910"/>
      <c r="D899" s="910"/>
      <c r="E899" s="905"/>
      <c r="F899" s="905"/>
      <c r="G899" s="272"/>
      <c r="H899" s="272"/>
      <c r="I899" s="272"/>
      <c r="J899" s="35"/>
      <c r="K899" s="333"/>
      <c r="L899" s="35"/>
      <c r="M899" s="35"/>
      <c r="N899" s="35"/>
    </row>
    <row r="900">
      <c r="A900" s="911"/>
      <c r="B900" s="911"/>
      <c r="C900" s="910"/>
      <c r="D900" s="910"/>
      <c r="E900" s="905"/>
      <c r="F900" s="905"/>
      <c r="G900" s="272"/>
      <c r="H900" s="272"/>
      <c r="I900" s="272"/>
      <c r="J900" s="35"/>
      <c r="K900" s="333"/>
      <c r="L900" s="35"/>
      <c r="M900" s="35"/>
      <c r="N900" s="35"/>
    </row>
    <row r="901">
      <c r="A901" s="911"/>
      <c r="B901" s="911"/>
      <c r="C901" s="910"/>
      <c r="D901" s="910"/>
      <c r="E901" s="905"/>
      <c r="F901" s="905"/>
      <c r="G901" s="272"/>
      <c r="H901" s="272"/>
      <c r="I901" s="272"/>
      <c r="J901" s="35"/>
      <c r="K901" s="333"/>
      <c r="L901" s="35"/>
      <c r="M901" s="35"/>
      <c r="N901" s="35"/>
    </row>
    <row r="902">
      <c r="A902" s="911"/>
      <c r="B902" s="911"/>
      <c r="C902" s="910"/>
      <c r="D902" s="910"/>
      <c r="E902" s="905"/>
      <c r="F902" s="905"/>
      <c r="G902" s="272"/>
      <c r="H902" s="272"/>
      <c r="I902" s="272"/>
      <c r="J902" s="35"/>
      <c r="K902" s="333"/>
      <c r="L902" s="35"/>
      <c r="M902" s="35"/>
      <c r="N902" s="35"/>
    </row>
    <row r="903">
      <c r="A903" s="911"/>
      <c r="B903" s="911"/>
      <c r="C903" s="910"/>
      <c r="D903" s="910"/>
      <c r="E903" s="905"/>
      <c r="F903" s="905"/>
      <c r="G903" s="272"/>
      <c r="H903" s="272"/>
      <c r="I903" s="272"/>
      <c r="J903" s="35"/>
      <c r="K903" s="333"/>
      <c r="L903" s="35"/>
      <c r="M903" s="35"/>
      <c r="N903" s="35"/>
    </row>
    <row r="904">
      <c r="A904" s="911"/>
      <c r="B904" s="911"/>
      <c r="C904" s="910"/>
      <c r="D904" s="910"/>
      <c r="E904" s="905"/>
      <c r="F904" s="905"/>
      <c r="G904" s="272"/>
      <c r="H904" s="272"/>
      <c r="I904" s="272"/>
      <c r="J904" s="35"/>
      <c r="K904" s="333"/>
      <c r="L904" s="35"/>
      <c r="M904" s="35"/>
      <c r="N904" s="35"/>
    </row>
    <row r="905">
      <c r="A905" s="911"/>
      <c r="B905" s="911"/>
      <c r="C905" s="910"/>
      <c r="D905" s="910"/>
      <c r="E905" s="905"/>
      <c r="F905" s="905"/>
      <c r="G905" s="272"/>
      <c r="H905" s="272"/>
      <c r="I905" s="272"/>
      <c r="J905" s="35"/>
      <c r="K905" s="333"/>
      <c r="L905" s="35"/>
      <c r="M905" s="35"/>
      <c r="N905" s="35"/>
    </row>
    <row r="906">
      <c r="A906" s="911"/>
      <c r="B906" s="911"/>
      <c r="C906" s="910"/>
      <c r="D906" s="910"/>
      <c r="E906" s="905"/>
      <c r="F906" s="905"/>
      <c r="G906" s="272"/>
      <c r="H906" s="272"/>
      <c r="I906" s="272"/>
      <c r="J906" s="35"/>
      <c r="K906" s="333"/>
      <c r="L906" s="35"/>
      <c r="M906" s="35"/>
      <c r="N906" s="35"/>
    </row>
    <row r="907">
      <c r="A907" s="911"/>
      <c r="B907" s="911"/>
      <c r="C907" s="910"/>
      <c r="D907" s="910"/>
      <c r="E907" s="905"/>
      <c r="F907" s="905"/>
      <c r="G907" s="272"/>
      <c r="H907" s="272"/>
      <c r="I907" s="272"/>
      <c r="J907" s="35"/>
      <c r="K907" s="333"/>
      <c r="L907" s="35"/>
      <c r="M907" s="35"/>
      <c r="N907" s="35"/>
    </row>
    <row r="908">
      <c r="A908" s="911"/>
      <c r="B908" s="911"/>
      <c r="C908" s="910"/>
      <c r="D908" s="910"/>
      <c r="E908" s="905"/>
      <c r="F908" s="905"/>
      <c r="G908" s="272"/>
      <c r="H908" s="272"/>
      <c r="I908" s="272"/>
      <c r="J908" s="35"/>
      <c r="K908" s="333"/>
      <c r="L908" s="35"/>
      <c r="M908" s="35"/>
      <c r="N908" s="35"/>
    </row>
    <row r="909">
      <c r="A909" s="911"/>
      <c r="B909" s="911"/>
      <c r="C909" s="910"/>
      <c r="D909" s="910"/>
      <c r="E909" s="905"/>
      <c r="F909" s="905"/>
      <c r="G909" s="272"/>
      <c r="H909" s="272"/>
      <c r="I909" s="272"/>
      <c r="J909" s="35"/>
      <c r="K909" s="333"/>
      <c r="L909" s="35"/>
      <c r="M909" s="35"/>
      <c r="N909" s="35"/>
    </row>
    <row r="910">
      <c r="A910" s="911"/>
      <c r="B910" s="911"/>
      <c r="C910" s="910"/>
      <c r="D910" s="910"/>
      <c r="E910" s="905"/>
      <c r="F910" s="905"/>
      <c r="G910" s="272"/>
      <c r="H910" s="272"/>
      <c r="I910" s="272"/>
      <c r="J910" s="35"/>
      <c r="K910" s="333"/>
      <c r="L910" s="35"/>
      <c r="M910" s="35"/>
      <c r="N910" s="35"/>
    </row>
    <row r="911">
      <c r="A911" s="911"/>
      <c r="B911" s="911"/>
      <c r="C911" s="910"/>
      <c r="D911" s="910"/>
      <c r="E911" s="905"/>
      <c r="F911" s="905"/>
      <c r="G911" s="272"/>
      <c r="H911" s="272"/>
      <c r="I911" s="272"/>
      <c r="J911" s="35"/>
      <c r="K911" s="333"/>
      <c r="L911" s="35"/>
      <c r="M911" s="35"/>
      <c r="N911" s="35"/>
    </row>
    <row r="912">
      <c r="A912" s="911"/>
      <c r="B912" s="911"/>
      <c r="C912" s="910"/>
      <c r="D912" s="910"/>
      <c r="E912" s="905"/>
      <c r="F912" s="905"/>
      <c r="G912" s="272"/>
      <c r="H912" s="272"/>
      <c r="I912" s="272"/>
      <c r="J912" s="35"/>
      <c r="K912" s="333"/>
      <c r="L912" s="35"/>
      <c r="M912" s="35"/>
      <c r="N912" s="35"/>
    </row>
    <row r="913">
      <c r="A913" s="911"/>
      <c r="B913" s="911"/>
      <c r="C913" s="910"/>
      <c r="D913" s="910"/>
      <c r="E913" s="905"/>
      <c r="F913" s="905"/>
      <c r="G913" s="272"/>
      <c r="H913" s="272"/>
      <c r="I913" s="272"/>
      <c r="J913" s="35"/>
      <c r="K913" s="333"/>
      <c r="L913" s="35"/>
      <c r="M913" s="35"/>
      <c r="N913" s="35"/>
    </row>
    <row r="914">
      <c r="A914" s="911"/>
      <c r="B914" s="911"/>
      <c r="C914" s="910"/>
      <c r="D914" s="910"/>
      <c r="E914" s="905"/>
      <c r="F914" s="905"/>
      <c r="G914" s="272"/>
      <c r="H914" s="272"/>
      <c r="I914" s="272"/>
      <c r="J914" s="35"/>
      <c r="K914" s="333"/>
      <c r="L914" s="35"/>
      <c r="M914" s="35"/>
      <c r="N914" s="35"/>
    </row>
    <row r="915">
      <c r="A915" s="911"/>
      <c r="B915" s="911"/>
      <c r="C915" s="910"/>
      <c r="D915" s="910"/>
      <c r="E915" s="905"/>
      <c r="F915" s="905"/>
      <c r="G915" s="272"/>
      <c r="H915" s="272"/>
      <c r="I915" s="272"/>
      <c r="J915" s="35"/>
      <c r="K915" s="333"/>
      <c r="L915" s="35"/>
      <c r="M915" s="35"/>
      <c r="N915" s="35"/>
    </row>
    <row r="916">
      <c r="A916" s="911"/>
      <c r="B916" s="911"/>
      <c r="C916" s="910"/>
      <c r="D916" s="910"/>
      <c r="E916" s="905"/>
      <c r="F916" s="905"/>
      <c r="G916" s="272"/>
      <c r="H916" s="272"/>
      <c r="I916" s="272"/>
      <c r="J916" s="35"/>
      <c r="K916" s="333"/>
      <c r="L916" s="35"/>
      <c r="M916" s="35"/>
      <c r="N916" s="35"/>
    </row>
    <row r="917">
      <c r="A917" s="911"/>
      <c r="B917" s="911"/>
      <c r="C917" s="910"/>
      <c r="D917" s="910"/>
      <c r="E917" s="905"/>
      <c r="F917" s="905"/>
      <c r="G917" s="272"/>
      <c r="H917" s="272"/>
      <c r="I917" s="272"/>
      <c r="J917" s="35"/>
      <c r="K917" s="333"/>
      <c r="L917" s="35"/>
      <c r="M917" s="35"/>
      <c r="N917" s="35"/>
    </row>
    <row r="918">
      <c r="A918" s="911"/>
      <c r="B918" s="911"/>
      <c r="C918" s="910"/>
      <c r="D918" s="910"/>
      <c r="E918" s="905"/>
      <c r="F918" s="905"/>
      <c r="G918" s="272"/>
      <c r="H918" s="272"/>
      <c r="I918" s="272"/>
      <c r="J918" s="35"/>
      <c r="K918" s="333"/>
      <c r="L918" s="35"/>
      <c r="M918" s="35"/>
      <c r="N918" s="35"/>
    </row>
    <row r="919">
      <c r="A919" s="911"/>
      <c r="B919" s="911"/>
      <c r="C919" s="910"/>
      <c r="D919" s="910"/>
      <c r="E919" s="905"/>
      <c r="F919" s="905"/>
      <c r="G919" s="272"/>
      <c r="H919" s="272"/>
      <c r="I919" s="272"/>
      <c r="J919" s="35"/>
      <c r="K919" s="333"/>
      <c r="L919" s="35"/>
      <c r="M919" s="35"/>
      <c r="N919" s="35"/>
    </row>
    <row r="920">
      <c r="A920" s="911"/>
      <c r="B920" s="911"/>
      <c r="C920" s="910"/>
      <c r="D920" s="910"/>
      <c r="E920" s="905"/>
      <c r="F920" s="905"/>
      <c r="G920" s="272"/>
      <c r="H920" s="272"/>
      <c r="I920" s="272"/>
      <c r="J920" s="35"/>
      <c r="K920" s="333"/>
      <c r="L920" s="35"/>
      <c r="M920" s="35"/>
      <c r="N920" s="35"/>
    </row>
    <row r="921">
      <c r="A921" s="911"/>
      <c r="B921" s="911"/>
      <c r="C921" s="910"/>
      <c r="D921" s="910"/>
      <c r="E921" s="905"/>
      <c r="F921" s="905"/>
      <c r="G921" s="272"/>
      <c r="H921" s="272"/>
      <c r="I921" s="272"/>
      <c r="J921" s="35"/>
      <c r="K921" s="333"/>
      <c r="L921" s="35"/>
      <c r="M921" s="35"/>
      <c r="N921" s="35"/>
    </row>
    <row r="922">
      <c r="A922" s="911"/>
      <c r="B922" s="911"/>
      <c r="C922" s="910"/>
      <c r="D922" s="910"/>
      <c r="E922" s="905"/>
      <c r="F922" s="905"/>
      <c r="G922" s="272"/>
      <c r="H922" s="272"/>
      <c r="I922" s="272"/>
      <c r="J922" s="35"/>
      <c r="K922" s="333"/>
      <c r="L922" s="35"/>
      <c r="M922" s="35"/>
      <c r="N922" s="35"/>
    </row>
    <row r="923">
      <c r="A923" s="911"/>
      <c r="B923" s="911"/>
      <c r="C923" s="910"/>
      <c r="D923" s="910"/>
      <c r="E923" s="905"/>
      <c r="F923" s="905"/>
      <c r="G923" s="272"/>
      <c r="H923" s="272"/>
      <c r="I923" s="272"/>
      <c r="J923" s="35"/>
      <c r="K923" s="333"/>
      <c r="L923" s="35"/>
      <c r="M923" s="35"/>
      <c r="N923" s="35"/>
    </row>
    <row r="924">
      <c r="A924" s="911"/>
      <c r="B924" s="911"/>
      <c r="C924" s="910"/>
      <c r="D924" s="910"/>
      <c r="E924" s="905"/>
      <c r="F924" s="905"/>
      <c r="G924" s="272"/>
      <c r="H924" s="272"/>
      <c r="I924" s="272"/>
      <c r="J924" s="35"/>
      <c r="K924" s="333"/>
      <c r="L924" s="35"/>
      <c r="M924" s="35"/>
      <c r="N924" s="35"/>
    </row>
    <row r="925">
      <c r="A925" s="911"/>
      <c r="B925" s="911"/>
      <c r="C925" s="910"/>
      <c r="D925" s="910"/>
      <c r="E925" s="905"/>
      <c r="F925" s="905"/>
      <c r="G925" s="272"/>
      <c r="H925" s="272"/>
      <c r="I925" s="272"/>
      <c r="J925" s="35"/>
      <c r="K925" s="333"/>
      <c r="L925" s="35"/>
      <c r="M925" s="35"/>
      <c r="N925" s="35"/>
    </row>
    <row r="926">
      <c r="A926" s="911"/>
      <c r="B926" s="911"/>
      <c r="C926" s="910"/>
      <c r="D926" s="910"/>
      <c r="E926" s="905"/>
      <c r="F926" s="905"/>
      <c r="G926" s="272"/>
      <c r="H926" s="272"/>
      <c r="I926" s="272"/>
      <c r="J926" s="35"/>
      <c r="K926" s="333"/>
      <c r="L926" s="35"/>
      <c r="M926" s="35"/>
      <c r="N926" s="35"/>
    </row>
    <row r="927">
      <c r="A927" s="911"/>
      <c r="B927" s="911"/>
      <c r="C927" s="910"/>
      <c r="D927" s="910"/>
      <c r="E927" s="905"/>
      <c r="F927" s="905"/>
      <c r="G927" s="272"/>
      <c r="H927" s="272"/>
      <c r="I927" s="272"/>
      <c r="J927" s="35"/>
      <c r="K927" s="333"/>
      <c r="L927" s="35"/>
      <c r="M927" s="35"/>
      <c r="N927" s="35"/>
    </row>
    <row r="928">
      <c r="A928" s="911"/>
      <c r="B928" s="911"/>
      <c r="C928" s="910"/>
      <c r="D928" s="910"/>
      <c r="E928" s="905"/>
      <c r="F928" s="905"/>
      <c r="G928" s="272"/>
      <c r="H928" s="272"/>
      <c r="I928" s="272"/>
      <c r="J928" s="35"/>
      <c r="K928" s="333"/>
      <c r="L928" s="35"/>
      <c r="M928" s="35"/>
      <c r="N928" s="35"/>
    </row>
    <row r="929">
      <c r="A929" s="911"/>
      <c r="B929" s="911"/>
      <c r="C929" s="910"/>
      <c r="D929" s="910"/>
      <c r="E929" s="905"/>
      <c r="F929" s="905"/>
      <c r="G929" s="272"/>
      <c r="H929" s="272"/>
      <c r="I929" s="272"/>
      <c r="J929" s="35"/>
      <c r="K929" s="333"/>
      <c r="L929" s="35"/>
      <c r="M929" s="35"/>
      <c r="N929" s="35"/>
    </row>
    <row r="930">
      <c r="A930" s="911"/>
      <c r="B930" s="911"/>
      <c r="C930" s="910"/>
      <c r="D930" s="910"/>
      <c r="E930" s="905"/>
      <c r="F930" s="905"/>
      <c r="G930" s="272"/>
      <c r="H930" s="272"/>
      <c r="I930" s="272"/>
      <c r="J930" s="35"/>
      <c r="K930" s="333"/>
      <c r="L930" s="35"/>
      <c r="M930" s="35"/>
      <c r="N930" s="35"/>
    </row>
    <row r="931">
      <c r="A931" s="911"/>
      <c r="B931" s="911"/>
      <c r="C931" s="910"/>
      <c r="D931" s="910"/>
      <c r="E931" s="905"/>
      <c r="F931" s="905"/>
      <c r="G931" s="272"/>
      <c r="H931" s="272"/>
      <c r="I931" s="272"/>
      <c r="J931" s="35"/>
      <c r="K931" s="333"/>
      <c r="L931" s="35"/>
      <c r="M931" s="35"/>
      <c r="N931" s="35"/>
    </row>
    <row r="932">
      <c r="A932" s="911"/>
      <c r="B932" s="911"/>
      <c r="C932" s="910"/>
      <c r="D932" s="910"/>
      <c r="E932" s="905"/>
      <c r="F932" s="905"/>
      <c r="G932" s="272"/>
      <c r="H932" s="272"/>
      <c r="I932" s="272"/>
      <c r="J932" s="35"/>
      <c r="K932" s="333"/>
      <c r="L932" s="35"/>
      <c r="M932" s="35"/>
      <c r="N932" s="35"/>
    </row>
    <row r="933">
      <c r="A933" s="911"/>
      <c r="B933" s="911"/>
      <c r="C933" s="910"/>
      <c r="D933" s="910"/>
      <c r="E933" s="905"/>
      <c r="F933" s="905"/>
      <c r="G933" s="272"/>
      <c r="H933" s="272"/>
      <c r="I933" s="272"/>
      <c r="J933" s="35"/>
      <c r="K933" s="333"/>
      <c r="L933" s="35"/>
      <c r="M933" s="35"/>
      <c r="N933" s="35"/>
    </row>
    <row r="934">
      <c r="A934" s="911"/>
      <c r="B934" s="911"/>
      <c r="C934" s="910"/>
      <c r="D934" s="910"/>
      <c r="E934" s="905"/>
      <c r="F934" s="905"/>
      <c r="G934" s="272"/>
      <c r="H934" s="272"/>
      <c r="I934" s="272"/>
      <c r="J934" s="35"/>
      <c r="K934" s="333"/>
      <c r="L934" s="35"/>
      <c r="M934" s="35"/>
      <c r="N934" s="35"/>
    </row>
    <row r="935">
      <c r="A935" s="911"/>
      <c r="B935" s="911"/>
      <c r="C935" s="910"/>
      <c r="D935" s="910"/>
      <c r="E935" s="905"/>
      <c r="F935" s="905"/>
      <c r="G935" s="272"/>
      <c r="H935" s="272"/>
      <c r="I935" s="272"/>
      <c r="J935" s="35"/>
      <c r="K935" s="333"/>
      <c r="L935" s="35"/>
      <c r="M935" s="35"/>
      <c r="N935" s="35"/>
    </row>
    <row r="936">
      <c r="A936" s="911"/>
      <c r="B936" s="911"/>
      <c r="C936" s="910"/>
      <c r="D936" s="910"/>
      <c r="E936" s="905"/>
      <c r="F936" s="905"/>
      <c r="G936" s="272"/>
      <c r="H936" s="272"/>
      <c r="I936" s="272"/>
      <c r="J936" s="35"/>
      <c r="K936" s="333"/>
      <c r="L936" s="35"/>
      <c r="M936" s="35"/>
      <c r="N936" s="35"/>
    </row>
    <row r="937">
      <c r="A937" s="911"/>
      <c r="B937" s="911"/>
      <c r="C937" s="910"/>
      <c r="D937" s="910"/>
      <c r="E937" s="905"/>
      <c r="F937" s="905"/>
      <c r="G937" s="272"/>
      <c r="H937" s="272"/>
      <c r="I937" s="272"/>
      <c r="J937" s="35"/>
      <c r="K937" s="333"/>
      <c r="L937" s="35"/>
      <c r="M937" s="35"/>
      <c r="N937" s="35"/>
    </row>
    <row r="938">
      <c r="A938" s="911"/>
      <c r="B938" s="911"/>
      <c r="C938" s="910"/>
      <c r="D938" s="910"/>
      <c r="E938" s="905"/>
      <c r="F938" s="905"/>
      <c r="G938" s="272"/>
      <c r="H938" s="272"/>
      <c r="I938" s="272"/>
      <c r="J938" s="35"/>
      <c r="K938" s="333"/>
      <c r="L938" s="35"/>
      <c r="M938" s="35"/>
      <c r="N938" s="35"/>
    </row>
    <row r="939">
      <c r="A939" s="911"/>
      <c r="B939" s="911"/>
      <c r="C939" s="910"/>
      <c r="D939" s="910"/>
      <c r="E939" s="905"/>
      <c r="F939" s="905"/>
      <c r="G939" s="272"/>
      <c r="H939" s="272"/>
      <c r="I939" s="272"/>
      <c r="J939" s="35"/>
      <c r="K939" s="333"/>
      <c r="L939" s="35"/>
      <c r="M939" s="35"/>
      <c r="N939" s="35"/>
    </row>
    <row r="940">
      <c r="A940" s="911"/>
      <c r="B940" s="911"/>
      <c r="C940" s="910"/>
      <c r="D940" s="910"/>
      <c r="E940" s="905"/>
      <c r="F940" s="905"/>
      <c r="G940" s="272"/>
      <c r="H940" s="272"/>
      <c r="I940" s="272"/>
      <c r="J940" s="35"/>
      <c r="K940" s="333"/>
      <c r="L940" s="35"/>
      <c r="M940" s="35"/>
      <c r="N940" s="35"/>
    </row>
    <row r="941">
      <c r="A941" s="911"/>
      <c r="B941" s="911"/>
      <c r="C941" s="910"/>
      <c r="D941" s="910"/>
      <c r="E941" s="905"/>
      <c r="F941" s="905"/>
      <c r="G941" s="272"/>
      <c r="H941" s="272"/>
      <c r="I941" s="272"/>
      <c r="J941" s="35"/>
      <c r="K941" s="333"/>
      <c r="L941" s="35"/>
      <c r="M941" s="35"/>
      <c r="N941" s="35"/>
    </row>
    <row r="942">
      <c r="A942" s="911"/>
      <c r="B942" s="911"/>
      <c r="C942" s="910"/>
      <c r="D942" s="910"/>
      <c r="E942" s="905"/>
      <c r="F942" s="905"/>
      <c r="G942" s="272"/>
      <c r="H942" s="272"/>
      <c r="I942" s="272"/>
      <c r="J942" s="35"/>
      <c r="K942" s="333"/>
      <c r="L942" s="35"/>
      <c r="M942" s="35"/>
      <c r="N942" s="35"/>
    </row>
    <row r="943">
      <c r="A943" s="911"/>
      <c r="B943" s="911"/>
      <c r="C943" s="910"/>
      <c r="D943" s="910"/>
      <c r="E943" s="905"/>
      <c r="F943" s="905"/>
      <c r="G943" s="272"/>
      <c r="H943" s="272"/>
      <c r="I943" s="272"/>
      <c r="J943" s="35"/>
      <c r="K943" s="333"/>
      <c r="L943" s="35"/>
      <c r="M943" s="35"/>
      <c r="N943" s="35"/>
    </row>
    <row r="944">
      <c r="A944" s="911"/>
      <c r="B944" s="911"/>
      <c r="C944" s="910"/>
      <c r="D944" s="910"/>
      <c r="E944" s="905"/>
      <c r="F944" s="905"/>
      <c r="G944" s="272"/>
      <c r="H944" s="272"/>
      <c r="I944" s="272"/>
      <c r="J944" s="35"/>
      <c r="K944" s="333"/>
      <c r="L944" s="35"/>
      <c r="M944" s="35"/>
      <c r="N944" s="35"/>
    </row>
    <row r="945">
      <c r="A945" s="911"/>
      <c r="B945" s="911"/>
      <c r="C945" s="910"/>
      <c r="D945" s="910"/>
      <c r="E945" s="905"/>
      <c r="F945" s="905"/>
      <c r="G945" s="272"/>
      <c r="H945" s="272"/>
      <c r="I945" s="272"/>
      <c r="J945" s="35"/>
      <c r="K945" s="333"/>
      <c r="L945" s="35"/>
      <c r="M945" s="35"/>
      <c r="N945" s="35"/>
    </row>
    <row r="946">
      <c r="A946" s="911"/>
      <c r="B946" s="911"/>
      <c r="C946" s="910"/>
      <c r="D946" s="910"/>
      <c r="E946" s="905"/>
      <c r="F946" s="905"/>
      <c r="G946" s="272"/>
      <c r="H946" s="272"/>
      <c r="I946" s="272"/>
      <c r="J946" s="35"/>
      <c r="K946" s="333"/>
      <c r="L946" s="35"/>
      <c r="M946" s="35"/>
      <c r="N946" s="35"/>
    </row>
    <row r="947">
      <c r="A947" s="911"/>
      <c r="B947" s="911"/>
      <c r="C947" s="910"/>
      <c r="D947" s="910"/>
      <c r="E947" s="905"/>
      <c r="F947" s="905"/>
      <c r="G947" s="272"/>
      <c r="H947" s="272"/>
      <c r="I947" s="272"/>
      <c r="J947" s="35"/>
      <c r="K947" s="333"/>
      <c r="L947" s="35"/>
      <c r="M947" s="35"/>
      <c r="N947" s="35"/>
    </row>
    <row r="948">
      <c r="A948" s="911"/>
      <c r="B948" s="911"/>
      <c r="C948" s="910"/>
      <c r="D948" s="910"/>
      <c r="E948" s="905"/>
      <c r="F948" s="905"/>
      <c r="G948" s="272"/>
      <c r="H948" s="272"/>
      <c r="I948" s="272"/>
      <c r="J948" s="35"/>
      <c r="K948" s="333"/>
      <c r="L948" s="35"/>
      <c r="M948" s="35"/>
      <c r="N948" s="35"/>
    </row>
    <row r="949">
      <c r="A949" s="911"/>
      <c r="B949" s="911"/>
      <c r="C949" s="910"/>
      <c r="D949" s="910"/>
      <c r="E949" s="905"/>
      <c r="F949" s="905"/>
      <c r="G949" s="272"/>
      <c r="H949" s="272"/>
      <c r="I949" s="272"/>
      <c r="J949" s="35"/>
      <c r="K949" s="333"/>
      <c r="L949" s="35"/>
      <c r="M949" s="35"/>
      <c r="N949" s="35"/>
    </row>
    <row r="950">
      <c r="A950" s="911"/>
      <c r="B950" s="911"/>
      <c r="C950" s="910"/>
      <c r="D950" s="910"/>
      <c r="E950" s="905"/>
      <c r="F950" s="905"/>
      <c r="G950" s="272"/>
      <c r="H950" s="272"/>
      <c r="I950" s="272"/>
      <c r="J950" s="35"/>
      <c r="K950" s="333"/>
      <c r="L950" s="35"/>
      <c r="M950" s="35"/>
      <c r="N950" s="35"/>
    </row>
    <row r="951">
      <c r="A951" s="911"/>
      <c r="B951" s="911"/>
      <c r="C951" s="910"/>
      <c r="D951" s="910"/>
      <c r="E951" s="905"/>
      <c r="F951" s="905"/>
      <c r="G951" s="272"/>
      <c r="H951" s="272"/>
      <c r="I951" s="272"/>
      <c r="J951" s="35"/>
      <c r="K951" s="333"/>
      <c r="L951" s="35"/>
      <c r="M951" s="35"/>
      <c r="N951" s="35"/>
    </row>
    <row r="952">
      <c r="A952" s="911"/>
      <c r="B952" s="911"/>
      <c r="C952" s="910"/>
      <c r="D952" s="910"/>
      <c r="E952" s="905"/>
      <c r="F952" s="905"/>
      <c r="G952" s="272"/>
      <c r="H952" s="272"/>
      <c r="I952" s="272"/>
      <c r="J952" s="35"/>
      <c r="K952" s="333"/>
      <c r="L952" s="35"/>
      <c r="M952" s="35"/>
      <c r="N952" s="35"/>
    </row>
    <row r="953">
      <c r="A953" s="911"/>
      <c r="B953" s="911"/>
      <c r="C953" s="910"/>
      <c r="D953" s="910"/>
      <c r="E953" s="905"/>
      <c r="F953" s="905"/>
      <c r="G953" s="272"/>
      <c r="H953" s="272"/>
      <c r="I953" s="272"/>
      <c r="J953" s="35"/>
      <c r="K953" s="333"/>
      <c r="L953" s="35"/>
      <c r="M953" s="35"/>
      <c r="N953" s="35"/>
    </row>
    <row r="954">
      <c r="A954" s="911"/>
      <c r="B954" s="911"/>
      <c r="C954" s="910"/>
      <c r="D954" s="910"/>
      <c r="E954" s="905"/>
      <c r="F954" s="905"/>
      <c r="G954" s="272"/>
      <c r="H954" s="272"/>
      <c r="I954" s="272"/>
      <c r="J954" s="35"/>
      <c r="K954" s="333"/>
      <c r="L954" s="35"/>
      <c r="M954" s="35"/>
      <c r="N954" s="35"/>
    </row>
    <row r="955">
      <c r="A955" s="911"/>
      <c r="B955" s="911"/>
      <c r="C955" s="910"/>
      <c r="D955" s="910"/>
      <c r="E955" s="905"/>
      <c r="F955" s="905"/>
      <c r="G955" s="272"/>
      <c r="H955" s="272"/>
      <c r="I955" s="272"/>
      <c r="J955" s="35"/>
      <c r="K955" s="333"/>
      <c r="L955" s="35"/>
      <c r="M955" s="35"/>
      <c r="N955" s="35"/>
    </row>
    <row r="956">
      <c r="A956" s="911"/>
      <c r="B956" s="911"/>
      <c r="C956" s="910"/>
      <c r="D956" s="910"/>
      <c r="E956" s="905"/>
      <c r="F956" s="905"/>
      <c r="G956" s="272"/>
      <c r="H956" s="272"/>
      <c r="I956" s="272"/>
      <c r="J956" s="35"/>
      <c r="K956" s="333"/>
      <c r="L956" s="35"/>
      <c r="M956" s="35"/>
      <c r="N956" s="35"/>
    </row>
    <row r="957">
      <c r="A957" s="911"/>
      <c r="B957" s="911"/>
      <c r="C957" s="910"/>
      <c r="D957" s="910"/>
      <c r="E957" s="905"/>
      <c r="F957" s="905"/>
      <c r="G957" s="272"/>
      <c r="H957" s="272"/>
      <c r="I957" s="272"/>
      <c r="J957" s="35"/>
      <c r="K957" s="333"/>
      <c r="L957" s="35"/>
      <c r="M957" s="35"/>
      <c r="N957" s="35"/>
    </row>
    <row r="958">
      <c r="A958" s="911"/>
      <c r="B958" s="911"/>
      <c r="C958" s="910"/>
      <c r="D958" s="910"/>
      <c r="E958" s="905"/>
      <c r="F958" s="905"/>
      <c r="G958" s="272"/>
      <c r="H958" s="272"/>
      <c r="I958" s="272"/>
      <c r="J958" s="35"/>
      <c r="K958" s="333"/>
      <c r="L958" s="35"/>
      <c r="M958" s="35"/>
      <c r="N958" s="35"/>
    </row>
    <row r="959">
      <c r="A959" s="911"/>
      <c r="B959" s="911"/>
      <c r="C959" s="910"/>
      <c r="D959" s="910"/>
      <c r="E959" s="905"/>
      <c r="F959" s="905"/>
      <c r="G959" s="272"/>
      <c r="H959" s="272"/>
      <c r="I959" s="272"/>
      <c r="J959" s="35"/>
      <c r="K959" s="333"/>
      <c r="L959" s="35"/>
      <c r="M959" s="35"/>
      <c r="N959" s="35"/>
    </row>
    <row r="960">
      <c r="A960" s="911"/>
      <c r="B960" s="911"/>
      <c r="C960" s="910"/>
      <c r="D960" s="910"/>
      <c r="E960" s="905"/>
      <c r="F960" s="905"/>
      <c r="G960" s="272"/>
      <c r="H960" s="272"/>
      <c r="I960" s="272"/>
      <c r="J960" s="35"/>
      <c r="K960" s="333"/>
      <c r="L960" s="35"/>
      <c r="M960" s="35"/>
      <c r="N960" s="35"/>
    </row>
    <row r="961">
      <c r="A961" s="911"/>
      <c r="B961" s="911"/>
      <c r="C961" s="910"/>
      <c r="D961" s="910"/>
      <c r="E961" s="905"/>
      <c r="F961" s="905"/>
      <c r="G961" s="272"/>
      <c r="H961" s="272"/>
      <c r="I961" s="272"/>
      <c r="J961" s="35"/>
      <c r="K961" s="333"/>
      <c r="L961" s="35"/>
      <c r="M961" s="35"/>
      <c r="N961" s="35"/>
    </row>
    <row r="962">
      <c r="A962" s="911"/>
      <c r="B962" s="911"/>
      <c r="C962" s="910"/>
      <c r="D962" s="910"/>
      <c r="E962" s="905"/>
      <c r="F962" s="905"/>
      <c r="G962" s="272"/>
      <c r="H962" s="272"/>
      <c r="I962" s="272"/>
      <c r="J962" s="35"/>
      <c r="K962" s="333"/>
      <c r="L962" s="35"/>
      <c r="M962" s="35"/>
      <c r="N962" s="35"/>
    </row>
    <row r="963">
      <c r="A963" s="911"/>
      <c r="B963" s="911"/>
      <c r="C963" s="910"/>
      <c r="D963" s="910"/>
      <c r="E963" s="905"/>
      <c r="F963" s="905"/>
      <c r="G963" s="272"/>
      <c r="H963" s="272"/>
      <c r="I963" s="272"/>
      <c r="J963" s="35"/>
      <c r="K963" s="333"/>
      <c r="L963" s="35"/>
      <c r="M963" s="35"/>
      <c r="N963" s="35"/>
    </row>
    <row r="964">
      <c r="A964" s="911"/>
      <c r="B964" s="911"/>
      <c r="C964" s="910"/>
      <c r="D964" s="910"/>
      <c r="E964" s="905"/>
      <c r="F964" s="905"/>
      <c r="G964" s="272"/>
      <c r="H964" s="272"/>
      <c r="I964" s="272"/>
      <c r="J964" s="35"/>
      <c r="K964" s="333"/>
      <c r="L964" s="35"/>
      <c r="M964" s="35"/>
      <c r="N964" s="35"/>
    </row>
    <row r="965">
      <c r="A965" s="911"/>
      <c r="B965" s="911"/>
      <c r="C965" s="910"/>
      <c r="D965" s="910"/>
      <c r="E965" s="905"/>
      <c r="F965" s="905"/>
      <c r="G965" s="272"/>
      <c r="H965" s="272"/>
      <c r="I965" s="272"/>
      <c r="J965" s="35"/>
      <c r="K965" s="333"/>
      <c r="L965" s="35"/>
      <c r="M965" s="35"/>
      <c r="N965" s="35"/>
    </row>
    <row r="966">
      <c r="A966" s="911"/>
      <c r="B966" s="911"/>
      <c r="C966" s="910"/>
      <c r="D966" s="910"/>
      <c r="E966" s="905"/>
      <c r="F966" s="905"/>
      <c r="G966" s="272"/>
      <c r="H966" s="272"/>
      <c r="I966" s="272"/>
      <c r="J966" s="35"/>
      <c r="K966" s="333"/>
      <c r="L966" s="35"/>
      <c r="M966" s="35"/>
      <c r="N966" s="35"/>
    </row>
    <row r="967">
      <c r="A967" s="911"/>
      <c r="B967" s="911"/>
      <c r="C967" s="910"/>
      <c r="D967" s="910"/>
      <c r="E967" s="905"/>
      <c r="F967" s="905"/>
      <c r="G967" s="272"/>
      <c r="H967" s="272"/>
      <c r="I967" s="272"/>
      <c r="J967" s="35"/>
      <c r="K967" s="333"/>
      <c r="L967" s="35"/>
      <c r="M967" s="35"/>
      <c r="N967" s="35"/>
    </row>
    <row r="968">
      <c r="A968" s="911"/>
      <c r="B968" s="911"/>
      <c r="C968" s="910"/>
      <c r="D968" s="910"/>
      <c r="E968" s="905"/>
      <c r="F968" s="905"/>
      <c r="G968" s="272"/>
      <c r="H968" s="272"/>
      <c r="I968" s="272"/>
      <c r="J968" s="35"/>
      <c r="K968" s="333"/>
      <c r="L968" s="35"/>
      <c r="M968" s="35"/>
      <c r="N968" s="35"/>
    </row>
    <row r="969">
      <c r="A969" s="911"/>
      <c r="B969" s="911"/>
      <c r="C969" s="910"/>
      <c r="D969" s="910"/>
      <c r="E969" s="905"/>
      <c r="F969" s="905"/>
      <c r="G969" s="272"/>
      <c r="H969" s="272"/>
      <c r="I969" s="272"/>
      <c r="J969" s="35"/>
      <c r="K969" s="333"/>
      <c r="L969" s="35"/>
      <c r="M969" s="35"/>
      <c r="N969" s="35"/>
    </row>
    <row r="970">
      <c r="A970" s="911"/>
      <c r="B970" s="911"/>
      <c r="C970" s="910"/>
      <c r="D970" s="910"/>
      <c r="E970" s="905"/>
      <c r="F970" s="905"/>
      <c r="G970" s="272"/>
      <c r="H970" s="272"/>
      <c r="I970" s="272"/>
      <c r="J970" s="35"/>
      <c r="K970" s="333"/>
      <c r="L970" s="35"/>
      <c r="M970" s="35"/>
      <c r="N970" s="35"/>
    </row>
    <row r="971">
      <c r="A971" s="911"/>
      <c r="B971" s="911"/>
      <c r="C971" s="910"/>
      <c r="D971" s="910"/>
      <c r="E971" s="905"/>
      <c r="F971" s="905"/>
      <c r="G971" s="272"/>
      <c r="H971" s="272"/>
      <c r="I971" s="272"/>
      <c r="J971" s="35"/>
      <c r="K971" s="333"/>
      <c r="L971" s="35"/>
      <c r="M971" s="35"/>
      <c r="N971" s="35"/>
    </row>
    <row r="972">
      <c r="A972" s="911"/>
      <c r="B972" s="911"/>
      <c r="C972" s="910"/>
      <c r="D972" s="910"/>
      <c r="E972" s="905"/>
      <c r="F972" s="905"/>
      <c r="G972" s="272"/>
      <c r="H972" s="272"/>
      <c r="I972" s="272"/>
      <c r="J972" s="35"/>
      <c r="K972" s="333"/>
      <c r="L972" s="35"/>
      <c r="M972" s="35"/>
      <c r="N972" s="35"/>
    </row>
    <row r="973">
      <c r="A973" s="911"/>
      <c r="B973" s="911"/>
      <c r="C973" s="910"/>
      <c r="D973" s="910"/>
      <c r="E973" s="905"/>
      <c r="F973" s="905"/>
      <c r="G973" s="272"/>
      <c r="H973" s="272"/>
      <c r="I973" s="272"/>
      <c r="J973" s="35"/>
      <c r="K973" s="333"/>
      <c r="L973" s="35"/>
      <c r="M973" s="35"/>
      <c r="N973" s="35"/>
    </row>
    <row r="974">
      <c r="A974" s="911"/>
      <c r="B974" s="911"/>
      <c r="C974" s="910"/>
      <c r="D974" s="910"/>
      <c r="E974" s="905"/>
      <c r="F974" s="905"/>
      <c r="G974" s="272"/>
      <c r="H974" s="272"/>
      <c r="I974" s="272"/>
      <c r="J974" s="35"/>
      <c r="K974" s="333"/>
      <c r="L974" s="35"/>
      <c r="M974" s="35"/>
      <c r="N974" s="35"/>
    </row>
    <row r="975">
      <c r="A975" s="911"/>
      <c r="B975" s="911"/>
      <c r="C975" s="910"/>
      <c r="D975" s="910"/>
      <c r="E975" s="905"/>
      <c r="F975" s="905"/>
      <c r="G975" s="272"/>
      <c r="H975" s="272"/>
      <c r="I975" s="272"/>
      <c r="J975" s="35"/>
      <c r="K975" s="333"/>
      <c r="L975" s="35"/>
      <c r="M975" s="35"/>
      <c r="N975" s="35"/>
    </row>
    <row r="976">
      <c r="A976" s="911"/>
      <c r="B976" s="911"/>
      <c r="C976" s="910"/>
      <c r="D976" s="910"/>
      <c r="E976" s="905"/>
      <c r="F976" s="905"/>
      <c r="G976" s="272"/>
      <c r="H976" s="272"/>
      <c r="I976" s="272"/>
      <c r="J976" s="35"/>
      <c r="K976" s="333"/>
      <c r="L976" s="35"/>
      <c r="M976" s="35"/>
      <c r="N976" s="35"/>
    </row>
    <row r="977">
      <c r="A977" s="911"/>
      <c r="B977" s="911"/>
      <c r="C977" s="910"/>
      <c r="D977" s="910"/>
      <c r="E977" s="905"/>
      <c r="F977" s="905"/>
      <c r="G977" s="272"/>
      <c r="H977" s="272"/>
      <c r="I977" s="272"/>
      <c r="J977" s="35"/>
      <c r="K977" s="333"/>
      <c r="L977" s="35"/>
      <c r="M977" s="35"/>
      <c r="N977" s="35"/>
    </row>
    <row r="978">
      <c r="A978" s="911"/>
      <c r="B978" s="911"/>
      <c r="C978" s="910"/>
      <c r="D978" s="910"/>
      <c r="E978" s="905"/>
      <c r="F978" s="905"/>
      <c r="G978" s="272"/>
      <c r="H978" s="272"/>
      <c r="I978" s="272"/>
      <c r="J978" s="35"/>
      <c r="K978" s="333"/>
      <c r="L978" s="35"/>
      <c r="M978" s="35"/>
      <c r="N978" s="35"/>
    </row>
    <row r="979">
      <c r="A979" s="911"/>
      <c r="B979" s="911"/>
      <c r="C979" s="910"/>
      <c r="D979" s="910"/>
      <c r="E979" s="905"/>
      <c r="F979" s="905"/>
      <c r="G979" s="272"/>
      <c r="H979" s="272"/>
      <c r="I979" s="272"/>
      <c r="J979" s="35"/>
      <c r="K979" s="333"/>
      <c r="L979" s="35"/>
      <c r="M979" s="35"/>
      <c r="N979" s="35"/>
    </row>
    <row r="980">
      <c r="A980" s="911"/>
      <c r="B980" s="911"/>
      <c r="C980" s="910"/>
      <c r="D980" s="910"/>
      <c r="E980" s="905"/>
      <c r="F980" s="905"/>
      <c r="G980" s="272"/>
      <c r="H980" s="272"/>
      <c r="I980" s="272"/>
      <c r="J980" s="35"/>
      <c r="K980" s="333"/>
      <c r="L980" s="35"/>
      <c r="M980" s="35"/>
      <c r="N980" s="35"/>
    </row>
    <row r="981">
      <c r="A981" s="911"/>
      <c r="B981" s="911"/>
      <c r="C981" s="910"/>
      <c r="D981" s="910"/>
      <c r="E981" s="905"/>
      <c r="F981" s="905"/>
      <c r="G981" s="272"/>
      <c r="H981" s="272"/>
      <c r="I981" s="272"/>
      <c r="J981" s="35"/>
      <c r="K981" s="333"/>
      <c r="L981" s="35"/>
      <c r="M981" s="35"/>
      <c r="N981" s="35"/>
    </row>
    <row r="982">
      <c r="A982" s="911"/>
      <c r="B982" s="911"/>
      <c r="C982" s="910"/>
      <c r="D982" s="910"/>
      <c r="E982" s="905"/>
      <c r="F982" s="905"/>
      <c r="G982" s="272"/>
      <c r="H982" s="272"/>
      <c r="I982" s="272"/>
      <c r="J982" s="35"/>
      <c r="K982" s="333"/>
      <c r="L982" s="35"/>
      <c r="M982" s="35"/>
      <c r="N982" s="35"/>
    </row>
    <row r="983">
      <c r="A983" s="911"/>
      <c r="B983" s="911"/>
      <c r="C983" s="910"/>
      <c r="D983" s="910"/>
      <c r="E983" s="905"/>
      <c r="F983" s="905"/>
      <c r="G983" s="272"/>
      <c r="H983" s="272"/>
      <c r="I983" s="272"/>
      <c r="J983" s="35"/>
      <c r="K983" s="333"/>
      <c r="L983" s="35"/>
      <c r="M983" s="35"/>
      <c r="N983" s="35"/>
    </row>
    <row r="984">
      <c r="A984" s="911"/>
      <c r="B984" s="911"/>
      <c r="C984" s="910"/>
      <c r="D984" s="910"/>
      <c r="E984" s="905"/>
      <c r="F984" s="905"/>
      <c r="G984" s="272"/>
      <c r="H984" s="272"/>
      <c r="I984" s="272"/>
      <c r="J984" s="35"/>
      <c r="K984" s="333"/>
      <c r="L984" s="35"/>
      <c r="M984" s="35"/>
      <c r="N984" s="35"/>
    </row>
    <row r="985">
      <c r="A985" s="911"/>
      <c r="B985" s="911"/>
      <c r="C985" s="910"/>
      <c r="D985" s="910"/>
      <c r="E985" s="905"/>
      <c r="F985" s="905"/>
      <c r="G985" s="272"/>
      <c r="H985" s="272"/>
      <c r="I985" s="272"/>
      <c r="J985" s="35"/>
      <c r="K985" s="333"/>
      <c r="L985" s="35"/>
      <c r="M985" s="35"/>
      <c r="N985" s="35"/>
    </row>
    <row r="986">
      <c r="A986" s="911"/>
      <c r="B986" s="911"/>
      <c r="C986" s="910"/>
      <c r="D986" s="910"/>
      <c r="E986" s="905"/>
      <c r="F986" s="905"/>
      <c r="G986" s="272"/>
      <c r="H986" s="272"/>
      <c r="I986" s="272"/>
      <c r="J986" s="35"/>
      <c r="K986" s="333"/>
      <c r="L986" s="35"/>
      <c r="M986" s="35"/>
      <c r="N986" s="35"/>
    </row>
    <row r="987">
      <c r="A987" s="911"/>
      <c r="B987" s="911"/>
      <c r="C987" s="910"/>
      <c r="D987" s="910"/>
      <c r="E987" s="905"/>
      <c r="F987" s="905"/>
      <c r="G987" s="272"/>
      <c r="H987" s="272"/>
      <c r="I987" s="272"/>
      <c r="J987" s="35"/>
      <c r="K987" s="333"/>
      <c r="L987" s="35"/>
      <c r="M987" s="35"/>
      <c r="N987" s="35"/>
    </row>
    <row r="988">
      <c r="A988" s="911"/>
      <c r="B988" s="911"/>
      <c r="C988" s="910"/>
      <c r="D988" s="910"/>
      <c r="E988" s="905"/>
      <c r="F988" s="905"/>
      <c r="G988" s="272"/>
      <c r="H988" s="272"/>
      <c r="I988" s="272"/>
      <c r="J988" s="35"/>
      <c r="K988" s="333"/>
      <c r="L988" s="35"/>
      <c r="M988" s="35"/>
      <c r="N988" s="35"/>
    </row>
    <row r="989">
      <c r="A989" s="911"/>
      <c r="B989" s="911"/>
      <c r="C989" s="910"/>
      <c r="D989" s="910"/>
      <c r="E989" s="905"/>
      <c r="F989" s="905"/>
      <c r="G989" s="272"/>
      <c r="H989" s="272"/>
      <c r="I989" s="272"/>
      <c r="J989" s="35"/>
      <c r="K989" s="333"/>
      <c r="L989" s="35"/>
      <c r="M989" s="35"/>
      <c r="N989" s="35"/>
    </row>
    <row r="990">
      <c r="A990" s="911"/>
      <c r="B990" s="911"/>
      <c r="C990" s="910"/>
      <c r="D990" s="910"/>
      <c r="E990" s="905"/>
      <c r="F990" s="905"/>
      <c r="G990" s="272"/>
      <c r="H990" s="272"/>
      <c r="I990" s="272"/>
      <c r="J990" s="35"/>
      <c r="K990" s="333"/>
      <c r="L990" s="35"/>
      <c r="M990" s="35"/>
      <c r="N990" s="35"/>
    </row>
    <row r="991">
      <c r="A991" s="911"/>
      <c r="B991" s="911"/>
      <c r="C991" s="910"/>
      <c r="D991" s="910"/>
      <c r="E991" s="905"/>
      <c r="F991" s="905"/>
      <c r="G991" s="272"/>
      <c r="H991" s="272"/>
      <c r="I991" s="272"/>
      <c r="J991" s="35"/>
      <c r="K991" s="333"/>
      <c r="L991" s="35"/>
      <c r="M991" s="35"/>
      <c r="N991" s="35"/>
    </row>
    <row r="992">
      <c r="A992" s="911"/>
      <c r="B992" s="911"/>
      <c r="C992" s="910"/>
      <c r="D992" s="910"/>
      <c r="E992" s="905"/>
      <c r="F992" s="905"/>
      <c r="G992" s="272"/>
      <c r="H992" s="272"/>
      <c r="I992" s="272"/>
      <c r="J992" s="35"/>
      <c r="K992" s="333"/>
      <c r="L992" s="35"/>
      <c r="M992" s="35"/>
      <c r="N992" s="35"/>
    </row>
    <row r="993">
      <c r="A993" s="911"/>
      <c r="B993" s="911"/>
      <c r="C993" s="910"/>
      <c r="D993" s="910"/>
      <c r="E993" s="905"/>
      <c r="F993" s="905"/>
      <c r="G993" s="272"/>
      <c r="H993" s="272"/>
      <c r="I993" s="272"/>
      <c r="J993" s="35"/>
      <c r="K993" s="333"/>
      <c r="L993" s="35"/>
      <c r="M993" s="35"/>
      <c r="N993" s="35"/>
    </row>
    <row r="994">
      <c r="A994" s="911"/>
      <c r="B994" s="911"/>
      <c r="C994" s="910"/>
      <c r="D994" s="910"/>
      <c r="E994" s="905"/>
      <c r="F994" s="905"/>
      <c r="G994" s="272"/>
      <c r="H994" s="272"/>
      <c r="I994" s="272"/>
      <c r="J994" s="35"/>
      <c r="K994" s="333"/>
      <c r="L994" s="35"/>
      <c r="M994" s="35"/>
      <c r="N994" s="35"/>
    </row>
    <row r="995">
      <c r="A995" s="911"/>
      <c r="B995" s="911"/>
      <c r="C995" s="910"/>
      <c r="D995" s="910"/>
      <c r="E995" s="905"/>
      <c r="F995" s="905"/>
      <c r="G995" s="272"/>
      <c r="H995" s="272"/>
      <c r="I995" s="272"/>
      <c r="J995" s="35"/>
      <c r="K995" s="333"/>
      <c r="L995" s="35"/>
      <c r="M995" s="35"/>
      <c r="N995" s="35"/>
    </row>
    <row r="996">
      <c r="A996" s="911"/>
      <c r="B996" s="911"/>
      <c r="C996" s="910"/>
      <c r="D996" s="910"/>
      <c r="E996" s="905"/>
      <c r="F996" s="905"/>
      <c r="G996" s="272"/>
      <c r="H996" s="272"/>
      <c r="I996" s="272"/>
      <c r="J996" s="35"/>
      <c r="K996" s="333"/>
      <c r="L996" s="35"/>
      <c r="M996" s="35"/>
      <c r="N996" s="35"/>
    </row>
    <row r="997">
      <c r="A997" s="911"/>
      <c r="B997" s="911"/>
      <c r="C997" s="910"/>
      <c r="D997" s="910"/>
      <c r="E997" s="905"/>
      <c r="F997" s="905"/>
      <c r="G997" s="272"/>
      <c r="H997" s="272"/>
      <c r="I997" s="272"/>
      <c r="J997" s="35"/>
      <c r="K997" s="333"/>
      <c r="L997" s="35"/>
      <c r="M997" s="35"/>
      <c r="N997" s="35"/>
    </row>
    <row r="998">
      <c r="A998" s="911"/>
      <c r="B998" s="911"/>
      <c r="C998" s="910"/>
      <c r="D998" s="910"/>
      <c r="E998" s="905"/>
      <c r="F998" s="905"/>
      <c r="G998" s="272"/>
      <c r="H998" s="272"/>
      <c r="I998" s="272"/>
      <c r="J998" s="35"/>
      <c r="K998" s="333"/>
      <c r="L998" s="35"/>
      <c r="M998" s="35"/>
      <c r="N998" s="35"/>
    </row>
    <row r="999">
      <c r="J999" s="35"/>
      <c r="K999" s="333"/>
      <c r="L999" s="35"/>
      <c r="M999" s="35"/>
      <c r="N999" s="35"/>
    </row>
    <row r="1000">
      <c r="J1000" s="35"/>
      <c r="K1000" s="333"/>
      <c r="L1000" s="35"/>
      <c r="M1000" s="35"/>
      <c r="N1000" s="35"/>
    </row>
  </sheetData>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912" t="s">
        <v>3</v>
      </c>
      <c r="B1" s="913" t="s">
        <v>4</v>
      </c>
      <c r="C1" s="913" t="s">
        <v>5</v>
      </c>
      <c r="D1" s="914" t="s">
        <v>595</v>
      </c>
      <c r="E1" s="915" t="s">
        <v>596</v>
      </c>
      <c r="F1" s="916"/>
      <c r="G1" s="35"/>
      <c r="H1" s="35"/>
      <c r="I1" s="35"/>
      <c r="J1" s="35"/>
      <c r="K1" s="35"/>
      <c r="L1" s="35"/>
      <c r="M1" s="35"/>
      <c r="N1" s="35"/>
      <c r="O1" s="35"/>
      <c r="P1" s="35"/>
      <c r="Q1" s="35"/>
      <c r="R1" s="35"/>
      <c r="S1" s="35"/>
      <c r="T1" s="35"/>
      <c r="U1" s="35"/>
      <c r="V1" s="35"/>
      <c r="W1" s="35"/>
      <c r="X1" s="35"/>
      <c r="Y1" s="35"/>
      <c r="Z1" s="35"/>
    </row>
    <row r="2">
      <c r="A2" s="917">
        <f>'メイキング貼付用元データ（非表示）'!B2</f>
        <v>46143</v>
      </c>
      <c r="B2" s="918">
        <f>'メイキング貼付用元データ（非表示）'!E2</f>
        <v>1030</v>
      </c>
      <c r="C2" s="918">
        <f>'メイキング貼付用元データ（非表示）'!F2</f>
        <v>1130</v>
      </c>
      <c r="D2" s="919" t="str">
        <f>'メイキング貼付用元データ（非表示）'!D2</f>
        <v>Back＆Ar1</v>
      </c>
      <c r="E2" s="919" t="str">
        <f>'メイキング貼付用元データ（非表示）'!H2</f>
        <v>Asuca.f</v>
      </c>
      <c r="F2" s="916"/>
      <c r="G2" s="35"/>
      <c r="H2" s="920"/>
      <c r="I2" s="35"/>
      <c r="J2" s="920"/>
      <c r="K2" s="35"/>
      <c r="L2" s="35"/>
      <c r="M2" s="35"/>
      <c r="N2" s="921"/>
      <c r="O2" s="35"/>
      <c r="P2" s="35"/>
      <c r="Q2" s="35"/>
      <c r="R2" s="35"/>
      <c r="S2" s="35"/>
      <c r="T2" s="35"/>
      <c r="U2" s="35"/>
      <c r="V2" s="35"/>
      <c r="W2" s="35"/>
      <c r="X2" s="35"/>
      <c r="Y2" s="35"/>
      <c r="Z2" s="35"/>
    </row>
    <row r="3">
      <c r="A3" s="917">
        <f>'メイキング貼付用元データ（非表示）'!B3</f>
        <v>46143</v>
      </c>
      <c r="B3" s="918">
        <f>'メイキング貼付用元データ（非表示）'!E3</f>
        <v>1200</v>
      </c>
      <c r="C3" s="918">
        <f>'メイキング貼付用元データ（非表示）'!F3</f>
        <v>1300</v>
      </c>
      <c r="D3" s="919" t="str">
        <f>'メイキング貼付用元データ（非表示）'!D3</f>
        <v>Pre Basi</v>
      </c>
      <c r="E3" s="919" t="str">
        <f>'メイキング貼付用元データ（非表示）'!H3</f>
        <v>Kanae.T</v>
      </c>
      <c r="F3" s="916"/>
      <c r="G3" s="35"/>
      <c r="H3" s="920"/>
      <c r="I3" s="35"/>
      <c r="J3" s="920"/>
      <c r="K3" s="35"/>
      <c r="L3" s="35"/>
      <c r="M3" s="35"/>
      <c r="N3" s="921"/>
      <c r="O3" s="35"/>
      <c r="P3" s="35"/>
      <c r="Q3" s="35"/>
      <c r="R3" s="35"/>
      <c r="S3" s="35"/>
      <c r="T3" s="35"/>
      <c r="U3" s="35"/>
      <c r="V3" s="35"/>
      <c r="W3" s="35"/>
      <c r="X3" s="35"/>
      <c r="Y3" s="35"/>
      <c r="Z3" s="35"/>
    </row>
    <row r="4">
      <c r="A4" s="917">
        <f>'メイキング貼付用元データ（非表示）'!B4</f>
        <v>46143</v>
      </c>
      <c r="B4" s="918">
        <f>'メイキング貼付用元データ（非表示）'!E4</f>
        <v>1330</v>
      </c>
      <c r="C4" s="918">
        <f>'メイキング貼付用元データ（非表示）'!F4</f>
        <v>1430</v>
      </c>
      <c r="D4" s="919" t="str">
        <f>'メイキング貼付用元データ（非表示）'!D4</f>
        <v>Bodyl1</v>
      </c>
      <c r="E4" s="919" t="str">
        <f>'メイキング貼付用元データ（非表示）'!H4</f>
        <v>Kanae.T</v>
      </c>
      <c r="F4" s="916"/>
      <c r="G4" s="35"/>
      <c r="H4" s="920"/>
      <c r="I4" s="35"/>
      <c r="J4" s="920"/>
      <c r="K4" s="35"/>
      <c r="L4" s="35"/>
      <c r="M4" s="35"/>
      <c r="N4" s="921"/>
      <c r="O4" s="35"/>
      <c r="P4" s="35"/>
      <c r="Q4" s="35"/>
      <c r="R4" s="35"/>
      <c r="S4" s="35"/>
      <c r="T4" s="35"/>
      <c r="U4" s="35"/>
      <c r="V4" s="35"/>
      <c r="W4" s="35"/>
      <c r="X4" s="35"/>
      <c r="Y4" s="35"/>
      <c r="Z4" s="35"/>
    </row>
    <row r="5">
      <c r="A5" s="917">
        <f>'メイキング貼付用元データ（非表示）'!B5</f>
        <v>46143</v>
      </c>
      <c r="B5" s="918">
        <f>'メイキング貼付用元データ（非表示）'!E5</f>
        <v>1800</v>
      </c>
      <c r="C5" s="918">
        <f>'メイキング貼付用元データ（非表示）'!F5</f>
        <v>1900</v>
      </c>
      <c r="D5" s="919" t="str">
        <f>'メイキング貼付用元データ（非表示）'!D5</f>
        <v>jump1</v>
      </c>
      <c r="E5" s="919" t="str">
        <f>'メイキング貼付用元データ（非表示）'!H5</f>
        <v>aika.M</v>
      </c>
      <c r="F5" s="916"/>
      <c r="G5" s="35"/>
      <c r="H5" s="920"/>
      <c r="I5" s="35"/>
      <c r="J5" s="920"/>
      <c r="K5" s="35"/>
      <c r="L5" s="35"/>
      <c r="M5" s="35"/>
      <c r="N5" s="921"/>
      <c r="O5" s="35"/>
      <c r="P5" s="35"/>
      <c r="Q5" s="35"/>
      <c r="R5" s="35"/>
      <c r="S5" s="35"/>
      <c r="T5" s="35"/>
      <c r="U5" s="35"/>
      <c r="V5" s="35"/>
      <c r="W5" s="35"/>
      <c r="X5" s="35"/>
      <c r="Y5" s="35"/>
      <c r="Z5" s="35"/>
    </row>
    <row r="6">
      <c r="A6" s="917">
        <f>'メイキング貼付用元データ（非表示）'!B6</f>
        <v>46143</v>
      </c>
      <c r="B6" s="918">
        <f>'メイキング貼付用元データ（非表示）'!E6</f>
        <v>1930</v>
      </c>
      <c r="C6" s="918">
        <f>'メイキング貼付用元データ（非表示）'!F6</f>
        <v>2030</v>
      </c>
      <c r="D6" s="919" t="str">
        <f>'メイキング貼付用元データ（非表示）'!D6</f>
        <v>Stretch1</v>
      </c>
      <c r="E6" s="919" t="str">
        <f>'メイキング貼付用元データ（非表示）'!H6</f>
        <v>Kanae.T</v>
      </c>
      <c r="F6" s="916"/>
      <c r="G6" s="35"/>
      <c r="H6" s="920"/>
      <c r="I6" s="35"/>
      <c r="J6" s="920"/>
      <c r="K6" s="35"/>
      <c r="L6" s="35"/>
      <c r="M6" s="35"/>
      <c r="N6" s="921"/>
      <c r="O6" s="35"/>
      <c r="P6" s="35"/>
      <c r="Q6" s="35"/>
      <c r="R6" s="35"/>
      <c r="S6" s="35"/>
      <c r="T6" s="35"/>
      <c r="U6" s="35"/>
      <c r="V6" s="35"/>
      <c r="W6" s="35"/>
      <c r="X6" s="35"/>
      <c r="Y6" s="35"/>
      <c r="Z6" s="35"/>
    </row>
    <row r="7">
      <c r="A7" s="917">
        <f>'メイキング貼付用元データ（非表示）'!B7</f>
        <v>46143</v>
      </c>
      <c r="B7" s="918">
        <f>'メイキング貼付用元データ（非表示）'!E7</f>
        <v>2100</v>
      </c>
      <c r="C7" s="918">
        <f>'メイキング貼付用元データ（非表示）'!F7</f>
        <v>2200</v>
      </c>
      <c r="D7" s="919" t="str">
        <f>'メイキング貼付用元データ（非表示）'!D7</f>
        <v>Shape up</v>
      </c>
      <c r="E7" s="919" t="str">
        <f>'メイキング貼付用元データ（非表示）'!H7</f>
        <v>aika.M</v>
      </c>
      <c r="F7" s="916"/>
      <c r="G7" s="35"/>
      <c r="H7" s="920"/>
      <c r="I7" s="35"/>
      <c r="J7" s="920"/>
      <c r="K7" s="35"/>
      <c r="L7" s="35"/>
      <c r="M7" s="35"/>
      <c r="N7" s="921"/>
      <c r="O7" s="35"/>
      <c r="P7" s="35"/>
      <c r="Q7" s="35"/>
      <c r="R7" s="35"/>
      <c r="S7" s="35"/>
      <c r="T7" s="35"/>
      <c r="U7" s="35"/>
      <c r="V7" s="35"/>
      <c r="W7" s="35"/>
      <c r="X7" s="35"/>
      <c r="Y7" s="35"/>
      <c r="Z7" s="35"/>
    </row>
    <row r="8">
      <c r="A8" s="917">
        <f>'メイキング貼付用元データ（非表示）'!B8</f>
        <v>46144</v>
      </c>
      <c r="B8" s="918">
        <f>'メイキング貼付用元データ（非表示）'!E8</f>
        <v>1030</v>
      </c>
      <c r="C8" s="918">
        <f>'メイキング貼付用元データ（非表示）'!F8</f>
        <v>1130</v>
      </c>
      <c r="D8" s="919" t="str">
        <f>'メイキング貼付用元データ（非表示）'!D8</f>
        <v>Pre Basi</v>
      </c>
      <c r="E8" s="919" t="str">
        <f>'メイキング貼付用元データ（非表示）'!H8</f>
        <v>Kanae.T</v>
      </c>
      <c r="F8" s="916"/>
      <c r="G8" s="35"/>
      <c r="H8" s="920"/>
      <c r="I8" s="35"/>
      <c r="J8" s="920"/>
      <c r="K8" s="35"/>
      <c r="L8" s="35"/>
      <c r="M8" s="35"/>
      <c r="N8" s="921"/>
      <c r="O8" s="35"/>
      <c r="P8" s="35"/>
      <c r="Q8" s="35"/>
      <c r="R8" s="35"/>
      <c r="S8" s="35"/>
      <c r="T8" s="35"/>
      <c r="U8" s="35"/>
      <c r="V8" s="35"/>
      <c r="W8" s="35"/>
      <c r="X8" s="35"/>
      <c r="Y8" s="35"/>
      <c r="Z8" s="35"/>
    </row>
    <row r="9">
      <c r="A9" s="917">
        <f>'メイキング貼付用元データ（非表示）'!B9</f>
        <v>46144</v>
      </c>
      <c r="B9" s="918">
        <f>'メイキング貼付用元データ（非表示）'!E9</f>
        <v>1200</v>
      </c>
      <c r="C9" s="918">
        <f>'メイキング貼付用元データ（非表示）'!F9</f>
        <v>1300</v>
      </c>
      <c r="D9" s="919" t="str">
        <f>'メイキング貼付用元データ（非表示）'!D9</f>
        <v>Waist1</v>
      </c>
      <c r="E9" s="919" t="str">
        <f>'メイキング貼付用元データ（非表示）'!H9</f>
        <v>Aine.O</v>
      </c>
      <c r="F9" s="916"/>
      <c r="G9" s="35"/>
      <c r="H9" s="920"/>
      <c r="I9" s="35"/>
      <c r="J9" s="920"/>
      <c r="K9" s="35"/>
      <c r="L9" s="35"/>
      <c r="M9" s="35"/>
      <c r="N9" s="921"/>
      <c r="O9" s="35"/>
      <c r="P9" s="35"/>
      <c r="Q9" s="35"/>
      <c r="R9" s="35"/>
      <c r="S9" s="35"/>
      <c r="T9" s="35"/>
      <c r="U9" s="35"/>
      <c r="V9" s="35"/>
      <c r="W9" s="35"/>
      <c r="X9" s="35"/>
      <c r="Y9" s="35"/>
      <c r="Z9" s="35"/>
    </row>
    <row r="10">
      <c r="A10" s="917">
        <f>'メイキング貼付用元データ（非表示）'!B10</f>
        <v>46144</v>
      </c>
      <c r="B10" s="918">
        <f>'メイキング貼付用元データ（非表示）'!E10</f>
        <v>1330</v>
      </c>
      <c r="C10" s="918">
        <f>'メイキング貼付用元データ（非表示）'!F10</f>
        <v>1430</v>
      </c>
      <c r="D10" s="919" t="str">
        <f>'メイキング貼付用元データ（非表示）'!D10</f>
        <v>Basic1</v>
      </c>
      <c r="E10" s="919" t="str">
        <f>'メイキング貼付用元データ（非表示）'!H10</f>
        <v>Aine.O</v>
      </c>
      <c r="F10" s="916"/>
      <c r="G10" s="35"/>
      <c r="H10" s="920"/>
      <c r="I10" s="35"/>
      <c r="J10" s="920"/>
      <c r="K10" s="35"/>
      <c r="L10" s="35"/>
      <c r="M10" s="35"/>
      <c r="N10" s="921"/>
      <c r="O10" s="35"/>
      <c r="P10" s="35"/>
      <c r="Q10" s="35"/>
      <c r="R10" s="35"/>
      <c r="S10" s="35"/>
      <c r="T10" s="35"/>
      <c r="U10" s="35"/>
      <c r="V10" s="35"/>
      <c r="W10" s="35"/>
      <c r="X10" s="35"/>
      <c r="Y10" s="35"/>
      <c r="Z10" s="35"/>
    </row>
    <row r="11">
      <c r="A11" s="917">
        <f>'メイキング貼付用元データ（非表示）'!B11</f>
        <v>46144</v>
      </c>
      <c r="B11" s="918">
        <f>'メイキング貼付用元データ（非表示）'!E11</f>
        <v>1500</v>
      </c>
      <c r="C11" s="918">
        <f>'メイキング貼付用元データ（非表示）'!F11</f>
        <v>1600</v>
      </c>
      <c r="D11" s="919" t="str">
        <f>'メイキング貼付用元データ（非表示）'!D11</f>
        <v>Stretch1</v>
      </c>
      <c r="E11" s="919" t="str">
        <f>'メイキング貼付用元データ（非表示）'!H11</f>
        <v>Kanae.T</v>
      </c>
      <c r="F11" s="916"/>
      <c r="G11" s="35"/>
      <c r="H11" s="920"/>
      <c r="I11" s="35"/>
      <c r="J11" s="920"/>
      <c r="K11" s="35"/>
      <c r="L11" s="35"/>
      <c r="M11" s="35"/>
      <c r="N11" s="921"/>
      <c r="O11" s="35"/>
      <c r="P11" s="35"/>
      <c r="Q11" s="35"/>
      <c r="R11" s="35"/>
      <c r="S11" s="35"/>
      <c r="T11" s="35"/>
      <c r="U11" s="35"/>
      <c r="V11" s="35"/>
      <c r="W11" s="35"/>
      <c r="X11" s="35"/>
      <c r="Y11" s="35"/>
      <c r="Z11" s="35"/>
    </row>
    <row r="12">
      <c r="A12" s="917">
        <f>'メイキング貼付用元データ（非表示）'!B12</f>
        <v>46144</v>
      </c>
      <c r="B12" s="918">
        <f>'メイキング貼付用元データ（非表示）'!E12</f>
        <v>1730</v>
      </c>
      <c r="C12" s="918">
        <f>'メイキング貼付用元データ（非表示）'!F12</f>
        <v>1830</v>
      </c>
      <c r="D12" s="919" t="str">
        <f>'メイキング貼付用元データ（非表示）'!D12</f>
        <v>Waist2</v>
      </c>
      <c r="E12" s="919" t="str">
        <f>'メイキング貼付用元データ（非表示）'!H12</f>
        <v>Aine.O</v>
      </c>
      <c r="F12" s="916"/>
      <c r="G12" s="35"/>
      <c r="H12" s="920"/>
      <c r="I12" s="35"/>
      <c r="J12" s="920"/>
      <c r="K12" s="35"/>
      <c r="L12" s="35"/>
      <c r="M12" s="35"/>
      <c r="N12" s="921"/>
      <c r="O12" s="35"/>
      <c r="P12" s="35"/>
      <c r="Q12" s="35"/>
      <c r="R12" s="35"/>
      <c r="S12" s="35"/>
      <c r="T12" s="35"/>
      <c r="U12" s="35"/>
      <c r="V12" s="35"/>
      <c r="W12" s="35"/>
      <c r="X12" s="35"/>
      <c r="Y12" s="35"/>
      <c r="Z12" s="35"/>
    </row>
    <row r="13">
      <c r="A13" s="917">
        <f>'メイキング貼付用元データ（非表示）'!B13</f>
        <v>46145</v>
      </c>
      <c r="B13" s="918">
        <f>'メイキング貼付用元データ（非表示）'!E13</f>
        <v>1030</v>
      </c>
      <c r="C13" s="918">
        <f>'メイキング貼付用元データ（非表示）'!F13</f>
        <v>1130</v>
      </c>
      <c r="D13" s="919" t="str">
        <f>'メイキング貼付用元データ（非表示）'!D13</f>
        <v>Stretch1</v>
      </c>
      <c r="E13" s="919" t="str">
        <f>'メイキング貼付用元データ（非表示）'!H13</f>
        <v>Kanae.T</v>
      </c>
      <c r="F13" s="916"/>
      <c r="G13" s="35"/>
      <c r="H13" s="920"/>
      <c r="I13" s="35"/>
      <c r="J13" s="920"/>
      <c r="K13" s="35"/>
      <c r="L13" s="35"/>
      <c r="M13" s="35"/>
      <c r="N13" s="921"/>
      <c r="O13" s="35"/>
      <c r="P13" s="35"/>
      <c r="Q13" s="35"/>
      <c r="R13" s="35"/>
      <c r="S13" s="35"/>
      <c r="T13" s="35"/>
      <c r="U13" s="35"/>
      <c r="V13" s="35"/>
      <c r="W13" s="35"/>
      <c r="X13" s="35"/>
      <c r="Y13" s="35"/>
      <c r="Z13" s="35"/>
    </row>
    <row r="14">
      <c r="A14" s="917">
        <f>'メイキング貼付用元データ（非表示）'!B14</f>
        <v>46145</v>
      </c>
      <c r="B14" s="918">
        <f>'メイキング貼付用元データ（非表示）'!E14</f>
        <v>1230</v>
      </c>
      <c r="C14" s="918">
        <f>'メイキング貼付用元データ（非表示）'!F14</f>
        <v>1330</v>
      </c>
      <c r="D14" s="919" t="str">
        <f>'メイキング貼付用元データ（非表示）'!D14</f>
        <v>Basic1</v>
      </c>
      <c r="E14" s="919" t="str">
        <f>'メイキング貼付用元データ（非表示）'!H14</f>
        <v>Aine.O</v>
      </c>
      <c r="F14" s="916"/>
      <c r="G14" s="35"/>
      <c r="H14" s="920"/>
      <c r="I14" s="35"/>
      <c r="J14" s="920"/>
      <c r="K14" s="35"/>
      <c r="L14" s="35"/>
      <c r="M14" s="35"/>
      <c r="N14" s="35"/>
      <c r="O14" s="35"/>
      <c r="P14" s="35"/>
      <c r="Q14" s="35"/>
      <c r="R14" s="35"/>
      <c r="S14" s="35"/>
      <c r="T14" s="35"/>
      <c r="U14" s="35"/>
      <c r="V14" s="35"/>
      <c r="W14" s="35"/>
      <c r="X14" s="35"/>
      <c r="Y14" s="35"/>
      <c r="Z14" s="35"/>
    </row>
    <row r="15">
      <c r="A15" s="917">
        <f>'メイキング貼付用元データ（非表示）'!B15</f>
        <v>46145</v>
      </c>
      <c r="B15" s="918">
        <f>'メイキング貼付用元データ（非表示）'!E15</f>
        <v>1430</v>
      </c>
      <c r="C15" s="918">
        <f>'メイキング貼付用元データ（非表示）'!F15</f>
        <v>1530</v>
      </c>
      <c r="D15" s="919" t="str">
        <f>'メイキング貼付用元データ（非表示）'!D15</f>
        <v>Waist1</v>
      </c>
      <c r="E15" s="919" t="str">
        <f>'メイキング貼付用元データ（非表示）'!H15</f>
        <v>Aine.O</v>
      </c>
      <c r="F15" s="916"/>
      <c r="G15" s="35"/>
      <c r="H15" s="920"/>
      <c r="I15" s="35"/>
      <c r="J15" s="920"/>
      <c r="K15" s="35"/>
      <c r="L15" s="35"/>
      <c r="M15" s="35"/>
      <c r="N15" s="35"/>
      <c r="O15" s="35"/>
      <c r="P15" s="35"/>
      <c r="Q15" s="35"/>
      <c r="R15" s="35"/>
      <c r="S15" s="35"/>
      <c r="T15" s="35"/>
      <c r="U15" s="35"/>
      <c r="V15" s="35"/>
      <c r="W15" s="35"/>
      <c r="X15" s="35"/>
      <c r="Y15" s="35"/>
      <c r="Z15" s="35"/>
    </row>
    <row r="16">
      <c r="A16" s="917">
        <f>'メイキング貼付用元データ（非表示）'!B16</f>
        <v>46145</v>
      </c>
      <c r="B16" s="918">
        <f>'メイキング貼付用元データ（非表示）'!E16</f>
        <v>1630</v>
      </c>
      <c r="C16" s="918">
        <f>'メイキング貼付用元データ（非表示）'!F16</f>
        <v>1730</v>
      </c>
      <c r="D16" s="919" t="str">
        <f>'メイキング貼付用元データ（非表示）'!D16</f>
        <v>Pre Basi</v>
      </c>
      <c r="E16" s="919" t="str">
        <f>'メイキング貼付用元データ（非表示）'!H16</f>
        <v>Kanae.T</v>
      </c>
      <c r="F16" s="916"/>
      <c r="G16" s="35"/>
      <c r="H16" s="920"/>
      <c r="I16" s="35"/>
      <c r="J16" s="920"/>
      <c r="K16" s="35"/>
      <c r="L16" s="35"/>
      <c r="M16" s="35"/>
      <c r="N16" s="35"/>
      <c r="O16" s="35"/>
      <c r="P16" s="35"/>
      <c r="Q16" s="35"/>
      <c r="R16" s="35"/>
      <c r="S16" s="35"/>
      <c r="T16" s="35"/>
      <c r="U16" s="35"/>
      <c r="V16" s="35"/>
      <c r="W16" s="35"/>
      <c r="X16" s="35"/>
      <c r="Y16" s="35"/>
      <c r="Z16" s="35"/>
    </row>
    <row r="17">
      <c r="A17" s="917">
        <f>'メイキング貼付用元データ（非表示）'!B17</f>
        <v>46147</v>
      </c>
      <c r="B17" s="918">
        <f>'メイキング貼付用元データ（非表示）'!E17</f>
        <v>1030</v>
      </c>
      <c r="C17" s="918">
        <f>'メイキング貼付用元データ（非表示）'!F17</f>
        <v>1130</v>
      </c>
      <c r="D17" s="919" t="str">
        <f>'メイキング貼付用元データ（非表示）'!D17</f>
        <v>jump1</v>
      </c>
      <c r="E17" s="919" t="str">
        <f>'メイキング貼付用元データ（非表示）'!H17</f>
        <v>aika.M</v>
      </c>
      <c r="F17" s="916"/>
      <c r="G17" s="35"/>
      <c r="H17" s="920"/>
      <c r="I17" s="35"/>
      <c r="J17" s="920"/>
      <c r="K17" s="35"/>
      <c r="L17" s="35"/>
      <c r="M17" s="35"/>
      <c r="N17" s="35"/>
      <c r="O17" s="35"/>
      <c r="P17" s="35"/>
      <c r="Q17" s="35"/>
      <c r="R17" s="35"/>
      <c r="S17" s="35"/>
      <c r="T17" s="35"/>
      <c r="U17" s="35"/>
      <c r="V17" s="35"/>
      <c r="W17" s="35"/>
      <c r="X17" s="35"/>
      <c r="Y17" s="35"/>
      <c r="Z17" s="35"/>
    </row>
    <row r="18">
      <c r="A18" s="917">
        <f>'メイキング貼付用元データ（非表示）'!B18</f>
        <v>46147</v>
      </c>
      <c r="B18" s="918">
        <f>'メイキング貼付用元データ（非表示）'!E18</f>
        <v>1200</v>
      </c>
      <c r="C18" s="918">
        <f>'メイキング貼付用元データ（非表示）'!F18</f>
        <v>1300</v>
      </c>
      <c r="D18" s="919" t="str">
        <f>'メイキング貼付用元データ（非表示）'!D18</f>
        <v>Basic1</v>
      </c>
      <c r="E18" s="919" t="str">
        <f>'メイキング貼付用元データ（非表示）'!H18</f>
        <v>aika.M</v>
      </c>
      <c r="F18" s="916"/>
      <c r="G18" s="35"/>
      <c r="H18" s="920"/>
      <c r="I18" s="35"/>
      <c r="J18" s="920"/>
      <c r="K18" s="35"/>
      <c r="L18" s="35"/>
      <c r="M18" s="35"/>
      <c r="N18" s="35"/>
      <c r="O18" s="35"/>
      <c r="P18" s="35"/>
      <c r="Q18" s="35"/>
      <c r="R18" s="35"/>
      <c r="S18" s="35"/>
      <c r="T18" s="35"/>
      <c r="U18" s="35"/>
      <c r="V18" s="35"/>
      <c r="W18" s="35"/>
      <c r="X18" s="35"/>
      <c r="Y18" s="35"/>
      <c r="Z18" s="35"/>
    </row>
    <row r="19">
      <c r="A19" s="917">
        <f>'メイキング貼付用元データ（非表示）'!B19</f>
        <v>46147</v>
      </c>
      <c r="B19" s="918">
        <f>'メイキング貼付用元データ（非表示）'!E19</f>
        <v>1330</v>
      </c>
      <c r="C19" s="918">
        <f>'メイキング貼付用元データ（非表示）'!F19</f>
        <v>1430</v>
      </c>
      <c r="D19" s="919" t="str">
        <f>'メイキング貼付用元データ（非表示）'!D19</f>
        <v>Back＆Ar1</v>
      </c>
      <c r="E19" s="919" t="str">
        <f>'メイキング貼付用元データ（非表示）'!H19</f>
        <v>Asuca.f</v>
      </c>
      <c r="F19" s="916"/>
      <c r="G19" s="35"/>
      <c r="H19" s="920"/>
      <c r="I19" s="35"/>
      <c r="J19" s="920"/>
      <c r="K19" s="35"/>
      <c r="L19" s="35"/>
      <c r="M19" s="35"/>
      <c r="N19" s="35"/>
      <c r="O19" s="35"/>
      <c r="P19" s="35"/>
      <c r="Q19" s="35"/>
      <c r="R19" s="35"/>
      <c r="S19" s="35"/>
      <c r="T19" s="35"/>
      <c r="U19" s="35"/>
      <c r="V19" s="35"/>
      <c r="W19" s="35"/>
      <c r="X19" s="35"/>
      <c r="Y19" s="35"/>
      <c r="Z19" s="35"/>
    </row>
    <row r="20">
      <c r="A20" s="917">
        <f>'メイキング貼付用元データ（非表示）'!B20</f>
        <v>46147</v>
      </c>
      <c r="B20" s="918">
        <f>'メイキング貼付用元データ（非表示）'!E20</f>
        <v>1500</v>
      </c>
      <c r="C20" s="918">
        <f>'メイキング貼付用元データ（非表示）'!F20</f>
        <v>1600</v>
      </c>
      <c r="D20" s="919" t="str">
        <f>'メイキング貼付用元データ（非表示）'!D20</f>
        <v>Hip＆Leg1</v>
      </c>
      <c r="E20" s="919" t="str">
        <f>'メイキング貼付用元データ（非表示）'!H20</f>
        <v>aika.M</v>
      </c>
      <c r="F20" s="916"/>
      <c r="G20" s="35"/>
      <c r="H20" s="920"/>
      <c r="I20" s="35"/>
      <c r="J20" s="920"/>
      <c r="K20" s="35"/>
      <c r="L20" s="35"/>
      <c r="M20" s="35"/>
      <c r="N20" s="35"/>
      <c r="O20" s="35"/>
      <c r="P20" s="35"/>
      <c r="Q20" s="35"/>
      <c r="R20" s="35"/>
      <c r="S20" s="35"/>
      <c r="T20" s="35"/>
      <c r="U20" s="35"/>
      <c r="V20" s="35"/>
      <c r="W20" s="35"/>
      <c r="X20" s="35"/>
      <c r="Y20" s="35"/>
      <c r="Z20" s="35"/>
    </row>
    <row r="21">
      <c r="A21" s="917">
        <f>'メイキング貼付用元データ（非表示）'!B21</f>
        <v>46147</v>
      </c>
      <c r="B21" s="918">
        <f>'メイキング貼付用元データ（非表示）'!E21</f>
        <v>1730</v>
      </c>
      <c r="C21" s="918">
        <f>'メイキング貼付用元データ（非表示）'!F21</f>
        <v>1830</v>
      </c>
      <c r="D21" s="919" t="str">
        <f>'メイキング貼付用元データ（非表示）'!D21</f>
        <v>Back＆Ar2</v>
      </c>
      <c r="E21" s="919" t="str">
        <f>'メイキング貼付用元データ（非表示）'!H21</f>
        <v>Asuca.f</v>
      </c>
      <c r="F21" s="916"/>
      <c r="G21" s="35"/>
      <c r="H21" s="920"/>
      <c r="I21" s="35"/>
      <c r="J21" s="920"/>
      <c r="K21" s="35"/>
      <c r="L21" s="35"/>
      <c r="M21" s="35"/>
      <c r="N21" s="35"/>
      <c r="O21" s="35"/>
      <c r="P21" s="35"/>
      <c r="Q21" s="35"/>
      <c r="R21" s="35"/>
      <c r="S21" s="35"/>
      <c r="T21" s="35"/>
      <c r="U21" s="35"/>
      <c r="V21" s="35"/>
      <c r="W21" s="35"/>
      <c r="X21" s="35"/>
      <c r="Y21" s="35"/>
      <c r="Z21" s="35"/>
    </row>
    <row r="22">
      <c r="A22" s="917">
        <f>'メイキング貼付用元データ（非表示）'!B22</f>
        <v>46148</v>
      </c>
      <c r="B22" s="918">
        <f>'メイキング貼付用元データ（非表示）'!E22</f>
        <v>1030</v>
      </c>
      <c r="C22" s="918">
        <f>'メイキング貼付用元データ（非表示）'!F22</f>
        <v>1130</v>
      </c>
      <c r="D22" s="919" t="str">
        <f>'メイキング貼付用元データ（非表示）'!D22</f>
        <v>Shape up</v>
      </c>
      <c r="E22" s="919" t="str">
        <f>'メイキング貼付用元データ（非表示）'!H22</f>
        <v>aika.M</v>
      </c>
      <c r="F22" s="916"/>
      <c r="G22" s="35"/>
      <c r="H22" s="920"/>
      <c r="I22" s="35"/>
      <c r="J22" s="920"/>
      <c r="K22" s="35"/>
      <c r="L22" s="35"/>
      <c r="M22" s="35"/>
      <c r="N22" s="35"/>
      <c r="O22" s="35"/>
      <c r="P22" s="35"/>
      <c r="Q22" s="35"/>
      <c r="R22" s="35"/>
      <c r="S22" s="35"/>
      <c r="T22" s="35"/>
      <c r="U22" s="35"/>
      <c r="V22" s="35"/>
      <c r="W22" s="35"/>
      <c r="X22" s="35"/>
      <c r="Y22" s="35"/>
      <c r="Z22" s="35"/>
    </row>
    <row r="23">
      <c r="A23" s="917">
        <f>'メイキング貼付用元データ（非表示）'!B23</f>
        <v>46148</v>
      </c>
      <c r="B23" s="918">
        <f>'メイキング貼付用元データ（非表示）'!E23</f>
        <v>1200</v>
      </c>
      <c r="C23" s="918">
        <f>'メイキング貼付用元データ（非表示）'!F23</f>
        <v>1300</v>
      </c>
      <c r="D23" s="919" t="str">
        <f>'メイキング貼付用元データ（非表示）'!D23</f>
        <v>Back＆Ar1</v>
      </c>
      <c r="E23" s="919" t="str">
        <f>'メイキング貼付用元データ（非表示）'!H23</f>
        <v>Asuca.f</v>
      </c>
      <c r="F23" s="916"/>
      <c r="G23" s="35"/>
      <c r="H23" s="920"/>
      <c r="I23" s="35"/>
      <c r="J23" s="920"/>
      <c r="K23" s="35"/>
      <c r="L23" s="35"/>
      <c r="M23" s="35"/>
      <c r="N23" s="35"/>
      <c r="O23" s="35"/>
      <c r="P23" s="35"/>
      <c r="Q23" s="35"/>
      <c r="R23" s="35"/>
      <c r="S23" s="35"/>
      <c r="T23" s="35"/>
      <c r="U23" s="35"/>
      <c r="V23" s="35"/>
      <c r="W23" s="35"/>
      <c r="X23" s="35"/>
      <c r="Y23" s="35"/>
      <c r="Z23" s="35"/>
    </row>
    <row r="24">
      <c r="A24" s="917">
        <f>'メイキング貼付用元データ（非表示）'!B24</f>
        <v>46148</v>
      </c>
      <c r="B24" s="918">
        <f>'メイキング貼付用元データ（非表示）'!E24</f>
        <v>1330</v>
      </c>
      <c r="C24" s="918">
        <f>'メイキング貼付用元データ（非表示）'!F24</f>
        <v>1430</v>
      </c>
      <c r="D24" s="919" t="str">
        <f>'メイキング貼付用元データ（非表示）'!D24</f>
        <v>Basic1</v>
      </c>
      <c r="E24" s="919" t="str">
        <f>'メイキング貼付用元データ（非表示）'!H24</f>
        <v>aika.M</v>
      </c>
      <c r="F24" s="916"/>
      <c r="G24" s="35"/>
      <c r="H24" s="920"/>
      <c r="I24" s="35"/>
      <c r="J24" s="920"/>
      <c r="K24" s="35"/>
      <c r="L24" s="35"/>
      <c r="M24" s="35"/>
      <c r="N24" s="35"/>
      <c r="O24" s="35"/>
      <c r="P24" s="35"/>
      <c r="Q24" s="35"/>
      <c r="R24" s="35"/>
      <c r="S24" s="35"/>
      <c r="T24" s="35"/>
      <c r="U24" s="35"/>
      <c r="V24" s="35"/>
      <c r="W24" s="35"/>
      <c r="X24" s="35"/>
      <c r="Y24" s="35"/>
      <c r="Z24" s="35"/>
    </row>
    <row r="25">
      <c r="A25" s="917">
        <f>'メイキング貼付用元データ（非表示）'!B25</f>
        <v>46148</v>
      </c>
      <c r="B25" s="918">
        <f>'メイキング貼付用元データ（非表示）'!E25</f>
        <v>1500</v>
      </c>
      <c r="C25" s="918">
        <f>'メイキング貼付用元データ（非表示）'!F25</f>
        <v>1600</v>
      </c>
      <c r="D25" s="919" t="str">
        <f>'メイキング貼付用元データ（非表示）'!D25</f>
        <v>Back＆Ar2</v>
      </c>
      <c r="E25" s="919" t="str">
        <f>'メイキング貼付用元データ（非表示）'!H25</f>
        <v>Asuca.f</v>
      </c>
      <c r="F25" s="916"/>
      <c r="G25" s="35"/>
      <c r="H25" s="920"/>
      <c r="I25" s="35"/>
      <c r="J25" s="920"/>
      <c r="K25" s="35"/>
      <c r="L25" s="35"/>
      <c r="M25" s="35"/>
      <c r="N25" s="35"/>
      <c r="O25" s="35"/>
      <c r="P25" s="35"/>
      <c r="Q25" s="35"/>
      <c r="R25" s="35"/>
      <c r="S25" s="35"/>
      <c r="T25" s="35"/>
      <c r="U25" s="35"/>
      <c r="V25" s="35"/>
      <c r="W25" s="35"/>
      <c r="X25" s="35"/>
      <c r="Y25" s="35"/>
      <c r="Z25" s="35"/>
    </row>
    <row r="26">
      <c r="A26" s="917">
        <f>'メイキング貼付用元データ（非表示）'!B26</f>
        <v>46148</v>
      </c>
      <c r="B26" s="918">
        <f>'メイキング貼付用元データ（非表示）'!E26</f>
        <v>1730</v>
      </c>
      <c r="C26" s="918">
        <f>'メイキング貼付用元データ（非表示）'!F26</f>
        <v>1830</v>
      </c>
      <c r="D26" s="919" t="str">
        <f>'メイキング貼付用元データ（非表示）'!D26</f>
        <v>Hip＆Leg1</v>
      </c>
      <c r="E26" s="919" t="str">
        <f>'メイキング貼付用元データ（非表示）'!H26</f>
        <v>aika.M</v>
      </c>
      <c r="F26" s="916"/>
      <c r="G26" s="35"/>
      <c r="H26" s="920"/>
      <c r="I26" s="35"/>
      <c r="J26" s="920"/>
      <c r="K26" s="35"/>
      <c r="L26" s="35"/>
      <c r="M26" s="35"/>
      <c r="N26" s="35"/>
      <c r="O26" s="35"/>
      <c r="P26" s="35"/>
      <c r="Q26" s="35"/>
      <c r="R26" s="35"/>
      <c r="S26" s="35"/>
      <c r="T26" s="35"/>
      <c r="U26" s="35"/>
      <c r="V26" s="35"/>
      <c r="W26" s="35"/>
      <c r="X26" s="35"/>
      <c r="Y26" s="35"/>
      <c r="Z26" s="35"/>
    </row>
    <row r="27">
      <c r="A27" s="917">
        <f>'メイキング貼付用元データ（非表示）'!B27</f>
        <v>46149</v>
      </c>
      <c r="B27" s="918">
        <f>'メイキング貼付用元データ（非表示）'!E27</f>
        <v>1800</v>
      </c>
      <c r="C27" s="918">
        <f>'メイキング貼付用元データ（非表示）'!F27</f>
        <v>1900</v>
      </c>
      <c r="D27" s="919" t="str">
        <f>'メイキング貼付用元データ（非表示）'!D27</f>
        <v>Shape up</v>
      </c>
      <c r="E27" s="919" t="str">
        <f>'メイキング貼付用元データ（非表示）'!H27</f>
        <v>aika.M</v>
      </c>
      <c r="F27" s="916"/>
      <c r="G27" s="35"/>
      <c r="H27" s="920"/>
      <c r="I27" s="35"/>
      <c r="J27" s="920"/>
      <c r="K27" s="35"/>
      <c r="L27" s="35"/>
      <c r="M27" s="35"/>
      <c r="N27" s="35"/>
      <c r="O27" s="35"/>
      <c r="P27" s="35"/>
      <c r="Q27" s="35"/>
      <c r="R27" s="35"/>
      <c r="S27" s="35"/>
      <c r="T27" s="35"/>
      <c r="U27" s="35"/>
      <c r="V27" s="35"/>
      <c r="W27" s="35"/>
      <c r="X27" s="35"/>
      <c r="Y27" s="35"/>
      <c r="Z27" s="35"/>
    </row>
    <row r="28">
      <c r="A28" s="917">
        <f>'メイキング貼付用元データ（非表示）'!B28</f>
        <v>46149</v>
      </c>
      <c r="B28" s="918">
        <f>'メイキング貼付用元データ（非表示）'!E28</f>
        <v>1930</v>
      </c>
      <c r="C28" s="918">
        <f>'メイキング貼付用元データ（非表示）'!F28</f>
        <v>2030</v>
      </c>
      <c r="D28" s="919" t="str">
        <f>'メイキング貼付用元データ（非表示）'!D28</f>
        <v>Basic1</v>
      </c>
      <c r="E28" s="919" t="str">
        <f>'メイキング貼付用元データ（非表示）'!H28</f>
        <v>Aine.O</v>
      </c>
      <c r="F28" s="916"/>
      <c r="G28" s="35"/>
      <c r="H28" s="920"/>
      <c r="I28" s="35"/>
      <c r="J28" s="920"/>
      <c r="K28" s="35"/>
      <c r="L28" s="35"/>
      <c r="M28" s="35"/>
      <c r="N28" s="35"/>
      <c r="O28" s="35"/>
      <c r="P28" s="35"/>
      <c r="Q28" s="35"/>
      <c r="R28" s="35"/>
      <c r="S28" s="35"/>
      <c r="T28" s="35"/>
      <c r="U28" s="35"/>
      <c r="V28" s="35"/>
      <c r="W28" s="35"/>
      <c r="X28" s="35"/>
      <c r="Y28" s="35"/>
      <c r="Z28" s="35"/>
    </row>
    <row r="29">
      <c r="A29" s="917">
        <f>'メイキング貼付用元データ（非表示）'!B29</f>
        <v>46149</v>
      </c>
      <c r="B29" s="918">
        <f>'メイキング貼付用元データ（非表示）'!E29</f>
        <v>2100</v>
      </c>
      <c r="C29" s="918">
        <f>'メイキング貼付用元データ（非表示）'!F29</f>
        <v>2200</v>
      </c>
      <c r="D29" s="919" t="str">
        <f>'メイキング貼付用元データ（非表示）'!D29</f>
        <v>Hip＆Leg1</v>
      </c>
      <c r="E29" s="919" t="str">
        <f>'メイキング貼付用元データ（非表示）'!H29</f>
        <v>aika.M</v>
      </c>
      <c r="F29" s="916"/>
      <c r="G29" s="35"/>
      <c r="H29" s="920"/>
      <c r="I29" s="35"/>
      <c r="J29" s="920"/>
      <c r="K29" s="35"/>
      <c r="L29" s="35"/>
      <c r="M29" s="35"/>
      <c r="N29" s="35"/>
      <c r="O29" s="35"/>
      <c r="P29" s="35"/>
      <c r="Q29" s="35"/>
      <c r="R29" s="35"/>
      <c r="S29" s="35"/>
      <c r="T29" s="35"/>
      <c r="U29" s="35"/>
      <c r="V29" s="35"/>
      <c r="W29" s="35"/>
      <c r="X29" s="35"/>
      <c r="Y29" s="35"/>
      <c r="Z29" s="35"/>
    </row>
    <row r="30">
      <c r="A30" s="917">
        <f>'メイキング貼付用元データ（非表示）'!B30</f>
        <v>46150</v>
      </c>
      <c r="B30" s="918">
        <f>'メイキング貼付用元データ（非表示）'!E30</f>
        <v>1030</v>
      </c>
      <c r="C30" s="918">
        <f>'メイキング貼付用元データ（非表示）'!F30</f>
        <v>1130</v>
      </c>
      <c r="D30" s="919" t="str">
        <f>'メイキング貼付用元データ（非表示）'!D30</f>
        <v>Stretch1</v>
      </c>
      <c r="E30" s="919" t="str">
        <f>'メイキング貼付用元データ（非表示）'!H30</f>
        <v>Kanae.T</v>
      </c>
      <c r="F30" s="916"/>
      <c r="G30" s="35"/>
      <c r="H30" s="920"/>
      <c r="I30" s="35"/>
      <c r="J30" s="920"/>
      <c r="K30" s="35"/>
      <c r="L30" s="35"/>
      <c r="M30" s="35"/>
      <c r="N30" s="35"/>
      <c r="O30" s="35"/>
      <c r="P30" s="35"/>
      <c r="Q30" s="35"/>
      <c r="R30" s="35"/>
      <c r="S30" s="35"/>
      <c r="T30" s="35"/>
      <c r="U30" s="35"/>
      <c r="V30" s="35"/>
      <c r="W30" s="35"/>
      <c r="X30" s="35"/>
      <c r="Y30" s="35"/>
      <c r="Z30" s="35"/>
    </row>
    <row r="31">
      <c r="A31" s="917">
        <f>'メイキング貼付用元データ（非表示）'!B31</f>
        <v>46150</v>
      </c>
      <c r="B31" s="918">
        <f>'メイキング貼付用元データ（非表示）'!E31</f>
        <v>1200</v>
      </c>
      <c r="C31" s="918">
        <f>'メイキング貼付用元データ（非表示）'!F31</f>
        <v>1300</v>
      </c>
      <c r="D31" s="919" t="str">
        <f>'メイキング貼付用元データ（非表示）'!D31</f>
        <v>Basic1</v>
      </c>
      <c r="E31" s="919" t="str">
        <f>'メイキング貼付用元データ（非表示）'!H31</f>
        <v>aika.M</v>
      </c>
      <c r="F31" s="916"/>
      <c r="G31" s="35"/>
      <c r="H31" s="920"/>
      <c r="I31" s="35"/>
      <c r="J31" s="920"/>
      <c r="K31" s="35"/>
      <c r="L31" s="35"/>
      <c r="M31" s="35"/>
      <c r="N31" s="35"/>
      <c r="O31" s="35"/>
      <c r="P31" s="35"/>
      <c r="Q31" s="35"/>
      <c r="R31" s="35"/>
      <c r="S31" s="35"/>
      <c r="T31" s="35"/>
      <c r="U31" s="35"/>
      <c r="V31" s="35"/>
      <c r="W31" s="35"/>
      <c r="X31" s="35"/>
      <c r="Y31" s="35"/>
      <c r="Z31" s="35"/>
    </row>
    <row r="32">
      <c r="A32" s="917">
        <f>'メイキング貼付用元データ（非表示）'!B32</f>
        <v>46150</v>
      </c>
      <c r="B32" s="918">
        <f>'メイキング貼付用元データ（非表示）'!E32</f>
        <v>1330</v>
      </c>
      <c r="C32" s="918">
        <f>'メイキング貼付用元データ（非表示）'!F32</f>
        <v>1430</v>
      </c>
      <c r="D32" s="919" t="str">
        <f>'メイキング貼付用元データ（非表示）'!D32</f>
        <v>jump1</v>
      </c>
      <c r="E32" s="919" t="str">
        <f>'メイキング貼付用元データ（非表示）'!H32</f>
        <v>aika.M</v>
      </c>
      <c r="F32" s="916"/>
      <c r="G32" s="35"/>
      <c r="H32" s="920"/>
      <c r="I32" s="35"/>
      <c r="J32" s="920"/>
      <c r="K32" s="35"/>
      <c r="L32" s="35"/>
      <c r="M32" s="35"/>
      <c r="N32" s="35"/>
      <c r="O32" s="35"/>
      <c r="P32" s="35"/>
      <c r="Q32" s="35"/>
      <c r="R32" s="35"/>
      <c r="S32" s="35"/>
      <c r="T32" s="35"/>
      <c r="U32" s="35"/>
      <c r="V32" s="35"/>
      <c r="W32" s="35"/>
      <c r="X32" s="35"/>
      <c r="Y32" s="35"/>
      <c r="Z32" s="35"/>
    </row>
    <row r="33">
      <c r="A33" s="917">
        <f>'メイキング貼付用元データ（非表示）'!B33</f>
        <v>46150</v>
      </c>
      <c r="B33" s="918">
        <f>'メイキング貼付用元データ（非表示）'!E33</f>
        <v>1800</v>
      </c>
      <c r="C33" s="918">
        <f>'メイキング貼付用元データ（非表示）'!F33</f>
        <v>1900</v>
      </c>
      <c r="D33" s="919" t="str">
        <f>'メイキング貼付用元データ（非表示）'!D33</f>
        <v>Bodyl1</v>
      </c>
      <c r="E33" s="919" t="str">
        <f>'メイキング貼付用元データ（非表示）'!H33</f>
        <v>Kanae.T</v>
      </c>
      <c r="F33" s="916"/>
      <c r="G33" s="35"/>
      <c r="H33" s="920"/>
      <c r="I33" s="35"/>
      <c r="J33" s="920"/>
      <c r="K33" s="35"/>
      <c r="L33" s="35"/>
      <c r="M33" s="35"/>
      <c r="N33" s="35"/>
      <c r="O33" s="35"/>
      <c r="P33" s="35"/>
      <c r="Q33" s="35"/>
      <c r="R33" s="35"/>
      <c r="S33" s="35"/>
      <c r="T33" s="35"/>
      <c r="U33" s="35"/>
      <c r="V33" s="35"/>
      <c r="W33" s="35"/>
      <c r="X33" s="35"/>
      <c r="Y33" s="35"/>
      <c r="Z33" s="35"/>
    </row>
    <row r="34">
      <c r="A34" s="917">
        <f>'メイキング貼付用元データ（非表示）'!B34</f>
        <v>46150</v>
      </c>
      <c r="B34" s="918">
        <f>'メイキング貼付用元データ（非表示）'!E34</f>
        <v>1930</v>
      </c>
      <c r="C34" s="918">
        <f>'メイキング貼付用元データ（非表示）'!F34</f>
        <v>2030</v>
      </c>
      <c r="D34" s="919" t="str">
        <f>'メイキング貼付用元データ（非表示）'!D34</f>
        <v>Pre Basi</v>
      </c>
      <c r="E34" s="919" t="str">
        <f>'メイキング貼付用元データ（非表示）'!H34</f>
        <v>Kanae.T</v>
      </c>
      <c r="F34" s="916"/>
      <c r="G34" s="35"/>
      <c r="H34" s="920"/>
      <c r="I34" s="35"/>
      <c r="J34" s="920"/>
      <c r="K34" s="35"/>
      <c r="L34" s="35"/>
      <c r="M34" s="35"/>
      <c r="N34" s="35"/>
      <c r="O34" s="35"/>
      <c r="P34" s="35"/>
      <c r="Q34" s="35"/>
      <c r="R34" s="35"/>
      <c r="S34" s="35"/>
      <c r="T34" s="35"/>
      <c r="U34" s="35"/>
      <c r="V34" s="35"/>
      <c r="W34" s="35"/>
      <c r="X34" s="35"/>
      <c r="Y34" s="35"/>
      <c r="Z34" s="35"/>
    </row>
    <row r="35">
      <c r="A35" s="917">
        <f>'メイキング貼付用元データ（非表示）'!B35</f>
        <v>46150</v>
      </c>
      <c r="B35" s="918">
        <f>'メイキング貼付用元データ（非表示）'!E35</f>
        <v>2100</v>
      </c>
      <c r="C35" s="918">
        <f>'メイキング貼付用元データ（非表示）'!F35</f>
        <v>2200</v>
      </c>
      <c r="D35" s="919" t="str">
        <f>'メイキング貼付用元データ（非表示）'!D35</f>
        <v>Waist1</v>
      </c>
      <c r="E35" s="919" t="str">
        <f>'メイキング貼付用元データ（非表示）'!H35</f>
        <v>Aine.O</v>
      </c>
      <c r="F35" s="916"/>
      <c r="G35" s="35"/>
      <c r="H35" s="920"/>
      <c r="I35" s="35"/>
      <c r="J35" s="35"/>
      <c r="K35" s="35"/>
      <c r="L35" s="35"/>
      <c r="M35" s="35"/>
      <c r="N35" s="35"/>
      <c r="O35" s="35"/>
      <c r="P35" s="35"/>
      <c r="Q35" s="35"/>
      <c r="R35" s="35"/>
      <c r="S35" s="35"/>
      <c r="T35" s="35"/>
      <c r="U35" s="35"/>
      <c r="V35" s="35"/>
      <c r="W35" s="35"/>
      <c r="X35" s="35"/>
      <c r="Y35" s="35"/>
      <c r="Z35" s="35"/>
    </row>
    <row r="36">
      <c r="A36" s="917">
        <f>'メイキング貼付用元データ（非表示）'!B36</f>
        <v>46151</v>
      </c>
      <c r="B36" s="918">
        <f>'メイキング貼付用元データ（非表示）'!E36</f>
        <v>1030</v>
      </c>
      <c r="C36" s="918">
        <f>'メイキング貼付用元データ（非表示）'!F36</f>
        <v>1130</v>
      </c>
      <c r="D36" s="919" t="str">
        <f>'メイキング貼付用元データ（非表示）'!D36</f>
        <v>Hip＆Leg1</v>
      </c>
      <c r="E36" s="919" t="str">
        <f>'メイキング貼付用元データ（非表示）'!H36</f>
        <v>aika.M</v>
      </c>
      <c r="F36" s="916"/>
      <c r="G36" s="35"/>
      <c r="H36" s="920"/>
      <c r="I36" s="35"/>
      <c r="J36" s="153"/>
      <c r="K36" s="153"/>
      <c r="L36" s="35"/>
      <c r="M36" s="35"/>
      <c r="N36" s="35"/>
      <c r="O36" s="35"/>
      <c r="P36" s="35"/>
      <c r="Q36" s="35"/>
      <c r="R36" s="35"/>
      <c r="S36" s="35"/>
      <c r="T36" s="35"/>
      <c r="U36" s="35"/>
      <c r="V36" s="35"/>
      <c r="W36" s="35"/>
      <c r="X36" s="35"/>
      <c r="Y36" s="35"/>
      <c r="Z36" s="35"/>
    </row>
    <row r="37">
      <c r="A37" s="917">
        <f>'メイキング貼付用元データ（非表示）'!B37</f>
        <v>46151</v>
      </c>
      <c r="B37" s="918">
        <f>'メイキング貼付用元データ（非表示）'!E37</f>
        <v>1200</v>
      </c>
      <c r="C37" s="918">
        <f>'メイキング貼付用元データ（非表示）'!F37</f>
        <v>1300</v>
      </c>
      <c r="D37" s="919" t="str">
        <f>'メイキング貼付用元データ（非表示）'!D37</f>
        <v>Shape up</v>
      </c>
      <c r="E37" s="919" t="str">
        <f>'メイキング貼付用元データ（非表示）'!H37</f>
        <v>aika.M</v>
      </c>
      <c r="F37" s="916"/>
      <c r="G37" s="35"/>
      <c r="H37" s="920"/>
      <c r="I37" s="35"/>
      <c r="J37" s="920"/>
      <c r="K37" s="35"/>
      <c r="L37" s="35"/>
      <c r="M37" s="35"/>
      <c r="N37" s="35"/>
      <c r="O37" s="35"/>
      <c r="P37" s="35"/>
      <c r="Q37" s="35"/>
      <c r="R37" s="35"/>
      <c r="S37" s="35"/>
      <c r="T37" s="35"/>
      <c r="U37" s="35"/>
      <c r="V37" s="35"/>
      <c r="W37" s="35"/>
      <c r="X37" s="35"/>
      <c r="Y37" s="35"/>
      <c r="Z37" s="35"/>
    </row>
    <row r="38">
      <c r="A38" s="917">
        <f>'メイキング貼付用元データ（非表示）'!B38</f>
        <v>46151</v>
      </c>
      <c r="B38" s="918">
        <f>'メイキング貼付用元データ（非表示）'!E38</f>
        <v>1330</v>
      </c>
      <c r="C38" s="918">
        <f>'メイキング貼付用元データ（非表示）'!F38</f>
        <v>1430</v>
      </c>
      <c r="D38" s="919" t="str">
        <f>'メイキング貼付用元データ（非表示）'!D38</f>
        <v>Waist1</v>
      </c>
      <c r="E38" s="919" t="str">
        <f>'メイキング貼付用元データ（非表示）'!H38</f>
        <v>Aine.O</v>
      </c>
      <c r="F38" s="916"/>
      <c r="G38" s="35"/>
      <c r="H38" s="920"/>
      <c r="I38" s="35"/>
      <c r="J38" s="920"/>
      <c r="K38" s="35"/>
      <c r="L38" s="35"/>
      <c r="M38" s="35"/>
      <c r="N38" s="35"/>
      <c r="O38" s="35"/>
      <c r="P38" s="35"/>
      <c r="Q38" s="35"/>
      <c r="R38" s="35"/>
      <c r="S38" s="35"/>
      <c r="T38" s="35"/>
      <c r="U38" s="35"/>
      <c r="V38" s="35"/>
      <c r="W38" s="35"/>
      <c r="X38" s="35"/>
      <c r="Y38" s="35"/>
      <c r="Z38" s="35"/>
    </row>
    <row r="39">
      <c r="A39" s="917">
        <f>'メイキング貼付用元データ（非表示）'!B39</f>
        <v>46151</v>
      </c>
      <c r="B39" s="918">
        <f>'メイキング貼付用元データ（非表示）'!E39</f>
        <v>1500</v>
      </c>
      <c r="C39" s="918">
        <f>'メイキング貼付用元データ（非表示）'!F39</f>
        <v>1600</v>
      </c>
      <c r="D39" s="919" t="str">
        <f>'メイキング貼付用元データ（非表示）'!D39</f>
        <v>jump1</v>
      </c>
      <c r="E39" s="919" t="str">
        <f>'メイキング貼付用元データ（非表示）'!H39</f>
        <v>aika.M</v>
      </c>
      <c r="F39" s="916"/>
      <c r="G39" s="35"/>
      <c r="H39" s="920"/>
      <c r="I39" s="35"/>
      <c r="J39" s="920"/>
      <c r="K39" s="35"/>
      <c r="L39" s="35"/>
      <c r="M39" s="35"/>
      <c r="N39" s="35"/>
      <c r="O39" s="35"/>
      <c r="P39" s="35"/>
      <c r="Q39" s="35"/>
      <c r="R39" s="35"/>
      <c r="S39" s="35"/>
      <c r="T39" s="35"/>
      <c r="U39" s="35"/>
      <c r="V39" s="35"/>
      <c r="W39" s="35"/>
      <c r="X39" s="35"/>
      <c r="Y39" s="35"/>
      <c r="Z39" s="35"/>
    </row>
    <row r="40">
      <c r="A40" s="917">
        <f>'メイキング貼付用元データ（非表示）'!B40</f>
        <v>46151</v>
      </c>
      <c r="B40" s="918">
        <f>'メイキング貼付用元データ（非表示）'!E40</f>
        <v>1730</v>
      </c>
      <c r="C40" s="918">
        <f>'メイキング貼付用元データ（非表示）'!F40</f>
        <v>1830</v>
      </c>
      <c r="D40" s="919" t="str">
        <f>'メイキング貼付用元データ（非表示）'!D40</f>
        <v>Basic1</v>
      </c>
      <c r="E40" s="919" t="str">
        <f>'メイキング貼付用元データ（非表示）'!H40</f>
        <v>Aine.O</v>
      </c>
      <c r="F40" s="916"/>
      <c r="G40" s="35"/>
      <c r="H40" s="920"/>
      <c r="I40" s="35"/>
      <c r="J40" s="920"/>
      <c r="K40" s="153"/>
      <c r="L40" s="35"/>
      <c r="M40" s="35"/>
      <c r="N40" s="35"/>
      <c r="O40" s="35"/>
      <c r="P40" s="35"/>
      <c r="Q40" s="35"/>
      <c r="R40" s="35"/>
      <c r="S40" s="35"/>
      <c r="T40" s="35"/>
      <c r="U40" s="35"/>
      <c r="V40" s="35"/>
      <c r="W40" s="35"/>
      <c r="X40" s="35"/>
      <c r="Y40" s="35"/>
      <c r="Z40" s="35"/>
    </row>
    <row r="41">
      <c r="A41" s="917">
        <f>'メイキング貼付用元データ（非表示）'!B41</f>
        <v>46152</v>
      </c>
      <c r="B41" s="918">
        <f>'メイキング貼付用元データ（非表示）'!E41</f>
        <v>1030</v>
      </c>
      <c r="C41" s="918">
        <f>'メイキング貼付用元データ（非表示）'!F41</f>
        <v>1130</v>
      </c>
      <c r="D41" s="919" t="str">
        <f>'メイキング貼付用元データ（非表示）'!D41</f>
        <v>Basic1</v>
      </c>
      <c r="E41" s="919" t="str">
        <f>'メイキング貼付用元データ（非表示）'!H41</f>
        <v>Aine.O</v>
      </c>
      <c r="F41" s="916"/>
      <c r="G41" s="35"/>
      <c r="H41" s="920"/>
      <c r="I41" s="35"/>
      <c r="J41" s="920"/>
      <c r="K41" s="35"/>
      <c r="L41" s="35"/>
      <c r="M41" s="35"/>
      <c r="N41" s="35"/>
      <c r="O41" s="35"/>
      <c r="P41" s="35"/>
      <c r="Q41" s="35"/>
      <c r="R41" s="35"/>
      <c r="S41" s="35"/>
      <c r="T41" s="35"/>
      <c r="U41" s="35"/>
      <c r="V41" s="35"/>
      <c r="W41" s="35"/>
      <c r="X41" s="35"/>
      <c r="Y41" s="35"/>
      <c r="Z41" s="35"/>
    </row>
    <row r="42">
      <c r="A42" s="917">
        <f>'メイキング貼付用元データ（非表示）'!B42</f>
        <v>46152</v>
      </c>
      <c r="B42" s="918">
        <f>'メイキング貼付用元データ（非表示）'!E42</f>
        <v>1230</v>
      </c>
      <c r="C42" s="918">
        <f>'メイキング貼付用元データ（非表示）'!F42</f>
        <v>1330</v>
      </c>
      <c r="D42" s="919" t="str">
        <f>'メイキング貼付用元データ（非表示）'!D42</f>
        <v>Hip＆Leg1</v>
      </c>
      <c r="E42" s="919" t="str">
        <f>'メイキング貼付用元データ（非表示）'!H42</f>
        <v>aika.M</v>
      </c>
      <c r="F42" s="916"/>
      <c r="G42" s="35"/>
      <c r="H42" s="920"/>
      <c r="I42" s="35"/>
      <c r="J42" s="920"/>
      <c r="K42" s="35"/>
      <c r="L42" s="35"/>
      <c r="M42" s="35"/>
      <c r="N42" s="35"/>
      <c r="O42" s="35"/>
      <c r="P42" s="35"/>
      <c r="Q42" s="35"/>
      <c r="R42" s="35"/>
      <c r="S42" s="35"/>
      <c r="T42" s="35"/>
      <c r="U42" s="35"/>
      <c r="V42" s="35"/>
      <c r="W42" s="35"/>
      <c r="X42" s="35"/>
      <c r="Y42" s="35"/>
      <c r="Z42" s="35"/>
    </row>
    <row r="43">
      <c r="A43" s="917">
        <f>'メイキング貼付用元データ（非表示）'!B43</f>
        <v>46152</v>
      </c>
      <c r="B43" s="918">
        <f>'メイキング貼付用元データ（非表示）'!E43</f>
        <v>1430</v>
      </c>
      <c r="C43" s="918">
        <f>'メイキング貼付用元データ（非表示）'!F43</f>
        <v>1530</v>
      </c>
      <c r="D43" s="919" t="str">
        <f>'メイキング貼付用元データ（非表示）'!D43</f>
        <v>Shape up</v>
      </c>
      <c r="E43" s="919" t="str">
        <f>'メイキング貼付用元データ（非表示）'!H43</f>
        <v>aika.M</v>
      </c>
      <c r="F43" s="916"/>
      <c r="G43" s="35"/>
      <c r="H43" s="920"/>
      <c r="I43" s="35"/>
      <c r="J43" s="920"/>
      <c r="K43" s="35"/>
      <c r="L43" s="35"/>
      <c r="M43" s="35"/>
      <c r="N43" s="35"/>
      <c r="O43" s="35"/>
      <c r="P43" s="35"/>
      <c r="Q43" s="35"/>
      <c r="R43" s="35"/>
      <c r="S43" s="35"/>
      <c r="T43" s="35"/>
      <c r="U43" s="35"/>
      <c r="V43" s="35"/>
      <c r="W43" s="35"/>
      <c r="X43" s="35"/>
      <c r="Y43" s="35"/>
      <c r="Z43" s="35"/>
    </row>
    <row r="44">
      <c r="A44" s="917">
        <f>'メイキング貼付用元データ（非表示）'!B44</f>
        <v>46152</v>
      </c>
      <c r="B44" s="918">
        <f>'メイキング貼付用元データ（非表示）'!E44</f>
        <v>1630</v>
      </c>
      <c r="C44" s="918">
        <f>'メイキング貼付用元データ（非表示）'!F44</f>
        <v>1730</v>
      </c>
      <c r="D44" s="919" t="str">
        <f>'メイキング貼付用元データ（非表示）'!D44</f>
        <v>Basic2</v>
      </c>
      <c r="E44" s="919" t="str">
        <f>'メイキング貼付用元データ（非表示）'!H44</f>
        <v>Aine.O</v>
      </c>
      <c r="F44" s="916"/>
      <c r="G44" s="35"/>
      <c r="H44" s="920"/>
      <c r="I44" s="35"/>
      <c r="J44" s="35"/>
      <c r="K44" s="35"/>
      <c r="L44" s="35"/>
      <c r="M44" s="35"/>
      <c r="N44" s="35"/>
      <c r="O44" s="35"/>
      <c r="P44" s="35"/>
      <c r="Q44" s="35"/>
      <c r="R44" s="35"/>
      <c r="S44" s="35"/>
      <c r="T44" s="35"/>
      <c r="U44" s="35"/>
      <c r="V44" s="35"/>
      <c r="W44" s="35"/>
      <c r="X44" s="35"/>
      <c r="Y44" s="35"/>
      <c r="Z44" s="35"/>
    </row>
    <row r="45">
      <c r="A45" s="917">
        <f>'メイキング貼付用元データ（非表示）'!B45</f>
        <v>46154</v>
      </c>
      <c r="B45" s="918">
        <f>'メイキング貼付用元データ（非表示）'!E45</f>
        <v>1030</v>
      </c>
      <c r="C45" s="918">
        <f>'メイキング貼付用元データ（非表示）'!F45</f>
        <v>1130</v>
      </c>
      <c r="D45" s="919" t="str">
        <f>'メイキング貼付用元データ（非表示）'!D45</f>
        <v>Bodyl1</v>
      </c>
      <c r="E45" s="919" t="str">
        <f>'メイキング貼付用元データ（非表示）'!H45</f>
        <v>Kanae.T</v>
      </c>
      <c r="F45" s="916"/>
      <c r="G45" s="35"/>
      <c r="H45" s="920"/>
      <c r="I45" s="35"/>
      <c r="J45" s="35"/>
      <c r="K45" s="35"/>
      <c r="L45" s="35"/>
      <c r="M45" s="35"/>
      <c r="N45" s="35"/>
      <c r="O45" s="35"/>
      <c r="P45" s="35"/>
      <c r="Q45" s="35"/>
      <c r="R45" s="35"/>
      <c r="S45" s="35"/>
      <c r="T45" s="35"/>
      <c r="U45" s="35"/>
      <c r="V45" s="35"/>
      <c r="W45" s="35"/>
      <c r="X45" s="35"/>
      <c r="Y45" s="35"/>
      <c r="Z45" s="35"/>
    </row>
    <row r="46">
      <c r="A46" s="917">
        <f>'メイキング貼付用元データ（非表示）'!B46</f>
        <v>46154</v>
      </c>
      <c r="B46" s="918">
        <f>'メイキング貼付用元データ（非表示）'!E46</f>
        <v>1200</v>
      </c>
      <c r="C46" s="918">
        <f>'メイキング貼付用元データ（非表示）'!F46</f>
        <v>1300</v>
      </c>
      <c r="D46" s="919" t="str">
        <f>'メイキング貼付用元データ（非表示）'!D46</f>
        <v>Pre Basi</v>
      </c>
      <c r="E46" s="919" t="str">
        <f>'メイキング貼付用元データ（非表示）'!H46</f>
        <v>Kanae.T</v>
      </c>
      <c r="F46" s="916"/>
      <c r="G46" s="35"/>
      <c r="H46" s="920"/>
      <c r="I46" s="35"/>
      <c r="J46" s="920"/>
      <c r="K46" s="35"/>
      <c r="L46" s="35"/>
      <c r="M46" s="35"/>
      <c r="N46" s="35"/>
      <c r="O46" s="35"/>
      <c r="P46" s="35"/>
      <c r="Q46" s="35"/>
      <c r="R46" s="35"/>
      <c r="S46" s="35"/>
      <c r="T46" s="35"/>
      <c r="U46" s="35"/>
      <c r="V46" s="35"/>
      <c r="W46" s="35"/>
      <c r="X46" s="35"/>
      <c r="Y46" s="35"/>
      <c r="Z46" s="35"/>
    </row>
    <row r="47">
      <c r="A47" s="917">
        <f>'メイキング貼付用元データ（非表示）'!B47</f>
        <v>46154</v>
      </c>
      <c r="B47" s="918">
        <f>'メイキング貼付用元データ（非表示）'!E47</f>
        <v>1330</v>
      </c>
      <c r="C47" s="918">
        <f>'メイキング貼付用元データ（非表示）'!F47</f>
        <v>1430</v>
      </c>
      <c r="D47" s="919" t="str">
        <f>'メイキング貼付用元データ（非表示）'!D47</f>
        <v>Waist1</v>
      </c>
      <c r="E47" s="919" t="str">
        <f>'メイキング貼付用元データ（非表示）'!H47</f>
        <v>Aine.O</v>
      </c>
      <c r="F47" s="916"/>
      <c r="G47" s="35"/>
      <c r="H47" s="920"/>
      <c r="I47" s="35"/>
      <c r="J47" s="920"/>
      <c r="K47" s="35"/>
      <c r="L47" s="35"/>
      <c r="M47" s="35"/>
      <c r="N47" s="35"/>
      <c r="O47" s="35"/>
      <c r="P47" s="35"/>
      <c r="Q47" s="35"/>
      <c r="R47" s="35"/>
      <c r="S47" s="35"/>
      <c r="T47" s="35"/>
      <c r="U47" s="35"/>
      <c r="V47" s="35"/>
      <c r="W47" s="35"/>
      <c r="X47" s="35"/>
      <c r="Y47" s="35"/>
      <c r="Z47" s="35"/>
    </row>
    <row r="48">
      <c r="A48" s="917">
        <f>'メイキング貼付用元データ（非表示）'!B48</f>
        <v>46154</v>
      </c>
      <c r="B48" s="918">
        <f>'メイキング貼付用元データ（非表示）'!E48</f>
        <v>1800</v>
      </c>
      <c r="C48" s="918">
        <f>'メイキング貼付用元データ（非表示）'!F48</f>
        <v>1900</v>
      </c>
      <c r="D48" s="919" t="str">
        <f>'メイキング貼付用元データ（非表示）'!D48</f>
        <v>Back＆Ar1</v>
      </c>
      <c r="E48" s="919" t="str">
        <f>'メイキング貼付用元データ（非表示）'!H48</f>
        <v>Asuca.f</v>
      </c>
      <c r="F48" s="916"/>
      <c r="G48" s="35"/>
      <c r="H48" s="920"/>
      <c r="I48" s="35"/>
      <c r="J48" s="920"/>
      <c r="K48" s="35"/>
      <c r="L48" s="35"/>
      <c r="M48" s="35"/>
      <c r="N48" s="35"/>
      <c r="O48" s="35"/>
      <c r="P48" s="35"/>
      <c r="Q48" s="35"/>
      <c r="R48" s="35"/>
      <c r="S48" s="35"/>
      <c r="T48" s="35"/>
      <c r="U48" s="35"/>
      <c r="V48" s="35"/>
      <c r="W48" s="35"/>
      <c r="X48" s="35"/>
      <c r="Y48" s="35"/>
      <c r="Z48" s="35"/>
    </row>
    <row r="49">
      <c r="A49" s="917">
        <f>'メイキング貼付用元データ（非表示）'!B49</f>
        <v>46154</v>
      </c>
      <c r="B49" s="918">
        <f>'メイキング貼付用元データ（非表示）'!E49</f>
        <v>1930</v>
      </c>
      <c r="C49" s="918">
        <f>'メイキング貼付用元データ（非表示）'!F49</f>
        <v>2030</v>
      </c>
      <c r="D49" s="919" t="str">
        <f>'メイキング貼付用元データ（非表示）'!D49</f>
        <v>Basic1</v>
      </c>
      <c r="E49" s="919" t="str">
        <f>'メイキング貼付用元データ（非表示）'!H49</f>
        <v>Aine.O</v>
      </c>
      <c r="F49" s="916"/>
      <c r="G49" s="35"/>
      <c r="H49" s="920"/>
      <c r="I49" s="35"/>
      <c r="J49" s="920"/>
      <c r="K49" s="35"/>
      <c r="L49" s="35"/>
      <c r="M49" s="35"/>
      <c r="N49" s="35"/>
      <c r="O49" s="35"/>
      <c r="P49" s="35"/>
      <c r="Q49" s="35"/>
      <c r="R49" s="35"/>
      <c r="S49" s="35"/>
      <c r="T49" s="35"/>
      <c r="U49" s="35"/>
      <c r="V49" s="35"/>
      <c r="W49" s="35"/>
      <c r="X49" s="35"/>
      <c r="Y49" s="35"/>
      <c r="Z49" s="35"/>
    </row>
    <row r="50">
      <c r="A50" s="917">
        <f>'メイキング貼付用元データ（非表示）'!B50</f>
        <v>46154</v>
      </c>
      <c r="B50" s="918">
        <f>'メイキング貼付用元データ（非表示）'!E50</f>
        <v>2100</v>
      </c>
      <c r="C50" s="918">
        <f>'メイキング貼付用元データ（非表示）'!F50</f>
        <v>2200</v>
      </c>
      <c r="D50" s="919" t="str">
        <f>'メイキング貼付用元データ（非表示）'!D50</f>
        <v>Waist2</v>
      </c>
      <c r="E50" s="919" t="str">
        <f>'メイキング貼付用元データ（非表示）'!H50</f>
        <v>Aine.O</v>
      </c>
      <c r="F50" s="916"/>
      <c r="G50" s="35"/>
      <c r="H50" s="920"/>
      <c r="I50" s="35"/>
      <c r="J50" s="920"/>
      <c r="K50" s="35"/>
      <c r="L50" s="35"/>
      <c r="M50" s="35"/>
      <c r="N50" s="35"/>
      <c r="O50" s="35"/>
      <c r="P50" s="35"/>
      <c r="Q50" s="35"/>
      <c r="R50" s="35"/>
      <c r="S50" s="35"/>
      <c r="T50" s="35"/>
      <c r="U50" s="35"/>
      <c r="V50" s="35"/>
      <c r="W50" s="35"/>
      <c r="X50" s="35"/>
      <c r="Y50" s="35"/>
      <c r="Z50" s="35"/>
    </row>
    <row r="51">
      <c r="A51" s="917">
        <f>'メイキング貼付用元データ（非表示）'!B51</f>
        <v>46155</v>
      </c>
      <c r="B51" s="918">
        <f>'メイキング貼付用元データ（非表示）'!E51</f>
        <v>1030</v>
      </c>
      <c r="C51" s="918">
        <f>'メイキング貼付用元データ（非表示）'!F51</f>
        <v>1130</v>
      </c>
      <c r="D51" s="919" t="str">
        <f>'メイキング貼付用元データ（非表示）'!D51</f>
        <v>Basic1</v>
      </c>
      <c r="E51" s="919" t="str">
        <f>'メイキング貼付用元データ（非表示）'!H51</f>
        <v>Aine.O</v>
      </c>
      <c r="F51" s="916"/>
      <c r="G51" s="35"/>
      <c r="H51" s="920"/>
      <c r="I51" s="35"/>
      <c r="J51" s="920"/>
      <c r="K51" s="35"/>
      <c r="L51" s="35"/>
      <c r="M51" s="35"/>
      <c r="N51" s="35"/>
      <c r="O51" s="35"/>
      <c r="P51" s="35"/>
      <c r="Q51" s="35"/>
      <c r="R51" s="35"/>
      <c r="S51" s="35"/>
      <c r="T51" s="35"/>
      <c r="U51" s="35"/>
      <c r="V51" s="35"/>
      <c r="W51" s="35"/>
      <c r="X51" s="35"/>
      <c r="Y51" s="35"/>
      <c r="Z51" s="35"/>
    </row>
    <row r="52">
      <c r="A52" s="917">
        <f>'メイキング貼付用元データ（非表示）'!B52</f>
        <v>46155</v>
      </c>
      <c r="B52" s="918">
        <f>'メイキング貼付用元データ（非表示）'!E52</f>
        <v>1230</v>
      </c>
      <c r="C52" s="918">
        <f>'メイキング貼付用元データ（非表示）'!F52</f>
        <v>1330</v>
      </c>
      <c r="D52" s="919" t="str">
        <f>'メイキング貼付用元データ（非表示）'!D52</f>
        <v>jump1</v>
      </c>
      <c r="E52" s="919" t="str">
        <f>'メイキング貼付用元データ（非表示）'!H52</f>
        <v>aika.M</v>
      </c>
      <c r="F52" s="916"/>
      <c r="G52" s="35"/>
      <c r="H52" s="920"/>
      <c r="I52" s="35"/>
      <c r="J52" s="920"/>
      <c r="K52" s="35"/>
      <c r="L52" s="35"/>
      <c r="M52" s="35"/>
      <c r="N52" s="35"/>
      <c r="O52" s="35"/>
      <c r="P52" s="35"/>
      <c r="Q52" s="35"/>
      <c r="R52" s="35"/>
      <c r="S52" s="35"/>
      <c r="T52" s="35"/>
      <c r="U52" s="35"/>
      <c r="V52" s="35"/>
      <c r="W52" s="35"/>
      <c r="X52" s="35"/>
      <c r="Y52" s="35"/>
      <c r="Z52" s="35"/>
    </row>
    <row r="53">
      <c r="A53" s="917">
        <f>'メイキング貼付用元データ（非表示）'!B53</f>
        <v>46155</v>
      </c>
      <c r="B53" s="918">
        <f>'メイキング貼付用元データ（非表示）'!E53</f>
        <v>1800</v>
      </c>
      <c r="C53" s="918">
        <f>'メイキング貼付用元データ（非表示）'!F53</f>
        <v>1900</v>
      </c>
      <c r="D53" s="919" t="str">
        <f>'メイキング貼付用元データ（非表示）'!D53</f>
        <v>Pre Basi</v>
      </c>
      <c r="E53" s="919" t="str">
        <f>'メイキング貼付用元データ（非表示）'!H53</f>
        <v>Kanae.T</v>
      </c>
      <c r="F53" s="916"/>
      <c r="G53" s="35"/>
      <c r="H53" s="920"/>
      <c r="I53" s="35"/>
      <c r="J53" s="920"/>
      <c r="K53" s="35"/>
      <c r="L53" s="35"/>
      <c r="M53" s="35"/>
      <c r="N53" s="35"/>
      <c r="O53" s="35"/>
      <c r="P53" s="35"/>
      <c r="Q53" s="35"/>
      <c r="R53" s="35"/>
      <c r="S53" s="35"/>
      <c r="T53" s="35"/>
      <c r="U53" s="35"/>
      <c r="V53" s="35"/>
      <c r="W53" s="35"/>
      <c r="X53" s="35"/>
      <c r="Y53" s="35"/>
      <c r="Z53" s="35"/>
    </row>
    <row r="54">
      <c r="A54" s="917">
        <f>'メイキング貼付用元データ（非表示）'!B54</f>
        <v>46155</v>
      </c>
      <c r="B54" s="918">
        <f>'メイキング貼付用元データ（非表示）'!E54</f>
        <v>1930</v>
      </c>
      <c r="C54" s="918">
        <f>'メイキング貼付用元データ（非表示）'!F54</f>
        <v>2030</v>
      </c>
      <c r="D54" s="919" t="str">
        <f>'メイキング貼付用元データ（非表示）'!D54</f>
        <v>Back＆Ar1</v>
      </c>
      <c r="E54" s="919" t="str">
        <f>'メイキング貼付用元データ（非表示）'!H54</f>
        <v>Asuca.f</v>
      </c>
      <c r="F54" s="916"/>
      <c r="G54" s="35"/>
      <c r="H54" s="920"/>
      <c r="I54" s="35"/>
      <c r="J54" s="920"/>
      <c r="K54" s="35"/>
      <c r="L54" s="35"/>
      <c r="M54" s="35"/>
      <c r="N54" s="35"/>
      <c r="O54" s="35"/>
      <c r="P54" s="35"/>
      <c r="Q54" s="35"/>
      <c r="R54" s="35"/>
      <c r="S54" s="35"/>
      <c r="T54" s="35"/>
      <c r="U54" s="35"/>
      <c r="V54" s="35"/>
      <c r="W54" s="35"/>
      <c r="X54" s="35"/>
      <c r="Y54" s="35"/>
      <c r="Z54" s="35"/>
    </row>
    <row r="55">
      <c r="A55" s="917">
        <f>'メイキング貼付用元データ（非表示）'!B55</f>
        <v>46155</v>
      </c>
      <c r="B55" s="918">
        <f>'メイキング貼付用元データ（非表示）'!E55</f>
        <v>2100</v>
      </c>
      <c r="C55" s="918">
        <f>'メイキング貼付用元データ（非表示）'!F55</f>
        <v>2200</v>
      </c>
      <c r="D55" s="919" t="str">
        <f>'メイキング貼付用元データ（非表示）'!D55</f>
        <v>Bodyl1</v>
      </c>
      <c r="E55" s="919" t="str">
        <f>'メイキング貼付用元データ（非表示）'!H55</f>
        <v>Kanae.T</v>
      </c>
      <c r="F55" s="916"/>
      <c r="G55" s="35"/>
      <c r="H55" s="920"/>
      <c r="I55" s="35"/>
      <c r="J55" s="35"/>
      <c r="K55" s="35"/>
      <c r="L55" s="35"/>
      <c r="M55" s="35"/>
      <c r="N55" s="35"/>
      <c r="O55" s="35"/>
      <c r="P55" s="35"/>
      <c r="Q55" s="35"/>
      <c r="R55" s="35"/>
      <c r="S55" s="35"/>
      <c r="T55" s="35"/>
      <c r="U55" s="35"/>
      <c r="V55" s="35"/>
      <c r="W55" s="35"/>
      <c r="X55" s="35"/>
      <c r="Y55" s="35"/>
      <c r="Z55" s="35"/>
    </row>
    <row r="56">
      <c r="A56" s="917">
        <f>'メイキング貼付用元データ（非表示）'!B56</f>
        <v>46156</v>
      </c>
      <c r="B56" s="918">
        <f>'メイキング貼付用元データ（非表示）'!E56</f>
        <v>1800</v>
      </c>
      <c r="C56" s="918">
        <f>'メイキング貼付用元データ（非表示）'!F56</f>
        <v>1900</v>
      </c>
      <c r="D56" s="919" t="str">
        <f>'メイキング貼付用元データ（非表示）'!D56</f>
        <v>Waist1</v>
      </c>
      <c r="E56" s="919" t="str">
        <f>'メイキング貼付用元データ（非表示）'!H56</f>
        <v>Aine.O</v>
      </c>
      <c r="F56" s="916"/>
      <c r="G56" s="35"/>
      <c r="H56" s="920"/>
      <c r="I56" s="35"/>
      <c r="J56" s="35"/>
      <c r="K56" s="35"/>
      <c r="L56" s="35"/>
      <c r="M56" s="35"/>
      <c r="N56" s="35"/>
      <c r="O56" s="35"/>
      <c r="P56" s="35"/>
      <c r="Q56" s="35"/>
      <c r="R56" s="35"/>
      <c r="S56" s="35"/>
      <c r="T56" s="35"/>
      <c r="U56" s="35"/>
      <c r="V56" s="35"/>
      <c r="W56" s="35"/>
      <c r="X56" s="35"/>
      <c r="Y56" s="35"/>
      <c r="Z56" s="35"/>
    </row>
    <row r="57">
      <c r="A57" s="917">
        <f>'メイキング貼付用元データ（非表示）'!B57</f>
        <v>46156</v>
      </c>
      <c r="B57" s="918">
        <f>'メイキング貼付用元データ（非表示）'!E57</f>
        <v>1930</v>
      </c>
      <c r="C57" s="918">
        <f>'メイキング貼付用元データ（非表示）'!F57</f>
        <v>2030</v>
      </c>
      <c r="D57" s="919" t="str">
        <f>'メイキング貼付用元データ（非表示）'!D57</f>
        <v>Bodyl1</v>
      </c>
      <c r="E57" s="919" t="str">
        <f>'メイキング貼付用元データ（非表示）'!H57</f>
        <v>Kanae.T</v>
      </c>
      <c r="F57" s="916"/>
      <c r="G57" s="35"/>
      <c r="H57" s="920"/>
      <c r="I57" s="35"/>
      <c r="J57" s="35"/>
      <c r="K57" s="35"/>
      <c r="L57" s="35"/>
      <c r="M57" s="35"/>
      <c r="N57" s="35"/>
      <c r="O57" s="35"/>
      <c r="P57" s="35"/>
      <c r="Q57" s="35"/>
      <c r="R57" s="35"/>
      <c r="S57" s="35"/>
      <c r="T57" s="35"/>
      <c r="U57" s="35"/>
      <c r="V57" s="35"/>
      <c r="W57" s="35"/>
      <c r="X57" s="35"/>
      <c r="Y57" s="35"/>
      <c r="Z57" s="35"/>
    </row>
    <row r="58">
      <c r="A58" s="917">
        <f>'メイキング貼付用元データ（非表示）'!B58</f>
        <v>46156</v>
      </c>
      <c r="B58" s="918">
        <f>'メイキング貼付用元データ（非表示）'!E58</f>
        <v>2100</v>
      </c>
      <c r="C58" s="918">
        <f>'メイキング貼付用元データ（非表示）'!F58</f>
        <v>2200</v>
      </c>
      <c r="D58" s="919" t="str">
        <f>'メイキング貼付用元データ（非表示）'!D58</f>
        <v>Pre Basi</v>
      </c>
      <c r="E58" s="919" t="str">
        <f>'メイキング貼付用元データ（非表示）'!H58</f>
        <v>Kanae.T</v>
      </c>
      <c r="F58" s="916"/>
      <c r="G58" s="35"/>
      <c r="H58" s="920"/>
      <c r="I58" s="35"/>
      <c r="J58" s="35"/>
      <c r="K58" s="35"/>
      <c r="L58" s="35"/>
      <c r="M58" s="35"/>
      <c r="N58" s="35"/>
      <c r="O58" s="35"/>
      <c r="P58" s="35"/>
      <c r="Q58" s="35"/>
      <c r="R58" s="35"/>
      <c r="S58" s="35"/>
      <c r="T58" s="35"/>
      <c r="U58" s="35"/>
      <c r="V58" s="35"/>
      <c r="W58" s="35"/>
      <c r="X58" s="35"/>
      <c r="Y58" s="35"/>
      <c r="Z58" s="35"/>
    </row>
    <row r="59">
      <c r="A59" s="917">
        <f>'メイキング貼付用元データ（非表示）'!B59</f>
        <v>46157</v>
      </c>
      <c r="B59" s="918">
        <f>'メイキング貼付用元データ（非表示）'!E59</f>
        <v>1030</v>
      </c>
      <c r="C59" s="918">
        <f>'メイキング貼付用元データ（非表示）'!F59</f>
        <v>1130</v>
      </c>
      <c r="D59" s="919" t="str">
        <f>'メイキング貼付用元データ（非表示）'!D59</f>
        <v>Basic1</v>
      </c>
      <c r="E59" s="919" t="str">
        <f>'メイキング貼付用元データ（非表示）'!H59</f>
        <v>Aine.O</v>
      </c>
      <c r="F59" s="916"/>
      <c r="G59" s="35"/>
      <c r="H59" s="920"/>
      <c r="I59" s="35"/>
      <c r="J59" s="35"/>
      <c r="K59" s="35"/>
      <c r="L59" s="35"/>
      <c r="M59" s="35"/>
      <c r="N59" s="35"/>
      <c r="O59" s="35"/>
      <c r="P59" s="35"/>
      <c r="Q59" s="35"/>
      <c r="R59" s="35"/>
      <c r="S59" s="35"/>
      <c r="T59" s="35"/>
      <c r="U59" s="35"/>
      <c r="V59" s="35"/>
      <c r="W59" s="35"/>
      <c r="X59" s="35"/>
      <c r="Y59" s="35"/>
      <c r="Z59" s="35"/>
    </row>
    <row r="60">
      <c r="A60" s="917">
        <f>'メイキング貼付用元データ（非表示）'!B60</f>
        <v>46157</v>
      </c>
      <c r="B60" s="918">
        <f>'メイキング貼付用元データ（非表示）'!E60</f>
        <v>1200</v>
      </c>
      <c r="C60" s="918">
        <f>'メイキング貼付用元データ（非表示）'!F60</f>
        <v>1300</v>
      </c>
      <c r="D60" s="919" t="str">
        <f>'メイキング貼付用元データ（非表示）'!D60</f>
        <v>Waist1</v>
      </c>
      <c r="E60" s="919" t="str">
        <f>'メイキング貼付用元データ（非表示）'!H60</f>
        <v>Aine.O</v>
      </c>
      <c r="F60" s="916"/>
      <c r="G60" s="35"/>
      <c r="H60" s="920"/>
      <c r="I60" s="35"/>
      <c r="J60" s="35"/>
      <c r="K60" s="35"/>
      <c r="L60" s="35"/>
      <c r="M60" s="35"/>
      <c r="N60" s="35"/>
      <c r="O60" s="35"/>
      <c r="P60" s="35"/>
      <c r="Q60" s="35"/>
      <c r="R60" s="35"/>
      <c r="S60" s="35"/>
      <c r="T60" s="35"/>
      <c r="U60" s="35"/>
      <c r="V60" s="35"/>
      <c r="W60" s="35"/>
      <c r="X60" s="35"/>
      <c r="Y60" s="35"/>
      <c r="Z60" s="35"/>
    </row>
    <row r="61">
      <c r="A61" s="917">
        <f>'メイキング貼付用元データ（非表示）'!B61</f>
        <v>46157</v>
      </c>
      <c r="B61" s="918">
        <f>'メイキング貼付用元データ（非表示）'!E61</f>
        <v>1330</v>
      </c>
      <c r="C61" s="918">
        <f>'メイキング貼付用元データ（非表示）'!F61</f>
        <v>1430</v>
      </c>
      <c r="D61" s="919" t="str">
        <f>'メイキング貼付用元データ（非表示）'!D61</f>
        <v>Back＆Ar1</v>
      </c>
      <c r="E61" s="919" t="str">
        <f>'メイキング貼付用元データ（非表示）'!H61</f>
        <v>Asuca.f</v>
      </c>
      <c r="F61" s="916"/>
      <c r="G61" s="35"/>
      <c r="H61" s="920"/>
      <c r="I61" s="35"/>
      <c r="J61" s="35"/>
      <c r="K61" s="35"/>
      <c r="L61" s="35"/>
      <c r="M61" s="35"/>
      <c r="N61" s="35"/>
      <c r="O61" s="35"/>
      <c r="P61" s="35"/>
      <c r="Q61" s="35"/>
      <c r="R61" s="35"/>
      <c r="S61" s="35"/>
      <c r="T61" s="35"/>
      <c r="U61" s="35"/>
      <c r="V61" s="35"/>
      <c r="W61" s="35"/>
      <c r="X61" s="35"/>
      <c r="Y61" s="35"/>
      <c r="Z61" s="35"/>
    </row>
    <row r="62">
      <c r="A62" s="917">
        <f>'メイキング貼付用元データ（非表示）'!B62</f>
        <v>46157</v>
      </c>
      <c r="B62" s="918">
        <f>'メイキング貼付用元データ（非表示）'!E62</f>
        <v>1800</v>
      </c>
      <c r="C62" s="918">
        <f>'メイキング貼付用元データ（非表示）'!F62</f>
        <v>1900</v>
      </c>
      <c r="D62" s="919" t="str">
        <f>'メイキング貼付用元データ（非表示）'!D62</f>
        <v>Hip＆Leg1</v>
      </c>
      <c r="E62" s="919" t="str">
        <f>'メイキング貼付用元データ（非表示）'!H62</f>
        <v>aika.M</v>
      </c>
      <c r="F62" s="916"/>
      <c r="G62" s="35"/>
      <c r="H62" s="920"/>
      <c r="I62" s="35"/>
      <c r="J62" s="35"/>
      <c r="K62" s="35"/>
      <c r="L62" s="35"/>
      <c r="M62" s="35"/>
      <c r="N62" s="35"/>
      <c r="O62" s="35"/>
      <c r="P62" s="35"/>
      <c r="Q62" s="35"/>
      <c r="R62" s="35"/>
      <c r="S62" s="35"/>
      <c r="T62" s="35"/>
      <c r="U62" s="35"/>
      <c r="V62" s="35"/>
      <c r="W62" s="35"/>
      <c r="X62" s="35"/>
      <c r="Y62" s="35"/>
      <c r="Z62" s="35"/>
    </row>
    <row r="63">
      <c r="A63" s="917">
        <f>'メイキング貼付用元データ（非表示）'!B63</f>
        <v>46157</v>
      </c>
      <c r="B63" s="918">
        <f>'メイキング貼付用元データ（非表示）'!E63</f>
        <v>1930</v>
      </c>
      <c r="C63" s="918">
        <f>'メイキング貼付用元データ（非表示）'!F63</f>
        <v>2030</v>
      </c>
      <c r="D63" s="919" t="str">
        <f>'メイキング貼付用元データ（非表示）'!D63</f>
        <v>Waist2</v>
      </c>
      <c r="E63" s="919" t="str">
        <f>'メイキング貼付用元データ（非表示）'!H63</f>
        <v>Asuca.f</v>
      </c>
      <c r="F63" s="916"/>
      <c r="G63" s="35"/>
      <c r="H63" s="920"/>
      <c r="I63" s="35"/>
      <c r="J63" s="35"/>
      <c r="K63" s="35"/>
      <c r="L63" s="35"/>
      <c r="M63" s="35"/>
      <c r="N63" s="35"/>
      <c r="O63" s="35"/>
      <c r="P63" s="35"/>
      <c r="Q63" s="35"/>
      <c r="R63" s="35"/>
      <c r="S63" s="35"/>
      <c r="T63" s="35"/>
      <c r="U63" s="35"/>
      <c r="V63" s="35"/>
      <c r="W63" s="35"/>
      <c r="X63" s="35"/>
      <c r="Y63" s="35"/>
      <c r="Z63" s="35"/>
    </row>
    <row r="64">
      <c r="A64" s="917">
        <f>'メイキング貼付用元データ（非表示）'!B64</f>
        <v>46157</v>
      </c>
      <c r="B64" s="918">
        <f>'メイキング貼付用元データ（非表示）'!E64</f>
        <v>2100</v>
      </c>
      <c r="C64" s="918">
        <f>'メイキング貼付用元データ（非表示）'!F64</f>
        <v>2200</v>
      </c>
      <c r="D64" s="919" t="str">
        <f>'メイキング貼付用元データ（非表示）'!D64</f>
        <v>jump1</v>
      </c>
      <c r="E64" s="919" t="str">
        <f>'メイキング貼付用元データ（非表示）'!H64</f>
        <v>aika.M</v>
      </c>
      <c r="F64" s="916"/>
      <c r="G64" s="35"/>
      <c r="H64" s="920"/>
      <c r="I64" s="35"/>
      <c r="J64" s="35"/>
      <c r="K64" s="35"/>
      <c r="L64" s="35"/>
      <c r="M64" s="35"/>
      <c r="N64" s="35"/>
      <c r="O64" s="35"/>
      <c r="P64" s="35"/>
      <c r="Q64" s="35"/>
      <c r="R64" s="35"/>
      <c r="S64" s="35"/>
      <c r="T64" s="35"/>
      <c r="U64" s="35"/>
      <c r="V64" s="35"/>
      <c r="W64" s="35"/>
      <c r="X64" s="35"/>
      <c r="Y64" s="35"/>
      <c r="Z64" s="35"/>
    </row>
    <row r="65">
      <c r="A65" s="917">
        <f>'メイキング貼付用元データ（非表示）'!B65</f>
        <v>46158</v>
      </c>
      <c r="B65" s="918">
        <f>'メイキング貼付用元データ（非表示）'!E65</f>
        <v>1030</v>
      </c>
      <c r="C65" s="918">
        <f>'メイキング貼付用元データ（非表示）'!F65</f>
        <v>1130</v>
      </c>
      <c r="D65" s="919" t="str">
        <f>'メイキング貼付用元データ（非表示）'!D65</f>
        <v>Pre Basi</v>
      </c>
      <c r="E65" s="919" t="str">
        <f>'メイキング貼付用元データ（非表示）'!H65</f>
        <v>Kanae.T</v>
      </c>
      <c r="F65" s="916"/>
      <c r="G65" s="35"/>
      <c r="H65" s="920"/>
      <c r="I65" s="35"/>
      <c r="J65" s="35"/>
      <c r="K65" s="35"/>
      <c r="L65" s="35"/>
      <c r="M65" s="35"/>
      <c r="N65" s="35"/>
      <c r="O65" s="35"/>
      <c r="P65" s="35"/>
      <c r="Q65" s="35"/>
      <c r="R65" s="35"/>
      <c r="S65" s="35"/>
      <c r="T65" s="35"/>
      <c r="U65" s="35"/>
      <c r="V65" s="35"/>
      <c r="W65" s="35"/>
      <c r="X65" s="35"/>
      <c r="Y65" s="35"/>
      <c r="Z65" s="35"/>
    </row>
    <row r="66">
      <c r="A66" s="917">
        <f>'メイキング貼付用元データ（非表示）'!B66</f>
        <v>46158</v>
      </c>
      <c r="B66" s="918">
        <f>'メイキング貼付用元データ（非表示）'!E66</f>
        <v>1200</v>
      </c>
      <c r="C66" s="918">
        <f>'メイキング貼付用元データ（非表示）'!F66</f>
        <v>1300</v>
      </c>
      <c r="D66" s="919" t="str">
        <f>'メイキング貼付用元データ（非表示）'!D66</f>
        <v>Back＆Ar1</v>
      </c>
      <c r="E66" s="919" t="str">
        <f>'メイキング貼付用元データ（非表示）'!H66</f>
        <v>Asuca.f</v>
      </c>
      <c r="F66" s="916"/>
      <c r="G66" s="35"/>
      <c r="H66" s="920"/>
      <c r="I66" s="35"/>
      <c r="J66" s="35"/>
      <c r="K66" s="35"/>
      <c r="L66" s="35"/>
      <c r="M66" s="35"/>
      <c r="N66" s="35"/>
      <c r="O66" s="35"/>
      <c r="P66" s="35"/>
      <c r="Q66" s="35"/>
      <c r="R66" s="35"/>
      <c r="S66" s="35"/>
      <c r="T66" s="35"/>
      <c r="U66" s="35"/>
      <c r="V66" s="35"/>
      <c r="W66" s="35"/>
      <c r="X66" s="35"/>
      <c r="Y66" s="35"/>
      <c r="Z66" s="35"/>
    </row>
    <row r="67">
      <c r="A67" s="917">
        <f>'メイキング貼付用元データ（非表示）'!B67</f>
        <v>46158</v>
      </c>
      <c r="B67" s="918">
        <f>'メイキング貼付用元データ（非表示）'!E67</f>
        <v>1330</v>
      </c>
      <c r="C67" s="918">
        <f>'メイキング貼付用元データ（非表示）'!F67</f>
        <v>1430</v>
      </c>
      <c r="D67" s="919" t="str">
        <f>'メイキング貼付用元データ（非表示）'!D67</f>
        <v>Basic1</v>
      </c>
      <c r="E67" s="919" t="str">
        <f>'メイキング貼付用元データ（非表示）'!H67</f>
        <v>Kanae.T</v>
      </c>
      <c r="F67" s="916"/>
      <c r="G67" s="35"/>
      <c r="H67" s="920"/>
      <c r="I67" s="35"/>
      <c r="J67" s="35"/>
      <c r="K67" s="35"/>
      <c r="L67" s="35"/>
      <c r="M67" s="35"/>
      <c r="N67" s="35"/>
      <c r="O67" s="35"/>
      <c r="P67" s="35"/>
      <c r="Q67" s="35"/>
      <c r="R67" s="35"/>
      <c r="S67" s="35"/>
      <c r="T67" s="35"/>
      <c r="U67" s="35"/>
      <c r="V67" s="35"/>
      <c r="W67" s="35"/>
      <c r="X67" s="35"/>
      <c r="Y67" s="35"/>
      <c r="Z67" s="35"/>
    </row>
    <row r="68">
      <c r="A68" s="917">
        <f>'メイキング貼付用元データ（非表示）'!B68</f>
        <v>46158</v>
      </c>
      <c r="B68" s="918">
        <f>'メイキング貼付用元データ（非表示）'!E68</f>
        <v>1500</v>
      </c>
      <c r="C68" s="918">
        <f>'メイキング貼付用元データ（非表示）'!F68</f>
        <v>1600</v>
      </c>
      <c r="D68" s="919" t="str">
        <f>'メイキング貼付用元データ（非表示）'!D68</f>
        <v>Waist1</v>
      </c>
      <c r="E68" s="919" t="str">
        <f>'メイキング貼付用元データ（非表示）'!H68</f>
        <v>Asuca.f</v>
      </c>
      <c r="F68" s="916"/>
      <c r="G68" s="35"/>
      <c r="H68" s="920"/>
      <c r="I68" s="35"/>
      <c r="J68" s="35"/>
      <c r="K68" s="35"/>
      <c r="L68" s="35"/>
      <c r="M68" s="35"/>
      <c r="N68" s="35"/>
      <c r="O68" s="35"/>
      <c r="P68" s="35"/>
      <c r="Q68" s="35"/>
      <c r="R68" s="35"/>
      <c r="S68" s="35"/>
      <c r="T68" s="35"/>
      <c r="U68" s="35"/>
      <c r="V68" s="35"/>
      <c r="W68" s="35"/>
      <c r="X68" s="35"/>
      <c r="Y68" s="35"/>
      <c r="Z68" s="35"/>
    </row>
    <row r="69">
      <c r="A69" s="917">
        <f>'メイキング貼付用元データ（非表示）'!B69</f>
        <v>46158</v>
      </c>
      <c r="B69" s="918">
        <f>'メイキング貼付用元データ（非表示）'!E69</f>
        <v>1730</v>
      </c>
      <c r="C69" s="918">
        <f>'メイキング貼付用元データ（非表示）'!F69</f>
        <v>1830</v>
      </c>
      <c r="D69" s="919" t="str">
        <f>'メイキング貼付用元データ（非表示）'!D69</f>
        <v>Stretch1</v>
      </c>
      <c r="E69" s="919" t="str">
        <f>'メイキング貼付用元データ（非表示）'!H69</f>
        <v>Kanae.T</v>
      </c>
      <c r="F69" s="916"/>
      <c r="G69" s="35"/>
      <c r="H69" s="920"/>
      <c r="I69" s="35"/>
      <c r="J69" s="35"/>
      <c r="K69" s="35"/>
      <c r="L69" s="35"/>
      <c r="M69" s="35"/>
      <c r="N69" s="35"/>
      <c r="O69" s="35"/>
      <c r="P69" s="35"/>
      <c r="Q69" s="35"/>
      <c r="R69" s="35"/>
      <c r="S69" s="35"/>
      <c r="T69" s="35"/>
      <c r="U69" s="35"/>
      <c r="V69" s="35"/>
      <c r="W69" s="35"/>
      <c r="X69" s="35"/>
      <c r="Y69" s="35"/>
      <c r="Z69" s="35"/>
    </row>
    <row r="70">
      <c r="A70" s="917">
        <f>'メイキング貼付用元データ（非表示）'!B70</f>
        <v>46159</v>
      </c>
      <c r="B70" s="918">
        <f>'メイキング貼付用元データ（非表示）'!E70</f>
        <v>1030</v>
      </c>
      <c r="C70" s="918">
        <f>'メイキング貼付用元データ（非表示）'!F70</f>
        <v>1130</v>
      </c>
      <c r="D70" s="919" t="str">
        <f>'メイキング貼付用元データ（非表示）'!D70</f>
        <v>jump1</v>
      </c>
      <c r="E70" s="919" t="str">
        <f>'メイキング貼付用元データ（非表示）'!H70</f>
        <v>aika.M</v>
      </c>
      <c r="F70" s="916"/>
      <c r="G70" s="35"/>
      <c r="H70" s="920"/>
      <c r="I70" s="35"/>
      <c r="J70" s="35"/>
      <c r="K70" s="35"/>
      <c r="L70" s="35"/>
      <c r="M70" s="35"/>
      <c r="N70" s="35"/>
      <c r="O70" s="35"/>
      <c r="P70" s="35"/>
      <c r="Q70" s="35"/>
      <c r="R70" s="35"/>
      <c r="S70" s="35"/>
      <c r="T70" s="35"/>
      <c r="U70" s="35"/>
      <c r="V70" s="35"/>
      <c r="W70" s="35"/>
      <c r="X70" s="35"/>
      <c r="Y70" s="35"/>
      <c r="Z70" s="35"/>
    </row>
    <row r="71">
      <c r="A71" s="917">
        <f>'メイキング貼付用元データ（非表示）'!B71</f>
        <v>46159</v>
      </c>
      <c r="B71" s="918">
        <f>'メイキング貼付用元データ（非表示）'!E71</f>
        <v>1230</v>
      </c>
      <c r="C71" s="918">
        <f>'メイキング貼付用元データ（非表示）'!F71</f>
        <v>1330</v>
      </c>
      <c r="D71" s="919" t="str">
        <f>'メイキング貼付用元データ（非表示）'!D71</f>
        <v>Bodyl1</v>
      </c>
      <c r="E71" s="919" t="str">
        <f>'メイキング貼付用元データ（非表示）'!H71</f>
        <v>Kanae.T</v>
      </c>
      <c r="F71" s="916"/>
      <c r="G71" s="35"/>
      <c r="H71" s="920"/>
      <c r="I71" s="35"/>
      <c r="J71" s="35"/>
      <c r="K71" s="35"/>
      <c r="L71" s="35"/>
      <c r="M71" s="35"/>
      <c r="N71" s="35"/>
      <c r="O71" s="35"/>
      <c r="P71" s="35"/>
      <c r="Q71" s="35"/>
      <c r="R71" s="35"/>
      <c r="S71" s="35"/>
      <c r="T71" s="35"/>
      <c r="U71" s="35"/>
      <c r="V71" s="35"/>
      <c r="W71" s="35"/>
      <c r="X71" s="35"/>
      <c r="Y71" s="35"/>
      <c r="Z71" s="35"/>
    </row>
    <row r="72">
      <c r="A72" s="917">
        <f>'メイキング貼付用元データ（非表示）'!B72</f>
        <v>46159</v>
      </c>
      <c r="B72" s="918">
        <f>'メイキング貼付用元データ（非表示）'!E72</f>
        <v>1430</v>
      </c>
      <c r="C72" s="918">
        <f>'メイキング貼付用元データ（非表示）'!F72</f>
        <v>1530</v>
      </c>
      <c r="D72" s="919" t="str">
        <f>'メイキング貼付用元データ（非表示）'!D72</f>
        <v>Back＆Ar1</v>
      </c>
      <c r="E72" s="919" t="str">
        <f>'メイキング貼付用元データ（非表示）'!H72</f>
        <v>Asuca.f</v>
      </c>
      <c r="F72" s="916"/>
      <c r="G72" s="35"/>
      <c r="H72" s="920"/>
      <c r="I72" s="35"/>
      <c r="J72" s="35"/>
      <c r="K72" s="35"/>
      <c r="L72" s="35"/>
      <c r="M72" s="35"/>
      <c r="N72" s="35"/>
      <c r="O72" s="35"/>
      <c r="P72" s="35"/>
      <c r="Q72" s="35"/>
      <c r="R72" s="35"/>
      <c r="S72" s="35"/>
      <c r="T72" s="35"/>
      <c r="U72" s="35"/>
      <c r="V72" s="35"/>
      <c r="W72" s="35"/>
      <c r="X72" s="35"/>
      <c r="Y72" s="35"/>
      <c r="Z72" s="35"/>
    </row>
    <row r="73">
      <c r="A73" s="917">
        <f>'メイキング貼付用元データ（非表示）'!B73</f>
        <v>46159</v>
      </c>
      <c r="B73" s="918">
        <f>'メイキング貼付用元データ（非表示）'!E73</f>
        <v>1630</v>
      </c>
      <c r="C73" s="918">
        <f>'メイキング貼付用元データ（非表示）'!F73</f>
        <v>1730</v>
      </c>
      <c r="D73" s="919" t="str">
        <f>'メイキング貼付用元データ（非表示）'!D73</f>
        <v>Stretch1</v>
      </c>
      <c r="E73" s="919" t="str">
        <f>'メイキング貼付用元データ（非表示）'!H73</f>
        <v>Kanae.T</v>
      </c>
      <c r="F73" s="916"/>
      <c r="G73" s="35"/>
      <c r="H73" s="920"/>
      <c r="I73" s="35"/>
      <c r="J73" s="35"/>
      <c r="K73" s="35"/>
      <c r="L73" s="35"/>
      <c r="M73" s="35"/>
      <c r="N73" s="35"/>
      <c r="O73" s="35"/>
      <c r="P73" s="35"/>
      <c r="Q73" s="35"/>
      <c r="R73" s="35"/>
      <c r="S73" s="35"/>
      <c r="T73" s="35"/>
      <c r="U73" s="35"/>
      <c r="V73" s="35"/>
      <c r="W73" s="35"/>
      <c r="X73" s="35"/>
      <c r="Y73" s="35"/>
      <c r="Z73" s="35"/>
    </row>
    <row r="74">
      <c r="A74" s="917">
        <f>'メイキング貼付用元データ（非表示）'!B74</f>
        <v>46161</v>
      </c>
      <c r="B74" s="918">
        <f>'メイキング貼付用元データ（非表示）'!E74</f>
        <v>1030</v>
      </c>
      <c r="C74" s="918">
        <f>'メイキング貼付用元データ（非表示）'!F74</f>
        <v>1130</v>
      </c>
      <c r="D74" s="919" t="str">
        <f>'メイキング貼付用元データ（非表示）'!D74</f>
        <v>Back＆Ar1</v>
      </c>
      <c r="E74" s="919" t="str">
        <f>'メイキング貼付用元データ（非表示）'!H74</f>
        <v>Asuca.f</v>
      </c>
      <c r="F74" s="916"/>
      <c r="G74" s="35"/>
      <c r="H74" s="920"/>
      <c r="I74" s="35"/>
      <c r="J74" s="35"/>
      <c r="K74" s="35"/>
      <c r="L74" s="35"/>
      <c r="M74" s="35"/>
      <c r="N74" s="35"/>
      <c r="O74" s="35"/>
      <c r="P74" s="35"/>
      <c r="Q74" s="35"/>
      <c r="R74" s="35"/>
      <c r="S74" s="35"/>
      <c r="T74" s="35"/>
      <c r="U74" s="35"/>
      <c r="V74" s="35"/>
      <c r="W74" s="35"/>
      <c r="X74" s="35"/>
      <c r="Y74" s="35"/>
      <c r="Z74" s="35"/>
    </row>
    <row r="75">
      <c r="A75" s="917">
        <f>'メイキング貼付用元データ（非表示）'!B75</f>
        <v>46161</v>
      </c>
      <c r="B75" s="918">
        <f>'メイキング貼付用元データ（非表示）'!E75</f>
        <v>1200</v>
      </c>
      <c r="C75" s="918">
        <f>'メイキング貼付用元データ（非表示）'!F75</f>
        <v>1300</v>
      </c>
      <c r="D75" s="919" t="str">
        <f>'メイキング貼付用元データ（非表示）'!D75</f>
        <v>Hip＆Leg1</v>
      </c>
      <c r="E75" s="919" t="str">
        <f>'メイキング貼付用元データ（非表示）'!H75</f>
        <v>aika.M</v>
      </c>
      <c r="F75" s="916"/>
      <c r="G75" s="35"/>
      <c r="H75" s="920"/>
      <c r="I75" s="35"/>
      <c r="J75" s="35"/>
      <c r="K75" s="35"/>
      <c r="L75" s="35"/>
      <c r="M75" s="35"/>
      <c r="N75" s="35"/>
      <c r="O75" s="35"/>
      <c r="P75" s="35"/>
      <c r="Q75" s="35"/>
      <c r="R75" s="35"/>
      <c r="S75" s="35"/>
      <c r="T75" s="35"/>
      <c r="U75" s="35"/>
      <c r="V75" s="35"/>
      <c r="W75" s="35"/>
      <c r="X75" s="35"/>
      <c r="Y75" s="35"/>
      <c r="Z75" s="35"/>
    </row>
    <row r="76">
      <c r="A76" s="917">
        <f>'メイキング貼付用元データ（非表示）'!B76</f>
        <v>46161</v>
      </c>
      <c r="B76" s="918">
        <f>'メイキング貼付用元データ（非表示）'!E76</f>
        <v>1330</v>
      </c>
      <c r="C76" s="918">
        <f>'メイキング貼付用元データ（非表示）'!F76</f>
        <v>1430</v>
      </c>
      <c r="D76" s="919" t="str">
        <f>'メイキング貼付用元データ（非表示）'!D76</f>
        <v>Basic1</v>
      </c>
      <c r="E76" s="919" t="str">
        <f>'メイキング貼付用元データ（非表示）'!H76</f>
        <v>aika.M</v>
      </c>
      <c r="F76" s="916"/>
      <c r="G76" s="35"/>
      <c r="H76" s="920"/>
      <c r="I76" s="35"/>
      <c r="J76" s="35"/>
      <c r="K76" s="35"/>
      <c r="L76" s="35"/>
      <c r="M76" s="35"/>
      <c r="N76" s="35"/>
      <c r="O76" s="35"/>
      <c r="P76" s="35"/>
      <c r="Q76" s="35"/>
      <c r="R76" s="35"/>
      <c r="S76" s="35"/>
      <c r="T76" s="35"/>
      <c r="U76" s="35"/>
      <c r="V76" s="35"/>
      <c r="W76" s="35"/>
      <c r="X76" s="35"/>
      <c r="Y76" s="35"/>
      <c r="Z76" s="35"/>
    </row>
    <row r="77">
      <c r="A77" s="917">
        <f>'メイキング貼付用元データ（非表示）'!B77</f>
        <v>46161</v>
      </c>
      <c r="B77" s="918">
        <f>'メイキング貼付用元データ（非表示）'!E77</f>
        <v>1800</v>
      </c>
      <c r="C77" s="918">
        <f>'メイキング貼付用元データ（非表示）'!F77</f>
        <v>1900</v>
      </c>
      <c r="D77" s="919" t="str">
        <f>'メイキング貼付用元データ（非表示）'!D77</f>
        <v>Hip＆Leg2</v>
      </c>
      <c r="E77" s="919" t="str">
        <f>'メイキング貼付用元データ（非表示）'!H77</f>
        <v>aika.M</v>
      </c>
      <c r="F77" s="916"/>
      <c r="G77" s="35"/>
      <c r="H77" s="920"/>
      <c r="I77" s="35"/>
      <c r="J77" s="35"/>
      <c r="K77" s="35"/>
      <c r="L77" s="35"/>
      <c r="M77" s="35"/>
      <c r="N77" s="35"/>
      <c r="O77" s="35"/>
      <c r="P77" s="35"/>
      <c r="Q77" s="35"/>
      <c r="R77" s="35"/>
      <c r="S77" s="35"/>
      <c r="T77" s="35"/>
      <c r="U77" s="35"/>
      <c r="V77" s="35"/>
      <c r="W77" s="35"/>
      <c r="X77" s="35"/>
      <c r="Y77" s="35"/>
      <c r="Z77" s="35"/>
    </row>
    <row r="78">
      <c r="A78" s="917">
        <f>'メイキング貼付用元データ（非表示）'!B78</f>
        <v>46161</v>
      </c>
      <c r="B78" s="918">
        <f>'メイキング貼付用元データ（非表示）'!E78</f>
        <v>1930</v>
      </c>
      <c r="C78" s="918">
        <f>'メイキング貼付用元データ（非表示）'!F78</f>
        <v>2030</v>
      </c>
      <c r="D78" s="919" t="str">
        <f>'メイキング貼付用元データ（非表示）'!D78</f>
        <v>Waist1</v>
      </c>
      <c r="E78" s="919" t="str">
        <f>'メイキング貼付用元データ（非表示）'!H78</f>
        <v>Aine.O</v>
      </c>
      <c r="F78" s="916"/>
      <c r="G78" s="35"/>
      <c r="H78" s="920"/>
      <c r="I78" s="35"/>
      <c r="J78" s="35"/>
      <c r="K78" s="35"/>
      <c r="L78" s="35"/>
      <c r="M78" s="35"/>
      <c r="N78" s="35"/>
      <c r="O78" s="35"/>
      <c r="P78" s="35"/>
      <c r="Q78" s="35"/>
      <c r="R78" s="35"/>
      <c r="S78" s="35"/>
      <c r="T78" s="35"/>
      <c r="U78" s="35"/>
      <c r="V78" s="35"/>
      <c r="W78" s="35"/>
      <c r="X78" s="35"/>
      <c r="Y78" s="35"/>
      <c r="Z78" s="35"/>
    </row>
    <row r="79">
      <c r="A79" s="917">
        <f>'メイキング貼付用元データ（非表示）'!B79</f>
        <v>46161</v>
      </c>
      <c r="B79" s="918">
        <f>'メイキング貼付用元データ（非表示）'!E79</f>
        <v>2100</v>
      </c>
      <c r="C79" s="918">
        <f>'メイキング貼付用元データ（非表示）'!F79</f>
        <v>2200</v>
      </c>
      <c r="D79" s="919" t="str">
        <f>'メイキング貼付用元データ（非表示）'!D79</f>
        <v>Basic2</v>
      </c>
      <c r="E79" s="919" t="str">
        <f>'メイキング貼付用元データ（非表示）'!H79</f>
        <v>Aine.O</v>
      </c>
      <c r="F79" s="916"/>
      <c r="G79" s="35"/>
      <c r="H79" s="920"/>
      <c r="I79" s="35"/>
      <c r="J79" s="35"/>
      <c r="K79" s="35"/>
      <c r="L79" s="35"/>
      <c r="M79" s="35"/>
      <c r="N79" s="35"/>
      <c r="O79" s="35"/>
      <c r="P79" s="35"/>
      <c r="Q79" s="35"/>
      <c r="R79" s="35"/>
      <c r="S79" s="35"/>
      <c r="T79" s="35"/>
      <c r="U79" s="35"/>
      <c r="V79" s="35"/>
      <c r="W79" s="35"/>
      <c r="X79" s="35"/>
      <c r="Y79" s="35"/>
      <c r="Z79" s="35"/>
    </row>
    <row r="80">
      <c r="A80" s="917">
        <f>'メイキング貼付用元データ（非表示）'!B80</f>
        <v>46162</v>
      </c>
      <c r="B80" s="918">
        <f>'メイキング貼付用元データ（非表示）'!E80</f>
        <v>1030</v>
      </c>
      <c r="C80" s="918">
        <f>'メイキング貼付用元データ（非表示）'!F80</f>
        <v>1130</v>
      </c>
      <c r="D80" s="919" t="str">
        <f>'メイキング貼付用元データ（非表示）'!D80</f>
        <v>Waist1</v>
      </c>
      <c r="E80" s="919" t="str">
        <f>'メイキング貼付用元データ（非表示）'!H80</f>
        <v>Aine.O</v>
      </c>
      <c r="F80" s="916"/>
      <c r="G80" s="35"/>
      <c r="H80" s="920"/>
      <c r="I80" s="35"/>
      <c r="J80" s="35"/>
      <c r="K80" s="35"/>
      <c r="L80" s="35"/>
      <c r="M80" s="35"/>
      <c r="N80" s="35"/>
      <c r="O80" s="35"/>
      <c r="P80" s="35"/>
      <c r="Q80" s="35"/>
      <c r="R80" s="35"/>
      <c r="S80" s="35"/>
      <c r="T80" s="35"/>
      <c r="U80" s="35"/>
      <c r="V80" s="35"/>
      <c r="W80" s="35"/>
      <c r="X80" s="35"/>
      <c r="Y80" s="35"/>
      <c r="Z80" s="35"/>
    </row>
    <row r="81">
      <c r="A81" s="917">
        <f>'メイキング貼付用元データ（非表示）'!B81</f>
        <v>46162</v>
      </c>
      <c r="B81" s="918">
        <f>'メイキング貼付用元データ（非表示）'!E81</f>
        <v>1230</v>
      </c>
      <c r="C81" s="918">
        <f>'メイキング貼付用元データ（非表示）'!F81</f>
        <v>1330</v>
      </c>
      <c r="D81" s="919" t="str">
        <f>'メイキング貼付用元データ（非表示）'!D81</f>
        <v>Basic1</v>
      </c>
      <c r="E81" s="919" t="str">
        <f>'メイキング貼付用元データ（非表示）'!H81</f>
        <v>Asuca.f</v>
      </c>
      <c r="F81" s="916"/>
      <c r="G81" s="35"/>
      <c r="H81" s="920"/>
      <c r="I81" s="35"/>
      <c r="J81" s="35"/>
      <c r="K81" s="35"/>
      <c r="L81" s="35"/>
      <c r="M81" s="35"/>
      <c r="N81" s="35"/>
      <c r="O81" s="35"/>
      <c r="P81" s="35"/>
      <c r="Q81" s="35"/>
      <c r="R81" s="35"/>
      <c r="S81" s="35"/>
      <c r="T81" s="35"/>
      <c r="U81" s="35"/>
      <c r="V81" s="35"/>
      <c r="W81" s="35"/>
      <c r="X81" s="35"/>
      <c r="Y81" s="35"/>
      <c r="Z81" s="35"/>
    </row>
    <row r="82">
      <c r="A82" s="917">
        <f>'メイキング貼付用元データ（非表示）'!B82</f>
        <v>46162</v>
      </c>
      <c r="B82" s="918">
        <f>'メイキング貼付用元データ（非表示）'!E82</f>
        <v>1800</v>
      </c>
      <c r="C82" s="918">
        <f>'メイキング貼付用元データ（非表示）'!F82</f>
        <v>1900</v>
      </c>
      <c r="D82" s="919" t="str">
        <f>'メイキング貼付用元データ（非表示）'!D82</f>
        <v>Shape up</v>
      </c>
      <c r="E82" s="919" t="str">
        <f>'メイキング貼付用元データ（非表示）'!H82</f>
        <v>aika.M</v>
      </c>
      <c r="F82" s="916"/>
      <c r="G82" s="35"/>
      <c r="H82" s="920"/>
      <c r="I82" s="35"/>
      <c r="J82" s="35"/>
      <c r="K82" s="35"/>
      <c r="L82" s="35"/>
      <c r="M82" s="35"/>
      <c r="N82" s="35"/>
      <c r="O82" s="35"/>
      <c r="P82" s="35"/>
      <c r="Q82" s="35"/>
      <c r="R82" s="35"/>
      <c r="S82" s="35"/>
      <c r="T82" s="35"/>
      <c r="U82" s="35"/>
      <c r="V82" s="35"/>
      <c r="W82" s="35"/>
      <c r="X82" s="35"/>
      <c r="Y82" s="35"/>
      <c r="Z82" s="35"/>
    </row>
    <row r="83">
      <c r="A83" s="917">
        <f>'メイキング貼付用元データ（非表示）'!B83</f>
        <v>46162</v>
      </c>
      <c r="B83" s="918">
        <f>'メイキング貼付用元データ（非表示）'!E83</f>
        <v>1930</v>
      </c>
      <c r="C83" s="918">
        <f>'メイキング貼付用元データ（非表示）'!F83</f>
        <v>2030</v>
      </c>
      <c r="D83" s="919" t="str">
        <f>'メイキング貼付用元データ（非表示）'!D83</f>
        <v>jump1</v>
      </c>
      <c r="E83" s="919" t="str">
        <f>'メイキング貼付用元データ（非表示）'!H83</f>
        <v>aika.M</v>
      </c>
      <c r="F83" s="916"/>
      <c r="G83" s="35"/>
      <c r="H83" s="920"/>
      <c r="I83" s="35"/>
      <c r="J83" s="35"/>
      <c r="K83" s="35"/>
      <c r="L83" s="35"/>
      <c r="M83" s="35"/>
      <c r="N83" s="35"/>
      <c r="O83" s="35"/>
      <c r="P83" s="35"/>
      <c r="Q83" s="35"/>
      <c r="R83" s="35"/>
      <c r="S83" s="35"/>
      <c r="T83" s="35"/>
      <c r="U83" s="35"/>
      <c r="V83" s="35"/>
      <c r="W83" s="35"/>
      <c r="X83" s="35"/>
      <c r="Y83" s="35"/>
      <c r="Z83" s="35"/>
    </row>
    <row r="84">
      <c r="A84" s="917">
        <f>'メイキング貼付用元データ（非表示）'!B84</f>
        <v>46162</v>
      </c>
      <c r="B84" s="918">
        <f>'メイキング貼付用元データ（非表示）'!E84</f>
        <v>2100</v>
      </c>
      <c r="C84" s="918">
        <f>'メイキング貼付用元データ（非表示）'!F84</f>
        <v>2200</v>
      </c>
      <c r="D84" s="919" t="str">
        <f>'メイキング貼付用元データ（非表示）'!D84</f>
        <v>Waist2</v>
      </c>
      <c r="E84" s="919" t="str">
        <f>'メイキング貼付用元データ（非表示）'!H84</f>
        <v>Asuca.f</v>
      </c>
      <c r="F84" s="916"/>
      <c r="G84" s="35"/>
      <c r="H84" s="920"/>
      <c r="I84" s="35"/>
      <c r="J84" s="35"/>
      <c r="K84" s="35"/>
      <c r="L84" s="35"/>
      <c r="M84" s="35"/>
      <c r="N84" s="35"/>
      <c r="O84" s="35"/>
      <c r="P84" s="35"/>
      <c r="Q84" s="35"/>
      <c r="R84" s="35"/>
      <c r="S84" s="35"/>
      <c r="T84" s="35"/>
      <c r="U84" s="35"/>
      <c r="V84" s="35"/>
      <c r="W84" s="35"/>
      <c r="X84" s="35"/>
      <c r="Y84" s="35"/>
      <c r="Z84" s="35"/>
    </row>
    <row r="85">
      <c r="A85" s="917">
        <f>'メイキング貼付用元データ（非表示）'!B85</f>
        <v>46163</v>
      </c>
      <c r="B85" s="918">
        <f>'メイキング貼付用元データ（非表示）'!E85</f>
        <v>1800</v>
      </c>
      <c r="C85" s="918">
        <f>'メイキング貼付用元データ（非表示）'!F85</f>
        <v>1900</v>
      </c>
      <c r="D85" s="919" t="str">
        <f>'メイキング貼付用元データ（非表示）'!D85</f>
        <v>jump1</v>
      </c>
      <c r="E85" s="919" t="str">
        <f>'メイキング貼付用元データ（非表示）'!H85</f>
        <v>aika.M</v>
      </c>
      <c r="F85" s="916"/>
      <c r="G85" s="35"/>
      <c r="H85" s="920"/>
      <c r="I85" s="35"/>
      <c r="J85" s="35"/>
      <c r="K85" s="35"/>
      <c r="L85" s="35"/>
      <c r="M85" s="35"/>
      <c r="N85" s="35"/>
      <c r="O85" s="35"/>
      <c r="P85" s="35"/>
      <c r="Q85" s="35"/>
      <c r="R85" s="35"/>
      <c r="S85" s="35"/>
      <c r="T85" s="35"/>
      <c r="U85" s="35"/>
      <c r="V85" s="35"/>
      <c r="W85" s="35"/>
      <c r="X85" s="35"/>
      <c r="Y85" s="35"/>
      <c r="Z85" s="35"/>
    </row>
    <row r="86">
      <c r="A86" s="917">
        <f>'メイキング貼付用元データ（非表示）'!B86</f>
        <v>46163</v>
      </c>
      <c r="B86" s="918">
        <f>'メイキング貼付用元データ（非表示）'!E86</f>
        <v>1930</v>
      </c>
      <c r="C86" s="918">
        <f>'メイキング貼付用元データ（非表示）'!F86</f>
        <v>2030</v>
      </c>
      <c r="D86" s="919" t="str">
        <f>'メイキング貼付用元データ（非表示）'!D86</f>
        <v>Waist1</v>
      </c>
      <c r="E86" s="919" t="str">
        <f>'メイキング貼付用元データ（非表示）'!H86</f>
        <v>Aine.O</v>
      </c>
      <c r="F86" s="916"/>
      <c r="G86" s="35"/>
      <c r="H86" s="920"/>
      <c r="I86" s="35"/>
      <c r="J86" s="35"/>
      <c r="K86" s="35"/>
      <c r="L86" s="35"/>
      <c r="M86" s="35"/>
      <c r="N86" s="35"/>
      <c r="O86" s="35"/>
      <c r="P86" s="35"/>
      <c r="Q86" s="35"/>
      <c r="R86" s="35"/>
      <c r="S86" s="35"/>
      <c r="T86" s="35"/>
      <c r="U86" s="35"/>
      <c r="V86" s="35"/>
      <c r="W86" s="35"/>
      <c r="X86" s="35"/>
      <c r="Y86" s="35"/>
      <c r="Z86" s="35"/>
    </row>
    <row r="87">
      <c r="A87" s="917">
        <f>'メイキング貼付用元データ（非表示）'!B87</f>
        <v>46163</v>
      </c>
      <c r="B87" s="918">
        <f>'メイキング貼付用元データ（非表示）'!E87</f>
        <v>2100</v>
      </c>
      <c r="C87" s="918">
        <f>'メイキング貼付用元データ（非表示）'!F87</f>
        <v>2200</v>
      </c>
      <c r="D87" s="919" t="str">
        <f>'メイキング貼付用元データ（非表示）'!D87</f>
        <v>Basic1</v>
      </c>
      <c r="E87" s="919" t="str">
        <f>'メイキング貼付用元データ（非表示）'!H87</f>
        <v>未定</v>
      </c>
      <c r="F87" s="916"/>
      <c r="G87" s="35"/>
      <c r="H87" s="920"/>
      <c r="I87" s="35"/>
      <c r="J87" s="35"/>
      <c r="K87" s="35"/>
      <c r="L87" s="35"/>
      <c r="M87" s="35"/>
      <c r="N87" s="35"/>
      <c r="O87" s="35"/>
      <c r="P87" s="35"/>
      <c r="Q87" s="35"/>
      <c r="R87" s="35"/>
      <c r="S87" s="35"/>
      <c r="T87" s="35"/>
      <c r="U87" s="35"/>
      <c r="V87" s="35"/>
      <c r="W87" s="35"/>
      <c r="X87" s="35"/>
      <c r="Y87" s="35"/>
      <c r="Z87" s="35"/>
    </row>
    <row r="88">
      <c r="A88" s="917">
        <f>'メイキング貼付用元データ（非表示）'!B88</f>
        <v>46164</v>
      </c>
      <c r="B88" s="918">
        <f>'メイキング貼付用元データ（非表示）'!E88</f>
        <v>1030</v>
      </c>
      <c r="C88" s="918">
        <f>'メイキング貼付用元データ（非表示）'!F88</f>
        <v>1130</v>
      </c>
      <c r="D88" s="919" t="str">
        <f>'メイキング貼付用元データ（非表示）'!D88</f>
        <v>Hip＆Leg1</v>
      </c>
      <c r="E88" s="919" t="str">
        <f>'メイキング貼付用元データ（非表示）'!H88</f>
        <v>aika.M</v>
      </c>
      <c r="F88" s="916"/>
      <c r="G88" s="35"/>
      <c r="H88" s="920"/>
      <c r="I88" s="35"/>
      <c r="J88" s="35"/>
      <c r="K88" s="35"/>
      <c r="L88" s="35"/>
      <c r="M88" s="35"/>
      <c r="N88" s="35"/>
      <c r="O88" s="35"/>
      <c r="P88" s="35"/>
      <c r="Q88" s="35"/>
      <c r="R88" s="35"/>
      <c r="S88" s="35"/>
      <c r="T88" s="35"/>
      <c r="U88" s="35"/>
      <c r="V88" s="35"/>
      <c r="W88" s="35"/>
      <c r="X88" s="35"/>
      <c r="Y88" s="35"/>
      <c r="Z88" s="35"/>
    </row>
    <row r="89">
      <c r="A89" s="917">
        <f>'メイキング貼付用元データ（非表示）'!B89</f>
        <v>46164</v>
      </c>
      <c r="B89" s="918">
        <f>'メイキング貼付用元データ（非表示）'!E89</f>
        <v>1200</v>
      </c>
      <c r="C89" s="918">
        <f>'メイキング貼付用元データ（非表示）'!F89</f>
        <v>1300</v>
      </c>
      <c r="D89" s="919" t="str">
        <f>'メイキング貼付用元データ（非表示）'!D89</f>
        <v>Basic1</v>
      </c>
      <c r="E89" s="919" t="str">
        <f>'メイキング貼付用元データ（非表示）'!H89</f>
        <v>未定</v>
      </c>
      <c r="F89" s="916"/>
      <c r="G89" s="35"/>
      <c r="H89" s="920"/>
      <c r="I89" s="35"/>
      <c r="J89" s="35"/>
      <c r="K89" s="35"/>
      <c r="L89" s="35"/>
      <c r="M89" s="35"/>
      <c r="N89" s="35"/>
      <c r="O89" s="35"/>
      <c r="P89" s="35"/>
      <c r="Q89" s="35"/>
      <c r="R89" s="35"/>
      <c r="S89" s="35"/>
      <c r="T89" s="35"/>
      <c r="U89" s="35"/>
      <c r="V89" s="35"/>
      <c r="W89" s="35"/>
      <c r="X89" s="35"/>
      <c r="Y89" s="35"/>
      <c r="Z89" s="35"/>
    </row>
    <row r="90">
      <c r="A90" s="917">
        <f>'メイキング貼付用元データ（非表示）'!B90</f>
        <v>46164</v>
      </c>
      <c r="B90" s="918">
        <f>'メイキング貼付用元データ（非表示）'!E90</f>
        <v>1330</v>
      </c>
      <c r="C90" s="918">
        <f>'メイキング貼付用元データ（非表示）'!F90</f>
        <v>1430</v>
      </c>
      <c r="D90" s="919" t="str">
        <f>'メイキング貼付用元データ（非表示）'!D90</f>
        <v>Waist1</v>
      </c>
      <c r="E90" s="919" t="str">
        <f>'メイキング貼付用元データ（非表示）'!H90</f>
        <v>Aine.O</v>
      </c>
      <c r="F90" s="916"/>
      <c r="G90" s="35"/>
      <c r="H90" s="920"/>
      <c r="I90" s="35"/>
      <c r="J90" s="35"/>
      <c r="K90" s="35"/>
      <c r="L90" s="35"/>
      <c r="M90" s="35"/>
      <c r="N90" s="35"/>
      <c r="O90" s="35"/>
      <c r="P90" s="35"/>
      <c r="Q90" s="35"/>
      <c r="R90" s="35"/>
      <c r="S90" s="35"/>
      <c r="T90" s="35"/>
      <c r="U90" s="35"/>
      <c r="V90" s="35"/>
      <c r="W90" s="35"/>
      <c r="X90" s="35"/>
      <c r="Y90" s="35"/>
      <c r="Z90" s="35"/>
    </row>
    <row r="91">
      <c r="A91" s="917">
        <f>'メイキング貼付用元データ（非表示）'!B91</f>
        <v>46164</v>
      </c>
      <c r="B91" s="918">
        <f>'メイキング貼付用元データ（非表示）'!E91</f>
        <v>1800</v>
      </c>
      <c r="C91" s="918">
        <f>'メイキング貼付用元データ（非表示）'!F91</f>
        <v>1900</v>
      </c>
      <c r="D91" s="919" t="str">
        <f>'メイキング貼付用元データ（非表示）'!D91</f>
        <v>Basic2</v>
      </c>
      <c r="E91" s="919" t="str">
        <f>'メイキング貼付用元データ（非表示）'!H91</f>
        <v>Aine.O</v>
      </c>
      <c r="F91" s="916"/>
      <c r="G91" s="35"/>
      <c r="H91" s="920"/>
      <c r="I91" s="35"/>
      <c r="J91" s="35"/>
      <c r="K91" s="35"/>
      <c r="L91" s="35"/>
      <c r="M91" s="35"/>
      <c r="N91" s="35"/>
      <c r="O91" s="35"/>
      <c r="P91" s="35"/>
      <c r="Q91" s="35"/>
      <c r="R91" s="35"/>
      <c r="S91" s="35"/>
      <c r="T91" s="35"/>
      <c r="U91" s="35"/>
      <c r="V91" s="35"/>
      <c r="W91" s="35"/>
      <c r="X91" s="35"/>
      <c r="Y91" s="35"/>
      <c r="Z91" s="35"/>
    </row>
    <row r="92">
      <c r="A92" s="917">
        <f>'メイキング貼付用元データ（非表示）'!B92</f>
        <v>46164</v>
      </c>
      <c r="B92" s="918">
        <f>'メイキング貼付用元データ（非表示）'!E92</f>
        <v>1930</v>
      </c>
      <c r="C92" s="918">
        <f>'メイキング貼付用元データ（非表示）'!F92</f>
        <v>2030</v>
      </c>
      <c r="D92" s="919" t="str">
        <f>'メイキング貼付用元データ（非表示）'!D92</f>
        <v>Back＆Ar1</v>
      </c>
      <c r="E92" s="919" t="str">
        <f>'メイキング貼付用元データ（非表示）'!H92</f>
        <v>Asuca.f</v>
      </c>
      <c r="F92" s="916"/>
      <c r="G92" s="35"/>
      <c r="H92" s="920"/>
      <c r="I92" s="35"/>
      <c r="J92" s="35"/>
      <c r="K92" s="35"/>
      <c r="L92" s="35"/>
      <c r="M92" s="35"/>
      <c r="N92" s="35"/>
      <c r="O92" s="35"/>
      <c r="P92" s="35"/>
      <c r="Q92" s="35"/>
      <c r="R92" s="35"/>
      <c r="S92" s="35"/>
      <c r="T92" s="35"/>
      <c r="U92" s="35"/>
      <c r="V92" s="35"/>
      <c r="W92" s="35"/>
      <c r="X92" s="35"/>
      <c r="Y92" s="35"/>
      <c r="Z92" s="35"/>
    </row>
    <row r="93">
      <c r="A93" s="917">
        <f>'メイキング貼付用元データ（非表示）'!B93</f>
        <v>46164</v>
      </c>
      <c r="B93" s="918">
        <f>'メイキング貼付用元データ（非表示）'!E93</f>
        <v>2100</v>
      </c>
      <c r="C93" s="918">
        <f>'メイキング貼付用元データ（非表示）'!F93</f>
        <v>2200</v>
      </c>
      <c r="D93" s="919" t="str">
        <f>'メイキング貼付用元データ（非表示）'!D93</f>
        <v>Waist2</v>
      </c>
      <c r="E93" s="919" t="str">
        <f>'メイキング貼付用元データ（非表示）'!H93</f>
        <v>Asuca.f</v>
      </c>
      <c r="F93" s="916"/>
      <c r="G93" s="35"/>
      <c r="H93" s="920"/>
      <c r="I93" s="35"/>
      <c r="J93" s="35"/>
      <c r="K93" s="35"/>
      <c r="L93" s="35"/>
      <c r="M93" s="35"/>
      <c r="N93" s="35"/>
      <c r="O93" s="35"/>
      <c r="P93" s="35"/>
      <c r="Q93" s="35"/>
      <c r="R93" s="35"/>
      <c r="S93" s="35"/>
      <c r="T93" s="35"/>
      <c r="U93" s="35"/>
      <c r="V93" s="35"/>
      <c r="W93" s="35"/>
      <c r="X93" s="35"/>
      <c r="Y93" s="35"/>
      <c r="Z93" s="35"/>
    </row>
    <row r="94">
      <c r="A94" s="917">
        <f>'メイキング貼付用元データ（非表示）'!B94</f>
        <v>46165</v>
      </c>
      <c r="B94" s="918">
        <f>'メイキング貼付用元データ（非表示）'!E94</f>
        <v>1030</v>
      </c>
      <c r="C94" s="918">
        <f>'メイキング貼付用元データ（非表示）'!F94</f>
        <v>1130</v>
      </c>
      <c r="D94" s="919" t="str">
        <f>'メイキング貼付用元データ（非表示）'!D94</f>
        <v>Basic1</v>
      </c>
      <c r="E94" s="919" t="str">
        <f>'メイキング貼付用元データ（非表示）'!H94</f>
        <v>Aine.O</v>
      </c>
      <c r="F94" s="916"/>
      <c r="G94" s="35"/>
      <c r="H94" s="920"/>
      <c r="I94" s="35"/>
      <c r="J94" s="35"/>
      <c r="K94" s="35"/>
      <c r="L94" s="35"/>
      <c r="M94" s="35"/>
      <c r="N94" s="35"/>
      <c r="O94" s="35"/>
      <c r="P94" s="35"/>
      <c r="Q94" s="35"/>
      <c r="R94" s="35"/>
      <c r="S94" s="35"/>
      <c r="T94" s="35"/>
      <c r="U94" s="35"/>
      <c r="V94" s="35"/>
      <c r="W94" s="35"/>
      <c r="X94" s="35"/>
      <c r="Y94" s="35"/>
      <c r="Z94" s="35"/>
    </row>
    <row r="95">
      <c r="A95" s="917">
        <f>'メイキング貼付用元データ（非表示）'!B95</f>
        <v>46165</v>
      </c>
      <c r="B95" s="918">
        <f>'メイキング貼付用元データ（非表示）'!E95</f>
        <v>1200</v>
      </c>
      <c r="C95" s="918">
        <f>'メイキング貼付用元データ（非表示）'!F95</f>
        <v>1300</v>
      </c>
      <c r="D95" s="919" t="str">
        <f>'メイキング貼付用元データ（非表示）'!D95</f>
        <v>Waist1</v>
      </c>
      <c r="E95" s="919" t="str">
        <f>'メイキング貼付用元データ（非表示）'!H95</f>
        <v>Aine.O</v>
      </c>
      <c r="F95" s="916"/>
      <c r="G95" s="35"/>
      <c r="H95" s="920"/>
      <c r="I95" s="35"/>
      <c r="J95" s="35"/>
      <c r="K95" s="35"/>
      <c r="L95" s="35"/>
      <c r="M95" s="35"/>
      <c r="N95" s="35"/>
      <c r="O95" s="35"/>
      <c r="P95" s="35"/>
      <c r="Q95" s="35"/>
      <c r="R95" s="35"/>
      <c r="S95" s="35"/>
      <c r="T95" s="35"/>
      <c r="U95" s="35"/>
      <c r="V95" s="35"/>
      <c r="W95" s="35"/>
      <c r="X95" s="35"/>
      <c r="Y95" s="35"/>
      <c r="Z95" s="35"/>
    </row>
    <row r="96">
      <c r="A96" s="917">
        <f>'メイキング貼付用元データ（非表示）'!B96</f>
        <v>46165</v>
      </c>
      <c r="B96" s="918">
        <f>'メイキング貼付用元データ（非表示）'!E96</f>
        <v>1330</v>
      </c>
      <c r="C96" s="918">
        <f>'メイキング貼付用元データ（非表示）'!F96</f>
        <v>1430</v>
      </c>
      <c r="D96" s="919" t="str">
        <f>'メイキング貼付用元データ（非表示）'!D96</f>
        <v>Back＆Ar1</v>
      </c>
      <c r="E96" s="919" t="str">
        <f>'メイキング貼付用元データ（非表示）'!H96</f>
        <v>Asuca.f</v>
      </c>
      <c r="F96" s="916"/>
      <c r="G96" s="35"/>
      <c r="H96" s="920"/>
      <c r="I96" s="35"/>
      <c r="J96" s="35"/>
      <c r="K96" s="35"/>
      <c r="L96" s="35"/>
      <c r="M96" s="35"/>
      <c r="N96" s="35"/>
      <c r="O96" s="35"/>
      <c r="P96" s="35"/>
      <c r="Q96" s="35"/>
      <c r="R96" s="35"/>
      <c r="S96" s="35"/>
      <c r="T96" s="35"/>
      <c r="U96" s="35"/>
      <c r="V96" s="35"/>
      <c r="W96" s="35"/>
      <c r="X96" s="35"/>
      <c r="Y96" s="35"/>
      <c r="Z96" s="35"/>
    </row>
    <row r="97">
      <c r="A97" s="917">
        <f>'メイキング貼付用元データ（非表示）'!B97</f>
        <v>46165</v>
      </c>
      <c r="B97" s="918">
        <f>'メイキング貼付用元データ（非表示）'!E97</f>
        <v>1500</v>
      </c>
      <c r="C97" s="918">
        <f>'メイキング貼付用元データ（非表示）'!F97</f>
        <v>1600</v>
      </c>
      <c r="D97" s="919" t="str">
        <f>'メイキング貼付用元データ（非表示）'!D97</f>
        <v>Basic2</v>
      </c>
      <c r="E97" s="919" t="str">
        <f>'メイキング貼付用元データ（非表示）'!H97</f>
        <v>Aine.O</v>
      </c>
      <c r="F97" s="916"/>
      <c r="G97" s="35"/>
      <c r="H97" s="920"/>
      <c r="I97" s="35"/>
      <c r="J97" s="35"/>
      <c r="K97" s="35"/>
      <c r="L97" s="35"/>
      <c r="M97" s="35"/>
      <c r="N97" s="35"/>
      <c r="O97" s="35"/>
      <c r="P97" s="35"/>
      <c r="Q97" s="35"/>
      <c r="R97" s="35"/>
      <c r="S97" s="35"/>
      <c r="T97" s="35"/>
      <c r="U97" s="35"/>
      <c r="V97" s="35"/>
      <c r="W97" s="35"/>
      <c r="X97" s="35"/>
      <c r="Y97" s="35"/>
      <c r="Z97" s="35"/>
    </row>
    <row r="98">
      <c r="A98" s="917">
        <f>'メイキング貼付用元データ（非表示）'!B98</f>
        <v>46165</v>
      </c>
      <c r="B98" s="918">
        <f>'メイキング貼付用元データ（非表示）'!E98</f>
        <v>1730</v>
      </c>
      <c r="C98" s="918">
        <f>'メイキング貼付用元データ（非表示）'!F98</f>
        <v>1830</v>
      </c>
      <c r="D98" s="919" t="str">
        <f>'メイキング貼付用元データ（非表示）'!D98</f>
        <v>Back＆Ar2</v>
      </c>
      <c r="E98" s="919" t="str">
        <f>'メイキング貼付用元データ（非表示）'!H98</f>
        <v>Asuca.f</v>
      </c>
      <c r="F98" s="916"/>
      <c r="G98" s="35"/>
      <c r="H98" s="920"/>
      <c r="I98" s="35"/>
      <c r="J98" s="35"/>
      <c r="K98" s="35"/>
      <c r="L98" s="35"/>
      <c r="M98" s="35"/>
      <c r="N98" s="35"/>
      <c r="O98" s="35"/>
      <c r="P98" s="35"/>
      <c r="Q98" s="35"/>
      <c r="R98" s="35"/>
      <c r="S98" s="35"/>
      <c r="T98" s="35"/>
      <c r="U98" s="35"/>
      <c r="V98" s="35"/>
      <c r="W98" s="35"/>
      <c r="X98" s="35"/>
      <c r="Y98" s="35"/>
      <c r="Z98" s="35"/>
    </row>
    <row r="99">
      <c r="A99" s="917">
        <f>'メイキング貼付用元データ（非表示）'!B99</f>
        <v>46166</v>
      </c>
      <c r="B99" s="918">
        <f>'メイキング貼付用元データ（非表示）'!E99</f>
        <v>1030</v>
      </c>
      <c r="C99" s="918">
        <f>'メイキング貼付用元データ（非表示）'!F99</f>
        <v>1130</v>
      </c>
      <c r="D99" s="919" t="str">
        <f>'メイキング貼付用元データ（非表示）'!D99</f>
        <v>Hip＆Leg1</v>
      </c>
      <c r="E99" s="919" t="str">
        <f>'メイキング貼付用元データ（非表示）'!H99</f>
        <v>Kanae.T</v>
      </c>
      <c r="F99" s="916"/>
      <c r="G99" s="35"/>
      <c r="H99" s="920"/>
      <c r="I99" s="35"/>
      <c r="J99" s="35"/>
      <c r="K99" s="35"/>
      <c r="L99" s="35"/>
      <c r="M99" s="35"/>
      <c r="N99" s="35"/>
      <c r="O99" s="35"/>
      <c r="P99" s="35"/>
      <c r="Q99" s="35"/>
      <c r="R99" s="35"/>
      <c r="S99" s="35"/>
      <c r="T99" s="35"/>
      <c r="U99" s="35"/>
      <c r="V99" s="35"/>
      <c r="W99" s="35"/>
      <c r="X99" s="35"/>
      <c r="Y99" s="35"/>
      <c r="Z99" s="35"/>
    </row>
    <row r="100">
      <c r="A100" s="917">
        <f>'メイキング貼付用元データ（非表示）'!B100</f>
        <v>46166</v>
      </c>
      <c r="B100" s="918">
        <f>'メイキング貼付用元データ（非表示）'!E100</f>
        <v>1230</v>
      </c>
      <c r="C100" s="918">
        <f>'メイキング貼付用元データ（非表示）'!F100</f>
        <v>1330</v>
      </c>
      <c r="D100" s="919" t="str">
        <f>'メイキング貼付用元データ（非表示）'!D100</f>
        <v>Pre Basi</v>
      </c>
      <c r="E100" s="919" t="str">
        <f>'メイキング貼付用元データ（非表示）'!H100</f>
        <v>Kanae.T</v>
      </c>
      <c r="F100" s="916"/>
      <c r="G100" s="35"/>
      <c r="H100" s="920"/>
      <c r="I100" s="35"/>
      <c r="J100" s="35"/>
      <c r="K100" s="35"/>
      <c r="L100" s="35"/>
      <c r="M100" s="35"/>
      <c r="N100" s="35"/>
      <c r="O100" s="35"/>
      <c r="P100" s="35"/>
      <c r="Q100" s="35"/>
      <c r="R100" s="35"/>
      <c r="S100" s="35"/>
      <c r="T100" s="35"/>
      <c r="U100" s="35"/>
      <c r="V100" s="35"/>
      <c r="W100" s="35"/>
      <c r="X100" s="35"/>
      <c r="Y100" s="35"/>
      <c r="Z100" s="35"/>
    </row>
    <row r="101">
      <c r="A101" s="917">
        <f>'メイキング貼付用元データ（非表示）'!B101</f>
        <v>46166</v>
      </c>
      <c r="B101" s="918">
        <f>'メイキング貼付用元データ（非表示）'!E101</f>
        <v>1430</v>
      </c>
      <c r="C101" s="918">
        <f>'メイキング貼付用元データ（非表示）'!F101</f>
        <v>1530</v>
      </c>
      <c r="D101" s="919" t="str">
        <f>'メイキング貼付用元データ（非表示）'!D101</f>
        <v>Basic1</v>
      </c>
      <c r="E101" s="919" t="str">
        <f>'メイキング貼付用元データ（非表示）'!H101</f>
        <v>Aine.O</v>
      </c>
      <c r="F101" s="916"/>
      <c r="G101" s="35"/>
      <c r="H101" s="920"/>
      <c r="I101" s="35"/>
      <c r="J101" s="35"/>
      <c r="K101" s="35"/>
      <c r="L101" s="35"/>
      <c r="M101" s="35"/>
      <c r="N101" s="35"/>
      <c r="O101" s="35"/>
      <c r="P101" s="35"/>
      <c r="Q101" s="35"/>
      <c r="R101" s="35"/>
      <c r="S101" s="35"/>
      <c r="T101" s="35"/>
      <c r="U101" s="35"/>
      <c r="V101" s="35"/>
      <c r="W101" s="35"/>
      <c r="X101" s="35"/>
      <c r="Y101" s="35"/>
      <c r="Z101" s="35"/>
    </row>
    <row r="102">
      <c r="A102" s="917">
        <f>'メイキング貼付用元データ（非表示）'!B102</f>
        <v>46166</v>
      </c>
      <c r="B102" s="918">
        <f>'メイキング貼付用元データ（非表示）'!E102</f>
        <v>1630</v>
      </c>
      <c r="C102" s="918">
        <f>'メイキング貼付用元データ（非表示）'!F102</f>
        <v>1730</v>
      </c>
      <c r="D102" s="919" t="str">
        <f>'メイキング貼付用元データ（非表示）'!D102</f>
        <v>Waist1</v>
      </c>
      <c r="E102" s="919" t="str">
        <f>'メイキング貼付用元データ（非表示）'!H102</f>
        <v>Aine.O</v>
      </c>
      <c r="F102" s="916"/>
      <c r="G102" s="35"/>
      <c r="H102" s="920"/>
      <c r="I102" s="35"/>
      <c r="J102" s="35"/>
      <c r="K102" s="35"/>
      <c r="L102" s="35"/>
      <c r="M102" s="35"/>
      <c r="N102" s="35"/>
      <c r="O102" s="35"/>
      <c r="P102" s="35"/>
      <c r="Q102" s="35"/>
      <c r="R102" s="35"/>
      <c r="S102" s="35"/>
      <c r="T102" s="35"/>
      <c r="U102" s="35"/>
      <c r="V102" s="35"/>
      <c r="W102" s="35"/>
      <c r="X102" s="35"/>
      <c r="Y102" s="35"/>
      <c r="Z102" s="35"/>
    </row>
    <row r="103">
      <c r="A103" s="917">
        <f>'メイキング貼付用元データ（非表示）'!B103</f>
        <v>46167</v>
      </c>
      <c r="B103" s="918">
        <f>'メイキング貼付用元データ（非表示）'!E103</f>
        <v>1030</v>
      </c>
      <c r="C103" s="918">
        <f>'メイキング貼付用元データ（非表示）'!F103</f>
        <v>1130</v>
      </c>
      <c r="D103" s="919" t="str">
        <f>'メイキング貼付用元データ（非表示）'!D103</f>
        <v>Back＆Ar1</v>
      </c>
      <c r="E103" s="919" t="str">
        <f>'メイキング貼付用元データ（非表示）'!H103</f>
        <v>Asuca.f</v>
      </c>
      <c r="F103" s="916"/>
      <c r="G103" s="35"/>
      <c r="H103" s="920"/>
      <c r="I103" s="35"/>
      <c r="J103" s="35"/>
      <c r="K103" s="35"/>
      <c r="L103" s="35"/>
      <c r="M103" s="35"/>
      <c r="N103" s="35"/>
      <c r="O103" s="35"/>
      <c r="P103" s="35"/>
      <c r="Q103" s="35"/>
      <c r="R103" s="35"/>
      <c r="S103" s="35"/>
      <c r="T103" s="35"/>
      <c r="U103" s="35"/>
      <c r="V103" s="35"/>
      <c r="W103" s="35"/>
      <c r="X103" s="35"/>
      <c r="Y103" s="35"/>
      <c r="Z103" s="35"/>
    </row>
    <row r="104">
      <c r="A104" s="917">
        <f>'メイキング貼付用元データ（非表示）'!B104</f>
        <v>46167</v>
      </c>
      <c r="B104" s="918">
        <f>'メイキング貼付用元データ（非表示）'!E104</f>
        <v>1200</v>
      </c>
      <c r="C104" s="918">
        <f>'メイキング貼付用元データ（非表示）'!F104</f>
        <v>1300</v>
      </c>
      <c r="D104" s="919" t="str">
        <f>'メイキング貼付用元データ（非表示）'!D104</f>
        <v>Waist1</v>
      </c>
      <c r="E104" s="919" t="str">
        <f>'メイキング貼付用元データ（非表示）'!H104</f>
        <v>Aine.O</v>
      </c>
      <c r="F104" s="916"/>
      <c r="G104" s="35"/>
      <c r="H104" s="920"/>
      <c r="I104" s="35"/>
      <c r="J104" s="35"/>
      <c r="K104" s="35"/>
      <c r="L104" s="35"/>
      <c r="M104" s="35"/>
      <c r="N104" s="35"/>
      <c r="O104" s="35"/>
      <c r="P104" s="35"/>
      <c r="Q104" s="35"/>
      <c r="R104" s="35"/>
      <c r="S104" s="35"/>
      <c r="T104" s="35"/>
      <c r="U104" s="35"/>
      <c r="V104" s="35"/>
      <c r="W104" s="35"/>
      <c r="X104" s="35"/>
      <c r="Y104" s="35"/>
      <c r="Z104" s="35"/>
    </row>
    <row r="105">
      <c r="A105" s="917">
        <f>'メイキング貼付用元データ（非表示）'!B105</f>
        <v>46167</v>
      </c>
      <c r="B105" s="918">
        <f>'メイキング貼付用元データ（非表示）'!E105</f>
        <v>1330</v>
      </c>
      <c r="C105" s="918">
        <f>'メイキング貼付用元データ（非表示）'!F105</f>
        <v>1430</v>
      </c>
      <c r="D105" s="919" t="str">
        <f>'メイキング貼付用元データ（非表示）'!D105</f>
        <v>Basic1</v>
      </c>
      <c r="E105" s="919" t="str">
        <f>'メイキング貼付用元データ（非表示）'!H105</f>
        <v>Aine.O</v>
      </c>
      <c r="F105" s="916"/>
      <c r="G105" s="35"/>
      <c r="H105" s="920"/>
      <c r="I105" s="35"/>
      <c r="J105" s="35"/>
      <c r="K105" s="35"/>
      <c r="L105" s="35"/>
      <c r="M105" s="35"/>
      <c r="N105" s="35"/>
      <c r="O105" s="35"/>
      <c r="P105" s="35"/>
      <c r="Q105" s="35"/>
      <c r="R105" s="35"/>
      <c r="S105" s="35"/>
      <c r="T105" s="35"/>
      <c r="U105" s="35"/>
      <c r="V105" s="35"/>
      <c r="W105" s="35"/>
      <c r="X105" s="35"/>
      <c r="Y105" s="35"/>
      <c r="Z105" s="35"/>
    </row>
    <row r="106">
      <c r="A106" s="917">
        <f>'メイキング貼付用元データ（非表示）'!B106</f>
        <v>46167</v>
      </c>
      <c r="B106" s="918">
        <f>'メイキング貼付用元データ（非表示）'!E106</f>
        <v>1500</v>
      </c>
      <c r="C106" s="918">
        <f>'メイキング貼付用元データ（非表示）'!F106</f>
        <v>1600</v>
      </c>
      <c r="D106" s="919" t="str">
        <f>'メイキング貼付用元データ（非表示）'!D106</f>
        <v>Pre Basi</v>
      </c>
      <c r="E106" s="919" t="str">
        <f>'メイキング貼付用元データ（非表示）'!H106</f>
        <v>Kanae.T</v>
      </c>
      <c r="F106" s="916"/>
      <c r="G106" s="35"/>
      <c r="H106" s="920"/>
      <c r="I106" s="35"/>
      <c r="J106" s="35"/>
      <c r="K106" s="35"/>
      <c r="L106" s="35"/>
      <c r="M106" s="35"/>
      <c r="N106" s="35"/>
      <c r="O106" s="35"/>
      <c r="P106" s="35"/>
      <c r="Q106" s="35"/>
      <c r="R106" s="35"/>
      <c r="S106" s="35"/>
      <c r="T106" s="35"/>
      <c r="U106" s="35"/>
      <c r="V106" s="35"/>
      <c r="W106" s="35"/>
      <c r="X106" s="35"/>
      <c r="Y106" s="35"/>
      <c r="Z106" s="35"/>
    </row>
    <row r="107">
      <c r="A107" s="917">
        <f>'メイキング貼付用元データ（非表示）'!B107</f>
        <v>46167</v>
      </c>
      <c r="B107" s="918">
        <f>'メイキング貼付用元データ（非表示）'!E107</f>
        <v>1730</v>
      </c>
      <c r="C107" s="918">
        <f>'メイキング貼付用元データ（非表示）'!F107</f>
        <v>1830</v>
      </c>
      <c r="D107" s="919" t="str">
        <f>'メイキング貼付用元データ（非表示）'!D107</f>
        <v>Bodyl1</v>
      </c>
      <c r="E107" s="919" t="str">
        <f>'メイキング貼付用元データ（非表示）'!H107</f>
        <v>Kanae.T</v>
      </c>
      <c r="F107" s="916"/>
      <c r="G107" s="35"/>
      <c r="H107" s="920"/>
      <c r="I107" s="35"/>
      <c r="J107" s="35"/>
      <c r="K107" s="35"/>
      <c r="L107" s="35"/>
      <c r="M107" s="35"/>
      <c r="N107" s="35"/>
      <c r="O107" s="35"/>
      <c r="P107" s="35"/>
      <c r="Q107" s="35"/>
      <c r="R107" s="35"/>
      <c r="S107" s="35"/>
      <c r="T107" s="35"/>
      <c r="U107" s="35"/>
      <c r="V107" s="35"/>
      <c r="W107" s="35"/>
      <c r="X107" s="35"/>
      <c r="Y107" s="35"/>
      <c r="Z107" s="35"/>
    </row>
    <row r="108">
      <c r="A108" s="917">
        <f>'メイキング貼付用元データ（非表示）'!B108</f>
        <v>46168</v>
      </c>
      <c r="B108" s="918">
        <f>'メイキング貼付用元データ（非表示）'!E108</f>
        <v>1030</v>
      </c>
      <c r="C108" s="918">
        <f>'メイキング貼付用元データ（非表示）'!F108</f>
        <v>1130</v>
      </c>
      <c r="D108" s="919" t="str">
        <f>'メイキング貼付用元データ（非表示）'!D108</f>
        <v>Bodyl1</v>
      </c>
      <c r="E108" s="919" t="str">
        <f>'メイキング貼付用元データ（非表示）'!H108</f>
        <v>Kanae.T</v>
      </c>
      <c r="F108" s="916"/>
      <c r="G108" s="35"/>
      <c r="H108" s="920"/>
      <c r="I108" s="35"/>
      <c r="J108" s="35"/>
      <c r="K108" s="35"/>
      <c r="L108" s="35"/>
      <c r="M108" s="35"/>
      <c r="N108" s="35"/>
      <c r="O108" s="35"/>
      <c r="P108" s="35"/>
      <c r="Q108" s="35"/>
      <c r="R108" s="35"/>
      <c r="S108" s="35"/>
      <c r="T108" s="35"/>
      <c r="U108" s="35"/>
      <c r="V108" s="35"/>
      <c r="W108" s="35"/>
      <c r="X108" s="35"/>
      <c r="Y108" s="35"/>
      <c r="Z108" s="35"/>
    </row>
    <row r="109">
      <c r="A109" s="917">
        <f>'メイキング貼付用元データ（非表示）'!B109</f>
        <v>46168</v>
      </c>
      <c r="B109" s="918">
        <f>'メイキング貼付用元データ（非表示）'!E109</f>
        <v>1200</v>
      </c>
      <c r="C109" s="918">
        <f>'メイキング貼付用元データ（非表示）'!F109</f>
        <v>1300</v>
      </c>
      <c r="D109" s="919" t="str">
        <f>'メイキング貼付用元データ（非表示）'!D109</f>
        <v>Basic1</v>
      </c>
      <c r="E109" s="919" t="str">
        <f>'メイキング貼付用元データ（非表示）'!H109</f>
        <v>未定</v>
      </c>
      <c r="F109" s="916"/>
      <c r="G109" s="35"/>
      <c r="H109" s="920"/>
      <c r="I109" s="35"/>
      <c r="J109" s="35"/>
      <c r="K109" s="35"/>
      <c r="L109" s="35"/>
      <c r="M109" s="35"/>
      <c r="N109" s="35"/>
      <c r="O109" s="35"/>
      <c r="P109" s="35"/>
      <c r="Q109" s="35"/>
      <c r="R109" s="35"/>
      <c r="S109" s="35"/>
      <c r="T109" s="35"/>
      <c r="U109" s="35"/>
      <c r="V109" s="35"/>
      <c r="W109" s="35"/>
      <c r="X109" s="35"/>
      <c r="Y109" s="35"/>
      <c r="Z109" s="35"/>
    </row>
    <row r="110">
      <c r="A110" s="917">
        <f>'メイキング貼付用元データ（非表示）'!B110</f>
        <v>46168</v>
      </c>
      <c r="B110" s="918">
        <f>'メイキング貼付用元データ（非表示）'!E110</f>
        <v>1330</v>
      </c>
      <c r="C110" s="918">
        <f>'メイキング貼付用元データ（非表示）'!F110</f>
        <v>1430</v>
      </c>
      <c r="D110" s="919" t="str">
        <f>'メイキング貼付用元データ（非表示）'!D110</f>
        <v>Hip＆Leg1</v>
      </c>
      <c r="E110" s="919" t="str">
        <f>'メイキング貼付用元データ（非表示）'!H110</f>
        <v>Kanae.T</v>
      </c>
      <c r="F110" s="916"/>
      <c r="G110" s="35"/>
      <c r="H110" s="920"/>
      <c r="I110" s="35"/>
      <c r="J110" s="35"/>
      <c r="K110" s="35"/>
      <c r="L110" s="35"/>
      <c r="M110" s="35"/>
      <c r="N110" s="35"/>
      <c r="O110" s="35"/>
      <c r="P110" s="35"/>
      <c r="Q110" s="35"/>
      <c r="R110" s="35"/>
      <c r="S110" s="35"/>
      <c r="T110" s="35"/>
      <c r="U110" s="35"/>
      <c r="V110" s="35"/>
      <c r="W110" s="35"/>
      <c r="X110" s="35"/>
      <c r="Y110" s="35"/>
      <c r="Z110" s="35"/>
    </row>
    <row r="111">
      <c r="A111" s="917">
        <f>'メイキング貼付用元データ（非表示）'!B111</f>
        <v>46168</v>
      </c>
      <c r="B111" s="918">
        <f>'メイキング貼付用元データ（非表示）'!E111</f>
        <v>1500</v>
      </c>
      <c r="C111" s="918">
        <f>'メイキング貼付用元データ（非表示）'!F111</f>
        <v>1600</v>
      </c>
      <c r="D111" s="919" t="str">
        <f>'メイキング貼付用元データ（非表示）'!D111</f>
        <v>Basic2</v>
      </c>
      <c r="E111" s="919" t="str">
        <f>'メイキング貼付用元データ（非表示）'!H111</f>
        <v>未定</v>
      </c>
      <c r="F111" s="916"/>
      <c r="G111" s="35"/>
      <c r="H111" s="920"/>
      <c r="I111" s="35"/>
      <c r="J111" s="35"/>
      <c r="K111" s="35"/>
      <c r="L111" s="35"/>
      <c r="M111" s="35"/>
      <c r="N111" s="35"/>
      <c r="O111" s="35"/>
      <c r="P111" s="35"/>
      <c r="Q111" s="35"/>
      <c r="R111" s="35"/>
      <c r="S111" s="35"/>
      <c r="T111" s="35"/>
      <c r="U111" s="35"/>
      <c r="V111" s="35"/>
      <c r="W111" s="35"/>
      <c r="X111" s="35"/>
      <c r="Y111" s="35"/>
      <c r="Z111" s="35"/>
    </row>
    <row r="112">
      <c r="A112" s="917">
        <f>'メイキング貼付用元データ（非表示）'!B112</f>
        <v>46168</v>
      </c>
      <c r="B112" s="918">
        <f>'メイキング貼付用元データ（非表示）'!E112</f>
        <v>1730</v>
      </c>
      <c r="C112" s="918">
        <f>'メイキング貼付用元データ（非表示）'!F112</f>
        <v>1830</v>
      </c>
      <c r="D112" s="919" t="str">
        <f>'メイキング貼付用元データ（非表示）'!D112</f>
        <v>Pre Basi</v>
      </c>
      <c r="E112" s="919" t="str">
        <f>'メイキング貼付用元データ（非表示）'!H112</f>
        <v>Kanae.T</v>
      </c>
      <c r="F112" s="916"/>
      <c r="G112" s="35"/>
      <c r="H112" s="920"/>
      <c r="I112" s="35"/>
      <c r="J112" s="35"/>
      <c r="K112" s="35"/>
      <c r="L112" s="35"/>
      <c r="M112" s="35"/>
      <c r="N112" s="35"/>
      <c r="O112" s="35"/>
      <c r="P112" s="35"/>
      <c r="Q112" s="35"/>
      <c r="R112" s="35"/>
      <c r="S112" s="35"/>
      <c r="T112" s="35"/>
      <c r="U112" s="35"/>
      <c r="V112" s="35"/>
      <c r="W112" s="35"/>
      <c r="X112" s="35"/>
      <c r="Y112" s="35"/>
      <c r="Z112" s="35"/>
    </row>
    <row r="113">
      <c r="A113" s="917">
        <f>'メイキング貼付用元データ（非表示）'!B113</f>
        <v>46169</v>
      </c>
      <c r="B113" s="918">
        <f>'メイキング貼付用元データ（非表示）'!E113</f>
        <v>1400</v>
      </c>
      <c r="C113" s="918">
        <f>'メイキング貼付用元データ（非表示）'!F113</f>
        <v>1500</v>
      </c>
      <c r="D113" s="919" t="str">
        <f>'メイキング貼付用元データ（非表示）'!D113</f>
        <v>Basic1</v>
      </c>
      <c r="E113" s="919" t="str">
        <f>'メイキング貼付用元データ（非表示）'!H113</f>
        <v>未定</v>
      </c>
      <c r="F113" s="916"/>
      <c r="G113" s="35"/>
      <c r="H113" s="920"/>
      <c r="I113" s="35"/>
      <c r="J113" s="35"/>
      <c r="K113" s="35"/>
      <c r="L113" s="35"/>
      <c r="M113" s="35"/>
      <c r="N113" s="35"/>
      <c r="O113" s="35"/>
      <c r="P113" s="35"/>
      <c r="Q113" s="35"/>
      <c r="R113" s="35"/>
      <c r="S113" s="35"/>
      <c r="T113" s="35"/>
      <c r="U113" s="35"/>
      <c r="V113" s="35"/>
      <c r="W113" s="35"/>
      <c r="X113" s="35"/>
      <c r="Y113" s="35"/>
      <c r="Z113" s="35"/>
    </row>
    <row r="114">
      <c r="A114" s="917">
        <f>'メイキング貼付用元データ（非表示）'!B114</f>
        <v>46169</v>
      </c>
      <c r="B114" s="918">
        <f>'メイキング貼付用元データ（非表示）'!E114</f>
        <v>1530</v>
      </c>
      <c r="C114" s="918">
        <f>'メイキング貼付用元データ（非表示）'!F114</f>
        <v>1630</v>
      </c>
      <c r="D114" s="919" t="str">
        <f>'メイキング貼付用元データ（非表示）'!D114</f>
        <v>Back＆Ar1</v>
      </c>
      <c r="E114" s="919" t="str">
        <f>'メイキング貼付用元データ（非表示）'!H114</f>
        <v>Asuca.f</v>
      </c>
      <c r="F114" s="916"/>
      <c r="G114" s="35"/>
      <c r="H114" s="920"/>
      <c r="I114" s="35"/>
      <c r="J114" s="35"/>
      <c r="K114" s="35"/>
      <c r="L114" s="35"/>
      <c r="M114" s="35"/>
      <c r="N114" s="35"/>
      <c r="O114" s="35"/>
      <c r="P114" s="35"/>
      <c r="Q114" s="35"/>
      <c r="R114" s="35"/>
      <c r="S114" s="35"/>
      <c r="T114" s="35"/>
      <c r="U114" s="35"/>
      <c r="V114" s="35"/>
      <c r="W114" s="35"/>
      <c r="X114" s="35"/>
      <c r="Y114" s="35"/>
      <c r="Z114" s="35"/>
    </row>
    <row r="115">
      <c r="A115" s="917">
        <f>'メイキング貼付用元データ（非表示）'!B115</f>
        <v>46169</v>
      </c>
      <c r="B115" s="918">
        <f>'メイキング貼付用元データ（非表示）'!E115</f>
        <v>1800</v>
      </c>
      <c r="C115" s="918">
        <f>'メイキング貼付用元データ（非表示）'!F115</f>
        <v>1900</v>
      </c>
      <c r="D115" s="919" t="str">
        <f>'メイキング貼付用元データ（非表示）'!D115</f>
        <v>Waist1</v>
      </c>
      <c r="E115" s="919" t="str">
        <f>'メイキング貼付用元データ（非表示）'!H115</f>
        <v>Aine.O</v>
      </c>
      <c r="F115" s="916"/>
      <c r="G115" s="35"/>
      <c r="H115" s="920"/>
      <c r="I115" s="35"/>
      <c r="J115" s="35"/>
      <c r="K115" s="35"/>
      <c r="L115" s="35"/>
      <c r="M115" s="35"/>
      <c r="N115" s="35"/>
      <c r="O115" s="35"/>
      <c r="P115" s="35"/>
      <c r="Q115" s="35"/>
      <c r="R115" s="35"/>
      <c r="S115" s="35"/>
      <c r="T115" s="35"/>
      <c r="U115" s="35"/>
      <c r="V115" s="35"/>
      <c r="W115" s="35"/>
      <c r="X115" s="35"/>
      <c r="Y115" s="35"/>
      <c r="Z115" s="35"/>
    </row>
    <row r="116">
      <c r="A116" s="917">
        <f>'メイキング貼付用元データ（非表示）'!B116</f>
        <v>46169</v>
      </c>
      <c r="B116" s="918">
        <f>'メイキング貼付用元データ（非表示）'!E116</f>
        <v>1930</v>
      </c>
      <c r="C116" s="918">
        <f>'メイキング貼付用元データ（非表示）'!F116</f>
        <v>2030</v>
      </c>
      <c r="D116" s="919" t="str">
        <f>'メイキング貼付用元データ（非表示）'!D116</f>
        <v>Basic2</v>
      </c>
      <c r="E116" s="919" t="str">
        <f>'メイキング貼付用元データ（非表示）'!H116</f>
        <v>未定</v>
      </c>
      <c r="F116" s="916"/>
      <c r="G116" s="35"/>
      <c r="H116" s="920"/>
      <c r="I116" s="35"/>
      <c r="J116" s="35"/>
      <c r="K116" s="35"/>
      <c r="L116" s="35"/>
      <c r="M116" s="35"/>
      <c r="N116" s="35"/>
      <c r="O116" s="35"/>
      <c r="P116" s="35"/>
      <c r="Q116" s="35"/>
      <c r="R116" s="35"/>
      <c r="S116" s="35"/>
      <c r="T116" s="35"/>
      <c r="U116" s="35"/>
      <c r="V116" s="35"/>
      <c r="W116" s="35"/>
      <c r="X116" s="35"/>
      <c r="Y116" s="35"/>
      <c r="Z116" s="35"/>
    </row>
    <row r="117">
      <c r="A117" s="917">
        <f>'メイキング貼付用元データ（非表示）'!B117</f>
        <v>46169</v>
      </c>
      <c r="B117" s="918">
        <f>'メイキング貼付用元データ（非表示）'!E117</f>
        <v>2100</v>
      </c>
      <c r="C117" s="918">
        <f>'メイキング貼付用元データ（非表示）'!F117</f>
        <v>2200</v>
      </c>
      <c r="D117" s="919" t="str">
        <f>'メイキング貼付用元データ（非表示）'!D117</f>
        <v>Back＆Ar2</v>
      </c>
      <c r="E117" s="919" t="str">
        <f>'メイキング貼付用元データ（非表示）'!H117</f>
        <v>Asuca.f</v>
      </c>
      <c r="F117" s="916"/>
      <c r="G117" s="35"/>
      <c r="H117" s="920"/>
      <c r="I117" s="35"/>
      <c r="J117" s="35"/>
      <c r="K117" s="35"/>
      <c r="L117" s="35"/>
      <c r="M117" s="35"/>
      <c r="N117" s="35"/>
      <c r="O117" s="35"/>
      <c r="P117" s="35"/>
      <c r="Q117" s="35"/>
      <c r="R117" s="35"/>
      <c r="S117" s="35"/>
      <c r="T117" s="35"/>
      <c r="U117" s="35"/>
      <c r="V117" s="35"/>
      <c r="W117" s="35"/>
      <c r="X117" s="35"/>
      <c r="Y117" s="35"/>
      <c r="Z117" s="35"/>
    </row>
    <row r="118">
      <c r="A118" s="917">
        <f>'メイキング貼付用元データ（非表示）'!B118</f>
        <v>46170</v>
      </c>
      <c r="B118" s="918">
        <f>'メイキング貼付用元データ（非表示）'!E118</f>
        <v>1800</v>
      </c>
      <c r="C118" s="918">
        <f>'メイキング貼付用元データ（非表示）'!F118</f>
        <v>1900</v>
      </c>
      <c r="D118" s="919" t="str">
        <f>'メイキング貼付用元データ（非表示）'!D118</f>
        <v>Basic1</v>
      </c>
      <c r="E118" s="919" t="str">
        <f>'メイキング貼付用元データ（非表示）'!H118</f>
        <v>未定</v>
      </c>
      <c r="F118" s="916"/>
      <c r="G118" s="35"/>
      <c r="H118" s="920"/>
      <c r="I118" s="35"/>
      <c r="J118" s="35"/>
      <c r="K118" s="35"/>
      <c r="L118" s="35"/>
      <c r="M118" s="35"/>
      <c r="N118" s="35"/>
      <c r="O118" s="35"/>
      <c r="P118" s="35"/>
      <c r="Q118" s="35"/>
      <c r="R118" s="35"/>
      <c r="S118" s="35"/>
      <c r="T118" s="35"/>
      <c r="U118" s="35"/>
      <c r="V118" s="35"/>
      <c r="W118" s="35"/>
      <c r="X118" s="35"/>
      <c r="Y118" s="35"/>
      <c r="Z118" s="35"/>
    </row>
    <row r="119">
      <c r="A119" s="917">
        <f>'メイキング貼付用元データ（非表示）'!B119</f>
        <v>46170</v>
      </c>
      <c r="B119" s="918">
        <f>'メイキング貼付用元データ（非表示）'!E119</f>
        <v>1930</v>
      </c>
      <c r="C119" s="918">
        <f>'メイキング貼付用元データ（非表示）'!F119</f>
        <v>2030</v>
      </c>
      <c r="D119" s="919" t="str">
        <f>'メイキング貼付用元データ（非表示）'!D119</f>
        <v>Back＆Ar1</v>
      </c>
      <c r="E119" s="919" t="str">
        <f>'メイキング貼付用元データ（非表示）'!H119</f>
        <v>Asuca.f</v>
      </c>
      <c r="F119" s="916"/>
      <c r="G119" s="35"/>
      <c r="H119" s="920"/>
      <c r="I119" s="35"/>
      <c r="J119" s="35"/>
      <c r="K119" s="35"/>
      <c r="L119" s="35"/>
      <c r="M119" s="35"/>
      <c r="N119" s="35"/>
      <c r="O119" s="35"/>
      <c r="P119" s="35"/>
      <c r="Q119" s="35"/>
      <c r="R119" s="35"/>
      <c r="S119" s="35"/>
      <c r="T119" s="35"/>
      <c r="U119" s="35"/>
      <c r="V119" s="35"/>
      <c r="W119" s="35"/>
      <c r="X119" s="35"/>
      <c r="Y119" s="35"/>
      <c r="Z119" s="35"/>
    </row>
    <row r="120">
      <c r="A120" s="917">
        <f>'メイキング貼付用元データ（非表示）'!B120</f>
        <v>46170</v>
      </c>
      <c r="B120" s="918">
        <f>'メイキング貼付用元データ（非表示）'!E120</f>
        <v>2100</v>
      </c>
      <c r="C120" s="918">
        <f>'メイキング貼付用元データ（非表示）'!F120</f>
        <v>2200</v>
      </c>
      <c r="D120" s="919" t="str">
        <f>'メイキング貼付用元データ（非表示）'!D120</f>
        <v>Waist1</v>
      </c>
      <c r="E120" s="919" t="str">
        <f>'メイキング貼付用元データ（非表示）'!H120</f>
        <v>Asuca.f</v>
      </c>
      <c r="F120" s="916"/>
      <c r="G120" s="35"/>
      <c r="H120" s="920"/>
      <c r="I120" s="35"/>
      <c r="J120" s="35"/>
      <c r="K120" s="35"/>
      <c r="L120" s="35"/>
      <c r="M120" s="35"/>
      <c r="N120" s="35"/>
      <c r="O120" s="35"/>
      <c r="P120" s="35"/>
      <c r="Q120" s="35"/>
      <c r="R120" s="35"/>
      <c r="S120" s="35"/>
      <c r="T120" s="35"/>
      <c r="U120" s="35"/>
      <c r="V120" s="35"/>
      <c r="W120" s="35"/>
      <c r="X120" s="35"/>
      <c r="Y120" s="35"/>
      <c r="Z120" s="35"/>
    </row>
    <row r="121">
      <c r="A121" s="917">
        <f>'メイキング貼付用元データ（非表示）'!B121</f>
        <v>46173</v>
      </c>
      <c r="B121" s="918">
        <f>'メイキング貼付用元データ（非表示）'!E121</f>
        <v>1030</v>
      </c>
      <c r="C121" s="918">
        <f>'メイキング貼付用元データ（非表示）'!F121</f>
        <v>1130</v>
      </c>
      <c r="D121" s="919" t="str">
        <f>'メイキング貼付用元データ（非表示）'!D121</f>
        <v>Pre Basi</v>
      </c>
      <c r="E121" s="919" t="str">
        <f>'メイキング貼付用元データ（非表示）'!H121</f>
        <v>Kanae.T</v>
      </c>
      <c r="F121" s="916"/>
      <c r="G121" s="35"/>
      <c r="H121" s="920"/>
      <c r="I121" s="35"/>
      <c r="J121" s="35"/>
      <c r="K121" s="35"/>
      <c r="L121" s="35"/>
      <c r="M121" s="35"/>
      <c r="N121" s="35"/>
      <c r="O121" s="35"/>
      <c r="P121" s="35"/>
      <c r="Q121" s="35"/>
      <c r="R121" s="35"/>
      <c r="S121" s="35"/>
      <c r="T121" s="35"/>
      <c r="U121" s="35"/>
      <c r="V121" s="35"/>
      <c r="W121" s="35"/>
      <c r="X121" s="35"/>
      <c r="Y121" s="35"/>
      <c r="Z121" s="35"/>
    </row>
    <row r="122">
      <c r="A122" s="917">
        <f>'メイキング貼付用元データ（非表示）'!B122</f>
        <v>46173</v>
      </c>
      <c r="B122" s="918">
        <f>'メイキング貼付用元データ（非表示）'!E122</f>
        <v>1230</v>
      </c>
      <c r="C122" s="918">
        <f>'メイキング貼付用元データ（非表示）'!F122</f>
        <v>1330</v>
      </c>
      <c r="D122" s="919" t="str">
        <f>'メイキング貼付用元データ（非表示）'!D122</f>
        <v>jump1</v>
      </c>
      <c r="E122" s="919" t="str">
        <f>'メイキング貼付用元データ（非表示）'!H122</f>
        <v>aika.M</v>
      </c>
      <c r="F122" s="916"/>
      <c r="G122" s="35"/>
      <c r="H122" s="920"/>
      <c r="I122" s="35"/>
      <c r="J122" s="35"/>
      <c r="K122" s="35"/>
      <c r="L122" s="35"/>
      <c r="M122" s="35"/>
      <c r="N122" s="35"/>
      <c r="O122" s="35"/>
      <c r="P122" s="35"/>
      <c r="Q122" s="35"/>
      <c r="R122" s="35"/>
      <c r="S122" s="35"/>
      <c r="T122" s="35"/>
      <c r="U122" s="35"/>
      <c r="V122" s="35"/>
      <c r="W122" s="35"/>
      <c r="X122" s="35"/>
      <c r="Y122" s="35"/>
      <c r="Z122" s="35"/>
    </row>
    <row r="123">
      <c r="A123" s="917">
        <f>'メイキング貼付用元データ（非表示）'!B123</f>
        <v>46173</v>
      </c>
      <c r="B123" s="918">
        <f>'メイキング貼付用元データ（非表示）'!E123</f>
        <v>1430</v>
      </c>
      <c r="C123" s="918">
        <f>'メイキング貼付用元データ（非表示）'!F123</f>
        <v>1530</v>
      </c>
      <c r="D123" s="919" t="str">
        <f>'メイキング貼付用元データ（非表示）'!D123</f>
        <v>Bodyl1</v>
      </c>
      <c r="E123" s="919" t="str">
        <f>'メイキング貼付用元データ（非表示）'!H123</f>
        <v>Kanae.T</v>
      </c>
      <c r="F123" s="916"/>
      <c r="G123" s="35"/>
      <c r="H123" s="920"/>
      <c r="I123" s="35"/>
      <c r="J123" s="35"/>
      <c r="K123" s="35"/>
      <c r="L123" s="35"/>
      <c r="M123" s="35"/>
      <c r="N123" s="35"/>
      <c r="O123" s="35"/>
      <c r="P123" s="35"/>
      <c r="Q123" s="35"/>
      <c r="R123" s="35"/>
      <c r="S123" s="35"/>
      <c r="T123" s="35"/>
      <c r="U123" s="35"/>
      <c r="V123" s="35"/>
      <c r="W123" s="35"/>
      <c r="X123" s="35"/>
      <c r="Y123" s="35"/>
      <c r="Z123" s="35"/>
    </row>
    <row r="124">
      <c r="A124" s="917">
        <f>'メイキング貼付用元データ（非表示）'!B124</f>
        <v>46173</v>
      </c>
      <c r="B124" s="918">
        <f>'メイキング貼付用元データ（非表示）'!E124</f>
        <v>1630</v>
      </c>
      <c r="C124" s="918">
        <f>'メイキング貼付用元データ（非表示）'!F124</f>
        <v>1730</v>
      </c>
      <c r="D124" s="919" t="str">
        <f>'メイキング貼付用元データ（非表示）'!D124</f>
        <v>Shape up</v>
      </c>
      <c r="E124" s="919" t="str">
        <f>'メイキング貼付用元データ（非表示）'!H124</f>
        <v>aika.M</v>
      </c>
      <c r="F124" s="916"/>
      <c r="G124" s="35"/>
      <c r="H124" s="920"/>
      <c r="I124" s="35"/>
      <c r="J124" s="35"/>
      <c r="K124" s="35"/>
      <c r="L124" s="35"/>
      <c r="M124" s="35"/>
      <c r="N124" s="35"/>
      <c r="O124" s="35"/>
      <c r="P124" s="35"/>
      <c r="Q124" s="35"/>
      <c r="R124" s="35"/>
      <c r="S124" s="35"/>
      <c r="T124" s="35"/>
      <c r="U124" s="35"/>
      <c r="V124" s="35"/>
      <c r="W124" s="35"/>
      <c r="X124" s="35"/>
      <c r="Y124" s="35"/>
      <c r="Z124" s="35"/>
    </row>
    <row r="125">
      <c r="A125" s="917" t="str">
        <f>'メイキング貼付用元データ（非表示）'!B125</f>
        <v>#NUM!</v>
      </c>
      <c r="B125" s="918" t="str">
        <f>'メイキング貼付用元データ（非表示）'!E125</f>
        <v/>
      </c>
      <c r="C125" s="918" t="str">
        <f>'メイキング貼付用元データ（非表示）'!F125</f>
        <v/>
      </c>
      <c r="D125" s="919" t="str">
        <f>'メイキング貼付用元データ（非表示）'!D125</f>
        <v>#N/A</v>
      </c>
      <c r="E125" s="919" t="str">
        <f>'メイキング貼付用元データ（非表示）'!H125</f>
        <v>#N/A</v>
      </c>
      <c r="F125" s="916"/>
      <c r="G125" s="35"/>
      <c r="H125" s="920"/>
      <c r="I125" s="35"/>
      <c r="J125" s="35"/>
      <c r="K125" s="35"/>
      <c r="L125" s="35"/>
      <c r="M125" s="35"/>
      <c r="N125" s="35"/>
      <c r="O125" s="35"/>
      <c r="P125" s="35"/>
      <c r="Q125" s="35"/>
      <c r="R125" s="35"/>
      <c r="S125" s="35"/>
      <c r="T125" s="35"/>
      <c r="U125" s="35"/>
      <c r="V125" s="35"/>
      <c r="W125" s="35"/>
      <c r="X125" s="35"/>
      <c r="Y125" s="35"/>
      <c r="Z125" s="35"/>
    </row>
    <row r="126">
      <c r="A126" s="917" t="str">
        <f>'メイキング貼付用元データ（非表示）'!B126</f>
        <v>#NUM!</v>
      </c>
      <c r="B126" s="918" t="str">
        <f>'メイキング貼付用元データ（非表示）'!E126</f>
        <v/>
      </c>
      <c r="C126" s="918" t="str">
        <f>'メイキング貼付用元データ（非表示）'!F126</f>
        <v/>
      </c>
      <c r="D126" s="919" t="str">
        <f>'メイキング貼付用元データ（非表示）'!D126</f>
        <v>#N/A</v>
      </c>
      <c r="E126" s="919" t="str">
        <f>'メイキング貼付用元データ（非表示）'!H126</f>
        <v>#N/A</v>
      </c>
      <c r="F126" s="916"/>
      <c r="G126" s="35"/>
      <c r="H126" s="920"/>
      <c r="I126" s="35"/>
      <c r="J126" s="35"/>
      <c r="K126" s="35"/>
      <c r="L126" s="35"/>
      <c r="M126" s="35"/>
      <c r="N126" s="35"/>
      <c r="O126" s="35"/>
      <c r="P126" s="35"/>
      <c r="Q126" s="35"/>
      <c r="R126" s="35"/>
      <c r="S126" s="35"/>
      <c r="T126" s="35"/>
      <c r="U126" s="35"/>
      <c r="V126" s="35"/>
      <c r="W126" s="35"/>
      <c r="X126" s="35"/>
      <c r="Y126" s="35"/>
      <c r="Z126" s="35"/>
    </row>
    <row r="127">
      <c r="A127" s="917" t="str">
        <f>'メイキング貼付用元データ（非表示）'!B127</f>
        <v>#NUM!</v>
      </c>
      <c r="B127" s="918" t="str">
        <f>'メイキング貼付用元データ（非表示）'!E127</f>
        <v/>
      </c>
      <c r="C127" s="918" t="str">
        <f>'メイキング貼付用元データ（非表示）'!F127</f>
        <v/>
      </c>
      <c r="D127" s="919" t="str">
        <f>'メイキング貼付用元データ（非表示）'!D127</f>
        <v>#N/A</v>
      </c>
      <c r="E127" s="919" t="str">
        <f>'メイキング貼付用元データ（非表示）'!H127</f>
        <v>#N/A</v>
      </c>
      <c r="F127" s="916"/>
      <c r="G127" s="35"/>
      <c r="H127" s="920"/>
      <c r="I127" s="35"/>
      <c r="J127" s="35"/>
      <c r="K127" s="35"/>
      <c r="L127" s="35"/>
      <c r="M127" s="35"/>
      <c r="N127" s="35"/>
      <c r="O127" s="35"/>
      <c r="P127" s="35"/>
      <c r="Q127" s="35"/>
      <c r="R127" s="35"/>
      <c r="S127" s="35"/>
      <c r="T127" s="35"/>
      <c r="U127" s="35"/>
      <c r="V127" s="35"/>
      <c r="W127" s="35"/>
      <c r="X127" s="35"/>
      <c r="Y127" s="35"/>
      <c r="Z127" s="35"/>
    </row>
    <row r="128">
      <c r="A128" s="917" t="str">
        <f>'メイキング貼付用元データ（非表示）'!B128</f>
        <v>#NUM!</v>
      </c>
      <c r="B128" s="918" t="str">
        <f>'メイキング貼付用元データ（非表示）'!E128</f>
        <v/>
      </c>
      <c r="C128" s="918" t="str">
        <f>'メイキング貼付用元データ（非表示）'!F128</f>
        <v/>
      </c>
      <c r="D128" s="919" t="str">
        <f>'メイキング貼付用元データ（非表示）'!D128</f>
        <v>#N/A</v>
      </c>
      <c r="E128" s="919" t="str">
        <f>'メイキング貼付用元データ（非表示）'!H128</f>
        <v>#N/A</v>
      </c>
      <c r="F128" s="916"/>
      <c r="G128" s="35"/>
      <c r="H128" s="920"/>
      <c r="I128" s="35"/>
      <c r="J128" s="35"/>
      <c r="K128" s="35"/>
      <c r="L128" s="35"/>
      <c r="M128" s="35"/>
      <c r="N128" s="35"/>
      <c r="O128" s="35"/>
      <c r="P128" s="35"/>
      <c r="Q128" s="35"/>
      <c r="R128" s="35"/>
      <c r="S128" s="35"/>
      <c r="T128" s="35"/>
      <c r="U128" s="35"/>
      <c r="V128" s="35"/>
      <c r="W128" s="35"/>
      <c r="X128" s="35"/>
      <c r="Y128" s="35"/>
      <c r="Z128" s="35"/>
    </row>
    <row r="129">
      <c r="A129" s="917" t="str">
        <f>'メイキング貼付用元データ（非表示）'!B129</f>
        <v>#NUM!</v>
      </c>
      <c r="B129" s="918" t="str">
        <f>'メイキング貼付用元データ（非表示）'!E129</f>
        <v/>
      </c>
      <c r="C129" s="918" t="str">
        <f>'メイキング貼付用元データ（非表示）'!F129</f>
        <v/>
      </c>
      <c r="D129" s="919" t="str">
        <f>'メイキング貼付用元データ（非表示）'!D129</f>
        <v>#N/A</v>
      </c>
      <c r="E129" s="919" t="str">
        <f>'メイキング貼付用元データ（非表示）'!H129</f>
        <v>#N/A</v>
      </c>
      <c r="F129" s="916"/>
      <c r="G129" s="35"/>
      <c r="H129" s="920"/>
      <c r="I129" s="35"/>
      <c r="J129" s="35"/>
      <c r="K129" s="35"/>
      <c r="L129" s="35"/>
      <c r="M129" s="35"/>
      <c r="N129" s="35"/>
      <c r="O129" s="35"/>
      <c r="P129" s="35"/>
      <c r="Q129" s="35"/>
      <c r="R129" s="35"/>
      <c r="S129" s="35"/>
      <c r="T129" s="35"/>
      <c r="U129" s="35"/>
      <c r="V129" s="35"/>
      <c r="W129" s="35"/>
      <c r="X129" s="35"/>
      <c r="Y129" s="35"/>
      <c r="Z129" s="35"/>
    </row>
    <row r="130">
      <c r="A130" s="917" t="str">
        <f>'メイキング貼付用元データ（非表示）'!B130</f>
        <v>#NUM!</v>
      </c>
      <c r="B130" s="918" t="str">
        <f>'メイキング貼付用元データ（非表示）'!E130</f>
        <v/>
      </c>
      <c r="C130" s="918" t="str">
        <f>'メイキング貼付用元データ（非表示）'!F130</f>
        <v/>
      </c>
      <c r="D130" s="919" t="str">
        <f>'メイキング貼付用元データ（非表示）'!D130</f>
        <v>#N/A</v>
      </c>
      <c r="E130" s="919" t="str">
        <f>'メイキング貼付用元データ（非表示）'!H130</f>
        <v>#N/A</v>
      </c>
      <c r="F130" s="916"/>
      <c r="G130" s="35"/>
      <c r="H130" s="920"/>
      <c r="I130" s="35"/>
      <c r="J130" s="35"/>
      <c r="K130" s="35"/>
      <c r="L130" s="35"/>
      <c r="M130" s="35"/>
      <c r="N130" s="35"/>
      <c r="O130" s="35"/>
      <c r="P130" s="35"/>
      <c r="Q130" s="35"/>
      <c r="R130" s="35"/>
      <c r="S130" s="35"/>
      <c r="T130" s="35"/>
      <c r="U130" s="35"/>
      <c r="V130" s="35"/>
      <c r="W130" s="35"/>
      <c r="X130" s="35"/>
      <c r="Y130" s="35"/>
      <c r="Z130" s="35"/>
    </row>
    <row r="131">
      <c r="A131" s="917" t="str">
        <f>'メイキング貼付用元データ（非表示）'!B131</f>
        <v>#NUM!</v>
      </c>
      <c r="B131" s="918" t="str">
        <f>'メイキング貼付用元データ（非表示）'!E131</f>
        <v/>
      </c>
      <c r="C131" s="918" t="str">
        <f>'メイキング貼付用元データ（非表示）'!F131</f>
        <v/>
      </c>
      <c r="D131" s="919" t="str">
        <f>'メイキング貼付用元データ（非表示）'!D131</f>
        <v>#N/A</v>
      </c>
      <c r="E131" s="919" t="str">
        <f>'メイキング貼付用元データ（非表示）'!H131</f>
        <v>#N/A</v>
      </c>
      <c r="F131" s="916"/>
      <c r="G131" s="35"/>
      <c r="H131" s="920"/>
      <c r="I131" s="35"/>
      <c r="J131" s="35"/>
      <c r="K131" s="35"/>
      <c r="L131" s="35"/>
      <c r="M131" s="35"/>
      <c r="N131" s="35"/>
      <c r="O131" s="35"/>
      <c r="P131" s="35"/>
      <c r="Q131" s="35"/>
      <c r="R131" s="35"/>
      <c r="S131" s="35"/>
      <c r="T131" s="35"/>
      <c r="U131" s="35"/>
      <c r="V131" s="35"/>
      <c r="W131" s="35"/>
      <c r="X131" s="35"/>
      <c r="Y131" s="35"/>
      <c r="Z131" s="35"/>
    </row>
    <row r="132">
      <c r="A132" s="917" t="str">
        <f>'メイキング貼付用元データ（非表示）'!B132</f>
        <v>#NUM!</v>
      </c>
      <c r="B132" s="918" t="str">
        <f>'メイキング貼付用元データ（非表示）'!E132</f>
        <v/>
      </c>
      <c r="C132" s="918" t="str">
        <f>'メイキング貼付用元データ（非表示）'!F132</f>
        <v/>
      </c>
      <c r="D132" s="919" t="str">
        <f>'メイキング貼付用元データ（非表示）'!D132</f>
        <v>#N/A</v>
      </c>
      <c r="E132" s="919" t="str">
        <f>'メイキング貼付用元データ（非表示）'!H132</f>
        <v>#N/A</v>
      </c>
      <c r="F132" s="916"/>
      <c r="G132" s="35"/>
      <c r="H132" s="920"/>
      <c r="I132" s="35"/>
      <c r="J132" s="35"/>
      <c r="K132" s="35"/>
      <c r="L132" s="35"/>
      <c r="M132" s="35"/>
      <c r="N132" s="35"/>
      <c r="O132" s="35"/>
      <c r="P132" s="35"/>
      <c r="Q132" s="35"/>
      <c r="R132" s="35"/>
      <c r="S132" s="35"/>
      <c r="T132" s="35"/>
      <c r="U132" s="35"/>
      <c r="V132" s="35"/>
      <c r="W132" s="35"/>
      <c r="X132" s="35"/>
      <c r="Y132" s="35"/>
      <c r="Z132" s="35"/>
    </row>
    <row r="133">
      <c r="A133" s="917" t="str">
        <f>'メイキング貼付用元データ（非表示）'!B133</f>
        <v>#NUM!</v>
      </c>
      <c r="B133" s="918" t="str">
        <f>'メイキング貼付用元データ（非表示）'!E133</f>
        <v/>
      </c>
      <c r="C133" s="918" t="str">
        <f>'メイキング貼付用元データ（非表示）'!F133</f>
        <v/>
      </c>
      <c r="D133" s="919" t="str">
        <f>'メイキング貼付用元データ（非表示）'!D133</f>
        <v>#N/A</v>
      </c>
      <c r="E133" s="919" t="str">
        <f>'メイキング貼付用元データ（非表示）'!H133</f>
        <v>#N/A</v>
      </c>
      <c r="F133" s="916"/>
      <c r="G133" s="35"/>
      <c r="H133" s="920"/>
      <c r="I133" s="35"/>
      <c r="J133" s="35"/>
      <c r="K133" s="35"/>
      <c r="L133" s="35"/>
      <c r="M133" s="35"/>
      <c r="N133" s="35"/>
      <c r="O133" s="35"/>
      <c r="P133" s="35"/>
      <c r="Q133" s="35"/>
      <c r="R133" s="35"/>
      <c r="S133" s="35"/>
      <c r="T133" s="35"/>
      <c r="U133" s="35"/>
      <c r="V133" s="35"/>
      <c r="W133" s="35"/>
      <c r="X133" s="35"/>
      <c r="Y133" s="35"/>
      <c r="Z133" s="35"/>
    </row>
    <row r="134">
      <c r="A134" s="917" t="str">
        <f>'メイキング貼付用元データ（非表示）'!B134</f>
        <v>#NUM!</v>
      </c>
      <c r="B134" s="918" t="str">
        <f>'メイキング貼付用元データ（非表示）'!E134</f>
        <v/>
      </c>
      <c r="C134" s="918" t="str">
        <f>'メイキング貼付用元データ（非表示）'!F134</f>
        <v/>
      </c>
      <c r="D134" s="919" t="str">
        <f>'メイキング貼付用元データ（非表示）'!D134</f>
        <v>#N/A</v>
      </c>
      <c r="E134" s="919" t="str">
        <f>'メイキング貼付用元データ（非表示）'!H134</f>
        <v>#N/A</v>
      </c>
      <c r="F134" s="916"/>
      <c r="G134" s="35"/>
      <c r="H134" s="920"/>
      <c r="I134" s="35"/>
      <c r="J134" s="35"/>
      <c r="K134" s="35"/>
      <c r="L134" s="35"/>
      <c r="M134" s="35"/>
      <c r="N134" s="35"/>
      <c r="O134" s="35"/>
      <c r="P134" s="35"/>
      <c r="Q134" s="35"/>
      <c r="R134" s="35"/>
      <c r="S134" s="35"/>
      <c r="T134" s="35"/>
      <c r="U134" s="35"/>
      <c r="V134" s="35"/>
      <c r="W134" s="35"/>
      <c r="X134" s="35"/>
      <c r="Y134" s="35"/>
      <c r="Z134" s="35"/>
    </row>
    <row r="135">
      <c r="A135" s="917" t="str">
        <f>'メイキング貼付用元データ（非表示）'!B135</f>
        <v>#NUM!</v>
      </c>
      <c r="B135" s="918" t="str">
        <f>'メイキング貼付用元データ（非表示）'!E135</f>
        <v/>
      </c>
      <c r="C135" s="918" t="str">
        <f>'メイキング貼付用元データ（非表示）'!F135</f>
        <v/>
      </c>
      <c r="D135" s="919" t="str">
        <f>'メイキング貼付用元データ（非表示）'!D135</f>
        <v>#N/A</v>
      </c>
      <c r="E135" s="919" t="str">
        <f>'メイキング貼付用元データ（非表示）'!H135</f>
        <v>#N/A</v>
      </c>
      <c r="F135" s="916"/>
      <c r="G135" s="35"/>
      <c r="H135" s="920"/>
      <c r="I135" s="35"/>
      <c r="J135" s="35"/>
      <c r="K135" s="35"/>
      <c r="L135" s="35"/>
      <c r="M135" s="35"/>
      <c r="N135" s="35"/>
      <c r="O135" s="35"/>
      <c r="P135" s="35"/>
      <c r="Q135" s="35"/>
      <c r="R135" s="35"/>
      <c r="S135" s="35"/>
      <c r="T135" s="35"/>
      <c r="U135" s="35"/>
      <c r="V135" s="35"/>
      <c r="W135" s="35"/>
      <c r="X135" s="35"/>
      <c r="Y135" s="35"/>
      <c r="Z135" s="35"/>
    </row>
    <row r="136">
      <c r="A136" s="917" t="str">
        <f>'メイキング貼付用元データ（非表示）'!B136</f>
        <v>#NUM!</v>
      </c>
      <c r="B136" s="918" t="str">
        <f>'メイキング貼付用元データ（非表示）'!E136</f>
        <v/>
      </c>
      <c r="C136" s="918" t="str">
        <f>'メイキング貼付用元データ（非表示）'!F136</f>
        <v/>
      </c>
      <c r="D136" s="919" t="str">
        <f>'メイキング貼付用元データ（非表示）'!D136</f>
        <v>#N/A</v>
      </c>
      <c r="E136" s="919" t="str">
        <f>'メイキング貼付用元データ（非表示）'!H136</f>
        <v>#N/A</v>
      </c>
      <c r="F136" s="916"/>
      <c r="G136" s="35"/>
      <c r="H136" s="920"/>
      <c r="I136" s="35"/>
      <c r="J136" s="35"/>
      <c r="K136" s="35"/>
      <c r="L136" s="35"/>
      <c r="M136" s="35"/>
      <c r="N136" s="35"/>
      <c r="O136" s="35"/>
      <c r="P136" s="35"/>
      <c r="Q136" s="35"/>
      <c r="R136" s="35"/>
      <c r="S136" s="35"/>
      <c r="T136" s="35"/>
      <c r="U136" s="35"/>
      <c r="V136" s="35"/>
      <c r="W136" s="35"/>
      <c r="X136" s="35"/>
      <c r="Y136" s="35"/>
      <c r="Z136" s="35"/>
    </row>
    <row r="137">
      <c r="A137" s="917" t="str">
        <f>'メイキング貼付用元データ（非表示）'!B137</f>
        <v>#NUM!</v>
      </c>
      <c r="B137" s="918" t="str">
        <f>'メイキング貼付用元データ（非表示）'!E137</f>
        <v/>
      </c>
      <c r="C137" s="918" t="str">
        <f>'メイキング貼付用元データ（非表示）'!F137</f>
        <v/>
      </c>
      <c r="D137" s="919" t="str">
        <f>'メイキング貼付用元データ（非表示）'!D137</f>
        <v>#N/A</v>
      </c>
      <c r="E137" s="919" t="str">
        <f>'メイキング貼付用元データ（非表示）'!H137</f>
        <v>#N/A</v>
      </c>
      <c r="F137" s="916"/>
      <c r="G137" s="35"/>
      <c r="H137" s="920"/>
      <c r="I137" s="35"/>
      <c r="J137" s="35"/>
      <c r="K137" s="35"/>
      <c r="L137" s="35"/>
      <c r="M137" s="35"/>
      <c r="N137" s="35"/>
      <c r="O137" s="35"/>
      <c r="P137" s="35"/>
      <c r="Q137" s="35"/>
      <c r="R137" s="35"/>
      <c r="S137" s="35"/>
      <c r="T137" s="35"/>
      <c r="U137" s="35"/>
      <c r="V137" s="35"/>
      <c r="W137" s="35"/>
      <c r="X137" s="35"/>
      <c r="Y137" s="35"/>
      <c r="Z137" s="35"/>
    </row>
    <row r="138">
      <c r="A138" s="917" t="str">
        <f>'メイキング貼付用元データ（非表示）'!B138</f>
        <v>#NUM!</v>
      </c>
      <c r="B138" s="918" t="str">
        <f>'メイキング貼付用元データ（非表示）'!E138</f>
        <v/>
      </c>
      <c r="C138" s="918" t="str">
        <f>'メイキング貼付用元データ（非表示）'!F138</f>
        <v/>
      </c>
      <c r="D138" s="919" t="str">
        <f>'メイキング貼付用元データ（非表示）'!D138</f>
        <v>#N/A</v>
      </c>
      <c r="E138" s="919" t="str">
        <f>'メイキング貼付用元データ（非表示）'!H138</f>
        <v>#N/A</v>
      </c>
      <c r="F138" s="916"/>
      <c r="G138" s="35"/>
      <c r="H138" s="920"/>
      <c r="I138" s="35"/>
      <c r="J138" s="35"/>
      <c r="K138" s="35"/>
      <c r="L138" s="35"/>
      <c r="M138" s="35"/>
      <c r="N138" s="35"/>
      <c r="O138" s="35"/>
      <c r="P138" s="35"/>
      <c r="Q138" s="35"/>
      <c r="R138" s="35"/>
      <c r="S138" s="35"/>
      <c r="T138" s="35"/>
      <c r="U138" s="35"/>
      <c r="V138" s="35"/>
      <c r="W138" s="35"/>
      <c r="X138" s="35"/>
      <c r="Y138" s="35"/>
      <c r="Z138" s="35"/>
    </row>
    <row r="139">
      <c r="A139" s="917" t="str">
        <f>'メイキング貼付用元データ（非表示）'!B139</f>
        <v>#NUM!</v>
      </c>
      <c r="B139" s="918" t="str">
        <f>'メイキング貼付用元データ（非表示）'!E139</f>
        <v/>
      </c>
      <c r="C139" s="918" t="str">
        <f>'メイキング貼付用元データ（非表示）'!F139</f>
        <v/>
      </c>
      <c r="D139" s="919" t="str">
        <f>'メイキング貼付用元データ（非表示）'!D139</f>
        <v>#N/A</v>
      </c>
      <c r="E139" s="919" t="str">
        <f>'メイキング貼付用元データ（非表示）'!H139</f>
        <v>#N/A</v>
      </c>
      <c r="F139" s="916"/>
      <c r="G139" s="35"/>
      <c r="H139" s="920"/>
      <c r="I139" s="35"/>
      <c r="J139" s="35"/>
      <c r="K139" s="35"/>
      <c r="L139" s="35"/>
      <c r="M139" s="35"/>
      <c r="N139" s="35"/>
      <c r="O139" s="35"/>
      <c r="P139" s="35"/>
      <c r="Q139" s="35"/>
      <c r="R139" s="35"/>
      <c r="S139" s="35"/>
      <c r="T139" s="35"/>
      <c r="U139" s="35"/>
      <c r="V139" s="35"/>
      <c r="W139" s="35"/>
      <c r="X139" s="35"/>
      <c r="Y139" s="35"/>
      <c r="Z139" s="35"/>
    </row>
    <row r="140">
      <c r="A140" s="917" t="str">
        <f>'メイキング貼付用元データ（非表示）'!B140</f>
        <v>#NUM!</v>
      </c>
      <c r="B140" s="918" t="str">
        <f>'メイキング貼付用元データ（非表示）'!E140</f>
        <v/>
      </c>
      <c r="C140" s="918" t="str">
        <f>'メイキング貼付用元データ（非表示）'!F140</f>
        <v/>
      </c>
      <c r="D140" s="919" t="str">
        <f>'メイキング貼付用元データ（非表示）'!D140</f>
        <v>#N/A</v>
      </c>
      <c r="E140" s="919" t="str">
        <f>'メイキング貼付用元データ（非表示）'!H140</f>
        <v>#N/A</v>
      </c>
      <c r="F140" s="916"/>
      <c r="G140" s="35"/>
      <c r="H140" s="920"/>
      <c r="I140" s="35"/>
      <c r="J140" s="35"/>
      <c r="K140" s="35"/>
      <c r="L140" s="35"/>
      <c r="M140" s="35"/>
      <c r="N140" s="35"/>
      <c r="O140" s="35"/>
      <c r="P140" s="35"/>
      <c r="Q140" s="35"/>
      <c r="R140" s="35"/>
      <c r="S140" s="35"/>
      <c r="T140" s="35"/>
      <c r="U140" s="35"/>
      <c r="V140" s="35"/>
      <c r="W140" s="35"/>
      <c r="X140" s="35"/>
      <c r="Y140" s="35"/>
      <c r="Z140" s="35"/>
    </row>
    <row r="141">
      <c r="A141" s="917" t="str">
        <f>'メイキング貼付用元データ（非表示）'!B141</f>
        <v>#NUM!</v>
      </c>
      <c r="B141" s="918" t="str">
        <f>'メイキング貼付用元データ（非表示）'!E141</f>
        <v/>
      </c>
      <c r="C141" s="918" t="str">
        <f>'メイキング貼付用元データ（非表示）'!F141</f>
        <v/>
      </c>
      <c r="D141" s="919" t="str">
        <f>'メイキング貼付用元データ（非表示）'!D141</f>
        <v>#N/A</v>
      </c>
      <c r="E141" s="919" t="str">
        <f>'メイキング貼付用元データ（非表示）'!H141</f>
        <v>#N/A</v>
      </c>
      <c r="F141" s="916"/>
      <c r="G141" s="35"/>
      <c r="H141" s="920"/>
      <c r="I141" s="35"/>
      <c r="J141" s="35"/>
      <c r="K141" s="35"/>
      <c r="L141" s="35"/>
      <c r="M141" s="35"/>
      <c r="N141" s="35"/>
      <c r="O141" s="35"/>
      <c r="P141" s="35"/>
      <c r="Q141" s="35"/>
      <c r="R141" s="35"/>
      <c r="S141" s="35"/>
      <c r="T141" s="35"/>
      <c r="U141" s="35"/>
      <c r="V141" s="35"/>
      <c r="W141" s="35"/>
      <c r="X141" s="35"/>
      <c r="Y141" s="35"/>
      <c r="Z141" s="35"/>
    </row>
    <row r="142">
      <c r="A142" s="917" t="str">
        <f>'メイキング貼付用元データ（非表示）'!B142</f>
        <v>#NUM!</v>
      </c>
      <c r="B142" s="918" t="str">
        <f>'メイキング貼付用元データ（非表示）'!E142</f>
        <v/>
      </c>
      <c r="C142" s="918" t="str">
        <f>'メイキング貼付用元データ（非表示）'!F142</f>
        <v/>
      </c>
      <c r="D142" s="919" t="str">
        <f>'メイキング貼付用元データ（非表示）'!D142</f>
        <v>#N/A</v>
      </c>
      <c r="E142" s="919" t="str">
        <f>'メイキング貼付用元データ（非表示）'!H142</f>
        <v>#N/A</v>
      </c>
      <c r="F142" s="916"/>
      <c r="G142" s="35"/>
      <c r="H142" s="920"/>
      <c r="I142" s="35"/>
      <c r="J142" s="35"/>
      <c r="K142" s="35"/>
      <c r="L142" s="35"/>
      <c r="M142" s="35"/>
      <c r="N142" s="35"/>
      <c r="O142" s="35"/>
      <c r="P142" s="35"/>
      <c r="Q142" s="35"/>
      <c r="R142" s="35"/>
      <c r="S142" s="35"/>
      <c r="T142" s="35"/>
      <c r="U142" s="35"/>
      <c r="V142" s="35"/>
      <c r="W142" s="35"/>
      <c r="X142" s="35"/>
      <c r="Y142" s="35"/>
      <c r="Z142" s="35"/>
    </row>
    <row r="143">
      <c r="A143" s="917" t="str">
        <f>'メイキング貼付用元データ（非表示）'!B143</f>
        <v>#NUM!</v>
      </c>
      <c r="B143" s="918" t="str">
        <f>'メイキング貼付用元データ（非表示）'!E143</f>
        <v/>
      </c>
      <c r="C143" s="918" t="str">
        <f>'メイキング貼付用元データ（非表示）'!F143</f>
        <v/>
      </c>
      <c r="D143" s="919" t="str">
        <f>'メイキング貼付用元データ（非表示）'!D143</f>
        <v>#N/A</v>
      </c>
      <c r="E143" s="919" t="str">
        <f>'メイキング貼付用元データ（非表示）'!H143</f>
        <v>#N/A</v>
      </c>
      <c r="F143" s="916"/>
      <c r="G143" s="35"/>
      <c r="H143" s="920"/>
      <c r="I143" s="35"/>
      <c r="J143" s="35"/>
      <c r="K143" s="35"/>
      <c r="L143" s="35"/>
      <c r="M143" s="35"/>
      <c r="N143" s="35"/>
      <c r="O143" s="35"/>
      <c r="P143" s="35"/>
      <c r="Q143" s="35"/>
      <c r="R143" s="35"/>
      <c r="S143" s="35"/>
      <c r="T143" s="35"/>
      <c r="U143" s="35"/>
      <c r="V143" s="35"/>
      <c r="W143" s="35"/>
      <c r="X143" s="35"/>
      <c r="Y143" s="35"/>
      <c r="Z143" s="35"/>
    </row>
    <row r="144">
      <c r="A144" s="917" t="str">
        <f>'メイキング貼付用元データ（非表示）'!B144</f>
        <v>#NUM!</v>
      </c>
      <c r="B144" s="918" t="str">
        <f>'メイキング貼付用元データ（非表示）'!E144</f>
        <v/>
      </c>
      <c r="C144" s="918" t="str">
        <f>'メイキング貼付用元データ（非表示）'!F144</f>
        <v/>
      </c>
      <c r="D144" s="919" t="str">
        <f>'メイキング貼付用元データ（非表示）'!D144</f>
        <v>#N/A</v>
      </c>
      <c r="E144" s="919" t="str">
        <f>'メイキング貼付用元データ（非表示）'!H144</f>
        <v>#N/A</v>
      </c>
      <c r="F144" s="916"/>
      <c r="G144" s="35"/>
      <c r="H144" s="920"/>
      <c r="I144" s="35"/>
      <c r="J144" s="35"/>
      <c r="K144" s="35"/>
      <c r="L144" s="35"/>
      <c r="M144" s="35"/>
      <c r="N144" s="35"/>
      <c r="O144" s="35"/>
      <c r="P144" s="35"/>
      <c r="Q144" s="35"/>
      <c r="R144" s="35"/>
      <c r="S144" s="35"/>
      <c r="T144" s="35"/>
      <c r="U144" s="35"/>
      <c r="V144" s="35"/>
      <c r="W144" s="35"/>
      <c r="X144" s="35"/>
      <c r="Y144" s="35"/>
      <c r="Z144" s="35"/>
    </row>
    <row r="145">
      <c r="A145" s="917" t="str">
        <f>'メイキング貼付用元データ（非表示）'!B145</f>
        <v>#NUM!</v>
      </c>
      <c r="B145" s="918" t="str">
        <f>'メイキング貼付用元データ（非表示）'!E145</f>
        <v/>
      </c>
      <c r="C145" s="918" t="str">
        <f>'メイキング貼付用元データ（非表示）'!F145</f>
        <v/>
      </c>
      <c r="D145" s="919" t="str">
        <f>'メイキング貼付用元データ（非表示）'!D145</f>
        <v>#N/A</v>
      </c>
      <c r="E145" s="919" t="str">
        <f>'メイキング貼付用元データ（非表示）'!H145</f>
        <v>#N/A</v>
      </c>
      <c r="F145" s="916"/>
      <c r="G145" s="35"/>
      <c r="H145" s="920"/>
      <c r="I145" s="35"/>
      <c r="J145" s="35"/>
      <c r="K145" s="35"/>
      <c r="L145" s="35"/>
      <c r="M145" s="35"/>
      <c r="N145" s="35"/>
      <c r="O145" s="35"/>
      <c r="P145" s="35"/>
      <c r="Q145" s="35"/>
      <c r="R145" s="35"/>
      <c r="S145" s="35"/>
      <c r="T145" s="35"/>
      <c r="U145" s="35"/>
      <c r="V145" s="35"/>
      <c r="W145" s="35"/>
      <c r="X145" s="35"/>
      <c r="Y145" s="35"/>
      <c r="Z145" s="35"/>
    </row>
    <row r="146">
      <c r="A146" s="917" t="str">
        <f>'メイキング貼付用元データ（非表示）'!B146</f>
        <v>#NUM!</v>
      </c>
      <c r="B146" s="918" t="str">
        <f>'メイキング貼付用元データ（非表示）'!E146</f>
        <v/>
      </c>
      <c r="C146" s="918" t="str">
        <f>'メイキング貼付用元データ（非表示）'!F146</f>
        <v/>
      </c>
      <c r="D146" s="919" t="str">
        <f>'メイキング貼付用元データ（非表示）'!D146</f>
        <v>#N/A</v>
      </c>
      <c r="E146" s="919" t="str">
        <f>'メイキング貼付用元データ（非表示）'!H146</f>
        <v>#N/A</v>
      </c>
      <c r="F146" s="916"/>
      <c r="G146" s="35"/>
      <c r="H146" s="920"/>
      <c r="I146" s="35"/>
      <c r="J146" s="35"/>
      <c r="K146" s="35"/>
      <c r="L146" s="35"/>
      <c r="M146" s="35"/>
      <c r="N146" s="35"/>
      <c r="O146" s="35"/>
      <c r="P146" s="35"/>
      <c r="Q146" s="35"/>
      <c r="R146" s="35"/>
      <c r="S146" s="35"/>
      <c r="T146" s="35"/>
      <c r="U146" s="35"/>
      <c r="V146" s="35"/>
      <c r="W146" s="35"/>
      <c r="X146" s="35"/>
      <c r="Y146" s="35"/>
      <c r="Z146" s="35"/>
    </row>
    <row r="147">
      <c r="A147" s="917" t="str">
        <f>'メイキング貼付用元データ（非表示）'!B147</f>
        <v>#NUM!</v>
      </c>
      <c r="B147" s="918" t="str">
        <f>'メイキング貼付用元データ（非表示）'!E147</f>
        <v/>
      </c>
      <c r="C147" s="918" t="str">
        <f>'メイキング貼付用元データ（非表示）'!F147</f>
        <v/>
      </c>
      <c r="D147" s="919" t="str">
        <f>'メイキング貼付用元データ（非表示）'!D147</f>
        <v>#N/A</v>
      </c>
      <c r="E147" s="919" t="str">
        <f>'メイキング貼付用元データ（非表示）'!H147</f>
        <v>#N/A</v>
      </c>
      <c r="F147" s="916"/>
      <c r="G147" s="35"/>
      <c r="H147" s="920"/>
      <c r="I147" s="35"/>
      <c r="J147" s="35"/>
      <c r="K147" s="35"/>
      <c r="L147" s="35"/>
      <c r="M147" s="35"/>
      <c r="N147" s="35"/>
      <c r="O147" s="35"/>
      <c r="P147" s="35"/>
      <c r="Q147" s="35"/>
      <c r="R147" s="35"/>
      <c r="S147" s="35"/>
      <c r="T147" s="35"/>
      <c r="U147" s="35"/>
      <c r="V147" s="35"/>
      <c r="W147" s="35"/>
      <c r="X147" s="35"/>
      <c r="Y147" s="35"/>
      <c r="Z147" s="35"/>
    </row>
    <row r="148">
      <c r="A148" s="917" t="str">
        <f>'メイキング貼付用元データ（非表示）'!B148</f>
        <v>#NUM!</v>
      </c>
      <c r="B148" s="918" t="str">
        <f>'メイキング貼付用元データ（非表示）'!E148</f>
        <v/>
      </c>
      <c r="C148" s="918" t="str">
        <f>'メイキング貼付用元データ（非表示）'!F148</f>
        <v/>
      </c>
      <c r="D148" s="919" t="str">
        <f>'メイキング貼付用元データ（非表示）'!D148</f>
        <v>#N/A</v>
      </c>
      <c r="E148" s="919" t="str">
        <f>'メイキング貼付用元データ（非表示）'!H148</f>
        <v>#N/A</v>
      </c>
      <c r="F148" s="916"/>
      <c r="G148" s="35"/>
      <c r="H148" s="920"/>
      <c r="I148" s="35"/>
      <c r="J148" s="35"/>
      <c r="K148" s="35"/>
      <c r="L148" s="35"/>
      <c r="M148" s="35"/>
      <c r="N148" s="35"/>
      <c r="O148" s="35"/>
      <c r="P148" s="35"/>
      <c r="Q148" s="35"/>
      <c r="R148" s="35"/>
      <c r="S148" s="35"/>
      <c r="T148" s="35"/>
      <c r="U148" s="35"/>
      <c r="V148" s="35"/>
      <c r="W148" s="35"/>
      <c r="X148" s="35"/>
      <c r="Y148" s="35"/>
      <c r="Z148" s="35"/>
    </row>
    <row r="149">
      <c r="A149" s="917" t="str">
        <f>'メイキング貼付用元データ（非表示）'!B149</f>
        <v>#NUM!</v>
      </c>
      <c r="B149" s="918" t="str">
        <f>'メイキング貼付用元データ（非表示）'!E149</f>
        <v/>
      </c>
      <c r="C149" s="918" t="str">
        <f>'メイキング貼付用元データ（非表示）'!F149</f>
        <v/>
      </c>
      <c r="D149" s="919" t="str">
        <f>'メイキング貼付用元データ（非表示）'!D149</f>
        <v>#N/A</v>
      </c>
      <c r="E149" s="919" t="str">
        <f>'メイキング貼付用元データ（非表示）'!H149</f>
        <v>#N/A</v>
      </c>
      <c r="F149" s="916"/>
      <c r="G149" s="35"/>
      <c r="H149" s="920"/>
      <c r="I149" s="35"/>
      <c r="J149" s="35"/>
      <c r="K149" s="35"/>
      <c r="L149" s="35"/>
      <c r="M149" s="35"/>
      <c r="N149" s="35"/>
      <c r="O149" s="35"/>
      <c r="P149" s="35"/>
      <c r="Q149" s="35"/>
      <c r="R149" s="35"/>
      <c r="S149" s="35"/>
      <c r="T149" s="35"/>
      <c r="U149" s="35"/>
      <c r="V149" s="35"/>
      <c r="W149" s="35"/>
      <c r="X149" s="35"/>
      <c r="Y149" s="35"/>
      <c r="Z149" s="35"/>
    </row>
    <row r="150">
      <c r="A150" s="917" t="str">
        <f>'メイキング貼付用元データ（非表示）'!B150</f>
        <v>#NUM!</v>
      </c>
      <c r="B150" s="918" t="str">
        <f>'メイキング貼付用元データ（非表示）'!E150</f>
        <v/>
      </c>
      <c r="C150" s="918" t="str">
        <f>'メイキング貼付用元データ（非表示）'!F150</f>
        <v/>
      </c>
      <c r="D150" s="919" t="str">
        <f>'メイキング貼付用元データ（非表示）'!D150</f>
        <v>#N/A</v>
      </c>
      <c r="E150" s="919" t="str">
        <f>'メイキング貼付用元データ（非表示）'!H150</f>
        <v>#N/A</v>
      </c>
      <c r="F150" s="916"/>
      <c r="G150" s="35"/>
      <c r="H150" s="920"/>
      <c r="I150" s="35"/>
      <c r="J150" s="35"/>
      <c r="K150" s="35"/>
      <c r="L150" s="35"/>
      <c r="M150" s="35"/>
      <c r="N150" s="35"/>
      <c r="O150" s="35"/>
      <c r="P150" s="35"/>
      <c r="Q150" s="35"/>
      <c r="R150" s="35"/>
      <c r="S150" s="35"/>
      <c r="T150" s="35"/>
      <c r="U150" s="35"/>
      <c r="V150" s="35"/>
      <c r="W150" s="35"/>
      <c r="X150" s="35"/>
      <c r="Y150" s="35"/>
      <c r="Z150" s="35"/>
    </row>
    <row r="151">
      <c r="A151" s="917" t="str">
        <f>'メイキング貼付用元データ（非表示）'!B151</f>
        <v>#NUM!</v>
      </c>
      <c r="B151" s="918" t="str">
        <f>'メイキング貼付用元データ（非表示）'!E151</f>
        <v/>
      </c>
      <c r="C151" s="918" t="str">
        <f>'メイキング貼付用元データ（非表示）'!F151</f>
        <v/>
      </c>
      <c r="D151" s="919" t="str">
        <f>'メイキング貼付用元データ（非表示）'!D151</f>
        <v>#N/A</v>
      </c>
      <c r="E151" s="919" t="str">
        <f>'メイキング貼付用元データ（非表示）'!H151</f>
        <v>#N/A</v>
      </c>
      <c r="F151" s="916"/>
      <c r="G151" s="35"/>
      <c r="H151" s="920"/>
      <c r="I151" s="35"/>
      <c r="J151" s="35"/>
      <c r="K151" s="35"/>
      <c r="L151" s="35"/>
      <c r="M151" s="35"/>
      <c r="N151" s="35"/>
      <c r="O151" s="35"/>
      <c r="P151" s="35"/>
      <c r="Q151" s="35"/>
      <c r="R151" s="35"/>
      <c r="S151" s="35"/>
      <c r="T151" s="35"/>
      <c r="U151" s="35"/>
      <c r="V151" s="35"/>
      <c r="W151" s="35"/>
      <c r="X151" s="35"/>
      <c r="Y151" s="35"/>
      <c r="Z151" s="35"/>
    </row>
    <row r="152">
      <c r="A152" s="917" t="str">
        <f>'メイキング貼付用元データ（非表示）'!B152</f>
        <v>#NUM!</v>
      </c>
      <c r="B152" s="918" t="str">
        <f>'メイキング貼付用元データ（非表示）'!E152</f>
        <v/>
      </c>
      <c r="C152" s="918" t="str">
        <f>'メイキング貼付用元データ（非表示）'!F152</f>
        <v/>
      </c>
      <c r="D152" s="919" t="str">
        <f>'メイキング貼付用元データ（非表示）'!D152</f>
        <v>#N/A</v>
      </c>
      <c r="E152" s="919" t="str">
        <f>'メイキング貼付用元データ（非表示）'!H152</f>
        <v>#N/A</v>
      </c>
      <c r="F152" s="916"/>
      <c r="G152" s="35"/>
      <c r="H152" s="920"/>
      <c r="I152" s="35"/>
      <c r="J152" s="35"/>
      <c r="K152" s="35"/>
      <c r="L152" s="35"/>
      <c r="M152" s="35"/>
      <c r="N152" s="35"/>
      <c r="O152" s="35"/>
      <c r="P152" s="35"/>
      <c r="Q152" s="35"/>
      <c r="R152" s="35"/>
      <c r="S152" s="35"/>
      <c r="T152" s="35"/>
      <c r="U152" s="35"/>
      <c r="V152" s="35"/>
      <c r="W152" s="35"/>
      <c r="X152" s="35"/>
      <c r="Y152" s="35"/>
      <c r="Z152" s="35"/>
    </row>
    <row r="153">
      <c r="A153" s="917" t="str">
        <f>'メイキング貼付用元データ（非表示）'!B153</f>
        <v>#NUM!</v>
      </c>
      <c r="B153" s="918" t="str">
        <f>'メイキング貼付用元データ（非表示）'!E153</f>
        <v/>
      </c>
      <c r="C153" s="918" t="str">
        <f>'メイキング貼付用元データ（非表示）'!F153</f>
        <v/>
      </c>
      <c r="D153" s="919" t="str">
        <f>'メイキング貼付用元データ（非表示）'!D153</f>
        <v>#N/A</v>
      </c>
      <c r="E153" s="919" t="str">
        <f>'メイキング貼付用元データ（非表示）'!H153</f>
        <v>#N/A</v>
      </c>
      <c r="F153" s="916"/>
      <c r="G153" s="35"/>
      <c r="H153" s="920"/>
      <c r="I153" s="35"/>
      <c r="J153" s="35"/>
      <c r="K153" s="35"/>
      <c r="L153" s="35"/>
      <c r="M153" s="35"/>
      <c r="N153" s="35"/>
      <c r="O153" s="35"/>
      <c r="P153" s="35"/>
      <c r="Q153" s="35"/>
      <c r="R153" s="35"/>
      <c r="S153" s="35"/>
      <c r="T153" s="35"/>
      <c r="U153" s="35"/>
      <c r="V153" s="35"/>
      <c r="W153" s="35"/>
      <c r="X153" s="35"/>
      <c r="Y153" s="35"/>
      <c r="Z153" s="35"/>
    </row>
    <row r="154">
      <c r="A154" s="917" t="str">
        <f>'メイキング貼付用元データ（非表示）'!B154</f>
        <v>#NUM!</v>
      </c>
      <c r="B154" s="918" t="str">
        <f>'メイキング貼付用元データ（非表示）'!E154</f>
        <v/>
      </c>
      <c r="C154" s="918" t="str">
        <f>'メイキング貼付用元データ（非表示）'!F154</f>
        <v/>
      </c>
      <c r="D154" s="919" t="str">
        <f>'メイキング貼付用元データ（非表示）'!D154</f>
        <v>#N/A</v>
      </c>
      <c r="E154" s="919" t="str">
        <f>'メイキング貼付用元データ（非表示）'!H154</f>
        <v>#N/A</v>
      </c>
      <c r="F154" s="916"/>
      <c r="G154" s="35"/>
      <c r="H154" s="920"/>
      <c r="I154" s="35"/>
      <c r="J154" s="35"/>
      <c r="K154" s="35"/>
      <c r="L154" s="35"/>
      <c r="M154" s="35"/>
      <c r="N154" s="35"/>
      <c r="O154" s="35"/>
      <c r="P154" s="35"/>
      <c r="Q154" s="35"/>
      <c r="R154" s="35"/>
      <c r="S154" s="35"/>
      <c r="T154" s="35"/>
      <c r="U154" s="35"/>
      <c r="V154" s="35"/>
      <c r="W154" s="35"/>
      <c r="X154" s="35"/>
      <c r="Y154" s="35"/>
      <c r="Z154" s="35"/>
    </row>
    <row r="155">
      <c r="A155" s="917" t="str">
        <f>'メイキング貼付用元データ（非表示）'!B155</f>
        <v>#NUM!</v>
      </c>
      <c r="B155" s="918" t="str">
        <f>'メイキング貼付用元データ（非表示）'!E155</f>
        <v/>
      </c>
      <c r="C155" s="918" t="str">
        <f>'メイキング貼付用元データ（非表示）'!F155</f>
        <v/>
      </c>
      <c r="D155" s="919" t="str">
        <f>'メイキング貼付用元データ（非表示）'!D155</f>
        <v>#N/A</v>
      </c>
      <c r="E155" s="919" t="str">
        <f>'メイキング貼付用元データ（非表示）'!H155</f>
        <v>#N/A</v>
      </c>
      <c r="F155" s="916"/>
      <c r="G155" s="35"/>
      <c r="H155" s="920"/>
      <c r="I155" s="35"/>
      <c r="J155" s="35"/>
      <c r="K155" s="35"/>
      <c r="L155" s="35"/>
      <c r="M155" s="35"/>
      <c r="N155" s="35"/>
      <c r="O155" s="35"/>
      <c r="P155" s="35"/>
      <c r="Q155" s="35"/>
      <c r="R155" s="35"/>
      <c r="S155" s="35"/>
      <c r="T155" s="35"/>
      <c r="U155" s="35"/>
      <c r="V155" s="35"/>
      <c r="W155" s="35"/>
      <c r="X155" s="35"/>
      <c r="Y155" s="35"/>
      <c r="Z155" s="35"/>
    </row>
    <row r="156">
      <c r="A156" s="917" t="str">
        <f>'メイキング貼付用元データ（非表示）'!B156</f>
        <v>#NUM!</v>
      </c>
      <c r="B156" s="918" t="str">
        <f>'メイキング貼付用元データ（非表示）'!E156</f>
        <v/>
      </c>
      <c r="C156" s="918" t="str">
        <f>'メイキング貼付用元データ（非表示）'!F156</f>
        <v/>
      </c>
      <c r="D156" s="919" t="str">
        <f>'メイキング貼付用元データ（非表示）'!D156</f>
        <v>#N/A</v>
      </c>
      <c r="E156" s="919" t="str">
        <f>'メイキング貼付用元データ（非表示）'!H156</f>
        <v>#N/A</v>
      </c>
      <c r="F156" s="916"/>
      <c r="G156" s="35"/>
      <c r="H156" s="920"/>
      <c r="I156" s="35"/>
      <c r="J156" s="35"/>
      <c r="K156" s="35"/>
      <c r="L156" s="35"/>
      <c r="M156" s="35"/>
      <c r="N156" s="35"/>
      <c r="O156" s="35"/>
      <c r="P156" s="35"/>
      <c r="Q156" s="35"/>
      <c r="R156" s="35"/>
      <c r="S156" s="35"/>
      <c r="T156" s="35"/>
      <c r="U156" s="35"/>
      <c r="V156" s="35"/>
      <c r="W156" s="35"/>
      <c r="X156" s="35"/>
      <c r="Y156" s="35"/>
      <c r="Z156" s="35"/>
    </row>
    <row r="157">
      <c r="A157" s="917" t="str">
        <f>'メイキング貼付用元データ（非表示）'!B157</f>
        <v>#NUM!</v>
      </c>
      <c r="B157" s="918" t="str">
        <f>'メイキング貼付用元データ（非表示）'!E157</f>
        <v/>
      </c>
      <c r="C157" s="918" t="str">
        <f>'メイキング貼付用元データ（非表示）'!F157</f>
        <v/>
      </c>
      <c r="D157" s="919" t="str">
        <f>'メイキング貼付用元データ（非表示）'!D157</f>
        <v>#N/A</v>
      </c>
      <c r="E157" s="919" t="str">
        <f>'メイキング貼付用元データ（非表示）'!H157</f>
        <v>#N/A</v>
      </c>
      <c r="F157" s="916"/>
      <c r="G157" s="35"/>
      <c r="H157" s="920"/>
      <c r="I157" s="35"/>
      <c r="J157" s="35"/>
      <c r="K157" s="35"/>
      <c r="L157" s="35"/>
      <c r="M157" s="35"/>
      <c r="N157" s="35"/>
      <c r="O157" s="35"/>
      <c r="P157" s="35"/>
      <c r="Q157" s="35"/>
      <c r="R157" s="35"/>
      <c r="S157" s="35"/>
      <c r="T157" s="35"/>
      <c r="U157" s="35"/>
      <c r="V157" s="35"/>
      <c r="W157" s="35"/>
      <c r="X157" s="35"/>
      <c r="Y157" s="35"/>
      <c r="Z157" s="35"/>
    </row>
    <row r="158">
      <c r="A158" s="917" t="str">
        <f>'メイキング貼付用元データ（非表示）'!B158</f>
        <v>#NUM!</v>
      </c>
      <c r="B158" s="918" t="str">
        <f>'メイキング貼付用元データ（非表示）'!E158</f>
        <v/>
      </c>
      <c r="C158" s="918" t="str">
        <f>'メイキング貼付用元データ（非表示）'!F158</f>
        <v/>
      </c>
      <c r="D158" s="919" t="str">
        <f>'メイキング貼付用元データ（非表示）'!D158</f>
        <v>#N/A</v>
      </c>
      <c r="E158" s="919" t="str">
        <f>'メイキング貼付用元データ（非表示）'!H158</f>
        <v>#N/A</v>
      </c>
      <c r="F158" s="916"/>
      <c r="G158" s="35"/>
      <c r="H158" s="920"/>
      <c r="I158" s="35"/>
      <c r="J158" s="35"/>
      <c r="K158" s="35"/>
      <c r="L158" s="35"/>
      <c r="M158" s="35"/>
      <c r="N158" s="35"/>
      <c r="O158" s="35"/>
      <c r="P158" s="35"/>
      <c r="Q158" s="35"/>
      <c r="R158" s="35"/>
      <c r="S158" s="35"/>
      <c r="T158" s="35"/>
      <c r="U158" s="35"/>
      <c r="V158" s="35"/>
      <c r="W158" s="35"/>
      <c r="X158" s="35"/>
      <c r="Y158" s="35"/>
      <c r="Z158" s="35"/>
    </row>
    <row r="159">
      <c r="A159" s="917" t="str">
        <f>'メイキング貼付用元データ（非表示）'!B159</f>
        <v>#NUM!</v>
      </c>
      <c r="B159" s="918" t="str">
        <f>'メイキング貼付用元データ（非表示）'!E159</f>
        <v/>
      </c>
      <c r="C159" s="918" t="str">
        <f>'メイキング貼付用元データ（非表示）'!F159</f>
        <v/>
      </c>
      <c r="D159" s="919" t="str">
        <f>'メイキング貼付用元データ（非表示）'!D159</f>
        <v>#N/A</v>
      </c>
      <c r="E159" s="919" t="str">
        <f>'メイキング貼付用元データ（非表示）'!H159</f>
        <v>#N/A</v>
      </c>
      <c r="F159" s="916"/>
      <c r="G159" s="35"/>
      <c r="H159" s="920"/>
      <c r="I159" s="35"/>
      <c r="J159" s="35"/>
      <c r="K159" s="35"/>
      <c r="L159" s="35"/>
      <c r="M159" s="35"/>
      <c r="N159" s="35"/>
      <c r="O159" s="35"/>
      <c r="P159" s="35"/>
      <c r="Q159" s="35"/>
      <c r="R159" s="35"/>
      <c r="S159" s="35"/>
      <c r="T159" s="35"/>
      <c r="U159" s="35"/>
      <c r="V159" s="35"/>
      <c r="W159" s="35"/>
      <c r="X159" s="35"/>
      <c r="Y159" s="35"/>
      <c r="Z159" s="35"/>
    </row>
    <row r="160">
      <c r="A160" s="917" t="str">
        <f>'メイキング貼付用元データ（非表示）'!B160</f>
        <v>#NUM!</v>
      </c>
      <c r="B160" s="918" t="str">
        <f>'メイキング貼付用元データ（非表示）'!E160</f>
        <v/>
      </c>
      <c r="C160" s="918" t="str">
        <f>'メイキング貼付用元データ（非表示）'!F160</f>
        <v/>
      </c>
      <c r="D160" s="919" t="str">
        <f>'メイキング貼付用元データ（非表示）'!D160</f>
        <v>#N/A</v>
      </c>
      <c r="E160" s="919" t="str">
        <f>'メイキング貼付用元データ（非表示）'!H160</f>
        <v>#N/A</v>
      </c>
      <c r="F160" s="916"/>
      <c r="G160" s="35"/>
      <c r="H160" s="920"/>
      <c r="I160" s="35"/>
      <c r="J160" s="35"/>
      <c r="K160" s="35"/>
      <c r="L160" s="35"/>
      <c r="M160" s="35"/>
      <c r="N160" s="35"/>
      <c r="O160" s="35"/>
      <c r="P160" s="35"/>
      <c r="Q160" s="35"/>
      <c r="R160" s="35"/>
      <c r="S160" s="35"/>
      <c r="T160" s="35"/>
      <c r="U160" s="35"/>
      <c r="V160" s="35"/>
      <c r="W160" s="35"/>
      <c r="X160" s="35"/>
      <c r="Y160" s="35"/>
      <c r="Z160" s="35"/>
    </row>
    <row r="161">
      <c r="A161" s="35"/>
      <c r="B161" s="916"/>
      <c r="C161" s="916"/>
      <c r="D161" s="920"/>
      <c r="E161" s="916"/>
      <c r="F161" s="916"/>
      <c r="G161" s="35"/>
      <c r="H161" s="920"/>
      <c r="I161" s="35"/>
      <c r="J161" s="35"/>
      <c r="K161" s="35"/>
      <c r="L161" s="35"/>
      <c r="M161" s="35"/>
      <c r="N161" s="35"/>
      <c r="O161" s="35"/>
      <c r="P161" s="35"/>
      <c r="Q161" s="35"/>
      <c r="R161" s="35"/>
      <c r="S161" s="35"/>
      <c r="T161" s="35"/>
      <c r="U161" s="35"/>
      <c r="V161" s="35"/>
      <c r="W161" s="35"/>
      <c r="X161" s="35"/>
      <c r="Y161" s="35"/>
      <c r="Z161" s="35"/>
    </row>
    <row r="162">
      <c r="A162" s="35"/>
      <c r="B162" s="916"/>
      <c r="C162" s="916"/>
      <c r="D162" s="920"/>
      <c r="E162" s="916"/>
      <c r="F162" s="916"/>
      <c r="G162" s="35"/>
      <c r="H162" s="920"/>
      <c r="I162" s="35"/>
      <c r="J162" s="35"/>
      <c r="K162" s="35"/>
      <c r="L162" s="35"/>
      <c r="M162" s="35"/>
      <c r="N162" s="35"/>
      <c r="O162" s="35"/>
      <c r="P162" s="35"/>
      <c r="Q162" s="35"/>
      <c r="R162" s="35"/>
      <c r="S162" s="35"/>
      <c r="T162" s="35"/>
      <c r="U162" s="35"/>
      <c r="V162" s="35"/>
      <c r="W162" s="35"/>
      <c r="X162" s="35"/>
      <c r="Y162" s="35"/>
      <c r="Z162" s="35"/>
    </row>
    <row r="163">
      <c r="A163" s="35"/>
      <c r="B163" s="916"/>
      <c r="C163" s="916"/>
      <c r="D163" s="920"/>
      <c r="E163" s="916"/>
      <c r="F163" s="916"/>
      <c r="G163" s="35"/>
      <c r="H163" s="920"/>
      <c r="I163" s="35"/>
      <c r="J163" s="35"/>
      <c r="K163" s="35"/>
      <c r="L163" s="35"/>
      <c r="M163" s="35"/>
      <c r="N163" s="35"/>
      <c r="O163" s="35"/>
      <c r="P163" s="35"/>
      <c r="Q163" s="35"/>
      <c r="R163" s="35"/>
      <c r="S163" s="35"/>
      <c r="T163" s="35"/>
      <c r="U163" s="35"/>
      <c r="V163" s="35"/>
      <c r="W163" s="35"/>
      <c r="X163" s="35"/>
      <c r="Y163" s="35"/>
      <c r="Z163" s="35"/>
    </row>
    <row r="164">
      <c r="A164" s="35"/>
      <c r="B164" s="916"/>
      <c r="C164" s="916"/>
      <c r="D164" s="920"/>
      <c r="E164" s="916"/>
      <c r="F164" s="916"/>
      <c r="G164" s="35"/>
      <c r="H164" s="920"/>
      <c r="I164" s="35"/>
      <c r="J164" s="35"/>
      <c r="K164" s="35"/>
      <c r="L164" s="35"/>
      <c r="M164" s="35"/>
      <c r="N164" s="35"/>
      <c r="O164" s="35"/>
      <c r="P164" s="35"/>
      <c r="Q164" s="35"/>
      <c r="R164" s="35"/>
      <c r="S164" s="35"/>
      <c r="T164" s="35"/>
      <c r="U164" s="35"/>
      <c r="V164" s="35"/>
      <c r="W164" s="35"/>
      <c r="X164" s="35"/>
      <c r="Y164" s="35"/>
      <c r="Z164" s="35"/>
    </row>
    <row r="165">
      <c r="A165" s="35"/>
      <c r="B165" s="916"/>
      <c r="C165" s="916"/>
      <c r="D165" s="920"/>
      <c r="E165" s="916"/>
      <c r="F165" s="916"/>
      <c r="G165" s="35"/>
      <c r="H165" s="920"/>
      <c r="I165" s="35"/>
      <c r="J165" s="35"/>
      <c r="K165" s="35"/>
      <c r="L165" s="35"/>
      <c r="M165" s="35"/>
      <c r="N165" s="35"/>
      <c r="O165" s="35"/>
      <c r="P165" s="35"/>
      <c r="Q165" s="35"/>
      <c r="R165" s="35"/>
      <c r="S165" s="35"/>
      <c r="T165" s="35"/>
      <c r="U165" s="35"/>
      <c r="V165" s="35"/>
      <c r="W165" s="35"/>
      <c r="X165" s="35"/>
      <c r="Y165" s="35"/>
      <c r="Z165" s="35"/>
    </row>
    <row r="166">
      <c r="A166" s="35"/>
      <c r="B166" s="916"/>
      <c r="C166" s="916"/>
      <c r="D166" s="920"/>
      <c r="E166" s="916"/>
      <c r="F166" s="916"/>
      <c r="G166" s="35"/>
      <c r="H166" s="920"/>
      <c r="I166" s="35"/>
      <c r="J166" s="35"/>
      <c r="K166" s="35"/>
      <c r="L166" s="35"/>
      <c r="M166" s="35"/>
      <c r="N166" s="35"/>
      <c r="O166" s="35"/>
      <c r="P166" s="35"/>
      <c r="Q166" s="35"/>
      <c r="R166" s="35"/>
      <c r="S166" s="35"/>
      <c r="T166" s="35"/>
      <c r="U166" s="35"/>
      <c r="V166" s="35"/>
      <c r="W166" s="35"/>
      <c r="X166" s="35"/>
      <c r="Y166" s="35"/>
      <c r="Z166" s="35"/>
    </row>
    <row r="167">
      <c r="A167" s="35"/>
      <c r="B167" s="916"/>
      <c r="C167" s="916"/>
      <c r="D167" s="920"/>
      <c r="E167" s="916"/>
      <c r="F167" s="916"/>
      <c r="G167" s="35"/>
      <c r="H167" s="920"/>
      <c r="I167" s="35"/>
      <c r="J167" s="35"/>
      <c r="K167" s="35"/>
      <c r="L167" s="35"/>
      <c r="M167" s="35"/>
      <c r="N167" s="35"/>
      <c r="O167" s="35"/>
      <c r="P167" s="35"/>
      <c r="Q167" s="35"/>
      <c r="R167" s="35"/>
      <c r="S167" s="35"/>
      <c r="T167" s="35"/>
      <c r="U167" s="35"/>
      <c r="V167" s="35"/>
      <c r="W167" s="35"/>
      <c r="X167" s="35"/>
      <c r="Y167" s="35"/>
      <c r="Z167" s="35"/>
    </row>
    <row r="168">
      <c r="A168" s="35"/>
      <c r="B168" s="916"/>
      <c r="C168" s="916"/>
      <c r="D168" s="920"/>
      <c r="E168" s="916"/>
      <c r="F168" s="916"/>
      <c r="G168" s="35"/>
      <c r="H168" s="920"/>
      <c r="I168" s="35"/>
      <c r="J168" s="35"/>
      <c r="K168" s="35"/>
      <c r="L168" s="35"/>
      <c r="M168" s="35"/>
      <c r="N168" s="35"/>
      <c r="O168" s="35"/>
      <c r="P168" s="35"/>
      <c r="Q168" s="35"/>
      <c r="R168" s="35"/>
      <c r="S168" s="35"/>
      <c r="T168" s="35"/>
      <c r="U168" s="35"/>
      <c r="V168" s="35"/>
      <c r="W168" s="35"/>
      <c r="X168" s="35"/>
      <c r="Y168" s="35"/>
      <c r="Z168" s="35"/>
    </row>
    <row r="169">
      <c r="A169" s="35"/>
      <c r="B169" s="916"/>
      <c r="C169" s="916"/>
      <c r="D169" s="920"/>
      <c r="E169" s="916"/>
      <c r="F169" s="916"/>
      <c r="G169" s="35"/>
      <c r="H169" s="920"/>
      <c r="I169" s="35"/>
      <c r="J169" s="35"/>
      <c r="K169" s="35"/>
      <c r="L169" s="35"/>
      <c r="M169" s="35"/>
      <c r="N169" s="35"/>
      <c r="O169" s="35"/>
      <c r="P169" s="35"/>
      <c r="Q169" s="35"/>
      <c r="R169" s="35"/>
      <c r="S169" s="35"/>
      <c r="T169" s="35"/>
      <c r="U169" s="35"/>
      <c r="V169" s="35"/>
      <c r="W169" s="35"/>
      <c r="X169" s="35"/>
      <c r="Y169" s="35"/>
      <c r="Z169" s="35"/>
    </row>
    <row r="170">
      <c r="A170" s="35"/>
      <c r="B170" s="916"/>
      <c r="C170" s="916"/>
      <c r="D170" s="920"/>
      <c r="E170" s="916"/>
      <c r="F170" s="916"/>
      <c r="G170" s="35"/>
      <c r="H170" s="920"/>
      <c r="I170" s="35"/>
      <c r="J170" s="35"/>
      <c r="K170" s="35"/>
      <c r="L170" s="35"/>
      <c r="M170" s="35"/>
      <c r="N170" s="35"/>
      <c r="O170" s="35"/>
      <c r="P170" s="35"/>
      <c r="Q170" s="35"/>
      <c r="R170" s="35"/>
      <c r="S170" s="35"/>
      <c r="T170" s="35"/>
      <c r="U170" s="35"/>
      <c r="V170" s="35"/>
      <c r="W170" s="35"/>
      <c r="X170" s="35"/>
      <c r="Y170" s="35"/>
      <c r="Z170" s="35"/>
    </row>
    <row r="171">
      <c r="A171" s="35"/>
      <c r="B171" s="916"/>
      <c r="C171" s="916"/>
      <c r="D171" s="920"/>
      <c r="E171" s="916"/>
      <c r="F171" s="916"/>
      <c r="G171" s="35"/>
      <c r="H171" s="920"/>
      <c r="I171" s="35"/>
      <c r="J171" s="35"/>
      <c r="K171" s="35"/>
      <c r="L171" s="35"/>
      <c r="M171" s="35"/>
      <c r="N171" s="35"/>
      <c r="O171" s="35"/>
      <c r="P171" s="35"/>
      <c r="Q171" s="35"/>
      <c r="R171" s="35"/>
      <c r="S171" s="35"/>
      <c r="T171" s="35"/>
      <c r="U171" s="35"/>
      <c r="V171" s="35"/>
      <c r="W171" s="35"/>
      <c r="X171" s="35"/>
      <c r="Y171" s="35"/>
      <c r="Z171" s="35"/>
    </row>
    <row r="172">
      <c r="A172" s="35"/>
      <c r="B172" s="916"/>
      <c r="C172" s="916"/>
      <c r="D172" s="920"/>
      <c r="E172" s="916"/>
      <c r="F172" s="916"/>
      <c r="G172" s="35"/>
      <c r="H172" s="920"/>
      <c r="I172" s="35"/>
      <c r="J172" s="35"/>
      <c r="K172" s="35"/>
      <c r="L172" s="35"/>
      <c r="M172" s="35"/>
      <c r="N172" s="35"/>
      <c r="O172" s="35"/>
      <c r="P172" s="35"/>
      <c r="Q172" s="35"/>
      <c r="R172" s="35"/>
      <c r="S172" s="35"/>
      <c r="T172" s="35"/>
      <c r="U172" s="35"/>
      <c r="V172" s="35"/>
      <c r="W172" s="35"/>
      <c r="X172" s="35"/>
      <c r="Y172" s="35"/>
      <c r="Z172" s="35"/>
    </row>
    <row r="173">
      <c r="A173" s="35"/>
      <c r="B173" s="916"/>
      <c r="C173" s="916"/>
      <c r="D173" s="920"/>
      <c r="E173" s="916"/>
      <c r="F173" s="916"/>
      <c r="G173" s="35"/>
      <c r="H173" s="920"/>
      <c r="I173" s="35"/>
      <c r="J173" s="35"/>
      <c r="K173" s="35"/>
      <c r="L173" s="35"/>
      <c r="M173" s="35"/>
      <c r="N173" s="35"/>
      <c r="O173" s="35"/>
      <c r="P173" s="35"/>
      <c r="Q173" s="35"/>
      <c r="R173" s="35"/>
      <c r="S173" s="35"/>
      <c r="T173" s="35"/>
      <c r="U173" s="35"/>
      <c r="V173" s="35"/>
      <c r="W173" s="35"/>
      <c r="X173" s="35"/>
      <c r="Y173" s="35"/>
      <c r="Z173" s="35"/>
    </row>
    <row r="174">
      <c r="A174" s="35"/>
      <c r="B174" s="916"/>
      <c r="C174" s="916"/>
      <c r="D174" s="920"/>
      <c r="E174" s="916"/>
      <c r="F174" s="916"/>
      <c r="G174" s="35"/>
      <c r="H174" s="920"/>
      <c r="I174" s="35"/>
      <c r="J174" s="35"/>
      <c r="K174" s="35"/>
      <c r="L174" s="35"/>
      <c r="M174" s="35"/>
      <c r="N174" s="35"/>
      <c r="O174" s="35"/>
      <c r="P174" s="35"/>
      <c r="Q174" s="35"/>
      <c r="R174" s="35"/>
      <c r="S174" s="35"/>
      <c r="T174" s="35"/>
      <c r="U174" s="35"/>
      <c r="V174" s="35"/>
      <c r="W174" s="35"/>
      <c r="X174" s="35"/>
      <c r="Y174" s="35"/>
      <c r="Z174" s="35"/>
    </row>
    <row r="175">
      <c r="A175" s="35"/>
      <c r="B175" s="916"/>
      <c r="C175" s="916"/>
      <c r="D175" s="920"/>
      <c r="E175" s="916"/>
      <c r="F175" s="916"/>
      <c r="G175" s="35"/>
      <c r="H175" s="920"/>
      <c r="I175" s="35"/>
      <c r="J175" s="35"/>
      <c r="K175" s="35"/>
      <c r="L175" s="35"/>
      <c r="M175" s="35"/>
      <c r="N175" s="35"/>
      <c r="O175" s="35"/>
      <c r="P175" s="35"/>
      <c r="Q175" s="35"/>
      <c r="R175" s="35"/>
      <c r="S175" s="35"/>
      <c r="T175" s="35"/>
      <c r="U175" s="35"/>
      <c r="V175" s="35"/>
      <c r="W175" s="35"/>
      <c r="X175" s="35"/>
      <c r="Y175" s="35"/>
      <c r="Z175" s="35"/>
    </row>
    <row r="176">
      <c r="A176" s="35"/>
      <c r="B176" s="916"/>
      <c r="C176" s="916"/>
      <c r="D176" s="920"/>
      <c r="E176" s="916"/>
      <c r="F176" s="916"/>
      <c r="G176" s="35"/>
      <c r="H176" s="920"/>
      <c r="I176" s="35"/>
      <c r="J176" s="35"/>
      <c r="K176" s="35"/>
      <c r="L176" s="35"/>
      <c r="M176" s="35"/>
      <c r="N176" s="35"/>
      <c r="O176" s="35"/>
      <c r="P176" s="35"/>
      <c r="Q176" s="35"/>
      <c r="R176" s="35"/>
      <c r="S176" s="35"/>
      <c r="T176" s="35"/>
      <c r="U176" s="35"/>
      <c r="V176" s="35"/>
      <c r="W176" s="35"/>
      <c r="X176" s="35"/>
      <c r="Y176" s="35"/>
      <c r="Z176" s="35"/>
    </row>
    <row r="177">
      <c r="A177" s="35"/>
      <c r="B177" s="916"/>
      <c r="C177" s="916"/>
      <c r="D177" s="920"/>
      <c r="E177" s="916"/>
      <c r="F177" s="916"/>
      <c r="G177" s="35"/>
      <c r="H177" s="920"/>
      <c r="I177" s="35"/>
      <c r="J177" s="35"/>
      <c r="K177" s="35"/>
      <c r="L177" s="35"/>
      <c r="M177" s="35"/>
      <c r="N177" s="35"/>
      <c r="O177" s="35"/>
      <c r="P177" s="35"/>
      <c r="Q177" s="35"/>
      <c r="R177" s="35"/>
      <c r="S177" s="35"/>
      <c r="T177" s="35"/>
      <c r="U177" s="35"/>
      <c r="V177" s="35"/>
      <c r="W177" s="35"/>
      <c r="X177" s="35"/>
      <c r="Y177" s="35"/>
      <c r="Z177" s="35"/>
    </row>
    <row r="178">
      <c r="A178" s="35"/>
      <c r="B178" s="916"/>
      <c r="C178" s="916"/>
      <c r="D178" s="920"/>
      <c r="E178" s="916"/>
      <c r="F178" s="916"/>
      <c r="G178" s="35"/>
      <c r="H178" s="920"/>
      <c r="I178" s="35"/>
      <c r="J178" s="35"/>
      <c r="K178" s="35"/>
      <c r="L178" s="35"/>
      <c r="M178" s="35"/>
      <c r="N178" s="35"/>
      <c r="O178" s="35"/>
      <c r="P178" s="35"/>
      <c r="Q178" s="35"/>
      <c r="R178" s="35"/>
      <c r="S178" s="35"/>
      <c r="T178" s="35"/>
      <c r="U178" s="35"/>
      <c r="V178" s="35"/>
      <c r="W178" s="35"/>
      <c r="X178" s="35"/>
      <c r="Y178" s="35"/>
      <c r="Z178" s="35"/>
    </row>
    <row r="179">
      <c r="A179" s="35"/>
      <c r="B179" s="916"/>
      <c r="C179" s="916"/>
      <c r="D179" s="920"/>
      <c r="E179" s="916"/>
      <c r="F179" s="916"/>
      <c r="G179" s="35"/>
      <c r="H179" s="920"/>
      <c r="I179" s="35"/>
      <c r="J179" s="35"/>
      <c r="K179" s="35"/>
      <c r="L179" s="35"/>
      <c r="M179" s="35"/>
      <c r="N179" s="35"/>
      <c r="O179" s="35"/>
      <c r="P179" s="35"/>
      <c r="Q179" s="35"/>
      <c r="R179" s="35"/>
      <c r="S179" s="35"/>
      <c r="T179" s="35"/>
      <c r="U179" s="35"/>
      <c r="V179" s="35"/>
      <c r="W179" s="35"/>
      <c r="X179" s="35"/>
      <c r="Y179" s="35"/>
      <c r="Z179" s="35"/>
    </row>
    <row r="180">
      <c r="A180" s="35"/>
      <c r="B180" s="916"/>
      <c r="C180" s="916"/>
      <c r="D180" s="920"/>
      <c r="E180" s="916"/>
      <c r="F180" s="916"/>
      <c r="G180" s="35"/>
      <c r="H180" s="920"/>
      <c r="I180" s="35"/>
      <c r="J180" s="35"/>
      <c r="K180" s="35"/>
      <c r="L180" s="35"/>
      <c r="M180" s="35"/>
      <c r="N180" s="35"/>
      <c r="O180" s="35"/>
      <c r="P180" s="35"/>
      <c r="Q180" s="35"/>
      <c r="R180" s="35"/>
      <c r="S180" s="35"/>
      <c r="T180" s="35"/>
      <c r="U180" s="35"/>
      <c r="V180" s="35"/>
      <c r="W180" s="35"/>
      <c r="X180" s="35"/>
      <c r="Y180" s="35"/>
      <c r="Z180" s="35"/>
    </row>
    <row r="181">
      <c r="A181" s="35"/>
      <c r="B181" s="916"/>
      <c r="C181" s="916"/>
      <c r="D181" s="920"/>
      <c r="E181" s="916"/>
      <c r="F181" s="916"/>
      <c r="G181" s="35"/>
      <c r="H181" s="920"/>
      <c r="I181" s="35"/>
      <c r="J181" s="35"/>
      <c r="K181" s="35"/>
      <c r="L181" s="35"/>
      <c r="M181" s="35"/>
      <c r="N181" s="35"/>
      <c r="O181" s="35"/>
      <c r="P181" s="35"/>
      <c r="Q181" s="35"/>
      <c r="R181" s="35"/>
      <c r="S181" s="35"/>
      <c r="T181" s="35"/>
      <c r="U181" s="35"/>
      <c r="V181" s="35"/>
      <c r="W181" s="35"/>
      <c r="X181" s="35"/>
      <c r="Y181" s="35"/>
      <c r="Z181" s="35"/>
    </row>
    <row r="182">
      <c r="A182" s="35"/>
      <c r="B182" s="916"/>
      <c r="C182" s="916"/>
      <c r="D182" s="920"/>
      <c r="E182" s="916"/>
      <c r="F182" s="916"/>
      <c r="G182" s="35"/>
      <c r="H182" s="920"/>
      <c r="I182" s="35"/>
      <c r="J182" s="35"/>
      <c r="K182" s="35"/>
      <c r="L182" s="35"/>
      <c r="M182" s="35"/>
      <c r="N182" s="35"/>
      <c r="O182" s="35"/>
      <c r="P182" s="35"/>
      <c r="Q182" s="35"/>
      <c r="R182" s="35"/>
      <c r="S182" s="35"/>
      <c r="T182" s="35"/>
      <c r="U182" s="35"/>
      <c r="V182" s="35"/>
      <c r="W182" s="35"/>
      <c r="X182" s="35"/>
      <c r="Y182" s="35"/>
      <c r="Z182" s="35"/>
    </row>
    <row r="183">
      <c r="A183" s="35"/>
      <c r="B183" s="916"/>
      <c r="C183" s="916"/>
      <c r="D183" s="920"/>
      <c r="E183" s="916"/>
      <c r="F183" s="916"/>
      <c r="G183" s="35"/>
      <c r="H183" s="920"/>
      <c r="I183" s="35"/>
      <c r="J183" s="35"/>
      <c r="K183" s="35"/>
      <c r="L183" s="35"/>
      <c r="M183" s="35"/>
      <c r="N183" s="35"/>
      <c r="O183" s="35"/>
      <c r="P183" s="35"/>
      <c r="Q183" s="35"/>
      <c r="R183" s="35"/>
      <c r="S183" s="35"/>
      <c r="T183" s="35"/>
      <c r="U183" s="35"/>
      <c r="V183" s="35"/>
      <c r="W183" s="35"/>
      <c r="X183" s="35"/>
      <c r="Y183" s="35"/>
      <c r="Z183" s="35"/>
    </row>
    <row r="184">
      <c r="A184" s="35"/>
      <c r="B184" s="916"/>
      <c r="C184" s="916"/>
      <c r="D184" s="920"/>
      <c r="E184" s="916"/>
      <c r="F184" s="916"/>
      <c r="G184" s="35"/>
      <c r="H184" s="920"/>
      <c r="I184" s="35"/>
      <c r="J184" s="35"/>
      <c r="K184" s="35"/>
      <c r="L184" s="35"/>
      <c r="M184" s="35"/>
      <c r="N184" s="35"/>
      <c r="O184" s="35"/>
      <c r="P184" s="35"/>
      <c r="Q184" s="35"/>
      <c r="R184" s="35"/>
      <c r="S184" s="35"/>
      <c r="T184" s="35"/>
      <c r="U184" s="35"/>
      <c r="V184" s="35"/>
      <c r="W184" s="35"/>
      <c r="X184" s="35"/>
      <c r="Y184" s="35"/>
      <c r="Z184" s="35"/>
    </row>
    <row r="185">
      <c r="A185" s="35"/>
      <c r="B185" s="916"/>
      <c r="C185" s="916"/>
      <c r="D185" s="920"/>
      <c r="E185" s="916"/>
      <c r="F185" s="916"/>
      <c r="G185" s="35"/>
      <c r="H185" s="920"/>
      <c r="I185" s="35"/>
      <c r="J185" s="35"/>
      <c r="K185" s="35"/>
      <c r="L185" s="35"/>
      <c r="M185" s="35"/>
      <c r="N185" s="35"/>
      <c r="O185" s="35"/>
      <c r="P185" s="35"/>
      <c r="Q185" s="35"/>
      <c r="R185" s="35"/>
      <c r="S185" s="35"/>
      <c r="T185" s="35"/>
      <c r="U185" s="35"/>
      <c r="V185" s="35"/>
      <c r="W185" s="35"/>
      <c r="X185" s="35"/>
      <c r="Y185" s="35"/>
      <c r="Z185" s="35"/>
    </row>
    <row r="186">
      <c r="A186" s="35"/>
      <c r="B186" s="916"/>
      <c r="C186" s="916"/>
      <c r="D186" s="920"/>
      <c r="E186" s="916"/>
      <c r="F186" s="916"/>
      <c r="G186" s="35"/>
      <c r="H186" s="920"/>
      <c r="I186" s="35"/>
      <c r="J186" s="35"/>
      <c r="K186" s="35"/>
      <c r="L186" s="35"/>
      <c r="M186" s="35"/>
      <c r="N186" s="35"/>
      <c r="O186" s="35"/>
      <c r="P186" s="35"/>
      <c r="Q186" s="35"/>
      <c r="R186" s="35"/>
      <c r="S186" s="35"/>
      <c r="T186" s="35"/>
      <c r="U186" s="35"/>
      <c r="V186" s="35"/>
      <c r="W186" s="35"/>
      <c r="X186" s="35"/>
      <c r="Y186" s="35"/>
      <c r="Z186" s="35"/>
    </row>
    <row r="187">
      <c r="A187" s="35"/>
      <c r="B187" s="916"/>
      <c r="C187" s="916"/>
      <c r="D187" s="920"/>
      <c r="E187" s="916"/>
      <c r="F187" s="916"/>
      <c r="G187" s="35"/>
      <c r="H187" s="920"/>
      <c r="I187" s="35"/>
      <c r="J187" s="35"/>
      <c r="K187" s="35"/>
      <c r="L187" s="35"/>
      <c r="M187" s="35"/>
      <c r="N187" s="35"/>
      <c r="O187" s="35"/>
      <c r="P187" s="35"/>
      <c r="Q187" s="35"/>
      <c r="R187" s="35"/>
      <c r="S187" s="35"/>
      <c r="T187" s="35"/>
      <c r="U187" s="35"/>
      <c r="V187" s="35"/>
      <c r="W187" s="35"/>
      <c r="X187" s="35"/>
      <c r="Y187" s="35"/>
      <c r="Z187" s="35"/>
    </row>
    <row r="188">
      <c r="A188" s="35"/>
      <c r="B188" s="916"/>
      <c r="C188" s="916"/>
      <c r="D188" s="920"/>
      <c r="E188" s="916"/>
      <c r="F188" s="916"/>
      <c r="G188" s="35"/>
      <c r="H188" s="920"/>
      <c r="I188" s="35"/>
      <c r="J188" s="35"/>
      <c r="K188" s="35"/>
      <c r="L188" s="35"/>
      <c r="M188" s="35"/>
      <c r="N188" s="35"/>
      <c r="O188" s="35"/>
      <c r="P188" s="35"/>
      <c r="Q188" s="35"/>
      <c r="R188" s="35"/>
      <c r="S188" s="35"/>
      <c r="T188" s="35"/>
      <c r="U188" s="35"/>
      <c r="V188" s="35"/>
      <c r="W188" s="35"/>
      <c r="X188" s="35"/>
      <c r="Y188" s="35"/>
      <c r="Z188" s="35"/>
    </row>
    <row r="189">
      <c r="A189" s="35"/>
      <c r="B189" s="916"/>
      <c r="C189" s="916"/>
      <c r="D189" s="920"/>
      <c r="E189" s="916"/>
      <c r="F189" s="916"/>
      <c r="G189" s="35"/>
      <c r="H189" s="920"/>
      <c r="I189" s="35"/>
      <c r="J189" s="35"/>
      <c r="K189" s="35"/>
      <c r="L189" s="35"/>
      <c r="M189" s="35"/>
      <c r="N189" s="35"/>
      <c r="O189" s="35"/>
      <c r="P189" s="35"/>
      <c r="Q189" s="35"/>
      <c r="R189" s="35"/>
      <c r="S189" s="35"/>
      <c r="T189" s="35"/>
      <c r="U189" s="35"/>
      <c r="V189" s="35"/>
      <c r="W189" s="35"/>
      <c r="X189" s="35"/>
      <c r="Y189" s="35"/>
      <c r="Z189" s="35"/>
    </row>
    <row r="190">
      <c r="A190" s="35"/>
      <c r="B190" s="916"/>
      <c r="C190" s="916"/>
      <c r="D190" s="920"/>
      <c r="E190" s="916"/>
      <c r="F190" s="916"/>
      <c r="G190" s="35"/>
      <c r="H190" s="920"/>
      <c r="I190" s="35"/>
      <c r="J190" s="35"/>
      <c r="K190" s="35"/>
      <c r="L190" s="35"/>
      <c r="M190" s="35"/>
      <c r="N190" s="35"/>
      <c r="O190" s="35"/>
      <c r="P190" s="35"/>
      <c r="Q190" s="35"/>
      <c r="R190" s="35"/>
      <c r="S190" s="35"/>
      <c r="T190" s="35"/>
      <c r="U190" s="35"/>
      <c r="V190" s="35"/>
      <c r="W190" s="35"/>
      <c r="X190" s="35"/>
      <c r="Y190" s="35"/>
      <c r="Z190" s="35"/>
    </row>
    <row r="191">
      <c r="A191" s="35"/>
      <c r="B191" s="916"/>
      <c r="C191" s="916"/>
      <c r="D191" s="920"/>
      <c r="E191" s="916"/>
      <c r="F191" s="916"/>
      <c r="G191" s="35"/>
      <c r="H191" s="920"/>
      <c r="I191" s="35"/>
      <c r="J191" s="35"/>
      <c r="K191" s="35"/>
      <c r="L191" s="35"/>
      <c r="M191" s="35"/>
      <c r="N191" s="35"/>
      <c r="O191" s="35"/>
      <c r="P191" s="35"/>
      <c r="Q191" s="35"/>
      <c r="R191" s="35"/>
      <c r="S191" s="35"/>
      <c r="T191" s="35"/>
      <c r="U191" s="35"/>
      <c r="V191" s="35"/>
      <c r="W191" s="35"/>
      <c r="X191" s="35"/>
      <c r="Y191" s="35"/>
      <c r="Z191" s="35"/>
    </row>
    <row r="192">
      <c r="A192" s="35"/>
      <c r="B192" s="916"/>
      <c r="C192" s="916"/>
      <c r="D192" s="920"/>
      <c r="E192" s="916"/>
      <c r="F192" s="916"/>
      <c r="G192" s="35"/>
      <c r="H192" s="920"/>
      <c r="I192" s="35"/>
      <c r="J192" s="35"/>
      <c r="K192" s="35"/>
      <c r="L192" s="35"/>
      <c r="M192" s="35"/>
      <c r="N192" s="35"/>
      <c r="O192" s="35"/>
      <c r="P192" s="35"/>
      <c r="Q192" s="35"/>
      <c r="R192" s="35"/>
      <c r="S192" s="35"/>
      <c r="T192" s="35"/>
      <c r="U192" s="35"/>
      <c r="V192" s="35"/>
      <c r="W192" s="35"/>
      <c r="X192" s="35"/>
      <c r="Y192" s="35"/>
      <c r="Z192" s="35"/>
    </row>
    <row r="193">
      <c r="A193" s="35"/>
      <c r="B193" s="916"/>
      <c r="C193" s="916"/>
      <c r="D193" s="920"/>
      <c r="E193" s="916"/>
      <c r="F193" s="916"/>
      <c r="G193" s="35"/>
      <c r="H193" s="920"/>
      <c r="I193" s="35"/>
      <c r="J193" s="35"/>
      <c r="K193" s="35"/>
      <c r="L193" s="35"/>
      <c r="M193" s="35"/>
      <c r="N193" s="35"/>
      <c r="O193" s="35"/>
      <c r="P193" s="35"/>
      <c r="Q193" s="35"/>
      <c r="R193" s="35"/>
      <c r="S193" s="35"/>
      <c r="T193" s="35"/>
      <c r="U193" s="35"/>
      <c r="V193" s="35"/>
      <c r="W193" s="35"/>
      <c r="X193" s="35"/>
      <c r="Y193" s="35"/>
      <c r="Z193" s="35"/>
    </row>
    <row r="194">
      <c r="A194" s="35"/>
      <c r="B194" s="916"/>
      <c r="C194" s="916"/>
      <c r="D194" s="920"/>
      <c r="E194" s="916"/>
      <c r="F194" s="916"/>
      <c r="G194" s="35"/>
      <c r="H194" s="920"/>
      <c r="I194" s="35"/>
      <c r="J194" s="35"/>
      <c r="K194" s="35"/>
      <c r="L194" s="35"/>
      <c r="M194" s="35"/>
      <c r="N194" s="35"/>
      <c r="O194" s="35"/>
      <c r="P194" s="35"/>
      <c r="Q194" s="35"/>
      <c r="R194" s="35"/>
      <c r="S194" s="35"/>
      <c r="T194" s="35"/>
      <c r="U194" s="35"/>
      <c r="V194" s="35"/>
      <c r="W194" s="35"/>
      <c r="X194" s="35"/>
      <c r="Y194" s="35"/>
      <c r="Z194" s="35"/>
    </row>
    <row r="195">
      <c r="A195" s="35"/>
      <c r="B195" s="916"/>
      <c r="C195" s="916"/>
      <c r="D195" s="920"/>
      <c r="E195" s="916"/>
      <c r="F195" s="916"/>
      <c r="G195" s="35"/>
      <c r="H195" s="35"/>
      <c r="I195" s="35"/>
      <c r="J195" s="35"/>
      <c r="K195" s="35"/>
      <c r="L195" s="35"/>
      <c r="M195" s="35"/>
      <c r="N195" s="35"/>
      <c r="O195" s="35"/>
      <c r="P195" s="35"/>
      <c r="Q195" s="35"/>
      <c r="R195" s="35"/>
      <c r="S195" s="35"/>
      <c r="T195" s="35"/>
      <c r="U195" s="35"/>
      <c r="V195" s="35"/>
      <c r="W195" s="35"/>
      <c r="X195" s="35"/>
      <c r="Y195" s="35"/>
      <c r="Z195" s="35"/>
    </row>
    <row r="196">
      <c r="A196" s="35"/>
      <c r="B196" s="916"/>
      <c r="C196" s="916"/>
      <c r="D196" s="920"/>
      <c r="E196" s="916"/>
      <c r="F196" s="916"/>
      <c r="G196" s="35"/>
      <c r="H196" s="35"/>
      <c r="I196" s="35"/>
      <c r="J196" s="35"/>
      <c r="K196" s="35"/>
      <c r="L196" s="35"/>
      <c r="M196" s="35"/>
      <c r="N196" s="35"/>
      <c r="O196" s="35"/>
      <c r="P196" s="35"/>
      <c r="Q196" s="35"/>
      <c r="R196" s="35"/>
      <c r="S196" s="35"/>
      <c r="T196" s="35"/>
      <c r="U196" s="35"/>
      <c r="V196" s="35"/>
      <c r="W196" s="35"/>
      <c r="X196" s="35"/>
      <c r="Y196" s="35"/>
      <c r="Z196" s="35"/>
    </row>
    <row r="197">
      <c r="A197" s="35"/>
      <c r="B197" s="916"/>
      <c r="C197" s="916"/>
      <c r="D197" s="920"/>
      <c r="E197" s="916"/>
      <c r="F197" s="916"/>
      <c r="G197" s="35"/>
      <c r="H197" s="35"/>
      <c r="I197" s="35"/>
      <c r="J197" s="35"/>
      <c r="K197" s="35"/>
      <c r="L197" s="35"/>
      <c r="M197" s="35"/>
      <c r="N197" s="35"/>
      <c r="O197" s="35"/>
      <c r="P197" s="35"/>
      <c r="Q197" s="35"/>
      <c r="R197" s="35"/>
      <c r="S197" s="35"/>
      <c r="T197" s="35"/>
      <c r="U197" s="35"/>
      <c r="V197" s="35"/>
      <c r="W197" s="35"/>
      <c r="X197" s="35"/>
      <c r="Y197" s="35"/>
      <c r="Z197" s="35"/>
    </row>
    <row r="198">
      <c r="A198" s="35"/>
      <c r="B198" s="916"/>
      <c r="C198" s="916"/>
      <c r="D198" s="920"/>
      <c r="E198" s="916"/>
      <c r="F198" s="916"/>
      <c r="G198" s="35"/>
      <c r="H198" s="35"/>
      <c r="I198" s="35"/>
      <c r="J198" s="35"/>
      <c r="K198" s="35"/>
      <c r="L198" s="35"/>
      <c r="M198" s="35"/>
      <c r="N198" s="35"/>
      <c r="O198" s="35"/>
      <c r="P198" s="35"/>
      <c r="Q198" s="35"/>
      <c r="R198" s="35"/>
      <c r="S198" s="35"/>
      <c r="T198" s="35"/>
      <c r="U198" s="35"/>
      <c r="V198" s="35"/>
      <c r="W198" s="35"/>
      <c r="X198" s="35"/>
      <c r="Y198" s="35"/>
      <c r="Z198" s="35"/>
    </row>
    <row r="199">
      <c r="A199" s="35"/>
      <c r="B199" s="916"/>
      <c r="C199" s="916"/>
      <c r="D199" s="920"/>
      <c r="E199" s="916"/>
      <c r="F199" s="916"/>
      <c r="G199" s="35"/>
      <c r="H199" s="35"/>
      <c r="I199" s="35"/>
      <c r="J199" s="35"/>
      <c r="K199" s="35"/>
      <c r="L199" s="35"/>
      <c r="M199" s="35"/>
      <c r="N199" s="35"/>
      <c r="O199" s="35"/>
      <c r="P199" s="35"/>
      <c r="Q199" s="35"/>
      <c r="R199" s="35"/>
      <c r="S199" s="35"/>
      <c r="T199" s="35"/>
      <c r="U199" s="35"/>
      <c r="V199" s="35"/>
      <c r="W199" s="35"/>
      <c r="X199" s="35"/>
      <c r="Y199" s="35"/>
      <c r="Z199" s="35"/>
    </row>
    <row r="200">
      <c r="A200" s="35"/>
      <c r="B200" s="916"/>
      <c r="C200" s="916"/>
      <c r="D200" s="920"/>
      <c r="E200" s="916"/>
      <c r="F200" s="916"/>
      <c r="G200" s="35"/>
      <c r="H200" s="35"/>
      <c r="I200" s="35"/>
      <c r="J200" s="35"/>
      <c r="K200" s="35"/>
      <c r="L200" s="35"/>
      <c r="M200" s="35"/>
      <c r="N200" s="35"/>
      <c r="O200" s="35"/>
      <c r="P200" s="35"/>
      <c r="Q200" s="35"/>
      <c r="R200" s="35"/>
      <c r="S200" s="35"/>
      <c r="T200" s="35"/>
      <c r="U200" s="35"/>
      <c r="V200" s="35"/>
      <c r="W200" s="35"/>
      <c r="X200" s="35"/>
      <c r="Y200" s="35"/>
      <c r="Z200" s="35"/>
    </row>
    <row r="201">
      <c r="A201" s="922"/>
      <c r="B201" s="922"/>
      <c r="C201" s="923"/>
      <c r="D201" s="923"/>
      <c r="E201" s="924"/>
      <c r="F201" s="924"/>
      <c r="G201" s="922"/>
      <c r="H201" s="922"/>
      <c r="I201" s="922"/>
      <c r="J201" s="922"/>
      <c r="K201" s="922"/>
      <c r="L201" s="922"/>
      <c r="M201" s="922"/>
      <c r="N201" s="922"/>
      <c r="O201" s="922"/>
      <c r="P201" s="922"/>
      <c r="Q201" s="922"/>
      <c r="R201" s="922"/>
      <c r="S201" s="922"/>
      <c r="T201" s="922"/>
      <c r="U201" s="922"/>
      <c r="V201" s="922"/>
      <c r="W201" s="922"/>
      <c r="X201" s="922"/>
      <c r="Y201" s="922"/>
      <c r="Z201" s="922"/>
    </row>
    <row r="202">
      <c r="A202" s="922"/>
      <c r="B202" s="922"/>
      <c r="C202" s="923"/>
      <c r="D202" s="923"/>
      <c r="E202" s="924"/>
      <c r="F202" s="924"/>
      <c r="G202" s="922"/>
      <c r="H202" s="922"/>
      <c r="I202" s="922"/>
      <c r="J202" s="922"/>
      <c r="K202" s="922"/>
      <c r="L202" s="922"/>
      <c r="M202" s="922"/>
      <c r="N202" s="922"/>
      <c r="O202" s="922"/>
      <c r="P202" s="922"/>
      <c r="Q202" s="922"/>
      <c r="R202" s="922"/>
      <c r="S202" s="922"/>
      <c r="T202" s="922"/>
      <c r="U202" s="922"/>
      <c r="V202" s="922"/>
      <c r="W202" s="922"/>
      <c r="X202" s="922"/>
      <c r="Y202" s="922"/>
      <c r="Z202" s="922"/>
    </row>
    <row r="203">
      <c r="A203" s="922"/>
      <c r="B203" s="922"/>
      <c r="C203" s="923"/>
      <c r="D203" s="923"/>
      <c r="E203" s="924"/>
      <c r="F203" s="924"/>
      <c r="G203" s="922"/>
      <c r="H203" s="922"/>
      <c r="I203" s="922"/>
      <c r="J203" s="922"/>
      <c r="K203" s="922"/>
      <c r="L203" s="922"/>
      <c r="M203" s="922"/>
      <c r="N203" s="922"/>
      <c r="O203" s="922"/>
      <c r="P203" s="922"/>
      <c r="Q203" s="922"/>
      <c r="R203" s="922"/>
      <c r="S203" s="922"/>
      <c r="T203" s="922"/>
      <c r="U203" s="922"/>
      <c r="V203" s="922"/>
      <c r="W203" s="922"/>
      <c r="X203" s="922"/>
      <c r="Y203" s="922"/>
      <c r="Z203" s="922"/>
    </row>
    <row r="204">
      <c r="A204" s="922"/>
      <c r="B204" s="922"/>
      <c r="C204" s="923"/>
      <c r="D204" s="923"/>
      <c r="E204" s="924"/>
      <c r="F204" s="924"/>
      <c r="G204" s="922"/>
      <c r="H204" s="922"/>
      <c r="I204" s="922"/>
      <c r="J204" s="922"/>
      <c r="K204" s="922"/>
      <c r="L204" s="922"/>
      <c r="M204" s="922"/>
      <c r="N204" s="922"/>
      <c r="O204" s="922"/>
      <c r="P204" s="922"/>
      <c r="Q204" s="922"/>
      <c r="R204" s="922"/>
      <c r="S204" s="922"/>
      <c r="T204" s="922"/>
      <c r="U204" s="922"/>
      <c r="V204" s="922"/>
      <c r="W204" s="922"/>
      <c r="X204" s="922"/>
      <c r="Y204" s="922"/>
      <c r="Z204" s="922"/>
    </row>
    <row r="205">
      <c r="A205" s="922"/>
      <c r="B205" s="922"/>
      <c r="C205" s="923"/>
      <c r="D205" s="923"/>
      <c r="E205" s="924"/>
      <c r="F205" s="924"/>
      <c r="G205" s="922"/>
      <c r="H205" s="922"/>
      <c r="I205" s="922"/>
      <c r="J205" s="922"/>
      <c r="K205" s="922"/>
      <c r="L205" s="922"/>
      <c r="M205" s="922"/>
      <c r="N205" s="922"/>
      <c r="O205" s="922"/>
      <c r="P205" s="922"/>
      <c r="Q205" s="922"/>
      <c r="R205" s="922"/>
      <c r="S205" s="922"/>
      <c r="T205" s="922"/>
      <c r="U205" s="922"/>
      <c r="V205" s="922"/>
      <c r="W205" s="922"/>
      <c r="X205" s="922"/>
      <c r="Y205" s="922"/>
      <c r="Z205" s="922"/>
    </row>
    <row r="206">
      <c r="A206" s="922"/>
      <c r="B206" s="922"/>
      <c r="C206" s="923"/>
      <c r="D206" s="923"/>
      <c r="E206" s="924"/>
      <c r="F206" s="924"/>
      <c r="G206" s="922"/>
      <c r="H206" s="922"/>
      <c r="I206" s="922"/>
      <c r="J206" s="922"/>
      <c r="K206" s="922"/>
      <c r="L206" s="922"/>
      <c r="M206" s="922"/>
      <c r="N206" s="922"/>
      <c r="O206" s="922"/>
      <c r="P206" s="922"/>
      <c r="Q206" s="922"/>
      <c r="R206" s="922"/>
      <c r="S206" s="922"/>
      <c r="T206" s="922"/>
      <c r="U206" s="922"/>
      <c r="V206" s="922"/>
      <c r="W206" s="922"/>
      <c r="X206" s="922"/>
      <c r="Y206" s="922"/>
      <c r="Z206" s="922"/>
    </row>
    <row r="207">
      <c r="A207" s="922"/>
      <c r="B207" s="922"/>
      <c r="C207" s="923"/>
      <c r="D207" s="923"/>
      <c r="E207" s="924"/>
      <c r="F207" s="924"/>
      <c r="G207" s="922"/>
      <c r="H207" s="922"/>
      <c r="I207" s="922"/>
      <c r="J207" s="922"/>
      <c r="K207" s="922"/>
      <c r="L207" s="922"/>
      <c r="M207" s="922"/>
      <c r="N207" s="922"/>
      <c r="O207" s="922"/>
      <c r="P207" s="922"/>
      <c r="Q207" s="922"/>
      <c r="R207" s="922"/>
      <c r="S207" s="922"/>
      <c r="T207" s="922"/>
      <c r="U207" s="922"/>
      <c r="V207" s="922"/>
      <c r="W207" s="922"/>
      <c r="X207" s="922"/>
      <c r="Y207" s="922"/>
      <c r="Z207" s="922"/>
    </row>
    <row r="208">
      <c r="A208" s="922"/>
      <c r="B208" s="922"/>
      <c r="C208" s="923"/>
      <c r="D208" s="923"/>
      <c r="E208" s="924"/>
      <c r="F208" s="924"/>
      <c r="G208" s="922"/>
      <c r="H208" s="922"/>
      <c r="I208" s="922"/>
      <c r="J208" s="922"/>
      <c r="K208" s="922"/>
      <c r="L208" s="922"/>
      <c r="M208" s="922"/>
      <c r="N208" s="922"/>
      <c r="O208" s="922"/>
      <c r="P208" s="922"/>
      <c r="Q208" s="922"/>
      <c r="R208" s="922"/>
      <c r="S208" s="922"/>
      <c r="T208" s="922"/>
      <c r="U208" s="922"/>
      <c r="V208" s="922"/>
      <c r="W208" s="922"/>
      <c r="X208" s="922"/>
      <c r="Y208" s="922"/>
      <c r="Z208" s="922"/>
    </row>
    <row r="209">
      <c r="A209" s="922"/>
      <c r="B209" s="922"/>
      <c r="C209" s="923"/>
      <c r="D209" s="923"/>
      <c r="E209" s="924"/>
      <c r="F209" s="924"/>
      <c r="G209" s="922"/>
      <c r="H209" s="922"/>
      <c r="I209" s="922"/>
      <c r="J209" s="922"/>
      <c r="K209" s="922"/>
      <c r="L209" s="922"/>
      <c r="M209" s="922"/>
      <c r="N209" s="922"/>
      <c r="O209" s="922"/>
      <c r="P209" s="922"/>
      <c r="Q209" s="922"/>
      <c r="R209" s="922"/>
      <c r="S209" s="922"/>
      <c r="T209" s="922"/>
      <c r="U209" s="922"/>
      <c r="V209" s="922"/>
      <c r="W209" s="922"/>
      <c r="X209" s="922"/>
      <c r="Y209" s="922"/>
      <c r="Z209" s="922"/>
    </row>
    <row r="210">
      <c r="A210" s="922"/>
      <c r="B210" s="922"/>
      <c r="C210" s="923"/>
      <c r="D210" s="923"/>
      <c r="E210" s="924"/>
      <c r="F210" s="924"/>
      <c r="G210" s="922"/>
      <c r="H210" s="922"/>
      <c r="I210" s="922"/>
      <c r="J210" s="922"/>
      <c r="K210" s="922"/>
      <c r="L210" s="922"/>
      <c r="M210" s="922"/>
      <c r="N210" s="922"/>
      <c r="O210" s="922"/>
      <c r="P210" s="922"/>
      <c r="Q210" s="922"/>
      <c r="R210" s="922"/>
      <c r="S210" s="922"/>
      <c r="T210" s="922"/>
      <c r="U210" s="922"/>
      <c r="V210" s="922"/>
      <c r="W210" s="922"/>
      <c r="X210" s="922"/>
      <c r="Y210" s="922"/>
      <c r="Z210" s="922"/>
    </row>
    <row r="211">
      <c r="A211" s="922"/>
      <c r="B211" s="922"/>
      <c r="C211" s="923"/>
      <c r="D211" s="923"/>
      <c r="E211" s="924"/>
      <c r="F211" s="924"/>
      <c r="G211" s="922"/>
      <c r="H211" s="922"/>
      <c r="I211" s="922"/>
      <c r="J211" s="922"/>
      <c r="K211" s="922"/>
      <c r="L211" s="922"/>
      <c r="M211" s="922"/>
      <c r="N211" s="922"/>
      <c r="O211" s="922"/>
      <c r="P211" s="922"/>
      <c r="Q211" s="922"/>
      <c r="R211" s="922"/>
      <c r="S211" s="922"/>
      <c r="T211" s="922"/>
      <c r="U211" s="922"/>
      <c r="V211" s="922"/>
      <c r="W211" s="922"/>
      <c r="X211" s="922"/>
      <c r="Y211" s="922"/>
      <c r="Z211" s="922"/>
    </row>
    <row r="212">
      <c r="A212" s="922"/>
      <c r="B212" s="922"/>
      <c r="C212" s="923"/>
      <c r="D212" s="923"/>
      <c r="E212" s="924"/>
      <c r="F212" s="924"/>
      <c r="G212" s="922"/>
      <c r="H212" s="922"/>
      <c r="I212" s="922"/>
      <c r="J212" s="922"/>
      <c r="K212" s="922"/>
      <c r="L212" s="922"/>
      <c r="M212" s="922"/>
      <c r="N212" s="922"/>
      <c r="O212" s="922"/>
      <c r="P212" s="922"/>
      <c r="Q212" s="922"/>
      <c r="R212" s="922"/>
      <c r="S212" s="922"/>
      <c r="T212" s="922"/>
      <c r="U212" s="922"/>
      <c r="V212" s="922"/>
      <c r="W212" s="922"/>
      <c r="X212" s="922"/>
      <c r="Y212" s="922"/>
      <c r="Z212" s="922"/>
    </row>
    <row r="213">
      <c r="A213" s="922"/>
      <c r="B213" s="922"/>
      <c r="C213" s="923"/>
      <c r="D213" s="923"/>
      <c r="E213" s="924"/>
      <c r="F213" s="924"/>
      <c r="G213" s="922"/>
      <c r="H213" s="922"/>
      <c r="I213" s="922"/>
      <c r="J213" s="922"/>
      <c r="K213" s="922"/>
      <c r="L213" s="922"/>
      <c r="M213" s="922"/>
      <c r="N213" s="922"/>
      <c r="O213" s="922"/>
      <c r="P213" s="922"/>
      <c r="Q213" s="922"/>
      <c r="R213" s="922"/>
      <c r="S213" s="922"/>
      <c r="T213" s="922"/>
      <c r="U213" s="922"/>
      <c r="V213" s="922"/>
      <c r="W213" s="922"/>
      <c r="X213" s="922"/>
      <c r="Y213" s="922"/>
      <c r="Z213" s="922"/>
    </row>
    <row r="214">
      <c r="A214" s="922"/>
      <c r="B214" s="922"/>
      <c r="C214" s="923"/>
      <c r="D214" s="923"/>
      <c r="E214" s="924"/>
      <c r="F214" s="924"/>
      <c r="G214" s="922"/>
      <c r="H214" s="922"/>
      <c r="I214" s="922"/>
      <c r="J214" s="922"/>
      <c r="K214" s="922"/>
      <c r="L214" s="922"/>
      <c r="M214" s="922"/>
      <c r="N214" s="922"/>
      <c r="O214" s="922"/>
      <c r="P214" s="922"/>
      <c r="Q214" s="922"/>
      <c r="R214" s="922"/>
      <c r="S214" s="922"/>
      <c r="T214" s="922"/>
      <c r="U214" s="922"/>
      <c r="V214" s="922"/>
      <c r="W214" s="922"/>
      <c r="X214" s="922"/>
      <c r="Y214" s="922"/>
      <c r="Z214" s="922"/>
    </row>
    <row r="215">
      <c r="A215" s="922"/>
      <c r="B215" s="922"/>
      <c r="C215" s="923"/>
      <c r="D215" s="923"/>
      <c r="E215" s="924"/>
      <c r="F215" s="924"/>
      <c r="G215" s="922"/>
      <c r="H215" s="922"/>
      <c r="I215" s="922"/>
      <c r="J215" s="922"/>
      <c r="K215" s="922"/>
      <c r="L215" s="922"/>
      <c r="M215" s="922"/>
      <c r="N215" s="922"/>
      <c r="O215" s="922"/>
      <c r="P215" s="922"/>
      <c r="Q215" s="922"/>
      <c r="R215" s="922"/>
      <c r="S215" s="922"/>
      <c r="T215" s="922"/>
      <c r="U215" s="922"/>
      <c r="V215" s="922"/>
      <c r="W215" s="922"/>
      <c r="X215" s="922"/>
      <c r="Y215" s="922"/>
      <c r="Z215" s="922"/>
    </row>
    <row r="216">
      <c r="A216" s="922"/>
      <c r="B216" s="922"/>
      <c r="C216" s="923"/>
      <c r="D216" s="923"/>
      <c r="E216" s="924"/>
      <c r="F216" s="924"/>
      <c r="G216" s="922"/>
      <c r="H216" s="922"/>
      <c r="I216" s="922"/>
      <c r="J216" s="922"/>
      <c r="K216" s="922"/>
      <c r="L216" s="922"/>
      <c r="M216" s="922"/>
      <c r="N216" s="922"/>
      <c r="O216" s="922"/>
      <c r="P216" s="922"/>
      <c r="Q216" s="922"/>
      <c r="R216" s="922"/>
      <c r="S216" s="922"/>
      <c r="T216" s="922"/>
      <c r="U216" s="922"/>
      <c r="V216" s="922"/>
      <c r="W216" s="922"/>
      <c r="X216" s="922"/>
      <c r="Y216" s="922"/>
      <c r="Z216" s="922"/>
    </row>
    <row r="217">
      <c r="A217" s="922"/>
      <c r="B217" s="922"/>
      <c r="C217" s="923"/>
      <c r="D217" s="923"/>
      <c r="E217" s="924"/>
      <c r="F217" s="924"/>
      <c r="G217" s="922"/>
      <c r="H217" s="922"/>
      <c r="I217" s="922"/>
      <c r="J217" s="922"/>
      <c r="K217" s="922"/>
      <c r="L217" s="922"/>
      <c r="M217" s="922"/>
      <c r="N217" s="922"/>
      <c r="O217" s="922"/>
      <c r="P217" s="922"/>
      <c r="Q217" s="922"/>
      <c r="R217" s="922"/>
      <c r="S217" s="922"/>
      <c r="T217" s="922"/>
      <c r="U217" s="922"/>
      <c r="V217" s="922"/>
      <c r="W217" s="922"/>
      <c r="X217" s="922"/>
      <c r="Y217" s="922"/>
      <c r="Z217" s="922"/>
    </row>
    <row r="218">
      <c r="A218" s="922"/>
      <c r="B218" s="922"/>
      <c r="C218" s="923"/>
      <c r="D218" s="923"/>
      <c r="E218" s="924"/>
      <c r="F218" s="924"/>
      <c r="G218" s="922"/>
      <c r="H218" s="922"/>
      <c r="I218" s="922"/>
      <c r="J218" s="922"/>
      <c r="K218" s="922"/>
      <c r="L218" s="922"/>
      <c r="M218" s="922"/>
      <c r="N218" s="922"/>
      <c r="O218" s="922"/>
      <c r="P218" s="922"/>
      <c r="Q218" s="922"/>
      <c r="R218" s="922"/>
      <c r="S218" s="922"/>
      <c r="T218" s="922"/>
      <c r="U218" s="922"/>
      <c r="V218" s="922"/>
      <c r="W218" s="922"/>
      <c r="X218" s="922"/>
      <c r="Y218" s="922"/>
      <c r="Z218" s="922"/>
    </row>
    <row r="219">
      <c r="A219" s="922"/>
      <c r="B219" s="922"/>
      <c r="C219" s="923"/>
      <c r="D219" s="923"/>
      <c r="E219" s="924"/>
      <c r="F219" s="924"/>
      <c r="G219" s="922"/>
      <c r="H219" s="922"/>
      <c r="I219" s="922"/>
      <c r="J219" s="922"/>
      <c r="K219" s="922"/>
      <c r="L219" s="922"/>
      <c r="M219" s="922"/>
      <c r="N219" s="922"/>
      <c r="O219" s="922"/>
      <c r="P219" s="922"/>
      <c r="Q219" s="922"/>
      <c r="R219" s="922"/>
      <c r="S219" s="922"/>
      <c r="T219" s="922"/>
      <c r="U219" s="922"/>
      <c r="V219" s="922"/>
      <c r="W219" s="922"/>
      <c r="X219" s="922"/>
      <c r="Y219" s="922"/>
      <c r="Z219" s="922"/>
    </row>
    <row r="220">
      <c r="A220" s="922"/>
      <c r="B220" s="922"/>
      <c r="C220" s="923"/>
      <c r="D220" s="923"/>
      <c r="E220" s="924"/>
      <c r="F220" s="924"/>
      <c r="G220" s="922"/>
      <c r="H220" s="922"/>
      <c r="I220" s="922"/>
      <c r="J220" s="922"/>
      <c r="K220" s="922"/>
      <c r="L220" s="922"/>
      <c r="M220" s="922"/>
      <c r="N220" s="922"/>
      <c r="O220" s="922"/>
      <c r="P220" s="922"/>
      <c r="Q220" s="922"/>
      <c r="R220" s="922"/>
      <c r="S220" s="922"/>
      <c r="T220" s="922"/>
      <c r="U220" s="922"/>
      <c r="V220" s="922"/>
      <c r="W220" s="922"/>
      <c r="X220" s="922"/>
      <c r="Y220" s="922"/>
      <c r="Z220" s="922"/>
    </row>
    <row r="221">
      <c r="A221" s="922"/>
      <c r="B221" s="922"/>
      <c r="C221" s="923"/>
      <c r="D221" s="923"/>
      <c r="E221" s="924"/>
      <c r="F221" s="924"/>
      <c r="G221" s="922"/>
      <c r="H221" s="922"/>
      <c r="I221" s="922"/>
      <c r="J221" s="922"/>
      <c r="K221" s="922"/>
      <c r="L221" s="922"/>
      <c r="M221" s="922"/>
      <c r="N221" s="922"/>
      <c r="O221" s="922"/>
      <c r="P221" s="922"/>
      <c r="Q221" s="922"/>
      <c r="R221" s="922"/>
      <c r="S221" s="922"/>
      <c r="T221" s="922"/>
      <c r="U221" s="922"/>
      <c r="V221" s="922"/>
      <c r="W221" s="922"/>
      <c r="X221" s="922"/>
      <c r="Y221" s="922"/>
      <c r="Z221" s="922"/>
    </row>
    <row r="222">
      <c r="A222" s="922"/>
      <c r="B222" s="922"/>
      <c r="C222" s="923"/>
      <c r="D222" s="923"/>
      <c r="E222" s="924"/>
      <c r="F222" s="924"/>
      <c r="G222" s="922"/>
      <c r="H222" s="922"/>
      <c r="I222" s="922"/>
      <c r="J222" s="922"/>
      <c r="K222" s="922"/>
      <c r="L222" s="922"/>
      <c r="M222" s="922"/>
      <c r="N222" s="922"/>
      <c r="O222" s="922"/>
      <c r="P222" s="922"/>
      <c r="Q222" s="922"/>
      <c r="R222" s="922"/>
      <c r="S222" s="922"/>
      <c r="T222" s="922"/>
      <c r="U222" s="922"/>
      <c r="V222" s="922"/>
      <c r="W222" s="922"/>
      <c r="X222" s="922"/>
      <c r="Y222" s="922"/>
      <c r="Z222" s="922"/>
    </row>
    <row r="223">
      <c r="A223" s="922"/>
      <c r="B223" s="922"/>
      <c r="C223" s="923"/>
      <c r="D223" s="923"/>
      <c r="E223" s="924"/>
      <c r="F223" s="924"/>
      <c r="G223" s="922"/>
      <c r="H223" s="922"/>
      <c r="I223" s="922"/>
      <c r="J223" s="922"/>
      <c r="K223" s="922"/>
      <c r="L223" s="922"/>
      <c r="M223" s="922"/>
      <c r="N223" s="922"/>
      <c r="O223" s="922"/>
      <c r="P223" s="922"/>
      <c r="Q223" s="922"/>
      <c r="R223" s="922"/>
      <c r="S223" s="922"/>
      <c r="T223" s="922"/>
      <c r="U223" s="922"/>
      <c r="V223" s="922"/>
      <c r="W223" s="922"/>
      <c r="X223" s="922"/>
      <c r="Y223" s="922"/>
      <c r="Z223" s="922"/>
    </row>
    <row r="224">
      <c r="A224" s="922"/>
      <c r="B224" s="922"/>
      <c r="C224" s="923"/>
      <c r="D224" s="923"/>
      <c r="E224" s="924"/>
      <c r="F224" s="924"/>
      <c r="G224" s="922"/>
      <c r="H224" s="922"/>
      <c r="I224" s="922"/>
      <c r="J224" s="922"/>
      <c r="K224" s="922"/>
      <c r="L224" s="922"/>
      <c r="M224" s="922"/>
      <c r="N224" s="922"/>
      <c r="O224" s="922"/>
      <c r="P224" s="922"/>
      <c r="Q224" s="922"/>
      <c r="R224" s="922"/>
      <c r="S224" s="922"/>
      <c r="T224" s="922"/>
      <c r="U224" s="922"/>
      <c r="V224" s="922"/>
      <c r="W224" s="922"/>
      <c r="X224" s="922"/>
      <c r="Y224" s="922"/>
      <c r="Z224" s="922"/>
    </row>
    <row r="225">
      <c r="A225" s="922"/>
      <c r="B225" s="922"/>
      <c r="C225" s="923"/>
      <c r="D225" s="923"/>
      <c r="E225" s="924"/>
      <c r="F225" s="924"/>
      <c r="G225" s="922"/>
      <c r="H225" s="922"/>
      <c r="I225" s="922"/>
      <c r="J225" s="922"/>
      <c r="K225" s="922"/>
      <c r="L225" s="922"/>
      <c r="M225" s="922"/>
      <c r="N225" s="922"/>
      <c r="O225" s="922"/>
      <c r="P225" s="922"/>
      <c r="Q225" s="922"/>
      <c r="R225" s="922"/>
      <c r="S225" s="922"/>
      <c r="T225" s="922"/>
      <c r="U225" s="922"/>
      <c r="V225" s="922"/>
      <c r="W225" s="922"/>
      <c r="X225" s="922"/>
      <c r="Y225" s="922"/>
      <c r="Z225" s="922"/>
    </row>
    <row r="226">
      <c r="A226" s="922"/>
      <c r="B226" s="922"/>
      <c r="C226" s="923"/>
      <c r="D226" s="923"/>
      <c r="E226" s="924"/>
      <c r="F226" s="924"/>
      <c r="G226" s="922"/>
      <c r="H226" s="922"/>
      <c r="I226" s="922"/>
      <c r="J226" s="922"/>
      <c r="K226" s="922"/>
      <c r="L226" s="922"/>
      <c r="M226" s="922"/>
      <c r="N226" s="922"/>
      <c r="O226" s="922"/>
      <c r="P226" s="922"/>
      <c r="Q226" s="922"/>
      <c r="R226" s="922"/>
      <c r="S226" s="922"/>
      <c r="T226" s="922"/>
      <c r="U226" s="922"/>
      <c r="V226" s="922"/>
      <c r="W226" s="922"/>
      <c r="X226" s="922"/>
      <c r="Y226" s="922"/>
      <c r="Z226" s="922"/>
    </row>
    <row r="227">
      <c r="A227" s="922"/>
      <c r="B227" s="922"/>
      <c r="C227" s="923"/>
      <c r="D227" s="923"/>
      <c r="E227" s="924"/>
      <c r="F227" s="924"/>
      <c r="G227" s="922"/>
      <c r="H227" s="922"/>
      <c r="I227" s="922"/>
      <c r="J227" s="922"/>
      <c r="K227" s="922"/>
      <c r="L227" s="922"/>
      <c r="M227" s="922"/>
      <c r="N227" s="922"/>
      <c r="O227" s="922"/>
      <c r="P227" s="922"/>
      <c r="Q227" s="922"/>
      <c r="R227" s="922"/>
      <c r="S227" s="922"/>
      <c r="T227" s="922"/>
      <c r="U227" s="922"/>
      <c r="V227" s="922"/>
      <c r="W227" s="922"/>
      <c r="X227" s="922"/>
      <c r="Y227" s="922"/>
      <c r="Z227" s="922"/>
    </row>
    <row r="228">
      <c r="A228" s="922"/>
      <c r="B228" s="922"/>
      <c r="C228" s="923"/>
      <c r="D228" s="923"/>
      <c r="E228" s="924"/>
      <c r="F228" s="924"/>
      <c r="G228" s="922"/>
      <c r="H228" s="922"/>
      <c r="I228" s="922"/>
      <c r="J228" s="922"/>
      <c r="K228" s="922"/>
      <c r="L228" s="922"/>
      <c r="M228" s="922"/>
      <c r="N228" s="922"/>
      <c r="O228" s="922"/>
      <c r="P228" s="922"/>
      <c r="Q228" s="922"/>
      <c r="R228" s="922"/>
      <c r="S228" s="922"/>
      <c r="T228" s="922"/>
      <c r="U228" s="922"/>
      <c r="V228" s="922"/>
      <c r="W228" s="922"/>
      <c r="X228" s="922"/>
      <c r="Y228" s="922"/>
      <c r="Z228" s="922"/>
    </row>
    <row r="229">
      <c r="A229" s="922"/>
      <c r="B229" s="922"/>
      <c r="C229" s="923"/>
      <c r="D229" s="923"/>
      <c r="E229" s="924"/>
      <c r="F229" s="924"/>
      <c r="G229" s="922"/>
      <c r="H229" s="922"/>
      <c r="I229" s="922"/>
      <c r="J229" s="922"/>
      <c r="K229" s="922"/>
      <c r="L229" s="922"/>
      <c r="M229" s="922"/>
      <c r="N229" s="922"/>
      <c r="O229" s="922"/>
      <c r="P229" s="922"/>
      <c r="Q229" s="922"/>
      <c r="R229" s="922"/>
      <c r="S229" s="922"/>
      <c r="T229" s="922"/>
      <c r="U229" s="922"/>
      <c r="V229" s="922"/>
      <c r="W229" s="922"/>
      <c r="X229" s="922"/>
      <c r="Y229" s="922"/>
      <c r="Z229" s="922"/>
    </row>
    <row r="230">
      <c r="A230" s="922"/>
      <c r="B230" s="922"/>
      <c r="C230" s="923"/>
      <c r="D230" s="923"/>
      <c r="E230" s="924"/>
      <c r="F230" s="924"/>
      <c r="G230" s="922"/>
      <c r="H230" s="922"/>
      <c r="I230" s="922"/>
      <c r="J230" s="922"/>
      <c r="K230" s="922"/>
      <c r="L230" s="922"/>
      <c r="M230" s="922"/>
      <c r="N230" s="922"/>
      <c r="O230" s="922"/>
      <c r="P230" s="922"/>
      <c r="Q230" s="922"/>
      <c r="R230" s="922"/>
      <c r="S230" s="922"/>
      <c r="T230" s="922"/>
      <c r="U230" s="922"/>
      <c r="V230" s="922"/>
      <c r="W230" s="922"/>
      <c r="X230" s="922"/>
      <c r="Y230" s="922"/>
      <c r="Z230" s="922"/>
    </row>
    <row r="231">
      <c r="A231" s="922"/>
      <c r="B231" s="922"/>
      <c r="C231" s="923"/>
      <c r="D231" s="923"/>
      <c r="E231" s="924"/>
      <c r="F231" s="924"/>
      <c r="G231" s="922"/>
      <c r="H231" s="922"/>
      <c r="I231" s="922"/>
      <c r="J231" s="922"/>
      <c r="K231" s="922"/>
      <c r="L231" s="922"/>
      <c r="M231" s="922"/>
      <c r="N231" s="922"/>
      <c r="O231" s="922"/>
      <c r="P231" s="922"/>
      <c r="Q231" s="922"/>
      <c r="R231" s="922"/>
      <c r="S231" s="922"/>
      <c r="T231" s="922"/>
      <c r="U231" s="922"/>
      <c r="V231" s="922"/>
      <c r="W231" s="922"/>
      <c r="X231" s="922"/>
      <c r="Y231" s="922"/>
      <c r="Z231" s="922"/>
    </row>
    <row r="232">
      <c r="A232" s="922"/>
      <c r="B232" s="922"/>
      <c r="C232" s="923"/>
      <c r="D232" s="923"/>
      <c r="E232" s="924"/>
      <c r="F232" s="924"/>
      <c r="G232" s="922"/>
      <c r="H232" s="922"/>
      <c r="I232" s="922"/>
      <c r="J232" s="922"/>
      <c r="K232" s="922"/>
      <c r="L232" s="922"/>
      <c r="M232" s="922"/>
      <c r="N232" s="922"/>
      <c r="O232" s="922"/>
      <c r="P232" s="922"/>
      <c r="Q232" s="922"/>
      <c r="R232" s="922"/>
      <c r="S232" s="922"/>
      <c r="T232" s="922"/>
      <c r="U232" s="922"/>
      <c r="V232" s="922"/>
      <c r="W232" s="922"/>
      <c r="X232" s="922"/>
      <c r="Y232" s="922"/>
      <c r="Z232" s="922"/>
    </row>
    <row r="233">
      <c r="A233" s="922"/>
      <c r="B233" s="922"/>
      <c r="C233" s="923"/>
      <c r="D233" s="923"/>
      <c r="E233" s="924"/>
      <c r="F233" s="924"/>
      <c r="G233" s="922"/>
      <c r="H233" s="922"/>
      <c r="I233" s="922"/>
      <c r="J233" s="922"/>
      <c r="K233" s="922"/>
      <c r="L233" s="922"/>
      <c r="M233" s="922"/>
      <c r="N233" s="922"/>
      <c r="O233" s="922"/>
      <c r="P233" s="922"/>
      <c r="Q233" s="922"/>
      <c r="R233" s="922"/>
      <c r="S233" s="922"/>
      <c r="T233" s="922"/>
      <c r="U233" s="922"/>
      <c r="V233" s="922"/>
      <c r="W233" s="922"/>
      <c r="X233" s="922"/>
      <c r="Y233" s="922"/>
      <c r="Z233" s="922"/>
    </row>
    <row r="234">
      <c r="A234" s="922"/>
      <c r="B234" s="922"/>
      <c r="C234" s="923"/>
      <c r="D234" s="923"/>
      <c r="E234" s="924"/>
      <c r="F234" s="924"/>
      <c r="G234" s="922"/>
      <c r="H234" s="922"/>
      <c r="I234" s="922"/>
      <c r="J234" s="922"/>
      <c r="K234" s="922"/>
      <c r="L234" s="922"/>
      <c r="M234" s="922"/>
      <c r="N234" s="922"/>
      <c r="O234" s="922"/>
      <c r="P234" s="922"/>
      <c r="Q234" s="922"/>
      <c r="R234" s="922"/>
      <c r="S234" s="922"/>
      <c r="T234" s="922"/>
      <c r="U234" s="922"/>
      <c r="V234" s="922"/>
      <c r="W234" s="922"/>
      <c r="X234" s="922"/>
      <c r="Y234" s="922"/>
      <c r="Z234" s="922"/>
    </row>
    <row r="235">
      <c r="A235" s="922"/>
      <c r="B235" s="922"/>
      <c r="C235" s="923"/>
      <c r="D235" s="923"/>
      <c r="E235" s="924"/>
      <c r="F235" s="924"/>
      <c r="G235" s="922"/>
      <c r="H235" s="922"/>
      <c r="I235" s="922"/>
      <c r="J235" s="922"/>
      <c r="K235" s="922"/>
      <c r="L235" s="922"/>
      <c r="M235" s="922"/>
      <c r="N235" s="922"/>
      <c r="O235" s="922"/>
      <c r="P235" s="922"/>
      <c r="Q235" s="922"/>
      <c r="R235" s="922"/>
      <c r="S235" s="922"/>
      <c r="T235" s="922"/>
      <c r="U235" s="922"/>
      <c r="V235" s="922"/>
      <c r="W235" s="922"/>
      <c r="X235" s="922"/>
      <c r="Y235" s="922"/>
      <c r="Z235" s="922"/>
    </row>
    <row r="236">
      <c r="A236" s="922"/>
      <c r="B236" s="922"/>
      <c r="C236" s="923"/>
      <c r="D236" s="923"/>
      <c r="E236" s="924"/>
      <c r="F236" s="924"/>
      <c r="G236" s="922"/>
      <c r="H236" s="922"/>
      <c r="I236" s="922"/>
      <c r="J236" s="922"/>
      <c r="K236" s="922"/>
      <c r="L236" s="922"/>
      <c r="M236" s="922"/>
      <c r="N236" s="922"/>
      <c r="O236" s="922"/>
      <c r="P236" s="922"/>
      <c r="Q236" s="922"/>
      <c r="R236" s="922"/>
      <c r="S236" s="922"/>
      <c r="T236" s="922"/>
      <c r="U236" s="922"/>
      <c r="V236" s="922"/>
      <c r="W236" s="922"/>
      <c r="X236" s="922"/>
      <c r="Y236" s="922"/>
      <c r="Z236" s="922"/>
    </row>
    <row r="237">
      <c r="A237" s="922"/>
      <c r="B237" s="922"/>
      <c r="C237" s="923"/>
      <c r="D237" s="923"/>
      <c r="E237" s="924"/>
      <c r="F237" s="924"/>
      <c r="G237" s="922"/>
      <c r="H237" s="922"/>
      <c r="I237" s="922"/>
      <c r="J237" s="922"/>
      <c r="K237" s="922"/>
      <c r="L237" s="922"/>
      <c r="M237" s="922"/>
      <c r="N237" s="922"/>
      <c r="O237" s="922"/>
      <c r="P237" s="922"/>
      <c r="Q237" s="922"/>
      <c r="R237" s="922"/>
      <c r="S237" s="922"/>
      <c r="T237" s="922"/>
      <c r="U237" s="922"/>
      <c r="V237" s="922"/>
      <c r="W237" s="922"/>
      <c r="X237" s="922"/>
      <c r="Y237" s="922"/>
      <c r="Z237" s="922"/>
    </row>
    <row r="238">
      <c r="A238" s="922"/>
      <c r="B238" s="922"/>
      <c r="C238" s="923"/>
      <c r="D238" s="923"/>
      <c r="E238" s="924"/>
      <c r="F238" s="924"/>
      <c r="G238" s="922"/>
      <c r="H238" s="922"/>
      <c r="I238" s="922"/>
      <c r="J238" s="922"/>
      <c r="K238" s="922"/>
      <c r="L238" s="922"/>
      <c r="M238" s="922"/>
      <c r="N238" s="922"/>
      <c r="O238" s="922"/>
      <c r="P238" s="922"/>
      <c r="Q238" s="922"/>
      <c r="R238" s="922"/>
      <c r="S238" s="922"/>
      <c r="T238" s="922"/>
      <c r="U238" s="922"/>
      <c r="V238" s="922"/>
      <c r="W238" s="922"/>
      <c r="X238" s="922"/>
      <c r="Y238" s="922"/>
      <c r="Z238" s="922"/>
    </row>
    <row r="239">
      <c r="A239" s="922"/>
      <c r="B239" s="922"/>
      <c r="C239" s="923"/>
      <c r="D239" s="923"/>
      <c r="E239" s="924"/>
      <c r="F239" s="924"/>
      <c r="G239" s="922"/>
      <c r="H239" s="922"/>
      <c r="I239" s="922"/>
      <c r="J239" s="922"/>
      <c r="K239" s="922"/>
      <c r="L239" s="922"/>
      <c r="M239" s="922"/>
      <c r="N239" s="922"/>
      <c r="O239" s="922"/>
      <c r="P239" s="922"/>
      <c r="Q239" s="922"/>
      <c r="R239" s="922"/>
      <c r="S239" s="922"/>
      <c r="T239" s="922"/>
      <c r="U239" s="922"/>
      <c r="V239" s="922"/>
      <c r="W239" s="922"/>
      <c r="X239" s="922"/>
      <c r="Y239" s="922"/>
      <c r="Z239" s="922"/>
    </row>
    <row r="240">
      <c r="A240" s="922"/>
      <c r="B240" s="922"/>
      <c r="C240" s="923"/>
      <c r="D240" s="923"/>
      <c r="E240" s="924"/>
      <c r="F240" s="924"/>
      <c r="G240" s="922"/>
      <c r="H240" s="922"/>
      <c r="I240" s="922"/>
      <c r="J240" s="922"/>
      <c r="K240" s="922"/>
      <c r="L240" s="922"/>
      <c r="M240" s="922"/>
      <c r="N240" s="922"/>
      <c r="O240" s="922"/>
      <c r="P240" s="922"/>
      <c r="Q240" s="922"/>
      <c r="R240" s="922"/>
      <c r="S240" s="922"/>
      <c r="T240" s="922"/>
      <c r="U240" s="922"/>
      <c r="V240" s="922"/>
      <c r="W240" s="922"/>
      <c r="X240" s="922"/>
      <c r="Y240" s="922"/>
      <c r="Z240" s="922"/>
    </row>
    <row r="241">
      <c r="A241" s="922"/>
      <c r="B241" s="922"/>
      <c r="C241" s="923"/>
      <c r="D241" s="923"/>
      <c r="E241" s="924"/>
      <c r="F241" s="924"/>
      <c r="G241" s="922"/>
      <c r="H241" s="922"/>
      <c r="I241" s="922"/>
      <c r="J241" s="922"/>
      <c r="K241" s="922"/>
      <c r="L241" s="922"/>
      <c r="M241" s="922"/>
      <c r="N241" s="922"/>
      <c r="O241" s="922"/>
      <c r="P241" s="922"/>
      <c r="Q241" s="922"/>
      <c r="R241" s="922"/>
      <c r="S241" s="922"/>
      <c r="T241" s="922"/>
      <c r="U241" s="922"/>
      <c r="V241" s="922"/>
      <c r="W241" s="922"/>
      <c r="X241" s="922"/>
      <c r="Y241" s="922"/>
      <c r="Z241" s="922"/>
    </row>
    <row r="242">
      <c r="A242" s="922"/>
      <c r="B242" s="922"/>
      <c r="C242" s="923"/>
      <c r="D242" s="923"/>
      <c r="E242" s="924"/>
      <c r="F242" s="924"/>
      <c r="G242" s="922"/>
      <c r="H242" s="922"/>
      <c r="I242" s="922"/>
      <c r="J242" s="922"/>
      <c r="K242" s="922"/>
      <c r="L242" s="922"/>
      <c r="M242" s="922"/>
      <c r="N242" s="922"/>
      <c r="O242" s="922"/>
      <c r="P242" s="922"/>
      <c r="Q242" s="922"/>
      <c r="R242" s="922"/>
      <c r="S242" s="922"/>
      <c r="T242" s="922"/>
      <c r="U242" s="922"/>
      <c r="V242" s="922"/>
      <c r="W242" s="922"/>
      <c r="X242" s="922"/>
      <c r="Y242" s="922"/>
      <c r="Z242" s="922"/>
    </row>
    <row r="243">
      <c r="A243" s="922"/>
      <c r="B243" s="922"/>
      <c r="C243" s="923"/>
      <c r="D243" s="923"/>
      <c r="E243" s="924"/>
      <c r="F243" s="924"/>
      <c r="G243" s="922"/>
      <c r="H243" s="922"/>
      <c r="I243" s="922"/>
      <c r="J243" s="922"/>
      <c r="K243" s="922"/>
      <c r="L243" s="922"/>
      <c r="M243" s="922"/>
      <c r="N243" s="922"/>
      <c r="O243" s="922"/>
      <c r="P243" s="922"/>
      <c r="Q243" s="922"/>
      <c r="R243" s="922"/>
      <c r="S243" s="922"/>
      <c r="T243" s="922"/>
      <c r="U243" s="922"/>
      <c r="V243" s="922"/>
      <c r="W243" s="922"/>
      <c r="X243" s="922"/>
      <c r="Y243" s="922"/>
      <c r="Z243" s="922"/>
    </row>
    <row r="244">
      <c r="A244" s="922"/>
      <c r="B244" s="922"/>
      <c r="C244" s="923"/>
      <c r="D244" s="923"/>
      <c r="E244" s="924"/>
      <c r="F244" s="924"/>
      <c r="G244" s="922"/>
      <c r="H244" s="922"/>
      <c r="I244" s="922"/>
      <c r="J244" s="922"/>
      <c r="K244" s="922"/>
      <c r="L244" s="922"/>
      <c r="M244" s="922"/>
      <c r="N244" s="922"/>
      <c r="O244" s="922"/>
      <c r="P244" s="922"/>
      <c r="Q244" s="922"/>
      <c r="R244" s="922"/>
      <c r="S244" s="922"/>
      <c r="T244" s="922"/>
      <c r="U244" s="922"/>
      <c r="V244" s="922"/>
      <c r="W244" s="922"/>
      <c r="X244" s="922"/>
      <c r="Y244" s="922"/>
      <c r="Z244" s="922"/>
    </row>
    <row r="245">
      <c r="A245" s="922"/>
      <c r="B245" s="922"/>
      <c r="C245" s="923"/>
      <c r="D245" s="923"/>
      <c r="E245" s="924"/>
      <c r="F245" s="924"/>
      <c r="G245" s="922"/>
      <c r="H245" s="922"/>
      <c r="I245" s="922"/>
      <c r="J245" s="922"/>
      <c r="K245" s="922"/>
      <c r="L245" s="922"/>
      <c r="M245" s="922"/>
      <c r="N245" s="922"/>
      <c r="O245" s="922"/>
      <c r="P245" s="922"/>
      <c r="Q245" s="922"/>
      <c r="R245" s="922"/>
      <c r="S245" s="922"/>
      <c r="T245" s="922"/>
      <c r="U245" s="922"/>
      <c r="V245" s="922"/>
      <c r="W245" s="922"/>
      <c r="X245" s="922"/>
      <c r="Y245" s="922"/>
      <c r="Z245" s="922"/>
    </row>
    <row r="246">
      <c r="A246" s="922"/>
      <c r="B246" s="922"/>
      <c r="C246" s="923"/>
      <c r="D246" s="923"/>
      <c r="E246" s="924"/>
      <c r="F246" s="924"/>
      <c r="G246" s="922"/>
      <c r="H246" s="922"/>
      <c r="I246" s="922"/>
      <c r="J246" s="922"/>
      <c r="K246" s="922"/>
      <c r="L246" s="922"/>
      <c r="M246" s="922"/>
      <c r="N246" s="922"/>
      <c r="O246" s="922"/>
      <c r="P246" s="922"/>
      <c r="Q246" s="922"/>
      <c r="R246" s="922"/>
      <c r="S246" s="922"/>
      <c r="T246" s="922"/>
      <c r="U246" s="922"/>
      <c r="V246" s="922"/>
      <c r="W246" s="922"/>
      <c r="X246" s="922"/>
      <c r="Y246" s="922"/>
      <c r="Z246" s="922"/>
    </row>
    <row r="247">
      <c r="A247" s="922"/>
      <c r="B247" s="922"/>
      <c r="C247" s="923"/>
      <c r="D247" s="923"/>
      <c r="E247" s="924"/>
      <c r="F247" s="924"/>
      <c r="G247" s="922"/>
      <c r="H247" s="922"/>
      <c r="I247" s="922"/>
      <c r="J247" s="922"/>
      <c r="K247" s="922"/>
      <c r="L247" s="922"/>
      <c r="M247" s="922"/>
      <c r="N247" s="922"/>
      <c r="O247" s="922"/>
      <c r="P247" s="922"/>
      <c r="Q247" s="922"/>
      <c r="R247" s="922"/>
      <c r="S247" s="922"/>
      <c r="T247" s="922"/>
      <c r="U247" s="922"/>
      <c r="V247" s="922"/>
      <c r="W247" s="922"/>
      <c r="X247" s="922"/>
      <c r="Y247" s="922"/>
      <c r="Z247" s="922"/>
    </row>
    <row r="248">
      <c r="A248" s="922"/>
      <c r="B248" s="922"/>
      <c r="C248" s="923"/>
      <c r="D248" s="923"/>
      <c r="E248" s="924"/>
      <c r="F248" s="924"/>
      <c r="G248" s="922"/>
      <c r="H248" s="922"/>
      <c r="I248" s="922"/>
      <c r="J248" s="922"/>
      <c r="K248" s="922"/>
      <c r="L248" s="922"/>
      <c r="M248" s="922"/>
      <c r="N248" s="922"/>
      <c r="O248" s="922"/>
      <c r="P248" s="922"/>
      <c r="Q248" s="922"/>
      <c r="R248" s="922"/>
      <c r="S248" s="922"/>
      <c r="T248" s="922"/>
      <c r="U248" s="922"/>
      <c r="V248" s="922"/>
      <c r="W248" s="922"/>
      <c r="X248" s="922"/>
      <c r="Y248" s="922"/>
      <c r="Z248" s="922"/>
    </row>
    <row r="249">
      <c r="A249" s="922"/>
      <c r="B249" s="922"/>
      <c r="C249" s="923"/>
      <c r="D249" s="923"/>
      <c r="E249" s="924"/>
      <c r="F249" s="924"/>
      <c r="G249" s="922"/>
      <c r="H249" s="922"/>
      <c r="I249" s="922"/>
      <c r="J249" s="922"/>
      <c r="K249" s="922"/>
      <c r="L249" s="922"/>
      <c r="M249" s="922"/>
      <c r="N249" s="922"/>
      <c r="O249" s="922"/>
      <c r="P249" s="922"/>
      <c r="Q249" s="922"/>
      <c r="R249" s="922"/>
      <c r="S249" s="922"/>
      <c r="T249" s="922"/>
      <c r="U249" s="922"/>
      <c r="V249" s="922"/>
      <c r="W249" s="922"/>
      <c r="X249" s="922"/>
      <c r="Y249" s="922"/>
      <c r="Z249" s="922"/>
    </row>
    <row r="250">
      <c r="A250" s="922"/>
      <c r="B250" s="922"/>
      <c r="C250" s="923"/>
      <c r="D250" s="923"/>
      <c r="E250" s="924"/>
      <c r="F250" s="924"/>
      <c r="G250" s="922"/>
      <c r="H250" s="922"/>
      <c r="I250" s="922"/>
      <c r="J250" s="922"/>
      <c r="K250" s="922"/>
      <c r="L250" s="922"/>
      <c r="M250" s="922"/>
      <c r="N250" s="922"/>
      <c r="O250" s="922"/>
      <c r="P250" s="922"/>
      <c r="Q250" s="922"/>
      <c r="R250" s="922"/>
      <c r="S250" s="922"/>
      <c r="T250" s="922"/>
      <c r="U250" s="922"/>
      <c r="V250" s="922"/>
      <c r="W250" s="922"/>
      <c r="X250" s="922"/>
      <c r="Y250" s="922"/>
      <c r="Z250" s="922"/>
    </row>
    <row r="251">
      <c r="A251" s="922"/>
      <c r="B251" s="922"/>
      <c r="C251" s="923"/>
      <c r="D251" s="923"/>
      <c r="E251" s="924"/>
      <c r="F251" s="924"/>
      <c r="G251" s="922"/>
      <c r="H251" s="922"/>
      <c r="I251" s="922"/>
      <c r="J251" s="922"/>
      <c r="K251" s="922"/>
      <c r="L251" s="922"/>
      <c r="M251" s="922"/>
      <c r="N251" s="922"/>
      <c r="O251" s="922"/>
      <c r="P251" s="922"/>
      <c r="Q251" s="922"/>
      <c r="R251" s="922"/>
      <c r="S251" s="922"/>
      <c r="T251" s="922"/>
      <c r="U251" s="922"/>
      <c r="V251" s="922"/>
      <c r="W251" s="922"/>
      <c r="X251" s="922"/>
      <c r="Y251" s="922"/>
      <c r="Z251" s="922"/>
    </row>
    <row r="252">
      <c r="A252" s="922"/>
      <c r="B252" s="922"/>
      <c r="C252" s="923"/>
      <c r="D252" s="923"/>
      <c r="E252" s="924"/>
      <c r="F252" s="924"/>
      <c r="G252" s="922"/>
      <c r="H252" s="922"/>
      <c r="I252" s="922"/>
      <c r="J252" s="922"/>
      <c r="K252" s="922"/>
      <c r="L252" s="922"/>
      <c r="M252" s="922"/>
      <c r="N252" s="922"/>
      <c r="O252" s="922"/>
      <c r="P252" s="922"/>
      <c r="Q252" s="922"/>
      <c r="R252" s="922"/>
      <c r="S252" s="922"/>
      <c r="T252" s="922"/>
      <c r="U252" s="922"/>
      <c r="V252" s="922"/>
      <c r="W252" s="922"/>
      <c r="X252" s="922"/>
      <c r="Y252" s="922"/>
      <c r="Z252" s="922"/>
    </row>
    <row r="253">
      <c r="A253" s="922"/>
      <c r="B253" s="922"/>
      <c r="C253" s="923"/>
      <c r="D253" s="923"/>
      <c r="E253" s="924"/>
      <c r="F253" s="924"/>
      <c r="G253" s="922"/>
      <c r="H253" s="922"/>
      <c r="I253" s="922"/>
      <c r="J253" s="922"/>
      <c r="K253" s="922"/>
      <c r="L253" s="922"/>
      <c r="M253" s="922"/>
      <c r="N253" s="922"/>
      <c r="O253" s="922"/>
      <c r="P253" s="922"/>
      <c r="Q253" s="922"/>
      <c r="R253" s="922"/>
      <c r="S253" s="922"/>
      <c r="T253" s="922"/>
      <c r="U253" s="922"/>
      <c r="V253" s="922"/>
      <c r="W253" s="922"/>
      <c r="X253" s="922"/>
      <c r="Y253" s="922"/>
      <c r="Z253" s="922"/>
    </row>
    <row r="254">
      <c r="A254" s="922"/>
      <c r="B254" s="922"/>
      <c r="C254" s="923"/>
      <c r="D254" s="923"/>
      <c r="E254" s="924"/>
      <c r="F254" s="924"/>
      <c r="G254" s="922"/>
      <c r="H254" s="922"/>
      <c r="I254" s="922"/>
      <c r="J254" s="922"/>
      <c r="K254" s="922"/>
      <c r="L254" s="922"/>
      <c r="M254" s="922"/>
      <c r="N254" s="922"/>
      <c r="O254" s="922"/>
      <c r="P254" s="922"/>
      <c r="Q254" s="922"/>
      <c r="R254" s="922"/>
      <c r="S254" s="922"/>
      <c r="T254" s="922"/>
      <c r="U254" s="922"/>
      <c r="V254" s="922"/>
      <c r="W254" s="922"/>
      <c r="X254" s="922"/>
      <c r="Y254" s="922"/>
      <c r="Z254" s="922"/>
    </row>
    <row r="255">
      <c r="A255" s="922"/>
      <c r="B255" s="922"/>
      <c r="C255" s="923"/>
      <c r="D255" s="923"/>
      <c r="E255" s="924"/>
      <c r="F255" s="924"/>
      <c r="G255" s="922"/>
      <c r="H255" s="922"/>
      <c r="I255" s="922"/>
      <c r="J255" s="922"/>
      <c r="K255" s="922"/>
      <c r="L255" s="922"/>
      <c r="M255" s="922"/>
      <c r="N255" s="922"/>
      <c r="O255" s="922"/>
      <c r="P255" s="922"/>
      <c r="Q255" s="922"/>
      <c r="R255" s="922"/>
      <c r="S255" s="922"/>
      <c r="T255" s="922"/>
      <c r="U255" s="922"/>
      <c r="V255" s="922"/>
      <c r="W255" s="922"/>
      <c r="X255" s="922"/>
      <c r="Y255" s="922"/>
      <c r="Z255" s="922"/>
    </row>
    <row r="256">
      <c r="A256" s="922"/>
      <c r="B256" s="922"/>
      <c r="C256" s="923"/>
      <c r="D256" s="923"/>
      <c r="E256" s="924"/>
      <c r="F256" s="924"/>
      <c r="G256" s="922"/>
      <c r="H256" s="922"/>
      <c r="I256" s="922"/>
      <c r="J256" s="922"/>
      <c r="K256" s="922"/>
      <c r="L256" s="922"/>
      <c r="M256" s="922"/>
      <c r="N256" s="922"/>
      <c r="O256" s="922"/>
      <c r="P256" s="922"/>
      <c r="Q256" s="922"/>
      <c r="R256" s="922"/>
      <c r="S256" s="922"/>
      <c r="T256" s="922"/>
      <c r="U256" s="922"/>
      <c r="V256" s="922"/>
      <c r="W256" s="922"/>
      <c r="X256" s="922"/>
      <c r="Y256" s="922"/>
      <c r="Z256" s="922"/>
    </row>
    <row r="257">
      <c r="A257" s="922"/>
      <c r="B257" s="922"/>
      <c r="C257" s="923"/>
      <c r="D257" s="923"/>
      <c r="E257" s="924"/>
      <c r="F257" s="924"/>
      <c r="G257" s="922"/>
      <c r="H257" s="922"/>
      <c r="I257" s="922"/>
      <c r="J257" s="922"/>
      <c r="K257" s="922"/>
      <c r="L257" s="922"/>
      <c r="M257" s="922"/>
      <c r="N257" s="922"/>
      <c r="O257" s="922"/>
      <c r="P257" s="922"/>
      <c r="Q257" s="922"/>
      <c r="R257" s="922"/>
      <c r="S257" s="922"/>
      <c r="T257" s="922"/>
      <c r="U257" s="922"/>
      <c r="V257" s="922"/>
      <c r="W257" s="922"/>
      <c r="X257" s="922"/>
      <c r="Y257" s="922"/>
      <c r="Z257" s="922"/>
    </row>
    <row r="258">
      <c r="A258" s="922"/>
      <c r="B258" s="922"/>
      <c r="C258" s="923"/>
      <c r="D258" s="923"/>
      <c r="E258" s="924"/>
      <c r="F258" s="924"/>
      <c r="G258" s="922"/>
      <c r="H258" s="922"/>
      <c r="I258" s="922"/>
      <c r="J258" s="922"/>
      <c r="K258" s="922"/>
      <c r="L258" s="922"/>
      <c r="M258" s="922"/>
      <c r="N258" s="922"/>
      <c r="O258" s="922"/>
      <c r="P258" s="922"/>
      <c r="Q258" s="922"/>
      <c r="R258" s="922"/>
      <c r="S258" s="922"/>
      <c r="T258" s="922"/>
      <c r="U258" s="922"/>
      <c r="V258" s="922"/>
      <c r="W258" s="922"/>
      <c r="X258" s="922"/>
      <c r="Y258" s="922"/>
      <c r="Z258" s="922"/>
    </row>
    <row r="259">
      <c r="A259" s="922"/>
      <c r="B259" s="922"/>
      <c r="C259" s="923"/>
      <c r="D259" s="923"/>
      <c r="E259" s="924"/>
      <c r="F259" s="924"/>
      <c r="G259" s="922"/>
      <c r="H259" s="922"/>
      <c r="I259" s="922"/>
      <c r="J259" s="922"/>
      <c r="K259" s="922"/>
      <c r="L259" s="922"/>
      <c r="M259" s="922"/>
      <c r="N259" s="922"/>
      <c r="O259" s="922"/>
      <c r="P259" s="922"/>
      <c r="Q259" s="922"/>
      <c r="R259" s="922"/>
      <c r="S259" s="922"/>
      <c r="T259" s="922"/>
      <c r="U259" s="922"/>
      <c r="V259" s="922"/>
      <c r="W259" s="922"/>
      <c r="X259" s="922"/>
      <c r="Y259" s="922"/>
      <c r="Z259" s="922"/>
    </row>
    <row r="260">
      <c r="A260" s="922"/>
      <c r="B260" s="922"/>
      <c r="C260" s="923"/>
      <c r="D260" s="923"/>
      <c r="E260" s="924"/>
      <c r="F260" s="924"/>
      <c r="G260" s="922"/>
      <c r="H260" s="922"/>
      <c r="I260" s="922"/>
      <c r="J260" s="922"/>
      <c r="K260" s="922"/>
      <c r="L260" s="922"/>
      <c r="M260" s="922"/>
      <c r="N260" s="922"/>
      <c r="O260" s="922"/>
      <c r="P260" s="922"/>
      <c r="Q260" s="922"/>
      <c r="R260" s="922"/>
      <c r="S260" s="922"/>
      <c r="T260" s="922"/>
      <c r="U260" s="922"/>
      <c r="V260" s="922"/>
      <c r="W260" s="922"/>
      <c r="X260" s="922"/>
      <c r="Y260" s="922"/>
      <c r="Z260" s="922"/>
    </row>
    <row r="261">
      <c r="A261" s="922"/>
      <c r="B261" s="922"/>
      <c r="C261" s="923"/>
      <c r="D261" s="923"/>
      <c r="E261" s="924"/>
      <c r="F261" s="924"/>
      <c r="G261" s="922"/>
      <c r="H261" s="922"/>
      <c r="I261" s="922"/>
      <c r="J261" s="922"/>
      <c r="K261" s="922"/>
      <c r="L261" s="922"/>
      <c r="M261" s="922"/>
      <c r="N261" s="922"/>
      <c r="O261" s="922"/>
      <c r="P261" s="922"/>
      <c r="Q261" s="922"/>
      <c r="R261" s="922"/>
      <c r="S261" s="922"/>
      <c r="T261" s="922"/>
      <c r="U261" s="922"/>
      <c r="V261" s="922"/>
      <c r="W261" s="922"/>
      <c r="X261" s="922"/>
      <c r="Y261" s="922"/>
      <c r="Z261" s="922"/>
    </row>
    <row r="262">
      <c r="A262" s="922"/>
      <c r="B262" s="922"/>
      <c r="C262" s="923"/>
      <c r="D262" s="923"/>
      <c r="E262" s="924"/>
      <c r="F262" s="924"/>
      <c r="G262" s="922"/>
      <c r="H262" s="922"/>
      <c r="I262" s="922"/>
      <c r="J262" s="922"/>
      <c r="K262" s="922"/>
      <c r="L262" s="922"/>
      <c r="M262" s="922"/>
      <c r="N262" s="922"/>
      <c r="O262" s="922"/>
      <c r="P262" s="922"/>
      <c r="Q262" s="922"/>
      <c r="R262" s="922"/>
      <c r="S262" s="922"/>
      <c r="T262" s="922"/>
      <c r="U262" s="922"/>
      <c r="V262" s="922"/>
      <c r="W262" s="922"/>
      <c r="X262" s="922"/>
      <c r="Y262" s="922"/>
      <c r="Z262" s="922"/>
    </row>
    <row r="263">
      <c r="A263" s="922"/>
      <c r="B263" s="922"/>
      <c r="C263" s="923"/>
      <c r="D263" s="923"/>
      <c r="E263" s="924"/>
      <c r="F263" s="924"/>
      <c r="G263" s="922"/>
      <c r="H263" s="922"/>
      <c r="I263" s="922"/>
      <c r="J263" s="922"/>
      <c r="K263" s="922"/>
      <c r="L263" s="922"/>
      <c r="M263" s="922"/>
      <c r="N263" s="922"/>
      <c r="O263" s="922"/>
      <c r="P263" s="922"/>
      <c r="Q263" s="922"/>
      <c r="R263" s="922"/>
      <c r="S263" s="922"/>
      <c r="T263" s="922"/>
      <c r="U263" s="922"/>
      <c r="V263" s="922"/>
      <c r="W263" s="922"/>
      <c r="X263" s="922"/>
      <c r="Y263" s="922"/>
      <c r="Z263" s="922"/>
    </row>
    <row r="264">
      <c r="A264" s="922"/>
      <c r="B264" s="922"/>
      <c r="C264" s="923"/>
      <c r="D264" s="923"/>
      <c r="E264" s="924"/>
      <c r="F264" s="924"/>
      <c r="G264" s="922"/>
      <c r="H264" s="922"/>
      <c r="I264" s="922"/>
      <c r="J264" s="922"/>
      <c r="K264" s="922"/>
      <c r="L264" s="922"/>
      <c r="M264" s="922"/>
      <c r="N264" s="922"/>
      <c r="O264" s="922"/>
      <c r="P264" s="922"/>
      <c r="Q264" s="922"/>
      <c r="R264" s="922"/>
      <c r="S264" s="922"/>
      <c r="T264" s="922"/>
      <c r="U264" s="922"/>
      <c r="V264" s="922"/>
      <c r="W264" s="922"/>
      <c r="X264" s="922"/>
      <c r="Y264" s="922"/>
      <c r="Z264" s="922"/>
    </row>
    <row r="265">
      <c r="A265" s="922"/>
      <c r="B265" s="922"/>
      <c r="C265" s="923"/>
      <c r="D265" s="923"/>
      <c r="E265" s="924"/>
      <c r="F265" s="924"/>
      <c r="G265" s="922"/>
      <c r="H265" s="922"/>
      <c r="I265" s="922"/>
      <c r="J265" s="922"/>
      <c r="K265" s="922"/>
      <c r="L265" s="922"/>
      <c r="M265" s="922"/>
      <c r="N265" s="922"/>
      <c r="O265" s="922"/>
      <c r="P265" s="922"/>
      <c r="Q265" s="922"/>
      <c r="R265" s="922"/>
      <c r="S265" s="922"/>
      <c r="T265" s="922"/>
      <c r="U265" s="922"/>
      <c r="V265" s="922"/>
      <c r="W265" s="922"/>
      <c r="X265" s="922"/>
      <c r="Y265" s="922"/>
      <c r="Z265" s="922"/>
    </row>
    <row r="266">
      <c r="A266" s="922"/>
      <c r="B266" s="922"/>
      <c r="C266" s="923"/>
      <c r="D266" s="923"/>
      <c r="E266" s="924"/>
      <c r="F266" s="924"/>
      <c r="G266" s="922"/>
      <c r="H266" s="922"/>
      <c r="I266" s="922"/>
      <c r="J266" s="922"/>
      <c r="K266" s="922"/>
      <c r="L266" s="922"/>
      <c r="M266" s="922"/>
      <c r="N266" s="922"/>
      <c r="O266" s="922"/>
      <c r="P266" s="922"/>
      <c r="Q266" s="922"/>
      <c r="R266" s="922"/>
      <c r="S266" s="922"/>
      <c r="T266" s="922"/>
      <c r="U266" s="922"/>
      <c r="V266" s="922"/>
      <c r="W266" s="922"/>
      <c r="X266" s="922"/>
      <c r="Y266" s="922"/>
      <c r="Z266" s="922"/>
    </row>
    <row r="267">
      <c r="A267" s="922"/>
      <c r="B267" s="922"/>
      <c r="C267" s="923"/>
      <c r="D267" s="923"/>
      <c r="E267" s="924"/>
      <c r="F267" s="924"/>
      <c r="G267" s="922"/>
      <c r="H267" s="922"/>
      <c r="I267" s="922"/>
      <c r="J267" s="922"/>
      <c r="K267" s="922"/>
      <c r="L267" s="922"/>
      <c r="M267" s="922"/>
      <c r="N267" s="922"/>
      <c r="O267" s="922"/>
      <c r="P267" s="922"/>
      <c r="Q267" s="922"/>
      <c r="R267" s="922"/>
      <c r="S267" s="922"/>
      <c r="T267" s="922"/>
      <c r="U267" s="922"/>
      <c r="V267" s="922"/>
      <c r="W267" s="922"/>
      <c r="X267" s="922"/>
      <c r="Y267" s="922"/>
      <c r="Z267" s="922"/>
    </row>
    <row r="268">
      <c r="A268" s="922"/>
      <c r="B268" s="922"/>
      <c r="C268" s="923"/>
      <c r="D268" s="923"/>
      <c r="E268" s="924"/>
      <c r="F268" s="924"/>
      <c r="G268" s="922"/>
      <c r="H268" s="922"/>
      <c r="I268" s="922"/>
      <c r="J268" s="922"/>
      <c r="K268" s="922"/>
      <c r="L268" s="922"/>
      <c r="M268" s="922"/>
      <c r="N268" s="922"/>
      <c r="O268" s="922"/>
      <c r="P268" s="922"/>
      <c r="Q268" s="922"/>
      <c r="R268" s="922"/>
      <c r="S268" s="922"/>
      <c r="T268" s="922"/>
      <c r="U268" s="922"/>
      <c r="V268" s="922"/>
      <c r="W268" s="922"/>
      <c r="X268" s="922"/>
      <c r="Y268" s="922"/>
      <c r="Z268" s="922"/>
    </row>
    <row r="269">
      <c r="A269" s="922"/>
      <c r="B269" s="922"/>
      <c r="C269" s="923"/>
      <c r="D269" s="923"/>
      <c r="E269" s="924"/>
      <c r="F269" s="924"/>
      <c r="G269" s="922"/>
      <c r="H269" s="922"/>
      <c r="I269" s="922"/>
      <c r="J269" s="922"/>
      <c r="K269" s="922"/>
      <c r="L269" s="922"/>
      <c r="M269" s="922"/>
      <c r="N269" s="922"/>
      <c r="O269" s="922"/>
      <c r="P269" s="922"/>
      <c r="Q269" s="922"/>
      <c r="R269" s="922"/>
      <c r="S269" s="922"/>
      <c r="T269" s="922"/>
      <c r="U269" s="922"/>
      <c r="V269" s="922"/>
      <c r="W269" s="922"/>
      <c r="X269" s="922"/>
      <c r="Y269" s="922"/>
      <c r="Z269" s="922"/>
    </row>
    <row r="270">
      <c r="A270" s="922"/>
      <c r="B270" s="922"/>
      <c r="C270" s="923"/>
      <c r="D270" s="923"/>
      <c r="E270" s="924"/>
      <c r="F270" s="924"/>
      <c r="G270" s="922"/>
      <c r="H270" s="922"/>
      <c r="I270" s="922"/>
      <c r="J270" s="922"/>
      <c r="K270" s="922"/>
      <c r="L270" s="922"/>
      <c r="M270" s="922"/>
      <c r="N270" s="922"/>
      <c r="O270" s="922"/>
      <c r="P270" s="922"/>
      <c r="Q270" s="922"/>
      <c r="R270" s="922"/>
      <c r="S270" s="922"/>
      <c r="T270" s="922"/>
      <c r="U270" s="922"/>
      <c r="V270" s="922"/>
      <c r="W270" s="922"/>
      <c r="X270" s="922"/>
      <c r="Y270" s="922"/>
      <c r="Z270" s="922"/>
    </row>
    <row r="271">
      <c r="A271" s="922"/>
      <c r="B271" s="922"/>
      <c r="C271" s="923"/>
      <c r="D271" s="923"/>
      <c r="E271" s="924"/>
      <c r="F271" s="924"/>
      <c r="G271" s="922"/>
      <c r="H271" s="922"/>
      <c r="I271" s="922"/>
      <c r="J271" s="922"/>
      <c r="K271" s="922"/>
      <c r="L271" s="922"/>
      <c r="M271" s="922"/>
      <c r="N271" s="922"/>
      <c r="O271" s="922"/>
      <c r="P271" s="922"/>
      <c r="Q271" s="922"/>
      <c r="R271" s="922"/>
      <c r="S271" s="922"/>
      <c r="T271" s="922"/>
      <c r="U271" s="922"/>
      <c r="V271" s="922"/>
      <c r="W271" s="922"/>
      <c r="X271" s="922"/>
      <c r="Y271" s="922"/>
      <c r="Z271" s="922"/>
    </row>
    <row r="272">
      <c r="A272" s="922"/>
      <c r="B272" s="922"/>
      <c r="C272" s="923"/>
      <c r="D272" s="923"/>
      <c r="E272" s="924"/>
      <c r="F272" s="924"/>
      <c r="G272" s="922"/>
      <c r="H272" s="922"/>
      <c r="I272" s="922"/>
      <c r="J272" s="922"/>
      <c r="K272" s="922"/>
      <c r="L272" s="922"/>
      <c r="M272" s="922"/>
      <c r="N272" s="922"/>
      <c r="O272" s="922"/>
      <c r="P272" s="922"/>
      <c r="Q272" s="922"/>
      <c r="R272" s="922"/>
      <c r="S272" s="922"/>
      <c r="T272" s="922"/>
      <c r="U272" s="922"/>
      <c r="V272" s="922"/>
      <c r="W272" s="922"/>
      <c r="X272" s="922"/>
      <c r="Y272" s="922"/>
      <c r="Z272" s="922"/>
    </row>
    <row r="273">
      <c r="A273" s="922"/>
      <c r="B273" s="922"/>
      <c r="C273" s="923"/>
      <c r="D273" s="923"/>
      <c r="E273" s="924"/>
      <c r="F273" s="924"/>
      <c r="G273" s="922"/>
      <c r="H273" s="922"/>
      <c r="I273" s="922"/>
      <c r="J273" s="922"/>
      <c r="K273" s="922"/>
      <c r="L273" s="922"/>
      <c r="M273" s="922"/>
      <c r="N273" s="922"/>
      <c r="O273" s="922"/>
      <c r="P273" s="922"/>
      <c r="Q273" s="922"/>
      <c r="R273" s="922"/>
      <c r="S273" s="922"/>
      <c r="T273" s="922"/>
      <c r="U273" s="922"/>
      <c r="V273" s="922"/>
      <c r="W273" s="922"/>
      <c r="X273" s="922"/>
      <c r="Y273" s="922"/>
      <c r="Z273" s="922"/>
    </row>
    <row r="274">
      <c r="A274" s="922"/>
      <c r="B274" s="922"/>
      <c r="C274" s="923"/>
      <c r="D274" s="923"/>
      <c r="E274" s="924"/>
      <c r="F274" s="924"/>
      <c r="G274" s="922"/>
      <c r="H274" s="922"/>
      <c r="I274" s="922"/>
      <c r="J274" s="922"/>
      <c r="K274" s="922"/>
      <c r="L274" s="922"/>
      <c r="M274" s="922"/>
      <c r="N274" s="922"/>
      <c r="O274" s="922"/>
      <c r="P274" s="922"/>
      <c r="Q274" s="922"/>
      <c r="R274" s="922"/>
      <c r="S274" s="922"/>
      <c r="T274" s="922"/>
      <c r="U274" s="922"/>
      <c r="V274" s="922"/>
      <c r="W274" s="922"/>
      <c r="X274" s="922"/>
      <c r="Y274" s="922"/>
      <c r="Z274" s="922"/>
    </row>
    <row r="275">
      <c r="A275" s="922"/>
      <c r="B275" s="922"/>
      <c r="C275" s="923"/>
      <c r="D275" s="923"/>
      <c r="E275" s="924"/>
      <c r="F275" s="924"/>
      <c r="G275" s="922"/>
      <c r="H275" s="922"/>
      <c r="I275" s="922"/>
      <c r="J275" s="922"/>
      <c r="K275" s="922"/>
      <c r="L275" s="922"/>
      <c r="M275" s="922"/>
      <c r="N275" s="922"/>
      <c r="O275" s="922"/>
      <c r="P275" s="922"/>
      <c r="Q275" s="922"/>
      <c r="R275" s="922"/>
      <c r="S275" s="922"/>
      <c r="T275" s="922"/>
      <c r="U275" s="922"/>
      <c r="V275" s="922"/>
      <c r="W275" s="922"/>
      <c r="X275" s="922"/>
      <c r="Y275" s="922"/>
      <c r="Z275" s="922"/>
    </row>
    <row r="276">
      <c r="A276" s="922"/>
      <c r="B276" s="922"/>
      <c r="C276" s="923"/>
      <c r="D276" s="923"/>
      <c r="E276" s="924"/>
      <c r="F276" s="924"/>
      <c r="G276" s="922"/>
      <c r="H276" s="922"/>
      <c r="I276" s="922"/>
      <c r="J276" s="922"/>
      <c r="K276" s="922"/>
      <c r="L276" s="922"/>
      <c r="M276" s="922"/>
      <c r="N276" s="922"/>
      <c r="O276" s="922"/>
      <c r="P276" s="922"/>
      <c r="Q276" s="922"/>
      <c r="R276" s="922"/>
      <c r="S276" s="922"/>
      <c r="T276" s="922"/>
      <c r="U276" s="922"/>
      <c r="V276" s="922"/>
      <c r="W276" s="922"/>
      <c r="X276" s="922"/>
      <c r="Y276" s="922"/>
      <c r="Z276" s="922"/>
    </row>
    <row r="277">
      <c r="A277" s="922"/>
      <c r="B277" s="922"/>
      <c r="C277" s="923"/>
      <c r="D277" s="923"/>
      <c r="E277" s="924"/>
      <c r="F277" s="924"/>
      <c r="G277" s="922"/>
      <c r="H277" s="922"/>
      <c r="I277" s="922"/>
      <c r="J277" s="922"/>
      <c r="K277" s="922"/>
      <c r="L277" s="922"/>
      <c r="M277" s="922"/>
      <c r="N277" s="922"/>
      <c r="O277" s="922"/>
      <c r="P277" s="922"/>
      <c r="Q277" s="922"/>
      <c r="R277" s="922"/>
      <c r="S277" s="922"/>
      <c r="T277" s="922"/>
      <c r="U277" s="922"/>
      <c r="V277" s="922"/>
      <c r="W277" s="922"/>
      <c r="X277" s="922"/>
      <c r="Y277" s="922"/>
      <c r="Z277" s="922"/>
    </row>
    <row r="278">
      <c r="A278" s="922"/>
      <c r="B278" s="922"/>
      <c r="C278" s="923"/>
      <c r="D278" s="923"/>
      <c r="E278" s="924"/>
      <c r="F278" s="924"/>
      <c r="G278" s="922"/>
      <c r="H278" s="922"/>
      <c r="I278" s="922"/>
      <c r="J278" s="922"/>
      <c r="K278" s="922"/>
      <c r="L278" s="922"/>
      <c r="M278" s="922"/>
      <c r="N278" s="922"/>
      <c r="O278" s="922"/>
      <c r="P278" s="922"/>
      <c r="Q278" s="922"/>
      <c r="R278" s="922"/>
      <c r="S278" s="922"/>
      <c r="T278" s="922"/>
      <c r="U278" s="922"/>
      <c r="V278" s="922"/>
      <c r="W278" s="922"/>
      <c r="X278" s="922"/>
      <c r="Y278" s="922"/>
      <c r="Z278" s="922"/>
    </row>
    <row r="279">
      <c r="A279" s="922"/>
      <c r="B279" s="922"/>
      <c r="C279" s="923"/>
      <c r="D279" s="923"/>
      <c r="E279" s="924"/>
      <c r="F279" s="924"/>
      <c r="G279" s="922"/>
      <c r="H279" s="922"/>
      <c r="I279" s="922"/>
      <c r="J279" s="922"/>
      <c r="K279" s="922"/>
      <c r="L279" s="922"/>
      <c r="M279" s="922"/>
      <c r="N279" s="922"/>
      <c r="O279" s="922"/>
      <c r="P279" s="922"/>
      <c r="Q279" s="922"/>
      <c r="R279" s="922"/>
      <c r="S279" s="922"/>
      <c r="T279" s="922"/>
      <c r="U279" s="922"/>
      <c r="V279" s="922"/>
      <c r="W279" s="922"/>
      <c r="X279" s="922"/>
      <c r="Y279" s="922"/>
      <c r="Z279" s="922"/>
    </row>
    <row r="280">
      <c r="A280" s="922"/>
      <c r="B280" s="922"/>
      <c r="C280" s="923"/>
      <c r="D280" s="923"/>
      <c r="E280" s="924"/>
      <c r="F280" s="924"/>
      <c r="G280" s="922"/>
      <c r="H280" s="922"/>
      <c r="I280" s="922"/>
      <c r="J280" s="922"/>
      <c r="K280" s="922"/>
      <c r="L280" s="922"/>
      <c r="M280" s="922"/>
      <c r="N280" s="922"/>
      <c r="O280" s="922"/>
      <c r="P280" s="922"/>
      <c r="Q280" s="922"/>
      <c r="R280" s="922"/>
      <c r="S280" s="922"/>
      <c r="T280" s="922"/>
      <c r="U280" s="922"/>
      <c r="V280" s="922"/>
      <c r="W280" s="922"/>
      <c r="X280" s="922"/>
      <c r="Y280" s="922"/>
      <c r="Z280" s="922"/>
    </row>
    <row r="281">
      <c r="A281" s="925"/>
      <c r="B281" s="925"/>
      <c r="C281" s="923"/>
      <c r="D281" s="923"/>
      <c r="E281" s="924"/>
      <c r="F281" s="924"/>
      <c r="G281" s="922"/>
      <c r="H281" s="922"/>
      <c r="I281" s="922"/>
      <c r="J281" s="922"/>
      <c r="K281" s="922"/>
      <c r="L281" s="922"/>
      <c r="M281" s="922"/>
      <c r="N281" s="922"/>
      <c r="O281" s="922"/>
      <c r="P281" s="922"/>
      <c r="Q281" s="922"/>
      <c r="R281" s="922"/>
      <c r="S281" s="922"/>
      <c r="T281" s="922"/>
      <c r="U281" s="922"/>
      <c r="V281" s="922"/>
      <c r="W281" s="922"/>
      <c r="X281" s="922"/>
      <c r="Y281" s="922"/>
      <c r="Z281" s="922"/>
    </row>
    <row r="282">
      <c r="A282" s="925"/>
      <c r="B282" s="925"/>
      <c r="C282" s="923"/>
      <c r="D282" s="923"/>
      <c r="E282" s="924"/>
      <c r="F282" s="924"/>
      <c r="G282" s="922"/>
      <c r="H282" s="922"/>
      <c r="I282" s="922"/>
      <c r="J282" s="922"/>
      <c r="K282" s="922"/>
      <c r="L282" s="922"/>
      <c r="M282" s="922"/>
      <c r="N282" s="922"/>
      <c r="O282" s="922"/>
      <c r="P282" s="922"/>
      <c r="Q282" s="922"/>
      <c r="R282" s="922"/>
      <c r="S282" s="922"/>
      <c r="T282" s="922"/>
      <c r="U282" s="922"/>
      <c r="V282" s="922"/>
      <c r="W282" s="922"/>
      <c r="X282" s="922"/>
      <c r="Y282" s="922"/>
      <c r="Z282" s="922"/>
    </row>
    <row r="283">
      <c r="A283" s="925"/>
      <c r="B283" s="925"/>
      <c r="C283" s="923"/>
      <c r="D283" s="923"/>
      <c r="E283" s="924"/>
      <c r="F283" s="924"/>
      <c r="G283" s="922"/>
      <c r="H283" s="922"/>
      <c r="I283" s="922"/>
      <c r="J283" s="922"/>
      <c r="K283" s="922"/>
      <c r="L283" s="922"/>
      <c r="M283" s="922"/>
      <c r="N283" s="922"/>
      <c r="O283" s="922"/>
      <c r="P283" s="922"/>
      <c r="Q283" s="922"/>
      <c r="R283" s="922"/>
      <c r="S283" s="922"/>
      <c r="T283" s="922"/>
      <c r="U283" s="922"/>
      <c r="V283" s="922"/>
      <c r="W283" s="922"/>
      <c r="X283" s="922"/>
      <c r="Y283" s="922"/>
      <c r="Z283" s="922"/>
    </row>
    <row r="284">
      <c r="A284" s="925"/>
      <c r="B284" s="925"/>
      <c r="C284" s="923"/>
      <c r="D284" s="923"/>
      <c r="E284" s="924"/>
      <c r="F284" s="924"/>
      <c r="G284" s="922"/>
      <c r="H284" s="922"/>
      <c r="I284" s="922"/>
      <c r="J284" s="922"/>
      <c r="K284" s="922"/>
      <c r="L284" s="922"/>
      <c r="M284" s="922"/>
      <c r="N284" s="922"/>
      <c r="O284" s="922"/>
      <c r="P284" s="922"/>
      <c r="Q284" s="922"/>
      <c r="R284" s="922"/>
      <c r="S284" s="922"/>
      <c r="T284" s="922"/>
      <c r="U284" s="922"/>
      <c r="V284" s="922"/>
      <c r="W284" s="922"/>
      <c r="X284" s="922"/>
      <c r="Y284" s="922"/>
      <c r="Z284" s="922"/>
    </row>
    <row r="285">
      <c r="A285" s="925"/>
      <c r="B285" s="925"/>
      <c r="C285" s="923"/>
      <c r="D285" s="923"/>
      <c r="E285" s="924"/>
      <c r="F285" s="924"/>
      <c r="G285" s="922"/>
      <c r="H285" s="922"/>
      <c r="I285" s="922"/>
      <c r="J285" s="922"/>
      <c r="K285" s="922"/>
      <c r="L285" s="922"/>
      <c r="M285" s="922"/>
      <c r="N285" s="922"/>
      <c r="O285" s="922"/>
      <c r="P285" s="922"/>
      <c r="Q285" s="922"/>
      <c r="R285" s="922"/>
      <c r="S285" s="922"/>
      <c r="T285" s="922"/>
      <c r="U285" s="922"/>
      <c r="V285" s="922"/>
      <c r="W285" s="922"/>
      <c r="X285" s="922"/>
      <c r="Y285" s="922"/>
      <c r="Z285" s="922"/>
    </row>
    <row r="286">
      <c r="A286" s="925"/>
      <c r="B286" s="925"/>
      <c r="C286" s="923"/>
      <c r="D286" s="923"/>
      <c r="E286" s="924"/>
      <c r="F286" s="924"/>
      <c r="G286" s="922"/>
      <c r="H286" s="922"/>
      <c r="I286" s="922"/>
      <c r="J286" s="922"/>
      <c r="K286" s="922"/>
      <c r="L286" s="922"/>
      <c r="M286" s="922"/>
      <c r="N286" s="922"/>
      <c r="O286" s="922"/>
      <c r="P286" s="922"/>
      <c r="Q286" s="922"/>
      <c r="R286" s="922"/>
      <c r="S286" s="922"/>
      <c r="T286" s="922"/>
      <c r="U286" s="922"/>
      <c r="V286" s="922"/>
      <c r="W286" s="922"/>
      <c r="X286" s="922"/>
      <c r="Y286" s="922"/>
      <c r="Z286" s="922"/>
    </row>
    <row r="287">
      <c r="A287" s="925"/>
      <c r="B287" s="925"/>
      <c r="C287" s="923"/>
      <c r="D287" s="923"/>
      <c r="E287" s="924"/>
      <c r="F287" s="924"/>
      <c r="G287" s="922"/>
      <c r="H287" s="922"/>
      <c r="I287" s="922"/>
      <c r="J287" s="922"/>
      <c r="K287" s="922"/>
      <c r="L287" s="922"/>
      <c r="M287" s="922"/>
      <c r="N287" s="922"/>
      <c r="O287" s="922"/>
      <c r="P287" s="922"/>
      <c r="Q287" s="922"/>
      <c r="R287" s="922"/>
      <c r="S287" s="922"/>
      <c r="T287" s="922"/>
      <c r="U287" s="922"/>
      <c r="V287" s="922"/>
      <c r="W287" s="922"/>
      <c r="X287" s="922"/>
      <c r="Y287" s="922"/>
      <c r="Z287" s="922"/>
    </row>
    <row r="288">
      <c r="A288" s="925"/>
      <c r="B288" s="925"/>
      <c r="C288" s="923"/>
      <c r="D288" s="923"/>
      <c r="E288" s="924"/>
      <c r="F288" s="924"/>
      <c r="G288" s="922"/>
      <c r="H288" s="922"/>
      <c r="I288" s="922"/>
      <c r="J288" s="922"/>
      <c r="K288" s="922"/>
      <c r="L288" s="922"/>
      <c r="M288" s="922"/>
      <c r="N288" s="922"/>
      <c r="O288" s="922"/>
      <c r="P288" s="922"/>
      <c r="Q288" s="922"/>
      <c r="R288" s="922"/>
      <c r="S288" s="922"/>
      <c r="T288" s="922"/>
      <c r="U288" s="922"/>
      <c r="V288" s="922"/>
      <c r="W288" s="922"/>
      <c r="X288" s="922"/>
      <c r="Y288" s="922"/>
      <c r="Z288" s="922"/>
    </row>
    <row r="289">
      <c r="A289" s="925"/>
      <c r="B289" s="925"/>
      <c r="C289" s="923"/>
      <c r="D289" s="923"/>
      <c r="E289" s="924"/>
      <c r="F289" s="924"/>
      <c r="G289" s="922"/>
      <c r="H289" s="922"/>
      <c r="I289" s="922"/>
      <c r="J289" s="922"/>
      <c r="K289" s="922"/>
      <c r="L289" s="922"/>
      <c r="M289" s="922"/>
      <c r="N289" s="922"/>
      <c r="O289" s="922"/>
      <c r="P289" s="922"/>
      <c r="Q289" s="922"/>
      <c r="R289" s="922"/>
      <c r="S289" s="922"/>
      <c r="T289" s="922"/>
      <c r="U289" s="922"/>
      <c r="V289" s="922"/>
      <c r="W289" s="922"/>
      <c r="X289" s="922"/>
      <c r="Y289" s="922"/>
      <c r="Z289" s="922"/>
    </row>
    <row r="290">
      <c r="A290" s="925"/>
      <c r="B290" s="925"/>
      <c r="C290" s="923"/>
      <c r="D290" s="923"/>
      <c r="E290" s="924"/>
      <c r="F290" s="924"/>
      <c r="G290" s="922"/>
      <c r="H290" s="922"/>
      <c r="I290" s="922"/>
      <c r="J290" s="922"/>
      <c r="K290" s="922"/>
      <c r="L290" s="922"/>
      <c r="M290" s="922"/>
      <c r="N290" s="922"/>
      <c r="O290" s="922"/>
      <c r="P290" s="922"/>
      <c r="Q290" s="922"/>
      <c r="R290" s="922"/>
      <c r="S290" s="922"/>
      <c r="T290" s="922"/>
      <c r="U290" s="922"/>
      <c r="V290" s="922"/>
      <c r="W290" s="922"/>
      <c r="X290" s="922"/>
      <c r="Y290" s="922"/>
      <c r="Z290" s="922"/>
    </row>
    <row r="291">
      <c r="A291" s="925"/>
      <c r="B291" s="925"/>
      <c r="C291" s="923"/>
      <c r="D291" s="923"/>
      <c r="E291" s="924"/>
      <c r="F291" s="924"/>
      <c r="G291" s="922"/>
      <c r="H291" s="922"/>
      <c r="I291" s="922"/>
      <c r="J291" s="922"/>
      <c r="K291" s="922"/>
      <c r="L291" s="922"/>
      <c r="M291" s="922"/>
      <c r="N291" s="922"/>
      <c r="O291" s="922"/>
      <c r="P291" s="922"/>
      <c r="Q291" s="922"/>
      <c r="R291" s="922"/>
      <c r="S291" s="922"/>
      <c r="T291" s="922"/>
      <c r="U291" s="922"/>
      <c r="V291" s="922"/>
      <c r="W291" s="922"/>
      <c r="X291" s="922"/>
      <c r="Y291" s="922"/>
      <c r="Z291" s="922"/>
    </row>
    <row r="292">
      <c r="A292" s="925"/>
      <c r="B292" s="925"/>
      <c r="C292" s="923"/>
      <c r="D292" s="923"/>
      <c r="E292" s="924"/>
      <c r="F292" s="924"/>
      <c r="G292" s="922"/>
      <c r="H292" s="922"/>
      <c r="I292" s="922"/>
      <c r="J292" s="922"/>
      <c r="K292" s="922"/>
      <c r="L292" s="922"/>
      <c r="M292" s="922"/>
      <c r="N292" s="922"/>
      <c r="O292" s="922"/>
      <c r="P292" s="922"/>
      <c r="Q292" s="922"/>
      <c r="R292" s="922"/>
      <c r="S292" s="922"/>
      <c r="T292" s="922"/>
      <c r="U292" s="922"/>
      <c r="V292" s="922"/>
      <c r="W292" s="922"/>
      <c r="X292" s="922"/>
      <c r="Y292" s="922"/>
      <c r="Z292" s="922"/>
    </row>
    <row r="293">
      <c r="A293" s="925"/>
      <c r="B293" s="925"/>
      <c r="C293" s="923"/>
      <c r="D293" s="923"/>
      <c r="E293" s="924"/>
      <c r="F293" s="924"/>
      <c r="G293" s="922"/>
      <c r="H293" s="922"/>
      <c r="I293" s="922"/>
      <c r="J293" s="922"/>
      <c r="K293" s="922"/>
      <c r="L293" s="922"/>
      <c r="M293" s="922"/>
      <c r="N293" s="922"/>
      <c r="O293" s="922"/>
      <c r="P293" s="922"/>
      <c r="Q293" s="922"/>
      <c r="R293" s="922"/>
      <c r="S293" s="922"/>
      <c r="T293" s="922"/>
      <c r="U293" s="922"/>
      <c r="V293" s="922"/>
      <c r="W293" s="922"/>
      <c r="X293" s="922"/>
      <c r="Y293" s="922"/>
      <c r="Z293" s="922"/>
    </row>
    <row r="294">
      <c r="A294" s="925"/>
      <c r="B294" s="925"/>
      <c r="C294" s="923"/>
      <c r="D294" s="923"/>
      <c r="E294" s="924"/>
      <c r="F294" s="924"/>
      <c r="G294" s="922"/>
      <c r="H294" s="922"/>
      <c r="I294" s="922"/>
      <c r="J294" s="922"/>
      <c r="K294" s="922"/>
      <c r="L294" s="922"/>
      <c r="M294" s="922"/>
      <c r="N294" s="922"/>
      <c r="O294" s="922"/>
      <c r="P294" s="922"/>
      <c r="Q294" s="922"/>
      <c r="R294" s="922"/>
      <c r="S294" s="922"/>
      <c r="T294" s="922"/>
      <c r="U294" s="922"/>
      <c r="V294" s="922"/>
      <c r="W294" s="922"/>
      <c r="X294" s="922"/>
      <c r="Y294" s="922"/>
      <c r="Z294" s="922"/>
    </row>
    <row r="295">
      <c r="A295" s="925"/>
      <c r="B295" s="925"/>
      <c r="C295" s="923"/>
      <c r="D295" s="923"/>
      <c r="E295" s="924"/>
      <c r="F295" s="924"/>
      <c r="G295" s="922"/>
      <c r="H295" s="922"/>
      <c r="I295" s="922"/>
      <c r="J295" s="922"/>
      <c r="K295" s="922"/>
      <c r="L295" s="922"/>
      <c r="M295" s="922"/>
      <c r="N295" s="922"/>
      <c r="O295" s="922"/>
      <c r="P295" s="922"/>
      <c r="Q295" s="922"/>
      <c r="R295" s="922"/>
      <c r="S295" s="922"/>
      <c r="T295" s="922"/>
      <c r="U295" s="922"/>
      <c r="V295" s="922"/>
      <c r="W295" s="922"/>
      <c r="X295" s="922"/>
      <c r="Y295" s="922"/>
      <c r="Z295" s="922"/>
    </row>
    <row r="296">
      <c r="A296" s="925"/>
      <c r="B296" s="925"/>
      <c r="C296" s="923"/>
      <c r="D296" s="923"/>
      <c r="E296" s="924"/>
      <c r="F296" s="924"/>
      <c r="G296" s="922"/>
      <c r="H296" s="922"/>
      <c r="I296" s="922"/>
      <c r="J296" s="922"/>
      <c r="K296" s="922"/>
      <c r="L296" s="922"/>
      <c r="M296" s="922"/>
      <c r="N296" s="922"/>
      <c r="O296" s="922"/>
      <c r="P296" s="922"/>
      <c r="Q296" s="922"/>
      <c r="R296" s="922"/>
      <c r="S296" s="922"/>
      <c r="T296" s="922"/>
      <c r="U296" s="922"/>
      <c r="V296" s="922"/>
      <c r="W296" s="922"/>
      <c r="X296" s="922"/>
      <c r="Y296" s="922"/>
      <c r="Z296" s="922"/>
    </row>
    <row r="297">
      <c r="A297" s="925"/>
      <c r="B297" s="925"/>
      <c r="C297" s="923"/>
      <c r="D297" s="923"/>
      <c r="E297" s="924"/>
      <c r="F297" s="924"/>
      <c r="G297" s="922"/>
      <c r="H297" s="922"/>
      <c r="I297" s="922"/>
      <c r="J297" s="922"/>
      <c r="K297" s="922"/>
      <c r="L297" s="922"/>
      <c r="M297" s="922"/>
      <c r="N297" s="922"/>
      <c r="O297" s="922"/>
      <c r="P297" s="922"/>
      <c r="Q297" s="922"/>
      <c r="R297" s="922"/>
      <c r="S297" s="922"/>
      <c r="T297" s="922"/>
      <c r="U297" s="922"/>
      <c r="V297" s="922"/>
      <c r="W297" s="922"/>
      <c r="X297" s="922"/>
      <c r="Y297" s="922"/>
      <c r="Z297" s="922"/>
    </row>
    <row r="298">
      <c r="A298" s="925"/>
      <c r="B298" s="925"/>
      <c r="C298" s="923"/>
      <c r="D298" s="923"/>
      <c r="E298" s="924"/>
      <c r="F298" s="924"/>
      <c r="G298" s="922"/>
      <c r="H298" s="922"/>
      <c r="I298" s="922"/>
      <c r="J298" s="922"/>
      <c r="K298" s="922"/>
      <c r="L298" s="922"/>
      <c r="M298" s="922"/>
      <c r="N298" s="922"/>
      <c r="O298" s="922"/>
      <c r="P298" s="922"/>
      <c r="Q298" s="922"/>
      <c r="R298" s="922"/>
      <c r="S298" s="922"/>
      <c r="T298" s="922"/>
      <c r="U298" s="922"/>
      <c r="V298" s="922"/>
      <c r="W298" s="922"/>
      <c r="X298" s="922"/>
      <c r="Y298" s="922"/>
      <c r="Z298" s="922"/>
    </row>
    <row r="299">
      <c r="A299" s="925"/>
      <c r="B299" s="925"/>
      <c r="C299" s="923"/>
      <c r="D299" s="923"/>
      <c r="E299" s="924"/>
      <c r="F299" s="924"/>
      <c r="G299" s="922"/>
      <c r="H299" s="922"/>
      <c r="I299" s="922"/>
      <c r="J299" s="922"/>
      <c r="K299" s="922"/>
      <c r="L299" s="922"/>
      <c r="M299" s="922"/>
      <c r="N299" s="922"/>
      <c r="O299" s="922"/>
      <c r="P299" s="922"/>
      <c r="Q299" s="922"/>
      <c r="R299" s="922"/>
      <c r="S299" s="922"/>
      <c r="T299" s="922"/>
      <c r="U299" s="922"/>
      <c r="V299" s="922"/>
      <c r="W299" s="922"/>
      <c r="X299" s="922"/>
      <c r="Y299" s="922"/>
      <c r="Z299" s="922"/>
    </row>
    <row r="300">
      <c r="A300" s="925"/>
      <c r="B300" s="925"/>
      <c r="C300" s="923"/>
      <c r="D300" s="923"/>
      <c r="E300" s="924"/>
      <c r="F300" s="924"/>
      <c r="G300" s="922"/>
      <c r="H300" s="922"/>
      <c r="I300" s="922"/>
      <c r="J300" s="922"/>
      <c r="K300" s="922"/>
      <c r="L300" s="922"/>
      <c r="M300" s="922"/>
      <c r="N300" s="922"/>
      <c r="O300" s="922"/>
      <c r="P300" s="922"/>
      <c r="Q300" s="922"/>
      <c r="R300" s="922"/>
      <c r="S300" s="922"/>
      <c r="T300" s="922"/>
      <c r="U300" s="922"/>
      <c r="V300" s="922"/>
      <c r="W300" s="922"/>
      <c r="X300" s="922"/>
      <c r="Y300" s="922"/>
      <c r="Z300" s="922"/>
    </row>
    <row r="301">
      <c r="A301" s="925"/>
      <c r="B301" s="925"/>
      <c r="C301" s="923"/>
      <c r="D301" s="923"/>
      <c r="E301" s="924"/>
      <c r="F301" s="924"/>
      <c r="G301" s="922"/>
      <c r="H301" s="922"/>
      <c r="I301" s="922"/>
      <c r="J301" s="922"/>
      <c r="K301" s="922"/>
      <c r="L301" s="922"/>
      <c r="M301" s="922"/>
      <c r="N301" s="922"/>
      <c r="O301" s="922"/>
      <c r="P301" s="922"/>
      <c r="Q301" s="922"/>
      <c r="R301" s="922"/>
      <c r="S301" s="922"/>
      <c r="T301" s="922"/>
      <c r="U301" s="922"/>
      <c r="V301" s="922"/>
      <c r="W301" s="922"/>
      <c r="X301" s="922"/>
      <c r="Y301" s="922"/>
      <c r="Z301" s="922"/>
    </row>
    <row r="302">
      <c r="A302" s="925"/>
      <c r="B302" s="925"/>
      <c r="C302" s="923"/>
      <c r="D302" s="923"/>
      <c r="E302" s="924"/>
      <c r="F302" s="924"/>
      <c r="G302" s="922"/>
      <c r="H302" s="922"/>
      <c r="I302" s="922"/>
      <c r="J302" s="922"/>
      <c r="K302" s="922"/>
      <c r="L302" s="922"/>
      <c r="M302" s="922"/>
      <c r="N302" s="922"/>
      <c r="O302" s="922"/>
      <c r="P302" s="922"/>
      <c r="Q302" s="922"/>
      <c r="R302" s="922"/>
      <c r="S302" s="922"/>
      <c r="T302" s="922"/>
      <c r="U302" s="922"/>
      <c r="V302" s="922"/>
      <c r="W302" s="922"/>
      <c r="X302" s="922"/>
      <c r="Y302" s="922"/>
      <c r="Z302" s="922"/>
    </row>
    <row r="303">
      <c r="A303" s="925"/>
      <c r="B303" s="925"/>
      <c r="C303" s="923"/>
      <c r="D303" s="923"/>
      <c r="E303" s="924"/>
      <c r="F303" s="924"/>
      <c r="G303" s="922"/>
      <c r="H303" s="922"/>
      <c r="I303" s="922"/>
      <c r="J303" s="922"/>
      <c r="K303" s="922"/>
      <c r="L303" s="922"/>
      <c r="M303" s="922"/>
      <c r="N303" s="922"/>
      <c r="O303" s="922"/>
      <c r="P303" s="922"/>
      <c r="Q303" s="922"/>
      <c r="R303" s="922"/>
      <c r="S303" s="922"/>
      <c r="T303" s="922"/>
      <c r="U303" s="922"/>
      <c r="V303" s="922"/>
      <c r="W303" s="922"/>
      <c r="X303" s="922"/>
      <c r="Y303" s="922"/>
      <c r="Z303" s="922"/>
    </row>
    <row r="304">
      <c r="A304" s="925"/>
      <c r="B304" s="925"/>
      <c r="C304" s="923"/>
      <c r="D304" s="923"/>
      <c r="E304" s="924"/>
      <c r="F304" s="924"/>
      <c r="G304" s="922"/>
      <c r="H304" s="922"/>
      <c r="I304" s="922"/>
      <c r="J304" s="922"/>
      <c r="K304" s="922"/>
      <c r="L304" s="922"/>
      <c r="M304" s="922"/>
      <c r="N304" s="922"/>
      <c r="O304" s="922"/>
      <c r="P304" s="922"/>
      <c r="Q304" s="922"/>
      <c r="R304" s="922"/>
      <c r="S304" s="922"/>
      <c r="T304" s="922"/>
      <c r="U304" s="922"/>
      <c r="V304" s="922"/>
      <c r="W304" s="922"/>
      <c r="X304" s="922"/>
      <c r="Y304" s="922"/>
      <c r="Z304" s="922"/>
    </row>
    <row r="305">
      <c r="A305" s="925"/>
      <c r="B305" s="925"/>
      <c r="C305" s="923"/>
      <c r="D305" s="923"/>
      <c r="E305" s="924"/>
      <c r="F305" s="924"/>
      <c r="G305" s="922"/>
      <c r="H305" s="922"/>
      <c r="I305" s="922"/>
      <c r="J305" s="922"/>
      <c r="K305" s="922"/>
      <c r="L305" s="922"/>
      <c r="M305" s="922"/>
      <c r="N305" s="922"/>
      <c r="O305" s="922"/>
      <c r="P305" s="922"/>
      <c r="Q305" s="922"/>
      <c r="R305" s="922"/>
      <c r="S305" s="922"/>
      <c r="T305" s="922"/>
      <c r="U305" s="922"/>
      <c r="V305" s="922"/>
      <c r="W305" s="922"/>
      <c r="X305" s="922"/>
      <c r="Y305" s="922"/>
      <c r="Z305" s="922"/>
    </row>
    <row r="306">
      <c r="A306" s="925"/>
      <c r="B306" s="925"/>
      <c r="C306" s="923"/>
      <c r="D306" s="923"/>
      <c r="E306" s="924"/>
      <c r="F306" s="924"/>
      <c r="G306" s="922"/>
      <c r="H306" s="922"/>
      <c r="I306" s="922"/>
      <c r="J306" s="922"/>
      <c r="K306" s="922"/>
      <c r="L306" s="922"/>
      <c r="M306" s="922"/>
      <c r="N306" s="922"/>
      <c r="O306" s="922"/>
      <c r="P306" s="922"/>
      <c r="Q306" s="922"/>
      <c r="R306" s="922"/>
      <c r="S306" s="922"/>
      <c r="T306" s="922"/>
      <c r="U306" s="922"/>
      <c r="V306" s="922"/>
      <c r="W306" s="922"/>
      <c r="X306" s="922"/>
      <c r="Y306" s="922"/>
      <c r="Z306" s="922"/>
    </row>
    <row r="307">
      <c r="A307" s="925"/>
      <c r="B307" s="925"/>
      <c r="C307" s="923"/>
      <c r="D307" s="923"/>
      <c r="E307" s="924"/>
      <c r="F307" s="924"/>
      <c r="G307" s="922"/>
      <c r="H307" s="922"/>
      <c r="I307" s="922"/>
      <c r="J307" s="922"/>
      <c r="K307" s="922"/>
      <c r="L307" s="922"/>
      <c r="M307" s="922"/>
      <c r="N307" s="922"/>
      <c r="O307" s="922"/>
      <c r="P307" s="922"/>
      <c r="Q307" s="922"/>
      <c r="R307" s="922"/>
      <c r="S307" s="922"/>
      <c r="T307" s="922"/>
      <c r="U307" s="922"/>
      <c r="V307" s="922"/>
      <c r="W307" s="922"/>
      <c r="X307" s="922"/>
      <c r="Y307" s="922"/>
      <c r="Z307" s="922"/>
    </row>
    <row r="308">
      <c r="A308" s="925"/>
      <c r="B308" s="925"/>
      <c r="C308" s="923"/>
      <c r="D308" s="923"/>
      <c r="E308" s="924"/>
      <c r="F308" s="924"/>
      <c r="G308" s="922"/>
      <c r="H308" s="922"/>
      <c r="I308" s="922"/>
      <c r="J308" s="922"/>
      <c r="K308" s="922"/>
      <c r="L308" s="922"/>
      <c r="M308" s="922"/>
      <c r="N308" s="922"/>
      <c r="O308" s="922"/>
      <c r="P308" s="922"/>
      <c r="Q308" s="922"/>
      <c r="R308" s="922"/>
      <c r="S308" s="922"/>
      <c r="T308" s="922"/>
      <c r="U308" s="922"/>
      <c r="V308" s="922"/>
      <c r="W308" s="922"/>
      <c r="X308" s="922"/>
      <c r="Y308" s="922"/>
      <c r="Z308" s="922"/>
    </row>
    <row r="309">
      <c r="A309" s="925"/>
      <c r="B309" s="925"/>
      <c r="C309" s="923"/>
      <c r="D309" s="923"/>
      <c r="E309" s="924"/>
      <c r="F309" s="924"/>
      <c r="G309" s="922"/>
      <c r="H309" s="922"/>
      <c r="I309" s="922"/>
      <c r="J309" s="922"/>
      <c r="K309" s="922"/>
      <c r="L309" s="922"/>
      <c r="M309" s="922"/>
      <c r="N309" s="922"/>
      <c r="O309" s="922"/>
      <c r="P309" s="922"/>
      <c r="Q309" s="922"/>
      <c r="R309" s="922"/>
      <c r="S309" s="922"/>
      <c r="T309" s="922"/>
      <c r="U309" s="922"/>
      <c r="V309" s="922"/>
      <c r="W309" s="922"/>
      <c r="X309" s="922"/>
      <c r="Y309" s="922"/>
      <c r="Z309" s="922"/>
    </row>
    <row r="310">
      <c r="A310" s="925"/>
      <c r="B310" s="925"/>
      <c r="C310" s="923"/>
      <c r="D310" s="923"/>
      <c r="E310" s="924"/>
      <c r="F310" s="924"/>
      <c r="G310" s="922"/>
      <c r="H310" s="922"/>
      <c r="I310" s="922"/>
      <c r="J310" s="922"/>
      <c r="K310" s="922"/>
      <c r="L310" s="922"/>
      <c r="M310" s="922"/>
      <c r="N310" s="922"/>
      <c r="O310" s="922"/>
      <c r="P310" s="922"/>
      <c r="Q310" s="922"/>
      <c r="R310" s="922"/>
      <c r="S310" s="922"/>
      <c r="T310" s="922"/>
      <c r="U310" s="922"/>
      <c r="V310" s="922"/>
      <c r="W310" s="922"/>
      <c r="X310" s="922"/>
      <c r="Y310" s="922"/>
      <c r="Z310" s="922"/>
    </row>
    <row r="311">
      <c r="A311" s="925"/>
      <c r="B311" s="925"/>
      <c r="C311" s="923"/>
      <c r="D311" s="923"/>
      <c r="E311" s="924"/>
      <c r="F311" s="924"/>
      <c r="G311" s="922"/>
      <c r="H311" s="922"/>
      <c r="I311" s="922"/>
      <c r="J311" s="922"/>
      <c r="K311" s="922"/>
      <c r="L311" s="922"/>
      <c r="M311" s="922"/>
      <c r="N311" s="922"/>
      <c r="O311" s="922"/>
      <c r="P311" s="922"/>
      <c r="Q311" s="922"/>
      <c r="R311" s="922"/>
      <c r="S311" s="922"/>
      <c r="T311" s="922"/>
      <c r="U311" s="922"/>
      <c r="V311" s="922"/>
      <c r="W311" s="922"/>
      <c r="X311" s="922"/>
      <c r="Y311" s="922"/>
      <c r="Z311" s="922"/>
    </row>
    <row r="312">
      <c r="A312" s="925"/>
      <c r="B312" s="925"/>
      <c r="C312" s="923"/>
      <c r="D312" s="923"/>
      <c r="E312" s="924"/>
      <c r="F312" s="924"/>
      <c r="G312" s="922"/>
      <c r="H312" s="922"/>
      <c r="I312" s="922"/>
      <c r="J312" s="922"/>
      <c r="K312" s="922"/>
      <c r="L312" s="922"/>
      <c r="M312" s="922"/>
      <c r="N312" s="922"/>
      <c r="O312" s="922"/>
      <c r="P312" s="922"/>
      <c r="Q312" s="922"/>
      <c r="R312" s="922"/>
      <c r="S312" s="922"/>
      <c r="T312" s="922"/>
      <c r="U312" s="922"/>
      <c r="V312" s="922"/>
      <c r="W312" s="922"/>
      <c r="X312" s="922"/>
      <c r="Y312" s="922"/>
      <c r="Z312" s="922"/>
    </row>
    <row r="313">
      <c r="A313" s="925"/>
      <c r="B313" s="925"/>
      <c r="C313" s="923"/>
      <c r="D313" s="923"/>
      <c r="E313" s="924"/>
      <c r="F313" s="924"/>
      <c r="G313" s="922"/>
      <c r="H313" s="922"/>
      <c r="I313" s="922"/>
      <c r="J313" s="922"/>
      <c r="K313" s="922"/>
      <c r="L313" s="922"/>
      <c r="M313" s="922"/>
      <c r="N313" s="922"/>
      <c r="O313" s="922"/>
      <c r="P313" s="922"/>
      <c r="Q313" s="922"/>
      <c r="R313" s="922"/>
      <c r="S313" s="922"/>
      <c r="T313" s="922"/>
      <c r="U313" s="922"/>
      <c r="V313" s="922"/>
      <c r="W313" s="922"/>
      <c r="X313" s="922"/>
      <c r="Y313" s="922"/>
      <c r="Z313" s="922"/>
    </row>
    <row r="314">
      <c r="A314" s="925"/>
      <c r="B314" s="925"/>
      <c r="C314" s="923"/>
      <c r="D314" s="923"/>
      <c r="E314" s="924"/>
      <c r="F314" s="924"/>
      <c r="G314" s="922"/>
      <c r="H314" s="922"/>
      <c r="I314" s="922"/>
      <c r="J314" s="922"/>
      <c r="K314" s="922"/>
      <c r="L314" s="922"/>
      <c r="M314" s="922"/>
      <c r="N314" s="922"/>
      <c r="O314" s="922"/>
      <c r="P314" s="922"/>
      <c r="Q314" s="922"/>
      <c r="R314" s="922"/>
      <c r="S314" s="922"/>
      <c r="T314" s="922"/>
      <c r="U314" s="922"/>
      <c r="V314" s="922"/>
      <c r="W314" s="922"/>
      <c r="X314" s="922"/>
      <c r="Y314" s="922"/>
      <c r="Z314" s="922"/>
    </row>
    <row r="315">
      <c r="A315" s="925"/>
      <c r="B315" s="925"/>
      <c r="C315" s="923"/>
      <c r="D315" s="923"/>
      <c r="E315" s="924"/>
      <c r="F315" s="924"/>
      <c r="G315" s="922"/>
      <c r="H315" s="922"/>
      <c r="I315" s="922"/>
      <c r="J315" s="922"/>
      <c r="K315" s="922"/>
      <c r="L315" s="922"/>
      <c r="M315" s="922"/>
      <c r="N315" s="922"/>
      <c r="O315" s="922"/>
      <c r="P315" s="922"/>
      <c r="Q315" s="922"/>
      <c r="R315" s="922"/>
      <c r="S315" s="922"/>
      <c r="T315" s="922"/>
      <c r="U315" s="922"/>
      <c r="V315" s="922"/>
      <c r="W315" s="922"/>
      <c r="X315" s="922"/>
      <c r="Y315" s="922"/>
      <c r="Z315" s="922"/>
    </row>
    <row r="316">
      <c r="A316" s="925"/>
      <c r="B316" s="925"/>
      <c r="C316" s="923"/>
      <c r="D316" s="923"/>
      <c r="E316" s="924"/>
      <c r="F316" s="924"/>
      <c r="G316" s="922"/>
      <c r="H316" s="922"/>
      <c r="I316" s="922"/>
      <c r="J316" s="922"/>
      <c r="K316" s="922"/>
      <c r="L316" s="922"/>
      <c r="M316" s="922"/>
      <c r="N316" s="922"/>
      <c r="O316" s="922"/>
      <c r="P316" s="922"/>
      <c r="Q316" s="922"/>
      <c r="R316" s="922"/>
      <c r="S316" s="922"/>
      <c r="T316" s="922"/>
      <c r="U316" s="922"/>
      <c r="V316" s="922"/>
      <c r="W316" s="922"/>
      <c r="X316" s="922"/>
      <c r="Y316" s="922"/>
      <c r="Z316" s="922"/>
    </row>
    <row r="317">
      <c r="A317" s="925"/>
      <c r="B317" s="925"/>
      <c r="C317" s="923"/>
      <c r="D317" s="923"/>
      <c r="E317" s="924"/>
      <c r="F317" s="924"/>
      <c r="G317" s="922"/>
      <c r="H317" s="922"/>
      <c r="I317" s="922"/>
      <c r="J317" s="922"/>
      <c r="K317" s="922"/>
      <c r="L317" s="922"/>
      <c r="M317" s="922"/>
      <c r="N317" s="922"/>
      <c r="O317" s="922"/>
      <c r="P317" s="922"/>
      <c r="Q317" s="922"/>
      <c r="R317" s="922"/>
      <c r="S317" s="922"/>
      <c r="T317" s="922"/>
      <c r="U317" s="922"/>
      <c r="V317" s="922"/>
      <c r="W317" s="922"/>
      <c r="X317" s="922"/>
      <c r="Y317" s="922"/>
      <c r="Z317" s="922"/>
    </row>
    <row r="318">
      <c r="A318" s="925"/>
      <c r="B318" s="925"/>
      <c r="C318" s="923"/>
      <c r="D318" s="923"/>
      <c r="E318" s="924"/>
      <c r="F318" s="924"/>
      <c r="G318" s="922"/>
      <c r="H318" s="922"/>
      <c r="I318" s="922"/>
      <c r="J318" s="922"/>
      <c r="K318" s="922"/>
      <c r="L318" s="922"/>
      <c r="M318" s="922"/>
      <c r="N318" s="922"/>
      <c r="O318" s="922"/>
      <c r="P318" s="922"/>
      <c r="Q318" s="922"/>
      <c r="R318" s="922"/>
      <c r="S318" s="922"/>
      <c r="T318" s="922"/>
      <c r="U318" s="922"/>
      <c r="V318" s="922"/>
      <c r="W318" s="922"/>
      <c r="X318" s="922"/>
      <c r="Y318" s="922"/>
      <c r="Z318" s="922"/>
    </row>
    <row r="319">
      <c r="A319" s="925"/>
      <c r="B319" s="925"/>
      <c r="C319" s="923"/>
      <c r="D319" s="923"/>
      <c r="E319" s="924"/>
      <c r="F319" s="924"/>
      <c r="G319" s="922"/>
      <c r="H319" s="922"/>
      <c r="I319" s="922"/>
      <c r="J319" s="922"/>
      <c r="K319" s="922"/>
      <c r="L319" s="922"/>
      <c r="M319" s="922"/>
      <c r="N319" s="922"/>
      <c r="O319" s="922"/>
      <c r="P319" s="922"/>
      <c r="Q319" s="922"/>
      <c r="R319" s="922"/>
      <c r="S319" s="922"/>
      <c r="T319" s="922"/>
      <c r="U319" s="922"/>
      <c r="V319" s="922"/>
      <c r="W319" s="922"/>
      <c r="X319" s="922"/>
      <c r="Y319" s="922"/>
      <c r="Z319" s="922"/>
    </row>
    <row r="320">
      <c r="A320" s="925"/>
      <c r="B320" s="925"/>
      <c r="C320" s="923"/>
      <c r="D320" s="923"/>
      <c r="E320" s="924"/>
      <c r="F320" s="924"/>
      <c r="G320" s="922"/>
      <c r="H320" s="922"/>
      <c r="I320" s="922"/>
      <c r="J320" s="922"/>
      <c r="K320" s="922"/>
      <c r="L320" s="922"/>
      <c r="M320" s="922"/>
      <c r="N320" s="922"/>
      <c r="O320" s="922"/>
      <c r="P320" s="922"/>
      <c r="Q320" s="922"/>
      <c r="R320" s="922"/>
      <c r="S320" s="922"/>
      <c r="T320" s="922"/>
      <c r="U320" s="922"/>
      <c r="V320" s="922"/>
      <c r="W320" s="922"/>
      <c r="X320" s="922"/>
      <c r="Y320" s="922"/>
      <c r="Z320" s="922"/>
    </row>
    <row r="321">
      <c r="A321" s="925"/>
      <c r="B321" s="925"/>
      <c r="C321" s="923"/>
      <c r="D321" s="923"/>
      <c r="E321" s="924"/>
      <c r="F321" s="924"/>
      <c r="G321" s="922"/>
      <c r="H321" s="922"/>
      <c r="I321" s="922"/>
      <c r="J321" s="922"/>
      <c r="K321" s="922"/>
      <c r="L321" s="922"/>
      <c r="M321" s="922"/>
      <c r="N321" s="922"/>
      <c r="O321" s="922"/>
      <c r="P321" s="922"/>
      <c r="Q321" s="922"/>
      <c r="R321" s="922"/>
      <c r="S321" s="922"/>
      <c r="T321" s="922"/>
      <c r="U321" s="922"/>
      <c r="V321" s="922"/>
      <c r="W321" s="922"/>
      <c r="X321" s="922"/>
      <c r="Y321" s="922"/>
      <c r="Z321" s="922"/>
    </row>
    <row r="322">
      <c r="A322" s="925"/>
      <c r="B322" s="925"/>
      <c r="C322" s="923"/>
      <c r="D322" s="923"/>
      <c r="E322" s="924"/>
      <c r="F322" s="924"/>
      <c r="G322" s="922"/>
      <c r="H322" s="922"/>
      <c r="I322" s="922"/>
      <c r="J322" s="922"/>
      <c r="K322" s="922"/>
      <c r="L322" s="922"/>
      <c r="M322" s="922"/>
      <c r="N322" s="922"/>
      <c r="O322" s="922"/>
      <c r="P322" s="922"/>
      <c r="Q322" s="922"/>
      <c r="R322" s="922"/>
      <c r="S322" s="922"/>
      <c r="T322" s="922"/>
      <c r="U322" s="922"/>
      <c r="V322" s="922"/>
      <c r="W322" s="922"/>
      <c r="X322" s="922"/>
      <c r="Y322" s="922"/>
      <c r="Z322" s="922"/>
    </row>
    <row r="323">
      <c r="A323" s="925"/>
      <c r="B323" s="925"/>
      <c r="C323" s="923"/>
      <c r="D323" s="923"/>
      <c r="E323" s="924"/>
      <c r="F323" s="924"/>
      <c r="G323" s="922"/>
      <c r="H323" s="922"/>
      <c r="I323" s="922"/>
      <c r="J323" s="922"/>
      <c r="K323" s="922"/>
      <c r="L323" s="922"/>
      <c r="M323" s="922"/>
      <c r="N323" s="922"/>
      <c r="O323" s="922"/>
      <c r="P323" s="922"/>
      <c r="Q323" s="922"/>
      <c r="R323" s="922"/>
      <c r="S323" s="922"/>
      <c r="T323" s="922"/>
      <c r="U323" s="922"/>
      <c r="V323" s="922"/>
      <c r="W323" s="922"/>
      <c r="X323" s="922"/>
      <c r="Y323" s="922"/>
      <c r="Z323" s="922"/>
    </row>
    <row r="324">
      <c r="A324" s="925"/>
      <c r="B324" s="925"/>
      <c r="C324" s="923"/>
      <c r="D324" s="923"/>
      <c r="E324" s="924"/>
      <c r="F324" s="924"/>
      <c r="G324" s="922"/>
      <c r="H324" s="922"/>
      <c r="I324" s="922"/>
      <c r="J324" s="922"/>
      <c r="K324" s="922"/>
      <c r="L324" s="922"/>
      <c r="M324" s="922"/>
      <c r="N324" s="922"/>
      <c r="O324" s="922"/>
      <c r="P324" s="922"/>
      <c r="Q324" s="922"/>
      <c r="R324" s="922"/>
      <c r="S324" s="922"/>
      <c r="T324" s="922"/>
      <c r="U324" s="922"/>
      <c r="V324" s="922"/>
      <c r="W324" s="922"/>
      <c r="X324" s="922"/>
      <c r="Y324" s="922"/>
      <c r="Z324" s="922"/>
    </row>
    <row r="325">
      <c r="A325" s="925"/>
      <c r="B325" s="925"/>
      <c r="C325" s="923"/>
      <c r="D325" s="923"/>
      <c r="E325" s="924"/>
      <c r="F325" s="924"/>
      <c r="G325" s="922"/>
      <c r="H325" s="922"/>
      <c r="I325" s="922"/>
      <c r="J325" s="922"/>
      <c r="K325" s="922"/>
      <c r="L325" s="922"/>
      <c r="M325" s="922"/>
      <c r="N325" s="922"/>
      <c r="O325" s="922"/>
      <c r="P325" s="922"/>
      <c r="Q325" s="922"/>
      <c r="R325" s="922"/>
      <c r="S325" s="922"/>
      <c r="T325" s="922"/>
      <c r="U325" s="922"/>
      <c r="V325" s="922"/>
      <c r="W325" s="922"/>
      <c r="X325" s="922"/>
      <c r="Y325" s="922"/>
      <c r="Z325" s="922"/>
    </row>
    <row r="326">
      <c r="A326" s="925"/>
      <c r="B326" s="925"/>
      <c r="C326" s="923"/>
      <c r="D326" s="923"/>
      <c r="E326" s="924"/>
      <c r="F326" s="924"/>
      <c r="G326" s="922"/>
      <c r="H326" s="922"/>
      <c r="I326" s="922"/>
      <c r="J326" s="922"/>
      <c r="K326" s="922"/>
      <c r="L326" s="922"/>
      <c r="M326" s="922"/>
      <c r="N326" s="922"/>
      <c r="O326" s="922"/>
      <c r="P326" s="922"/>
      <c r="Q326" s="922"/>
      <c r="R326" s="922"/>
      <c r="S326" s="922"/>
      <c r="T326" s="922"/>
      <c r="U326" s="922"/>
      <c r="V326" s="922"/>
      <c r="W326" s="922"/>
      <c r="X326" s="922"/>
      <c r="Y326" s="922"/>
      <c r="Z326" s="922"/>
    </row>
    <row r="327">
      <c r="A327" s="925"/>
      <c r="B327" s="925"/>
      <c r="C327" s="923"/>
      <c r="D327" s="923"/>
      <c r="E327" s="924"/>
      <c r="F327" s="924"/>
      <c r="G327" s="922"/>
      <c r="H327" s="922"/>
      <c r="I327" s="922"/>
      <c r="J327" s="922"/>
      <c r="K327" s="922"/>
      <c r="L327" s="922"/>
      <c r="M327" s="922"/>
      <c r="N327" s="922"/>
      <c r="O327" s="922"/>
      <c r="P327" s="922"/>
      <c r="Q327" s="922"/>
      <c r="R327" s="922"/>
      <c r="S327" s="922"/>
      <c r="T327" s="922"/>
      <c r="U327" s="922"/>
      <c r="V327" s="922"/>
      <c r="W327" s="922"/>
      <c r="X327" s="922"/>
      <c r="Y327" s="922"/>
      <c r="Z327" s="922"/>
    </row>
    <row r="328">
      <c r="A328" s="925"/>
      <c r="B328" s="925"/>
      <c r="C328" s="923"/>
      <c r="D328" s="923"/>
      <c r="E328" s="924"/>
      <c r="F328" s="924"/>
      <c r="G328" s="922"/>
      <c r="H328" s="922"/>
      <c r="I328" s="922"/>
      <c r="J328" s="922"/>
      <c r="K328" s="922"/>
      <c r="L328" s="922"/>
      <c r="M328" s="922"/>
      <c r="N328" s="922"/>
      <c r="O328" s="922"/>
      <c r="P328" s="922"/>
      <c r="Q328" s="922"/>
      <c r="R328" s="922"/>
      <c r="S328" s="922"/>
      <c r="T328" s="922"/>
      <c r="U328" s="922"/>
      <c r="V328" s="922"/>
      <c r="W328" s="922"/>
      <c r="X328" s="922"/>
      <c r="Y328" s="922"/>
      <c r="Z328" s="922"/>
    </row>
    <row r="329">
      <c r="A329" s="925"/>
      <c r="B329" s="925"/>
      <c r="C329" s="923"/>
      <c r="D329" s="923"/>
      <c r="E329" s="924"/>
      <c r="F329" s="924"/>
      <c r="G329" s="922"/>
      <c r="H329" s="922"/>
      <c r="I329" s="922"/>
      <c r="J329" s="922"/>
      <c r="K329" s="922"/>
      <c r="L329" s="922"/>
      <c r="M329" s="922"/>
      <c r="N329" s="922"/>
      <c r="O329" s="922"/>
      <c r="P329" s="922"/>
      <c r="Q329" s="922"/>
      <c r="R329" s="922"/>
      <c r="S329" s="922"/>
      <c r="T329" s="922"/>
      <c r="U329" s="922"/>
      <c r="V329" s="922"/>
      <c r="W329" s="922"/>
      <c r="X329" s="922"/>
      <c r="Y329" s="922"/>
      <c r="Z329" s="922"/>
    </row>
    <row r="330">
      <c r="A330" s="925"/>
      <c r="B330" s="925"/>
      <c r="C330" s="923"/>
      <c r="D330" s="923"/>
      <c r="E330" s="924"/>
      <c r="F330" s="924"/>
      <c r="G330" s="922"/>
      <c r="H330" s="922"/>
      <c r="I330" s="922"/>
      <c r="J330" s="922"/>
      <c r="K330" s="922"/>
      <c r="L330" s="922"/>
      <c r="M330" s="922"/>
      <c r="N330" s="922"/>
      <c r="O330" s="922"/>
      <c r="P330" s="922"/>
      <c r="Q330" s="922"/>
      <c r="R330" s="922"/>
      <c r="S330" s="922"/>
      <c r="T330" s="922"/>
      <c r="U330" s="922"/>
      <c r="V330" s="922"/>
      <c r="W330" s="922"/>
      <c r="X330" s="922"/>
      <c r="Y330" s="922"/>
      <c r="Z330" s="922"/>
    </row>
    <row r="331">
      <c r="A331" s="925"/>
      <c r="B331" s="925"/>
      <c r="C331" s="923"/>
      <c r="D331" s="923"/>
      <c r="E331" s="924"/>
      <c r="F331" s="924"/>
      <c r="G331" s="922"/>
      <c r="H331" s="922"/>
      <c r="I331" s="922"/>
      <c r="J331" s="922"/>
      <c r="K331" s="922"/>
      <c r="L331" s="922"/>
      <c r="M331" s="922"/>
      <c r="N331" s="922"/>
      <c r="O331" s="922"/>
      <c r="P331" s="922"/>
      <c r="Q331" s="922"/>
      <c r="R331" s="922"/>
      <c r="S331" s="922"/>
      <c r="T331" s="922"/>
      <c r="U331" s="922"/>
      <c r="V331" s="922"/>
      <c r="W331" s="922"/>
      <c r="X331" s="922"/>
      <c r="Y331" s="922"/>
      <c r="Z331" s="922"/>
    </row>
    <row r="332">
      <c r="A332" s="925"/>
      <c r="B332" s="925"/>
      <c r="C332" s="923"/>
      <c r="D332" s="923"/>
      <c r="E332" s="924"/>
      <c r="F332" s="924"/>
      <c r="G332" s="922"/>
      <c r="H332" s="922"/>
      <c r="I332" s="922"/>
      <c r="J332" s="922"/>
      <c r="K332" s="922"/>
      <c r="L332" s="922"/>
      <c r="M332" s="922"/>
      <c r="N332" s="922"/>
      <c r="O332" s="922"/>
      <c r="P332" s="922"/>
      <c r="Q332" s="922"/>
      <c r="R332" s="922"/>
      <c r="S332" s="922"/>
      <c r="T332" s="922"/>
      <c r="U332" s="922"/>
      <c r="V332" s="922"/>
      <c r="W332" s="922"/>
      <c r="X332" s="922"/>
      <c r="Y332" s="922"/>
      <c r="Z332" s="922"/>
    </row>
    <row r="333">
      <c r="A333" s="925"/>
      <c r="B333" s="925"/>
      <c r="C333" s="923"/>
      <c r="D333" s="923"/>
      <c r="E333" s="924"/>
      <c r="F333" s="924"/>
      <c r="G333" s="922"/>
      <c r="H333" s="922"/>
      <c r="I333" s="922"/>
      <c r="J333" s="922"/>
      <c r="K333" s="922"/>
      <c r="L333" s="922"/>
      <c r="M333" s="922"/>
      <c r="N333" s="922"/>
      <c r="O333" s="922"/>
      <c r="P333" s="922"/>
      <c r="Q333" s="922"/>
      <c r="R333" s="922"/>
      <c r="S333" s="922"/>
      <c r="T333" s="922"/>
      <c r="U333" s="922"/>
      <c r="V333" s="922"/>
      <c r="W333" s="922"/>
      <c r="X333" s="922"/>
      <c r="Y333" s="922"/>
      <c r="Z333" s="922"/>
    </row>
    <row r="334">
      <c r="A334" s="925"/>
      <c r="B334" s="925"/>
      <c r="C334" s="923"/>
      <c r="D334" s="923"/>
      <c r="E334" s="924"/>
      <c r="F334" s="924"/>
      <c r="G334" s="922"/>
      <c r="H334" s="922"/>
      <c r="I334" s="922"/>
      <c r="J334" s="922"/>
      <c r="K334" s="922"/>
      <c r="L334" s="922"/>
      <c r="M334" s="922"/>
      <c r="N334" s="922"/>
      <c r="O334" s="922"/>
      <c r="P334" s="922"/>
      <c r="Q334" s="922"/>
      <c r="R334" s="922"/>
      <c r="S334" s="922"/>
      <c r="T334" s="922"/>
      <c r="U334" s="922"/>
      <c r="V334" s="922"/>
      <c r="W334" s="922"/>
      <c r="X334" s="922"/>
      <c r="Y334" s="922"/>
      <c r="Z334" s="922"/>
    </row>
    <row r="335">
      <c r="A335" s="925"/>
      <c r="B335" s="925"/>
      <c r="C335" s="923"/>
      <c r="D335" s="923"/>
      <c r="E335" s="924"/>
      <c r="F335" s="924"/>
      <c r="G335" s="922"/>
      <c r="H335" s="922"/>
      <c r="I335" s="922"/>
      <c r="J335" s="922"/>
      <c r="K335" s="922"/>
      <c r="L335" s="922"/>
      <c r="M335" s="922"/>
      <c r="N335" s="922"/>
      <c r="O335" s="922"/>
      <c r="P335" s="922"/>
      <c r="Q335" s="922"/>
      <c r="R335" s="922"/>
      <c r="S335" s="922"/>
      <c r="T335" s="922"/>
      <c r="U335" s="922"/>
      <c r="V335" s="922"/>
      <c r="W335" s="922"/>
      <c r="X335" s="922"/>
      <c r="Y335" s="922"/>
      <c r="Z335" s="922"/>
    </row>
    <row r="336">
      <c r="A336" s="925"/>
      <c r="B336" s="925"/>
      <c r="C336" s="923"/>
      <c r="D336" s="923"/>
      <c r="E336" s="924"/>
      <c r="F336" s="924"/>
      <c r="G336" s="922"/>
      <c r="H336" s="922"/>
      <c r="I336" s="922"/>
      <c r="J336" s="922"/>
      <c r="K336" s="922"/>
      <c r="L336" s="922"/>
      <c r="M336" s="922"/>
      <c r="N336" s="922"/>
      <c r="O336" s="922"/>
      <c r="P336" s="922"/>
      <c r="Q336" s="922"/>
      <c r="R336" s="922"/>
      <c r="S336" s="922"/>
      <c r="T336" s="922"/>
      <c r="U336" s="922"/>
      <c r="V336" s="922"/>
      <c r="W336" s="922"/>
      <c r="X336" s="922"/>
      <c r="Y336" s="922"/>
      <c r="Z336" s="922"/>
    </row>
    <row r="337">
      <c r="A337" s="925"/>
      <c r="B337" s="925"/>
      <c r="C337" s="923"/>
      <c r="D337" s="923"/>
      <c r="E337" s="924"/>
      <c r="F337" s="924"/>
      <c r="G337" s="922"/>
      <c r="H337" s="922"/>
      <c r="I337" s="922"/>
      <c r="J337" s="922"/>
      <c r="K337" s="922"/>
      <c r="L337" s="922"/>
      <c r="M337" s="922"/>
      <c r="N337" s="922"/>
      <c r="O337" s="922"/>
      <c r="P337" s="922"/>
      <c r="Q337" s="922"/>
      <c r="R337" s="922"/>
      <c r="S337" s="922"/>
      <c r="T337" s="922"/>
      <c r="U337" s="922"/>
      <c r="V337" s="922"/>
      <c r="W337" s="922"/>
      <c r="X337" s="922"/>
      <c r="Y337" s="922"/>
      <c r="Z337" s="922"/>
    </row>
    <row r="338">
      <c r="A338" s="925"/>
      <c r="B338" s="925"/>
      <c r="C338" s="923"/>
      <c r="D338" s="923"/>
      <c r="E338" s="924"/>
      <c r="F338" s="924"/>
      <c r="G338" s="922"/>
      <c r="H338" s="922"/>
      <c r="I338" s="922"/>
      <c r="J338" s="922"/>
      <c r="K338" s="922"/>
      <c r="L338" s="922"/>
      <c r="M338" s="922"/>
      <c r="N338" s="922"/>
      <c r="O338" s="922"/>
      <c r="P338" s="922"/>
      <c r="Q338" s="922"/>
      <c r="R338" s="922"/>
      <c r="S338" s="922"/>
      <c r="T338" s="922"/>
      <c r="U338" s="922"/>
      <c r="V338" s="922"/>
      <c r="W338" s="922"/>
      <c r="X338" s="922"/>
      <c r="Y338" s="922"/>
      <c r="Z338" s="922"/>
    </row>
    <row r="339">
      <c r="A339" s="925"/>
      <c r="B339" s="925"/>
      <c r="C339" s="923"/>
      <c r="D339" s="923"/>
      <c r="E339" s="924"/>
      <c r="F339" s="924"/>
      <c r="G339" s="922"/>
      <c r="H339" s="922"/>
      <c r="I339" s="922"/>
      <c r="J339" s="922"/>
      <c r="K339" s="922"/>
      <c r="L339" s="922"/>
      <c r="M339" s="922"/>
      <c r="N339" s="922"/>
      <c r="O339" s="922"/>
      <c r="P339" s="922"/>
      <c r="Q339" s="922"/>
      <c r="R339" s="922"/>
      <c r="S339" s="922"/>
      <c r="T339" s="922"/>
      <c r="U339" s="922"/>
      <c r="V339" s="922"/>
      <c r="W339" s="922"/>
      <c r="X339" s="922"/>
      <c r="Y339" s="922"/>
      <c r="Z339" s="922"/>
    </row>
    <row r="340">
      <c r="A340" s="925"/>
      <c r="B340" s="925"/>
      <c r="C340" s="923"/>
      <c r="D340" s="923"/>
      <c r="E340" s="924"/>
      <c r="F340" s="924"/>
      <c r="G340" s="922"/>
      <c r="H340" s="922"/>
      <c r="I340" s="922"/>
      <c r="J340" s="922"/>
      <c r="K340" s="922"/>
      <c r="L340" s="922"/>
      <c r="M340" s="922"/>
      <c r="N340" s="922"/>
      <c r="O340" s="922"/>
      <c r="P340" s="922"/>
      <c r="Q340" s="922"/>
      <c r="R340" s="922"/>
      <c r="S340" s="922"/>
      <c r="T340" s="922"/>
      <c r="U340" s="922"/>
      <c r="V340" s="922"/>
      <c r="W340" s="922"/>
      <c r="X340" s="922"/>
      <c r="Y340" s="922"/>
      <c r="Z340" s="922"/>
    </row>
    <row r="341">
      <c r="A341" s="925"/>
      <c r="B341" s="925"/>
      <c r="C341" s="923"/>
      <c r="D341" s="923"/>
      <c r="E341" s="924"/>
      <c r="F341" s="924"/>
      <c r="G341" s="922"/>
      <c r="H341" s="922"/>
      <c r="I341" s="922"/>
      <c r="J341" s="922"/>
      <c r="K341" s="922"/>
      <c r="L341" s="922"/>
      <c r="M341" s="922"/>
      <c r="N341" s="922"/>
      <c r="O341" s="922"/>
      <c r="P341" s="922"/>
      <c r="Q341" s="922"/>
      <c r="R341" s="922"/>
      <c r="S341" s="922"/>
      <c r="T341" s="922"/>
      <c r="U341" s="922"/>
      <c r="V341" s="922"/>
      <c r="W341" s="922"/>
      <c r="X341" s="922"/>
      <c r="Y341" s="922"/>
      <c r="Z341" s="922"/>
    </row>
    <row r="342">
      <c r="A342" s="925"/>
      <c r="B342" s="925"/>
      <c r="C342" s="923"/>
      <c r="D342" s="923"/>
      <c r="E342" s="924"/>
      <c r="F342" s="924"/>
      <c r="G342" s="922"/>
      <c r="H342" s="922"/>
      <c r="I342" s="922"/>
      <c r="J342" s="922"/>
      <c r="K342" s="922"/>
      <c r="L342" s="922"/>
      <c r="M342" s="922"/>
      <c r="N342" s="922"/>
      <c r="O342" s="922"/>
      <c r="P342" s="922"/>
      <c r="Q342" s="922"/>
      <c r="R342" s="922"/>
      <c r="S342" s="922"/>
      <c r="T342" s="922"/>
      <c r="U342" s="922"/>
      <c r="V342" s="922"/>
      <c r="W342" s="922"/>
      <c r="X342" s="922"/>
      <c r="Y342" s="922"/>
      <c r="Z342" s="922"/>
    </row>
    <row r="343">
      <c r="A343" s="925"/>
      <c r="B343" s="925"/>
      <c r="C343" s="923"/>
      <c r="D343" s="923"/>
      <c r="E343" s="924"/>
      <c r="F343" s="924"/>
      <c r="G343" s="922"/>
      <c r="H343" s="922"/>
      <c r="I343" s="922"/>
      <c r="J343" s="922"/>
      <c r="K343" s="922"/>
      <c r="L343" s="922"/>
      <c r="M343" s="922"/>
      <c r="N343" s="922"/>
      <c r="O343" s="922"/>
      <c r="P343" s="922"/>
      <c r="Q343" s="922"/>
      <c r="R343" s="922"/>
      <c r="S343" s="922"/>
      <c r="T343" s="922"/>
      <c r="U343" s="922"/>
      <c r="V343" s="922"/>
      <c r="W343" s="922"/>
      <c r="X343" s="922"/>
      <c r="Y343" s="922"/>
      <c r="Z343" s="922"/>
    </row>
    <row r="344">
      <c r="A344" s="925"/>
      <c r="B344" s="925"/>
      <c r="C344" s="923"/>
      <c r="D344" s="923"/>
      <c r="E344" s="924"/>
      <c r="F344" s="924"/>
      <c r="G344" s="922"/>
      <c r="H344" s="922"/>
      <c r="I344" s="922"/>
      <c r="J344" s="922"/>
      <c r="K344" s="922"/>
      <c r="L344" s="922"/>
      <c r="M344" s="922"/>
      <c r="N344" s="922"/>
      <c r="O344" s="922"/>
      <c r="P344" s="922"/>
      <c r="Q344" s="922"/>
      <c r="R344" s="922"/>
      <c r="S344" s="922"/>
      <c r="T344" s="922"/>
      <c r="U344" s="922"/>
      <c r="V344" s="922"/>
      <c r="W344" s="922"/>
      <c r="X344" s="922"/>
      <c r="Y344" s="922"/>
      <c r="Z344" s="922"/>
    </row>
    <row r="345">
      <c r="A345" s="925"/>
      <c r="B345" s="925"/>
      <c r="C345" s="923"/>
      <c r="D345" s="923"/>
      <c r="E345" s="924"/>
      <c r="F345" s="924"/>
      <c r="G345" s="922"/>
      <c r="H345" s="922"/>
      <c r="I345" s="922"/>
      <c r="J345" s="922"/>
      <c r="K345" s="922"/>
      <c r="L345" s="922"/>
      <c r="M345" s="922"/>
      <c r="N345" s="922"/>
      <c r="O345" s="922"/>
      <c r="P345" s="922"/>
      <c r="Q345" s="922"/>
      <c r="R345" s="922"/>
      <c r="S345" s="922"/>
      <c r="T345" s="922"/>
      <c r="U345" s="922"/>
      <c r="V345" s="922"/>
      <c r="W345" s="922"/>
      <c r="X345" s="922"/>
      <c r="Y345" s="922"/>
      <c r="Z345" s="922"/>
    </row>
    <row r="346">
      <c r="A346" s="925"/>
      <c r="B346" s="925"/>
      <c r="C346" s="923"/>
      <c r="D346" s="923"/>
      <c r="E346" s="924"/>
      <c r="F346" s="924"/>
      <c r="G346" s="922"/>
      <c r="H346" s="922"/>
      <c r="I346" s="922"/>
      <c r="J346" s="922"/>
      <c r="K346" s="922"/>
      <c r="L346" s="922"/>
      <c r="M346" s="922"/>
      <c r="N346" s="922"/>
      <c r="O346" s="922"/>
      <c r="P346" s="922"/>
      <c r="Q346" s="922"/>
      <c r="R346" s="922"/>
      <c r="S346" s="922"/>
      <c r="T346" s="922"/>
      <c r="U346" s="922"/>
      <c r="V346" s="922"/>
      <c r="W346" s="922"/>
      <c r="X346" s="922"/>
      <c r="Y346" s="922"/>
      <c r="Z346" s="922"/>
    </row>
    <row r="347">
      <c r="A347" s="925"/>
      <c r="B347" s="925"/>
      <c r="C347" s="923"/>
      <c r="D347" s="923"/>
      <c r="E347" s="924"/>
      <c r="F347" s="924"/>
      <c r="G347" s="922"/>
      <c r="H347" s="922"/>
      <c r="I347" s="922"/>
      <c r="J347" s="922"/>
      <c r="K347" s="922"/>
      <c r="L347" s="922"/>
      <c r="M347" s="922"/>
      <c r="N347" s="922"/>
      <c r="O347" s="922"/>
      <c r="P347" s="922"/>
      <c r="Q347" s="922"/>
      <c r="R347" s="922"/>
      <c r="S347" s="922"/>
      <c r="T347" s="922"/>
      <c r="U347" s="922"/>
      <c r="V347" s="922"/>
      <c r="W347" s="922"/>
      <c r="X347" s="922"/>
      <c r="Y347" s="922"/>
      <c r="Z347" s="922"/>
    </row>
    <row r="348">
      <c r="A348" s="925"/>
      <c r="B348" s="925"/>
      <c r="C348" s="923"/>
      <c r="D348" s="923"/>
      <c r="E348" s="924"/>
      <c r="F348" s="924"/>
      <c r="G348" s="922"/>
      <c r="H348" s="922"/>
      <c r="I348" s="922"/>
      <c r="J348" s="922"/>
      <c r="K348" s="922"/>
      <c r="L348" s="922"/>
      <c r="M348" s="922"/>
      <c r="N348" s="922"/>
      <c r="O348" s="922"/>
      <c r="P348" s="922"/>
      <c r="Q348" s="922"/>
      <c r="R348" s="922"/>
      <c r="S348" s="922"/>
      <c r="T348" s="922"/>
      <c r="U348" s="922"/>
      <c r="V348" s="922"/>
      <c r="W348" s="922"/>
      <c r="X348" s="922"/>
      <c r="Y348" s="922"/>
      <c r="Z348" s="922"/>
    </row>
    <row r="349">
      <c r="A349" s="925"/>
      <c r="B349" s="925"/>
      <c r="C349" s="923"/>
      <c r="D349" s="923"/>
      <c r="E349" s="924"/>
      <c r="F349" s="924"/>
      <c r="G349" s="922"/>
      <c r="H349" s="922"/>
      <c r="I349" s="922"/>
      <c r="J349" s="922"/>
      <c r="K349" s="922"/>
      <c r="L349" s="922"/>
      <c r="M349" s="922"/>
      <c r="N349" s="922"/>
      <c r="O349" s="922"/>
      <c r="P349" s="922"/>
      <c r="Q349" s="922"/>
      <c r="R349" s="922"/>
      <c r="S349" s="922"/>
      <c r="T349" s="922"/>
      <c r="U349" s="922"/>
      <c r="V349" s="922"/>
      <c r="W349" s="922"/>
      <c r="X349" s="922"/>
      <c r="Y349" s="922"/>
      <c r="Z349" s="922"/>
    </row>
    <row r="350">
      <c r="A350" s="925"/>
      <c r="B350" s="925"/>
      <c r="C350" s="923"/>
      <c r="D350" s="923"/>
      <c r="E350" s="924"/>
      <c r="F350" s="924"/>
      <c r="G350" s="922"/>
      <c r="H350" s="922"/>
      <c r="I350" s="922"/>
      <c r="J350" s="922"/>
      <c r="K350" s="922"/>
      <c r="L350" s="922"/>
      <c r="M350" s="922"/>
      <c r="N350" s="922"/>
      <c r="O350" s="922"/>
      <c r="P350" s="922"/>
      <c r="Q350" s="922"/>
      <c r="R350" s="922"/>
      <c r="S350" s="922"/>
      <c r="T350" s="922"/>
      <c r="U350" s="922"/>
      <c r="V350" s="922"/>
      <c r="W350" s="922"/>
      <c r="X350" s="922"/>
      <c r="Y350" s="922"/>
      <c r="Z350" s="922"/>
    </row>
    <row r="351">
      <c r="A351" s="925"/>
      <c r="B351" s="925"/>
      <c r="C351" s="923"/>
      <c r="D351" s="923"/>
      <c r="E351" s="924"/>
      <c r="F351" s="924"/>
      <c r="G351" s="922"/>
      <c r="H351" s="922"/>
      <c r="I351" s="922"/>
      <c r="J351" s="922"/>
      <c r="K351" s="922"/>
      <c r="L351" s="922"/>
      <c r="M351" s="922"/>
      <c r="N351" s="922"/>
      <c r="O351" s="922"/>
      <c r="P351" s="922"/>
      <c r="Q351" s="922"/>
      <c r="R351" s="922"/>
      <c r="S351" s="922"/>
      <c r="T351" s="922"/>
      <c r="U351" s="922"/>
      <c r="V351" s="922"/>
      <c r="W351" s="922"/>
      <c r="X351" s="922"/>
      <c r="Y351" s="922"/>
      <c r="Z351" s="922"/>
    </row>
    <row r="352">
      <c r="A352" s="925"/>
      <c r="B352" s="925"/>
      <c r="C352" s="923"/>
      <c r="D352" s="923"/>
      <c r="E352" s="924"/>
      <c r="F352" s="924"/>
      <c r="G352" s="922"/>
      <c r="H352" s="922"/>
      <c r="I352" s="922"/>
      <c r="J352" s="922"/>
      <c r="K352" s="922"/>
      <c r="L352" s="922"/>
      <c r="M352" s="922"/>
      <c r="N352" s="922"/>
      <c r="O352" s="922"/>
      <c r="P352" s="922"/>
      <c r="Q352" s="922"/>
      <c r="R352" s="922"/>
      <c r="S352" s="922"/>
      <c r="T352" s="922"/>
      <c r="U352" s="922"/>
      <c r="V352" s="922"/>
      <c r="W352" s="922"/>
      <c r="X352" s="922"/>
      <c r="Y352" s="922"/>
      <c r="Z352" s="922"/>
    </row>
    <row r="353">
      <c r="A353" s="925"/>
      <c r="B353" s="925"/>
      <c r="C353" s="923"/>
      <c r="D353" s="923"/>
      <c r="E353" s="924"/>
      <c r="F353" s="924"/>
      <c r="G353" s="922"/>
      <c r="H353" s="922"/>
      <c r="I353" s="922"/>
      <c r="J353" s="922"/>
      <c r="K353" s="922"/>
      <c r="L353" s="922"/>
      <c r="M353" s="922"/>
      <c r="N353" s="922"/>
      <c r="O353" s="922"/>
      <c r="P353" s="922"/>
      <c r="Q353" s="922"/>
      <c r="R353" s="922"/>
      <c r="S353" s="922"/>
      <c r="T353" s="922"/>
      <c r="U353" s="922"/>
      <c r="V353" s="922"/>
      <c r="W353" s="922"/>
      <c r="X353" s="922"/>
      <c r="Y353" s="922"/>
      <c r="Z353" s="922"/>
    </row>
    <row r="354">
      <c r="A354" s="925"/>
      <c r="B354" s="925"/>
      <c r="C354" s="923"/>
      <c r="D354" s="923"/>
      <c r="E354" s="924"/>
      <c r="F354" s="924"/>
      <c r="G354" s="922"/>
      <c r="H354" s="922"/>
      <c r="I354" s="922"/>
      <c r="J354" s="922"/>
      <c r="K354" s="922"/>
      <c r="L354" s="922"/>
      <c r="M354" s="922"/>
      <c r="N354" s="922"/>
      <c r="O354" s="922"/>
      <c r="P354" s="922"/>
      <c r="Q354" s="922"/>
      <c r="R354" s="922"/>
      <c r="S354" s="922"/>
      <c r="T354" s="922"/>
      <c r="U354" s="922"/>
      <c r="V354" s="922"/>
      <c r="W354" s="922"/>
      <c r="X354" s="922"/>
      <c r="Y354" s="922"/>
      <c r="Z354" s="922"/>
    </row>
    <row r="355">
      <c r="A355" s="925"/>
      <c r="B355" s="925"/>
      <c r="C355" s="923"/>
      <c r="D355" s="923"/>
      <c r="E355" s="924"/>
      <c r="F355" s="924"/>
      <c r="G355" s="922"/>
      <c r="H355" s="922"/>
      <c r="I355" s="922"/>
      <c r="J355" s="922"/>
      <c r="K355" s="922"/>
      <c r="L355" s="922"/>
      <c r="M355" s="922"/>
      <c r="N355" s="922"/>
      <c r="O355" s="922"/>
      <c r="P355" s="922"/>
      <c r="Q355" s="922"/>
      <c r="R355" s="922"/>
      <c r="S355" s="922"/>
      <c r="T355" s="922"/>
      <c r="U355" s="922"/>
      <c r="V355" s="922"/>
      <c r="W355" s="922"/>
      <c r="X355" s="922"/>
      <c r="Y355" s="922"/>
      <c r="Z355" s="922"/>
    </row>
    <row r="356">
      <c r="A356" s="925"/>
      <c r="B356" s="925"/>
      <c r="C356" s="923"/>
      <c r="D356" s="923"/>
      <c r="E356" s="924"/>
      <c r="F356" s="924"/>
      <c r="G356" s="922"/>
      <c r="H356" s="922"/>
      <c r="I356" s="922"/>
      <c r="J356" s="922"/>
      <c r="K356" s="922"/>
      <c r="L356" s="922"/>
      <c r="M356" s="922"/>
      <c r="N356" s="922"/>
      <c r="O356" s="922"/>
      <c r="P356" s="922"/>
      <c r="Q356" s="922"/>
      <c r="R356" s="922"/>
      <c r="S356" s="922"/>
      <c r="T356" s="922"/>
      <c r="U356" s="922"/>
      <c r="V356" s="922"/>
      <c r="W356" s="922"/>
      <c r="X356" s="922"/>
      <c r="Y356" s="922"/>
      <c r="Z356" s="922"/>
    </row>
    <row r="357">
      <c r="A357" s="925"/>
      <c r="B357" s="925"/>
      <c r="C357" s="923"/>
      <c r="D357" s="923"/>
      <c r="E357" s="924"/>
      <c r="F357" s="924"/>
      <c r="G357" s="922"/>
      <c r="H357" s="922"/>
      <c r="I357" s="922"/>
      <c r="J357" s="922"/>
      <c r="K357" s="922"/>
      <c r="L357" s="922"/>
      <c r="M357" s="922"/>
      <c r="N357" s="922"/>
      <c r="O357" s="922"/>
      <c r="P357" s="922"/>
      <c r="Q357" s="922"/>
      <c r="R357" s="922"/>
      <c r="S357" s="922"/>
      <c r="T357" s="922"/>
      <c r="U357" s="922"/>
      <c r="V357" s="922"/>
      <c r="W357" s="922"/>
      <c r="X357" s="922"/>
      <c r="Y357" s="922"/>
      <c r="Z357" s="922"/>
    </row>
    <row r="358">
      <c r="A358" s="925"/>
      <c r="B358" s="925"/>
      <c r="C358" s="923"/>
      <c r="D358" s="923"/>
      <c r="E358" s="924"/>
      <c r="F358" s="924"/>
      <c r="G358" s="922"/>
      <c r="H358" s="922"/>
      <c r="I358" s="922"/>
      <c r="J358" s="922"/>
      <c r="K358" s="922"/>
      <c r="L358" s="922"/>
      <c r="M358" s="922"/>
      <c r="N358" s="922"/>
      <c r="O358" s="922"/>
      <c r="P358" s="922"/>
      <c r="Q358" s="922"/>
      <c r="R358" s="922"/>
      <c r="S358" s="922"/>
      <c r="T358" s="922"/>
      <c r="U358" s="922"/>
      <c r="V358" s="922"/>
      <c r="W358" s="922"/>
      <c r="X358" s="922"/>
      <c r="Y358" s="922"/>
      <c r="Z358" s="922"/>
    </row>
    <row r="359">
      <c r="A359" s="925"/>
      <c r="B359" s="925"/>
      <c r="C359" s="923"/>
      <c r="D359" s="923"/>
      <c r="E359" s="924"/>
      <c r="F359" s="924"/>
      <c r="G359" s="922"/>
      <c r="H359" s="922"/>
      <c r="I359" s="922"/>
      <c r="J359" s="922"/>
      <c r="K359" s="922"/>
      <c r="L359" s="922"/>
      <c r="M359" s="922"/>
      <c r="N359" s="922"/>
      <c r="O359" s="922"/>
      <c r="P359" s="922"/>
      <c r="Q359" s="922"/>
      <c r="R359" s="922"/>
      <c r="S359" s="922"/>
      <c r="T359" s="922"/>
      <c r="U359" s="922"/>
      <c r="V359" s="922"/>
      <c r="W359" s="922"/>
      <c r="X359" s="922"/>
      <c r="Y359" s="922"/>
      <c r="Z359" s="922"/>
    </row>
    <row r="360">
      <c r="A360" s="925"/>
      <c r="B360" s="925"/>
      <c r="C360" s="923"/>
      <c r="D360" s="923"/>
      <c r="E360" s="924"/>
      <c r="F360" s="924"/>
      <c r="G360" s="922"/>
      <c r="H360" s="922"/>
      <c r="I360" s="922"/>
      <c r="J360" s="922"/>
      <c r="K360" s="922"/>
      <c r="L360" s="922"/>
      <c r="M360" s="922"/>
      <c r="N360" s="922"/>
      <c r="O360" s="922"/>
      <c r="P360" s="922"/>
      <c r="Q360" s="922"/>
      <c r="R360" s="922"/>
      <c r="S360" s="922"/>
      <c r="T360" s="922"/>
      <c r="U360" s="922"/>
      <c r="V360" s="922"/>
      <c r="W360" s="922"/>
      <c r="X360" s="922"/>
      <c r="Y360" s="922"/>
      <c r="Z360" s="922"/>
    </row>
    <row r="361">
      <c r="A361" s="925"/>
      <c r="B361" s="925"/>
      <c r="C361" s="923"/>
      <c r="D361" s="923"/>
      <c r="E361" s="924"/>
      <c r="F361" s="924"/>
      <c r="G361" s="922"/>
      <c r="H361" s="922"/>
      <c r="I361" s="922"/>
      <c r="J361" s="922"/>
      <c r="K361" s="922"/>
      <c r="L361" s="922"/>
      <c r="M361" s="922"/>
      <c r="N361" s="922"/>
      <c r="O361" s="922"/>
      <c r="P361" s="922"/>
      <c r="Q361" s="922"/>
      <c r="R361" s="922"/>
      <c r="S361" s="922"/>
      <c r="T361" s="922"/>
      <c r="U361" s="922"/>
      <c r="V361" s="922"/>
      <c r="W361" s="922"/>
      <c r="X361" s="922"/>
      <c r="Y361" s="922"/>
      <c r="Z361" s="922"/>
    </row>
    <row r="362">
      <c r="A362" s="925"/>
      <c r="B362" s="925"/>
      <c r="C362" s="923"/>
      <c r="D362" s="923"/>
      <c r="E362" s="924"/>
      <c r="F362" s="924"/>
      <c r="G362" s="922"/>
      <c r="H362" s="922"/>
      <c r="I362" s="922"/>
      <c r="J362" s="922"/>
      <c r="K362" s="922"/>
      <c r="L362" s="922"/>
      <c r="M362" s="922"/>
      <c r="N362" s="922"/>
      <c r="O362" s="922"/>
      <c r="P362" s="922"/>
      <c r="Q362" s="922"/>
      <c r="R362" s="922"/>
      <c r="S362" s="922"/>
      <c r="T362" s="922"/>
      <c r="U362" s="922"/>
      <c r="V362" s="922"/>
      <c r="W362" s="922"/>
      <c r="X362" s="922"/>
      <c r="Y362" s="922"/>
      <c r="Z362" s="922"/>
    </row>
    <row r="363">
      <c r="A363" s="925"/>
      <c r="B363" s="925"/>
      <c r="C363" s="923"/>
      <c r="D363" s="923"/>
      <c r="E363" s="924"/>
      <c r="F363" s="924"/>
      <c r="G363" s="922"/>
      <c r="H363" s="922"/>
      <c r="I363" s="922"/>
      <c r="J363" s="922"/>
      <c r="K363" s="922"/>
      <c r="L363" s="922"/>
      <c r="M363" s="922"/>
      <c r="N363" s="922"/>
      <c r="O363" s="922"/>
      <c r="P363" s="922"/>
      <c r="Q363" s="922"/>
      <c r="R363" s="922"/>
      <c r="S363" s="922"/>
      <c r="T363" s="922"/>
      <c r="U363" s="922"/>
      <c r="V363" s="922"/>
      <c r="W363" s="922"/>
      <c r="X363" s="922"/>
      <c r="Y363" s="922"/>
      <c r="Z363" s="922"/>
    </row>
    <row r="364">
      <c r="A364" s="925"/>
      <c r="B364" s="925"/>
      <c r="C364" s="923"/>
      <c r="D364" s="923"/>
      <c r="E364" s="924"/>
      <c r="F364" s="924"/>
      <c r="G364" s="922"/>
      <c r="H364" s="922"/>
      <c r="I364" s="922"/>
      <c r="J364" s="922"/>
      <c r="K364" s="922"/>
      <c r="L364" s="922"/>
      <c r="M364" s="922"/>
      <c r="N364" s="922"/>
      <c r="O364" s="922"/>
      <c r="P364" s="922"/>
      <c r="Q364" s="922"/>
      <c r="R364" s="922"/>
      <c r="S364" s="922"/>
      <c r="T364" s="922"/>
      <c r="U364" s="922"/>
      <c r="V364" s="922"/>
      <c r="W364" s="922"/>
      <c r="X364" s="922"/>
      <c r="Y364" s="922"/>
      <c r="Z364" s="922"/>
    </row>
    <row r="365">
      <c r="A365" s="925"/>
      <c r="B365" s="925"/>
      <c r="C365" s="923"/>
      <c r="D365" s="923"/>
      <c r="E365" s="924"/>
      <c r="F365" s="924"/>
      <c r="G365" s="922"/>
      <c r="H365" s="922"/>
      <c r="I365" s="922"/>
      <c r="J365" s="922"/>
      <c r="K365" s="922"/>
      <c r="L365" s="922"/>
      <c r="M365" s="922"/>
      <c r="N365" s="922"/>
      <c r="O365" s="922"/>
      <c r="P365" s="922"/>
      <c r="Q365" s="922"/>
      <c r="R365" s="922"/>
      <c r="S365" s="922"/>
      <c r="T365" s="922"/>
      <c r="U365" s="922"/>
      <c r="V365" s="922"/>
      <c r="W365" s="922"/>
      <c r="X365" s="922"/>
      <c r="Y365" s="922"/>
      <c r="Z365" s="922"/>
    </row>
    <row r="366">
      <c r="A366" s="925"/>
      <c r="B366" s="925"/>
      <c r="C366" s="923"/>
      <c r="D366" s="923"/>
      <c r="E366" s="924"/>
      <c r="F366" s="924"/>
      <c r="G366" s="922"/>
      <c r="H366" s="922"/>
      <c r="I366" s="922"/>
      <c r="J366" s="922"/>
      <c r="K366" s="922"/>
      <c r="L366" s="922"/>
      <c r="M366" s="922"/>
      <c r="N366" s="922"/>
      <c r="O366" s="922"/>
      <c r="P366" s="922"/>
      <c r="Q366" s="922"/>
      <c r="R366" s="922"/>
      <c r="S366" s="922"/>
      <c r="T366" s="922"/>
      <c r="U366" s="922"/>
      <c r="V366" s="922"/>
      <c r="W366" s="922"/>
      <c r="X366" s="922"/>
      <c r="Y366" s="922"/>
      <c r="Z366" s="922"/>
    </row>
    <row r="367">
      <c r="A367" s="925"/>
      <c r="B367" s="925"/>
      <c r="C367" s="923"/>
      <c r="D367" s="923"/>
      <c r="E367" s="924"/>
      <c r="F367" s="924"/>
      <c r="G367" s="922"/>
      <c r="H367" s="922"/>
      <c r="I367" s="922"/>
      <c r="J367" s="922"/>
      <c r="K367" s="922"/>
      <c r="L367" s="922"/>
      <c r="M367" s="922"/>
      <c r="N367" s="922"/>
      <c r="O367" s="922"/>
      <c r="P367" s="922"/>
      <c r="Q367" s="922"/>
      <c r="R367" s="922"/>
      <c r="S367" s="922"/>
      <c r="T367" s="922"/>
      <c r="U367" s="922"/>
      <c r="V367" s="922"/>
      <c r="W367" s="922"/>
      <c r="X367" s="922"/>
      <c r="Y367" s="922"/>
      <c r="Z367" s="922"/>
    </row>
    <row r="368">
      <c r="A368" s="925"/>
      <c r="B368" s="925"/>
      <c r="C368" s="923"/>
      <c r="D368" s="923"/>
      <c r="E368" s="924"/>
      <c r="F368" s="924"/>
      <c r="G368" s="922"/>
      <c r="H368" s="922"/>
      <c r="I368" s="922"/>
      <c r="J368" s="922"/>
      <c r="K368" s="922"/>
      <c r="L368" s="922"/>
      <c r="M368" s="922"/>
      <c r="N368" s="922"/>
      <c r="O368" s="922"/>
      <c r="P368" s="922"/>
      <c r="Q368" s="922"/>
      <c r="R368" s="922"/>
      <c r="S368" s="922"/>
      <c r="T368" s="922"/>
      <c r="U368" s="922"/>
      <c r="V368" s="922"/>
      <c r="W368" s="922"/>
      <c r="X368" s="922"/>
      <c r="Y368" s="922"/>
      <c r="Z368" s="922"/>
    </row>
    <row r="369">
      <c r="A369" s="925"/>
      <c r="B369" s="925"/>
      <c r="C369" s="923"/>
      <c r="D369" s="923"/>
      <c r="E369" s="924"/>
      <c r="F369" s="924"/>
      <c r="G369" s="922"/>
      <c r="H369" s="922"/>
      <c r="I369" s="922"/>
      <c r="J369" s="922"/>
      <c r="K369" s="922"/>
      <c r="L369" s="922"/>
      <c r="M369" s="922"/>
      <c r="N369" s="922"/>
      <c r="O369" s="922"/>
      <c r="P369" s="922"/>
      <c r="Q369" s="922"/>
      <c r="R369" s="922"/>
      <c r="S369" s="922"/>
      <c r="T369" s="922"/>
      <c r="U369" s="922"/>
      <c r="V369" s="922"/>
      <c r="W369" s="922"/>
      <c r="X369" s="922"/>
      <c r="Y369" s="922"/>
      <c r="Z369" s="922"/>
    </row>
    <row r="370">
      <c r="A370" s="925"/>
      <c r="B370" s="925"/>
      <c r="C370" s="923"/>
      <c r="D370" s="923"/>
      <c r="E370" s="924"/>
      <c r="F370" s="924"/>
      <c r="G370" s="922"/>
      <c r="H370" s="922"/>
      <c r="I370" s="922"/>
      <c r="J370" s="922"/>
      <c r="K370" s="922"/>
      <c r="L370" s="922"/>
      <c r="M370" s="922"/>
      <c r="N370" s="922"/>
      <c r="O370" s="922"/>
      <c r="P370" s="922"/>
      <c r="Q370" s="922"/>
      <c r="R370" s="922"/>
      <c r="S370" s="922"/>
      <c r="T370" s="922"/>
      <c r="U370" s="922"/>
      <c r="V370" s="922"/>
      <c r="W370" s="922"/>
      <c r="X370" s="922"/>
      <c r="Y370" s="922"/>
      <c r="Z370" s="922"/>
    </row>
    <row r="371">
      <c r="A371" s="925"/>
      <c r="B371" s="925"/>
      <c r="C371" s="923"/>
      <c r="D371" s="923"/>
      <c r="E371" s="924"/>
      <c r="F371" s="924"/>
      <c r="G371" s="922"/>
      <c r="H371" s="922"/>
      <c r="I371" s="922"/>
      <c r="J371" s="922"/>
      <c r="K371" s="922"/>
      <c r="L371" s="922"/>
      <c r="M371" s="922"/>
      <c r="N371" s="922"/>
      <c r="O371" s="922"/>
      <c r="P371" s="922"/>
      <c r="Q371" s="922"/>
      <c r="R371" s="922"/>
      <c r="S371" s="922"/>
      <c r="T371" s="922"/>
      <c r="U371" s="922"/>
      <c r="V371" s="922"/>
      <c r="W371" s="922"/>
      <c r="X371" s="922"/>
      <c r="Y371" s="922"/>
      <c r="Z371" s="922"/>
    </row>
    <row r="372">
      <c r="A372" s="925"/>
      <c r="B372" s="925"/>
      <c r="C372" s="923"/>
      <c r="D372" s="923"/>
      <c r="E372" s="924"/>
      <c r="F372" s="924"/>
      <c r="G372" s="922"/>
      <c r="H372" s="922"/>
      <c r="I372" s="922"/>
      <c r="J372" s="922"/>
      <c r="K372" s="922"/>
      <c r="L372" s="922"/>
      <c r="M372" s="922"/>
      <c r="N372" s="922"/>
      <c r="O372" s="922"/>
      <c r="P372" s="922"/>
      <c r="Q372" s="922"/>
      <c r="R372" s="922"/>
      <c r="S372" s="922"/>
      <c r="T372" s="922"/>
      <c r="U372" s="922"/>
      <c r="V372" s="922"/>
      <c r="W372" s="922"/>
      <c r="X372" s="922"/>
      <c r="Y372" s="922"/>
      <c r="Z372" s="922"/>
    </row>
    <row r="373">
      <c r="A373" s="925"/>
      <c r="B373" s="925"/>
      <c r="C373" s="923"/>
      <c r="D373" s="923"/>
      <c r="E373" s="924"/>
      <c r="F373" s="924"/>
      <c r="G373" s="922"/>
      <c r="H373" s="922"/>
      <c r="I373" s="922"/>
      <c r="J373" s="922"/>
      <c r="K373" s="922"/>
      <c r="L373" s="922"/>
      <c r="M373" s="922"/>
      <c r="N373" s="922"/>
      <c r="O373" s="922"/>
      <c r="P373" s="922"/>
      <c r="Q373" s="922"/>
      <c r="R373" s="922"/>
      <c r="S373" s="922"/>
      <c r="T373" s="922"/>
      <c r="U373" s="922"/>
      <c r="V373" s="922"/>
      <c r="W373" s="922"/>
      <c r="X373" s="922"/>
      <c r="Y373" s="922"/>
      <c r="Z373" s="922"/>
    </row>
    <row r="374">
      <c r="A374" s="925"/>
      <c r="B374" s="925"/>
      <c r="C374" s="923"/>
      <c r="D374" s="923"/>
      <c r="E374" s="924"/>
      <c r="F374" s="924"/>
      <c r="G374" s="922"/>
      <c r="H374" s="922"/>
      <c r="I374" s="922"/>
      <c r="J374" s="922"/>
      <c r="K374" s="922"/>
      <c r="L374" s="922"/>
      <c r="M374" s="922"/>
      <c r="N374" s="922"/>
      <c r="O374" s="922"/>
      <c r="P374" s="922"/>
      <c r="Q374" s="922"/>
      <c r="R374" s="922"/>
      <c r="S374" s="922"/>
      <c r="T374" s="922"/>
      <c r="U374" s="922"/>
      <c r="V374" s="922"/>
      <c r="W374" s="922"/>
      <c r="X374" s="922"/>
      <c r="Y374" s="922"/>
      <c r="Z374" s="922"/>
    </row>
    <row r="375">
      <c r="A375" s="925"/>
      <c r="B375" s="925"/>
      <c r="C375" s="923"/>
      <c r="D375" s="923"/>
      <c r="E375" s="924"/>
      <c r="F375" s="924"/>
      <c r="G375" s="922"/>
      <c r="H375" s="922"/>
      <c r="I375" s="922"/>
      <c r="J375" s="922"/>
      <c r="K375" s="922"/>
      <c r="L375" s="922"/>
      <c r="M375" s="922"/>
      <c r="N375" s="922"/>
      <c r="O375" s="922"/>
      <c r="P375" s="922"/>
      <c r="Q375" s="922"/>
      <c r="R375" s="922"/>
      <c r="S375" s="922"/>
      <c r="T375" s="922"/>
      <c r="U375" s="922"/>
      <c r="V375" s="922"/>
      <c r="W375" s="922"/>
      <c r="X375" s="922"/>
      <c r="Y375" s="922"/>
      <c r="Z375" s="922"/>
    </row>
    <row r="376">
      <c r="A376" s="925"/>
      <c r="B376" s="925"/>
      <c r="C376" s="923"/>
      <c r="D376" s="923"/>
      <c r="E376" s="924"/>
      <c r="F376" s="924"/>
      <c r="G376" s="922"/>
      <c r="H376" s="922"/>
      <c r="I376" s="922"/>
      <c r="J376" s="922"/>
      <c r="K376" s="922"/>
      <c r="L376" s="922"/>
      <c r="M376" s="922"/>
      <c r="N376" s="922"/>
      <c r="O376" s="922"/>
      <c r="P376" s="922"/>
      <c r="Q376" s="922"/>
      <c r="R376" s="922"/>
      <c r="S376" s="922"/>
      <c r="T376" s="922"/>
      <c r="U376" s="922"/>
      <c r="V376" s="922"/>
      <c r="W376" s="922"/>
      <c r="X376" s="922"/>
      <c r="Y376" s="922"/>
      <c r="Z376" s="922"/>
    </row>
    <row r="377">
      <c r="A377" s="925"/>
      <c r="B377" s="925"/>
      <c r="C377" s="923"/>
      <c r="D377" s="923"/>
      <c r="E377" s="924"/>
      <c r="F377" s="924"/>
      <c r="G377" s="922"/>
      <c r="H377" s="922"/>
      <c r="I377" s="922"/>
      <c r="J377" s="922"/>
      <c r="K377" s="922"/>
      <c r="L377" s="922"/>
      <c r="M377" s="922"/>
      <c r="N377" s="922"/>
      <c r="O377" s="922"/>
      <c r="P377" s="922"/>
      <c r="Q377" s="922"/>
      <c r="R377" s="922"/>
      <c r="S377" s="922"/>
      <c r="T377" s="922"/>
      <c r="U377" s="922"/>
      <c r="V377" s="922"/>
      <c r="W377" s="922"/>
      <c r="X377" s="922"/>
      <c r="Y377" s="922"/>
      <c r="Z377" s="922"/>
    </row>
    <row r="378">
      <c r="A378" s="925"/>
      <c r="B378" s="925"/>
      <c r="C378" s="923"/>
      <c r="D378" s="923"/>
      <c r="E378" s="924"/>
      <c r="F378" s="924"/>
      <c r="G378" s="922"/>
      <c r="H378" s="922"/>
      <c r="I378" s="922"/>
      <c r="J378" s="922"/>
      <c r="K378" s="922"/>
      <c r="L378" s="922"/>
      <c r="M378" s="922"/>
      <c r="N378" s="922"/>
      <c r="O378" s="922"/>
      <c r="P378" s="922"/>
      <c r="Q378" s="922"/>
      <c r="R378" s="922"/>
      <c r="S378" s="922"/>
      <c r="T378" s="922"/>
      <c r="U378" s="922"/>
      <c r="V378" s="922"/>
      <c r="W378" s="922"/>
      <c r="X378" s="922"/>
      <c r="Y378" s="922"/>
      <c r="Z378" s="922"/>
    </row>
    <row r="379">
      <c r="A379" s="925"/>
      <c r="B379" s="925"/>
      <c r="C379" s="923"/>
      <c r="D379" s="923"/>
      <c r="E379" s="924"/>
      <c r="F379" s="924"/>
      <c r="G379" s="922"/>
      <c r="H379" s="922"/>
      <c r="I379" s="922"/>
      <c r="J379" s="922"/>
      <c r="K379" s="922"/>
      <c r="L379" s="922"/>
      <c r="M379" s="922"/>
      <c r="N379" s="922"/>
      <c r="O379" s="922"/>
      <c r="P379" s="922"/>
      <c r="Q379" s="922"/>
      <c r="R379" s="922"/>
      <c r="S379" s="922"/>
      <c r="T379" s="922"/>
      <c r="U379" s="922"/>
      <c r="V379" s="922"/>
      <c r="W379" s="922"/>
      <c r="X379" s="922"/>
      <c r="Y379" s="922"/>
      <c r="Z379" s="922"/>
    </row>
    <row r="380">
      <c r="A380" s="925"/>
      <c r="B380" s="925"/>
      <c r="C380" s="923"/>
      <c r="D380" s="923"/>
      <c r="E380" s="924"/>
      <c r="F380" s="924"/>
      <c r="G380" s="922"/>
      <c r="H380" s="922"/>
      <c r="I380" s="922"/>
      <c r="J380" s="922"/>
      <c r="K380" s="922"/>
      <c r="L380" s="922"/>
      <c r="M380" s="922"/>
      <c r="N380" s="922"/>
      <c r="O380" s="922"/>
      <c r="P380" s="922"/>
      <c r="Q380" s="922"/>
      <c r="R380" s="922"/>
      <c r="S380" s="922"/>
      <c r="T380" s="922"/>
      <c r="U380" s="922"/>
      <c r="V380" s="922"/>
      <c r="W380" s="922"/>
      <c r="X380" s="922"/>
      <c r="Y380" s="922"/>
      <c r="Z380" s="922"/>
    </row>
    <row r="381">
      <c r="A381" s="925"/>
      <c r="B381" s="925"/>
      <c r="C381" s="923"/>
      <c r="D381" s="923"/>
      <c r="E381" s="924"/>
      <c r="F381" s="924"/>
      <c r="G381" s="922"/>
      <c r="H381" s="922"/>
      <c r="I381" s="922"/>
      <c r="J381" s="922"/>
      <c r="K381" s="922"/>
      <c r="L381" s="922"/>
      <c r="M381" s="922"/>
      <c r="N381" s="922"/>
      <c r="O381" s="922"/>
      <c r="P381" s="922"/>
      <c r="Q381" s="922"/>
      <c r="R381" s="922"/>
      <c r="S381" s="922"/>
      <c r="T381" s="922"/>
      <c r="U381" s="922"/>
      <c r="V381" s="922"/>
      <c r="W381" s="922"/>
      <c r="X381" s="922"/>
      <c r="Y381" s="922"/>
      <c r="Z381" s="922"/>
    </row>
    <row r="382">
      <c r="A382" s="925"/>
      <c r="B382" s="925"/>
      <c r="C382" s="923"/>
      <c r="D382" s="923"/>
      <c r="E382" s="924"/>
      <c r="F382" s="924"/>
      <c r="G382" s="922"/>
      <c r="H382" s="922"/>
      <c r="I382" s="922"/>
      <c r="J382" s="922"/>
      <c r="K382" s="922"/>
      <c r="L382" s="922"/>
      <c r="M382" s="922"/>
      <c r="N382" s="922"/>
      <c r="O382" s="922"/>
      <c r="P382" s="922"/>
      <c r="Q382" s="922"/>
      <c r="R382" s="922"/>
      <c r="S382" s="922"/>
      <c r="T382" s="922"/>
      <c r="U382" s="922"/>
      <c r="V382" s="922"/>
      <c r="W382" s="922"/>
      <c r="X382" s="922"/>
      <c r="Y382" s="922"/>
      <c r="Z382" s="922"/>
    </row>
    <row r="383">
      <c r="A383" s="925"/>
      <c r="B383" s="925"/>
      <c r="C383" s="923"/>
      <c r="D383" s="923"/>
      <c r="E383" s="924"/>
      <c r="F383" s="924"/>
      <c r="G383" s="922"/>
      <c r="H383" s="922"/>
      <c r="I383" s="922"/>
      <c r="J383" s="922"/>
      <c r="K383" s="922"/>
      <c r="L383" s="922"/>
      <c r="M383" s="922"/>
      <c r="N383" s="922"/>
      <c r="O383" s="922"/>
      <c r="P383" s="922"/>
      <c r="Q383" s="922"/>
      <c r="R383" s="922"/>
      <c r="S383" s="922"/>
      <c r="T383" s="922"/>
      <c r="U383" s="922"/>
      <c r="V383" s="922"/>
      <c r="W383" s="922"/>
      <c r="X383" s="922"/>
      <c r="Y383" s="922"/>
      <c r="Z383" s="922"/>
    </row>
    <row r="384">
      <c r="A384" s="925"/>
      <c r="B384" s="925"/>
      <c r="C384" s="923"/>
      <c r="D384" s="923"/>
      <c r="E384" s="924"/>
      <c r="F384" s="924"/>
      <c r="G384" s="922"/>
      <c r="H384" s="922"/>
      <c r="I384" s="922"/>
      <c r="J384" s="922"/>
      <c r="K384" s="922"/>
      <c r="L384" s="922"/>
      <c r="M384" s="922"/>
      <c r="N384" s="922"/>
      <c r="O384" s="922"/>
      <c r="P384" s="922"/>
      <c r="Q384" s="922"/>
      <c r="R384" s="922"/>
      <c r="S384" s="922"/>
      <c r="T384" s="922"/>
      <c r="U384" s="922"/>
      <c r="V384" s="922"/>
      <c r="W384" s="922"/>
      <c r="X384" s="922"/>
      <c r="Y384" s="922"/>
      <c r="Z384" s="922"/>
    </row>
    <row r="385">
      <c r="A385" s="925"/>
      <c r="B385" s="925"/>
      <c r="C385" s="923"/>
      <c r="D385" s="923"/>
      <c r="E385" s="924"/>
      <c r="F385" s="924"/>
      <c r="G385" s="922"/>
      <c r="H385" s="922"/>
      <c r="I385" s="922"/>
      <c r="J385" s="922"/>
      <c r="K385" s="922"/>
      <c r="L385" s="922"/>
      <c r="M385" s="922"/>
      <c r="N385" s="922"/>
      <c r="O385" s="922"/>
      <c r="P385" s="922"/>
      <c r="Q385" s="922"/>
      <c r="R385" s="922"/>
      <c r="S385" s="922"/>
      <c r="T385" s="922"/>
      <c r="U385" s="922"/>
      <c r="V385" s="922"/>
      <c r="W385" s="922"/>
      <c r="X385" s="922"/>
      <c r="Y385" s="922"/>
      <c r="Z385" s="922"/>
    </row>
    <row r="386">
      <c r="A386" s="925"/>
      <c r="B386" s="925"/>
      <c r="C386" s="923"/>
      <c r="D386" s="923"/>
      <c r="E386" s="924"/>
      <c r="F386" s="924"/>
      <c r="G386" s="922"/>
      <c r="H386" s="922"/>
      <c r="I386" s="922"/>
      <c r="J386" s="922"/>
      <c r="K386" s="922"/>
      <c r="L386" s="922"/>
      <c r="M386" s="922"/>
      <c r="N386" s="922"/>
      <c r="O386" s="922"/>
      <c r="P386" s="922"/>
      <c r="Q386" s="922"/>
      <c r="R386" s="922"/>
      <c r="S386" s="922"/>
      <c r="T386" s="922"/>
      <c r="U386" s="922"/>
      <c r="V386" s="922"/>
      <c r="W386" s="922"/>
      <c r="X386" s="922"/>
      <c r="Y386" s="922"/>
      <c r="Z386" s="922"/>
    </row>
    <row r="387">
      <c r="A387" s="925"/>
      <c r="B387" s="925"/>
      <c r="C387" s="923"/>
      <c r="D387" s="923"/>
      <c r="E387" s="924"/>
      <c r="F387" s="924"/>
      <c r="G387" s="922"/>
      <c r="H387" s="922"/>
      <c r="I387" s="922"/>
      <c r="J387" s="922"/>
      <c r="K387" s="922"/>
      <c r="L387" s="922"/>
      <c r="M387" s="922"/>
      <c r="N387" s="922"/>
      <c r="O387" s="922"/>
      <c r="P387" s="922"/>
      <c r="Q387" s="922"/>
      <c r="R387" s="922"/>
      <c r="S387" s="922"/>
      <c r="T387" s="922"/>
      <c r="U387" s="922"/>
      <c r="V387" s="922"/>
      <c r="W387" s="922"/>
      <c r="X387" s="922"/>
      <c r="Y387" s="922"/>
      <c r="Z387" s="922"/>
    </row>
    <row r="388">
      <c r="A388" s="925"/>
      <c r="B388" s="925"/>
      <c r="C388" s="923"/>
      <c r="D388" s="923"/>
      <c r="E388" s="924"/>
      <c r="F388" s="924"/>
      <c r="G388" s="922"/>
      <c r="H388" s="922"/>
      <c r="I388" s="922"/>
      <c r="J388" s="922"/>
      <c r="K388" s="922"/>
      <c r="L388" s="922"/>
      <c r="M388" s="922"/>
      <c r="N388" s="922"/>
      <c r="O388" s="922"/>
      <c r="P388" s="922"/>
      <c r="Q388" s="922"/>
      <c r="R388" s="922"/>
      <c r="S388" s="922"/>
      <c r="T388" s="922"/>
      <c r="U388" s="922"/>
      <c r="V388" s="922"/>
      <c r="W388" s="922"/>
      <c r="X388" s="922"/>
      <c r="Y388" s="922"/>
      <c r="Z388" s="922"/>
    </row>
    <row r="389">
      <c r="A389" s="925"/>
      <c r="B389" s="925"/>
      <c r="C389" s="923"/>
      <c r="D389" s="923"/>
      <c r="E389" s="924"/>
      <c r="F389" s="924"/>
      <c r="G389" s="922"/>
      <c r="H389" s="922"/>
      <c r="I389" s="922"/>
      <c r="J389" s="922"/>
      <c r="K389" s="922"/>
      <c r="L389" s="922"/>
      <c r="M389" s="922"/>
      <c r="N389" s="922"/>
      <c r="O389" s="922"/>
      <c r="P389" s="922"/>
      <c r="Q389" s="922"/>
      <c r="R389" s="922"/>
      <c r="S389" s="922"/>
      <c r="T389" s="922"/>
      <c r="U389" s="922"/>
      <c r="V389" s="922"/>
      <c r="W389" s="922"/>
      <c r="X389" s="922"/>
      <c r="Y389" s="922"/>
      <c r="Z389" s="922"/>
    </row>
    <row r="390">
      <c r="A390" s="925"/>
      <c r="B390" s="925"/>
      <c r="C390" s="923"/>
      <c r="D390" s="923"/>
      <c r="E390" s="924"/>
      <c r="F390" s="924"/>
      <c r="G390" s="922"/>
      <c r="H390" s="922"/>
      <c r="I390" s="922"/>
      <c r="J390" s="922"/>
      <c r="K390" s="922"/>
      <c r="L390" s="922"/>
      <c r="M390" s="922"/>
      <c r="N390" s="922"/>
      <c r="O390" s="922"/>
      <c r="P390" s="922"/>
      <c r="Q390" s="922"/>
      <c r="R390" s="922"/>
      <c r="S390" s="922"/>
      <c r="T390" s="922"/>
      <c r="U390" s="922"/>
      <c r="V390" s="922"/>
      <c r="W390" s="922"/>
      <c r="X390" s="922"/>
      <c r="Y390" s="922"/>
      <c r="Z390" s="922"/>
    </row>
    <row r="391">
      <c r="A391" s="925"/>
      <c r="B391" s="925"/>
      <c r="C391" s="923"/>
      <c r="D391" s="923"/>
      <c r="E391" s="924"/>
      <c r="F391" s="924"/>
      <c r="G391" s="922"/>
      <c r="H391" s="922"/>
      <c r="I391" s="922"/>
      <c r="J391" s="922"/>
      <c r="K391" s="922"/>
      <c r="L391" s="922"/>
      <c r="M391" s="922"/>
      <c r="N391" s="922"/>
      <c r="O391" s="922"/>
      <c r="P391" s="922"/>
      <c r="Q391" s="922"/>
      <c r="R391" s="922"/>
      <c r="S391" s="922"/>
      <c r="T391" s="922"/>
      <c r="U391" s="922"/>
      <c r="V391" s="922"/>
      <c r="W391" s="922"/>
      <c r="X391" s="922"/>
      <c r="Y391" s="922"/>
      <c r="Z391" s="922"/>
    </row>
    <row r="392">
      <c r="A392" s="925"/>
      <c r="B392" s="925"/>
      <c r="C392" s="923"/>
      <c r="D392" s="923"/>
      <c r="E392" s="924"/>
      <c r="F392" s="924"/>
      <c r="G392" s="922"/>
      <c r="H392" s="922"/>
      <c r="I392" s="922"/>
      <c r="J392" s="922"/>
      <c r="K392" s="922"/>
      <c r="L392" s="922"/>
      <c r="M392" s="922"/>
      <c r="N392" s="922"/>
      <c r="O392" s="922"/>
      <c r="P392" s="922"/>
      <c r="Q392" s="922"/>
      <c r="R392" s="922"/>
      <c r="S392" s="922"/>
      <c r="T392" s="922"/>
      <c r="U392" s="922"/>
      <c r="V392" s="922"/>
      <c r="W392" s="922"/>
      <c r="X392" s="922"/>
      <c r="Y392" s="922"/>
      <c r="Z392" s="922"/>
    </row>
    <row r="393">
      <c r="A393" s="925"/>
      <c r="B393" s="925"/>
      <c r="C393" s="923"/>
      <c r="D393" s="923"/>
      <c r="E393" s="924"/>
      <c r="F393" s="924"/>
      <c r="G393" s="922"/>
      <c r="H393" s="922"/>
      <c r="I393" s="922"/>
      <c r="J393" s="922"/>
      <c r="K393" s="922"/>
      <c r="L393" s="922"/>
      <c r="M393" s="922"/>
      <c r="N393" s="922"/>
      <c r="O393" s="922"/>
      <c r="P393" s="922"/>
      <c r="Q393" s="922"/>
      <c r="R393" s="922"/>
      <c r="S393" s="922"/>
      <c r="T393" s="922"/>
      <c r="U393" s="922"/>
      <c r="V393" s="922"/>
      <c r="W393" s="922"/>
      <c r="X393" s="922"/>
      <c r="Y393" s="922"/>
      <c r="Z393" s="922"/>
    </row>
    <row r="394">
      <c r="A394" s="925"/>
      <c r="B394" s="925"/>
      <c r="C394" s="923"/>
      <c r="D394" s="923"/>
      <c r="E394" s="924"/>
      <c r="F394" s="924"/>
      <c r="G394" s="922"/>
      <c r="H394" s="922"/>
      <c r="I394" s="922"/>
      <c r="J394" s="922"/>
      <c r="K394" s="922"/>
      <c r="L394" s="922"/>
      <c r="M394" s="922"/>
      <c r="N394" s="922"/>
      <c r="O394" s="922"/>
      <c r="P394" s="922"/>
      <c r="Q394" s="922"/>
      <c r="R394" s="922"/>
      <c r="S394" s="922"/>
      <c r="T394" s="922"/>
      <c r="U394" s="922"/>
      <c r="V394" s="922"/>
      <c r="W394" s="922"/>
      <c r="X394" s="922"/>
      <c r="Y394" s="922"/>
      <c r="Z394" s="922"/>
    </row>
    <row r="395">
      <c r="A395" s="925"/>
      <c r="B395" s="925"/>
      <c r="C395" s="923"/>
      <c r="D395" s="923"/>
      <c r="E395" s="924"/>
      <c r="F395" s="924"/>
      <c r="G395" s="922"/>
      <c r="H395" s="922"/>
      <c r="I395" s="922"/>
      <c r="J395" s="922"/>
      <c r="K395" s="922"/>
      <c r="L395" s="922"/>
      <c r="M395" s="922"/>
      <c r="N395" s="922"/>
      <c r="O395" s="922"/>
      <c r="P395" s="922"/>
      <c r="Q395" s="922"/>
      <c r="R395" s="922"/>
      <c r="S395" s="922"/>
      <c r="T395" s="922"/>
      <c r="U395" s="922"/>
      <c r="V395" s="922"/>
      <c r="W395" s="922"/>
      <c r="X395" s="922"/>
      <c r="Y395" s="922"/>
      <c r="Z395" s="922"/>
    </row>
    <row r="396">
      <c r="A396" s="925"/>
      <c r="B396" s="925"/>
      <c r="C396" s="923"/>
      <c r="D396" s="923"/>
      <c r="E396" s="924"/>
      <c r="F396" s="924"/>
      <c r="G396" s="922"/>
      <c r="H396" s="922"/>
      <c r="I396" s="922"/>
      <c r="J396" s="922"/>
      <c r="K396" s="922"/>
      <c r="L396" s="922"/>
      <c r="M396" s="922"/>
      <c r="N396" s="922"/>
      <c r="O396" s="922"/>
      <c r="P396" s="922"/>
      <c r="Q396" s="922"/>
      <c r="R396" s="922"/>
      <c r="S396" s="922"/>
      <c r="T396" s="922"/>
      <c r="U396" s="922"/>
      <c r="V396" s="922"/>
      <c r="W396" s="922"/>
      <c r="X396" s="922"/>
      <c r="Y396" s="922"/>
      <c r="Z396" s="922"/>
    </row>
    <row r="397">
      <c r="A397" s="925"/>
      <c r="B397" s="925"/>
      <c r="C397" s="923"/>
      <c r="D397" s="923"/>
      <c r="E397" s="924"/>
      <c r="F397" s="924"/>
      <c r="G397" s="922"/>
      <c r="H397" s="922"/>
      <c r="I397" s="922"/>
      <c r="J397" s="922"/>
      <c r="K397" s="922"/>
      <c r="L397" s="922"/>
      <c r="M397" s="922"/>
      <c r="N397" s="922"/>
      <c r="O397" s="922"/>
      <c r="P397" s="922"/>
      <c r="Q397" s="922"/>
      <c r="R397" s="922"/>
      <c r="S397" s="922"/>
      <c r="T397" s="922"/>
      <c r="U397" s="922"/>
      <c r="V397" s="922"/>
      <c r="W397" s="922"/>
      <c r="X397" s="922"/>
      <c r="Y397" s="922"/>
      <c r="Z397" s="922"/>
    </row>
    <row r="398">
      <c r="A398" s="925"/>
      <c r="B398" s="925"/>
      <c r="C398" s="923"/>
      <c r="D398" s="923"/>
      <c r="E398" s="924"/>
      <c r="F398" s="924"/>
      <c r="G398" s="922"/>
      <c r="H398" s="922"/>
      <c r="I398" s="922"/>
      <c r="J398" s="922"/>
      <c r="K398" s="922"/>
      <c r="L398" s="922"/>
      <c r="M398" s="922"/>
      <c r="N398" s="922"/>
      <c r="O398" s="922"/>
      <c r="P398" s="922"/>
      <c r="Q398" s="922"/>
      <c r="R398" s="922"/>
      <c r="S398" s="922"/>
      <c r="T398" s="922"/>
      <c r="U398" s="922"/>
      <c r="V398" s="922"/>
      <c r="W398" s="922"/>
      <c r="X398" s="922"/>
      <c r="Y398" s="922"/>
      <c r="Z398" s="922"/>
    </row>
    <row r="399">
      <c r="A399" s="925"/>
      <c r="B399" s="925"/>
      <c r="C399" s="923"/>
      <c r="D399" s="923"/>
      <c r="E399" s="924"/>
      <c r="F399" s="924"/>
      <c r="G399" s="922"/>
      <c r="H399" s="922"/>
      <c r="I399" s="922"/>
      <c r="J399" s="922"/>
      <c r="K399" s="922"/>
      <c r="L399" s="922"/>
      <c r="M399" s="922"/>
      <c r="N399" s="922"/>
      <c r="O399" s="922"/>
      <c r="P399" s="922"/>
      <c r="Q399" s="922"/>
      <c r="R399" s="922"/>
      <c r="S399" s="922"/>
      <c r="T399" s="922"/>
      <c r="U399" s="922"/>
      <c r="V399" s="922"/>
      <c r="W399" s="922"/>
      <c r="X399" s="922"/>
      <c r="Y399" s="922"/>
      <c r="Z399" s="922"/>
    </row>
    <row r="400">
      <c r="A400" s="925"/>
      <c r="B400" s="925"/>
      <c r="C400" s="923"/>
      <c r="D400" s="923"/>
      <c r="E400" s="924"/>
      <c r="F400" s="924"/>
      <c r="G400" s="922"/>
      <c r="H400" s="922"/>
      <c r="I400" s="922"/>
      <c r="J400" s="922"/>
      <c r="K400" s="922"/>
      <c r="L400" s="922"/>
      <c r="M400" s="922"/>
      <c r="N400" s="922"/>
      <c r="O400" s="922"/>
      <c r="P400" s="922"/>
      <c r="Q400" s="922"/>
      <c r="R400" s="922"/>
      <c r="S400" s="922"/>
      <c r="T400" s="922"/>
      <c r="U400" s="922"/>
      <c r="V400" s="922"/>
      <c r="W400" s="922"/>
      <c r="X400" s="922"/>
      <c r="Y400" s="922"/>
      <c r="Z400" s="922"/>
    </row>
    <row r="401">
      <c r="A401" s="925"/>
      <c r="B401" s="925"/>
      <c r="C401" s="923"/>
      <c r="D401" s="923"/>
      <c r="E401" s="924"/>
      <c r="F401" s="924"/>
      <c r="G401" s="922"/>
      <c r="H401" s="922"/>
      <c r="I401" s="922"/>
      <c r="J401" s="922"/>
      <c r="K401" s="922"/>
      <c r="L401" s="922"/>
      <c r="M401" s="922"/>
      <c r="N401" s="922"/>
      <c r="O401" s="922"/>
      <c r="P401" s="922"/>
      <c r="Q401" s="922"/>
      <c r="R401" s="922"/>
      <c r="S401" s="922"/>
      <c r="T401" s="922"/>
      <c r="U401" s="922"/>
      <c r="V401" s="922"/>
      <c r="W401" s="922"/>
      <c r="X401" s="922"/>
      <c r="Y401" s="922"/>
      <c r="Z401" s="922"/>
    </row>
    <row r="402">
      <c r="A402" s="925"/>
      <c r="B402" s="925"/>
      <c r="C402" s="923"/>
      <c r="D402" s="923"/>
      <c r="E402" s="924"/>
      <c r="F402" s="924"/>
      <c r="G402" s="922"/>
      <c r="H402" s="922"/>
      <c r="I402" s="922"/>
      <c r="J402" s="922"/>
      <c r="K402" s="922"/>
      <c r="L402" s="922"/>
      <c r="M402" s="922"/>
      <c r="N402" s="922"/>
      <c r="O402" s="922"/>
      <c r="P402" s="922"/>
      <c r="Q402" s="922"/>
      <c r="R402" s="922"/>
      <c r="S402" s="922"/>
      <c r="T402" s="922"/>
      <c r="U402" s="922"/>
      <c r="V402" s="922"/>
      <c r="W402" s="922"/>
      <c r="X402" s="922"/>
      <c r="Y402" s="922"/>
      <c r="Z402" s="922"/>
    </row>
    <row r="403">
      <c r="A403" s="925"/>
      <c r="B403" s="925"/>
      <c r="C403" s="923"/>
      <c r="D403" s="923"/>
      <c r="E403" s="924"/>
      <c r="F403" s="924"/>
      <c r="G403" s="922"/>
      <c r="H403" s="922"/>
      <c r="I403" s="922"/>
      <c r="J403" s="922"/>
      <c r="K403" s="922"/>
      <c r="L403" s="922"/>
      <c r="M403" s="922"/>
      <c r="N403" s="922"/>
      <c r="O403" s="922"/>
      <c r="P403" s="922"/>
      <c r="Q403" s="922"/>
      <c r="R403" s="922"/>
      <c r="S403" s="922"/>
      <c r="T403" s="922"/>
      <c r="U403" s="922"/>
      <c r="V403" s="922"/>
      <c r="W403" s="922"/>
      <c r="X403" s="922"/>
      <c r="Y403" s="922"/>
      <c r="Z403" s="922"/>
    </row>
    <row r="404">
      <c r="A404" s="925"/>
      <c r="B404" s="925"/>
      <c r="C404" s="923"/>
      <c r="D404" s="923"/>
      <c r="E404" s="924"/>
      <c r="F404" s="924"/>
      <c r="G404" s="922"/>
      <c r="H404" s="922"/>
      <c r="I404" s="922"/>
      <c r="J404" s="922"/>
      <c r="K404" s="922"/>
      <c r="L404" s="922"/>
      <c r="M404" s="922"/>
      <c r="N404" s="922"/>
      <c r="O404" s="922"/>
      <c r="P404" s="922"/>
      <c r="Q404" s="922"/>
      <c r="R404" s="922"/>
      <c r="S404" s="922"/>
      <c r="T404" s="922"/>
      <c r="U404" s="922"/>
      <c r="V404" s="922"/>
      <c r="W404" s="922"/>
      <c r="X404" s="922"/>
      <c r="Y404" s="922"/>
      <c r="Z404" s="922"/>
    </row>
    <row r="405">
      <c r="A405" s="925"/>
      <c r="B405" s="925"/>
      <c r="C405" s="923"/>
      <c r="D405" s="923"/>
      <c r="E405" s="924"/>
      <c r="F405" s="924"/>
      <c r="G405" s="922"/>
      <c r="H405" s="922"/>
      <c r="I405" s="922"/>
      <c r="J405" s="922"/>
      <c r="K405" s="922"/>
      <c r="L405" s="922"/>
      <c r="M405" s="922"/>
      <c r="N405" s="922"/>
      <c r="O405" s="922"/>
      <c r="P405" s="922"/>
      <c r="Q405" s="922"/>
      <c r="R405" s="922"/>
      <c r="S405" s="922"/>
      <c r="T405" s="922"/>
      <c r="U405" s="922"/>
      <c r="V405" s="922"/>
      <c r="W405" s="922"/>
      <c r="X405" s="922"/>
      <c r="Y405" s="922"/>
      <c r="Z405" s="922"/>
    </row>
    <row r="406">
      <c r="A406" s="925"/>
      <c r="B406" s="925"/>
      <c r="C406" s="923"/>
      <c r="D406" s="923"/>
      <c r="E406" s="924"/>
      <c r="F406" s="924"/>
      <c r="G406" s="922"/>
      <c r="H406" s="922"/>
      <c r="I406" s="922"/>
      <c r="J406" s="922"/>
      <c r="K406" s="922"/>
      <c r="L406" s="922"/>
      <c r="M406" s="922"/>
      <c r="N406" s="922"/>
      <c r="O406" s="922"/>
      <c r="P406" s="922"/>
      <c r="Q406" s="922"/>
      <c r="R406" s="922"/>
      <c r="S406" s="922"/>
      <c r="T406" s="922"/>
      <c r="U406" s="922"/>
      <c r="V406" s="922"/>
      <c r="W406" s="922"/>
      <c r="X406" s="922"/>
      <c r="Y406" s="922"/>
      <c r="Z406" s="922"/>
    </row>
    <row r="407">
      <c r="A407" s="925"/>
      <c r="B407" s="925"/>
      <c r="C407" s="923"/>
      <c r="D407" s="923"/>
      <c r="E407" s="924"/>
      <c r="F407" s="924"/>
      <c r="G407" s="922"/>
      <c r="H407" s="922"/>
      <c r="I407" s="922"/>
      <c r="J407" s="922"/>
      <c r="K407" s="922"/>
      <c r="L407" s="922"/>
      <c r="M407" s="922"/>
      <c r="N407" s="922"/>
      <c r="O407" s="922"/>
      <c r="P407" s="922"/>
      <c r="Q407" s="922"/>
      <c r="R407" s="922"/>
      <c r="S407" s="922"/>
      <c r="T407" s="922"/>
      <c r="U407" s="922"/>
      <c r="V407" s="922"/>
      <c r="W407" s="922"/>
      <c r="X407" s="922"/>
      <c r="Y407" s="922"/>
      <c r="Z407" s="922"/>
    </row>
    <row r="408">
      <c r="A408" s="925"/>
      <c r="B408" s="925"/>
      <c r="C408" s="923"/>
      <c r="D408" s="923"/>
      <c r="E408" s="924"/>
      <c r="F408" s="924"/>
      <c r="G408" s="922"/>
      <c r="H408" s="922"/>
      <c r="I408" s="922"/>
      <c r="J408" s="922"/>
      <c r="K408" s="922"/>
      <c r="L408" s="922"/>
      <c r="M408" s="922"/>
      <c r="N408" s="922"/>
      <c r="O408" s="922"/>
      <c r="P408" s="922"/>
      <c r="Q408" s="922"/>
      <c r="R408" s="922"/>
      <c r="S408" s="922"/>
      <c r="T408" s="922"/>
      <c r="U408" s="922"/>
      <c r="V408" s="922"/>
      <c r="W408" s="922"/>
      <c r="X408" s="922"/>
      <c r="Y408" s="922"/>
      <c r="Z408" s="922"/>
    </row>
    <row r="409">
      <c r="A409" s="925"/>
      <c r="B409" s="925"/>
      <c r="C409" s="923"/>
      <c r="D409" s="923"/>
      <c r="E409" s="924"/>
      <c r="F409" s="924"/>
      <c r="G409" s="922"/>
      <c r="H409" s="922"/>
      <c r="I409" s="922"/>
      <c r="J409" s="922"/>
      <c r="K409" s="922"/>
      <c r="L409" s="922"/>
      <c r="M409" s="922"/>
      <c r="N409" s="922"/>
      <c r="O409" s="922"/>
      <c r="P409" s="922"/>
      <c r="Q409" s="922"/>
      <c r="R409" s="922"/>
      <c r="S409" s="922"/>
      <c r="T409" s="922"/>
      <c r="U409" s="922"/>
      <c r="V409" s="922"/>
      <c r="W409" s="922"/>
      <c r="X409" s="922"/>
      <c r="Y409" s="922"/>
      <c r="Z409" s="922"/>
    </row>
    <row r="410">
      <c r="A410" s="925"/>
      <c r="B410" s="925"/>
      <c r="C410" s="923"/>
      <c r="D410" s="923"/>
      <c r="E410" s="924"/>
      <c r="F410" s="924"/>
      <c r="G410" s="922"/>
      <c r="H410" s="922"/>
      <c r="I410" s="922"/>
      <c r="J410" s="922"/>
      <c r="K410" s="922"/>
      <c r="L410" s="922"/>
      <c r="M410" s="922"/>
      <c r="N410" s="922"/>
      <c r="O410" s="922"/>
      <c r="P410" s="922"/>
      <c r="Q410" s="922"/>
      <c r="R410" s="922"/>
      <c r="S410" s="922"/>
      <c r="T410" s="922"/>
      <c r="U410" s="922"/>
      <c r="V410" s="922"/>
      <c r="W410" s="922"/>
      <c r="X410" s="922"/>
      <c r="Y410" s="922"/>
      <c r="Z410" s="922"/>
    </row>
    <row r="411">
      <c r="A411" s="925"/>
      <c r="B411" s="925"/>
      <c r="C411" s="923"/>
      <c r="D411" s="923"/>
      <c r="E411" s="924"/>
      <c r="F411" s="924"/>
      <c r="G411" s="922"/>
      <c r="H411" s="922"/>
      <c r="I411" s="922"/>
      <c r="J411" s="922"/>
      <c r="K411" s="922"/>
      <c r="L411" s="922"/>
      <c r="M411" s="922"/>
      <c r="N411" s="922"/>
      <c r="O411" s="922"/>
      <c r="P411" s="922"/>
      <c r="Q411" s="922"/>
      <c r="R411" s="922"/>
      <c r="S411" s="922"/>
      <c r="T411" s="922"/>
      <c r="U411" s="922"/>
      <c r="V411" s="922"/>
      <c r="W411" s="922"/>
      <c r="X411" s="922"/>
      <c r="Y411" s="922"/>
      <c r="Z411" s="922"/>
    </row>
    <row r="412">
      <c r="A412" s="925"/>
      <c r="B412" s="925"/>
      <c r="C412" s="923"/>
      <c r="D412" s="923"/>
      <c r="E412" s="924"/>
      <c r="F412" s="924"/>
      <c r="G412" s="922"/>
      <c r="H412" s="922"/>
      <c r="I412" s="922"/>
      <c r="J412" s="922"/>
      <c r="K412" s="922"/>
      <c r="L412" s="922"/>
      <c r="M412" s="922"/>
      <c r="N412" s="922"/>
      <c r="O412" s="922"/>
      <c r="P412" s="922"/>
      <c r="Q412" s="922"/>
      <c r="R412" s="922"/>
      <c r="S412" s="922"/>
      <c r="T412" s="922"/>
      <c r="U412" s="922"/>
      <c r="V412" s="922"/>
      <c r="W412" s="922"/>
      <c r="X412" s="922"/>
      <c r="Y412" s="922"/>
      <c r="Z412" s="922"/>
    </row>
    <row r="413">
      <c r="A413" s="925"/>
      <c r="B413" s="925"/>
      <c r="C413" s="923"/>
      <c r="D413" s="923"/>
      <c r="E413" s="924"/>
      <c r="F413" s="924"/>
      <c r="G413" s="922"/>
      <c r="H413" s="922"/>
      <c r="I413" s="922"/>
      <c r="J413" s="922"/>
      <c r="K413" s="922"/>
      <c r="L413" s="922"/>
      <c r="M413" s="922"/>
      <c r="N413" s="922"/>
      <c r="O413" s="922"/>
      <c r="P413" s="922"/>
      <c r="Q413" s="922"/>
      <c r="R413" s="922"/>
      <c r="S413" s="922"/>
      <c r="T413" s="922"/>
      <c r="U413" s="922"/>
      <c r="V413" s="922"/>
      <c r="W413" s="922"/>
      <c r="X413" s="922"/>
      <c r="Y413" s="922"/>
      <c r="Z413" s="922"/>
    </row>
    <row r="414">
      <c r="A414" s="925"/>
      <c r="B414" s="925"/>
      <c r="C414" s="923"/>
      <c r="D414" s="923"/>
      <c r="E414" s="924"/>
      <c r="F414" s="924"/>
      <c r="G414" s="922"/>
      <c r="H414" s="922"/>
      <c r="I414" s="922"/>
      <c r="J414" s="922"/>
      <c r="K414" s="922"/>
      <c r="L414" s="922"/>
      <c r="M414" s="922"/>
      <c r="N414" s="922"/>
      <c r="O414" s="922"/>
      <c r="P414" s="922"/>
      <c r="Q414" s="922"/>
      <c r="R414" s="922"/>
      <c r="S414" s="922"/>
      <c r="T414" s="922"/>
      <c r="U414" s="922"/>
      <c r="V414" s="922"/>
      <c r="W414" s="922"/>
      <c r="X414" s="922"/>
      <c r="Y414" s="922"/>
      <c r="Z414" s="922"/>
    </row>
    <row r="415">
      <c r="A415" s="925"/>
      <c r="B415" s="925"/>
      <c r="C415" s="923"/>
      <c r="D415" s="923"/>
      <c r="E415" s="924"/>
      <c r="F415" s="924"/>
      <c r="G415" s="922"/>
      <c r="H415" s="922"/>
      <c r="I415" s="922"/>
      <c r="J415" s="922"/>
      <c r="K415" s="922"/>
      <c r="L415" s="922"/>
      <c r="M415" s="922"/>
      <c r="N415" s="922"/>
      <c r="O415" s="922"/>
      <c r="P415" s="922"/>
      <c r="Q415" s="922"/>
      <c r="R415" s="922"/>
      <c r="S415" s="922"/>
      <c r="T415" s="922"/>
      <c r="U415" s="922"/>
      <c r="V415" s="922"/>
      <c r="W415" s="922"/>
      <c r="X415" s="922"/>
      <c r="Y415" s="922"/>
      <c r="Z415" s="922"/>
    </row>
    <row r="416">
      <c r="A416" s="925"/>
      <c r="B416" s="925"/>
      <c r="C416" s="923"/>
      <c r="D416" s="923"/>
      <c r="E416" s="924"/>
      <c r="F416" s="924"/>
      <c r="G416" s="922"/>
      <c r="H416" s="922"/>
      <c r="I416" s="922"/>
      <c r="J416" s="922"/>
      <c r="K416" s="922"/>
      <c r="L416" s="922"/>
      <c r="M416" s="922"/>
      <c r="N416" s="922"/>
      <c r="O416" s="922"/>
      <c r="P416" s="922"/>
      <c r="Q416" s="922"/>
      <c r="R416" s="922"/>
      <c r="S416" s="922"/>
      <c r="T416" s="922"/>
      <c r="U416" s="922"/>
      <c r="V416" s="922"/>
      <c r="W416" s="922"/>
      <c r="X416" s="922"/>
      <c r="Y416" s="922"/>
      <c r="Z416" s="922"/>
    </row>
    <row r="417">
      <c r="A417" s="925"/>
      <c r="B417" s="925"/>
      <c r="C417" s="923"/>
      <c r="D417" s="923"/>
      <c r="E417" s="924"/>
      <c r="F417" s="924"/>
      <c r="G417" s="922"/>
      <c r="H417" s="922"/>
      <c r="I417" s="922"/>
      <c r="J417" s="922"/>
      <c r="K417" s="922"/>
      <c r="L417" s="922"/>
      <c r="M417" s="922"/>
      <c r="N417" s="922"/>
      <c r="O417" s="922"/>
      <c r="P417" s="922"/>
      <c r="Q417" s="922"/>
      <c r="R417" s="922"/>
      <c r="S417" s="922"/>
      <c r="T417" s="922"/>
      <c r="U417" s="922"/>
      <c r="V417" s="922"/>
      <c r="W417" s="922"/>
      <c r="X417" s="922"/>
      <c r="Y417" s="922"/>
      <c r="Z417" s="922"/>
    </row>
    <row r="418">
      <c r="A418" s="925"/>
      <c r="B418" s="925"/>
      <c r="C418" s="923"/>
      <c r="D418" s="923"/>
      <c r="E418" s="924"/>
      <c r="F418" s="924"/>
      <c r="G418" s="922"/>
      <c r="H418" s="922"/>
      <c r="I418" s="922"/>
      <c r="J418" s="922"/>
      <c r="K418" s="922"/>
      <c r="L418" s="922"/>
      <c r="M418" s="922"/>
      <c r="N418" s="922"/>
      <c r="O418" s="922"/>
      <c r="P418" s="922"/>
      <c r="Q418" s="922"/>
      <c r="R418" s="922"/>
      <c r="S418" s="922"/>
      <c r="T418" s="922"/>
      <c r="U418" s="922"/>
      <c r="V418" s="922"/>
      <c r="W418" s="922"/>
      <c r="X418" s="922"/>
      <c r="Y418" s="922"/>
      <c r="Z418" s="922"/>
    </row>
    <row r="419">
      <c r="A419" s="925"/>
      <c r="B419" s="925"/>
      <c r="C419" s="923"/>
      <c r="D419" s="923"/>
      <c r="E419" s="924"/>
      <c r="F419" s="924"/>
      <c r="G419" s="922"/>
      <c r="H419" s="922"/>
      <c r="I419" s="922"/>
      <c r="J419" s="922"/>
      <c r="K419" s="922"/>
      <c r="L419" s="922"/>
      <c r="M419" s="922"/>
      <c r="N419" s="922"/>
      <c r="O419" s="922"/>
      <c r="P419" s="922"/>
      <c r="Q419" s="922"/>
      <c r="R419" s="922"/>
      <c r="S419" s="922"/>
      <c r="T419" s="922"/>
      <c r="U419" s="922"/>
      <c r="V419" s="922"/>
      <c r="W419" s="922"/>
      <c r="X419" s="922"/>
      <c r="Y419" s="922"/>
      <c r="Z419" s="922"/>
    </row>
    <row r="420">
      <c r="A420" s="925"/>
      <c r="B420" s="925"/>
      <c r="C420" s="923"/>
      <c r="D420" s="923"/>
      <c r="E420" s="924"/>
      <c r="F420" s="924"/>
      <c r="G420" s="922"/>
      <c r="H420" s="922"/>
      <c r="I420" s="922"/>
      <c r="J420" s="922"/>
      <c r="K420" s="922"/>
      <c r="L420" s="922"/>
      <c r="M420" s="922"/>
      <c r="N420" s="922"/>
      <c r="O420" s="922"/>
      <c r="P420" s="922"/>
      <c r="Q420" s="922"/>
      <c r="R420" s="922"/>
      <c r="S420" s="922"/>
      <c r="T420" s="922"/>
      <c r="U420" s="922"/>
      <c r="V420" s="922"/>
      <c r="W420" s="922"/>
      <c r="X420" s="922"/>
      <c r="Y420" s="922"/>
      <c r="Z420" s="922"/>
    </row>
    <row r="421">
      <c r="A421" s="925"/>
      <c r="B421" s="925"/>
      <c r="C421" s="923"/>
      <c r="D421" s="923"/>
      <c r="E421" s="924"/>
      <c r="F421" s="924"/>
      <c r="G421" s="922"/>
      <c r="H421" s="922"/>
      <c r="I421" s="922"/>
      <c r="J421" s="922"/>
      <c r="K421" s="922"/>
      <c r="L421" s="922"/>
      <c r="M421" s="922"/>
      <c r="N421" s="922"/>
      <c r="O421" s="922"/>
      <c r="P421" s="922"/>
      <c r="Q421" s="922"/>
      <c r="R421" s="922"/>
      <c r="S421" s="922"/>
      <c r="T421" s="922"/>
      <c r="U421" s="922"/>
      <c r="V421" s="922"/>
      <c r="W421" s="922"/>
      <c r="X421" s="922"/>
      <c r="Y421" s="922"/>
      <c r="Z421" s="922"/>
    </row>
    <row r="422">
      <c r="A422" s="925"/>
      <c r="B422" s="925"/>
      <c r="C422" s="923"/>
      <c r="D422" s="923"/>
      <c r="E422" s="924"/>
      <c r="F422" s="924"/>
      <c r="G422" s="922"/>
      <c r="H422" s="922"/>
      <c r="I422" s="922"/>
      <c r="J422" s="922"/>
      <c r="K422" s="922"/>
      <c r="L422" s="922"/>
      <c r="M422" s="922"/>
      <c r="N422" s="922"/>
      <c r="O422" s="922"/>
      <c r="P422" s="922"/>
      <c r="Q422" s="922"/>
      <c r="R422" s="922"/>
      <c r="S422" s="922"/>
      <c r="T422" s="922"/>
      <c r="U422" s="922"/>
      <c r="V422" s="922"/>
      <c r="W422" s="922"/>
      <c r="X422" s="922"/>
      <c r="Y422" s="922"/>
      <c r="Z422" s="922"/>
    </row>
    <row r="423">
      <c r="A423" s="925"/>
      <c r="B423" s="925"/>
      <c r="C423" s="923"/>
      <c r="D423" s="923"/>
      <c r="E423" s="924"/>
      <c r="F423" s="924"/>
      <c r="G423" s="922"/>
      <c r="H423" s="922"/>
      <c r="I423" s="922"/>
      <c r="J423" s="922"/>
      <c r="K423" s="922"/>
      <c r="L423" s="922"/>
      <c r="M423" s="922"/>
      <c r="N423" s="922"/>
      <c r="O423" s="922"/>
      <c r="P423" s="922"/>
      <c r="Q423" s="922"/>
      <c r="R423" s="922"/>
      <c r="S423" s="922"/>
      <c r="T423" s="922"/>
      <c r="U423" s="922"/>
      <c r="V423" s="922"/>
      <c r="W423" s="922"/>
      <c r="X423" s="922"/>
      <c r="Y423" s="922"/>
      <c r="Z423" s="922"/>
    </row>
    <row r="424">
      <c r="A424" s="925"/>
      <c r="B424" s="925"/>
      <c r="C424" s="923"/>
      <c r="D424" s="923"/>
      <c r="E424" s="924"/>
      <c r="F424" s="924"/>
      <c r="G424" s="922"/>
      <c r="H424" s="922"/>
      <c r="I424" s="922"/>
      <c r="J424" s="922"/>
      <c r="K424" s="922"/>
      <c r="L424" s="922"/>
      <c r="M424" s="922"/>
      <c r="N424" s="922"/>
      <c r="O424" s="922"/>
      <c r="P424" s="922"/>
      <c r="Q424" s="922"/>
      <c r="R424" s="922"/>
      <c r="S424" s="922"/>
      <c r="T424" s="922"/>
      <c r="U424" s="922"/>
      <c r="V424" s="922"/>
      <c r="W424" s="922"/>
      <c r="X424" s="922"/>
      <c r="Y424" s="922"/>
      <c r="Z424" s="922"/>
    </row>
    <row r="425">
      <c r="A425" s="925"/>
      <c r="B425" s="925"/>
      <c r="C425" s="923"/>
      <c r="D425" s="923"/>
      <c r="E425" s="924"/>
      <c r="F425" s="924"/>
      <c r="G425" s="922"/>
      <c r="H425" s="922"/>
      <c r="I425" s="922"/>
      <c r="J425" s="922"/>
      <c r="K425" s="922"/>
      <c r="L425" s="922"/>
      <c r="M425" s="922"/>
      <c r="N425" s="922"/>
      <c r="O425" s="922"/>
      <c r="P425" s="922"/>
      <c r="Q425" s="922"/>
      <c r="R425" s="922"/>
      <c r="S425" s="922"/>
      <c r="T425" s="922"/>
      <c r="U425" s="922"/>
      <c r="V425" s="922"/>
      <c r="W425" s="922"/>
      <c r="X425" s="922"/>
      <c r="Y425" s="922"/>
      <c r="Z425" s="922"/>
    </row>
    <row r="426">
      <c r="A426" s="925"/>
      <c r="B426" s="925"/>
      <c r="C426" s="923"/>
      <c r="D426" s="923"/>
      <c r="E426" s="924"/>
      <c r="F426" s="924"/>
      <c r="G426" s="922"/>
      <c r="H426" s="922"/>
      <c r="I426" s="922"/>
      <c r="J426" s="922"/>
      <c r="K426" s="922"/>
      <c r="L426" s="922"/>
      <c r="M426" s="922"/>
      <c r="N426" s="922"/>
      <c r="O426" s="922"/>
      <c r="P426" s="922"/>
      <c r="Q426" s="922"/>
      <c r="R426" s="922"/>
      <c r="S426" s="922"/>
      <c r="T426" s="922"/>
      <c r="U426" s="922"/>
      <c r="V426" s="922"/>
      <c r="W426" s="922"/>
      <c r="X426" s="922"/>
      <c r="Y426" s="922"/>
      <c r="Z426" s="922"/>
    </row>
    <row r="427">
      <c r="A427" s="925"/>
      <c r="B427" s="925"/>
      <c r="C427" s="923"/>
      <c r="D427" s="923"/>
      <c r="E427" s="924"/>
      <c r="F427" s="924"/>
      <c r="G427" s="922"/>
      <c r="H427" s="922"/>
      <c r="I427" s="922"/>
      <c r="J427" s="922"/>
      <c r="K427" s="922"/>
      <c r="L427" s="922"/>
      <c r="M427" s="922"/>
      <c r="N427" s="922"/>
      <c r="O427" s="922"/>
      <c r="P427" s="922"/>
      <c r="Q427" s="922"/>
      <c r="R427" s="922"/>
      <c r="S427" s="922"/>
      <c r="T427" s="922"/>
      <c r="U427" s="922"/>
      <c r="V427" s="922"/>
      <c r="W427" s="922"/>
      <c r="X427" s="922"/>
      <c r="Y427" s="922"/>
      <c r="Z427" s="922"/>
    </row>
    <row r="428">
      <c r="A428" s="925"/>
      <c r="B428" s="925"/>
      <c r="C428" s="923"/>
      <c r="D428" s="923"/>
      <c r="E428" s="924"/>
      <c r="F428" s="924"/>
      <c r="G428" s="922"/>
      <c r="H428" s="922"/>
      <c r="I428" s="922"/>
      <c r="J428" s="922"/>
      <c r="K428" s="922"/>
      <c r="L428" s="922"/>
      <c r="M428" s="922"/>
      <c r="N428" s="922"/>
      <c r="O428" s="922"/>
      <c r="P428" s="922"/>
      <c r="Q428" s="922"/>
      <c r="R428" s="922"/>
      <c r="S428" s="922"/>
      <c r="T428" s="922"/>
      <c r="U428" s="922"/>
      <c r="V428" s="922"/>
      <c r="W428" s="922"/>
      <c r="X428" s="922"/>
      <c r="Y428" s="922"/>
      <c r="Z428" s="922"/>
    </row>
    <row r="429">
      <c r="A429" s="925"/>
      <c r="B429" s="925"/>
      <c r="C429" s="923"/>
      <c r="D429" s="923"/>
      <c r="E429" s="924"/>
      <c r="F429" s="924"/>
      <c r="G429" s="922"/>
      <c r="H429" s="922"/>
      <c r="I429" s="922"/>
      <c r="J429" s="922"/>
      <c r="K429" s="922"/>
      <c r="L429" s="922"/>
      <c r="M429" s="922"/>
      <c r="N429" s="922"/>
      <c r="O429" s="922"/>
      <c r="P429" s="922"/>
      <c r="Q429" s="922"/>
      <c r="R429" s="922"/>
      <c r="S429" s="922"/>
      <c r="T429" s="922"/>
      <c r="U429" s="922"/>
      <c r="V429" s="922"/>
      <c r="W429" s="922"/>
      <c r="X429" s="922"/>
      <c r="Y429" s="922"/>
      <c r="Z429" s="922"/>
    </row>
    <row r="430">
      <c r="A430" s="925"/>
      <c r="B430" s="925"/>
      <c r="C430" s="923"/>
      <c r="D430" s="923"/>
      <c r="E430" s="924"/>
      <c r="F430" s="924"/>
      <c r="G430" s="922"/>
      <c r="H430" s="922"/>
      <c r="I430" s="922"/>
      <c r="J430" s="922"/>
      <c r="K430" s="922"/>
      <c r="L430" s="922"/>
      <c r="M430" s="922"/>
      <c r="N430" s="922"/>
      <c r="O430" s="922"/>
      <c r="P430" s="922"/>
      <c r="Q430" s="922"/>
      <c r="R430" s="922"/>
      <c r="S430" s="922"/>
      <c r="T430" s="922"/>
      <c r="U430" s="922"/>
      <c r="V430" s="922"/>
      <c r="W430" s="922"/>
      <c r="X430" s="922"/>
      <c r="Y430" s="922"/>
      <c r="Z430" s="922"/>
    </row>
    <row r="431">
      <c r="A431" s="925"/>
      <c r="B431" s="925"/>
      <c r="C431" s="923"/>
      <c r="D431" s="923"/>
      <c r="E431" s="924"/>
      <c r="F431" s="924"/>
      <c r="G431" s="922"/>
      <c r="H431" s="922"/>
      <c r="I431" s="922"/>
      <c r="J431" s="922"/>
      <c r="K431" s="922"/>
      <c r="L431" s="922"/>
      <c r="M431" s="922"/>
      <c r="N431" s="922"/>
      <c r="O431" s="922"/>
      <c r="P431" s="922"/>
      <c r="Q431" s="922"/>
      <c r="R431" s="922"/>
      <c r="S431" s="922"/>
      <c r="T431" s="922"/>
      <c r="U431" s="922"/>
      <c r="V431" s="922"/>
      <c r="W431" s="922"/>
      <c r="X431" s="922"/>
      <c r="Y431" s="922"/>
      <c r="Z431" s="922"/>
    </row>
    <row r="432">
      <c r="A432" s="925"/>
      <c r="B432" s="925"/>
      <c r="C432" s="923"/>
      <c r="D432" s="923"/>
      <c r="E432" s="924"/>
      <c r="F432" s="924"/>
      <c r="G432" s="922"/>
      <c r="H432" s="922"/>
      <c r="I432" s="922"/>
      <c r="J432" s="922"/>
      <c r="K432" s="922"/>
      <c r="L432" s="922"/>
      <c r="M432" s="922"/>
      <c r="N432" s="922"/>
      <c r="O432" s="922"/>
      <c r="P432" s="922"/>
      <c r="Q432" s="922"/>
      <c r="R432" s="922"/>
      <c r="S432" s="922"/>
      <c r="T432" s="922"/>
      <c r="U432" s="922"/>
      <c r="V432" s="922"/>
      <c r="W432" s="922"/>
      <c r="X432" s="922"/>
      <c r="Y432" s="922"/>
      <c r="Z432" s="922"/>
    </row>
    <row r="433">
      <c r="A433" s="925"/>
      <c r="B433" s="925"/>
      <c r="C433" s="923"/>
      <c r="D433" s="923"/>
      <c r="E433" s="924"/>
      <c r="F433" s="924"/>
      <c r="G433" s="922"/>
      <c r="H433" s="922"/>
      <c r="I433" s="922"/>
      <c r="J433" s="922"/>
      <c r="K433" s="922"/>
      <c r="L433" s="922"/>
      <c r="M433" s="922"/>
      <c r="N433" s="922"/>
      <c r="O433" s="922"/>
      <c r="P433" s="922"/>
      <c r="Q433" s="922"/>
      <c r="R433" s="922"/>
      <c r="S433" s="922"/>
      <c r="T433" s="922"/>
      <c r="U433" s="922"/>
      <c r="V433" s="922"/>
      <c r="W433" s="922"/>
      <c r="X433" s="922"/>
      <c r="Y433" s="922"/>
      <c r="Z433" s="922"/>
    </row>
    <row r="434">
      <c r="A434" s="925"/>
      <c r="B434" s="925"/>
      <c r="C434" s="923"/>
      <c r="D434" s="923"/>
      <c r="E434" s="924"/>
      <c r="F434" s="924"/>
      <c r="G434" s="922"/>
      <c r="H434" s="922"/>
      <c r="I434" s="922"/>
      <c r="J434" s="922"/>
      <c r="K434" s="922"/>
      <c r="L434" s="922"/>
      <c r="M434" s="922"/>
      <c r="N434" s="922"/>
      <c r="O434" s="922"/>
      <c r="P434" s="922"/>
      <c r="Q434" s="922"/>
      <c r="R434" s="922"/>
      <c r="S434" s="922"/>
      <c r="T434" s="922"/>
      <c r="U434" s="922"/>
      <c r="V434" s="922"/>
      <c r="W434" s="922"/>
      <c r="X434" s="922"/>
      <c r="Y434" s="922"/>
      <c r="Z434" s="922"/>
    </row>
    <row r="435">
      <c r="A435" s="925"/>
      <c r="B435" s="925"/>
      <c r="C435" s="923"/>
      <c r="D435" s="923"/>
      <c r="E435" s="924"/>
      <c r="F435" s="924"/>
      <c r="G435" s="922"/>
      <c r="H435" s="922"/>
      <c r="I435" s="922"/>
      <c r="J435" s="922"/>
      <c r="K435" s="922"/>
      <c r="L435" s="922"/>
      <c r="M435" s="922"/>
      <c r="N435" s="922"/>
      <c r="O435" s="922"/>
      <c r="P435" s="922"/>
      <c r="Q435" s="922"/>
      <c r="R435" s="922"/>
      <c r="S435" s="922"/>
      <c r="T435" s="922"/>
      <c r="U435" s="922"/>
      <c r="V435" s="922"/>
      <c r="W435" s="922"/>
      <c r="X435" s="922"/>
      <c r="Y435" s="922"/>
      <c r="Z435" s="922"/>
    </row>
    <row r="436">
      <c r="A436" s="925"/>
      <c r="B436" s="925"/>
      <c r="C436" s="923"/>
      <c r="D436" s="923"/>
      <c r="E436" s="924"/>
      <c r="F436" s="924"/>
      <c r="G436" s="922"/>
      <c r="H436" s="922"/>
      <c r="I436" s="922"/>
      <c r="J436" s="922"/>
      <c r="K436" s="922"/>
      <c r="L436" s="922"/>
      <c r="M436" s="922"/>
      <c r="N436" s="922"/>
      <c r="O436" s="922"/>
      <c r="P436" s="922"/>
      <c r="Q436" s="922"/>
      <c r="R436" s="922"/>
      <c r="S436" s="922"/>
      <c r="T436" s="922"/>
      <c r="U436" s="922"/>
      <c r="V436" s="922"/>
      <c r="W436" s="922"/>
      <c r="X436" s="922"/>
      <c r="Y436" s="922"/>
      <c r="Z436" s="922"/>
    </row>
    <row r="437">
      <c r="A437" s="925"/>
      <c r="B437" s="925"/>
      <c r="C437" s="923"/>
      <c r="D437" s="923"/>
      <c r="E437" s="924"/>
      <c r="F437" s="924"/>
      <c r="G437" s="922"/>
      <c r="H437" s="922"/>
      <c r="I437" s="922"/>
      <c r="J437" s="922"/>
      <c r="K437" s="922"/>
      <c r="L437" s="922"/>
      <c r="M437" s="922"/>
      <c r="N437" s="922"/>
      <c r="O437" s="922"/>
      <c r="P437" s="922"/>
      <c r="Q437" s="922"/>
      <c r="R437" s="922"/>
      <c r="S437" s="922"/>
      <c r="T437" s="922"/>
      <c r="U437" s="922"/>
      <c r="V437" s="922"/>
      <c r="W437" s="922"/>
      <c r="X437" s="922"/>
      <c r="Y437" s="922"/>
      <c r="Z437" s="922"/>
    </row>
    <row r="438">
      <c r="A438" s="925"/>
      <c r="B438" s="925"/>
      <c r="C438" s="923"/>
      <c r="D438" s="923"/>
      <c r="E438" s="924"/>
      <c r="F438" s="924"/>
      <c r="G438" s="922"/>
      <c r="H438" s="922"/>
      <c r="I438" s="922"/>
      <c r="J438" s="922"/>
      <c r="K438" s="922"/>
      <c r="L438" s="922"/>
      <c r="M438" s="922"/>
      <c r="N438" s="922"/>
      <c r="O438" s="922"/>
      <c r="P438" s="922"/>
      <c r="Q438" s="922"/>
      <c r="R438" s="922"/>
      <c r="S438" s="922"/>
      <c r="T438" s="922"/>
      <c r="U438" s="922"/>
      <c r="V438" s="922"/>
      <c r="W438" s="922"/>
      <c r="X438" s="922"/>
      <c r="Y438" s="922"/>
      <c r="Z438" s="922"/>
    </row>
    <row r="439">
      <c r="A439" s="925"/>
      <c r="B439" s="925"/>
      <c r="C439" s="923"/>
      <c r="D439" s="923"/>
      <c r="E439" s="924"/>
      <c r="F439" s="924"/>
      <c r="G439" s="922"/>
      <c r="H439" s="922"/>
      <c r="I439" s="922"/>
      <c r="J439" s="922"/>
      <c r="K439" s="922"/>
      <c r="L439" s="922"/>
      <c r="M439" s="922"/>
      <c r="N439" s="922"/>
      <c r="O439" s="922"/>
      <c r="P439" s="922"/>
      <c r="Q439" s="922"/>
      <c r="R439" s="922"/>
      <c r="S439" s="922"/>
      <c r="T439" s="922"/>
      <c r="U439" s="922"/>
      <c r="V439" s="922"/>
      <c r="W439" s="922"/>
      <c r="X439" s="922"/>
      <c r="Y439" s="922"/>
      <c r="Z439" s="922"/>
    </row>
    <row r="440">
      <c r="A440" s="925"/>
      <c r="B440" s="925"/>
      <c r="C440" s="923"/>
      <c r="D440" s="923"/>
      <c r="E440" s="924"/>
      <c r="F440" s="924"/>
      <c r="G440" s="922"/>
      <c r="H440" s="922"/>
      <c r="I440" s="922"/>
      <c r="J440" s="922"/>
      <c r="K440" s="922"/>
      <c r="L440" s="922"/>
      <c r="M440" s="922"/>
      <c r="N440" s="922"/>
      <c r="O440" s="922"/>
      <c r="P440" s="922"/>
      <c r="Q440" s="922"/>
      <c r="R440" s="922"/>
      <c r="S440" s="922"/>
      <c r="T440" s="922"/>
      <c r="U440" s="922"/>
      <c r="V440" s="922"/>
      <c r="W440" s="922"/>
      <c r="X440" s="922"/>
      <c r="Y440" s="922"/>
      <c r="Z440" s="922"/>
    </row>
    <row r="441">
      <c r="A441" s="925"/>
      <c r="B441" s="925"/>
      <c r="C441" s="923"/>
      <c r="D441" s="923"/>
      <c r="E441" s="924"/>
      <c r="F441" s="924"/>
      <c r="G441" s="922"/>
      <c r="H441" s="922"/>
      <c r="I441" s="922"/>
      <c r="J441" s="922"/>
      <c r="K441" s="922"/>
      <c r="L441" s="922"/>
      <c r="M441" s="922"/>
      <c r="N441" s="922"/>
      <c r="O441" s="922"/>
      <c r="P441" s="922"/>
      <c r="Q441" s="922"/>
      <c r="R441" s="922"/>
      <c r="S441" s="922"/>
      <c r="T441" s="922"/>
      <c r="U441" s="922"/>
      <c r="V441" s="922"/>
      <c r="W441" s="922"/>
      <c r="X441" s="922"/>
      <c r="Y441" s="922"/>
      <c r="Z441" s="922"/>
    </row>
    <row r="442">
      <c r="A442" s="925"/>
      <c r="B442" s="925"/>
      <c r="C442" s="923"/>
      <c r="D442" s="923"/>
      <c r="E442" s="924"/>
      <c r="F442" s="924"/>
      <c r="G442" s="922"/>
      <c r="H442" s="922"/>
      <c r="I442" s="922"/>
      <c r="J442" s="922"/>
      <c r="K442" s="922"/>
      <c r="L442" s="922"/>
      <c r="M442" s="922"/>
      <c r="N442" s="922"/>
      <c r="O442" s="922"/>
      <c r="P442" s="922"/>
      <c r="Q442" s="922"/>
      <c r="R442" s="922"/>
      <c r="S442" s="922"/>
      <c r="T442" s="922"/>
      <c r="U442" s="922"/>
      <c r="V442" s="922"/>
      <c r="W442" s="922"/>
      <c r="X442" s="922"/>
      <c r="Y442" s="922"/>
      <c r="Z442" s="922"/>
    </row>
    <row r="443">
      <c r="A443" s="925"/>
      <c r="B443" s="925"/>
      <c r="C443" s="923"/>
      <c r="D443" s="923"/>
      <c r="E443" s="924"/>
      <c r="F443" s="924"/>
      <c r="G443" s="922"/>
      <c r="H443" s="922"/>
      <c r="I443" s="922"/>
      <c r="J443" s="922"/>
      <c r="K443" s="922"/>
      <c r="L443" s="922"/>
      <c r="M443" s="922"/>
      <c r="N443" s="922"/>
      <c r="O443" s="922"/>
      <c r="P443" s="922"/>
      <c r="Q443" s="922"/>
      <c r="R443" s="922"/>
      <c r="S443" s="922"/>
      <c r="T443" s="922"/>
      <c r="U443" s="922"/>
      <c r="V443" s="922"/>
      <c r="W443" s="922"/>
      <c r="X443" s="922"/>
      <c r="Y443" s="922"/>
      <c r="Z443" s="922"/>
    </row>
    <row r="444">
      <c r="A444" s="925"/>
      <c r="B444" s="925"/>
      <c r="C444" s="923"/>
      <c r="D444" s="923"/>
      <c r="E444" s="924"/>
      <c r="F444" s="924"/>
      <c r="G444" s="922"/>
      <c r="H444" s="922"/>
      <c r="I444" s="922"/>
      <c r="J444" s="922"/>
      <c r="K444" s="922"/>
      <c r="L444" s="922"/>
      <c r="M444" s="922"/>
      <c r="N444" s="922"/>
      <c r="O444" s="922"/>
      <c r="P444" s="922"/>
      <c r="Q444" s="922"/>
      <c r="R444" s="922"/>
      <c r="S444" s="922"/>
      <c r="T444" s="922"/>
      <c r="U444" s="922"/>
      <c r="V444" s="922"/>
      <c r="W444" s="922"/>
      <c r="X444" s="922"/>
      <c r="Y444" s="922"/>
      <c r="Z444" s="922"/>
    </row>
    <row r="445">
      <c r="A445" s="925"/>
      <c r="B445" s="925"/>
      <c r="C445" s="923"/>
      <c r="D445" s="923"/>
      <c r="E445" s="924"/>
      <c r="F445" s="924"/>
      <c r="G445" s="922"/>
      <c r="H445" s="922"/>
      <c r="I445" s="922"/>
      <c r="J445" s="922"/>
      <c r="K445" s="922"/>
      <c r="L445" s="922"/>
      <c r="M445" s="922"/>
      <c r="N445" s="922"/>
      <c r="O445" s="922"/>
      <c r="P445" s="922"/>
      <c r="Q445" s="922"/>
      <c r="R445" s="922"/>
      <c r="S445" s="922"/>
      <c r="T445" s="922"/>
      <c r="U445" s="922"/>
      <c r="V445" s="922"/>
      <c r="W445" s="922"/>
      <c r="X445" s="922"/>
      <c r="Y445" s="922"/>
      <c r="Z445" s="922"/>
    </row>
    <row r="446">
      <c r="A446" s="925"/>
      <c r="B446" s="925"/>
      <c r="C446" s="923"/>
      <c r="D446" s="923"/>
      <c r="E446" s="924"/>
      <c r="F446" s="924"/>
      <c r="G446" s="922"/>
      <c r="H446" s="922"/>
      <c r="I446" s="922"/>
      <c r="J446" s="922"/>
      <c r="K446" s="922"/>
      <c r="L446" s="922"/>
      <c r="M446" s="922"/>
      <c r="N446" s="922"/>
      <c r="O446" s="922"/>
      <c r="P446" s="922"/>
      <c r="Q446" s="922"/>
      <c r="R446" s="922"/>
      <c r="S446" s="922"/>
      <c r="T446" s="922"/>
      <c r="U446" s="922"/>
      <c r="V446" s="922"/>
      <c r="W446" s="922"/>
      <c r="X446" s="922"/>
      <c r="Y446" s="922"/>
      <c r="Z446" s="922"/>
    </row>
    <row r="447">
      <c r="A447" s="925"/>
      <c r="B447" s="925"/>
      <c r="C447" s="923"/>
      <c r="D447" s="923"/>
      <c r="E447" s="924"/>
      <c r="F447" s="924"/>
      <c r="G447" s="922"/>
      <c r="H447" s="922"/>
      <c r="I447" s="922"/>
      <c r="J447" s="922"/>
      <c r="K447" s="922"/>
      <c r="L447" s="922"/>
      <c r="M447" s="922"/>
      <c r="N447" s="922"/>
      <c r="O447" s="922"/>
      <c r="P447" s="922"/>
      <c r="Q447" s="922"/>
      <c r="R447" s="922"/>
      <c r="S447" s="922"/>
      <c r="T447" s="922"/>
      <c r="U447" s="922"/>
      <c r="V447" s="922"/>
      <c r="W447" s="922"/>
      <c r="X447" s="922"/>
      <c r="Y447" s="922"/>
      <c r="Z447" s="922"/>
    </row>
    <row r="448">
      <c r="A448" s="925"/>
      <c r="B448" s="925"/>
      <c r="C448" s="923"/>
      <c r="D448" s="923"/>
      <c r="E448" s="924"/>
      <c r="F448" s="924"/>
      <c r="G448" s="922"/>
      <c r="H448" s="922"/>
      <c r="I448" s="922"/>
      <c r="J448" s="922"/>
      <c r="K448" s="922"/>
      <c r="L448" s="922"/>
      <c r="M448" s="922"/>
      <c r="N448" s="922"/>
      <c r="O448" s="922"/>
      <c r="P448" s="922"/>
      <c r="Q448" s="922"/>
      <c r="R448" s="922"/>
      <c r="S448" s="922"/>
      <c r="T448" s="922"/>
      <c r="U448" s="922"/>
      <c r="V448" s="922"/>
      <c r="W448" s="922"/>
      <c r="X448" s="922"/>
      <c r="Y448" s="922"/>
      <c r="Z448" s="922"/>
    </row>
    <row r="449">
      <c r="A449" s="925"/>
      <c r="B449" s="925"/>
      <c r="C449" s="923"/>
      <c r="D449" s="923"/>
      <c r="E449" s="924"/>
      <c r="F449" s="924"/>
      <c r="G449" s="922"/>
      <c r="H449" s="922"/>
      <c r="I449" s="922"/>
      <c r="J449" s="922"/>
      <c r="K449" s="922"/>
      <c r="L449" s="922"/>
      <c r="M449" s="922"/>
      <c r="N449" s="922"/>
      <c r="O449" s="922"/>
      <c r="P449" s="922"/>
      <c r="Q449" s="922"/>
      <c r="R449" s="922"/>
      <c r="S449" s="922"/>
      <c r="T449" s="922"/>
      <c r="U449" s="922"/>
      <c r="V449" s="922"/>
      <c r="W449" s="922"/>
      <c r="X449" s="922"/>
      <c r="Y449" s="922"/>
      <c r="Z449" s="922"/>
    </row>
    <row r="450">
      <c r="A450" s="925"/>
      <c r="B450" s="925"/>
      <c r="C450" s="923"/>
      <c r="D450" s="923"/>
      <c r="E450" s="924"/>
      <c r="F450" s="924"/>
      <c r="G450" s="922"/>
      <c r="H450" s="922"/>
      <c r="I450" s="922"/>
      <c r="J450" s="922"/>
      <c r="K450" s="922"/>
      <c r="L450" s="922"/>
      <c r="M450" s="922"/>
      <c r="N450" s="922"/>
      <c r="O450" s="922"/>
      <c r="P450" s="922"/>
      <c r="Q450" s="922"/>
      <c r="R450" s="922"/>
      <c r="S450" s="922"/>
      <c r="T450" s="922"/>
      <c r="U450" s="922"/>
      <c r="V450" s="922"/>
      <c r="W450" s="922"/>
      <c r="X450" s="922"/>
      <c r="Y450" s="922"/>
      <c r="Z450" s="922"/>
    </row>
    <row r="451">
      <c r="A451" s="925"/>
      <c r="B451" s="925"/>
      <c r="C451" s="923"/>
      <c r="D451" s="923"/>
      <c r="E451" s="924"/>
      <c r="F451" s="924"/>
      <c r="G451" s="922"/>
      <c r="H451" s="922"/>
      <c r="I451" s="922"/>
      <c r="J451" s="922"/>
      <c r="K451" s="922"/>
      <c r="L451" s="922"/>
      <c r="M451" s="922"/>
      <c r="N451" s="922"/>
      <c r="O451" s="922"/>
      <c r="P451" s="922"/>
      <c r="Q451" s="922"/>
      <c r="R451" s="922"/>
      <c r="S451" s="922"/>
      <c r="T451" s="922"/>
      <c r="U451" s="922"/>
      <c r="V451" s="922"/>
      <c r="W451" s="922"/>
      <c r="X451" s="922"/>
      <c r="Y451" s="922"/>
      <c r="Z451" s="922"/>
    </row>
    <row r="452">
      <c r="A452" s="925"/>
      <c r="B452" s="925"/>
      <c r="C452" s="923"/>
      <c r="D452" s="923"/>
      <c r="E452" s="924"/>
      <c r="F452" s="924"/>
      <c r="G452" s="922"/>
      <c r="H452" s="922"/>
      <c r="I452" s="922"/>
      <c r="J452" s="922"/>
      <c r="K452" s="922"/>
      <c r="L452" s="922"/>
      <c r="M452" s="922"/>
      <c r="N452" s="922"/>
      <c r="O452" s="922"/>
      <c r="P452" s="922"/>
      <c r="Q452" s="922"/>
      <c r="R452" s="922"/>
      <c r="S452" s="922"/>
      <c r="T452" s="922"/>
      <c r="U452" s="922"/>
      <c r="V452" s="922"/>
      <c r="W452" s="922"/>
      <c r="X452" s="922"/>
      <c r="Y452" s="922"/>
      <c r="Z452" s="922"/>
    </row>
    <row r="453">
      <c r="A453" s="925"/>
      <c r="B453" s="925"/>
      <c r="C453" s="923"/>
      <c r="D453" s="923"/>
      <c r="E453" s="924"/>
      <c r="F453" s="924"/>
      <c r="G453" s="922"/>
      <c r="H453" s="922"/>
      <c r="I453" s="922"/>
      <c r="J453" s="922"/>
      <c r="K453" s="922"/>
      <c r="L453" s="922"/>
      <c r="M453" s="922"/>
      <c r="N453" s="922"/>
      <c r="O453" s="922"/>
      <c r="P453" s="922"/>
      <c r="Q453" s="922"/>
      <c r="R453" s="922"/>
      <c r="S453" s="922"/>
      <c r="T453" s="922"/>
      <c r="U453" s="922"/>
      <c r="V453" s="922"/>
      <c r="W453" s="922"/>
      <c r="X453" s="922"/>
      <c r="Y453" s="922"/>
      <c r="Z453" s="922"/>
    </row>
    <row r="454">
      <c r="A454" s="925"/>
      <c r="B454" s="925"/>
      <c r="C454" s="923"/>
      <c r="D454" s="923"/>
      <c r="E454" s="924"/>
      <c r="F454" s="924"/>
      <c r="G454" s="922"/>
      <c r="H454" s="922"/>
      <c r="I454" s="922"/>
      <c r="J454" s="922"/>
      <c r="K454" s="922"/>
      <c r="L454" s="922"/>
      <c r="M454" s="922"/>
      <c r="N454" s="922"/>
      <c r="O454" s="922"/>
      <c r="P454" s="922"/>
      <c r="Q454" s="922"/>
      <c r="R454" s="922"/>
      <c r="S454" s="922"/>
      <c r="T454" s="922"/>
      <c r="U454" s="922"/>
      <c r="V454" s="922"/>
      <c r="W454" s="922"/>
      <c r="X454" s="922"/>
      <c r="Y454" s="922"/>
      <c r="Z454" s="922"/>
    </row>
    <row r="455">
      <c r="A455" s="925"/>
      <c r="B455" s="925"/>
      <c r="C455" s="923"/>
      <c r="D455" s="923"/>
      <c r="E455" s="924"/>
      <c r="F455" s="924"/>
      <c r="G455" s="922"/>
      <c r="H455" s="922"/>
      <c r="I455" s="922"/>
      <c r="J455" s="922"/>
      <c r="K455" s="922"/>
      <c r="L455" s="922"/>
      <c r="M455" s="922"/>
      <c r="N455" s="922"/>
      <c r="O455" s="922"/>
      <c r="P455" s="922"/>
      <c r="Q455" s="922"/>
      <c r="R455" s="922"/>
      <c r="S455" s="922"/>
      <c r="T455" s="922"/>
      <c r="U455" s="922"/>
      <c r="V455" s="922"/>
      <c r="W455" s="922"/>
      <c r="X455" s="922"/>
      <c r="Y455" s="922"/>
      <c r="Z455" s="922"/>
    </row>
    <row r="456">
      <c r="A456" s="925"/>
      <c r="B456" s="925"/>
      <c r="C456" s="923"/>
      <c r="D456" s="923"/>
      <c r="E456" s="924"/>
      <c r="F456" s="924"/>
      <c r="G456" s="922"/>
      <c r="H456" s="922"/>
      <c r="I456" s="922"/>
      <c r="J456" s="922"/>
      <c r="K456" s="922"/>
      <c r="L456" s="922"/>
      <c r="M456" s="922"/>
      <c r="N456" s="922"/>
      <c r="O456" s="922"/>
      <c r="P456" s="922"/>
      <c r="Q456" s="922"/>
      <c r="R456" s="922"/>
      <c r="S456" s="922"/>
      <c r="T456" s="922"/>
      <c r="U456" s="922"/>
      <c r="V456" s="922"/>
      <c r="W456" s="922"/>
      <c r="X456" s="922"/>
      <c r="Y456" s="922"/>
      <c r="Z456" s="922"/>
    </row>
    <row r="457">
      <c r="A457" s="925"/>
      <c r="B457" s="925"/>
      <c r="C457" s="923"/>
      <c r="D457" s="923"/>
      <c r="E457" s="924"/>
      <c r="F457" s="924"/>
      <c r="G457" s="922"/>
      <c r="H457" s="922"/>
      <c r="I457" s="922"/>
      <c r="J457" s="922"/>
      <c r="K457" s="922"/>
      <c r="L457" s="922"/>
      <c r="M457" s="922"/>
      <c r="N457" s="922"/>
      <c r="O457" s="922"/>
      <c r="P457" s="922"/>
      <c r="Q457" s="922"/>
      <c r="R457" s="922"/>
      <c r="S457" s="922"/>
      <c r="T457" s="922"/>
      <c r="U457" s="922"/>
      <c r="V457" s="922"/>
      <c r="W457" s="922"/>
      <c r="X457" s="922"/>
      <c r="Y457" s="922"/>
      <c r="Z457" s="922"/>
    </row>
    <row r="458">
      <c r="A458" s="925"/>
      <c r="B458" s="925"/>
      <c r="C458" s="923"/>
      <c r="D458" s="923"/>
      <c r="E458" s="924"/>
      <c r="F458" s="924"/>
      <c r="G458" s="922"/>
      <c r="H458" s="922"/>
      <c r="I458" s="922"/>
      <c r="J458" s="922"/>
      <c r="K458" s="922"/>
      <c r="L458" s="922"/>
      <c r="M458" s="922"/>
      <c r="N458" s="922"/>
      <c r="O458" s="922"/>
      <c r="P458" s="922"/>
      <c r="Q458" s="922"/>
      <c r="R458" s="922"/>
      <c r="S458" s="922"/>
      <c r="T458" s="922"/>
      <c r="U458" s="922"/>
      <c r="V458" s="922"/>
      <c r="W458" s="922"/>
      <c r="X458" s="922"/>
      <c r="Y458" s="922"/>
      <c r="Z458" s="922"/>
    </row>
    <row r="459">
      <c r="A459" s="925"/>
      <c r="B459" s="925"/>
      <c r="C459" s="923"/>
      <c r="D459" s="923"/>
      <c r="E459" s="924"/>
      <c r="F459" s="924"/>
      <c r="G459" s="922"/>
      <c r="H459" s="922"/>
      <c r="I459" s="922"/>
      <c r="J459" s="922"/>
      <c r="K459" s="922"/>
      <c r="L459" s="922"/>
      <c r="M459" s="922"/>
      <c r="N459" s="922"/>
      <c r="O459" s="922"/>
      <c r="P459" s="922"/>
      <c r="Q459" s="922"/>
      <c r="R459" s="922"/>
      <c r="S459" s="922"/>
      <c r="T459" s="922"/>
      <c r="U459" s="922"/>
      <c r="V459" s="922"/>
      <c r="W459" s="922"/>
      <c r="X459" s="922"/>
      <c r="Y459" s="922"/>
      <c r="Z459" s="922"/>
    </row>
    <row r="460">
      <c r="A460" s="925"/>
      <c r="B460" s="925"/>
      <c r="C460" s="923"/>
      <c r="D460" s="923"/>
      <c r="E460" s="924"/>
      <c r="F460" s="924"/>
      <c r="G460" s="922"/>
      <c r="H460" s="922"/>
      <c r="I460" s="922"/>
      <c r="J460" s="922"/>
      <c r="K460" s="922"/>
      <c r="L460" s="922"/>
      <c r="M460" s="922"/>
      <c r="N460" s="922"/>
      <c r="O460" s="922"/>
      <c r="P460" s="922"/>
      <c r="Q460" s="922"/>
      <c r="R460" s="922"/>
      <c r="S460" s="922"/>
      <c r="T460" s="922"/>
      <c r="U460" s="922"/>
      <c r="V460" s="922"/>
      <c r="W460" s="922"/>
      <c r="X460" s="922"/>
      <c r="Y460" s="922"/>
      <c r="Z460" s="922"/>
    </row>
    <row r="461">
      <c r="A461" s="925"/>
      <c r="B461" s="925"/>
      <c r="C461" s="923"/>
      <c r="D461" s="923"/>
      <c r="E461" s="924"/>
      <c r="F461" s="924"/>
      <c r="G461" s="922"/>
      <c r="H461" s="922"/>
      <c r="I461" s="922"/>
      <c r="J461" s="922"/>
      <c r="K461" s="922"/>
      <c r="L461" s="922"/>
      <c r="M461" s="922"/>
      <c r="N461" s="922"/>
      <c r="O461" s="922"/>
      <c r="P461" s="922"/>
      <c r="Q461" s="922"/>
      <c r="R461" s="922"/>
      <c r="S461" s="922"/>
      <c r="T461" s="922"/>
      <c r="U461" s="922"/>
      <c r="V461" s="922"/>
      <c r="W461" s="922"/>
      <c r="X461" s="922"/>
      <c r="Y461" s="922"/>
      <c r="Z461" s="922"/>
    </row>
    <row r="462">
      <c r="A462" s="925"/>
      <c r="B462" s="925"/>
      <c r="C462" s="923"/>
      <c r="D462" s="923"/>
      <c r="E462" s="924"/>
      <c r="F462" s="924"/>
      <c r="G462" s="922"/>
      <c r="H462" s="922"/>
      <c r="I462" s="922"/>
      <c r="J462" s="922"/>
      <c r="K462" s="922"/>
      <c r="L462" s="922"/>
      <c r="M462" s="922"/>
      <c r="N462" s="922"/>
      <c r="O462" s="922"/>
      <c r="P462" s="922"/>
      <c r="Q462" s="922"/>
      <c r="R462" s="922"/>
      <c r="S462" s="922"/>
      <c r="T462" s="922"/>
      <c r="U462" s="922"/>
      <c r="V462" s="922"/>
      <c r="W462" s="922"/>
      <c r="X462" s="922"/>
      <c r="Y462" s="922"/>
      <c r="Z462" s="922"/>
    </row>
    <row r="463">
      <c r="A463" s="925"/>
      <c r="B463" s="925"/>
      <c r="C463" s="923"/>
      <c r="D463" s="923"/>
      <c r="E463" s="924"/>
      <c r="F463" s="924"/>
      <c r="G463" s="922"/>
      <c r="H463" s="922"/>
      <c r="I463" s="922"/>
      <c r="J463" s="922"/>
      <c r="K463" s="922"/>
      <c r="L463" s="922"/>
      <c r="M463" s="922"/>
      <c r="N463" s="922"/>
      <c r="O463" s="922"/>
      <c r="P463" s="922"/>
      <c r="Q463" s="922"/>
      <c r="R463" s="922"/>
      <c r="S463" s="922"/>
      <c r="T463" s="922"/>
      <c r="U463" s="922"/>
      <c r="V463" s="922"/>
      <c r="W463" s="922"/>
      <c r="X463" s="922"/>
      <c r="Y463" s="922"/>
      <c r="Z463" s="922"/>
    </row>
    <row r="464">
      <c r="A464" s="925"/>
      <c r="B464" s="925"/>
      <c r="C464" s="923"/>
      <c r="D464" s="923"/>
      <c r="E464" s="924"/>
      <c r="F464" s="924"/>
      <c r="G464" s="922"/>
      <c r="H464" s="922"/>
      <c r="I464" s="922"/>
      <c r="J464" s="922"/>
      <c r="K464" s="922"/>
      <c r="L464" s="922"/>
      <c r="M464" s="922"/>
      <c r="N464" s="922"/>
      <c r="O464" s="922"/>
      <c r="P464" s="922"/>
      <c r="Q464" s="922"/>
      <c r="R464" s="922"/>
      <c r="S464" s="922"/>
      <c r="T464" s="922"/>
      <c r="U464" s="922"/>
      <c r="V464" s="922"/>
      <c r="W464" s="922"/>
      <c r="X464" s="922"/>
      <c r="Y464" s="922"/>
      <c r="Z464" s="922"/>
    </row>
    <row r="465">
      <c r="A465" s="925"/>
      <c r="B465" s="925"/>
      <c r="C465" s="923"/>
      <c r="D465" s="923"/>
      <c r="E465" s="924"/>
      <c r="F465" s="924"/>
      <c r="G465" s="922"/>
      <c r="H465" s="922"/>
      <c r="I465" s="922"/>
      <c r="J465" s="922"/>
      <c r="K465" s="922"/>
      <c r="L465" s="922"/>
      <c r="M465" s="922"/>
      <c r="N465" s="922"/>
      <c r="O465" s="922"/>
      <c r="P465" s="922"/>
      <c r="Q465" s="922"/>
      <c r="R465" s="922"/>
      <c r="S465" s="922"/>
      <c r="T465" s="922"/>
      <c r="U465" s="922"/>
      <c r="V465" s="922"/>
      <c r="W465" s="922"/>
      <c r="X465" s="922"/>
      <c r="Y465" s="922"/>
      <c r="Z465" s="922"/>
    </row>
    <row r="466">
      <c r="A466" s="925"/>
      <c r="B466" s="925"/>
      <c r="C466" s="923"/>
      <c r="D466" s="923"/>
      <c r="E466" s="924"/>
      <c r="F466" s="924"/>
      <c r="G466" s="922"/>
      <c r="H466" s="922"/>
      <c r="I466" s="922"/>
      <c r="J466" s="922"/>
      <c r="K466" s="922"/>
      <c r="L466" s="922"/>
      <c r="M466" s="922"/>
      <c r="N466" s="922"/>
      <c r="O466" s="922"/>
      <c r="P466" s="922"/>
      <c r="Q466" s="922"/>
      <c r="R466" s="922"/>
      <c r="S466" s="922"/>
      <c r="T466" s="922"/>
      <c r="U466" s="922"/>
      <c r="V466" s="922"/>
      <c r="W466" s="922"/>
      <c r="X466" s="922"/>
      <c r="Y466" s="922"/>
      <c r="Z466" s="922"/>
    </row>
    <row r="467">
      <c r="A467" s="925"/>
      <c r="B467" s="925"/>
      <c r="C467" s="923"/>
      <c r="D467" s="923"/>
      <c r="E467" s="924"/>
      <c r="F467" s="924"/>
      <c r="G467" s="922"/>
      <c r="H467" s="922"/>
      <c r="I467" s="922"/>
      <c r="J467" s="922"/>
      <c r="K467" s="922"/>
      <c r="L467" s="922"/>
      <c r="M467" s="922"/>
      <c r="N467" s="922"/>
      <c r="O467" s="922"/>
      <c r="P467" s="922"/>
      <c r="Q467" s="922"/>
      <c r="R467" s="922"/>
      <c r="S467" s="922"/>
      <c r="T467" s="922"/>
      <c r="U467" s="922"/>
      <c r="V467" s="922"/>
      <c r="W467" s="922"/>
      <c r="X467" s="922"/>
      <c r="Y467" s="922"/>
      <c r="Z467" s="922"/>
    </row>
    <row r="468">
      <c r="A468" s="925"/>
      <c r="B468" s="925"/>
      <c r="C468" s="923"/>
      <c r="D468" s="923"/>
      <c r="E468" s="924"/>
      <c r="F468" s="924"/>
      <c r="G468" s="922"/>
      <c r="H468" s="922"/>
      <c r="I468" s="922"/>
      <c r="J468" s="922"/>
      <c r="K468" s="922"/>
      <c r="L468" s="922"/>
      <c r="M468" s="922"/>
      <c r="N468" s="922"/>
      <c r="O468" s="922"/>
      <c r="P468" s="922"/>
      <c r="Q468" s="922"/>
      <c r="R468" s="922"/>
      <c r="S468" s="922"/>
      <c r="T468" s="922"/>
      <c r="U468" s="922"/>
      <c r="V468" s="922"/>
      <c r="W468" s="922"/>
      <c r="X468" s="922"/>
      <c r="Y468" s="922"/>
      <c r="Z468" s="922"/>
    </row>
    <row r="469">
      <c r="A469" s="925"/>
      <c r="B469" s="925"/>
      <c r="C469" s="923"/>
      <c r="D469" s="923"/>
      <c r="E469" s="924"/>
      <c r="F469" s="924"/>
      <c r="G469" s="922"/>
      <c r="H469" s="922"/>
      <c r="I469" s="922"/>
      <c r="J469" s="922"/>
      <c r="K469" s="922"/>
      <c r="L469" s="922"/>
      <c r="M469" s="922"/>
      <c r="N469" s="922"/>
      <c r="O469" s="922"/>
      <c r="P469" s="922"/>
      <c r="Q469" s="922"/>
      <c r="R469" s="922"/>
      <c r="S469" s="922"/>
      <c r="T469" s="922"/>
      <c r="U469" s="922"/>
      <c r="V469" s="922"/>
      <c r="W469" s="922"/>
      <c r="X469" s="922"/>
      <c r="Y469" s="922"/>
      <c r="Z469" s="922"/>
    </row>
    <row r="470">
      <c r="A470" s="925"/>
      <c r="B470" s="925"/>
      <c r="C470" s="923"/>
      <c r="D470" s="923"/>
      <c r="E470" s="924"/>
      <c r="F470" s="924"/>
      <c r="G470" s="922"/>
      <c r="H470" s="922"/>
      <c r="I470" s="922"/>
      <c r="J470" s="922"/>
      <c r="K470" s="922"/>
      <c r="L470" s="922"/>
      <c r="M470" s="922"/>
      <c r="N470" s="922"/>
      <c r="O470" s="922"/>
      <c r="P470" s="922"/>
      <c r="Q470" s="922"/>
      <c r="R470" s="922"/>
      <c r="S470" s="922"/>
      <c r="T470" s="922"/>
      <c r="U470" s="922"/>
      <c r="V470" s="922"/>
      <c r="W470" s="922"/>
      <c r="X470" s="922"/>
      <c r="Y470" s="922"/>
      <c r="Z470" s="922"/>
    </row>
    <row r="471">
      <c r="A471" s="925"/>
      <c r="B471" s="925"/>
      <c r="C471" s="923"/>
      <c r="D471" s="923"/>
      <c r="E471" s="924"/>
      <c r="F471" s="924"/>
      <c r="G471" s="922"/>
      <c r="H471" s="922"/>
      <c r="I471" s="922"/>
      <c r="J471" s="922"/>
      <c r="K471" s="922"/>
      <c r="L471" s="922"/>
      <c r="M471" s="922"/>
      <c r="N471" s="922"/>
      <c r="O471" s="922"/>
      <c r="P471" s="922"/>
      <c r="Q471" s="922"/>
      <c r="R471" s="922"/>
      <c r="S471" s="922"/>
      <c r="T471" s="922"/>
      <c r="U471" s="922"/>
      <c r="V471" s="922"/>
      <c r="W471" s="922"/>
      <c r="X471" s="922"/>
      <c r="Y471" s="922"/>
      <c r="Z471" s="922"/>
    </row>
    <row r="472">
      <c r="A472" s="925"/>
      <c r="B472" s="925"/>
      <c r="C472" s="923"/>
      <c r="D472" s="923"/>
      <c r="E472" s="924"/>
      <c r="F472" s="924"/>
      <c r="G472" s="922"/>
      <c r="H472" s="922"/>
      <c r="I472" s="922"/>
      <c r="J472" s="922"/>
      <c r="K472" s="922"/>
      <c r="L472" s="922"/>
      <c r="M472" s="922"/>
      <c r="N472" s="922"/>
      <c r="O472" s="922"/>
      <c r="P472" s="922"/>
      <c r="Q472" s="922"/>
      <c r="R472" s="922"/>
      <c r="S472" s="922"/>
      <c r="T472" s="922"/>
      <c r="U472" s="922"/>
      <c r="V472" s="922"/>
      <c r="W472" s="922"/>
      <c r="X472" s="922"/>
      <c r="Y472" s="922"/>
      <c r="Z472" s="922"/>
    </row>
    <row r="473">
      <c r="A473" s="925"/>
      <c r="B473" s="925"/>
      <c r="C473" s="923"/>
      <c r="D473" s="923"/>
      <c r="E473" s="924"/>
      <c r="F473" s="924"/>
      <c r="G473" s="922"/>
      <c r="H473" s="922"/>
      <c r="I473" s="922"/>
      <c r="J473" s="922"/>
      <c r="K473" s="922"/>
      <c r="L473" s="922"/>
      <c r="M473" s="922"/>
      <c r="N473" s="922"/>
      <c r="O473" s="922"/>
      <c r="P473" s="922"/>
      <c r="Q473" s="922"/>
      <c r="R473" s="922"/>
      <c r="S473" s="922"/>
      <c r="T473" s="922"/>
      <c r="U473" s="922"/>
      <c r="V473" s="922"/>
      <c r="W473" s="922"/>
      <c r="X473" s="922"/>
      <c r="Y473" s="922"/>
      <c r="Z473" s="922"/>
    </row>
    <row r="474">
      <c r="A474" s="925"/>
      <c r="B474" s="925"/>
      <c r="C474" s="923"/>
      <c r="D474" s="923"/>
      <c r="E474" s="924"/>
      <c r="F474" s="924"/>
      <c r="G474" s="922"/>
      <c r="H474" s="922"/>
      <c r="I474" s="922"/>
      <c r="J474" s="922"/>
      <c r="K474" s="922"/>
      <c r="L474" s="922"/>
      <c r="M474" s="922"/>
      <c r="N474" s="922"/>
      <c r="O474" s="922"/>
      <c r="P474" s="922"/>
      <c r="Q474" s="922"/>
      <c r="R474" s="922"/>
      <c r="S474" s="922"/>
      <c r="T474" s="922"/>
      <c r="U474" s="922"/>
      <c r="V474" s="922"/>
      <c r="W474" s="922"/>
      <c r="X474" s="922"/>
      <c r="Y474" s="922"/>
      <c r="Z474" s="922"/>
    </row>
    <row r="475">
      <c r="A475" s="925"/>
      <c r="B475" s="925"/>
      <c r="C475" s="923"/>
      <c r="D475" s="923"/>
      <c r="E475" s="924"/>
      <c r="F475" s="924"/>
      <c r="G475" s="922"/>
      <c r="H475" s="922"/>
      <c r="I475" s="922"/>
      <c r="J475" s="922"/>
      <c r="K475" s="922"/>
      <c r="L475" s="922"/>
      <c r="M475" s="922"/>
      <c r="N475" s="922"/>
      <c r="O475" s="922"/>
      <c r="P475" s="922"/>
      <c r="Q475" s="922"/>
      <c r="R475" s="922"/>
      <c r="S475" s="922"/>
      <c r="T475" s="922"/>
      <c r="U475" s="922"/>
      <c r="V475" s="922"/>
      <c r="W475" s="922"/>
      <c r="X475" s="922"/>
      <c r="Y475" s="922"/>
      <c r="Z475" s="922"/>
    </row>
    <row r="476">
      <c r="A476" s="925"/>
      <c r="B476" s="925"/>
      <c r="C476" s="923"/>
      <c r="D476" s="923"/>
      <c r="E476" s="924"/>
      <c r="F476" s="924"/>
      <c r="G476" s="922"/>
      <c r="H476" s="922"/>
      <c r="I476" s="922"/>
      <c r="J476" s="922"/>
      <c r="K476" s="922"/>
      <c r="L476" s="922"/>
      <c r="M476" s="922"/>
      <c r="N476" s="922"/>
      <c r="O476" s="922"/>
      <c r="P476" s="922"/>
      <c r="Q476" s="922"/>
      <c r="R476" s="922"/>
      <c r="S476" s="922"/>
      <c r="T476" s="922"/>
      <c r="U476" s="922"/>
      <c r="V476" s="922"/>
      <c r="W476" s="922"/>
      <c r="X476" s="922"/>
      <c r="Y476" s="922"/>
      <c r="Z476" s="922"/>
    </row>
    <row r="477">
      <c r="A477" s="925"/>
      <c r="B477" s="925"/>
      <c r="C477" s="923"/>
      <c r="D477" s="923"/>
      <c r="E477" s="924"/>
      <c r="F477" s="924"/>
      <c r="G477" s="922"/>
      <c r="H477" s="922"/>
      <c r="I477" s="922"/>
      <c r="J477" s="922"/>
      <c r="K477" s="922"/>
      <c r="L477" s="922"/>
      <c r="M477" s="922"/>
      <c r="N477" s="922"/>
      <c r="O477" s="922"/>
      <c r="P477" s="922"/>
      <c r="Q477" s="922"/>
      <c r="R477" s="922"/>
      <c r="S477" s="922"/>
      <c r="T477" s="922"/>
      <c r="U477" s="922"/>
      <c r="V477" s="922"/>
      <c r="W477" s="922"/>
      <c r="X477" s="922"/>
      <c r="Y477" s="922"/>
      <c r="Z477" s="922"/>
    </row>
    <row r="478">
      <c r="A478" s="925"/>
      <c r="B478" s="925"/>
      <c r="C478" s="923"/>
      <c r="D478" s="923"/>
      <c r="E478" s="924"/>
      <c r="F478" s="924"/>
      <c r="G478" s="922"/>
      <c r="H478" s="922"/>
      <c r="I478" s="922"/>
      <c r="J478" s="922"/>
      <c r="K478" s="922"/>
      <c r="L478" s="922"/>
      <c r="M478" s="922"/>
      <c r="N478" s="922"/>
      <c r="O478" s="922"/>
      <c r="P478" s="922"/>
      <c r="Q478" s="922"/>
      <c r="R478" s="922"/>
      <c r="S478" s="922"/>
      <c r="T478" s="922"/>
      <c r="U478" s="922"/>
      <c r="V478" s="922"/>
      <c r="W478" s="922"/>
      <c r="X478" s="922"/>
      <c r="Y478" s="922"/>
      <c r="Z478" s="922"/>
    </row>
    <row r="479">
      <c r="A479" s="925"/>
      <c r="B479" s="925"/>
      <c r="C479" s="923"/>
      <c r="D479" s="923"/>
      <c r="E479" s="924"/>
      <c r="F479" s="924"/>
      <c r="G479" s="922"/>
      <c r="H479" s="922"/>
      <c r="I479" s="922"/>
      <c r="J479" s="922"/>
      <c r="K479" s="922"/>
      <c r="L479" s="922"/>
      <c r="M479" s="922"/>
      <c r="N479" s="922"/>
      <c r="O479" s="922"/>
      <c r="P479" s="922"/>
      <c r="Q479" s="922"/>
      <c r="R479" s="922"/>
      <c r="S479" s="922"/>
      <c r="T479" s="922"/>
      <c r="U479" s="922"/>
      <c r="V479" s="922"/>
      <c r="W479" s="922"/>
      <c r="X479" s="922"/>
      <c r="Y479" s="922"/>
      <c r="Z479" s="922"/>
    </row>
    <row r="480">
      <c r="A480" s="925"/>
      <c r="B480" s="925"/>
      <c r="C480" s="923"/>
      <c r="D480" s="923"/>
      <c r="E480" s="924"/>
      <c r="F480" s="924"/>
      <c r="G480" s="922"/>
      <c r="H480" s="922"/>
      <c r="I480" s="922"/>
      <c r="J480" s="922"/>
      <c r="K480" s="922"/>
      <c r="L480" s="922"/>
      <c r="M480" s="922"/>
      <c r="N480" s="922"/>
      <c r="O480" s="922"/>
      <c r="P480" s="922"/>
      <c r="Q480" s="922"/>
      <c r="R480" s="922"/>
      <c r="S480" s="922"/>
      <c r="T480" s="922"/>
      <c r="U480" s="922"/>
      <c r="V480" s="922"/>
      <c r="W480" s="922"/>
      <c r="X480" s="922"/>
      <c r="Y480" s="922"/>
      <c r="Z480" s="922"/>
    </row>
    <row r="481">
      <c r="A481" s="925"/>
      <c r="B481" s="925"/>
      <c r="C481" s="923"/>
      <c r="D481" s="923"/>
      <c r="E481" s="924"/>
      <c r="F481" s="924"/>
      <c r="G481" s="922"/>
      <c r="H481" s="922"/>
      <c r="I481" s="922"/>
      <c r="J481" s="922"/>
      <c r="K481" s="922"/>
      <c r="L481" s="922"/>
      <c r="M481" s="922"/>
      <c r="N481" s="922"/>
      <c r="O481" s="922"/>
      <c r="P481" s="922"/>
      <c r="Q481" s="922"/>
      <c r="R481" s="922"/>
      <c r="S481" s="922"/>
      <c r="T481" s="922"/>
      <c r="U481" s="922"/>
      <c r="V481" s="922"/>
      <c r="W481" s="922"/>
      <c r="X481" s="922"/>
      <c r="Y481" s="922"/>
      <c r="Z481" s="922"/>
    </row>
    <row r="482">
      <c r="A482" s="925"/>
      <c r="B482" s="925"/>
      <c r="C482" s="923"/>
      <c r="D482" s="923"/>
      <c r="E482" s="924"/>
      <c r="F482" s="924"/>
      <c r="G482" s="922"/>
      <c r="H482" s="922"/>
      <c r="I482" s="922"/>
      <c r="J482" s="922"/>
      <c r="K482" s="922"/>
      <c r="L482" s="922"/>
      <c r="M482" s="922"/>
      <c r="N482" s="922"/>
      <c r="O482" s="922"/>
      <c r="P482" s="922"/>
      <c r="Q482" s="922"/>
      <c r="R482" s="922"/>
      <c r="S482" s="922"/>
      <c r="T482" s="922"/>
      <c r="U482" s="922"/>
      <c r="V482" s="922"/>
      <c r="W482" s="922"/>
      <c r="X482" s="922"/>
      <c r="Y482" s="922"/>
      <c r="Z482" s="922"/>
    </row>
    <row r="483">
      <c r="A483" s="925"/>
      <c r="B483" s="925"/>
      <c r="C483" s="923"/>
      <c r="D483" s="923"/>
      <c r="E483" s="924"/>
      <c r="F483" s="924"/>
      <c r="G483" s="922"/>
      <c r="H483" s="922"/>
      <c r="I483" s="922"/>
      <c r="J483" s="922"/>
      <c r="K483" s="922"/>
      <c r="L483" s="922"/>
      <c r="M483" s="922"/>
      <c r="N483" s="922"/>
      <c r="O483" s="922"/>
      <c r="P483" s="922"/>
      <c r="Q483" s="922"/>
      <c r="R483" s="922"/>
      <c r="S483" s="922"/>
      <c r="T483" s="922"/>
      <c r="U483" s="922"/>
      <c r="V483" s="922"/>
      <c r="W483" s="922"/>
      <c r="X483" s="922"/>
      <c r="Y483" s="922"/>
      <c r="Z483" s="922"/>
    </row>
    <row r="484">
      <c r="A484" s="925"/>
      <c r="B484" s="925"/>
      <c r="C484" s="923"/>
      <c r="D484" s="923"/>
      <c r="E484" s="924"/>
      <c r="F484" s="924"/>
      <c r="G484" s="922"/>
      <c r="H484" s="922"/>
      <c r="I484" s="922"/>
      <c r="J484" s="922"/>
      <c r="K484" s="922"/>
      <c r="L484" s="922"/>
      <c r="M484" s="922"/>
      <c r="N484" s="922"/>
      <c r="O484" s="922"/>
      <c r="P484" s="922"/>
      <c r="Q484" s="922"/>
      <c r="R484" s="922"/>
      <c r="S484" s="922"/>
      <c r="T484" s="922"/>
      <c r="U484" s="922"/>
      <c r="V484" s="922"/>
      <c r="W484" s="922"/>
      <c r="X484" s="922"/>
      <c r="Y484" s="922"/>
      <c r="Z484" s="922"/>
    </row>
    <row r="485">
      <c r="A485" s="925"/>
      <c r="B485" s="925"/>
      <c r="C485" s="923"/>
      <c r="D485" s="923"/>
      <c r="E485" s="924"/>
      <c r="F485" s="924"/>
      <c r="G485" s="922"/>
      <c r="H485" s="922"/>
      <c r="I485" s="922"/>
      <c r="J485" s="922"/>
      <c r="K485" s="922"/>
      <c r="L485" s="922"/>
      <c r="M485" s="922"/>
      <c r="N485" s="922"/>
      <c r="O485" s="922"/>
      <c r="P485" s="922"/>
      <c r="Q485" s="922"/>
      <c r="R485" s="922"/>
      <c r="S485" s="922"/>
      <c r="T485" s="922"/>
      <c r="U485" s="922"/>
      <c r="V485" s="922"/>
      <c r="W485" s="922"/>
      <c r="X485" s="922"/>
      <c r="Y485" s="922"/>
      <c r="Z485" s="922"/>
    </row>
    <row r="486">
      <c r="A486" s="925"/>
      <c r="B486" s="925"/>
      <c r="C486" s="923"/>
      <c r="D486" s="923"/>
      <c r="E486" s="924"/>
      <c r="F486" s="924"/>
      <c r="G486" s="922"/>
      <c r="H486" s="922"/>
      <c r="I486" s="922"/>
      <c r="J486" s="922"/>
      <c r="K486" s="922"/>
      <c r="L486" s="922"/>
      <c r="M486" s="922"/>
      <c r="N486" s="922"/>
      <c r="O486" s="922"/>
      <c r="P486" s="922"/>
      <c r="Q486" s="922"/>
      <c r="R486" s="922"/>
      <c r="S486" s="922"/>
      <c r="T486" s="922"/>
      <c r="U486" s="922"/>
      <c r="V486" s="922"/>
      <c r="W486" s="922"/>
      <c r="X486" s="922"/>
      <c r="Y486" s="922"/>
      <c r="Z486" s="922"/>
    </row>
    <row r="487">
      <c r="A487" s="925"/>
      <c r="B487" s="925"/>
      <c r="C487" s="923"/>
      <c r="D487" s="923"/>
      <c r="E487" s="924"/>
      <c r="F487" s="924"/>
      <c r="G487" s="922"/>
      <c r="H487" s="922"/>
      <c r="I487" s="922"/>
      <c r="J487" s="922"/>
      <c r="K487" s="922"/>
      <c r="L487" s="922"/>
      <c r="M487" s="922"/>
      <c r="N487" s="922"/>
      <c r="O487" s="922"/>
      <c r="P487" s="922"/>
      <c r="Q487" s="922"/>
      <c r="R487" s="922"/>
      <c r="S487" s="922"/>
      <c r="T487" s="922"/>
      <c r="U487" s="922"/>
      <c r="V487" s="922"/>
      <c r="W487" s="922"/>
      <c r="X487" s="922"/>
      <c r="Y487" s="922"/>
      <c r="Z487" s="922"/>
    </row>
    <row r="488">
      <c r="A488" s="925"/>
      <c r="B488" s="925"/>
      <c r="C488" s="923"/>
      <c r="D488" s="923"/>
      <c r="E488" s="924"/>
      <c r="F488" s="924"/>
      <c r="G488" s="922"/>
      <c r="H488" s="922"/>
      <c r="I488" s="922"/>
      <c r="J488" s="922"/>
      <c r="K488" s="922"/>
      <c r="L488" s="922"/>
      <c r="M488" s="922"/>
      <c r="N488" s="922"/>
      <c r="O488" s="922"/>
      <c r="P488" s="922"/>
      <c r="Q488" s="922"/>
      <c r="R488" s="922"/>
      <c r="S488" s="922"/>
      <c r="T488" s="922"/>
      <c r="U488" s="922"/>
      <c r="V488" s="922"/>
      <c r="W488" s="922"/>
      <c r="X488" s="922"/>
      <c r="Y488" s="922"/>
      <c r="Z488" s="922"/>
    </row>
    <row r="489">
      <c r="A489" s="925"/>
      <c r="B489" s="925"/>
      <c r="C489" s="923"/>
      <c r="D489" s="923"/>
      <c r="E489" s="924"/>
      <c r="F489" s="924"/>
      <c r="G489" s="922"/>
      <c r="H489" s="922"/>
      <c r="I489" s="922"/>
      <c r="J489" s="922"/>
      <c r="K489" s="922"/>
      <c r="L489" s="922"/>
      <c r="M489" s="922"/>
      <c r="N489" s="922"/>
      <c r="O489" s="922"/>
      <c r="P489" s="922"/>
      <c r="Q489" s="922"/>
      <c r="R489" s="922"/>
      <c r="S489" s="922"/>
      <c r="T489" s="922"/>
      <c r="U489" s="922"/>
      <c r="V489" s="922"/>
      <c r="W489" s="922"/>
      <c r="X489" s="922"/>
      <c r="Y489" s="922"/>
      <c r="Z489" s="922"/>
    </row>
    <row r="490">
      <c r="A490" s="925"/>
      <c r="B490" s="925"/>
      <c r="C490" s="923"/>
      <c r="D490" s="923"/>
      <c r="E490" s="924"/>
      <c r="F490" s="924"/>
      <c r="G490" s="922"/>
      <c r="H490" s="922"/>
      <c r="I490" s="922"/>
      <c r="J490" s="922"/>
      <c r="K490" s="922"/>
      <c r="L490" s="922"/>
      <c r="M490" s="922"/>
      <c r="N490" s="922"/>
      <c r="O490" s="922"/>
      <c r="P490" s="922"/>
      <c r="Q490" s="922"/>
      <c r="R490" s="922"/>
      <c r="S490" s="922"/>
      <c r="T490" s="922"/>
      <c r="U490" s="922"/>
      <c r="V490" s="922"/>
      <c r="W490" s="922"/>
      <c r="X490" s="922"/>
      <c r="Y490" s="922"/>
      <c r="Z490" s="922"/>
    </row>
    <row r="491">
      <c r="A491" s="925"/>
      <c r="B491" s="925"/>
      <c r="C491" s="923"/>
      <c r="D491" s="923"/>
      <c r="E491" s="924"/>
      <c r="F491" s="924"/>
      <c r="G491" s="922"/>
      <c r="H491" s="922"/>
      <c r="I491" s="922"/>
      <c r="J491" s="922"/>
      <c r="K491" s="922"/>
      <c r="L491" s="922"/>
      <c r="M491" s="922"/>
      <c r="N491" s="922"/>
      <c r="O491" s="922"/>
      <c r="P491" s="922"/>
      <c r="Q491" s="922"/>
      <c r="R491" s="922"/>
      <c r="S491" s="922"/>
      <c r="T491" s="922"/>
      <c r="U491" s="922"/>
      <c r="V491" s="922"/>
      <c r="W491" s="922"/>
      <c r="X491" s="922"/>
      <c r="Y491" s="922"/>
      <c r="Z491" s="922"/>
    </row>
    <row r="492">
      <c r="A492" s="925"/>
      <c r="B492" s="925"/>
      <c r="C492" s="923"/>
      <c r="D492" s="923"/>
      <c r="E492" s="924"/>
      <c r="F492" s="924"/>
      <c r="G492" s="922"/>
      <c r="H492" s="922"/>
      <c r="I492" s="922"/>
      <c r="J492" s="922"/>
      <c r="K492" s="922"/>
      <c r="L492" s="922"/>
      <c r="M492" s="922"/>
      <c r="N492" s="922"/>
      <c r="O492" s="922"/>
      <c r="P492" s="922"/>
      <c r="Q492" s="922"/>
      <c r="R492" s="922"/>
      <c r="S492" s="922"/>
      <c r="T492" s="922"/>
      <c r="U492" s="922"/>
      <c r="V492" s="922"/>
      <c r="W492" s="922"/>
      <c r="X492" s="922"/>
      <c r="Y492" s="922"/>
      <c r="Z492" s="922"/>
    </row>
    <row r="493">
      <c r="A493" s="925"/>
      <c r="B493" s="925"/>
      <c r="C493" s="923"/>
      <c r="D493" s="923"/>
      <c r="E493" s="924"/>
      <c r="F493" s="924"/>
      <c r="G493" s="922"/>
      <c r="H493" s="922"/>
      <c r="I493" s="922"/>
      <c r="J493" s="922"/>
      <c r="K493" s="922"/>
      <c r="L493" s="922"/>
      <c r="M493" s="922"/>
      <c r="N493" s="922"/>
      <c r="O493" s="922"/>
      <c r="P493" s="922"/>
      <c r="Q493" s="922"/>
      <c r="R493" s="922"/>
      <c r="S493" s="922"/>
      <c r="T493" s="922"/>
      <c r="U493" s="922"/>
      <c r="V493" s="922"/>
      <c r="W493" s="922"/>
      <c r="X493" s="922"/>
      <c r="Y493" s="922"/>
      <c r="Z493" s="922"/>
    </row>
    <row r="494">
      <c r="A494" s="925"/>
      <c r="B494" s="925"/>
      <c r="C494" s="923"/>
      <c r="D494" s="923"/>
      <c r="E494" s="924"/>
      <c r="F494" s="924"/>
      <c r="G494" s="922"/>
      <c r="H494" s="922"/>
      <c r="I494" s="922"/>
      <c r="J494" s="922"/>
      <c r="K494" s="922"/>
      <c r="L494" s="922"/>
      <c r="M494" s="922"/>
      <c r="N494" s="922"/>
      <c r="O494" s="922"/>
      <c r="P494" s="922"/>
      <c r="Q494" s="922"/>
      <c r="R494" s="922"/>
      <c r="S494" s="922"/>
      <c r="T494" s="922"/>
      <c r="U494" s="922"/>
      <c r="V494" s="922"/>
      <c r="W494" s="922"/>
      <c r="X494" s="922"/>
      <c r="Y494" s="922"/>
      <c r="Z494" s="922"/>
    </row>
    <row r="495">
      <c r="A495" s="925"/>
      <c r="B495" s="925"/>
      <c r="C495" s="923"/>
      <c r="D495" s="923"/>
      <c r="E495" s="924"/>
      <c r="F495" s="924"/>
      <c r="G495" s="922"/>
      <c r="H495" s="922"/>
      <c r="I495" s="922"/>
      <c r="J495" s="922"/>
      <c r="K495" s="922"/>
      <c r="L495" s="922"/>
      <c r="M495" s="922"/>
      <c r="N495" s="922"/>
      <c r="O495" s="922"/>
      <c r="P495" s="922"/>
      <c r="Q495" s="922"/>
      <c r="R495" s="922"/>
      <c r="S495" s="922"/>
      <c r="T495" s="922"/>
      <c r="U495" s="922"/>
      <c r="V495" s="922"/>
      <c r="W495" s="922"/>
      <c r="X495" s="922"/>
      <c r="Y495" s="922"/>
      <c r="Z495" s="922"/>
    </row>
    <row r="496">
      <c r="A496" s="925"/>
      <c r="B496" s="925"/>
      <c r="C496" s="923"/>
      <c r="D496" s="923"/>
      <c r="E496" s="924"/>
      <c r="F496" s="924"/>
      <c r="G496" s="922"/>
      <c r="H496" s="922"/>
      <c r="I496" s="922"/>
      <c r="J496" s="922"/>
      <c r="K496" s="922"/>
      <c r="L496" s="922"/>
      <c r="M496" s="922"/>
      <c r="N496" s="922"/>
      <c r="O496" s="922"/>
      <c r="P496" s="922"/>
      <c r="Q496" s="922"/>
      <c r="R496" s="922"/>
      <c r="S496" s="922"/>
      <c r="T496" s="922"/>
      <c r="U496" s="922"/>
      <c r="V496" s="922"/>
      <c r="W496" s="922"/>
      <c r="X496" s="922"/>
      <c r="Y496" s="922"/>
      <c r="Z496" s="922"/>
    </row>
    <row r="497">
      <c r="A497" s="925"/>
      <c r="B497" s="925"/>
      <c r="C497" s="923"/>
      <c r="D497" s="923"/>
      <c r="E497" s="924"/>
      <c r="F497" s="924"/>
      <c r="G497" s="922"/>
      <c r="H497" s="922"/>
      <c r="I497" s="922"/>
      <c r="J497" s="922"/>
      <c r="K497" s="922"/>
      <c r="L497" s="922"/>
      <c r="M497" s="922"/>
      <c r="N497" s="922"/>
      <c r="O497" s="922"/>
      <c r="P497" s="922"/>
      <c r="Q497" s="922"/>
      <c r="R497" s="922"/>
      <c r="S497" s="922"/>
      <c r="T497" s="922"/>
      <c r="U497" s="922"/>
      <c r="V497" s="922"/>
      <c r="W497" s="922"/>
      <c r="X497" s="922"/>
      <c r="Y497" s="922"/>
      <c r="Z497" s="922"/>
    </row>
    <row r="498">
      <c r="A498" s="925"/>
      <c r="B498" s="925"/>
      <c r="C498" s="923"/>
      <c r="D498" s="923"/>
      <c r="E498" s="924"/>
      <c r="F498" s="924"/>
      <c r="G498" s="922"/>
      <c r="H498" s="922"/>
      <c r="I498" s="922"/>
      <c r="J498" s="922"/>
      <c r="K498" s="922"/>
      <c r="L498" s="922"/>
      <c r="M498" s="922"/>
      <c r="N498" s="922"/>
      <c r="O498" s="922"/>
      <c r="P498" s="922"/>
      <c r="Q498" s="922"/>
      <c r="R498" s="922"/>
      <c r="S498" s="922"/>
      <c r="T498" s="922"/>
      <c r="U498" s="922"/>
      <c r="V498" s="922"/>
      <c r="W498" s="922"/>
      <c r="X498" s="922"/>
      <c r="Y498" s="922"/>
      <c r="Z498" s="922"/>
    </row>
    <row r="499">
      <c r="A499" s="925"/>
      <c r="B499" s="925"/>
      <c r="C499" s="923"/>
      <c r="D499" s="923"/>
      <c r="E499" s="924"/>
      <c r="F499" s="924"/>
      <c r="G499" s="922"/>
      <c r="H499" s="922"/>
      <c r="I499" s="922"/>
      <c r="J499" s="922"/>
      <c r="K499" s="922"/>
      <c r="L499" s="922"/>
      <c r="M499" s="922"/>
      <c r="N499" s="922"/>
      <c r="O499" s="922"/>
      <c r="P499" s="922"/>
      <c r="Q499" s="922"/>
      <c r="R499" s="922"/>
      <c r="S499" s="922"/>
      <c r="T499" s="922"/>
      <c r="U499" s="922"/>
      <c r="V499" s="922"/>
      <c r="W499" s="922"/>
      <c r="X499" s="922"/>
      <c r="Y499" s="922"/>
      <c r="Z499" s="922"/>
    </row>
    <row r="500">
      <c r="A500" s="925"/>
      <c r="B500" s="925"/>
      <c r="C500" s="923"/>
      <c r="D500" s="923"/>
      <c r="E500" s="924"/>
      <c r="F500" s="924"/>
      <c r="G500" s="922"/>
      <c r="H500" s="922"/>
      <c r="I500" s="922"/>
      <c r="J500" s="922"/>
      <c r="K500" s="922"/>
      <c r="L500" s="922"/>
      <c r="M500" s="922"/>
      <c r="N500" s="922"/>
      <c r="O500" s="922"/>
      <c r="P500" s="922"/>
      <c r="Q500" s="922"/>
      <c r="R500" s="922"/>
      <c r="S500" s="922"/>
      <c r="T500" s="922"/>
      <c r="U500" s="922"/>
      <c r="V500" s="922"/>
      <c r="W500" s="922"/>
      <c r="X500" s="922"/>
      <c r="Y500" s="922"/>
      <c r="Z500" s="922"/>
    </row>
    <row r="501">
      <c r="A501" s="925"/>
      <c r="B501" s="925"/>
      <c r="C501" s="923"/>
      <c r="D501" s="923"/>
      <c r="E501" s="924"/>
      <c r="F501" s="924"/>
      <c r="G501" s="922"/>
      <c r="H501" s="922"/>
      <c r="I501" s="922"/>
      <c r="J501" s="922"/>
      <c r="K501" s="922"/>
      <c r="L501" s="922"/>
      <c r="M501" s="922"/>
      <c r="N501" s="922"/>
      <c r="O501" s="922"/>
      <c r="P501" s="922"/>
      <c r="Q501" s="922"/>
      <c r="R501" s="922"/>
      <c r="S501" s="922"/>
      <c r="T501" s="922"/>
      <c r="U501" s="922"/>
      <c r="V501" s="922"/>
      <c r="W501" s="922"/>
      <c r="X501" s="922"/>
      <c r="Y501" s="922"/>
      <c r="Z501" s="922"/>
    </row>
    <row r="502">
      <c r="A502" s="925"/>
      <c r="B502" s="925"/>
      <c r="C502" s="923"/>
      <c r="D502" s="923"/>
      <c r="E502" s="924"/>
      <c r="F502" s="924"/>
      <c r="G502" s="922"/>
      <c r="H502" s="922"/>
      <c r="I502" s="922"/>
      <c r="J502" s="922"/>
      <c r="K502" s="922"/>
      <c r="L502" s="922"/>
      <c r="M502" s="922"/>
      <c r="N502" s="922"/>
      <c r="O502" s="922"/>
      <c r="P502" s="922"/>
      <c r="Q502" s="922"/>
      <c r="R502" s="922"/>
      <c r="S502" s="922"/>
      <c r="T502" s="922"/>
      <c r="U502" s="922"/>
      <c r="V502" s="922"/>
      <c r="W502" s="922"/>
      <c r="X502" s="922"/>
      <c r="Y502" s="922"/>
      <c r="Z502" s="922"/>
    </row>
    <row r="503">
      <c r="A503" s="925"/>
      <c r="B503" s="925"/>
      <c r="C503" s="923"/>
      <c r="D503" s="923"/>
      <c r="E503" s="924"/>
      <c r="F503" s="924"/>
      <c r="G503" s="922"/>
      <c r="H503" s="922"/>
      <c r="I503" s="922"/>
      <c r="J503" s="922"/>
      <c r="K503" s="922"/>
      <c r="L503" s="922"/>
      <c r="M503" s="922"/>
      <c r="N503" s="922"/>
      <c r="O503" s="922"/>
      <c r="P503" s="922"/>
      <c r="Q503" s="922"/>
      <c r="R503" s="922"/>
      <c r="S503" s="922"/>
      <c r="T503" s="922"/>
      <c r="U503" s="922"/>
      <c r="V503" s="922"/>
      <c r="W503" s="922"/>
      <c r="X503" s="922"/>
      <c r="Y503" s="922"/>
      <c r="Z503" s="922"/>
    </row>
    <row r="504">
      <c r="A504" s="925"/>
      <c r="B504" s="925"/>
      <c r="C504" s="923"/>
      <c r="D504" s="923"/>
      <c r="E504" s="924"/>
      <c r="F504" s="924"/>
      <c r="G504" s="922"/>
      <c r="H504" s="922"/>
      <c r="I504" s="922"/>
      <c r="J504" s="922"/>
      <c r="K504" s="922"/>
      <c r="L504" s="922"/>
      <c r="M504" s="922"/>
      <c r="N504" s="922"/>
      <c r="O504" s="922"/>
      <c r="P504" s="922"/>
      <c r="Q504" s="922"/>
      <c r="R504" s="922"/>
      <c r="S504" s="922"/>
      <c r="T504" s="922"/>
      <c r="U504" s="922"/>
      <c r="V504" s="922"/>
      <c r="W504" s="922"/>
      <c r="X504" s="922"/>
      <c r="Y504" s="922"/>
      <c r="Z504" s="922"/>
    </row>
    <row r="505">
      <c r="A505" s="925"/>
      <c r="B505" s="925"/>
      <c r="C505" s="923"/>
      <c r="D505" s="923"/>
      <c r="E505" s="924"/>
      <c r="F505" s="924"/>
      <c r="G505" s="922"/>
      <c r="H505" s="922"/>
      <c r="I505" s="922"/>
      <c r="J505" s="922"/>
      <c r="K505" s="922"/>
      <c r="L505" s="922"/>
      <c r="M505" s="922"/>
      <c r="N505" s="922"/>
      <c r="O505" s="922"/>
      <c r="P505" s="922"/>
      <c r="Q505" s="922"/>
      <c r="R505" s="922"/>
      <c r="S505" s="922"/>
      <c r="T505" s="922"/>
      <c r="U505" s="922"/>
      <c r="V505" s="922"/>
      <c r="W505" s="922"/>
      <c r="X505" s="922"/>
      <c r="Y505" s="922"/>
      <c r="Z505" s="922"/>
    </row>
    <row r="506">
      <c r="A506" s="925"/>
      <c r="B506" s="925"/>
      <c r="C506" s="923"/>
      <c r="D506" s="923"/>
      <c r="E506" s="924"/>
      <c r="F506" s="924"/>
      <c r="G506" s="922"/>
      <c r="H506" s="922"/>
      <c r="I506" s="922"/>
      <c r="J506" s="922"/>
      <c r="K506" s="922"/>
      <c r="L506" s="922"/>
      <c r="M506" s="922"/>
      <c r="N506" s="922"/>
      <c r="O506" s="922"/>
      <c r="P506" s="922"/>
      <c r="Q506" s="922"/>
      <c r="R506" s="922"/>
      <c r="S506" s="922"/>
      <c r="T506" s="922"/>
      <c r="U506" s="922"/>
      <c r="V506" s="922"/>
      <c r="W506" s="922"/>
      <c r="X506" s="922"/>
      <c r="Y506" s="922"/>
      <c r="Z506" s="922"/>
    </row>
    <row r="507">
      <c r="A507" s="925"/>
      <c r="B507" s="925"/>
      <c r="C507" s="923"/>
      <c r="D507" s="923"/>
      <c r="E507" s="924"/>
      <c r="F507" s="924"/>
      <c r="G507" s="922"/>
      <c r="H507" s="922"/>
      <c r="I507" s="922"/>
      <c r="J507" s="922"/>
      <c r="K507" s="922"/>
      <c r="L507" s="922"/>
      <c r="M507" s="922"/>
      <c r="N507" s="922"/>
      <c r="O507" s="922"/>
      <c r="P507" s="922"/>
      <c r="Q507" s="922"/>
      <c r="R507" s="922"/>
      <c r="S507" s="922"/>
      <c r="T507" s="922"/>
      <c r="U507" s="922"/>
      <c r="V507" s="922"/>
      <c r="W507" s="922"/>
      <c r="X507" s="922"/>
      <c r="Y507" s="922"/>
      <c r="Z507" s="922"/>
    </row>
    <row r="508">
      <c r="A508" s="925"/>
      <c r="B508" s="925"/>
      <c r="C508" s="923"/>
      <c r="D508" s="923"/>
      <c r="E508" s="924"/>
      <c r="F508" s="924"/>
      <c r="G508" s="922"/>
      <c r="H508" s="922"/>
      <c r="I508" s="922"/>
      <c r="J508" s="922"/>
      <c r="K508" s="922"/>
      <c r="L508" s="922"/>
      <c r="M508" s="922"/>
      <c r="N508" s="922"/>
      <c r="O508" s="922"/>
      <c r="P508" s="922"/>
      <c r="Q508" s="922"/>
      <c r="R508" s="922"/>
      <c r="S508" s="922"/>
      <c r="T508" s="922"/>
      <c r="U508" s="922"/>
      <c r="V508" s="922"/>
      <c r="W508" s="922"/>
      <c r="X508" s="922"/>
      <c r="Y508" s="922"/>
      <c r="Z508" s="922"/>
    </row>
    <row r="509">
      <c r="A509" s="925"/>
      <c r="B509" s="925"/>
      <c r="C509" s="923"/>
      <c r="D509" s="923"/>
      <c r="E509" s="924"/>
      <c r="F509" s="924"/>
      <c r="G509" s="922"/>
      <c r="H509" s="922"/>
      <c r="I509" s="922"/>
      <c r="J509" s="922"/>
      <c r="K509" s="922"/>
      <c r="L509" s="922"/>
      <c r="M509" s="922"/>
      <c r="N509" s="922"/>
      <c r="O509" s="922"/>
      <c r="P509" s="922"/>
      <c r="Q509" s="922"/>
      <c r="R509" s="922"/>
      <c r="S509" s="922"/>
      <c r="T509" s="922"/>
      <c r="U509" s="922"/>
      <c r="V509" s="922"/>
      <c r="W509" s="922"/>
      <c r="X509" s="922"/>
      <c r="Y509" s="922"/>
      <c r="Z509" s="922"/>
    </row>
    <row r="510">
      <c r="A510" s="925"/>
      <c r="B510" s="925"/>
      <c r="C510" s="923"/>
      <c r="D510" s="923"/>
      <c r="E510" s="924"/>
      <c r="F510" s="924"/>
      <c r="G510" s="922"/>
      <c r="H510" s="922"/>
      <c r="I510" s="922"/>
      <c r="J510" s="922"/>
      <c r="K510" s="922"/>
      <c r="L510" s="922"/>
      <c r="M510" s="922"/>
      <c r="N510" s="922"/>
      <c r="O510" s="922"/>
      <c r="P510" s="922"/>
      <c r="Q510" s="922"/>
      <c r="R510" s="922"/>
      <c r="S510" s="922"/>
      <c r="T510" s="922"/>
      <c r="U510" s="922"/>
      <c r="V510" s="922"/>
      <c r="W510" s="922"/>
      <c r="X510" s="922"/>
      <c r="Y510" s="922"/>
      <c r="Z510" s="922"/>
    </row>
    <row r="511">
      <c r="A511" s="925"/>
      <c r="B511" s="925"/>
      <c r="C511" s="923"/>
      <c r="D511" s="923"/>
      <c r="E511" s="924"/>
      <c r="F511" s="924"/>
      <c r="G511" s="922"/>
      <c r="H511" s="922"/>
      <c r="I511" s="922"/>
      <c r="J511" s="922"/>
      <c r="K511" s="922"/>
      <c r="L511" s="922"/>
      <c r="M511" s="922"/>
      <c r="N511" s="922"/>
      <c r="O511" s="922"/>
      <c r="P511" s="922"/>
      <c r="Q511" s="922"/>
      <c r="R511" s="922"/>
      <c r="S511" s="922"/>
      <c r="T511" s="922"/>
      <c r="U511" s="922"/>
      <c r="V511" s="922"/>
      <c r="W511" s="922"/>
      <c r="X511" s="922"/>
      <c r="Y511" s="922"/>
      <c r="Z511" s="922"/>
    </row>
    <row r="512">
      <c r="A512" s="925"/>
      <c r="B512" s="925"/>
      <c r="C512" s="923"/>
      <c r="D512" s="923"/>
      <c r="E512" s="924"/>
      <c r="F512" s="924"/>
      <c r="G512" s="922"/>
      <c r="H512" s="922"/>
      <c r="I512" s="922"/>
      <c r="J512" s="922"/>
      <c r="K512" s="922"/>
      <c r="L512" s="922"/>
      <c r="M512" s="922"/>
      <c r="N512" s="922"/>
      <c r="O512" s="922"/>
      <c r="P512" s="922"/>
      <c r="Q512" s="922"/>
      <c r="R512" s="922"/>
      <c r="S512" s="922"/>
      <c r="T512" s="922"/>
      <c r="U512" s="922"/>
      <c r="V512" s="922"/>
      <c r="W512" s="922"/>
      <c r="X512" s="922"/>
      <c r="Y512" s="922"/>
      <c r="Z512" s="922"/>
    </row>
    <row r="513">
      <c r="A513" s="925"/>
      <c r="B513" s="925"/>
      <c r="C513" s="923"/>
      <c r="D513" s="923"/>
      <c r="E513" s="924"/>
      <c r="F513" s="924"/>
      <c r="G513" s="922"/>
      <c r="H513" s="922"/>
      <c r="I513" s="922"/>
      <c r="J513" s="922"/>
      <c r="K513" s="922"/>
      <c r="L513" s="922"/>
      <c r="M513" s="922"/>
      <c r="N513" s="922"/>
      <c r="O513" s="922"/>
      <c r="P513" s="922"/>
      <c r="Q513" s="922"/>
      <c r="R513" s="922"/>
      <c r="S513" s="922"/>
      <c r="T513" s="922"/>
      <c r="U513" s="922"/>
      <c r="V513" s="922"/>
      <c r="W513" s="922"/>
      <c r="X513" s="922"/>
      <c r="Y513" s="922"/>
      <c r="Z513" s="922"/>
    </row>
    <row r="514">
      <c r="A514" s="925"/>
      <c r="B514" s="925"/>
      <c r="C514" s="923"/>
      <c r="D514" s="923"/>
      <c r="E514" s="924"/>
      <c r="F514" s="924"/>
      <c r="G514" s="922"/>
      <c r="H514" s="922"/>
      <c r="I514" s="922"/>
      <c r="J514" s="922"/>
      <c r="K514" s="922"/>
      <c r="L514" s="922"/>
      <c r="M514" s="922"/>
      <c r="N514" s="922"/>
      <c r="O514" s="922"/>
      <c r="P514" s="922"/>
      <c r="Q514" s="922"/>
      <c r="R514" s="922"/>
      <c r="S514" s="922"/>
      <c r="T514" s="922"/>
      <c r="U514" s="922"/>
      <c r="V514" s="922"/>
      <c r="W514" s="922"/>
      <c r="X514" s="922"/>
      <c r="Y514" s="922"/>
      <c r="Z514" s="922"/>
    </row>
    <row r="515">
      <c r="A515" s="925"/>
      <c r="B515" s="925"/>
      <c r="C515" s="923"/>
      <c r="D515" s="923"/>
      <c r="E515" s="924"/>
      <c r="F515" s="924"/>
      <c r="G515" s="922"/>
      <c r="H515" s="922"/>
      <c r="I515" s="922"/>
      <c r="J515" s="922"/>
      <c r="K515" s="922"/>
      <c r="L515" s="922"/>
      <c r="M515" s="922"/>
      <c r="N515" s="922"/>
      <c r="O515" s="922"/>
      <c r="P515" s="922"/>
      <c r="Q515" s="922"/>
      <c r="R515" s="922"/>
      <c r="S515" s="922"/>
      <c r="T515" s="922"/>
      <c r="U515" s="922"/>
      <c r="V515" s="922"/>
      <c r="W515" s="922"/>
      <c r="X515" s="922"/>
      <c r="Y515" s="922"/>
      <c r="Z515" s="922"/>
    </row>
    <row r="516">
      <c r="A516" s="925"/>
      <c r="B516" s="925"/>
      <c r="C516" s="923"/>
      <c r="D516" s="923"/>
      <c r="E516" s="924"/>
      <c r="F516" s="924"/>
      <c r="G516" s="922"/>
      <c r="H516" s="922"/>
      <c r="I516" s="922"/>
      <c r="J516" s="922"/>
      <c r="K516" s="922"/>
      <c r="L516" s="922"/>
      <c r="M516" s="922"/>
      <c r="N516" s="922"/>
      <c r="O516" s="922"/>
      <c r="P516" s="922"/>
      <c r="Q516" s="922"/>
      <c r="R516" s="922"/>
      <c r="S516" s="922"/>
      <c r="T516" s="922"/>
      <c r="U516" s="922"/>
      <c r="V516" s="922"/>
      <c r="W516" s="922"/>
      <c r="X516" s="922"/>
      <c r="Y516" s="922"/>
      <c r="Z516" s="922"/>
    </row>
    <row r="517">
      <c r="A517" s="925"/>
      <c r="B517" s="925"/>
      <c r="C517" s="923"/>
      <c r="D517" s="923"/>
      <c r="E517" s="924"/>
      <c r="F517" s="924"/>
      <c r="G517" s="922"/>
      <c r="H517" s="922"/>
      <c r="I517" s="922"/>
      <c r="J517" s="922"/>
      <c r="K517" s="922"/>
      <c r="L517" s="922"/>
      <c r="M517" s="922"/>
      <c r="N517" s="922"/>
      <c r="O517" s="922"/>
      <c r="P517" s="922"/>
      <c r="Q517" s="922"/>
      <c r="R517" s="922"/>
      <c r="S517" s="922"/>
      <c r="T517" s="922"/>
      <c r="U517" s="922"/>
      <c r="V517" s="922"/>
      <c r="W517" s="922"/>
      <c r="X517" s="922"/>
      <c r="Y517" s="922"/>
      <c r="Z517" s="922"/>
    </row>
    <row r="518">
      <c r="A518" s="925"/>
      <c r="B518" s="925"/>
      <c r="C518" s="923"/>
      <c r="D518" s="923"/>
      <c r="E518" s="924"/>
      <c r="F518" s="924"/>
      <c r="G518" s="922"/>
      <c r="H518" s="922"/>
      <c r="I518" s="922"/>
      <c r="J518" s="922"/>
      <c r="K518" s="922"/>
      <c r="L518" s="922"/>
      <c r="M518" s="922"/>
      <c r="N518" s="922"/>
      <c r="O518" s="922"/>
      <c r="P518" s="922"/>
      <c r="Q518" s="922"/>
      <c r="R518" s="922"/>
      <c r="S518" s="922"/>
      <c r="T518" s="922"/>
      <c r="U518" s="922"/>
      <c r="V518" s="922"/>
      <c r="W518" s="922"/>
      <c r="X518" s="922"/>
      <c r="Y518" s="922"/>
      <c r="Z518" s="922"/>
    </row>
    <row r="519">
      <c r="A519" s="925"/>
      <c r="B519" s="925"/>
      <c r="C519" s="923"/>
      <c r="D519" s="923"/>
      <c r="E519" s="924"/>
      <c r="F519" s="924"/>
      <c r="G519" s="922"/>
      <c r="H519" s="922"/>
      <c r="I519" s="922"/>
      <c r="J519" s="922"/>
      <c r="K519" s="922"/>
      <c r="L519" s="922"/>
      <c r="M519" s="922"/>
      <c r="N519" s="922"/>
      <c r="O519" s="922"/>
      <c r="P519" s="922"/>
      <c r="Q519" s="922"/>
      <c r="R519" s="922"/>
      <c r="S519" s="922"/>
      <c r="T519" s="922"/>
      <c r="U519" s="922"/>
      <c r="V519" s="922"/>
      <c r="W519" s="922"/>
      <c r="X519" s="922"/>
      <c r="Y519" s="922"/>
      <c r="Z519" s="922"/>
    </row>
    <row r="520">
      <c r="A520" s="925"/>
      <c r="B520" s="925"/>
      <c r="C520" s="923"/>
      <c r="D520" s="923"/>
      <c r="E520" s="924"/>
      <c r="F520" s="924"/>
      <c r="G520" s="922"/>
      <c r="H520" s="922"/>
      <c r="I520" s="922"/>
      <c r="J520" s="922"/>
      <c r="K520" s="922"/>
      <c r="L520" s="922"/>
      <c r="M520" s="922"/>
      <c r="N520" s="922"/>
      <c r="O520" s="922"/>
      <c r="P520" s="922"/>
      <c r="Q520" s="922"/>
      <c r="R520" s="922"/>
      <c r="S520" s="922"/>
      <c r="T520" s="922"/>
      <c r="U520" s="922"/>
      <c r="V520" s="922"/>
      <c r="W520" s="922"/>
      <c r="X520" s="922"/>
      <c r="Y520" s="922"/>
      <c r="Z520" s="922"/>
    </row>
    <row r="521">
      <c r="A521" s="925"/>
      <c r="B521" s="925"/>
      <c r="C521" s="923"/>
      <c r="D521" s="923"/>
      <c r="E521" s="924"/>
      <c r="F521" s="924"/>
      <c r="G521" s="922"/>
      <c r="H521" s="922"/>
      <c r="I521" s="922"/>
      <c r="J521" s="922"/>
      <c r="K521" s="922"/>
      <c r="L521" s="922"/>
      <c r="M521" s="922"/>
      <c r="N521" s="922"/>
      <c r="O521" s="922"/>
      <c r="P521" s="922"/>
      <c r="Q521" s="922"/>
      <c r="R521" s="922"/>
      <c r="S521" s="922"/>
      <c r="T521" s="922"/>
      <c r="U521" s="922"/>
      <c r="V521" s="922"/>
      <c r="W521" s="922"/>
      <c r="X521" s="922"/>
      <c r="Y521" s="922"/>
      <c r="Z521" s="922"/>
    </row>
    <row r="522">
      <c r="A522" s="925"/>
      <c r="B522" s="925"/>
      <c r="C522" s="923"/>
      <c r="D522" s="923"/>
      <c r="E522" s="924"/>
      <c r="F522" s="924"/>
      <c r="G522" s="922"/>
      <c r="H522" s="922"/>
      <c r="I522" s="922"/>
      <c r="J522" s="922"/>
      <c r="K522" s="922"/>
      <c r="L522" s="922"/>
      <c r="M522" s="922"/>
      <c r="N522" s="922"/>
      <c r="O522" s="922"/>
      <c r="P522" s="922"/>
      <c r="Q522" s="922"/>
      <c r="R522" s="922"/>
      <c r="S522" s="922"/>
      <c r="T522" s="922"/>
      <c r="U522" s="922"/>
      <c r="V522" s="922"/>
      <c r="W522" s="922"/>
      <c r="X522" s="922"/>
      <c r="Y522" s="922"/>
      <c r="Z522" s="922"/>
    </row>
    <row r="523">
      <c r="A523" s="925"/>
      <c r="B523" s="925"/>
      <c r="C523" s="923"/>
      <c r="D523" s="923"/>
      <c r="E523" s="924"/>
      <c r="F523" s="924"/>
      <c r="G523" s="922"/>
      <c r="H523" s="922"/>
      <c r="I523" s="922"/>
      <c r="J523" s="922"/>
      <c r="K523" s="922"/>
      <c r="L523" s="922"/>
      <c r="M523" s="922"/>
      <c r="N523" s="922"/>
      <c r="O523" s="922"/>
      <c r="P523" s="922"/>
      <c r="Q523" s="922"/>
      <c r="R523" s="922"/>
      <c r="S523" s="922"/>
      <c r="T523" s="922"/>
      <c r="U523" s="922"/>
      <c r="V523" s="922"/>
      <c r="W523" s="922"/>
      <c r="X523" s="922"/>
      <c r="Y523" s="922"/>
      <c r="Z523" s="922"/>
    </row>
    <row r="524">
      <c r="A524" s="925"/>
      <c r="B524" s="925"/>
      <c r="C524" s="923"/>
      <c r="D524" s="923"/>
      <c r="E524" s="924"/>
      <c r="F524" s="924"/>
      <c r="G524" s="922"/>
      <c r="H524" s="922"/>
      <c r="I524" s="922"/>
      <c r="J524" s="922"/>
      <c r="K524" s="922"/>
      <c r="L524" s="922"/>
      <c r="M524" s="922"/>
      <c r="N524" s="922"/>
      <c r="O524" s="922"/>
      <c r="P524" s="922"/>
      <c r="Q524" s="922"/>
      <c r="R524" s="922"/>
      <c r="S524" s="922"/>
      <c r="T524" s="922"/>
      <c r="U524" s="922"/>
      <c r="V524" s="922"/>
      <c r="W524" s="922"/>
      <c r="X524" s="922"/>
      <c r="Y524" s="922"/>
      <c r="Z524" s="922"/>
    </row>
    <row r="525">
      <c r="A525" s="925"/>
      <c r="B525" s="925"/>
      <c r="C525" s="923"/>
      <c r="D525" s="923"/>
      <c r="E525" s="924"/>
      <c r="F525" s="924"/>
      <c r="G525" s="922"/>
      <c r="H525" s="922"/>
      <c r="I525" s="922"/>
      <c r="J525" s="922"/>
      <c r="K525" s="922"/>
      <c r="L525" s="922"/>
      <c r="M525" s="922"/>
      <c r="N525" s="922"/>
      <c r="O525" s="922"/>
      <c r="P525" s="922"/>
      <c r="Q525" s="922"/>
      <c r="R525" s="922"/>
      <c r="S525" s="922"/>
      <c r="T525" s="922"/>
      <c r="U525" s="922"/>
      <c r="V525" s="922"/>
      <c r="W525" s="922"/>
      <c r="X525" s="922"/>
      <c r="Y525" s="922"/>
      <c r="Z525" s="922"/>
    </row>
    <row r="526">
      <c r="A526" s="925"/>
      <c r="B526" s="925"/>
      <c r="C526" s="923"/>
      <c r="D526" s="923"/>
      <c r="E526" s="924"/>
      <c r="F526" s="924"/>
      <c r="G526" s="922"/>
      <c r="H526" s="922"/>
      <c r="I526" s="922"/>
      <c r="J526" s="922"/>
      <c r="K526" s="922"/>
      <c r="L526" s="922"/>
      <c r="M526" s="922"/>
      <c r="N526" s="922"/>
      <c r="O526" s="922"/>
      <c r="P526" s="922"/>
      <c r="Q526" s="922"/>
      <c r="R526" s="922"/>
      <c r="S526" s="922"/>
      <c r="T526" s="922"/>
      <c r="U526" s="922"/>
      <c r="V526" s="922"/>
      <c r="W526" s="922"/>
      <c r="X526" s="922"/>
      <c r="Y526" s="922"/>
      <c r="Z526" s="922"/>
    </row>
    <row r="527">
      <c r="A527" s="925"/>
      <c r="B527" s="925"/>
      <c r="C527" s="923"/>
      <c r="D527" s="923"/>
      <c r="E527" s="924"/>
      <c r="F527" s="924"/>
      <c r="G527" s="922"/>
      <c r="H527" s="922"/>
      <c r="I527" s="922"/>
      <c r="J527" s="922"/>
      <c r="K527" s="922"/>
      <c r="L527" s="922"/>
      <c r="M527" s="922"/>
      <c r="N527" s="922"/>
      <c r="O527" s="922"/>
      <c r="P527" s="922"/>
      <c r="Q527" s="922"/>
      <c r="R527" s="922"/>
      <c r="S527" s="922"/>
      <c r="T527" s="922"/>
      <c r="U527" s="922"/>
      <c r="V527" s="922"/>
      <c r="W527" s="922"/>
      <c r="X527" s="922"/>
      <c r="Y527" s="922"/>
      <c r="Z527" s="922"/>
    </row>
    <row r="528">
      <c r="A528" s="925"/>
      <c r="B528" s="925"/>
      <c r="C528" s="923"/>
      <c r="D528" s="923"/>
      <c r="E528" s="924"/>
      <c r="F528" s="924"/>
      <c r="G528" s="922"/>
      <c r="H528" s="922"/>
      <c r="I528" s="922"/>
      <c r="J528" s="922"/>
      <c r="K528" s="922"/>
      <c r="L528" s="922"/>
      <c r="M528" s="922"/>
      <c r="N528" s="922"/>
      <c r="O528" s="922"/>
      <c r="P528" s="922"/>
      <c r="Q528" s="922"/>
      <c r="R528" s="922"/>
      <c r="S528" s="922"/>
      <c r="T528" s="922"/>
      <c r="U528" s="922"/>
      <c r="V528" s="922"/>
      <c r="W528" s="922"/>
      <c r="X528" s="922"/>
      <c r="Y528" s="922"/>
      <c r="Z528" s="922"/>
    </row>
    <row r="529">
      <c r="A529" s="925"/>
      <c r="B529" s="925"/>
      <c r="C529" s="923"/>
      <c r="D529" s="923"/>
      <c r="E529" s="924"/>
      <c r="F529" s="924"/>
      <c r="G529" s="922"/>
      <c r="H529" s="922"/>
      <c r="I529" s="922"/>
      <c r="J529" s="922"/>
      <c r="K529" s="922"/>
      <c r="L529" s="922"/>
      <c r="M529" s="922"/>
      <c r="N529" s="922"/>
      <c r="O529" s="922"/>
      <c r="P529" s="922"/>
      <c r="Q529" s="922"/>
      <c r="R529" s="922"/>
      <c r="S529" s="922"/>
      <c r="T529" s="922"/>
      <c r="U529" s="922"/>
      <c r="V529" s="922"/>
      <c r="W529" s="922"/>
      <c r="X529" s="922"/>
      <c r="Y529" s="922"/>
      <c r="Z529" s="922"/>
    </row>
    <row r="530">
      <c r="A530" s="925"/>
      <c r="B530" s="925"/>
      <c r="C530" s="923"/>
      <c r="D530" s="923"/>
      <c r="E530" s="924"/>
      <c r="F530" s="924"/>
      <c r="G530" s="922"/>
      <c r="H530" s="922"/>
      <c r="I530" s="922"/>
      <c r="J530" s="922"/>
      <c r="K530" s="922"/>
      <c r="L530" s="922"/>
      <c r="M530" s="922"/>
      <c r="N530" s="922"/>
      <c r="O530" s="922"/>
      <c r="P530" s="922"/>
      <c r="Q530" s="922"/>
      <c r="R530" s="922"/>
      <c r="S530" s="922"/>
      <c r="T530" s="922"/>
      <c r="U530" s="922"/>
      <c r="V530" s="922"/>
      <c r="W530" s="922"/>
      <c r="X530" s="922"/>
      <c r="Y530" s="922"/>
      <c r="Z530" s="922"/>
    </row>
    <row r="531">
      <c r="A531" s="925"/>
      <c r="B531" s="925"/>
      <c r="C531" s="923"/>
      <c r="D531" s="923"/>
      <c r="E531" s="924"/>
      <c r="F531" s="924"/>
      <c r="G531" s="922"/>
      <c r="H531" s="922"/>
      <c r="I531" s="922"/>
      <c r="J531" s="922"/>
      <c r="K531" s="922"/>
      <c r="L531" s="922"/>
      <c r="M531" s="922"/>
      <c r="N531" s="922"/>
      <c r="O531" s="922"/>
      <c r="P531" s="922"/>
      <c r="Q531" s="922"/>
      <c r="R531" s="922"/>
      <c r="S531" s="922"/>
      <c r="T531" s="922"/>
      <c r="U531" s="922"/>
      <c r="V531" s="922"/>
      <c r="W531" s="922"/>
      <c r="X531" s="922"/>
      <c r="Y531" s="922"/>
      <c r="Z531" s="922"/>
    </row>
    <row r="532">
      <c r="A532" s="925"/>
      <c r="B532" s="925"/>
      <c r="C532" s="923"/>
      <c r="D532" s="923"/>
      <c r="E532" s="924"/>
      <c r="F532" s="924"/>
      <c r="G532" s="922"/>
      <c r="H532" s="922"/>
      <c r="I532" s="922"/>
      <c r="J532" s="922"/>
      <c r="K532" s="922"/>
      <c r="L532" s="922"/>
      <c r="M532" s="922"/>
      <c r="N532" s="922"/>
      <c r="O532" s="922"/>
      <c r="P532" s="922"/>
      <c r="Q532" s="922"/>
      <c r="R532" s="922"/>
      <c r="S532" s="922"/>
      <c r="T532" s="922"/>
      <c r="U532" s="922"/>
      <c r="V532" s="922"/>
      <c r="W532" s="922"/>
      <c r="X532" s="922"/>
      <c r="Y532" s="922"/>
      <c r="Z532" s="922"/>
    </row>
    <row r="533">
      <c r="A533" s="925"/>
      <c r="B533" s="925"/>
      <c r="C533" s="923"/>
      <c r="D533" s="923"/>
      <c r="E533" s="924"/>
      <c r="F533" s="924"/>
      <c r="G533" s="922"/>
      <c r="H533" s="922"/>
      <c r="I533" s="922"/>
      <c r="J533" s="922"/>
      <c r="K533" s="922"/>
      <c r="L533" s="922"/>
      <c r="M533" s="922"/>
      <c r="N533" s="922"/>
      <c r="O533" s="922"/>
      <c r="P533" s="922"/>
      <c r="Q533" s="922"/>
      <c r="R533" s="922"/>
      <c r="S533" s="922"/>
      <c r="T533" s="922"/>
      <c r="U533" s="922"/>
      <c r="V533" s="922"/>
      <c r="W533" s="922"/>
      <c r="X533" s="922"/>
      <c r="Y533" s="922"/>
      <c r="Z533" s="922"/>
    </row>
    <row r="534">
      <c r="A534" s="925"/>
      <c r="B534" s="925"/>
      <c r="C534" s="923"/>
      <c r="D534" s="923"/>
      <c r="E534" s="924"/>
      <c r="F534" s="924"/>
      <c r="G534" s="922"/>
      <c r="H534" s="922"/>
      <c r="I534" s="922"/>
      <c r="J534" s="922"/>
      <c r="K534" s="922"/>
      <c r="L534" s="922"/>
      <c r="M534" s="922"/>
      <c r="N534" s="922"/>
      <c r="O534" s="922"/>
      <c r="P534" s="922"/>
      <c r="Q534" s="922"/>
      <c r="R534" s="922"/>
      <c r="S534" s="922"/>
      <c r="T534" s="922"/>
      <c r="U534" s="922"/>
      <c r="V534" s="922"/>
      <c r="W534" s="922"/>
      <c r="X534" s="922"/>
      <c r="Y534" s="922"/>
      <c r="Z534" s="922"/>
    </row>
    <row r="535">
      <c r="A535" s="925"/>
      <c r="B535" s="925"/>
      <c r="C535" s="923"/>
      <c r="D535" s="923"/>
      <c r="E535" s="924"/>
      <c r="F535" s="924"/>
      <c r="G535" s="922"/>
      <c r="H535" s="922"/>
      <c r="I535" s="922"/>
      <c r="J535" s="922"/>
      <c r="K535" s="922"/>
      <c r="L535" s="922"/>
      <c r="M535" s="922"/>
      <c r="N535" s="922"/>
      <c r="O535" s="922"/>
      <c r="P535" s="922"/>
      <c r="Q535" s="922"/>
      <c r="R535" s="922"/>
      <c r="S535" s="922"/>
      <c r="T535" s="922"/>
      <c r="U535" s="922"/>
      <c r="V535" s="922"/>
      <c r="W535" s="922"/>
      <c r="X535" s="922"/>
      <c r="Y535" s="922"/>
      <c r="Z535" s="922"/>
    </row>
    <row r="536">
      <c r="A536" s="925"/>
      <c r="B536" s="925"/>
      <c r="C536" s="923"/>
      <c r="D536" s="923"/>
      <c r="E536" s="924"/>
      <c r="F536" s="924"/>
      <c r="G536" s="922"/>
      <c r="H536" s="922"/>
      <c r="I536" s="922"/>
      <c r="J536" s="922"/>
      <c r="K536" s="922"/>
      <c r="L536" s="922"/>
      <c r="M536" s="922"/>
      <c r="N536" s="922"/>
      <c r="O536" s="922"/>
      <c r="P536" s="922"/>
      <c r="Q536" s="922"/>
      <c r="R536" s="922"/>
      <c r="S536" s="922"/>
      <c r="T536" s="922"/>
      <c r="U536" s="922"/>
      <c r="V536" s="922"/>
      <c r="W536" s="922"/>
      <c r="X536" s="922"/>
      <c r="Y536" s="922"/>
      <c r="Z536" s="922"/>
    </row>
    <row r="537">
      <c r="A537" s="925"/>
      <c r="B537" s="925"/>
      <c r="C537" s="923"/>
      <c r="D537" s="923"/>
      <c r="E537" s="924"/>
      <c r="F537" s="924"/>
      <c r="G537" s="922"/>
      <c r="H537" s="922"/>
      <c r="I537" s="922"/>
      <c r="J537" s="922"/>
      <c r="K537" s="922"/>
      <c r="L537" s="922"/>
      <c r="M537" s="922"/>
      <c r="N537" s="922"/>
      <c r="O537" s="922"/>
      <c r="P537" s="922"/>
      <c r="Q537" s="922"/>
      <c r="R537" s="922"/>
      <c r="S537" s="922"/>
      <c r="T537" s="922"/>
      <c r="U537" s="922"/>
      <c r="V537" s="922"/>
      <c r="W537" s="922"/>
      <c r="X537" s="922"/>
      <c r="Y537" s="922"/>
      <c r="Z537" s="922"/>
    </row>
    <row r="538">
      <c r="A538" s="925"/>
      <c r="B538" s="925"/>
      <c r="C538" s="923"/>
      <c r="D538" s="923"/>
      <c r="E538" s="924"/>
      <c r="F538" s="924"/>
      <c r="G538" s="922"/>
      <c r="H538" s="922"/>
      <c r="I538" s="922"/>
      <c r="J538" s="922"/>
      <c r="K538" s="922"/>
      <c r="L538" s="922"/>
      <c r="M538" s="922"/>
      <c r="N538" s="922"/>
      <c r="O538" s="922"/>
      <c r="P538" s="922"/>
      <c r="Q538" s="922"/>
      <c r="R538" s="922"/>
      <c r="S538" s="922"/>
      <c r="T538" s="922"/>
      <c r="U538" s="922"/>
      <c r="V538" s="922"/>
      <c r="W538" s="922"/>
      <c r="X538" s="922"/>
      <c r="Y538" s="922"/>
      <c r="Z538" s="922"/>
    </row>
    <row r="539">
      <c r="A539" s="925"/>
      <c r="B539" s="925"/>
      <c r="C539" s="923"/>
      <c r="D539" s="923"/>
      <c r="E539" s="924"/>
      <c r="F539" s="924"/>
      <c r="G539" s="922"/>
      <c r="H539" s="922"/>
      <c r="I539" s="922"/>
      <c r="J539" s="922"/>
      <c r="K539" s="922"/>
      <c r="L539" s="922"/>
      <c r="M539" s="922"/>
      <c r="N539" s="922"/>
      <c r="O539" s="922"/>
      <c r="P539" s="922"/>
      <c r="Q539" s="922"/>
      <c r="R539" s="922"/>
      <c r="S539" s="922"/>
      <c r="T539" s="922"/>
      <c r="U539" s="922"/>
      <c r="V539" s="922"/>
      <c r="W539" s="922"/>
      <c r="X539" s="922"/>
      <c r="Y539" s="922"/>
      <c r="Z539" s="922"/>
    </row>
    <row r="540">
      <c r="A540" s="925"/>
      <c r="B540" s="925"/>
      <c r="C540" s="923"/>
      <c r="D540" s="923"/>
      <c r="E540" s="924"/>
      <c r="F540" s="924"/>
      <c r="G540" s="922"/>
      <c r="H540" s="922"/>
      <c r="I540" s="922"/>
      <c r="J540" s="922"/>
      <c r="K540" s="922"/>
      <c r="L540" s="922"/>
      <c r="M540" s="922"/>
      <c r="N540" s="922"/>
      <c r="O540" s="922"/>
      <c r="P540" s="922"/>
      <c r="Q540" s="922"/>
      <c r="R540" s="922"/>
      <c r="S540" s="922"/>
      <c r="T540" s="922"/>
      <c r="U540" s="922"/>
      <c r="V540" s="922"/>
      <c r="W540" s="922"/>
      <c r="X540" s="922"/>
      <c r="Y540" s="922"/>
      <c r="Z540" s="922"/>
    </row>
    <row r="541">
      <c r="A541" s="925"/>
      <c r="B541" s="925"/>
      <c r="C541" s="923"/>
      <c r="D541" s="923"/>
      <c r="E541" s="924"/>
      <c r="F541" s="924"/>
      <c r="G541" s="922"/>
      <c r="H541" s="922"/>
      <c r="I541" s="922"/>
      <c r="J541" s="922"/>
      <c r="K541" s="922"/>
      <c r="L541" s="922"/>
      <c r="M541" s="922"/>
      <c r="N541" s="922"/>
      <c r="O541" s="922"/>
      <c r="P541" s="922"/>
      <c r="Q541" s="922"/>
      <c r="R541" s="922"/>
      <c r="S541" s="922"/>
      <c r="T541" s="922"/>
      <c r="U541" s="922"/>
      <c r="V541" s="922"/>
      <c r="W541" s="922"/>
      <c r="X541" s="922"/>
      <c r="Y541" s="922"/>
      <c r="Z541" s="922"/>
    </row>
    <row r="542">
      <c r="A542" s="925"/>
      <c r="B542" s="925"/>
      <c r="C542" s="923"/>
      <c r="D542" s="923"/>
      <c r="E542" s="924"/>
      <c r="F542" s="924"/>
      <c r="G542" s="922"/>
      <c r="H542" s="922"/>
      <c r="I542" s="922"/>
      <c r="J542" s="922"/>
      <c r="K542" s="922"/>
      <c r="L542" s="922"/>
      <c r="M542" s="922"/>
      <c r="N542" s="922"/>
      <c r="O542" s="922"/>
      <c r="P542" s="922"/>
      <c r="Q542" s="922"/>
      <c r="R542" s="922"/>
      <c r="S542" s="922"/>
      <c r="T542" s="922"/>
      <c r="U542" s="922"/>
      <c r="V542" s="922"/>
      <c r="W542" s="922"/>
      <c r="X542" s="922"/>
      <c r="Y542" s="922"/>
      <c r="Z542" s="922"/>
    </row>
    <row r="543">
      <c r="A543" s="925"/>
      <c r="B543" s="925"/>
      <c r="C543" s="923"/>
      <c r="D543" s="923"/>
      <c r="E543" s="924"/>
      <c r="F543" s="924"/>
      <c r="G543" s="922"/>
      <c r="H543" s="922"/>
      <c r="I543" s="922"/>
      <c r="J543" s="922"/>
      <c r="K543" s="922"/>
      <c r="L543" s="922"/>
      <c r="M543" s="922"/>
      <c r="N543" s="922"/>
      <c r="O543" s="922"/>
      <c r="P543" s="922"/>
      <c r="Q543" s="922"/>
      <c r="R543" s="922"/>
      <c r="S543" s="922"/>
      <c r="T543" s="922"/>
      <c r="U543" s="922"/>
      <c r="V543" s="922"/>
      <c r="W543" s="922"/>
      <c r="X543" s="922"/>
      <c r="Y543" s="922"/>
      <c r="Z543" s="922"/>
    </row>
    <row r="544">
      <c r="A544" s="925"/>
      <c r="B544" s="925"/>
      <c r="C544" s="923"/>
      <c r="D544" s="923"/>
      <c r="E544" s="924"/>
      <c r="F544" s="924"/>
      <c r="G544" s="922"/>
      <c r="H544" s="922"/>
      <c r="I544" s="922"/>
      <c r="J544" s="922"/>
      <c r="K544" s="922"/>
      <c r="L544" s="922"/>
      <c r="M544" s="922"/>
      <c r="N544" s="922"/>
      <c r="O544" s="922"/>
      <c r="P544" s="922"/>
      <c r="Q544" s="922"/>
      <c r="R544" s="922"/>
      <c r="S544" s="922"/>
      <c r="T544" s="922"/>
      <c r="U544" s="922"/>
      <c r="V544" s="922"/>
      <c r="W544" s="922"/>
      <c r="X544" s="922"/>
      <c r="Y544" s="922"/>
      <c r="Z544" s="922"/>
    </row>
    <row r="545">
      <c r="A545" s="925"/>
      <c r="B545" s="925"/>
      <c r="C545" s="923"/>
      <c r="D545" s="923"/>
      <c r="E545" s="924"/>
      <c r="F545" s="924"/>
      <c r="G545" s="922"/>
      <c r="H545" s="922"/>
      <c r="I545" s="922"/>
      <c r="J545" s="922"/>
      <c r="K545" s="922"/>
      <c r="L545" s="922"/>
      <c r="M545" s="922"/>
      <c r="N545" s="922"/>
      <c r="O545" s="922"/>
      <c r="P545" s="922"/>
      <c r="Q545" s="922"/>
      <c r="R545" s="922"/>
      <c r="S545" s="922"/>
      <c r="T545" s="922"/>
      <c r="U545" s="922"/>
      <c r="V545" s="922"/>
      <c r="W545" s="922"/>
      <c r="X545" s="922"/>
      <c r="Y545" s="922"/>
      <c r="Z545" s="922"/>
    </row>
    <row r="546">
      <c r="A546" s="925"/>
      <c r="B546" s="925"/>
      <c r="C546" s="923"/>
      <c r="D546" s="923"/>
      <c r="E546" s="924"/>
      <c r="F546" s="924"/>
      <c r="G546" s="922"/>
      <c r="H546" s="922"/>
      <c r="I546" s="922"/>
      <c r="J546" s="922"/>
      <c r="K546" s="922"/>
      <c r="L546" s="922"/>
      <c r="M546" s="922"/>
      <c r="N546" s="922"/>
      <c r="O546" s="922"/>
      <c r="P546" s="922"/>
      <c r="Q546" s="922"/>
      <c r="R546" s="922"/>
      <c r="S546" s="922"/>
      <c r="T546" s="922"/>
      <c r="U546" s="922"/>
      <c r="V546" s="922"/>
      <c r="W546" s="922"/>
      <c r="X546" s="922"/>
      <c r="Y546" s="922"/>
      <c r="Z546" s="922"/>
    </row>
    <row r="547">
      <c r="A547" s="925"/>
      <c r="B547" s="925"/>
      <c r="C547" s="923"/>
      <c r="D547" s="923"/>
      <c r="E547" s="924"/>
      <c r="F547" s="924"/>
      <c r="G547" s="922"/>
      <c r="H547" s="922"/>
      <c r="I547" s="922"/>
      <c r="J547" s="922"/>
      <c r="K547" s="922"/>
      <c r="L547" s="922"/>
      <c r="M547" s="922"/>
      <c r="N547" s="922"/>
      <c r="O547" s="922"/>
      <c r="P547" s="922"/>
      <c r="Q547" s="922"/>
      <c r="R547" s="922"/>
      <c r="S547" s="922"/>
      <c r="T547" s="922"/>
      <c r="U547" s="922"/>
      <c r="V547" s="922"/>
      <c r="W547" s="922"/>
      <c r="X547" s="922"/>
      <c r="Y547" s="922"/>
      <c r="Z547" s="922"/>
    </row>
    <row r="548">
      <c r="A548" s="925"/>
      <c r="B548" s="925"/>
      <c r="C548" s="923"/>
      <c r="D548" s="923"/>
      <c r="E548" s="924"/>
      <c r="F548" s="924"/>
      <c r="G548" s="922"/>
      <c r="H548" s="922"/>
      <c r="I548" s="922"/>
      <c r="J548" s="922"/>
      <c r="K548" s="922"/>
      <c r="L548" s="922"/>
      <c r="M548" s="922"/>
      <c r="N548" s="922"/>
      <c r="O548" s="922"/>
      <c r="P548" s="922"/>
      <c r="Q548" s="922"/>
      <c r="R548" s="922"/>
      <c r="S548" s="922"/>
      <c r="T548" s="922"/>
      <c r="U548" s="922"/>
      <c r="V548" s="922"/>
      <c r="W548" s="922"/>
      <c r="X548" s="922"/>
      <c r="Y548" s="922"/>
      <c r="Z548" s="922"/>
    </row>
    <row r="549">
      <c r="A549" s="925"/>
      <c r="B549" s="925"/>
      <c r="C549" s="923"/>
      <c r="D549" s="923"/>
      <c r="E549" s="924"/>
      <c r="F549" s="924"/>
      <c r="G549" s="922"/>
      <c r="H549" s="922"/>
      <c r="I549" s="922"/>
      <c r="J549" s="922"/>
      <c r="K549" s="922"/>
      <c r="L549" s="922"/>
      <c r="M549" s="922"/>
      <c r="N549" s="922"/>
      <c r="O549" s="922"/>
      <c r="P549" s="922"/>
      <c r="Q549" s="922"/>
      <c r="R549" s="922"/>
      <c r="S549" s="922"/>
      <c r="T549" s="922"/>
      <c r="U549" s="922"/>
      <c r="V549" s="922"/>
      <c r="W549" s="922"/>
      <c r="X549" s="922"/>
      <c r="Y549" s="922"/>
      <c r="Z549" s="922"/>
    </row>
    <row r="550">
      <c r="A550" s="925"/>
      <c r="B550" s="925"/>
      <c r="C550" s="923"/>
      <c r="D550" s="923"/>
      <c r="E550" s="924"/>
      <c r="F550" s="924"/>
      <c r="G550" s="922"/>
      <c r="H550" s="922"/>
      <c r="I550" s="922"/>
      <c r="J550" s="922"/>
      <c r="K550" s="922"/>
      <c r="L550" s="922"/>
      <c r="M550" s="922"/>
      <c r="N550" s="922"/>
      <c r="O550" s="922"/>
      <c r="P550" s="922"/>
      <c r="Q550" s="922"/>
      <c r="R550" s="922"/>
      <c r="S550" s="922"/>
      <c r="T550" s="922"/>
      <c r="U550" s="922"/>
      <c r="V550" s="922"/>
      <c r="W550" s="922"/>
      <c r="X550" s="922"/>
      <c r="Y550" s="922"/>
      <c r="Z550" s="922"/>
    </row>
    <row r="551">
      <c r="A551" s="925"/>
      <c r="B551" s="925"/>
      <c r="C551" s="923"/>
      <c r="D551" s="923"/>
      <c r="E551" s="924"/>
      <c r="F551" s="924"/>
      <c r="G551" s="922"/>
      <c r="H551" s="922"/>
      <c r="I551" s="922"/>
      <c r="J551" s="922"/>
      <c r="K551" s="922"/>
      <c r="L551" s="922"/>
      <c r="M551" s="922"/>
      <c r="N551" s="922"/>
      <c r="O551" s="922"/>
      <c r="P551" s="922"/>
      <c r="Q551" s="922"/>
      <c r="R551" s="922"/>
      <c r="S551" s="922"/>
      <c r="T551" s="922"/>
      <c r="U551" s="922"/>
      <c r="V551" s="922"/>
      <c r="W551" s="922"/>
      <c r="X551" s="922"/>
      <c r="Y551" s="922"/>
      <c r="Z551" s="922"/>
    </row>
    <row r="552">
      <c r="A552" s="925"/>
      <c r="B552" s="925"/>
      <c r="C552" s="923"/>
      <c r="D552" s="923"/>
      <c r="E552" s="924"/>
      <c r="F552" s="924"/>
      <c r="G552" s="922"/>
      <c r="H552" s="922"/>
      <c r="I552" s="922"/>
      <c r="J552" s="922"/>
      <c r="K552" s="922"/>
      <c r="L552" s="922"/>
      <c r="M552" s="922"/>
      <c r="N552" s="922"/>
      <c r="O552" s="922"/>
      <c r="P552" s="922"/>
      <c r="Q552" s="922"/>
      <c r="R552" s="922"/>
      <c r="S552" s="922"/>
      <c r="T552" s="922"/>
      <c r="U552" s="922"/>
      <c r="V552" s="922"/>
      <c r="W552" s="922"/>
      <c r="X552" s="922"/>
      <c r="Y552" s="922"/>
      <c r="Z552" s="922"/>
    </row>
    <row r="553">
      <c r="A553" s="925"/>
      <c r="B553" s="925"/>
      <c r="C553" s="923"/>
      <c r="D553" s="923"/>
      <c r="E553" s="924"/>
      <c r="F553" s="924"/>
      <c r="G553" s="922"/>
      <c r="H553" s="922"/>
      <c r="I553" s="922"/>
      <c r="J553" s="922"/>
      <c r="K553" s="922"/>
      <c r="L553" s="922"/>
      <c r="M553" s="922"/>
      <c r="N553" s="922"/>
      <c r="O553" s="922"/>
      <c r="P553" s="922"/>
      <c r="Q553" s="922"/>
      <c r="R553" s="922"/>
      <c r="S553" s="922"/>
      <c r="T553" s="922"/>
      <c r="U553" s="922"/>
      <c r="V553" s="922"/>
      <c r="W553" s="922"/>
      <c r="X553" s="922"/>
      <c r="Y553" s="922"/>
      <c r="Z553" s="922"/>
    </row>
    <row r="554">
      <c r="A554" s="925"/>
      <c r="B554" s="925"/>
      <c r="C554" s="923"/>
      <c r="D554" s="923"/>
      <c r="E554" s="924"/>
      <c r="F554" s="924"/>
      <c r="G554" s="922"/>
      <c r="H554" s="922"/>
      <c r="I554" s="922"/>
      <c r="J554" s="922"/>
      <c r="K554" s="922"/>
      <c r="L554" s="922"/>
      <c r="M554" s="922"/>
      <c r="N554" s="922"/>
      <c r="O554" s="922"/>
      <c r="P554" s="922"/>
      <c r="Q554" s="922"/>
      <c r="R554" s="922"/>
      <c r="S554" s="922"/>
      <c r="T554" s="922"/>
      <c r="U554" s="922"/>
      <c r="V554" s="922"/>
      <c r="W554" s="922"/>
      <c r="X554" s="922"/>
      <c r="Y554" s="922"/>
      <c r="Z554" s="922"/>
    </row>
    <row r="555">
      <c r="A555" s="925"/>
      <c r="B555" s="925"/>
      <c r="C555" s="923"/>
      <c r="D555" s="923"/>
      <c r="E555" s="924"/>
      <c r="F555" s="924"/>
      <c r="G555" s="922"/>
      <c r="H555" s="922"/>
      <c r="I555" s="922"/>
      <c r="J555" s="922"/>
      <c r="K555" s="922"/>
      <c r="L555" s="922"/>
      <c r="M555" s="922"/>
      <c r="N555" s="922"/>
      <c r="O555" s="922"/>
      <c r="P555" s="922"/>
      <c r="Q555" s="922"/>
      <c r="R555" s="922"/>
      <c r="S555" s="922"/>
      <c r="T555" s="922"/>
      <c r="U555" s="922"/>
      <c r="V555" s="922"/>
      <c r="W555" s="922"/>
      <c r="X555" s="922"/>
      <c r="Y555" s="922"/>
      <c r="Z555" s="922"/>
    </row>
    <row r="556">
      <c r="A556" s="925"/>
      <c r="B556" s="925"/>
      <c r="C556" s="923"/>
      <c r="D556" s="923"/>
      <c r="E556" s="924"/>
      <c r="F556" s="924"/>
      <c r="G556" s="922"/>
      <c r="H556" s="922"/>
      <c r="I556" s="922"/>
      <c r="J556" s="922"/>
      <c r="K556" s="922"/>
      <c r="L556" s="922"/>
      <c r="M556" s="922"/>
      <c r="N556" s="922"/>
      <c r="O556" s="922"/>
      <c r="P556" s="922"/>
      <c r="Q556" s="922"/>
      <c r="R556" s="922"/>
      <c r="S556" s="922"/>
      <c r="T556" s="922"/>
      <c r="U556" s="922"/>
      <c r="V556" s="922"/>
      <c r="W556" s="922"/>
      <c r="X556" s="922"/>
      <c r="Y556" s="922"/>
      <c r="Z556" s="922"/>
    </row>
    <row r="557">
      <c r="A557" s="925"/>
      <c r="B557" s="925"/>
      <c r="C557" s="923"/>
      <c r="D557" s="923"/>
      <c r="E557" s="924"/>
      <c r="F557" s="924"/>
      <c r="G557" s="922"/>
      <c r="H557" s="922"/>
      <c r="I557" s="922"/>
      <c r="J557" s="922"/>
      <c r="K557" s="922"/>
      <c r="L557" s="922"/>
      <c r="M557" s="922"/>
      <c r="N557" s="922"/>
      <c r="O557" s="922"/>
      <c r="P557" s="922"/>
      <c r="Q557" s="922"/>
      <c r="R557" s="922"/>
      <c r="S557" s="922"/>
      <c r="T557" s="922"/>
      <c r="U557" s="922"/>
      <c r="V557" s="922"/>
      <c r="W557" s="922"/>
      <c r="X557" s="922"/>
      <c r="Y557" s="922"/>
      <c r="Z557" s="922"/>
    </row>
    <row r="558">
      <c r="A558" s="925"/>
      <c r="B558" s="925"/>
      <c r="C558" s="923"/>
      <c r="D558" s="923"/>
      <c r="E558" s="924"/>
      <c r="F558" s="924"/>
      <c r="G558" s="922"/>
      <c r="H558" s="922"/>
      <c r="I558" s="922"/>
      <c r="J558" s="922"/>
      <c r="K558" s="922"/>
      <c r="L558" s="922"/>
      <c r="M558" s="922"/>
      <c r="N558" s="922"/>
      <c r="O558" s="922"/>
      <c r="P558" s="922"/>
      <c r="Q558" s="922"/>
      <c r="R558" s="922"/>
      <c r="S558" s="922"/>
      <c r="T558" s="922"/>
      <c r="U558" s="922"/>
      <c r="V558" s="922"/>
      <c r="W558" s="922"/>
      <c r="X558" s="922"/>
      <c r="Y558" s="922"/>
      <c r="Z558" s="922"/>
    </row>
    <row r="559">
      <c r="A559" s="925"/>
      <c r="B559" s="925"/>
      <c r="C559" s="923"/>
      <c r="D559" s="923"/>
      <c r="E559" s="924"/>
      <c r="F559" s="924"/>
      <c r="G559" s="922"/>
      <c r="H559" s="922"/>
      <c r="I559" s="922"/>
      <c r="J559" s="922"/>
      <c r="K559" s="922"/>
      <c r="L559" s="922"/>
      <c r="M559" s="922"/>
      <c r="N559" s="922"/>
      <c r="O559" s="922"/>
      <c r="P559" s="922"/>
      <c r="Q559" s="922"/>
      <c r="R559" s="922"/>
      <c r="S559" s="922"/>
      <c r="T559" s="922"/>
      <c r="U559" s="922"/>
      <c r="V559" s="922"/>
      <c r="W559" s="922"/>
      <c r="X559" s="922"/>
      <c r="Y559" s="922"/>
      <c r="Z559" s="922"/>
    </row>
    <row r="560">
      <c r="A560" s="925"/>
      <c r="B560" s="925"/>
      <c r="C560" s="923"/>
      <c r="D560" s="923"/>
      <c r="E560" s="924"/>
      <c r="F560" s="924"/>
      <c r="G560" s="922"/>
      <c r="H560" s="922"/>
      <c r="I560" s="922"/>
      <c r="J560" s="922"/>
      <c r="K560" s="922"/>
      <c r="L560" s="922"/>
      <c r="M560" s="922"/>
      <c r="N560" s="922"/>
      <c r="O560" s="922"/>
      <c r="P560" s="922"/>
      <c r="Q560" s="922"/>
      <c r="R560" s="922"/>
      <c r="S560" s="922"/>
      <c r="T560" s="922"/>
      <c r="U560" s="922"/>
      <c r="V560" s="922"/>
      <c r="W560" s="922"/>
      <c r="X560" s="922"/>
      <c r="Y560" s="922"/>
      <c r="Z560" s="922"/>
    </row>
    <row r="561">
      <c r="A561" s="925"/>
      <c r="B561" s="925"/>
      <c r="C561" s="923"/>
      <c r="D561" s="923"/>
      <c r="E561" s="924"/>
      <c r="F561" s="924"/>
      <c r="G561" s="922"/>
      <c r="H561" s="922"/>
      <c r="I561" s="922"/>
      <c r="J561" s="922"/>
      <c r="K561" s="922"/>
      <c r="L561" s="922"/>
      <c r="M561" s="922"/>
      <c r="N561" s="922"/>
      <c r="O561" s="922"/>
      <c r="P561" s="922"/>
      <c r="Q561" s="922"/>
      <c r="R561" s="922"/>
      <c r="S561" s="922"/>
      <c r="T561" s="922"/>
      <c r="U561" s="922"/>
      <c r="V561" s="922"/>
      <c r="W561" s="922"/>
      <c r="X561" s="922"/>
      <c r="Y561" s="922"/>
      <c r="Z561" s="922"/>
    </row>
    <row r="562">
      <c r="A562" s="925"/>
      <c r="B562" s="925"/>
      <c r="C562" s="923"/>
      <c r="D562" s="923"/>
      <c r="E562" s="924"/>
      <c r="F562" s="924"/>
      <c r="G562" s="922"/>
      <c r="H562" s="922"/>
      <c r="I562" s="922"/>
      <c r="J562" s="922"/>
      <c r="K562" s="922"/>
      <c r="L562" s="922"/>
      <c r="M562" s="922"/>
      <c r="N562" s="922"/>
      <c r="O562" s="922"/>
      <c r="P562" s="922"/>
      <c r="Q562" s="922"/>
      <c r="R562" s="922"/>
      <c r="S562" s="922"/>
      <c r="T562" s="922"/>
      <c r="U562" s="922"/>
      <c r="V562" s="922"/>
      <c r="W562" s="922"/>
      <c r="X562" s="922"/>
      <c r="Y562" s="922"/>
      <c r="Z562" s="922"/>
    </row>
    <row r="563">
      <c r="A563" s="925"/>
      <c r="B563" s="925"/>
      <c r="C563" s="923"/>
      <c r="D563" s="923"/>
      <c r="E563" s="924"/>
      <c r="F563" s="924"/>
      <c r="G563" s="922"/>
      <c r="H563" s="922"/>
      <c r="I563" s="922"/>
      <c r="J563" s="922"/>
      <c r="K563" s="922"/>
      <c r="L563" s="922"/>
      <c r="M563" s="922"/>
      <c r="N563" s="922"/>
      <c r="O563" s="922"/>
      <c r="P563" s="922"/>
      <c r="Q563" s="922"/>
      <c r="R563" s="922"/>
      <c r="S563" s="922"/>
      <c r="T563" s="922"/>
      <c r="U563" s="922"/>
      <c r="V563" s="922"/>
      <c r="W563" s="922"/>
      <c r="X563" s="922"/>
      <c r="Y563" s="922"/>
      <c r="Z563" s="922"/>
    </row>
    <row r="564">
      <c r="A564" s="925"/>
      <c r="B564" s="925"/>
      <c r="C564" s="923"/>
      <c r="D564" s="923"/>
      <c r="E564" s="924"/>
      <c r="F564" s="924"/>
      <c r="G564" s="922"/>
      <c r="H564" s="922"/>
      <c r="I564" s="922"/>
      <c r="J564" s="922"/>
      <c r="K564" s="922"/>
      <c r="L564" s="922"/>
      <c r="M564" s="922"/>
      <c r="N564" s="922"/>
      <c r="O564" s="922"/>
      <c r="P564" s="922"/>
      <c r="Q564" s="922"/>
      <c r="R564" s="922"/>
      <c r="S564" s="922"/>
      <c r="T564" s="922"/>
      <c r="U564" s="922"/>
      <c r="V564" s="922"/>
      <c r="W564" s="922"/>
      <c r="X564" s="922"/>
      <c r="Y564" s="922"/>
      <c r="Z564" s="922"/>
    </row>
    <row r="565">
      <c r="A565" s="925"/>
      <c r="B565" s="925"/>
      <c r="C565" s="923"/>
      <c r="D565" s="923"/>
      <c r="E565" s="924"/>
      <c r="F565" s="924"/>
      <c r="G565" s="922"/>
      <c r="H565" s="922"/>
      <c r="I565" s="922"/>
      <c r="J565" s="922"/>
      <c r="K565" s="922"/>
      <c r="L565" s="922"/>
      <c r="M565" s="922"/>
      <c r="N565" s="922"/>
      <c r="O565" s="922"/>
      <c r="P565" s="922"/>
      <c r="Q565" s="922"/>
      <c r="R565" s="922"/>
      <c r="S565" s="922"/>
      <c r="T565" s="922"/>
      <c r="U565" s="922"/>
      <c r="V565" s="922"/>
      <c r="W565" s="922"/>
      <c r="X565" s="922"/>
      <c r="Y565" s="922"/>
      <c r="Z565" s="922"/>
    </row>
    <row r="566">
      <c r="A566" s="925"/>
      <c r="B566" s="925"/>
      <c r="C566" s="923"/>
      <c r="D566" s="923"/>
      <c r="E566" s="924"/>
      <c r="F566" s="924"/>
      <c r="G566" s="922"/>
      <c r="H566" s="922"/>
      <c r="I566" s="922"/>
      <c r="J566" s="922"/>
      <c r="K566" s="922"/>
      <c r="L566" s="922"/>
      <c r="M566" s="922"/>
      <c r="N566" s="922"/>
      <c r="O566" s="922"/>
      <c r="P566" s="922"/>
      <c r="Q566" s="922"/>
      <c r="R566" s="922"/>
      <c r="S566" s="922"/>
      <c r="T566" s="922"/>
      <c r="U566" s="922"/>
      <c r="V566" s="922"/>
      <c r="W566" s="922"/>
      <c r="X566" s="922"/>
      <c r="Y566" s="922"/>
      <c r="Z566" s="922"/>
    </row>
    <row r="567">
      <c r="A567" s="925"/>
      <c r="B567" s="925"/>
      <c r="C567" s="923"/>
      <c r="D567" s="923"/>
      <c r="E567" s="924"/>
      <c r="F567" s="924"/>
      <c r="G567" s="922"/>
      <c r="H567" s="922"/>
      <c r="I567" s="922"/>
      <c r="J567" s="922"/>
      <c r="K567" s="922"/>
      <c r="L567" s="922"/>
      <c r="M567" s="922"/>
      <c r="N567" s="922"/>
      <c r="O567" s="922"/>
      <c r="P567" s="922"/>
      <c r="Q567" s="922"/>
      <c r="R567" s="922"/>
      <c r="S567" s="922"/>
      <c r="T567" s="922"/>
      <c r="U567" s="922"/>
      <c r="V567" s="922"/>
      <c r="W567" s="922"/>
      <c r="X567" s="922"/>
      <c r="Y567" s="922"/>
      <c r="Z567" s="922"/>
    </row>
    <row r="568">
      <c r="A568" s="925"/>
      <c r="B568" s="925"/>
      <c r="C568" s="923"/>
      <c r="D568" s="923"/>
      <c r="E568" s="924"/>
      <c r="F568" s="924"/>
      <c r="G568" s="922"/>
      <c r="H568" s="922"/>
      <c r="I568" s="922"/>
      <c r="J568" s="922"/>
      <c r="K568" s="922"/>
      <c r="L568" s="922"/>
      <c r="M568" s="922"/>
      <c r="N568" s="922"/>
      <c r="O568" s="922"/>
      <c r="P568" s="922"/>
      <c r="Q568" s="922"/>
      <c r="R568" s="922"/>
      <c r="S568" s="922"/>
      <c r="T568" s="922"/>
      <c r="U568" s="922"/>
      <c r="V568" s="922"/>
      <c r="W568" s="922"/>
      <c r="X568" s="922"/>
      <c r="Y568" s="922"/>
      <c r="Z568" s="922"/>
    </row>
    <row r="569">
      <c r="A569" s="925"/>
      <c r="B569" s="925"/>
      <c r="C569" s="923"/>
      <c r="D569" s="923"/>
      <c r="E569" s="924"/>
      <c r="F569" s="924"/>
      <c r="G569" s="922"/>
      <c r="H569" s="922"/>
      <c r="I569" s="922"/>
      <c r="J569" s="922"/>
      <c r="K569" s="922"/>
      <c r="L569" s="922"/>
      <c r="M569" s="922"/>
      <c r="N569" s="922"/>
      <c r="O569" s="922"/>
      <c r="P569" s="922"/>
      <c r="Q569" s="922"/>
      <c r="R569" s="922"/>
      <c r="S569" s="922"/>
      <c r="T569" s="922"/>
      <c r="U569" s="922"/>
      <c r="V569" s="922"/>
      <c r="W569" s="922"/>
      <c r="X569" s="922"/>
      <c r="Y569" s="922"/>
      <c r="Z569" s="922"/>
    </row>
    <row r="570">
      <c r="A570" s="925"/>
      <c r="B570" s="925"/>
      <c r="C570" s="923"/>
      <c r="D570" s="923"/>
      <c r="E570" s="924"/>
      <c r="F570" s="924"/>
      <c r="G570" s="922"/>
      <c r="H570" s="922"/>
      <c r="I570" s="922"/>
      <c r="J570" s="922"/>
      <c r="K570" s="922"/>
      <c r="L570" s="922"/>
      <c r="M570" s="922"/>
      <c r="N570" s="922"/>
      <c r="O570" s="922"/>
      <c r="P570" s="922"/>
      <c r="Q570" s="922"/>
      <c r="R570" s="922"/>
      <c r="S570" s="922"/>
      <c r="T570" s="922"/>
      <c r="U570" s="922"/>
      <c r="V570" s="922"/>
      <c r="W570" s="922"/>
      <c r="X570" s="922"/>
      <c r="Y570" s="922"/>
      <c r="Z570" s="922"/>
    </row>
    <row r="571">
      <c r="A571" s="925"/>
      <c r="B571" s="925"/>
      <c r="C571" s="923"/>
      <c r="D571" s="923"/>
      <c r="E571" s="924"/>
      <c r="F571" s="924"/>
      <c r="G571" s="922"/>
      <c r="H571" s="922"/>
      <c r="I571" s="922"/>
      <c r="J571" s="922"/>
      <c r="K571" s="922"/>
      <c r="L571" s="922"/>
      <c r="M571" s="922"/>
      <c r="N571" s="922"/>
      <c r="O571" s="922"/>
      <c r="P571" s="922"/>
      <c r="Q571" s="922"/>
      <c r="R571" s="922"/>
      <c r="S571" s="922"/>
      <c r="T571" s="922"/>
      <c r="U571" s="922"/>
      <c r="V571" s="922"/>
      <c r="W571" s="922"/>
      <c r="X571" s="922"/>
      <c r="Y571" s="922"/>
      <c r="Z571" s="922"/>
    </row>
    <row r="572">
      <c r="A572" s="925"/>
      <c r="B572" s="925"/>
      <c r="C572" s="923"/>
      <c r="D572" s="923"/>
      <c r="E572" s="924"/>
      <c r="F572" s="924"/>
      <c r="G572" s="922"/>
      <c r="H572" s="922"/>
      <c r="I572" s="922"/>
      <c r="J572" s="922"/>
      <c r="K572" s="922"/>
      <c r="L572" s="922"/>
      <c r="M572" s="922"/>
      <c r="N572" s="922"/>
      <c r="O572" s="922"/>
      <c r="P572" s="922"/>
      <c r="Q572" s="922"/>
      <c r="R572" s="922"/>
      <c r="S572" s="922"/>
      <c r="T572" s="922"/>
      <c r="U572" s="922"/>
      <c r="V572" s="922"/>
      <c r="W572" s="922"/>
      <c r="X572" s="922"/>
      <c r="Y572" s="922"/>
      <c r="Z572" s="922"/>
    </row>
    <row r="573">
      <c r="A573" s="925"/>
      <c r="B573" s="925"/>
      <c r="C573" s="923"/>
      <c r="D573" s="923"/>
      <c r="E573" s="924"/>
      <c r="F573" s="924"/>
      <c r="G573" s="922"/>
      <c r="H573" s="922"/>
      <c r="I573" s="922"/>
      <c r="J573" s="922"/>
      <c r="K573" s="922"/>
      <c r="L573" s="922"/>
      <c r="M573" s="922"/>
      <c r="N573" s="922"/>
      <c r="O573" s="922"/>
      <c r="P573" s="922"/>
      <c r="Q573" s="922"/>
      <c r="R573" s="922"/>
      <c r="S573" s="922"/>
      <c r="T573" s="922"/>
      <c r="U573" s="922"/>
      <c r="V573" s="922"/>
      <c r="W573" s="922"/>
      <c r="X573" s="922"/>
      <c r="Y573" s="922"/>
      <c r="Z573" s="922"/>
    </row>
    <row r="574">
      <c r="A574" s="925"/>
      <c r="B574" s="925"/>
      <c r="C574" s="923"/>
      <c r="D574" s="923"/>
      <c r="E574" s="924"/>
      <c r="F574" s="924"/>
      <c r="G574" s="922"/>
      <c r="H574" s="922"/>
      <c r="I574" s="922"/>
      <c r="J574" s="922"/>
      <c r="K574" s="922"/>
      <c r="L574" s="922"/>
      <c r="M574" s="922"/>
      <c r="N574" s="922"/>
      <c r="O574" s="922"/>
      <c r="P574" s="922"/>
      <c r="Q574" s="922"/>
      <c r="R574" s="922"/>
      <c r="S574" s="922"/>
      <c r="T574" s="922"/>
      <c r="U574" s="922"/>
      <c r="V574" s="922"/>
      <c r="W574" s="922"/>
      <c r="X574" s="922"/>
      <c r="Y574" s="922"/>
      <c r="Z574" s="922"/>
    </row>
    <row r="575">
      <c r="A575" s="925"/>
      <c r="B575" s="925"/>
      <c r="C575" s="923"/>
      <c r="D575" s="923"/>
      <c r="E575" s="924"/>
      <c r="F575" s="924"/>
      <c r="G575" s="922"/>
      <c r="H575" s="922"/>
      <c r="I575" s="922"/>
      <c r="J575" s="922"/>
      <c r="K575" s="922"/>
      <c r="L575" s="922"/>
      <c r="M575" s="922"/>
      <c r="N575" s="922"/>
      <c r="O575" s="922"/>
      <c r="P575" s="922"/>
      <c r="Q575" s="922"/>
      <c r="R575" s="922"/>
      <c r="S575" s="922"/>
      <c r="T575" s="922"/>
      <c r="U575" s="922"/>
      <c r="V575" s="922"/>
      <c r="W575" s="922"/>
      <c r="X575" s="922"/>
      <c r="Y575" s="922"/>
      <c r="Z575" s="922"/>
    </row>
    <row r="576">
      <c r="A576" s="925"/>
      <c r="B576" s="925"/>
      <c r="C576" s="923"/>
      <c r="D576" s="923"/>
      <c r="E576" s="924"/>
      <c r="F576" s="924"/>
      <c r="G576" s="922"/>
      <c r="H576" s="922"/>
      <c r="I576" s="922"/>
      <c r="J576" s="922"/>
      <c r="K576" s="922"/>
      <c r="L576" s="922"/>
      <c r="M576" s="922"/>
      <c r="N576" s="922"/>
      <c r="O576" s="922"/>
      <c r="P576" s="922"/>
      <c r="Q576" s="922"/>
      <c r="R576" s="922"/>
      <c r="S576" s="922"/>
      <c r="T576" s="922"/>
      <c r="U576" s="922"/>
      <c r="V576" s="922"/>
      <c r="W576" s="922"/>
      <c r="X576" s="922"/>
      <c r="Y576" s="922"/>
      <c r="Z576" s="922"/>
    </row>
    <row r="577">
      <c r="A577" s="925"/>
      <c r="B577" s="925"/>
      <c r="C577" s="923"/>
      <c r="D577" s="923"/>
      <c r="E577" s="924"/>
      <c r="F577" s="924"/>
      <c r="G577" s="922"/>
      <c r="H577" s="922"/>
      <c r="I577" s="922"/>
      <c r="J577" s="922"/>
      <c r="K577" s="922"/>
      <c r="L577" s="922"/>
      <c r="M577" s="922"/>
      <c r="N577" s="922"/>
      <c r="O577" s="922"/>
      <c r="P577" s="922"/>
      <c r="Q577" s="922"/>
      <c r="R577" s="922"/>
      <c r="S577" s="922"/>
      <c r="T577" s="922"/>
      <c r="U577" s="922"/>
      <c r="V577" s="922"/>
      <c r="W577" s="922"/>
      <c r="X577" s="922"/>
      <c r="Y577" s="922"/>
      <c r="Z577" s="922"/>
    </row>
    <row r="578">
      <c r="A578" s="925"/>
      <c r="B578" s="925"/>
      <c r="C578" s="923"/>
      <c r="D578" s="923"/>
      <c r="E578" s="924"/>
      <c r="F578" s="924"/>
      <c r="G578" s="922"/>
      <c r="H578" s="922"/>
      <c r="I578" s="922"/>
      <c r="J578" s="922"/>
      <c r="K578" s="922"/>
      <c r="L578" s="922"/>
      <c r="M578" s="922"/>
      <c r="N578" s="922"/>
      <c r="O578" s="922"/>
      <c r="P578" s="922"/>
      <c r="Q578" s="922"/>
      <c r="R578" s="922"/>
      <c r="S578" s="922"/>
      <c r="T578" s="922"/>
      <c r="U578" s="922"/>
      <c r="V578" s="922"/>
      <c r="W578" s="922"/>
      <c r="X578" s="922"/>
      <c r="Y578" s="922"/>
      <c r="Z578" s="922"/>
    </row>
    <row r="579">
      <c r="A579" s="925"/>
      <c r="B579" s="925"/>
      <c r="C579" s="923"/>
      <c r="D579" s="923"/>
      <c r="E579" s="924"/>
      <c r="F579" s="924"/>
      <c r="G579" s="922"/>
      <c r="H579" s="922"/>
      <c r="I579" s="922"/>
      <c r="J579" s="922"/>
      <c r="K579" s="922"/>
      <c r="L579" s="922"/>
      <c r="M579" s="922"/>
      <c r="N579" s="922"/>
      <c r="O579" s="922"/>
      <c r="P579" s="922"/>
      <c r="Q579" s="922"/>
      <c r="R579" s="922"/>
      <c r="S579" s="922"/>
      <c r="T579" s="922"/>
      <c r="U579" s="922"/>
      <c r="V579" s="922"/>
      <c r="W579" s="922"/>
      <c r="X579" s="922"/>
      <c r="Y579" s="922"/>
      <c r="Z579" s="922"/>
    </row>
    <row r="580">
      <c r="A580" s="925"/>
      <c r="B580" s="925"/>
      <c r="C580" s="923"/>
      <c r="D580" s="923"/>
      <c r="E580" s="924"/>
      <c r="F580" s="924"/>
      <c r="G580" s="922"/>
      <c r="H580" s="922"/>
      <c r="I580" s="922"/>
      <c r="J580" s="922"/>
      <c r="K580" s="922"/>
      <c r="L580" s="922"/>
      <c r="M580" s="922"/>
      <c r="N580" s="922"/>
      <c r="O580" s="922"/>
      <c r="P580" s="922"/>
      <c r="Q580" s="922"/>
      <c r="R580" s="922"/>
      <c r="S580" s="922"/>
      <c r="T580" s="922"/>
      <c r="U580" s="922"/>
      <c r="V580" s="922"/>
      <c r="W580" s="922"/>
      <c r="X580" s="922"/>
      <c r="Y580" s="922"/>
      <c r="Z580" s="922"/>
    </row>
    <row r="581">
      <c r="A581" s="925"/>
      <c r="B581" s="925"/>
      <c r="C581" s="923"/>
      <c r="D581" s="923"/>
      <c r="E581" s="924"/>
      <c r="F581" s="924"/>
      <c r="G581" s="922"/>
      <c r="H581" s="922"/>
      <c r="I581" s="922"/>
      <c r="J581" s="922"/>
      <c r="K581" s="922"/>
      <c r="L581" s="922"/>
      <c r="M581" s="922"/>
      <c r="N581" s="922"/>
      <c r="O581" s="922"/>
      <c r="P581" s="922"/>
      <c r="Q581" s="922"/>
      <c r="R581" s="922"/>
      <c r="S581" s="922"/>
      <c r="T581" s="922"/>
      <c r="U581" s="922"/>
      <c r="V581" s="922"/>
      <c r="W581" s="922"/>
      <c r="X581" s="922"/>
      <c r="Y581" s="922"/>
      <c r="Z581" s="922"/>
    </row>
    <row r="582">
      <c r="A582" s="925"/>
      <c r="B582" s="925"/>
      <c r="C582" s="923"/>
      <c r="D582" s="923"/>
      <c r="E582" s="924"/>
      <c r="F582" s="924"/>
      <c r="G582" s="922"/>
      <c r="H582" s="922"/>
      <c r="I582" s="922"/>
      <c r="J582" s="922"/>
      <c r="K582" s="922"/>
      <c r="L582" s="922"/>
      <c r="M582" s="922"/>
      <c r="N582" s="922"/>
      <c r="O582" s="922"/>
      <c r="P582" s="922"/>
      <c r="Q582" s="922"/>
      <c r="R582" s="922"/>
      <c r="S582" s="922"/>
      <c r="T582" s="922"/>
      <c r="U582" s="922"/>
      <c r="V582" s="922"/>
      <c r="W582" s="922"/>
      <c r="X582" s="922"/>
      <c r="Y582" s="922"/>
      <c r="Z582" s="922"/>
    </row>
    <row r="583">
      <c r="A583" s="925"/>
      <c r="B583" s="925"/>
      <c r="C583" s="923"/>
      <c r="D583" s="923"/>
      <c r="E583" s="924"/>
      <c r="F583" s="924"/>
      <c r="G583" s="922"/>
      <c r="H583" s="922"/>
      <c r="I583" s="922"/>
      <c r="J583" s="922"/>
      <c r="K583" s="922"/>
      <c r="L583" s="922"/>
      <c r="M583" s="922"/>
      <c r="N583" s="922"/>
      <c r="O583" s="922"/>
      <c r="P583" s="922"/>
      <c r="Q583" s="922"/>
      <c r="R583" s="922"/>
      <c r="S583" s="922"/>
      <c r="T583" s="922"/>
      <c r="U583" s="922"/>
      <c r="V583" s="922"/>
      <c r="W583" s="922"/>
      <c r="X583" s="922"/>
      <c r="Y583" s="922"/>
      <c r="Z583" s="922"/>
    </row>
    <row r="584">
      <c r="A584" s="925"/>
      <c r="B584" s="925"/>
      <c r="C584" s="923"/>
      <c r="D584" s="923"/>
      <c r="E584" s="924"/>
      <c r="F584" s="924"/>
      <c r="G584" s="922"/>
      <c r="H584" s="922"/>
      <c r="I584" s="922"/>
      <c r="J584" s="922"/>
      <c r="K584" s="922"/>
      <c r="L584" s="922"/>
      <c r="M584" s="922"/>
      <c r="N584" s="922"/>
      <c r="O584" s="922"/>
      <c r="P584" s="922"/>
      <c r="Q584" s="922"/>
      <c r="R584" s="922"/>
      <c r="S584" s="922"/>
      <c r="T584" s="922"/>
      <c r="U584" s="922"/>
      <c r="V584" s="922"/>
      <c r="W584" s="922"/>
      <c r="X584" s="922"/>
      <c r="Y584" s="922"/>
      <c r="Z584" s="922"/>
    </row>
    <row r="585">
      <c r="A585" s="925"/>
      <c r="B585" s="925"/>
      <c r="C585" s="923"/>
      <c r="D585" s="923"/>
      <c r="E585" s="924"/>
      <c r="F585" s="924"/>
      <c r="G585" s="922"/>
      <c r="H585" s="922"/>
      <c r="I585" s="922"/>
      <c r="J585" s="922"/>
      <c r="K585" s="922"/>
      <c r="L585" s="922"/>
      <c r="M585" s="922"/>
      <c r="N585" s="922"/>
      <c r="O585" s="922"/>
      <c r="P585" s="922"/>
      <c r="Q585" s="922"/>
      <c r="R585" s="922"/>
      <c r="S585" s="922"/>
      <c r="T585" s="922"/>
      <c r="U585" s="922"/>
      <c r="V585" s="922"/>
      <c r="W585" s="922"/>
      <c r="X585" s="922"/>
      <c r="Y585" s="922"/>
      <c r="Z585" s="922"/>
    </row>
    <row r="586">
      <c r="A586" s="925"/>
      <c r="B586" s="925"/>
      <c r="C586" s="923"/>
      <c r="D586" s="923"/>
      <c r="E586" s="924"/>
      <c r="F586" s="924"/>
      <c r="G586" s="922"/>
      <c r="H586" s="922"/>
      <c r="I586" s="922"/>
      <c r="J586" s="922"/>
      <c r="K586" s="922"/>
      <c r="L586" s="922"/>
      <c r="M586" s="922"/>
      <c r="N586" s="922"/>
      <c r="O586" s="922"/>
      <c r="P586" s="922"/>
      <c r="Q586" s="922"/>
      <c r="R586" s="922"/>
      <c r="S586" s="922"/>
      <c r="T586" s="922"/>
      <c r="U586" s="922"/>
      <c r="V586" s="922"/>
      <c r="W586" s="922"/>
      <c r="X586" s="922"/>
      <c r="Y586" s="922"/>
      <c r="Z586" s="922"/>
    </row>
    <row r="587">
      <c r="A587" s="925"/>
      <c r="B587" s="925"/>
      <c r="C587" s="923"/>
      <c r="D587" s="923"/>
      <c r="E587" s="924"/>
      <c r="F587" s="924"/>
      <c r="G587" s="922"/>
      <c r="H587" s="922"/>
      <c r="I587" s="922"/>
      <c r="J587" s="922"/>
      <c r="K587" s="922"/>
      <c r="L587" s="922"/>
      <c r="M587" s="922"/>
      <c r="N587" s="922"/>
      <c r="O587" s="922"/>
      <c r="P587" s="922"/>
      <c r="Q587" s="922"/>
      <c r="R587" s="922"/>
      <c r="S587" s="922"/>
      <c r="T587" s="922"/>
      <c r="U587" s="922"/>
      <c r="V587" s="922"/>
      <c r="W587" s="922"/>
      <c r="X587" s="922"/>
      <c r="Y587" s="922"/>
      <c r="Z587" s="922"/>
    </row>
    <row r="588">
      <c r="A588" s="925"/>
      <c r="B588" s="925"/>
      <c r="C588" s="923"/>
      <c r="D588" s="923"/>
      <c r="E588" s="924"/>
      <c r="F588" s="924"/>
      <c r="G588" s="922"/>
      <c r="H588" s="922"/>
      <c r="I588" s="922"/>
      <c r="J588" s="922"/>
      <c r="K588" s="922"/>
      <c r="L588" s="922"/>
      <c r="M588" s="922"/>
      <c r="N588" s="922"/>
      <c r="O588" s="922"/>
      <c r="P588" s="922"/>
      <c r="Q588" s="922"/>
      <c r="R588" s="922"/>
      <c r="S588" s="922"/>
      <c r="T588" s="922"/>
      <c r="U588" s="922"/>
      <c r="V588" s="922"/>
      <c r="W588" s="922"/>
      <c r="X588" s="922"/>
      <c r="Y588" s="922"/>
      <c r="Z588" s="922"/>
    </row>
    <row r="589">
      <c r="A589" s="925"/>
      <c r="B589" s="925"/>
      <c r="C589" s="923"/>
      <c r="D589" s="923"/>
      <c r="E589" s="924"/>
      <c r="F589" s="924"/>
      <c r="G589" s="922"/>
      <c r="H589" s="922"/>
      <c r="I589" s="922"/>
      <c r="J589" s="922"/>
      <c r="K589" s="922"/>
      <c r="L589" s="922"/>
      <c r="M589" s="922"/>
      <c r="N589" s="922"/>
      <c r="O589" s="922"/>
      <c r="P589" s="922"/>
      <c r="Q589" s="922"/>
      <c r="R589" s="922"/>
      <c r="S589" s="922"/>
      <c r="T589" s="922"/>
      <c r="U589" s="922"/>
      <c r="V589" s="922"/>
      <c r="W589" s="922"/>
      <c r="X589" s="922"/>
      <c r="Y589" s="922"/>
      <c r="Z589" s="922"/>
    </row>
    <row r="590">
      <c r="A590" s="925"/>
      <c r="B590" s="925"/>
      <c r="C590" s="923"/>
      <c r="D590" s="923"/>
      <c r="E590" s="924"/>
      <c r="F590" s="924"/>
      <c r="G590" s="922"/>
      <c r="H590" s="922"/>
      <c r="I590" s="922"/>
      <c r="J590" s="922"/>
      <c r="K590" s="922"/>
      <c r="L590" s="922"/>
      <c r="M590" s="922"/>
      <c r="N590" s="922"/>
      <c r="O590" s="922"/>
      <c r="P590" s="922"/>
      <c r="Q590" s="922"/>
      <c r="R590" s="922"/>
      <c r="S590" s="922"/>
      <c r="T590" s="922"/>
      <c r="U590" s="922"/>
      <c r="V590" s="922"/>
      <c r="W590" s="922"/>
      <c r="X590" s="922"/>
      <c r="Y590" s="922"/>
      <c r="Z590" s="922"/>
    </row>
    <row r="591">
      <c r="A591" s="925"/>
      <c r="B591" s="925"/>
      <c r="C591" s="923"/>
      <c r="D591" s="923"/>
      <c r="E591" s="924"/>
      <c r="F591" s="924"/>
      <c r="G591" s="922"/>
      <c r="H591" s="922"/>
      <c r="I591" s="922"/>
      <c r="J591" s="922"/>
      <c r="K591" s="922"/>
      <c r="L591" s="922"/>
      <c r="M591" s="922"/>
      <c r="N591" s="922"/>
      <c r="O591" s="922"/>
      <c r="P591" s="922"/>
      <c r="Q591" s="922"/>
      <c r="R591" s="922"/>
      <c r="S591" s="922"/>
      <c r="T591" s="922"/>
      <c r="U591" s="922"/>
      <c r="V591" s="922"/>
      <c r="W591" s="922"/>
      <c r="X591" s="922"/>
      <c r="Y591" s="922"/>
      <c r="Z591" s="922"/>
    </row>
    <row r="592">
      <c r="A592" s="925"/>
      <c r="B592" s="925"/>
      <c r="C592" s="923"/>
      <c r="D592" s="923"/>
      <c r="E592" s="924"/>
      <c r="F592" s="924"/>
      <c r="G592" s="922"/>
      <c r="H592" s="922"/>
      <c r="I592" s="922"/>
      <c r="J592" s="922"/>
      <c r="K592" s="922"/>
      <c r="L592" s="922"/>
      <c r="M592" s="922"/>
      <c r="N592" s="922"/>
      <c r="O592" s="922"/>
      <c r="P592" s="922"/>
      <c r="Q592" s="922"/>
      <c r="R592" s="922"/>
      <c r="S592" s="922"/>
      <c r="T592" s="922"/>
      <c r="U592" s="922"/>
      <c r="V592" s="922"/>
      <c r="W592" s="922"/>
      <c r="X592" s="922"/>
      <c r="Y592" s="922"/>
      <c r="Z592" s="922"/>
    </row>
    <row r="593">
      <c r="A593" s="925"/>
      <c r="B593" s="925"/>
      <c r="C593" s="923"/>
      <c r="D593" s="923"/>
      <c r="E593" s="924"/>
      <c r="F593" s="924"/>
      <c r="G593" s="922"/>
      <c r="H593" s="922"/>
      <c r="I593" s="922"/>
      <c r="J593" s="922"/>
      <c r="K593" s="922"/>
      <c r="L593" s="922"/>
      <c r="M593" s="922"/>
      <c r="N593" s="922"/>
      <c r="O593" s="922"/>
      <c r="P593" s="922"/>
      <c r="Q593" s="922"/>
      <c r="R593" s="922"/>
      <c r="S593" s="922"/>
      <c r="T593" s="922"/>
      <c r="U593" s="922"/>
      <c r="V593" s="922"/>
      <c r="W593" s="922"/>
      <c r="X593" s="922"/>
      <c r="Y593" s="922"/>
      <c r="Z593" s="922"/>
    </row>
    <row r="594">
      <c r="A594" s="925"/>
      <c r="B594" s="925"/>
      <c r="C594" s="923"/>
      <c r="D594" s="923"/>
      <c r="E594" s="924"/>
      <c r="F594" s="924"/>
      <c r="G594" s="922"/>
      <c r="H594" s="922"/>
      <c r="I594" s="922"/>
      <c r="J594" s="922"/>
      <c r="K594" s="922"/>
      <c r="L594" s="922"/>
      <c r="M594" s="922"/>
      <c r="N594" s="922"/>
      <c r="O594" s="922"/>
      <c r="P594" s="922"/>
      <c r="Q594" s="922"/>
      <c r="R594" s="922"/>
      <c r="S594" s="922"/>
      <c r="T594" s="922"/>
      <c r="U594" s="922"/>
      <c r="V594" s="922"/>
      <c r="W594" s="922"/>
      <c r="X594" s="922"/>
      <c r="Y594" s="922"/>
      <c r="Z594" s="922"/>
    </row>
    <row r="595">
      <c r="A595" s="925"/>
      <c r="B595" s="925"/>
      <c r="C595" s="923"/>
      <c r="D595" s="923"/>
      <c r="E595" s="924"/>
      <c r="F595" s="924"/>
      <c r="G595" s="922"/>
      <c r="H595" s="922"/>
      <c r="I595" s="922"/>
      <c r="J595" s="922"/>
      <c r="K595" s="922"/>
      <c r="L595" s="922"/>
      <c r="M595" s="922"/>
      <c r="N595" s="922"/>
      <c r="O595" s="922"/>
      <c r="P595" s="922"/>
      <c r="Q595" s="922"/>
      <c r="R595" s="922"/>
      <c r="S595" s="922"/>
      <c r="T595" s="922"/>
      <c r="U595" s="922"/>
      <c r="V595" s="922"/>
      <c r="W595" s="922"/>
      <c r="X595" s="922"/>
      <c r="Y595" s="922"/>
      <c r="Z595" s="922"/>
    </row>
    <row r="596">
      <c r="A596" s="925"/>
      <c r="B596" s="925"/>
      <c r="C596" s="923"/>
      <c r="D596" s="923"/>
      <c r="E596" s="924"/>
      <c r="F596" s="924"/>
      <c r="G596" s="922"/>
      <c r="H596" s="922"/>
      <c r="I596" s="922"/>
      <c r="J596" s="922"/>
      <c r="K596" s="922"/>
      <c r="L596" s="922"/>
      <c r="M596" s="922"/>
      <c r="N596" s="922"/>
      <c r="O596" s="922"/>
      <c r="P596" s="922"/>
      <c r="Q596" s="922"/>
      <c r="R596" s="922"/>
      <c r="S596" s="922"/>
      <c r="T596" s="922"/>
      <c r="U596" s="922"/>
      <c r="V596" s="922"/>
      <c r="W596" s="922"/>
      <c r="X596" s="922"/>
      <c r="Y596" s="922"/>
      <c r="Z596" s="922"/>
    </row>
    <row r="597">
      <c r="A597" s="925"/>
      <c r="B597" s="925"/>
      <c r="C597" s="923"/>
      <c r="D597" s="923"/>
      <c r="E597" s="924"/>
      <c r="F597" s="924"/>
      <c r="G597" s="922"/>
      <c r="H597" s="922"/>
      <c r="I597" s="922"/>
      <c r="J597" s="922"/>
      <c r="K597" s="922"/>
      <c r="L597" s="922"/>
      <c r="M597" s="922"/>
      <c r="N597" s="922"/>
      <c r="O597" s="922"/>
      <c r="P597" s="922"/>
      <c r="Q597" s="922"/>
      <c r="R597" s="922"/>
      <c r="S597" s="922"/>
      <c r="T597" s="922"/>
      <c r="U597" s="922"/>
      <c r="V597" s="922"/>
      <c r="W597" s="922"/>
      <c r="X597" s="922"/>
      <c r="Y597" s="922"/>
      <c r="Z597" s="922"/>
    </row>
    <row r="598">
      <c r="A598" s="925"/>
      <c r="B598" s="925"/>
      <c r="C598" s="923"/>
      <c r="D598" s="923"/>
      <c r="E598" s="924"/>
      <c r="F598" s="924"/>
      <c r="G598" s="922"/>
      <c r="H598" s="922"/>
      <c r="I598" s="922"/>
      <c r="J598" s="922"/>
      <c r="K598" s="922"/>
      <c r="L598" s="922"/>
      <c r="M598" s="922"/>
      <c r="N598" s="922"/>
      <c r="O598" s="922"/>
      <c r="P598" s="922"/>
      <c r="Q598" s="922"/>
      <c r="R598" s="922"/>
      <c r="S598" s="922"/>
      <c r="T598" s="922"/>
      <c r="U598" s="922"/>
      <c r="V598" s="922"/>
      <c r="W598" s="922"/>
      <c r="X598" s="922"/>
      <c r="Y598" s="922"/>
      <c r="Z598" s="922"/>
    </row>
    <row r="599">
      <c r="A599" s="925"/>
      <c r="B599" s="925"/>
      <c r="C599" s="923"/>
      <c r="D599" s="923"/>
      <c r="E599" s="924"/>
      <c r="F599" s="924"/>
      <c r="G599" s="922"/>
      <c r="H599" s="922"/>
      <c r="I599" s="922"/>
      <c r="J599" s="922"/>
      <c r="K599" s="922"/>
      <c r="L599" s="922"/>
      <c r="M599" s="922"/>
      <c r="N599" s="922"/>
      <c r="O599" s="922"/>
      <c r="P599" s="922"/>
      <c r="Q599" s="922"/>
      <c r="R599" s="922"/>
      <c r="S599" s="922"/>
      <c r="T599" s="922"/>
      <c r="U599" s="922"/>
      <c r="V599" s="922"/>
      <c r="W599" s="922"/>
      <c r="X599" s="922"/>
      <c r="Y599" s="922"/>
      <c r="Z599" s="922"/>
    </row>
    <row r="600">
      <c r="A600" s="925"/>
      <c r="B600" s="925"/>
      <c r="C600" s="923"/>
      <c r="D600" s="923"/>
      <c r="E600" s="924"/>
      <c r="F600" s="924"/>
      <c r="G600" s="922"/>
      <c r="H600" s="922"/>
      <c r="I600" s="922"/>
      <c r="J600" s="922"/>
      <c r="K600" s="922"/>
      <c r="L600" s="922"/>
      <c r="M600" s="922"/>
      <c r="N600" s="922"/>
      <c r="O600" s="922"/>
      <c r="P600" s="922"/>
      <c r="Q600" s="922"/>
      <c r="R600" s="922"/>
      <c r="S600" s="922"/>
      <c r="T600" s="922"/>
      <c r="U600" s="922"/>
      <c r="V600" s="922"/>
      <c r="W600" s="922"/>
      <c r="X600" s="922"/>
      <c r="Y600" s="922"/>
      <c r="Z600" s="922"/>
    </row>
    <row r="601">
      <c r="A601" s="925"/>
      <c r="B601" s="925"/>
      <c r="C601" s="923"/>
      <c r="D601" s="923"/>
      <c r="E601" s="924"/>
      <c r="F601" s="924"/>
      <c r="G601" s="922"/>
      <c r="H601" s="922"/>
      <c r="I601" s="922"/>
      <c r="J601" s="922"/>
      <c r="K601" s="922"/>
      <c r="L601" s="922"/>
      <c r="M601" s="922"/>
      <c r="N601" s="922"/>
      <c r="O601" s="922"/>
      <c r="P601" s="922"/>
      <c r="Q601" s="922"/>
      <c r="R601" s="922"/>
      <c r="S601" s="922"/>
      <c r="T601" s="922"/>
      <c r="U601" s="922"/>
      <c r="V601" s="922"/>
      <c r="W601" s="922"/>
      <c r="X601" s="922"/>
      <c r="Y601" s="922"/>
      <c r="Z601" s="922"/>
    </row>
    <row r="602">
      <c r="A602" s="925"/>
      <c r="B602" s="925"/>
      <c r="C602" s="923"/>
      <c r="D602" s="923"/>
      <c r="E602" s="924"/>
      <c r="F602" s="924"/>
      <c r="G602" s="922"/>
      <c r="H602" s="922"/>
      <c r="I602" s="922"/>
      <c r="J602" s="922"/>
      <c r="K602" s="922"/>
      <c r="L602" s="922"/>
      <c r="M602" s="922"/>
      <c r="N602" s="922"/>
      <c r="O602" s="922"/>
      <c r="P602" s="922"/>
      <c r="Q602" s="922"/>
      <c r="R602" s="922"/>
      <c r="S602" s="922"/>
      <c r="T602" s="922"/>
      <c r="U602" s="922"/>
      <c r="V602" s="922"/>
      <c r="W602" s="922"/>
      <c r="X602" s="922"/>
      <c r="Y602" s="922"/>
      <c r="Z602" s="922"/>
    </row>
    <row r="603">
      <c r="A603" s="925"/>
      <c r="B603" s="925"/>
      <c r="C603" s="923"/>
      <c r="D603" s="923"/>
      <c r="E603" s="924"/>
      <c r="F603" s="924"/>
      <c r="G603" s="922"/>
      <c r="H603" s="922"/>
      <c r="I603" s="922"/>
      <c r="J603" s="922"/>
      <c r="K603" s="922"/>
      <c r="L603" s="922"/>
      <c r="M603" s="922"/>
      <c r="N603" s="922"/>
      <c r="O603" s="922"/>
      <c r="P603" s="922"/>
      <c r="Q603" s="922"/>
      <c r="R603" s="922"/>
      <c r="S603" s="922"/>
      <c r="T603" s="922"/>
      <c r="U603" s="922"/>
      <c r="V603" s="922"/>
      <c r="W603" s="922"/>
      <c r="X603" s="922"/>
      <c r="Y603" s="922"/>
      <c r="Z603" s="922"/>
    </row>
    <row r="604">
      <c r="A604" s="925"/>
      <c r="B604" s="925"/>
      <c r="C604" s="923"/>
      <c r="D604" s="923"/>
      <c r="E604" s="924"/>
      <c r="F604" s="924"/>
      <c r="G604" s="922"/>
      <c r="H604" s="922"/>
      <c r="I604" s="922"/>
      <c r="J604" s="922"/>
      <c r="K604" s="922"/>
      <c r="L604" s="922"/>
      <c r="M604" s="922"/>
      <c r="N604" s="922"/>
      <c r="O604" s="922"/>
      <c r="P604" s="922"/>
      <c r="Q604" s="922"/>
      <c r="R604" s="922"/>
      <c r="S604" s="922"/>
      <c r="T604" s="922"/>
      <c r="U604" s="922"/>
      <c r="V604" s="922"/>
      <c r="W604" s="922"/>
      <c r="X604" s="922"/>
      <c r="Y604" s="922"/>
      <c r="Z604" s="922"/>
    </row>
    <row r="605">
      <c r="A605" s="925"/>
      <c r="B605" s="925"/>
      <c r="C605" s="923"/>
      <c r="D605" s="923"/>
      <c r="E605" s="924"/>
      <c r="F605" s="924"/>
      <c r="G605" s="922"/>
      <c r="H605" s="922"/>
      <c r="I605" s="922"/>
      <c r="J605" s="922"/>
      <c r="K605" s="922"/>
      <c r="L605" s="922"/>
      <c r="M605" s="922"/>
      <c r="N605" s="922"/>
      <c r="O605" s="922"/>
      <c r="P605" s="922"/>
      <c r="Q605" s="922"/>
      <c r="R605" s="922"/>
      <c r="S605" s="922"/>
      <c r="T605" s="922"/>
      <c r="U605" s="922"/>
      <c r="V605" s="922"/>
      <c r="W605" s="922"/>
      <c r="X605" s="922"/>
      <c r="Y605" s="922"/>
      <c r="Z605" s="922"/>
    </row>
    <row r="606">
      <c r="A606" s="925"/>
      <c r="B606" s="925"/>
      <c r="C606" s="923"/>
      <c r="D606" s="923"/>
      <c r="E606" s="924"/>
      <c r="F606" s="924"/>
      <c r="G606" s="922"/>
      <c r="H606" s="922"/>
      <c r="I606" s="922"/>
      <c r="J606" s="922"/>
      <c r="K606" s="922"/>
      <c r="L606" s="922"/>
      <c r="M606" s="922"/>
      <c r="N606" s="922"/>
      <c r="O606" s="922"/>
      <c r="P606" s="922"/>
      <c r="Q606" s="922"/>
      <c r="R606" s="922"/>
      <c r="S606" s="922"/>
      <c r="T606" s="922"/>
      <c r="U606" s="922"/>
      <c r="V606" s="922"/>
      <c r="W606" s="922"/>
      <c r="X606" s="922"/>
      <c r="Y606" s="922"/>
      <c r="Z606" s="922"/>
    </row>
    <row r="607">
      <c r="A607" s="925"/>
      <c r="B607" s="925"/>
      <c r="C607" s="923"/>
      <c r="D607" s="923"/>
      <c r="E607" s="924"/>
      <c r="F607" s="924"/>
      <c r="G607" s="922"/>
      <c r="H607" s="922"/>
      <c r="I607" s="922"/>
      <c r="J607" s="922"/>
      <c r="K607" s="922"/>
      <c r="L607" s="922"/>
      <c r="M607" s="922"/>
      <c r="N607" s="922"/>
      <c r="O607" s="922"/>
      <c r="P607" s="922"/>
      <c r="Q607" s="922"/>
      <c r="R607" s="922"/>
      <c r="S607" s="922"/>
      <c r="T607" s="922"/>
      <c r="U607" s="922"/>
      <c r="V607" s="922"/>
      <c r="W607" s="922"/>
      <c r="X607" s="922"/>
      <c r="Y607" s="922"/>
      <c r="Z607" s="922"/>
    </row>
    <row r="608">
      <c r="A608" s="925"/>
      <c r="B608" s="925"/>
      <c r="C608" s="923"/>
      <c r="D608" s="923"/>
      <c r="E608" s="924"/>
      <c r="F608" s="924"/>
      <c r="G608" s="922"/>
      <c r="H608" s="922"/>
      <c r="I608" s="922"/>
      <c r="J608" s="922"/>
      <c r="K608" s="922"/>
      <c r="L608" s="922"/>
      <c r="M608" s="922"/>
      <c r="N608" s="922"/>
      <c r="O608" s="922"/>
      <c r="P608" s="922"/>
      <c r="Q608" s="922"/>
      <c r="R608" s="922"/>
      <c r="S608" s="922"/>
      <c r="T608" s="922"/>
      <c r="U608" s="922"/>
      <c r="V608" s="922"/>
      <c r="W608" s="922"/>
      <c r="X608" s="922"/>
      <c r="Y608" s="922"/>
      <c r="Z608" s="922"/>
    </row>
    <row r="609">
      <c r="A609" s="925"/>
      <c r="B609" s="925"/>
      <c r="C609" s="923"/>
      <c r="D609" s="923"/>
      <c r="E609" s="924"/>
      <c r="F609" s="924"/>
      <c r="G609" s="922"/>
      <c r="H609" s="922"/>
      <c r="I609" s="922"/>
      <c r="J609" s="922"/>
      <c r="K609" s="922"/>
      <c r="L609" s="922"/>
      <c r="M609" s="922"/>
      <c r="N609" s="922"/>
      <c r="O609" s="922"/>
      <c r="P609" s="922"/>
      <c r="Q609" s="922"/>
      <c r="R609" s="922"/>
      <c r="S609" s="922"/>
      <c r="T609" s="922"/>
      <c r="U609" s="922"/>
      <c r="V609" s="922"/>
      <c r="W609" s="922"/>
      <c r="X609" s="922"/>
      <c r="Y609" s="922"/>
      <c r="Z609" s="922"/>
    </row>
    <row r="610">
      <c r="A610" s="925"/>
      <c r="B610" s="925"/>
      <c r="C610" s="923"/>
      <c r="D610" s="923"/>
      <c r="E610" s="924"/>
      <c r="F610" s="924"/>
      <c r="G610" s="922"/>
      <c r="H610" s="922"/>
      <c r="I610" s="922"/>
      <c r="J610" s="922"/>
      <c r="K610" s="922"/>
      <c r="L610" s="922"/>
      <c r="M610" s="922"/>
      <c r="N610" s="922"/>
      <c r="O610" s="922"/>
      <c r="P610" s="922"/>
      <c r="Q610" s="922"/>
      <c r="R610" s="922"/>
      <c r="S610" s="922"/>
      <c r="T610" s="922"/>
      <c r="U610" s="922"/>
      <c r="V610" s="922"/>
      <c r="W610" s="922"/>
      <c r="X610" s="922"/>
      <c r="Y610" s="922"/>
      <c r="Z610" s="922"/>
    </row>
    <row r="611">
      <c r="A611" s="925"/>
      <c r="B611" s="925"/>
      <c r="C611" s="923"/>
      <c r="D611" s="923"/>
      <c r="E611" s="924"/>
      <c r="F611" s="924"/>
      <c r="G611" s="922"/>
      <c r="H611" s="922"/>
      <c r="I611" s="922"/>
      <c r="J611" s="922"/>
      <c r="K611" s="922"/>
      <c r="L611" s="922"/>
      <c r="M611" s="922"/>
      <c r="N611" s="922"/>
      <c r="O611" s="922"/>
      <c r="P611" s="922"/>
      <c r="Q611" s="922"/>
      <c r="R611" s="922"/>
      <c r="S611" s="922"/>
      <c r="T611" s="922"/>
      <c r="U611" s="922"/>
      <c r="V611" s="922"/>
      <c r="W611" s="922"/>
      <c r="X611" s="922"/>
      <c r="Y611" s="922"/>
      <c r="Z611" s="922"/>
    </row>
    <row r="612">
      <c r="A612" s="925"/>
      <c r="B612" s="925"/>
      <c r="C612" s="923"/>
      <c r="D612" s="923"/>
      <c r="E612" s="924"/>
      <c r="F612" s="924"/>
      <c r="G612" s="922"/>
      <c r="H612" s="922"/>
      <c r="I612" s="922"/>
      <c r="J612" s="922"/>
      <c r="K612" s="922"/>
      <c r="L612" s="922"/>
      <c r="M612" s="922"/>
      <c r="N612" s="922"/>
      <c r="O612" s="922"/>
      <c r="P612" s="922"/>
      <c r="Q612" s="922"/>
      <c r="R612" s="922"/>
      <c r="S612" s="922"/>
      <c r="T612" s="922"/>
      <c r="U612" s="922"/>
      <c r="V612" s="922"/>
      <c r="W612" s="922"/>
      <c r="X612" s="922"/>
      <c r="Y612" s="922"/>
      <c r="Z612" s="922"/>
    </row>
    <row r="613">
      <c r="A613" s="925"/>
      <c r="B613" s="925"/>
      <c r="C613" s="923"/>
      <c r="D613" s="923"/>
      <c r="E613" s="924"/>
      <c r="F613" s="924"/>
      <c r="G613" s="922"/>
      <c r="H613" s="922"/>
      <c r="I613" s="922"/>
      <c r="J613" s="922"/>
      <c r="K613" s="922"/>
      <c r="L613" s="922"/>
      <c r="M613" s="922"/>
      <c r="N613" s="922"/>
      <c r="O613" s="922"/>
      <c r="P613" s="922"/>
      <c r="Q613" s="922"/>
      <c r="R613" s="922"/>
      <c r="S613" s="922"/>
      <c r="T613" s="922"/>
      <c r="U613" s="922"/>
      <c r="V613" s="922"/>
      <c r="W613" s="922"/>
      <c r="X613" s="922"/>
      <c r="Y613" s="922"/>
      <c r="Z613" s="922"/>
    </row>
    <row r="614">
      <c r="A614" s="925"/>
      <c r="B614" s="925"/>
      <c r="C614" s="923"/>
      <c r="D614" s="923"/>
      <c r="E614" s="924"/>
      <c r="F614" s="924"/>
      <c r="G614" s="922"/>
      <c r="H614" s="922"/>
      <c r="I614" s="922"/>
      <c r="J614" s="922"/>
      <c r="K614" s="922"/>
      <c r="L614" s="922"/>
      <c r="M614" s="922"/>
      <c r="N614" s="922"/>
      <c r="O614" s="922"/>
      <c r="P614" s="922"/>
      <c r="Q614" s="922"/>
      <c r="R614" s="922"/>
      <c r="S614" s="922"/>
      <c r="T614" s="922"/>
      <c r="U614" s="922"/>
      <c r="V614" s="922"/>
      <c r="W614" s="922"/>
      <c r="X614" s="922"/>
      <c r="Y614" s="922"/>
      <c r="Z614" s="922"/>
    </row>
    <row r="615">
      <c r="A615" s="925"/>
      <c r="B615" s="925"/>
      <c r="C615" s="923"/>
      <c r="D615" s="923"/>
      <c r="E615" s="924"/>
      <c r="F615" s="924"/>
      <c r="G615" s="922"/>
      <c r="H615" s="922"/>
      <c r="I615" s="922"/>
      <c r="J615" s="922"/>
      <c r="K615" s="922"/>
      <c r="L615" s="922"/>
      <c r="M615" s="922"/>
      <c r="N615" s="922"/>
      <c r="O615" s="922"/>
      <c r="P615" s="922"/>
      <c r="Q615" s="922"/>
      <c r="R615" s="922"/>
      <c r="S615" s="922"/>
      <c r="T615" s="922"/>
      <c r="U615" s="922"/>
      <c r="V615" s="922"/>
      <c r="W615" s="922"/>
      <c r="X615" s="922"/>
      <c r="Y615" s="922"/>
      <c r="Z615" s="922"/>
    </row>
    <row r="616">
      <c r="A616" s="925"/>
      <c r="B616" s="925"/>
      <c r="C616" s="923"/>
      <c r="D616" s="923"/>
      <c r="E616" s="924"/>
      <c r="F616" s="924"/>
      <c r="G616" s="922"/>
      <c r="H616" s="922"/>
      <c r="I616" s="922"/>
      <c r="J616" s="922"/>
      <c r="K616" s="922"/>
      <c r="L616" s="922"/>
      <c r="M616" s="922"/>
      <c r="N616" s="922"/>
      <c r="O616" s="922"/>
      <c r="P616" s="922"/>
      <c r="Q616" s="922"/>
      <c r="R616" s="922"/>
      <c r="S616" s="922"/>
      <c r="T616" s="922"/>
      <c r="U616" s="922"/>
      <c r="V616" s="922"/>
      <c r="W616" s="922"/>
      <c r="X616" s="922"/>
      <c r="Y616" s="922"/>
      <c r="Z616" s="922"/>
    </row>
    <row r="617">
      <c r="A617" s="925"/>
      <c r="B617" s="925"/>
      <c r="C617" s="923"/>
      <c r="D617" s="923"/>
      <c r="E617" s="924"/>
      <c r="F617" s="924"/>
      <c r="G617" s="922"/>
      <c r="H617" s="922"/>
      <c r="I617" s="922"/>
      <c r="J617" s="922"/>
      <c r="K617" s="922"/>
      <c r="L617" s="922"/>
      <c r="M617" s="922"/>
      <c r="N617" s="922"/>
      <c r="O617" s="922"/>
      <c r="P617" s="922"/>
      <c r="Q617" s="922"/>
      <c r="R617" s="922"/>
      <c r="S617" s="922"/>
      <c r="T617" s="922"/>
      <c r="U617" s="922"/>
      <c r="V617" s="922"/>
      <c r="W617" s="922"/>
      <c r="X617" s="922"/>
      <c r="Y617" s="922"/>
      <c r="Z617" s="922"/>
    </row>
    <row r="618">
      <c r="A618" s="925"/>
      <c r="B618" s="925"/>
      <c r="C618" s="923"/>
      <c r="D618" s="923"/>
      <c r="E618" s="924"/>
      <c r="F618" s="924"/>
      <c r="G618" s="922"/>
      <c r="H618" s="922"/>
      <c r="I618" s="922"/>
      <c r="J618" s="922"/>
      <c r="K618" s="922"/>
      <c r="L618" s="922"/>
      <c r="M618" s="922"/>
      <c r="N618" s="922"/>
      <c r="O618" s="922"/>
      <c r="P618" s="922"/>
      <c r="Q618" s="922"/>
      <c r="R618" s="922"/>
      <c r="S618" s="922"/>
      <c r="T618" s="922"/>
      <c r="U618" s="922"/>
      <c r="V618" s="922"/>
      <c r="W618" s="922"/>
      <c r="X618" s="922"/>
      <c r="Y618" s="922"/>
      <c r="Z618" s="922"/>
    </row>
    <row r="619">
      <c r="A619" s="925"/>
      <c r="B619" s="925"/>
      <c r="C619" s="923"/>
      <c r="D619" s="923"/>
      <c r="E619" s="924"/>
      <c r="F619" s="924"/>
      <c r="G619" s="922"/>
      <c r="H619" s="922"/>
      <c r="I619" s="922"/>
      <c r="J619" s="922"/>
      <c r="K619" s="922"/>
      <c r="L619" s="922"/>
      <c r="M619" s="922"/>
      <c r="N619" s="922"/>
      <c r="O619" s="922"/>
      <c r="P619" s="922"/>
      <c r="Q619" s="922"/>
      <c r="R619" s="922"/>
      <c r="S619" s="922"/>
      <c r="T619" s="922"/>
      <c r="U619" s="922"/>
      <c r="V619" s="922"/>
      <c r="W619" s="922"/>
      <c r="X619" s="922"/>
      <c r="Y619" s="922"/>
      <c r="Z619" s="922"/>
    </row>
    <row r="620">
      <c r="A620" s="925"/>
      <c r="B620" s="925"/>
      <c r="C620" s="923"/>
      <c r="D620" s="923"/>
      <c r="E620" s="924"/>
      <c r="F620" s="924"/>
      <c r="G620" s="922"/>
      <c r="H620" s="922"/>
      <c r="I620" s="922"/>
      <c r="J620" s="922"/>
      <c r="K620" s="922"/>
      <c r="L620" s="922"/>
      <c r="M620" s="922"/>
      <c r="N620" s="922"/>
      <c r="O620" s="922"/>
      <c r="P620" s="922"/>
      <c r="Q620" s="922"/>
      <c r="R620" s="922"/>
      <c r="S620" s="922"/>
      <c r="T620" s="922"/>
      <c r="U620" s="922"/>
      <c r="V620" s="922"/>
      <c r="W620" s="922"/>
      <c r="X620" s="922"/>
      <c r="Y620" s="922"/>
      <c r="Z620" s="922"/>
    </row>
    <row r="621">
      <c r="A621" s="925"/>
      <c r="B621" s="925"/>
      <c r="C621" s="923"/>
      <c r="D621" s="923"/>
      <c r="E621" s="924"/>
      <c r="F621" s="924"/>
      <c r="G621" s="922"/>
      <c r="H621" s="922"/>
      <c r="I621" s="922"/>
      <c r="J621" s="922"/>
      <c r="K621" s="922"/>
      <c r="L621" s="922"/>
      <c r="M621" s="922"/>
      <c r="N621" s="922"/>
      <c r="O621" s="922"/>
      <c r="P621" s="922"/>
      <c r="Q621" s="922"/>
      <c r="R621" s="922"/>
      <c r="S621" s="922"/>
      <c r="T621" s="922"/>
      <c r="U621" s="922"/>
      <c r="V621" s="922"/>
      <c r="W621" s="922"/>
      <c r="X621" s="922"/>
      <c r="Y621" s="922"/>
      <c r="Z621" s="922"/>
    </row>
    <row r="622">
      <c r="A622" s="925"/>
      <c r="B622" s="925"/>
      <c r="C622" s="923"/>
      <c r="D622" s="923"/>
      <c r="E622" s="924"/>
      <c r="F622" s="924"/>
      <c r="G622" s="922"/>
      <c r="H622" s="922"/>
      <c r="I622" s="922"/>
      <c r="J622" s="922"/>
      <c r="K622" s="922"/>
      <c r="L622" s="922"/>
      <c r="M622" s="922"/>
      <c r="N622" s="922"/>
      <c r="O622" s="922"/>
      <c r="P622" s="922"/>
      <c r="Q622" s="922"/>
      <c r="R622" s="922"/>
      <c r="S622" s="922"/>
      <c r="T622" s="922"/>
      <c r="U622" s="922"/>
      <c r="V622" s="922"/>
      <c r="W622" s="922"/>
      <c r="X622" s="922"/>
      <c r="Y622" s="922"/>
      <c r="Z622" s="922"/>
    </row>
    <row r="623">
      <c r="A623" s="925"/>
      <c r="B623" s="925"/>
      <c r="C623" s="923"/>
      <c r="D623" s="923"/>
      <c r="E623" s="924"/>
      <c r="F623" s="924"/>
      <c r="G623" s="922"/>
      <c r="H623" s="922"/>
      <c r="I623" s="922"/>
      <c r="J623" s="922"/>
      <c r="K623" s="922"/>
      <c r="L623" s="922"/>
      <c r="M623" s="922"/>
      <c r="N623" s="922"/>
      <c r="O623" s="922"/>
      <c r="P623" s="922"/>
      <c r="Q623" s="922"/>
      <c r="R623" s="922"/>
      <c r="S623" s="922"/>
      <c r="T623" s="922"/>
      <c r="U623" s="922"/>
      <c r="V623" s="922"/>
      <c r="W623" s="922"/>
      <c r="X623" s="922"/>
      <c r="Y623" s="922"/>
      <c r="Z623" s="922"/>
    </row>
    <row r="624">
      <c r="A624" s="925"/>
      <c r="B624" s="925"/>
      <c r="C624" s="923"/>
      <c r="D624" s="923"/>
      <c r="E624" s="924"/>
      <c r="F624" s="924"/>
      <c r="G624" s="922"/>
      <c r="H624" s="922"/>
      <c r="I624" s="922"/>
      <c r="J624" s="922"/>
      <c r="K624" s="922"/>
      <c r="L624" s="922"/>
      <c r="M624" s="922"/>
      <c r="N624" s="922"/>
      <c r="O624" s="922"/>
      <c r="P624" s="922"/>
      <c r="Q624" s="922"/>
      <c r="R624" s="922"/>
      <c r="S624" s="922"/>
      <c r="T624" s="922"/>
      <c r="U624" s="922"/>
      <c r="V624" s="922"/>
      <c r="W624" s="922"/>
      <c r="X624" s="922"/>
      <c r="Y624" s="922"/>
      <c r="Z624" s="922"/>
    </row>
    <row r="625">
      <c r="A625" s="925"/>
      <c r="B625" s="925"/>
      <c r="C625" s="923"/>
      <c r="D625" s="923"/>
      <c r="E625" s="924"/>
      <c r="F625" s="924"/>
      <c r="G625" s="922"/>
      <c r="H625" s="922"/>
      <c r="I625" s="922"/>
      <c r="J625" s="922"/>
      <c r="K625" s="922"/>
      <c r="L625" s="922"/>
      <c r="M625" s="922"/>
      <c r="N625" s="922"/>
      <c r="O625" s="922"/>
      <c r="P625" s="922"/>
      <c r="Q625" s="922"/>
      <c r="R625" s="922"/>
      <c r="S625" s="922"/>
      <c r="T625" s="922"/>
      <c r="U625" s="922"/>
      <c r="V625" s="922"/>
      <c r="W625" s="922"/>
      <c r="X625" s="922"/>
      <c r="Y625" s="922"/>
      <c r="Z625" s="922"/>
    </row>
    <row r="626">
      <c r="A626" s="925"/>
      <c r="B626" s="925"/>
      <c r="C626" s="923"/>
      <c r="D626" s="923"/>
      <c r="E626" s="924"/>
      <c r="F626" s="924"/>
      <c r="G626" s="922"/>
      <c r="H626" s="922"/>
      <c r="I626" s="922"/>
      <c r="J626" s="922"/>
      <c r="K626" s="922"/>
      <c r="L626" s="922"/>
      <c r="M626" s="922"/>
      <c r="N626" s="922"/>
      <c r="O626" s="922"/>
      <c r="P626" s="922"/>
      <c r="Q626" s="922"/>
      <c r="R626" s="922"/>
      <c r="S626" s="922"/>
      <c r="T626" s="922"/>
      <c r="U626" s="922"/>
      <c r="V626" s="922"/>
      <c r="W626" s="922"/>
      <c r="X626" s="922"/>
      <c r="Y626" s="922"/>
      <c r="Z626" s="922"/>
    </row>
    <row r="627">
      <c r="A627" s="925"/>
      <c r="B627" s="925"/>
      <c r="C627" s="923"/>
      <c r="D627" s="923"/>
      <c r="E627" s="924"/>
      <c r="F627" s="924"/>
      <c r="G627" s="922"/>
      <c r="H627" s="922"/>
      <c r="I627" s="922"/>
      <c r="J627" s="922"/>
      <c r="K627" s="922"/>
      <c r="L627" s="922"/>
      <c r="M627" s="922"/>
      <c r="N627" s="922"/>
      <c r="O627" s="922"/>
      <c r="P627" s="922"/>
      <c r="Q627" s="922"/>
      <c r="R627" s="922"/>
      <c r="S627" s="922"/>
      <c r="T627" s="922"/>
      <c r="U627" s="922"/>
      <c r="V627" s="922"/>
      <c r="W627" s="922"/>
      <c r="X627" s="922"/>
      <c r="Y627" s="922"/>
      <c r="Z627" s="922"/>
    </row>
    <row r="628">
      <c r="A628" s="925"/>
      <c r="B628" s="925"/>
      <c r="C628" s="923"/>
      <c r="D628" s="923"/>
      <c r="E628" s="924"/>
      <c r="F628" s="924"/>
      <c r="G628" s="922"/>
      <c r="H628" s="922"/>
      <c r="I628" s="922"/>
      <c r="J628" s="922"/>
      <c r="K628" s="922"/>
      <c r="L628" s="922"/>
      <c r="M628" s="922"/>
      <c r="N628" s="922"/>
      <c r="O628" s="922"/>
      <c r="P628" s="922"/>
      <c r="Q628" s="922"/>
      <c r="R628" s="922"/>
      <c r="S628" s="922"/>
      <c r="T628" s="922"/>
      <c r="U628" s="922"/>
      <c r="V628" s="922"/>
      <c r="W628" s="922"/>
      <c r="X628" s="922"/>
      <c r="Y628" s="922"/>
      <c r="Z628" s="922"/>
    </row>
    <row r="629">
      <c r="A629" s="925"/>
      <c r="B629" s="925"/>
      <c r="C629" s="923"/>
      <c r="D629" s="923"/>
      <c r="E629" s="924"/>
      <c r="F629" s="924"/>
      <c r="G629" s="922"/>
      <c r="H629" s="922"/>
      <c r="I629" s="922"/>
      <c r="J629" s="922"/>
      <c r="K629" s="922"/>
      <c r="L629" s="922"/>
      <c r="M629" s="922"/>
      <c r="N629" s="922"/>
      <c r="O629" s="922"/>
      <c r="P629" s="922"/>
      <c r="Q629" s="922"/>
      <c r="R629" s="922"/>
      <c r="S629" s="922"/>
      <c r="T629" s="922"/>
      <c r="U629" s="922"/>
      <c r="V629" s="922"/>
      <c r="W629" s="922"/>
      <c r="X629" s="922"/>
      <c r="Y629" s="922"/>
      <c r="Z629" s="922"/>
    </row>
    <row r="630">
      <c r="A630" s="925"/>
      <c r="B630" s="925"/>
      <c r="C630" s="923"/>
      <c r="D630" s="923"/>
      <c r="E630" s="924"/>
      <c r="F630" s="924"/>
      <c r="G630" s="922"/>
      <c r="H630" s="922"/>
      <c r="I630" s="922"/>
      <c r="J630" s="922"/>
      <c r="K630" s="922"/>
      <c r="L630" s="922"/>
      <c r="M630" s="922"/>
      <c r="N630" s="922"/>
      <c r="O630" s="922"/>
      <c r="P630" s="922"/>
      <c r="Q630" s="922"/>
      <c r="R630" s="922"/>
      <c r="S630" s="922"/>
      <c r="T630" s="922"/>
      <c r="U630" s="922"/>
      <c r="V630" s="922"/>
      <c r="W630" s="922"/>
      <c r="X630" s="922"/>
      <c r="Y630" s="922"/>
      <c r="Z630" s="922"/>
    </row>
    <row r="631">
      <c r="A631" s="925"/>
      <c r="B631" s="925"/>
      <c r="C631" s="923"/>
      <c r="D631" s="923"/>
      <c r="E631" s="924"/>
      <c r="F631" s="924"/>
      <c r="G631" s="922"/>
      <c r="H631" s="922"/>
      <c r="I631" s="922"/>
      <c r="J631" s="922"/>
      <c r="K631" s="922"/>
      <c r="L631" s="922"/>
      <c r="M631" s="922"/>
      <c r="N631" s="922"/>
      <c r="O631" s="922"/>
      <c r="P631" s="922"/>
      <c r="Q631" s="922"/>
      <c r="R631" s="922"/>
      <c r="S631" s="922"/>
      <c r="T631" s="922"/>
      <c r="U631" s="922"/>
      <c r="V631" s="922"/>
      <c r="W631" s="922"/>
      <c r="X631" s="922"/>
      <c r="Y631" s="922"/>
      <c r="Z631" s="922"/>
    </row>
    <row r="632">
      <c r="A632" s="925"/>
      <c r="B632" s="925"/>
      <c r="C632" s="923"/>
      <c r="D632" s="923"/>
      <c r="E632" s="924"/>
      <c r="F632" s="924"/>
      <c r="G632" s="922"/>
      <c r="H632" s="922"/>
      <c r="I632" s="922"/>
      <c r="J632" s="922"/>
      <c r="K632" s="922"/>
      <c r="L632" s="922"/>
      <c r="M632" s="922"/>
      <c r="N632" s="922"/>
      <c r="O632" s="922"/>
      <c r="P632" s="922"/>
      <c r="Q632" s="922"/>
      <c r="R632" s="922"/>
      <c r="S632" s="922"/>
      <c r="T632" s="922"/>
      <c r="U632" s="922"/>
      <c r="V632" s="922"/>
      <c r="W632" s="922"/>
      <c r="X632" s="922"/>
      <c r="Y632" s="922"/>
      <c r="Z632" s="922"/>
    </row>
    <row r="633">
      <c r="A633" s="925"/>
      <c r="B633" s="925"/>
      <c r="C633" s="923"/>
      <c r="D633" s="923"/>
      <c r="E633" s="924"/>
      <c r="F633" s="924"/>
      <c r="G633" s="922"/>
      <c r="H633" s="922"/>
      <c r="I633" s="922"/>
      <c r="J633" s="922"/>
      <c r="K633" s="922"/>
      <c r="L633" s="922"/>
      <c r="M633" s="922"/>
      <c r="N633" s="922"/>
      <c r="O633" s="922"/>
      <c r="P633" s="922"/>
      <c r="Q633" s="922"/>
      <c r="R633" s="922"/>
      <c r="S633" s="922"/>
      <c r="T633" s="922"/>
      <c r="U633" s="922"/>
      <c r="V633" s="922"/>
      <c r="W633" s="922"/>
      <c r="X633" s="922"/>
      <c r="Y633" s="922"/>
      <c r="Z633" s="922"/>
    </row>
    <row r="634">
      <c r="A634" s="925"/>
      <c r="B634" s="925"/>
      <c r="C634" s="923"/>
      <c r="D634" s="923"/>
      <c r="E634" s="924"/>
      <c r="F634" s="924"/>
      <c r="G634" s="922"/>
      <c r="H634" s="922"/>
      <c r="I634" s="922"/>
      <c r="J634" s="922"/>
      <c r="K634" s="922"/>
      <c r="L634" s="922"/>
      <c r="M634" s="922"/>
      <c r="N634" s="922"/>
      <c r="O634" s="922"/>
      <c r="P634" s="922"/>
      <c r="Q634" s="922"/>
      <c r="R634" s="922"/>
      <c r="S634" s="922"/>
      <c r="T634" s="922"/>
      <c r="U634" s="922"/>
      <c r="V634" s="922"/>
      <c r="W634" s="922"/>
      <c r="X634" s="922"/>
      <c r="Y634" s="922"/>
      <c r="Z634" s="922"/>
    </row>
    <row r="635">
      <c r="A635" s="925"/>
      <c r="B635" s="925"/>
      <c r="C635" s="923"/>
      <c r="D635" s="923"/>
      <c r="E635" s="924"/>
      <c r="F635" s="924"/>
      <c r="G635" s="922"/>
      <c r="H635" s="922"/>
      <c r="I635" s="922"/>
      <c r="J635" s="922"/>
      <c r="K635" s="922"/>
      <c r="L635" s="922"/>
      <c r="M635" s="922"/>
      <c r="N635" s="922"/>
      <c r="O635" s="922"/>
      <c r="P635" s="922"/>
      <c r="Q635" s="922"/>
      <c r="R635" s="922"/>
      <c r="S635" s="922"/>
      <c r="T635" s="922"/>
      <c r="U635" s="922"/>
      <c r="V635" s="922"/>
      <c r="W635" s="922"/>
      <c r="X635" s="922"/>
      <c r="Y635" s="922"/>
      <c r="Z635" s="922"/>
    </row>
    <row r="636">
      <c r="A636" s="925"/>
      <c r="B636" s="925"/>
      <c r="C636" s="923"/>
      <c r="D636" s="923"/>
      <c r="E636" s="924"/>
      <c r="F636" s="924"/>
      <c r="G636" s="922"/>
      <c r="H636" s="922"/>
      <c r="I636" s="922"/>
      <c r="J636" s="922"/>
      <c r="K636" s="922"/>
      <c r="L636" s="922"/>
      <c r="M636" s="922"/>
      <c r="N636" s="922"/>
      <c r="O636" s="922"/>
      <c r="P636" s="922"/>
      <c r="Q636" s="922"/>
      <c r="R636" s="922"/>
      <c r="S636" s="922"/>
      <c r="T636" s="922"/>
      <c r="U636" s="922"/>
      <c r="V636" s="922"/>
      <c r="W636" s="922"/>
      <c r="X636" s="922"/>
      <c r="Y636" s="922"/>
      <c r="Z636" s="922"/>
    </row>
    <row r="637">
      <c r="A637" s="925"/>
      <c r="B637" s="925"/>
      <c r="C637" s="923"/>
      <c r="D637" s="923"/>
      <c r="E637" s="924"/>
      <c r="F637" s="924"/>
      <c r="G637" s="922"/>
      <c r="H637" s="922"/>
      <c r="I637" s="922"/>
      <c r="J637" s="922"/>
      <c r="K637" s="922"/>
      <c r="L637" s="922"/>
      <c r="M637" s="922"/>
      <c r="N637" s="922"/>
      <c r="O637" s="922"/>
      <c r="P637" s="922"/>
      <c r="Q637" s="922"/>
      <c r="R637" s="922"/>
      <c r="S637" s="922"/>
      <c r="T637" s="922"/>
      <c r="U637" s="922"/>
      <c r="V637" s="922"/>
      <c r="W637" s="922"/>
      <c r="X637" s="922"/>
      <c r="Y637" s="922"/>
      <c r="Z637" s="922"/>
    </row>
    <row r="638">
      <c r="A638" s="925"/>
      <c r="B638" s="925"/>
      <c r="C638" s="923"/>
      <c r="D638" s="923"/>
      <c r="E638" s="924"/>
      <c r="F638" s="924"/>
      <c r="G638" s="922"/>
      <c r="H638" s="922"/>
      <c r="I638" s="922"/>
      <c r="J638" s="922"/>
      <c r="K638" s="922"/>
      <c r="L638" s="922"/>
      <c r="M638" s="922"/>
      <c r="N638" s="922"/>
      <c r="O638" s="922"/>
      <c r="P638" s="922"/>
      <c r="Q638" s="922"/>
      <c r="R638" s="922"/>
      <c r="S638" s="922"/>
      <c r="T638" s="922"/>
      <c r="U638" s="922"/>
      <c r="V638" s="922"/>
      <c r="W638" s="922"/>
      <c r="X638" s="922"/>
      <c r="Y638" s="922"/>
      <c r="Z638" s="922"/>
    </row>
    <row r="639">
      <c r="A639" s="925"/>
      <c r="B639" s="925"/>
      <c r="C639" s="923"/>
      <c r="D639" s="923"/>
      <c r="E639" s="924"/>
      <c r="F639" s="924"/>
      <c r="G639" s="922"/>
      <c r="H639" s="922"/>
      <c r="I639" s="922"/>
      <c r="J639" s="922"/>
      <c r="K639" s="922"/>
      <c r="L639" s="922"/>
      <c r="M639" s="922"/>
      <c r="N639" s="922"/>
      <c r="O639" s="922"/>
      <c r="P639" s="922"/>
      <c r="Q639" s="922"/>
      <c r="R639" s="922"/>
      <c r="S639" s="922"/>
      <c r="T639" s="922"/>
      <c r="U639" s="922"/>
      <c r="V639" s="922"/>
      <c r="W639" s="922"/>
      <c r="X639" s="922"/>
      <c r="Y639" s="922"/>
      <c r="Z639" s="922"/>
    </row>
    <row r="640">
      <c r="A640" s="925"/>
      <c r="B640" s="925"/>
      <c r="C640" s="923"/>
      <c r="D640" s="923"/>
      <c r="E640" s="924"/>
      <c r="F640" s="924"/>
      <c r="G640" s="922"/>
      <c r="H640" s="922"/>
      <c r="I640" s="922"/>
      <c r="J640" s="922"/>
      <c r="K640" s="922"/>
      <c r="L640" s="922"/>
      <c r="M640" s="922"/>
      <c r="N640" s="922"/>
      <c r="O640" s="922"/>
      <c r="P640" s="922"/>
      <c r="Q640" s="922"/>
      <c r="R640" s="922"/>
      <c r="S640" s="922"/>
      <c r="T640" s="922"/>
      <c r="U640" s="922"/>
      <c r="V640" s="922"/>
      <c r="W640" s="922"/>
      <c r="X640" s="922"/>
      <c r="Y640" s="922"/>
      <c r="Z640" s="922"/>
    </row>
    <row r="641">
      <c r="A641" s="925"/>
      <c r="B641" s="925"/>
      <c r="C641" s="923"/>
      <c r="D641" s="923"/>
      <c r="E641" s="924"/>
      <c r="F641" s="924"/>
      <c r="G641" s="922"/>
      <c r="H641" s="922"/>
      <c r="I641" s="922"/>
      <c r="J641" s="922"/>
      <c r="K641" s="922"/>
      <c r="L641" s="922"/>
      <c r="M641" s="922"/>
      <c r="N641" s="922"/>
      <c r="O641" s="922"/>
      <c r="P641" s="922"/>
      <c r="Q641" s="922"/>
      <c r="R641" s="922"/>
      <c r="S641" s="922"/>
      <c r="T641" s="922"/>
      <c r="U641" s="922"/>
      <c r="V641" s="922"/>
      <c r="W641" s="922"/>
      <c r="X641" s="922"/>
      <c r="Y641" s="922"/>
      <c r="Z641" s="922"/>
    </row>
    <row r="642">
      <c r="A642" s="925"/>
      <c r="B642" s="925"/>
      <c r="C642" s="923"/>
      <c r="D642" s="923"/>
      <c r="E642" s="924"/>
      <c r="F642" s="924"/>
      <c r="G642" s="922"/>
      <c r="H642" s="922"/>
      <c r="I642" s="922"/>
      <c r="J642" s="922"/>
      <c r="K642" s="922"/>
      <c r="L642" s="922"/>
      <c r="M642" s="922"/>
      <c r="N642" s="922"/>
      <c r="O642" s="922"/>
      <c r="P642" s="922"/>
      <c r="Q642" s="922"/>
      <c r="R642" s="922"/>
      <c r="S642" s="922"/>
      <c r="T642" s="922"/>
      <c r="U642" s="922"/>
      <c r="V642" s="922"/>
      <c r="W642" s="922"/>
      <c r="X642" s="922"/>
      <c r="Y642" s="922"/>
      <c r="Z642" s="922"/>
    </row>
    <row r="643">
      <c r="A643" s="925"/>
      <c r="B643" s="925"/>
      <c r="C643" s="923"/>
      <c r="D643" s="923"/>
      <c r="E643" s="924"/>
      <c r="F643" s="924"/>
      <c r="G643" s="922"/>
      <c r="H643" s="922"/>
      <c r="I643" s="922"/>
      <c r="J643" s="922"/>
      <c r="K643" s="922"/>
      <c r="L643" s="922"/>
      <c r="M643" s="922"/>
      <c r="N643" s="922"/>
      <c r="O643" s="922"/>
      <c r="P643" s="922"/>
      <c r="Q643" s="922"/>
      <c r="R643" s="922"/>
      <c r="S643" s="922"/>
      <c r="T643" s="922"/>
      <c r="U643" s="922"/>
      <c r="V643" s="922"/>
      <c r="W643" s="922"/>
      <c r="X643" s="922"/>
      <c r="Y643" s="922"/>
      <c r="Z643" s="922"/>
    </row>
    <row r="644">
      <c r="A644" s="925"/>
      <c r="B644" s="925"/>
      <c r="C644" s="923"/>
      <c r="D644" s="923"/>
      <c r="E644" s="924"/>
      <c r="F644" s="924"/>
      <c r="G644" s="922"/>
      <c r="H644" s="922"/>
      <c r="I644" s="922"/>
      <c r="J644" s="922"/>
      <c r="K644" s="922"/>
      <c r="L644" s="922"/>
      <c r="M644" s="922"/>
      <c r="N644" s="922"/>
      <c r="O644" s="922"/>
      <c r="P644" s="922"/>
      <c r="Q644" s="922"/>
      <c r="R644" s="922"/>
      <c r="S644" s="922"/>
      <c r="T644" s="922"/>
      <c r="U644" s="922"/>
      <c r="V644" s="922"/>
      <c r="W644" s="922"/>
      <c r="X644" s="922"/>
      <c r="Y644" s="922"/>
      <c r="Z644" s="922"/>
    </row>
    <row r="645">
      <c r="A645" s="925"/>
      <c r="B645" s="925"/>
      <c r="C645" s="923"/>
      <c r="D645" s="923"/>
      <c r="E645" s="924"/>
      <c r="F645" s="924"/>
      <c r="G645" s="922"/>
      <c r="H645" s="922"/>
      <c r="I645" s="922"/>
      <c r="J645" s="922"/>
      <c r="K645" s="922"/>
      <c r="L645" s="922"/>
      <c r="M645" s="922"/>
      <c r="N645" s="922"/>
      <c r="O645" s="922"/>
      <c r="P645" s="922"/>
      <c r="Q645" s="922"/>
      <c r="R645" s="922"/>
      <c r="S645" s="922"/>
      <c r="T645" s="922"/>
      <c r="U645" s="922"/>
      <c r="V645" s="922"/>
      <c r="W645" s="922"/>
      <c r="X645" s="922"/>
      <c r="Y645" s="922"/>
      <c r="Z645" s="922"/>
    </row>
    <row r="646">
      <c r="A646" s="925"/>
      <c r="B646" s="925"/>
      <c r="C646" s="923"/>
      <c r="D646" s="923"/>
      <c r="E646" s="924"/>
      <c r="F646" s="924"/>
      <c r="G646" s="922"/>
      <c r="H646" s="922"/>
      <c r="I646" s="922"/>
      <c r="J646" s="922"/>
      <c r="K646" s="922"/>
      <c r="L646" s="922"/>
      <c r="M646" s="922"/>
      <c r="N646" s="922"/>
      <c r="O646" s="922"/>
      <c r="P646" s="922"/>
      <c r="Q646" s="922"/>
      <c r="R646" s="922"/>
      <c r="S646" s="922"/>
      <c r="T646" s="922"/>
      <c r="U646" s="922"/>
      <c r="V646" s="922"/>
      <c r="W646" s="922"/>
      <c r="X646" s="922"/>
      <c r="Y646" s="922"/>
      <c r="Z646" s="922"/>
    </row>
    <row r="647">
      <c r="A647" s="925"/>
      <c r="B647" s="925"/>
      <c r="C647" s="923"/>
      <c r="D647" s="923"/>
      <c r="E647" s="924"/>
      <c r="F647" s="924"/>
      <c r="G647" s="922"/>
      <c r="H647" s="922"/>
      <c r="I647" s="922"/>
      <c r="J647" s="922"/>
      <c r="K647" s="922"/>
      <c r="L647" s="922"/>
      <c r="M647" s="922"/>
      <c r="N647" s="922"/>
      <c r="O647" s="922"/>
      <c r="P647" s="922"/>
      <c r="Q647" s="922"/>
      <c r="R647" s="922"/>
      <c r="S647" s="922"/>
      <c r="T647" s="922"/>
      <c r="U647" s="922"/>
      <c r="V647" s="922"/>
      <c r="W647" s="922"/>
      <c r="X647" s="922"/>
      <c r="Y647" s="922"/>
      <c r="Z647" s="922"/>
    </row>
    <row r="648">
      <c r="A648" s="925"/>
      <c r="B648" s="925"/>
      <c r="C648" s="923"/>
      <c r="D648" s="923"/>
      <c r="E648" s="924"/>
      <c r="F648" s="924"/>
      <c r="G648" s="922"/>
      <c r="H648" s="922"/>
      <c r="I648" s="922"/>
      <c r="J648" s="922"/>
      <c r="K648" s="922"/>
      <c r="L648" s="922"/>
      <c r="M648" s="922"/>
      <c r="N648" s="922"/>
      <c r="O648" s="922"/>
      <c r="P648" s="922"/>
      <c r="Q648" s="922"/>
      <c r="R648" s="922"/>
      <c r="S648" s="922"/>
      <c r="T648" s="922"/>
      <c r="U648" s="922"/>
      <c r="V648" s="922"/>
      <c r="W648" s="922"/>
      <c r="X648" s="922"/>
      <c r="Y648" s="922"/>
      <c r="Z648" s="922"/>
    </row>
    <row r="649">
      <c r="A649" s="925"/>
      <c r="B649" s="925"/>
      <c r="C649" s="923"/>
      <c r="D649" s="923"/>
      <c r="E649" s="924"/>
      <c r="F649" s="924"/>
      <c r="G649" s="922"/>
      <c r="H649" s="922"/>
      <c r="I649" s="922"/>
      <c r="J649" s="922"/>
      <c r="K649" s="922"/>
      <c r="L649" s="922"/>
      <c r="M649" s="922"/>
      <c r="N649" s="922"/>
      <c r="O649" s="922"/>
      <c r="P649" s="922"/>
      <c r="Q649" s="922"/>
      <c r="R649" s="922"/>
      <c r="S649" s="922"/>
      <c r="T649" s="922"/>
      <c r="U649" s="922"/>
      <c r="V649" s="922"/>
      <c r="W649" s="922"/>
      <c r="X649" s="922"/>
      <c r="Y649" s="922"/>
      <c r="Z649" s="922"/>
    </row>
    <row r="650">
      <c r="A650" s="925"/>
      <c r="B650" s="925"/>
      <c r="C650" s="923"/>
      <c r="D650" s="923"/>
      <c r="E650" s="924"/>
      <c r="F650" s="924"/>
      <c r="G650" s="922"/>
      <c r="H650" s="922"/>
      <c r="I650" s="922"/>
      <c r="J650" s="922"/>
      <c r="K650" s="922"/>
      <c r="L650" s="922"/>
      <c r="M650" s="922"/>
      <c r="N650" s="922"/>
      <c r="O650" s="922"/>
      <c r="P650" s="922"/>
      <c r="Q650" s="922"/>
      <c r="R650" s="922"/>
      <c r="S650" s="922"/>
      <c r="T650" s="922"/>
      <c r="U650" s="922"/>
      <c r="V650" s="922"/>
      <c r="W650" s="922"/>
      <c r="X650" s="922"/>
      <c r="Y650" s="922"/>
      <c r="Z650" s="922"/>
    </row>
    <row r="651">
      <c r="A651" s="925"/>
      <c r="B651" s="925"/>
      <c r="C651" s="923"/>
      <c r="D651" s="923"/>
      <c r="E651" s="924"/>
      <c r="F651" s="924"/>
      <c r="G651" s="922"/>
      <c r="H651" s="922"/>
      <c r="I651" s="922"/>
      <c r="J651" s="922"/>
      <c r="K651" s="922"/>
      <c r="L651" s="922"/>
      <c r="M651" s="922"/>
      <c r="N651" s="922"/>
      <c r="O651" s="922"/>
      <c r="P651" s="922"/>
      <c r="Q651" s="922"/>
      <c r="R651" s="922"/>
      <c r="S651" s="922"/>
      <c r="T651" s="922"/>
      <c r="U651" s="922"/>
      <c r="V651" s="922"/>
      <c r="W651" s="922"/>
      <c r="X651" s="922"/>
      <c r="Y651" s="922"/>
      <c r="Z651" s="922"/>
    </row>
    <row r="652">
      <c r="A652" s="925"/>
      <c r="B652" s="925"/>
      <c r="C652" s="923"/>
      <c r="D652" s="923"/>
      <c r="E652" s="924"/>
      <c r="F652" s="924"/>
      <c r="G652" s="922"/>
      <c r="H652" s="922"/>
      <c r="I652" s="922"/>
      <c r="J652" s="922"/>
      <c r="K652" s="922"/>
      <c r="L652" s="922"/>
      <c r="M652" s="922"/>
      <c r="N652" s="922"/>
      <c r="O652" s="922"/>
      <c r="P652" s="922"/>
      <c r="Q652" s="922"/>
      <c r="R652" s="922"/>
      <c r="S652" s="922"/>
      <c r="T652" s="922"/>
      <c r="U652" s="922"/>
      <c r="V652" s="922"/>
      <c r="W652" s="922"/>
      <c r="X652" s="922"/>
      <c r="Y652" s="922"/>
      <c r="Z652" s="922"/>
    </row>
    <row r="653">
      <c r="A653" s="925"/>
      <c r="B653" s="925"/>
      <c r="C653" s="923"/>
      <c r="D653" s="923"/>
      <c r="E653" s="924"/>
      <c r="F653" s="924"/>
      <c r="G653" s="922"/>
      <c r="H653" s="922"/>
      <c r="I653" s="922"/>
      <c r="J653" s="922"/>
      <c r="K653" s="922"/>
      <c r="L653" s="922"/>
      <c r="M653" s="922"/>
      <c r="N653" s="922"/>
      <c r="O653" s="922"/>
      <c r="P653" s="922"/>
      <c r="Q653" s="922"/>
      <c r="R653" s="922"/>
      <c r="S653" s="922"/>
      <c r="T653" s="922"/>
      <c r="U653" s="922"/>
      <c r="V653" s="922"/>
      <c r="W653" s="922"/>
      <c r="X653" s="922"/>
      <c r="Y653" s="922"/>
      <c r="Z653" s="922"/>
    </row>
    <row r="654">
      <c r="A654" s="925"/>
      <c r="B654" s="925"/>
      <c r="C654" s="923"/>
      <c r="D654" s="923"/>
      <c r="E654" s="924"/>
      <c r="F654" s="924"/>
      <c r="G654" s="922"/>
      <c r="H654" s="922"/>
      <c r="I654" s="922"/>
      <c r="J654" s="922"/>
      <c r="K654" s="922"/>
      <c r="L654" s="922"/>
      <c r="M654" s="922"/>
      <c r="N654" s="922"/>
      <c r="O654" s="922"/>
      <c r="P654" s="922"/>
      <c r="Q654" s="922"/>
      <c r="R654" s="922"/>
      <c r="S654" s="922"/>
      <c r="T654" s="922"/>
      <c r="U654" s="922"/>
      <c r="V654" s="922"/>
      <c r="W654" s="922"/>
      <c r="X654" s="922"/>
      <c r="Y654" s="922"/>
      <c r="Z654" s="922"/>
    </row>
    <row r="655">
      <c r="A655" s="925"/>
      <c r="B655" s="925"/>
      <c r="C655" s="923"/>
      <c r="D655" s="923"/>
      <c r="E655" s="924"/>
      <c r="F655" s="924"/>
      <c r="G655" s="922"/>
      <c r="H655" s="922"/>
      <c r="I655" s="922"/>
      <c r="J655" s="922"/>
      <c r="K655" s="922"/>
      <c r="L655" s="922"/>
      <c r="M655" s="922"/>
      <c r="N655" s="922"/>
      <c r="O655" s="922"/>
      <c r="P655" s="922"/>
      <c r="Q655" s="922"/>
      <c r="R655" s="922"/>
      <c r="S655" s="922"/>
      <c r="T655" s="922"/>
      <c r="U655" s="922"/>
      <c r="V655" s="922"/>
      <c r="W655" s="922"/>
      <c r="X655" s="922"/>
      <c r="Y655" s="922"/>
      <c r="Z655" s="922"/>
    </row>
    <row r="656">
      <c r="A656" s="925"/>
      <c r="B656" s="925"/>
      <c r="C656" s="923"/>
      <c r="D656" s="923"/>
      <c r="E656" s="924"/>
      <c r="F656" s="924"/>
      <c r="G656" s="922"/>
      <c r="H656" s="922"/>
      <c r="I656" s="922"/>
      <c r="J656" s="922"/>
      <c r="K656" s="922"/>
      <c r="L656" s="922"/>
      <c r="M656" s="922"/>
      <c r="N656" s="922"/>
      <c r="O656" s="922"/>
      <c r="P656" s="922"/>
      <c r="Q656" s="922"/>
      <c r="R656" s="922"/>
      <c r="S656" s="922"/>
      <c r="T656" s="922"/>
      <c r="U656" s="922"/>
      <c r="V656" s="922"/>
      <c r="W656" s="922"/>
      <c r="X656" s="922"/>
      <c r="Y656" s="922"/>
      <c r="Z656" s="922"/>
    </row>
    <row r="657">
      <c r="A657" s="925"/>
      <c r="B657" s="925"/>
      <c r="C657" s="923"/>
      <c r="D657" s="923"/>
      <c r="E657" s="924"/>
      <c r="F657" s="924"/>
      <c r="G657" s="922"/>
      <c r="H657" s="922"/>
      <c r="I657" s="922"/>
      <c r="J657" s="922"/>
      <c r="K657" s="922"/>
      <c r="L657" s="922"/>
      <c r="M657" s="922"/>
      <c r="N657" s="922"/>
      <c r="O657" s="922"/>
      <c r="P657" s="922"/>
      <c r="Q657" s="922"/>
      <c r="R657" s="922"/>
      <c r="S657" s="922"/>
      <c r="T657" s="922"/>
      <c r="U657" s="922"/>
      <c r="V657" s="922"/>
      <c r="W657" s="922"/>
      <c r="X657" s="922"/>
      <c r="Y657" s="922"/>
      <c r="Z657" s="922"/>
    </row>
    <row r="658">
      <c r="A658" s="925"/>
      <c r="B658" s="925"/>
      <c r="C658" s="923"/>
      <c r="D658" s="923"/>
      <c r="E658" s="924"/>
      <c r="F658" s="924"/>
      <c r="G658" s="922"/>
      <c r="H658" s="922"/>
      <c r="I658" s="922"/>
      <c r="J658" s="922"/>
      <c r="K658" s="922"/>
      <c r="L658" s="922"/>
      <c r="M658" s="922"/>
      <c r="N658" s="922"/>
      <c r="O658" s="922"/>
      <c r="P658" s="922"/>
      <c r="Q658" s="922"/>
      <c r="R658" s="922"/>
      <c r="S658" s="922"/>
      <c r="T658" s="922"/>
      <c r="U658" s="922"/>
      <c r="V658" s="922"/>
      <c r="W658" s="922"/>
      <c r="X658" s="922"/>
      <c r="Y658" s="922"/>
      <c r="Z658" s="922"/>
    </row>
    <row r="659">
      <c r="A659" s="925"/>
      <c r="B659" s="925"/>
      <c r="C659" s="923"/>
      <c r="D659" s="923"/>
      <c r="E659" s="924"/>
      <c r="F659" s="924"/>
      <c r="G659" s="922"/>
      <c r="H659" s="922"/>
      <c r="I659" s="922"/>
      <c r="J659" s="922"/>
      <c r="K659" s="922"/>
      <c r="L659" s="922"/>
      <c r="M659" s="922"/>
      <c r="N659" s="922"/>
      <c r="O659" s="922"/>
      <c r="P659" s="922"/>
      <c r="Q659" s="922"/>
      <c r="R659" s="922"/>
      <c r="S659" s="922"/>
      <c r="T659" s="922"/>
      <c r="U659" s="922"/>
      <c r="V659" s="922"/>
      <c r="W659" s="922"/>
      <c r="X659" s="922"/>
      <c r="Y659" s="922"/>
      <c r="Z659" s="922"/>
    </row>
    <row r="660">
      <c r="A660" s="925"/>
      <c r="B660" s="925"/>
      <c r="C660" s="923"/>
      <c r="D660" s="923"/>
      <c r="E660" s="924"/>
      <c r="F660" s="924"/>
      <c r="G660" s="922"/>
      <c r="H660" s="922"/>
      <c r="I660" s="922"/>
      <c r="J660" s="922"/>
      <c r="K660" s="922"/>
      <c r="L660" s="922"/>
      <c r="M660" s="922"/>
      <c r="N660" s="922"/>
      <c r="O660" s="922"/>
      <c r="P660" s="922"/>
      <c r="Q660" s="922"/>
      <c r="R660" s="922"/>
      <c r="S660" s="922"/>
      <c r="T660" s="922"/>
      <c r="U660" s="922"/>
      <c r="V660" s="922"/>
      <c r="W660" s="922"/>
      <c r="X660" s="922"/>
      <c r="Y660" s="922"/>
      <c r="Z660" s="922"/>
    </row>
    <row r="661">
      <c r="A661" s="925"/>
      <c r="B661" s="925"/>
      <c r="C661" s="923"/>
      <c r="D661" s="923"/>
      <c r="E661" s="924"/>
      <c r="F661" s="924"/>
      <c r="G661" s="922"/>
      <c r="H661" s="922"/>
      <c r="I661" s="922"/>
      <c r="J661" s="922"/>
      <c r="K661" s="922"/>
      <c r="L661" s="922"/>
      <c r="M661" s="922"/>
      <c r="N661" s="922"/>
      <c r="O661" s="922"/>
      <c r="P661" s="922"/>
      <c r="Q661" s="922"/>
      <c r="R661" s="922"/>
      <c r="S661" s="922"/>
      <c r="T661" s="922"/>
      <c r="U661" s="922"/>
      <c r="V661" s="922"/>
      <c r="W661" s="922"/>
      <c r="X661" s="922"/>
      <c r="Y661" s="922"/>
      <c r="Z661" s="922"/>
    </row>
    <row r="662">
      <c r="A662" s="925"/>
      <c r="B662" s="925"/>
      <c r="C662" s="923"/>
      <c r="D662" s="923"/>
      <c r="E662" s="924"/>
      <c r="F662" s="924"/>
      <c r="G662" s="922"/>
      <c r="H662" s="922"/>
      <c r="I662" s="922"/>
      <c r="J662" s="922"/>
      <c r="K662" s="922"/>
      <c r="L662" s="922"/>
      <c r="M662" s="922"/>
      <c r="N662" s="922"/>
      <c r="O662" s="922"/>
      <c r="P662" s="922"/>
      <c r="Q662" s="922"/>
      <c r="R662" s="922"/>
      <c r="S662" s="922"/>
      <c r="T662" s="922"/>
      <c r="U662" s="922"/>
      <c r="V662" s="922"/>
      <c r="W662" s="922"/>
      <c r="X662" s="922"/>
      <c r="Y662" s="922"/>
      <c r="Z662" s="922"/>
    </row>
    <row r="663">
      <c r="A663" s="925"/>
      <c r="B663" s="925"/>
      <c r="C663" s="923"/>
      <c r="D663" s="923"/>
      <c r="E663" s="924"/>
      <c r="F663" s="924"/>
      <c r="G663" s="922"/>
      <c r="H663" s="922"/>
      <c r="I663" s="922"/>
      <c r="J663" s="922"/>
      <c r="K663" s="922"/>
      <c r="L663" s="922"/>
      <c r="M663" s="922"/>
      <c r="N663" s="922"/>
      <c r="O663" s="922"/>
      <c r="P663" s="922"/>
      <c r="Q663" s="922"/>
      <c r="R663" s="922"/>
      <c r="S663" s="922"/>
      <c r="T663" s="922"/>
      <c r="U663" s="922"/>
      <c r="V663" s="922"/>
      <c r="W663" s="922"/>
      <c r="X663" s="922"/>
      <c r="Y663" s="922"/>
      <c r="Z663" s="922"/>
    </row>
    <row r="664">
      <c r="A664" s="925"/>
      <c r="B664" s="925"/>
      <c r="C664" s="923"/>
      <c r="D664" s="923"/>
      <c r="E664" s="924"/>
      <c r="F664" s="924"/>
      <c r="G664" s="922"/>
      <c r="H664" s="922"/>
      <c r="I664" s="922"/>
      <c r="J664" s="922"/>
      <c r="K664" s="922"/>
      <c r="L664" s="922"/>
      <c r="M664" s="922"/>
      <c r="N664" s="922"/>
      <c r="O664" s="922"/>
      <c r="P664" s="922"/>
      <c r="Q664" s="922"/>
      <c r="R664" s="922"/>
      <c r="S664" s="922"/>
      <c r="T664" s="922"/>
      <c r="U664" s="922"/>
      <c r="V664" s="922"/>
      <c r="W664" s="922"/>
      <c r="X664" s="922"/>
      <c r="Y664" s="922"/>
      <c r="Z664" s="922"/>
    </row>
    <row r="665">
      <c r="A665" s="925"/>
      <c r="B665" s="925"/>
      <c r="C665" s="923"/>
      <c r="D665" s="923"/>
      <c r="E665" s="924"/>
      <c r="F665" s="924"/>
      <c r="G665" s="922"/>
      <c r="H665" s="922"/>
      <c r="I665" s="922"/>
      <c r="J665" s="922"/>
      <c r="K665" s="922"/>
      <c r="L665" s="922"/>
      <c r="M665" s="922"/>
      <c r="N665" s="922"/>
      <c r="O665" s="922"/>
      <c r="P665" s="922"/>
      <c r="Q665" s="922"/>
      <c r="R665" s="922"/>
      <c r="S665" s="922"/>
      <c r="T665" s="922"/>
      <c r="U665" s="922"/>
      <c r="V665" s="922"/>
      <c r="W665" s="922"/>
      <c r="X665" s="922"/>
      <c r="Y665" s="922"/>
      <c r="Z665" s="922"/>
    </row>
    <row r="666">
      <c r="A666" s="925"/>
      <c r="B666" s="925"/>
      <c r="C666" s="923"/>
      <c r="D666" s="923"/>
      <c r="E666" s="924"/>
      <c r="F666" s="924"/>
      <c r="G666" s="922"/>
      <c r="H666" s="922"/>
      <c r="I666" s="922"/>
      <c r="J666" s="922"/>
      <c r="K666" s="922"/>
      <c r="L666" s="922"/>
      <c r="M666" s="922"/>
      <c r="N666" s="922"/>
      <c r="O666" s="922"/>
      <c r="P666" s="922"/>
      <c r="Q666" s="922"/>
      <c r="R666" s="922"/>
      <c r="S666" s="922"/>
      <c r="T666" s="922"/>
      <c r="U666" s="922"/>
      <c r="V666" s="922"/>
      <c r="W666" s="922"/>
      <c r="X666" s="922"/>
      <c r="Y666" s="922"/>
      <c r="Z666" s="922"/>
    </row>
    <row r="667">
      <c r="A667" s="925"/>
      <c r="B667" s="925"/>
      <c r="C667" s="923"/>
      <c r="D667" s="923"/>
      <c r="E667" s="924"/>
      <c r="F667" s="924"/>
      <c r="G667" s="922"/>
      <c r="H667" s="922"/>
      <c r="I667" s="922"/>
      <c r="J667" s="922"/>
      <c r="K667" s="922"/>
      <c r="L667" s="922"/>
      <c r="M667" s="922"/>
      <c r="N667" s="922"/>
      <c r="O667" s="922"/>
      <c r="P667" s="922"/>
      <c r="Q667" s="922"/>
      <c r="R667" s="922"/>
      <c r="S667" s="922"/>
      <c r="T667" s="922"/>
      <c r="U667" s="922"/>
      <c r="V667" s="922"/>
      <c r="W667" s="922"/>
      <c r="X667" s="922"/>
      <c r="Y667" s="922"/>
      <c r="Z667" s="922"/>
    </row>
    <row r="668">
      <c r="A668" s="925"/>
      <c r="B668" s="925"/>
      <c r="C668" s="923"/>
      <c r="D668" s="923"/>
      <c r="E668" s="924"/>
      <c r="F668" s="924"/>
      <c r="G668" s="922"/>
      <c r="H668" s="922"/>
      <c r="I668" s="922"/>
      <c r="J668" s="922"/>
      <c r="K668" s="922"/>
      <c r="L668" s="922"/>
      <c r="M668" s="922"/>
      <c r="N668" s="922"/>
      <c r="O668" s="922"/>
      <c r="P668" s="922"/>
      <c r="Q668" s="922"/>
      <c r="R668" s="922"/>
      <c r="S668" s="922"/>
      <c r="T668" s="922"/>
      <c r="U668" s="922"/>
      <c r="V668" s="922"/>
      <c r="W668" s="922"/>
      <c r="X668" s="922"/>
      <c r="Y668" s="922"/>
      <c r="Z668" s="922"/>
    </row>
    <row r="669">
      <c r="A669" s="925"/>
      <c r="B669" s="925"/>
      <c r="C669" s="923"/>
      <c r="D669" s="923"/>
      <c r="E669" s="924"/>
      <c r="F669" s="924"/>
      <c r="G669" s="922"/>
      <c r="H669" s="922"/>
      <c r="I669" s="922"/>
      <c r="J669" s="922"/>
      <c r="K669" s="922"/>
      <c r="L669" s="922"/>
      <c r="M669" s="922"/>
      <c r="N669" s="922"/>
      <c r="O669" s="922"/>
      <c r="P669" s="922"/>
      <c r="Q669" s="922"/>
      <c r="R669" s="922"/>
      <c r="S669" s="922"/>
      <c r="T669" s="922"/>
      <c r="U669" s="922"/>
      <c r="V669" s="922"/>
      <c r="W669" s="922"/>
      <c r="X669" s="922"/>
      <c r="Y669" s="922"/>
      <c r="Z669" s="922"/>
    </row>
    <row r="670">
      <c r="A670" s="925"/>
      <c r="B670" s="925"/>
      <c r="C670" s="923"/>
      <c r="D670" s="923"/>
      <c r="E670" s="924"/>
      <c r="F670" s="924"/>
      <c r="G670" s="922"/>
      <c r="H670" s="922"/>
      <c r="I670" s="922"/>
      <c r="J670" s="922"/>
      <c r="K670" s="922"/>
      <c r="L670" s="922"/>
      <c r="M670" s="922"/>
      <c r="N670" s="922"/>
      <c r="O670" s="922"/>
      <c r="P670" s="922"/>
      <c r="Q670" s="922"/>
      <c r="R670" s="922"/>
      <c r="S670" s="922"/>
      <c r="T670" s="922"/>
      <c r="U670" s="922"/>
      <c r="V670" s="922"/>
      <c r="W670" s="922"/>
      <c r="X670" s="922"/>
      <c r="Y670" s="922"/>
      <c r="Z670" s="922"/>
    </row>
    <row r="671">
      <c r="A671" s="925"/>
      <c r="B671" s="925"/>
      <c r="C671" s="923"/>
      <c r="D671" s="923"/>
      <c r="E671" s="924"/>
      <c r="F671" s="924"/>
      <c r="G671" s="922"/>
      <c r="H671" s="922"/>
      <c r="I671" s="922"/>
      <c r="J671" s="922"/>
      <c r="K671" s="922"/>
      <c r="L671" s="922"/>
      <c r="M671" s="922"/>
      <c r="N671" s="922"/>
      <c r="O671" s="922"/>
      <c r="P671" s="922"/>
      <c r="Q671" s="922"/>
      <c r="R671" s="922"/>
      <c r="S671" s="922"/>
      <c r="T671" s="922"/>
      <c r="U671" s="922"/>
      <c r="V671" s="922"/>
      <c r="W671" s="922"/>
      <c r="X671" s="922"/>
      <c r="Y671" s="922"/>
      <c r="Z671" s="922"/>
    </row>
    <row r="672">
      <c r="A672" s="925"/>
      <c r="B672" s="925"/>
      <c r="C672" s="923"/>
      <c r="D672" s="923"/>
      <c r="E672" s="924"/>
      <c r="F672" s="924"/>
      <c r="G672" s="922"/>
      <c r="H672" s="922"/>
      <c r="I672" s="922"/>
      <c r="J672" s="922"/>
      <c r="K672" s="922"/>
      <c r="L672" s="922"/>
      <c r="M672" s="922"/>
      <c r="N672" s="922"/>
      <c r="O672" s="922"/>
      <c r="P672" s="922"/>
      <c r="Q672" s="922"/>
      <c r="R672" s="922"/>
      <c r="S672" s="922"/>
      <c r="T672" s="922"/>
      <c r="U672" s="922"/>
      <c r="V672" s="922"/>
      <c r="W672" s="922"/>
      <c r="X672" s="922"/>
      <c r="Y672" s="922"/>
      <c r="Z672" s="922"/>
    </row>
    <row r="673">
      <c r="A673" s="925"/>
      <c r="B673" s="925"/>
      <c r="C673" s="923"/>
      <c r="D673" s="923"/>
      <c r="E673" s="924"/>
      <c r="F673" s="924"/>
      <c r="G673" s="922"/>
      <c r="H673" s="922"/>
      <c r="I673" s="922"/>
      <c r="J673" s="922"/>
      <c r="K673" s="922"/>
      <c r="L673" s="922"/>
      <c r="M673" s="922"/>
      <c r="N673" s="922"/>
      <c r="O673" s="922"/>
      <c r="P673" s="922"/>
      <c r="Q673" s="922"/>
      <c r="R673" s="922"/>
      <c r="S673" s="922"/>
      <c r="T673" s="922"/>
      <c r="U673" s="922"/>
      <c r="V673" s="922"/>
      <c r="W673" s="922"/>
      <c r="X673" s="922"/>
      <c r="Y673" s="922"/>
      <c r="Z673" s="922"/>
    </row>
    <row r="674">
      <c r="A674" s="925"/>
      <c r="B674" s="925"/>
      <c r="C674" s="923"/>
      <c r="D674" s="923"/>
      <c r="E674" s="924"/>
      <c r="F674" s="924"/>
      <c r="G674" s="922"/>
      <c r="H674" s="922"/>
      <c r="I674" s="922"/>
      <c r="J674" s="922"/>
      <c r="K674" s="922"/>
      <c r="L674" s="922"/>
      <c r="M674" s="922"/>
      <c r="N674" s="922"/>
      <c r="O674" s="922"/>
      <c r="P674" s="922"/>
      <c r="Q674" s="922"/>
      <c r="R674" s="922"/>
      <c r="S674" s="922"/>
      <c r="T674" s="922"/>
      <c r="U674" s="922"/>
      <c r="V674" s="922"/>
      <c r="W674" s="922"/>
      <c r="X674" s="922"/>
      <c r="Y674" s="922"/>
      <c r="Z674" s="922"/>
    </row>
    <row r="675">
      <c r="A675" s="925"/>
      <c r="B675" s="925"/>
      <c r="C675" s="923"/>
      <c r="D675" s="923"/>
      <c r="E675" s="924"/>
      <c r="F675" s="924"/>
      <c r="G675" s="922"/>
      <c r="H675" s="922"/>
      <c r="I675" s="922"/>
      <c r="J675" s="922"/>
      <c r="K675" s="922"/>
      <c r="L675" s="922"/>
      <c r="M675" s="922"/>
      <c r="N675" s="922"/>
      <c r="O675" s="922"/>
      <c r="P675" s="922"/>
      <c r="Q675" s="922"/>
      <c r="R675" s="922"/>
      <c r="S675" s="922"/>
      <c r="T675" s="922"/>
      <c r="U675" s="922"/>
      <c r="V675" s="922"/>
      <c r="W675" s="922"/>
      <c r="X675" s="922"/>
      <c r="Y675" s="922"/>
      <c r="Z675" s="922"/>
    </row>
    <row r="676">
      <c r="A676" s="925"/>
      <c r="B676" s="925"/>
      <c r="C676" s="923"/>
      <c r="D676" s="923"/>
      <c r="E676" s="924"/>
      <c r="F676" s="924"/>
      <c r="G676" s="922"/>
      <c r="H676" s="922"/>
      <c r="I676" s="922"/>
      <c r="J676" s="922"/>
      <c r="K676" s="922"/>
      <c r="L676" s="922"/>
      <c r="M676" s="922"/>
      <c r="N676" s="922"/>
      <c r="O676" s="922"/>
      <c r="P676" s="922"/>
      <c r="Q676" s="922"/>
      <c r="R676" s="922"/>
      <c r="S676" s="922"/>
      <c r="T676" s="922"/>
      <c r="U676" s="922"/>
      <c r="V676" s="922"/>
      <c r="W676" s="922"/>
      <c r="X676" s="922"/>
      <c r="Y676" s="922"/>
      <c r="Z676" s="922"/>
    </row>
    <row r="677">
      <c r="A677" s="925"/>
      <c r="B677" s="925"/>
      <c r="C677" s="923"/>
      <c r="D677" s="923"/>
      <c r="E677" s="924"/>
      <c r="F677" s="924"/>
      <c r="G677" s="922"/>
      <c r="H677" s="922"/>
      <c r="I677" s="922"/>
      <c r="J677" s="922"/>
      <c r="K677" s="922"/>
      <c r="L677" s="922"/>
      <c r="M677" s="922"/>
      <c r="N677" s="922"/>
      <c r="O677" s="922"/>
      <c r="P677" s="922"/>
      <c r="Q677" s="922"/>
      <c r="R677" s="922"/>
      <c r="S677" s="922"/>
      <c r="T677" s="922"/>
      <c r="U677" s="922"/>
      <c r="V677" s="922"/>
      <c r="W677" s="922"/>
      <c r="X677" s="922"/>
      <c r="Y677" s="922"/>
      <c r="Z677" s="922"/>
    </row>
    <row r="678">
      <c r="A678" s="925"/>
      <c r="B678" s="925"/>
      <c r="C678" s="923"/>
      <c r="D678" s="923"/>
      <c r="E678" s="924"/>
      <c r="F678" s="924"/>
      <c r="G678" s="922"/>
      <c r="H678" s="922"/>
      <c r="I678" s="922"/>
      <c r="J678" s="922"/>
      <c r="K678" s="922"/>
      <c r="L678" s="922"/>
      <c r="M678" s="922"/>
      <c r="N678" s="922"/>
      <c r="O678" s="922"/>
      <c r="P678" s="922"/>
      <c r="Q678" s="922"/>
      <c r="R678" s="922"/>
      <c r="S678" s="922"/>
      <c r="T678" s="922"/>
      <c r="U678" s="922"/>
      <c r="V678" s="922"/>
      <c r="W678" s="922"/>
      <c r="X678" s="922"/>
      <c r="Y678" s="922"/>
      <c r="Z678" s="922"/>
    </row>
    <row r="679">
      <c r="A679" s="925"/>
      <c r="B679" s="925"/>
      <c r="C679" s="923"/>
      <c r="D679" s="923"/>
      <c r="E679" s="924"/>
      <c r="F679" s="924"/>
      <c r="G679" s="922"/>
      <c r="H679" s="922"/>
      <c r="I679" s="922"/>
      <c r="J679" s="922"/>
      <c r="K679" s="922"/>
      <c r="L679" s="922"/>
      <c r="M679" s="922"/>
      <c r="N679" s="922"/>
      <c r="O679" s="922"/>
      <c r="P679" s="922"/>
      <c r="Q679" s="922"/>
      <c r="R679" s="922"/>
      <c r="S679" s="922"/>
      <c r="T679" s="922"/>
      <c r="U679" s="922"/>
      <c r="V679" s="922"/>
      <c r="W679" s="922"/>
      <c r="X679" s="922"/>
      <c r="Y679" s="922"/>
      <c r="Z679" s="922"/>
    </row>
    <row r="680">
      <c r="A680" s="925"/>
      <c r="B680" s="925"/>
      <c r="C680" s="923"/>
      <c r="D680" s="923"/>
      <c r="E680" s="924"/>
      <c r="F680" s="924"/>
      <c r="G680" s="922"/>
      <c r="H680" s="922"/>
      <c r="I680" s="922"/>
      <c r="J680" s="922"/>
      <c r="K680" s="922"/>
      <c r="L680" s="922"/>
      <c r="M680" s="922"/>
      <c r="N680" s="922"/>
      <c r="O680" s="922"/>
      <c r="P680" s="922"/>
      <c r="Q680" s="922"/>
      <c r="R680" s="922"/>
      <c r="S680" s="922"/>
      <c r="T680" s="922"/>
      <c r="U680" s="922"/>
      <c r="V680" s="922"/>
      <c r="W680" s="922"/>
      <c r="X680" s="922"/>
      <c r="Y680" s="922"/>
      <c r="Z680" s="922"/>
    </row>
    <row r="681">
      <c r="A681" s="925"/>
      <c r="B681" s="925"/>
      <c r="C681" s="923"/>
      <c r="D681" s="923"/>
      <c r="E681" s="924"/>
      <c r="F681" s="924"/>
      <c r="G681" s="922"/>
      <c r="H681" s="922"/>
      <c r="I681" s="922"/>
      <c r="J681" s="922"/>
      <c r="K681" s="922"/>
      <c r="L681" s="922"/>
      <c r="M681" s="922"/>
      <c r="N681" s="922"/>
      <c r="O681" s="922"/>
      <c r="P681" s="922"/>
      <c r="Q681" s="922"/>
      <c r="R681" s="922"/>
      <c r="S681" s="922"/>
      <c r="T681" s="922"/>
      <c r="U681" s="922"/>
      <c r="V681" s="922"/>
      <c r="W681" s="922"/>
      <c r="X681" s="922"/>
      <c r="Y681" s="922"/>
      <c r="Z681" s="922"/>
    </row>
    <row r="682">
      <c r="A682" s="925"/>
      <c r="B682" s="925"/>
      <c r="C682" s="923"/>
      <c r="D682" s="923"/>
      <c r="E682" s="924"/>
      <c r="F682" s="924"/>
      <c r="G682" s="922"/>
      <c r="H682" s="922"/>
      <c r="I682" s="922"/>
      <c r="J682" s="922"/>
      <c r="K682" s="922"/>
      <c r="L682" s="922"/>
      <c r="M682" s="922"/>
      <c r="N682" s="922"/>
      <c r="O682" s="922"/>
      <c r="P682" s="922"/>
      <c r="Q682" s="922"/>
      <c r="R682" s="922"/>
      <c r="S682" s="922"/>
      <c r="T682" s="922"/>
      <c r="U682" s="922"/>
      <c r="V682" s="922"/>
      <c r="W682" s="922"/>
      <c r="X682" s="922"/>
      <c r="Y682" s="922"/>
      <c r="Z682" s="922"/>
    </row>
    <row r="683">
      <c r="A683" s="925"/>
      <c r="B683" s="925"/>
      <c r="C683" s="923"/>
      <c r="D683" s="923"/>
      <c r="E683" s="924"/>
      <c r="F683" s="924"/>
      <c r="G683" s="922"/>
      <c r="H683" s="922"/>
      <c r="I683" s="922"/>
      <c r="J683" s="922"/>
      <c r="K683" s="922"/>
      <c r="L683" s="922"/>
      <c r="M683" s="922"/>
      <c r="N683" s="922"/>
      <c r="O683" s="922"/>
      <c r="P683" s="922"/>
      <c r="Q683" s="922"/>
      <c r="R683" s="922"/>
      <c r="S683" s="922"/>
      <c r="T683" s="922"/>
      <c r="U683" s="922"/>
      <c r="V683" s="922"/>
      <c r="W683" s="922"/>
      <c r="X683" s="922"/>
      <c r="Y683" s="922"/>
      <c r="Z683" s="922"/>
    </row>
    <row r="684">
      <c r="A684" s="925"/>
      <c r="B684" s="925"/>
      <c r="C684" s="923"/>
      <c r="D684" s="923"/>
      <c r="E684" s="924"/>
      <c r="F684" s="924"/>
      <c r="G684" s="922"/>
      <c r="H684" s="922"/>
      <c r="I684" s="922"/>
      <c r="J684" s="922"/>
      <c r="K684" s="922"/>
      <c r="L684" s="922"/>
      <c r="M684" s="922"/>
      <c r="N684" s="922"/>
      <c r="O684" s="922"/>
      <c r="P684" s="922"/>
      <c r="Q684" s="922"/>
      <c r="R684" s="922"/>
      <c r="S684" s="922"/>
      <c r="T684" s="922"/>
      <c r="U684" s="922"/>
      <c r="V684" s="922"/>
      <c r="W684" s="922"/>
      <c r="X684" s="922"/>
      <c r="Y684" s="922"/>
      <c r="Z684" s="922"/>
    </row>
    <row r="685">
      <c r="A685" s="925"/>
      <c r="B685" s="925"/>
      <c r="C685" s="923"/>
      <c r="D685" s="923"/>
      <c r="E685" s="924"/>
      <c r="F685" s="924"/>
      <c r="G685" s="922"/>
      <c r="H685" s="922"/>
      <c r="I685" s="922"/>
      <c r="J685" s="922"/>
      <c r="K685" s="922"/>
      <c r="L685" s="922"/>
      <c r="M685" s="922"/>
      <c r="N685" s="922"/>
      <c r="O685" s="922"/>
      <c r="P685" s="922"/>
      <c r="Q685" s="922"/>
      <c r="R685" s="922"/>
      <c r="S685" s="922"/>
      <c r="T685" s="922"/>
      <c r="U685" s="922"/>
      <c r="V685" s="922"/>
      <c r="W685" s="922"/>
      <c r="X685" s="922"/>
      <c r="Y685" s="922"/>
      <c r="Z685" s="922"/>
    </row>
    <row r="686">
      <c r="A686" s="925"/>
      <c r="B686" s="925"/>
      <c r="C686" s="923"/>
      <c r="D686" s="923"/>
      <c r="E686" s="924"/>
      <c r="F686" s="924"/>
      <c r="G686" s="922"/>
      <c r="H686" s="922"/>
      <c r="I686" s="922"/>
      <c r="J686" s="922"/>
      <c r="K686" s="922"/>
      <c r="L686" s="922"/>
      <c r="M686" s="922"/>
      <c r="N686" s="922"/>
      <c r="O686" s="922"/>
      <c r="P686" s="922"/>
      <c r="Q686" s="922"/>
      <c r="R686" s="922"/>
      <c r="S686" s="922"/>
      <c r="T686" s="922"/>
      <c r="U686" s="922"/>
      <c r="V686" s="922"/>
      <c r="W686" s="922"/>
      <c r="X686" s="922"/>
      <c r="Y686" s="922"/>
      <c r="Z686" s="922"/>
    </row>
    <row r="687">
      <c r="A687" s="925"/>
      <c r="B687" s="925"/>
      <c r="C687" s="923"/>
      <c r="D687" s="923"/>
      <c r="E687" s="924"/>
      <c r="F687" s="924"/>
      <c r="G687" s="922"/>
      <c r="H687" s="922"/>
      <c r="I687" s="922"/>
      <c r="J687" s="922"/>
      <c r="K687" s="922"/>
      <c r="L687" s="922"/>
      <c r="M687" s="922"/>
      <c r="N687" s="922"/>
      <c r="O687" s="922"/>
      <c r="P687" s="922"/>
      <c r="Q687" s="922"/>
      <c r="R687" s="922"/>
      <c r="S687" s="922"/>
      <c r="T687" s="922"/>
      <c r="U687" s="922"/>
      <c r="V687" s="922"/>
      <c r="W687" s="922"/>
      <c r="X687" s="922"/>
      <c r="Y687" s="922"/>
      <c r="Z687" s="922"/>
    </row>
    <row r="688">
      <c r="A688" s="925"/>
      <c r="B688" s="925"/>
      <c r="C688" s="923"/>
      <c r="D688" s="923"/>
      <c r="E688" s="924"/>
      <c r="F688" s="924"/>
      <c r="G688" s="922"/>
      <c r="H688" s="922"/>
      <c r="I688" s="922"/>
      <c r="J688" s="922"/>
      <c r="K688" s="922"/>
      <c r="L688" s="922"/>
      <c r="M688" s="922"/>
      <c r="N688" s="922"/>
      <c r="O688" s="922"/>
      <c r="P688" s="922"/>
      <c r="Q688" s="922"/>
      <c r="R688" s="922"/>
      <c r="S688" s="922"/>
      <c r="T688" s="922"/>
      <c r="U688" s="922"/>
      <c r="V688" s="922"/>
      <c r="W688" s="922"/>
      <c r="X688" s="922"/>
      <c r="Y688" s="922"/>
      <c r="Z688" s="922"/>
    </row>
    <row r="689">
      <c r="A689" s="925"/>
      <c r="B689" s="925"/>
      <c r="C689" s="923"/>
      <c r="D689" s="923"/>
      <c r="E689" s="924"/>
      <c r="F689" s="924"/>
      <c r="G689" s="922"/>
      <c r="H689" s="922"/>
      <c r="I689" s="922"/>
      <c r="J689" s="922"/>
      <c r="K689" s="922"/>
      <c r="L689" s="922"/>
      <c r="M689" s="922"/>
      <c r="N689" s="922"/>
      <c r="O689" s="922"/>
      <c r="P689" s="922"/>
      <c r="Q689" s="922"/>
      <c r="R689" s="922"/>
      <c r="S689" s="922"/>
      <c r="T689" s="922"/>
      <c r="U689" s="922"/>
      <c r="V689" s="922"/>
      <c r="W689" s="922"/>
      <c r="X689" s="922"/>
      <c r="Y689" s="922"/>
      <c r="Z689" s="922"/>
    </row>
    <row r="690">
      <c r="A690" s="925"/>
      <c r="B690" s="925"/>
      <c r="C690" s="923"/>
      <c r="D690" s="923"/>
      <c r="E690" s="924"/>
      <c r="F690" s="924"/>
      <c r="G690" s="922"/>
      <c r="H690" s="922"/>
      <c r="I690" s="922"/>
      <c r="J690" s="922"/>
      <c r="K690" s="922"/>
      <c r="L690" s="922"/>
      <c r="M690" s="922"/>
      <c r="N690" s="922"/>
      <c r="O690" s="922"/>
      <c r="P690" s="922"/>
      <c r="Q690" s="922"/>
      <c r="R690" s="922"/>
      <c r="S690" s="922"/>
      <c r="T690" s="922"/>
      <c r="U690" s="922"/>
      <c r="V690" s="922"/>
      <c r="W690" s="922"/>
      <c r="X690" s="922"/>
      <c r="Y690" s="922"/>
      <c r="Z690" s="922"/>
    </row>
    <row r="691">
      <c r="A691" s="925"/>
      <c r="B691" s="925"/>
      <c r="C691" s="923"/>
      <c r="D691" s="923"/>
      <c r="E691" s="924"/>
      <c r="F691" s="924"/>
      <c r="G691" s="922"/>
      <c r="H691" s="922"/>
      <c r="I691" s="922"/>
      <c r="J691" s="922"/>
      <c r="K691" s="922"/>
      <c r="L691" s="922"/>
      <c r="M691" s="922"/>
      <c r="N691" s="922"/>
      <c r="O691" s="922"/>
      <c r="P691" s="922"/>
      <c r="Q691" s="922"/>
      <c r="R691" s="922"/>
      <c r="S691" s="922"/>
      <c r="T691" s="922"/>
      <c r="U691" s="922"/>
      <c r="V691" s="922"/>
      <c r="W691" s="922"/>
      <c r="X691" s="922"/>
      <c r="Y691" s="922"/>
      <c r="Z691" s="922"/>
    </row>
    <row r="692">
      <c r="A692" s="925"/>
      <c r="B692" s="925"/>
      <c r="C692" s="923"/>
      <c r="D692" s="923"/>
      <c r="E692" s="924"/>
      <c r="F692" s="924"/>
      <c r="G692" s="922"/>
      <c r="H692" s="922"/>
      <c r="I692" s="922"/>
      <c r="J692" s="922"/>
      <c r="K692" s="922"/>
      <c r="L692" s="922"/>
      <c r="M692" s="922"/>
      <c r="N692" s="922"/>
      <c r="O692" s="922"/>
      <c r="P692" s="922"/>
      <c r="Q692" s="922"/>
      <c r="R692" s="922"/>
      <c r="S692" s="922"/>
      <c r="T692" s="922"/>
      <c r="U692" s="922"/>
      <c r="V692" s="922"/>
      <c r="W692" s="922"/>
      <c r="X692" s="922"/>
      <c r="Y692" s="922"/>
      <c r="Z692" s="922"/>
    </row>
    <row r="693">
      <c r="A693" s="925"/>
      <c r="B693" s="925"/>
      <c r="C693" s="923"/>
      <c r="D693" s="923"/>
      <c r="E693" s="924"/>
      <c r="F693" s="924"/>
      <c r="G693" s="922"/>
      <c r="H693" s="922"/>
      <c r="I693" s="922"/>
      <c r="J693" s="922"/>
      <c r="K693" s="922"/>
      <c r="L693" s="922"/>
      <c r="M693" s="922"/>
      <c r="N693" s="922"/>
      <c r="O693" s="922"/>
      <c r="P693" s="922"/>
      <c r="Q693" s="922"/>
      <c r="R693" s="922"/>
      <c r="S693" s="922"/>
      <c r="T693" s="922"/>
      <c r="U693" s="922"/>
      <c r="V693" s="922"/>
      <c r="W693" s="922"/>
      <c r="X693" s="922"/>
      <c r="Y693" s="922"/>
      <c r="Z693" s="922"/>
    </row>
    <row r="694">
      <c r="A694" s="925"/>
      <c r="B694" s="925"/>
      <c r="C694" s="923"/>
      <c r="D694" s="923"/>
      <c r="E694" s="924"/>
      <c r="F694" s="924"/>
      <c r="G694" s="922"/>
      <c r="H694" s="922"/>
      <c r="I694" s="922"/>
      <c r="J694" s="922"/>
      <c r="K694" s="922"/>
      <c r="L694" s="922"/>
      <c r="M694" s="922"/>
      <c r="N694" s="922"/>
      <c r="O694" s="922"/>
      <c r="P694" s="922"/>
      <c r="Q694" s="922"/>
      <c r="R694" s="922"/>
      <c r="S694" s="922"/>
      <c r="T694" s="922"/>
      <c r="U694" s="922"/>
      <c r="V694" s="922"/>
      <c r="W694" s="922"/>
      <c r="X694" s="922"/>
      <c r="Y694" s="922"/>
      <c r="Z694" s="922"/>
    </row>
    <row r="695">
      <c r="A695" s="925"/>
      <c r="B695" s="925"/>
      <c r="C695" s="923"/>
      <c r="D695" s="923"/>
      <c r="E695" s="924"/>
      <c r="F695" s="924"/>
      <c r="G695" s="922"/>
      <c r="H695" s="922"/>
      <c r="I695" s="922"/>
      <c r="J695" s="922"/>
      <c r="K695" s="922"/>
      <c r="L695" s="922"/>
      <c r="M695" s="922"/>
      <c r="N695" s="922"/>
      <c r="O695" s="922"/>
      <c r="P695" s="922"/>
      <c r="Q695" s="922"/>
      <c r="R695" s="922"/>
      <c r="S695" s="922"/>
      <c r="T695" s="922"/>
      <c r="U695" s="922"/>
      <c r="V695" s="922"/>
      <c r="W695" s="922"/>
      <c r="X695" s="922"/>
      <c r="Y695" s="922"/>
      <c r="Z695" s="922"/>
    </row>
    <row r="696">
      <c r="A696" s="925"/>
      <c r="B696" s="925"/>
      <c r="C696" s="923"/>
      <c r="D696" s="923"/>
      <c r="E696" s="924"/>
      <c r="F696" s="924"/>
      <c r="G696" s="922"/>
      <c r="H696" s="922"/>
      <c r="I696" s="922"/>
      <c r="J696" s="922"/>
      <c r="K696" s="922"/>
      <c r="L696" s="922"/>
      <c r="M696" s="922"/>
      <c r="N696" s="922"/>
      <c r="O696" s="922"/>
      <c r="P696" s="922"/>
      <c r="Q696" s="922"/>
      <c r="R696" s="922"/>
      <c r="S696" s="922"/>
      <c r="T696" s="922"/>
      <c r="U696" s="922"/>
      <c r="V696" s="922"/>
      <c r="W696" s="922"/>
      <c r="X696" s="922"/>
      <c r="Y696" s="922"/>
      <c r="Z696" s="922"/>
    </row>
    <row r="697">
      <c r="A697" s="925"/>
      <c r="B697" s="925"/>
      <c r="C697" s="923"/>
      <c r="D697" s="923"/>
      <c r="E697" s="924"/>
      <c r="F697" s="924"/>
      <c r="G697" s="922"/>
      <c r="H697" s="922"/>
      <c r="I697" s="922"/>
      <c r="J697" s="922"/>
      <c r="K697" s="922"/>
      <c r="L697" s="922"/>
      <c r="M697" s="922"/>
      <c r="N697" s="922"/>
      <c r="O697" s="922"/>
      <c r="P697" s="922"/>
      <c r="Q697" s="922"/>
      <c r="R697" s="922"/>
      <c r="S697" s="922"/>
      <c r="T697" s="922"/>
      <c r="U697" s="922"/>
      <c r="V697" s="922"/>
      <c r="W697" s="922"/>
      <c r="X697" s="922"/>
      <c r="Y697" s="922"/>
      <c r="Z697" s="922"/>
    </row>
    <row r="698">
      <c r="A698" s="925"/>
      <c r="B698" s="925"/>
      <c r="C698" s="923"/>
      <c r="D698" s="923"/>
      <c r="E698" s="924"/>
      <c r="F698" s="924"/>
      <c r="G698" s="922"/>
      <c r="H698" s="922"/>
      <c r="I698" s="922"/>
      <c r="J698" s="922"/>
      <c r="K698" s="922"/>
      <c r="L698" s="922"/>
      <c r="M698" s="922"/>
      <c r="N698" s="922"/>
      <c r="O698" s="922"/>
      <c r="P698" s="922"/>
      <c r="Q698" s="922"/>
      <c r="R698" s="922"/>
      <c r="S698" s="922"/>
      <c r="T698" s="922"/>
      <c r="U698" s="922"/>
      <c r="V698" s="922"/>
      <c r="W698" s="922"/>
      <c r="X698" s="922"/>
      <c r="Y698" s="922"/>
      <c r="Z698" s="922"/>
    </row>
    <row r="699">
      <c r="A699" s="925"/>
      <c r="B699" s="925"/>
      <c r="C699" s="923"/>
      <c r="D699" s="923"/>
      <c r="E699" s="924"/>
      <c r="F699" s="924"/>
      <c r="G699" s="922"/>
      <c r="H699" s="922"/>
      <c r="I699" s="922"/>
      <c r="J699" s="922"/>
      <c r="K699" s="922"/>
      <c r="L699" s="922"/>
      <c r="M699" s="922"/>
      <c r="N699" s="922"/>
      <c r="O699" s="922"/>
      <c r="P699" s="922"/>
      <c r="Q699" s="922"/>
      <c r="R699" s="922"/>
      <c r="S699" s="922"/>
      <c r="T699" s="922"/>
      <c r="U699" s="922"/>
      <c r="V699" s="922"/>
      <c r="W699" s="922"/>
      <c r="X699" s="922"/>
      <c r="Y699" s="922"/>
      <c r="Z699" s="922"/>
    </row>
    <row r="700">
      <c r="A700" s="925"/>
      <c r="B700" s="925"/>
      <c r="C700" s="923"/>
      <c r="D700" s="923"/>
      <c r="E700" s="924"/>
      <c r="F700" s="924"/>
      <c r="G700" s="922"/>
      <c r="H700" s="922"/>
      <c r="I700" s="922"/>
      <c r="J700" s="922"/>
      <c r="K700" s="922"/>
      <c r="L700" s="922"/>
      <c r="M700" s="922"/>
      <c r="N700" s="922"/>
      <c r="O700" s="922"/>
      <c r="P700" s="922"/>
      <c r="Q700" s="922"/>
      <c r="R700" s="922"/>
      <c r="S700" s="922"/>
      <c r="T700" s="922"/>
      <c r="U700" s="922"/>
      <c r="V700" s="922"/>
      <c r="W700" s="922"/>
      <c r="X700" s="922"/>
      <c r="Y700" s="922"/>
      <c r="Z700" s="922"/>
    </row>
    <row r="701">
      <c r="A701" s="925"/>
      <c r="B701" s="925"/>
      <c r="C701" s="923"/>
      <c r="D701" s="923"/>
      <c r="E701" s="924"/>
      <c r="F701" s="924"/>
      <c r="G701" s="922"/>
      <c r="H701" s="922"/>
      <c r="I701" s="922"/>
      <c r="J701" s="922"/>
      <c r="K701" s="922"/>
      <c r="L701" s="922"/>
      <c r="M701" s="922"/>
      <c r="N701" s="922"/>
      <c r="O701" s="922"/>
      <c r="P701" s="922"/>
      <c r="Q701" s="922"/>
      <c r="R701" s="922"/>
      <c r="S701" s="922"/>
      <c r="T701" s="922"/>
      <c r="U701" s="922"/>
      <c r="V701" s="922"/>
      <c r="W701" s="922"/>
      <c r="X701" s="922"/>
      <c r="Y701" s="922"/>
      <c r="Z701" s="922"/>
    </row>
    <row r="702">
      <c r="A702" s="925"/>
      <c r="B702" s="925"/>
      <c r="C702" s="923"/>
      <c r="D702" s="923"/>
      <c r="E702" s="924"/>
      <c r="F702" s="924"/>
      <c r="G702" s="922"/>
      <c r="H702" s="922"/>
      <c r="I702" s="922"/>
      <c r="J702" s="922"/>
      <c r="K702" s="922"/>
      <c r="L702" s="922"/>
      <c r="M702" s="922"/>
      <c r="N702" s="922"/>
      <c r="O702" s="922"/>
      <c r="P702" s="922"/>
      <c r="Q702" s="922"/>
      <c r="R702" s="922"/>
      <c r="S702" s="922"/>
      <c r="T702" s="922"/>
      <c r="U702" s="922"/>
      <c r="V702" s="922"/>
      <c r="W702" s="922"/>
      <c r="X702" s="922"/>
      <c r="Y702" s="922"/>
      <c r="Z702" s="922"/>
    </row>
    <row r="703">
      <c r="A703" s="925"/>
      <c r="B703" s="925"/>
      <c r="C703" s="923"/>
      <c r="D703" s="923"/>
      <c r="E703" s="924"/>
      <c r="F703" s="924"/>
      <c r="G703" s="922"/>
      <c r="H703" s="922"/>
      <c r="I703" s="922"/>
      <c r="J703" s="922"/>
      <c r="K703" s="922"/>
      <c r="L703" s="922"/>
      <c r="M703" s="922"/>
      <c r="N703" s="922"/>
      <c r="O703" s="922"/>
      <c r="P703" s="922"/>
      <c r="Q703" s="922"/>
      <c r="R703" s="922"/>
      <c r="S703" s="922"/>
      <c r="T703" s="922"/>
      <c r="U703" s="922"/>
      <c r="V703" s="922"/>
      <c r="W703" s="922"/>
      <c r="X703" s="922"/>
      <c r="Y703" s="922"/>
      <c r="Z703" s="922"/>
    </row>
    <row r="704">
      <c r="A704" s="925"/>
      <c r="B704" s="925"/>
      <c r="C704" s="923"/>
      <c r="D704" s="923"/>
      <c r="E704" s="924"/>
      <c r="F704" s="924"/>
      <c r="G704" s="922"/>
      <c r="H704" s="922"/>
      <c r="I704" s="922"/>
      <c r="J704" s="922"/>
      <c r="K704" s="922"/>
      <c r="L704" s="922"/>
      <c r="M704" s="922"/>
      <c r="N704" s="922"/>
      <c r="O704" s="922"/>
      <c r="P704" s="922"/>
      <c r="Q704" s="922"/>
      <c r="R704" s="922"/>
      <c r="S704" s="922"/>
      <c r="T704" s="922"/>
      <c r="U704" s="922"/>
      <c r="V704" s="922"/>
      <c r="W704" s="922"/>
      <c r="X704" s="922"/>
      <c r="Y704" s="922"/>
      <c r="Z704" s="922"/>
    </row>
    <row r="705">
      <c r="A705" s="925"/>
      <c r="B705" s="925"/>
      <c r="C705" s="923"/>
      <c r="D705" s="923"/>
      <c r="E705" s="924"/>
      <c r="F705" s="924"/>
      <c r="G705" s="922"/>
      <c r="H705" s="922"/>
      <c r="I705" s="922"/>
      <c r="J705" s="922"/>
      <c r="K705" s="922"/>
      <c r="L705" s="922"/>
      <c r="M705" s="922"/>
      <c r="N705" s="922"/>
      <c r="O705" s="922"/>
      <c r="P705" s="922"/>
      <c r="Q705" s="922"/>
      <c r="R705" s="922"/>
      <c r="S705" s="922"/>
      <c r="T705" s="922"/>
      <c r="U705" s="922"/>
      <c r="V705" s="922"/>
      <c r="W705" s="922"/>
      <c r="X705" s="922"/>
      <c r="Y705" s="922"/>
      <c r="Z705" s="922"/>
    </row>
    <row r="706">
      <c r="A706" s="925"/>
      <c r="B706" s="925"/>
      <c r="C706" s="923"/>
      <c r="D706" s="923"/>
      <c r="E706" s="924"/>
      <c r="F706" s="924"/>
      <c r="G706" s="922"/>
      <c r="H706" s="922"/>
      <c r="I706" s="922"/>
      <c r="J706" s="922"/>
      <c r="K706" s="922"/>
      <c r="L706" s="922"/>
      <c r="M706" s="922"/>
      <c r="N706" s="922"/>
      <c r="O706" s="922"/>
      <c r="P706" s="922"/>
      <c r="Q706" s="922"/>
      <c r="R706" s="922"/>
      <c r="S706" s="922"/>
      <c r="T706" s="922"/>
      <c r="U706" s="922"/>
      <c r="V706" s="922"/>
      <c r="W706" s="922"/>
      <c r="X706" s="922"/>
      <c r="Y706" s="922"/>
      <c r="Z706" s="922"/>
    </row>
    <row r="707">
      <c r="A707" s="925"/>
      <c r="B707" s="925"/>
      <c r="C707" s="923"/>
      <c r="D707" s="923"/>
      <c r="E707" s="924"/>
      <c r="F707" s="924"/>
      <c r="G707" s="922"/>
      <c r="H707" s="922"/>
      <c r="I707" s="922"/>
      <c r="J707" s="922"/>
      <c r="K707" s="922"/>
      <c r="L707" s="922"/>
      <c r="M707" s="922"/>
      <c r="N707" s="922"/>
      <c r="O707" s="922"/>
      <c r="P707" s="922"/>
      <c r="Q707" s="922"/>
      <c r="R707" s="922"/>
      <c r="S707" s="922"/>
      <c r="T707" s="922"/>
      <c r="U707" s="922"/>
      <c r="V707" s="922"/>
      <c r="W707" s="922"/>
      <c r="X707" s="922"/>
      <c r="Y707" s="922"/>
      <c r="Z707" s="922"/>
    </row>
    <row r="708">
      <c r="A708" s="925"/>
      <c r="B708" s="925"/>
      <c r="C708" s="923"/>
      <c r="D708" s="923"/>
      <c r="E708" s="924"/>
      <c r="F708" s="924"/>
      <c r="G708" s="922"/>
      <c r="H708" s="922"/>
      <c r="I708" s="922"/>
      <c r="J708" s="922"/>
      <c r="K708" s="922"/>
      <c r="L708" s="922"/>
      <c r="M708" s="922"/>
      <c r="N708" s="922"/>
      <c r="O708" s="922"/>
      <c r="P708" s="922"/>
      <c r="Q708" s="922"/>
      <c r="R708" s="922"/>
      <c r="S708" s="922"/>
      <c r="T708" s="922"/>
      <c r="U708" s="922"/>
      <c r="V708" s="922"/>
      <c r="W708" s="922"/>
      <c r="X708" s="922"/>
      <c r="Y708" s="922"/>
      <c r="Z708" s="922"/>
    </row>
    <row r="709">
      <c r="A709" s="925"/>
      <c r="B709" s="925"/>
      <c r="C709" s="923"/>
      <c r="D709" s="923"/>
      <c r="E709" s="924"/>
      <c r="F709" s="924"/>
      <c r="G709" s="922"/>
      <c r="H709" s="922"/>
      <c r="I709" s="922"/>
      <c r="J709" s="922"/>
      <c r="K709" s="922"/>
      <c r="L709" s="922"/>
      <c r="M709" s="922"/>
      <c r="N709" s="922"/>
      <c r="O709" s="922"/>
      <c r="P709" s="922"/>
      <c r="Q709" s="922"/>
      <c r="R709" s="922"/>
      <c r="S709" s="922"/>
      <c r="T709" s="922"/>
      <c r="U709" s="922"/>
      <c r="V709" s="922"/>
      <c r="W709" s="922"/>
      <c r="X709" s="922"/>
      <c r="Y709" s="922"/>
      <c r="Z709" s="922"/>
    </row>
    <row r="710">
      <c r="A710" s="925"/>
      <c r="B710" s="925"/>
      <c r="C710" s="923"/>
      <c r="D710" s="923"/>
      <c r="E710" s="924"/>
      <c r="F710" s="924"/>
      <c r="G710" s="922"/>
      <c r="H710" s="922"/>
      <c r="I710" s="922"/>
      <c r="J710" s="922"/>
      <c r="K710" s="922"/>
      <c r="L710" s="922"/>
      <c r="M710" s="922"/>
      <c r="N710" s="922"/>
      <c r="O710" s="922"/>
      <c r="P710" s="922"/>
      <c r="Q710" s="922"/>
      <c r="R710" s="922"/>
      <c r="S710" s="922"/>
      <c r="T710" s="922"/>
      <c r="U710" s="922"/>
      <c r="V710" s="922"/>
      <c r="W710" s="922"/>
      <c r="X710" s="922"/>
      <c r="Y710" s="922"/>
      <c r="Z710" s="922"/>
    </row>
    <row r="711">
      <c r="A711" s="925"/>
      <c r="B711" s="925"/>
      <c r="C711" s="923"/>
      <c r="D711" s="923"/>
      <c r="E711" s="924"/>
      <c r="F711" s="924"/>
      <c r="G711" s="922"/>
      <c r="H711" s="922"/>
      <c r="I711" s="922"/>
      <c r="J711" s="922"/>
      <c r="K711" s="922"/>
      <c r="L711" s="922"/>
      <c r="M711" s="922"/>
      <c r="N711" s="922"/>
      <c r="O711" s="922"/>
      <c r="P711" s="922"/>
      <c r="Q711" s="922"/>
      <c r="R711" s="922"/>
      <c r="S711" s="922"/>
      <c r="T711" s="922"/>
      <c r="U711" s="922"/>
      <c r="V711" s="922"/>
      <c r="W711" s="922"/>
      <c r="X711" s="922"/>
      <c r="Y711" s="922"/>
      <c r="Z711" s="922"/>
    </row>
    <row r="712">
      <c r="A712" s="925"/>
      <c r="B712" s="925"/>
      <c r="C712" s="923"/>
      <c r="D712" s="923"/>
      <c r="E712" s="924"/>
      <c r="F712" s="924"/>
      <c r="G712" s="922"/>
      <c r="H712" s="922"/>
      <c r="I712" s="922"/>
      <c r="J712" s="922"/>
      <c r="K712" s="922"/>
      <c r="L712" s="922"/>
      <c r="M712" s="922"/>
      <c r="N712" s="922"/>
      <c r="O712" s="922"/>
      <c r="P712" s="922"/>
      <c r="Q712" s="922"/>
      <c r="R712" s="922"/>
      <c r="S712" s="922"/>
      <c r="T712" s="922"/>
      <c r="U712" s="922"/>
      <c r="V712" s="922"/>
      <c r="W712" s="922"/>
      <c r="X712" s="922"/>
      <c r="Y712" s="922"/>
      <c r="Z712" s="922"/>
    </row>
    <row r="713">
      <c r="A713" s="925"/>
      <c r="B713" s="925"/>
      <c r="C713" s="923"/>
      <c r="D713" s="923"/>
      <c r="E713" s="924"/>
      <c r="F713" s="924"/>
      <c r="G713" s="922"/>
      <c r="H713" s="922"/>
      <c r="I713" s="922"/>
      <c r="J713" s="922"/>
      <c r="K713" s="922"/>
      <c r="L713" s="922"/>
      <c r="M713" s="922"/>
      <c r="N713" s="922"/>
      <c r="O713" s="922"/>
      <c r="P713" s="922"/>
      <c r="Q713" s="922"/>
      <c r="R713" s="922"/>
      <c r="S713" s="922"/>
      <c r="T713" s="922"/>
      <c r="U713" s="922"/>
      <c r="V713" s="922"/>
      <c r="W713" s="922"/>
      <c r="X713" s="922"/>
      <c r="Y713" s="922"/>
      <c r="Z713" s="922"/>
    </row>
    <row r="714">
      <c r="A714" s="925"/>
      <c r="B714" s="925"/>
      <c r="C714" s="923"/>
      <c r="D714" s="923"/>
      <c r="E714" s="924"/>
      <c r="F714" s="924"/>
      <c r="G714" s="922"/>
      <c r="H714" s="922"/>
      <c r="I714" s="922"/>
      <c r="J714" s="922"/>
      <c r="K714" s="922"/>
      <c r="L714" s="922"/>
      <c r="M714" s="922"/>
      <c r="N714" s="922"/>
      <c r="O714" s="922"/>
      <c r="P714" s="922"/>
      <c r="Q714" s="922"/>
      <c r="R714" s="922"/>
      <c r="S714" s="922"/>
      <c r="T714" s="922"/>
      <c r="U714" s="922"/>
      <c r="V714" s="922"/>
      <c r="W714" s="922"/>
      <c r="X714" s="922"/>
      <c r="Y714" s="922"/>
      <c r="Z714" s="922"/>
    </row>
    <row r="715">
      <c r="A715" s="925"/>
      <c r="B715" s="925"/>
      <c r="C715" s="923"/>
      <c r="D715" s="923"/>
      <c r="E715" s="924"/>
      <c r="F715" s="924"/>
      <c r="G715" s="922"/>
      <c r="H715" s="922"/>
      <c r="I715" s="922"/>
      <c r="J715" s="922"/>
      <c r="K715" s="922"/>
      <c r="L715" s="922"/>
      <c r="M715" s="922"/>
      <c r="N715" s="922"/>
      <c r="O715" s="922"/>
      <c r="P715" s="922"/>
      <c r="Q715" s="922"/>
      <c r="R715" s="922"/>
      <c r="S715" s="922"/>
      <c r="T715" s="922"/>
      <c r="U715" s="922"/>
      <c r="V715" s="922"/>
      <c r="W715" s="922"/>
      <c r="X715" s="922"/>
      <c r="Y715" s="922"/>
      <c r="Z715" s="922"/>
    </row>
    <row r="716">
      <c r="A716" s="925"/>
      <c r="B716" s="925"/>
      <c r="C716" s="923"/>
      <c r="D716" s="923"/>
      <c r="E716" s="924"/>
      <c r="F716" s="924"/>
      <c r="G716" s="922"/>
      <c r="H716" s="922"/>
      <c r="I716" s="922"/>
      <c r="J716" s="922"/>
      <c r="K716" s="922"/>
      <c r="L716" s="922"/>
      <c r="M716" s="922"/>
      <c r="N716" s="922"/>
      <c r="O716" s="922"/>
      <c r="P716" s="922"/>
      <c r="Q716" s="922"/>
      <c r="R716" s="922"/>
      <c r="S716" s="922"/>
      <c r="T716" s="922"/>
      <c r="U716" s="922"/>
      <c r="V716" s="922"/>
      <c r="W716" s="922"/>
      <c r="X716" s="922"/>
      <c r="Y716" s="922"/>
      <c r="Z716" s="922"/>
    </row>
    <row r="717">
      <c r="A717" s="925"/>
      <c r="B717" s="925"/>
      <c r="C717" s="923"/>
      <c r="D717" s="923"/>
      <c r="E717" s="924"/>
      <c r="F717" s="924"/>
      <c r="G717" s="922"/>
      <c r="H717" s="922"/>
      <c r="I717" s="922"/>
      <c r="J717" s="922"/>
      <c r="K717" s="922"/>
      <c r="L717" s="922"/>
      <c r="M717" s="922"/>
      <c r="N717" s="922"/>
      <c r="O717" s="922"/>
      <c r="P717" s="922"/>
      <c r="Q717" s="922"/>
      <c r="R717" s="922"/>
      <c r="S717" s="922"/>
      <c r="T717" s="922"/>
      <c r="U717" s="922"/>
      <c r="V717" s="922"/>
      <c r="W717" s="922"/>
      <c r="X717" s="922"/>
      <c r="Y717" s="922"/>
      <c r="Z717" s="922"/>
    </row>
    <row r="718">
      <c r="A718" s="925"/>
      <c r="B718" s="925"/>
      <c r="C718" s="923"/>
      <c r="D718" s="923"/>
      <c r="E718" s="924"/>
      <c r="F718" s="924"/>
      <c r="G718" s="922"/>
      <c r="H718" s="922"/>
      <c r="I718" s="922"/>
      <c r="J718" s="922"/>
      <c r="K718" s="922"/>
      <c r="L718" s="922"/>
      <c r="M718" s="922"/>
      <c r="N718" s="922"/>
      <c r="O718" s="922"/>
      <c r="P718" s="922"/>
      <c r="Q718" s="922"/>
      <c r="R718" s="922"/>
      <c r="S718" s="922"/>
      <c r="T718" s="922"/>
      <c r="U718" s="922"/>
      <c r="V718" s="922"/>
      <c r="W718" s="922"/>
      <c r="X718" s="922"/>
      <c r="Y718" s="922"/>
      <c r="Z718" s="922"/>
    </row>
    <row r="719">
      <c r="A719" s="925"/>
      <c r="B719" s="925"/>
      <c r="C719" s="923"/>
      <c r="D719" s="923"/>
      <c r="E719" s="924"/>
      <c r="F719" s="924"/>
      <c r="G719" s="922"/>
      <c r="H719" s="922"/>
      <c r="I719" s="922"/>
      <c r="J719" s="922"/>
      <c r="K719" s="922"/>
      <c r="L719" s="922"/>
      <c r="M719" s="922"/>
      <c r="N719" s="922"/>
      <c r="O719" s="922"/>
      <c r="P719" s="922"/>
      <c r="Q719" s="922"/>
      <c r="R719" s="922"/>
      <c r="S719" s="922"/>
      <c r="T719" s="922"/>
      <c r="U719" s="922"/>
      <c r="V719" s="922"/>
      <c r="W719" s="922"/>
      <c r="X719" s="922"/>
      <c r="Y719" s="922"/>
      <c r="Z719" s="922"/>
    </row>
    <row r="720">
      <c r="A720" s="925"/>
      <c r="B720" s="925"/>
      <c r="C720" s="923"/>
      <c r="D720" s="923"/>
      <c r="E720" s="924"/>
      <c r="F720" s="924"/>
      <c r="G720" s="922"/>
      <c r="H720" s="922"/>
      <c r="I720" s="922"/>
      <c r="J720" s="922"/>
      <c r="K720" s="922"/>
      <c r="L720" s="922"/>
      <c r="M720" s="922"/>
      <c r="N720" s="922"/>
      <c r="O720" s="922"/>
      <c r="P720" s="922"/>
      <c r="Q720" s="922"/>
      <c r="R720" s="922"/>
      <c r="S720" s="922"/>
      <c r="T720" s="922"/>
      <c r="U720" s="922"/>
      <c r="V720" s="922"/>
      <c r="W720" s="922"/>
      <c r="X720" s="922"/>
      <c r="Y720" s="922"/>
      <c r="Z720" s="922"/>
    </row>
    <row r="721">
      <c r="A721" s="925"/>
      <c r="B721" s="925"/>
      <c r="C721" s="923"/>
      <c r="D721" s="923"/>
      <c r="E721" s="924"/>
      <c r="F721" s="924"/>
      <c r="G721" s="922"/>
      <c r="H721" s="922"/>
      <c r="I721" s="922"/>
      <c r="J721" s="922"/>
      <c r="K721" s="922"/>
      <c r="L721" s="922"/>
      <c r="M721" s="922"/>
      <c r="N721" s="922"/>
      <c r="O721" s="922"/>
      <c r="P721" s="922"/>
      <c r="Q721" s="922"/>
      <c r="R721" s="922"/>
      <c r="S721" s="922"/>
      <c r="T721" s="922"/>
      <c r="U721" s="922"/>
      <c r="V721" s="922"/>
      <c r="W721" s="922"/>
      <c r="X721" s="922"/>
      <c r="Y721" s="922"/>
      <c r="Z721" s="922"/>
    </row>
    <row r="722">
      <c r="A722" s="925"/>
      <c r="B722" s="925"/>
      <c r="C722" s="923"/>
      <c r="D722" s="923"/>
      <c r="E722" s="924"/>
      <c r="F722" s="924"/>
      <c r="G722" s="922"/>
      <c r="H722" s="922"/>
      <c r="I722" s="922"/>
      <c r="J722" s="922"/>
      <c r="K722" s="922"/>
      <c r="L722" s="922"/>
      <c r="M722" s="922"/>
      <c r="N722" s="922"/>
      <c r="O722" s="922"/>
      <c r="P722" s="922"/>
      <c r="Q722" s="922"/>
      <c r="R722" s="922"/>
      <c r="S722" s="922"/>
      <c r="T722" s="922"/>
      <c r="U722" s="922"/>
      <c r="V722" s="922"/>
      <c r="W722" s="922"/>
      <c r="X722" s="922"/>
      <c r="Y722" s="922"/>
      <c r="Z722" s="922"/>
    </row>
    <row r="723">
      <c r="A723" s="925"/>
      <c r="B723" s="925"/>
      <c r="C723" s="923"/>
      <c r="D723" s="923"/>
      <c r="E723" s="924"/>
      <c r="F723" s="924"/>
      <c r="G723" s="922"/>
      <c r="H723" s="922"/>
      <c r="I723" s="922"/>
      <c r="J723" s="922"/>
      <c r="K723" s="922"/>
      <c r="L723" s="922"/>
      <c r="M723" s="922"/>
      <c r="N723" s="922"/>
      <c r="O723" s="922"/>
      <c r="P723" s="922"/>
      <c r="Q723" s="922"/>
      <c r="R723" s="922"/>
      <c r="S723" s="922"/>
      <c r="T723" s="922"/>
      <c r="U723" s="922"/>
      <c r="V723" s="922"/>
      <c r="W723" s="922"/>
      <c r="X723" s="922"/>
      <c r="Y723" s="922"/>
      <c r="Z723" s="922"/>
    </row>
    <row r="724">
      <c r="A724" s="925"/>
      <c r="B724" s="925"/>
      <c r="C724" s="923"/>
      <c r="D724" s="923"/>
      <c r="E724" s="924"/>
      <c r="F724" s="924"/>
      <c r="G724" s="922"/>
      <c r="H724" s="922"/>
      <c r="I724" s="922"/>
      <c r="J724" s="922"/>
      <c r="K724" s="922"/>
      <c r="L724" s="922"/>
      <c r="M724" s="922"/>
      <c r="N724" s="922"/>
      <c r="O724" s="922"/>
      <c r="P724" s="922"/>
      <c r="Q724" s="922"/>
      <c r="R724" s="922"/>
      <c r="S724" s="922"/>
      <c r="T724" s="922"/>
      <c r="U724" s="922"/>
      <c r="V724" s="922"/>
      <c r="W724" s="922"/>
      <c r="X724" s="922"/>
      <c r="Y724" s="922"/>
      <c r="Z724" s="922"/>
    </row>
    <row r="725">
      <c r="A725" s="925"/>
      <c r="B725" s="925"/>
      <c r="C725" s="923"/>
      <c r="D725" s="923"/>
      <c r="E725" s="924"/>
      <c r="F725" s="924"/>
      <c r="G725" s="922"/>
      <c r="H725" s="922"/>
      <c r="I725" s="922"/>
      <c r="J725" s="922"/>
      <c r="K725" s="922"/>
      <c r="L725" s="922"/>
      <c r="M725" s="922"/>
      <c r="N725" s="922"/>
      <c r="O725" s="922"/>
      <c r="P725" s="922"/>
      <c r="Q725" s="922"/>
      <c r="R725" s="922"/>
      <c r="S725" s="922"/>
      <c r="T725" s="922"/>
      <c r="U725" s="922"/>
      <c r="V725" s="922"/>
      <c r="W725" s="922"/>
      <c r="X725" s="922"/>
      <c r="Y725" s="922"/>
      <c r="Z725" s="922"/>
    </row>
    <row r="726">
      <c r="A726" s="925"/>
      <c r="B726" s="925"/>
      <c r="C726" s="923"/>
      <c r="D726" s="923"/>
      <c r="E726" s="924"/>
      <c r="F726" s="924"/>
      <c r="G726" s="922"/>
      <c r="H726" s="922"/>
      <c r="I726" s="922"/>
      <c r="J726" s="922"/>
      <c r="K726" s="922"/>
      <c r="L726" s="922"/>
      <c r="M726" s="922"/>
      <c r="N726" s="922"/>
      <c r="O726" s="922"/>
      <c r="P726" s="922"/>
      <c r="Q726" s="922"/>
      <c r="R726" s="922"/>
      <c r="S726" s="922"/>
      <c r="T726" s="922"/>
      <c r="U726" s="922"/>
      <c r="V726" s="922"/>
      <c r="W726" s="922"/>
      <c r="X726" s="922"/>
      <c r="Y726" s="922"/>
      <c r="Z726" s="922"/>
    </row>
    <row r="727">
      <c r="A727" s="925"/>
      <c r="B727" s="925"/>
      <c r="C727" s="923"/>
      <c r="D727" s="923"/>
      <c r="E727" s="924"/>
      <c r="F727" s="924"/>
      <c r="G727" s="922"/>
      <c r="H727" s="922"/>
      <c r="I727" s="922"/>
      <c r="J727" s="922"/>
      <c r="K727" s="922"/>
      <c r="L727" s="922"/>
      <c r="M727" s="922"/>
      <c r="N727" s="922"/>
      <c r="O727" s="922"/>
      <c r="P727" s="922"/>
      <c r="Q727" s="922"/>
      <c r="R727" s="922"/>
      <c r="S727" s="922"/>
      <c r="T727" s="922"/>
      <c r="U727" s="922"/>
      <c r="V727" s="922"/>
      <c r="W727" s="922"/>
      <c r="X727" s="922"/>
      <c r="Y727" s="922"/>
      <c r="Z727" s="922"/>
    </row>
    <row r="728">
      <c r="A728" s="925"/>
      <c r="B728" s="925"/>
      <c r="C728" s="923"/>
      <c r="D728" s="923"/>
      <c r="E728" s="924"/>
      <c r="F728" s="924"/>
      <c r="G728" s="922"/>
      <c r="H728" s="922"/>
      <c r="I728" s="922"/>
      <c r="J728" s="922"/>
      <c r="K728" s="922"/>
      <c r="L728" s="922"/>
      <c r="M728" s="922"/>
      <c r="N728" s="922"/>
      <c r="O728" s="922"/>
      <c r="P728" s="922"/>
      <c r="Q728" s="922"/>
      <c r="R728" s="922"/>
      <c r="S728" s="922"/>
      <c r="T728" s="922"/>
      <c r="U728" s="922"/>
      <c r="V728" s="922"/>
      <c r="W728" s="922"/>
      <c r="X728" s="922"/>
      <c r="Y728" s="922"/>
      <c r="Z728" s="922"/>
    </row>
    <row r="729">
      <c r="A729" s="925"/>
      <c r="B729" s="925"/>
      <c r="C729" s="923"/>
      <c r="D729" s="923"/>
      <c r="E729" s="924"/>
      <c r="F729" s="924"/>
      <c r="G729" s="922"/>
      <c r="H729" s="922"/>
      <c r="I729" s="922"/>
      <c r="J729" s="922"/>
      <c r="K729" s="922"/>
      <c r="L729" s="922"/>
      <c r="M729" s="922"/>
      <c r="N729" s="922"/>
      <c r="O729" s="922"/>
      <c r="P729" s="922"/>
      <c r="Q729" s="922"/>
      <c r="R729" s="922"/>
      <c r="S729" s="922"/>
      <c r="T729" s="922"/>
      <c r="U729" s="922"/>
      <c r="V729" s="922"/>
      <c r="W729" s="922"/>
      <c r="X729" s="922"/>
      <c r="Y729" s="922"/>
      <c r="Z729" s="922"/>
    </row>
    <row r="730">
      <c r="A730" s="925"/>
      <c r="B730" s="925"/>
      <c r="C730" s="923"/>
      <c r="D730" s="923"/>
      <c r="E730" s="924"/>
      <c r="F730" s="924"/>
      <c r="G730" s="922"/>
      <c r="H730" s="922"/>
      <c r="I730" s="922"/>
      <c r="J730" s="922"/>
      <c r="K730" s="922"/>
      <c r="L730" s="922"/>
      <c r="M730" s="922"/>
      <c r="N730" s="922"/>
      <c r="O730" s="922"/>
      <c r="P730" s="922"/>
      <c r="Q730" s="922"/>
      <c r="R730" s="922"/>
      <c r="S730" s="922"/>
      <c r="T730" s="922"/>
      <c r="U730" s="922"/>
      <c r="V730" s="922"/>
      <c r="W730" s="922"/>
      <c r="X730" s="922"/>
      <c r="Y730" s="922"/>
      <c r="Z730" s="922"/>
    </row>
    <row r="731">
      <c r="A731" s="925"/>
      <c r="B731" s="925"/>
      <c r="C731" s="923"/>
      <c r="D731" s="923"/>
      <c r="E731" s="924"/>
      <c r="F731" s="924"/>
      <c r="G731" s="922"/>
      <c r="H731" s="922"/>
      <c r="I731" s="922"/>
      <c r="J731" s="922"/>
      <c r="K731" s="922"/>
      <c r="L731" s="922"/>
      <c r="M731" s="922"/>
      <c r="N731" s="922"/>
      <c r="O731" s="922"/>
      <c r="P731" s="922"/>
      <c r="Q731" s="922"/>
      <c r="R731" s="922"/>
      <c r="S731" s="922"/>
      <c r="T731" s="922"/>
      <c r="U731" s="922"/>
      <c r="V731" s="922"/>
      <c r="W731" s="922"/>
      <c r="X731" s="922"/>
      <c r="Y731" s="922"/>
      <c r="Z731" s="922"/>
    </row>
    <row r="732">
      <c r="A732" s="925"/>
      <c r="B732" s="925"/>
      <c r="C732" s="923"/>
      <c r="D732" s="923"/>
      <c r="E732" s="924"/>
      <c r="F732" s="924"/>
      <c r="G732" s="922"/>
      <c r="H732" s="922"/>
      <c r="I732" s="922"/>
      <c r="J732" s="922"/>
      <c r="K732" s="922"/>
      <c r="L732" s="922"/>
      <c r="M732" s="922"/>
      <c r="N732" s="922"/>
      <c r="O732" s="922"/>
      <c r="P732" s="922"/>
      <c r="Q732" s="922"/>
      <c r="R732" s="922"/>
      <c r="S732" s="922"/>
      <c r="T732" s="922"/>
      <c r="U732" s="922"/>
      <c r="V732" s="922"/>
      <c r="W732" s="922"/>
      <c r="X732" s="922"/>
      <c r="Y732" s="922"/>
      <c r="Z732" s="922"/>
    </row>
    <row r="733">
      <c r="A733" s="925"/>
      <c r="B733" s="925"/>
      <c r="C733" s="923"/>
      <c r="D733" s="923"/>
      <c r="E733" s="924"/>
      <c r="F733" s="924"/>
      <c r="G733" s="922"/>
      <c r="H733" s="922"/>
      <c r="I733" s="922"/>
      <c r="J733" s="922"/>
      <c r="K733" s="922"/>
      <c r="L733" s="922"/>
      <c r="M733" s="922"/>
      <c r="N733" s="922"/>
      <c r="O733" s="922"/>
      <c r="P733" s="922"/>
      <c r="Q733" s="922"/>
      <c r="R733" s="922"/>
      <c r="S733" s="922"/>
      <c r="T733" s="922"/>
      <c r="U733" s="922"/>
      <c r="V733" s="922"/>
      <c r="W733" s="922"/>
      <c r="X733" s="922"/>
      <c r="Y733" s="922"/>
      <c r="Z733" s="922"/>
    </row>
    <row r="734">
      <c r="A734" s="925"/>
      <c r="B734" s="925"/>
      <c r="C734" s="923"/>
      <c r="D734" s="923"/>
      <c r="E734" s="924"/>
      <c r="F734" s="924"/>
      <c r="G734" s="922"/>
      <c r="H734" s="922"/>
      <c r="I734" s="922"/>
      <c r="J734" s="922"/>
      <c r="K734" s="922"/>
      <c r="L734" s="922"/>
      <c r="M734" s="922"/>
      <c r="N734" s="922"/>
      <c r="O734" s="922"/>
      <c r="P734" s="922"/>
      <c r="Q734" s="922"/>
      <c r="R734" s="922"/>
      <c r="S734" s="922"/>
      <c r="T734" s="922"/>
      <c r="U734" s="922"/>
      <c r="V734" s="922"/>
      <c r="W734" s="922"/>
      <c r="X734" s="922"/>
      <c r="Y734" s="922"/>
      <c r="Z734" s="922"/>
    </row>
    <row r="735">
      <c r="A735" s="925"/>
      <c r="B735" s="925"/>
      <c r="C735" s="923"/>
      <c r="D735" s="923"/>
      <c r="E735" s="924"/>
      <c r="F735" s="924"/>
      <c r="G735" s="922"/>
      <c r="H735" s="922"/>
      <c r="I735" s="922"/>
      <c r="J735" s="922"/>
      <c r="K735" s="922"/>
      <c r="L735" s="922"/>
      <c r="M735" s="922"/>
      <c r="N735" s="922"/>
      <c r="O735" s="922"/>
      <c r="P735" s="922"/>
      <c r="Q735" s="922"/>
      <c r="R735" s="922"/>
      <c r="S735" s="922"/>
      <c r="T735" s="922"/>
      <c r="U735" s="922"/>
      <c r="V735" s="922"/>
      <c r="W735" s="922"/>
      <c r="X735" s="922"/>
      <c r="Y735" s="922"/>
      <c r="Z735" s="922"/>
    </row>
    <row r="736">
      <c r="A736" s="925"/>
      <c r="B736" s="925"/>
      <c r="C736" s="923"/>
      <c r="D736" s="923"/>
      <c r="E736" s="924"/>
      <c r="F736" s="924"/>
      <c r="G736" s="922"/>
      <c r="H736" s="922"/>
      <c r="I736" s="922"/>
      <c r="J736" s="922"/>
      <c r="K736" s="922"/>
      <c r="L736" s="922"/>
      <c r="M736" s="922"/>
      <c r="N736" s="922"/>
      <c r="O736" s="922"/>
      <c r="P736" s="922"/>
      <c r="Q736" s="922"/>
      <c r="R736" s="922"/>
      <c r="S736" s="922"/>
      <c r="T736" s="922"/>
      <c r="U736" s="922"/>
      <c r="V736" s="922"/>
      <c r="W736" s="922"/>
      <c r="X736" s="922"/>
      <c r="Y736" s="922"/>
      <c r="Z736" s="922"/>
    </row>
    <row r="737">
      <c r="A737" s="925"/>
      <c r="B737" s="925"/>
      <c r="C737" s="923"/>
      <c r="D737" s="923"/>
      <c r="E737" s="924"/>
      <c r="F737" s="924"/>
      <c r="G737" s="922"/>
      <c r="H737" s="922"/>
      <c r="I737" s="922"/>
      <c r="J737" s="922"/>
      <c r="K737" s="922"/>
      <c r="L737" s="922"/>
      <c r="M737" s="922"/>
      <c r="N737" s="922"/>
      <c r="O737" s="922"/>
      <c r="P737" s="922"/>
      <c r="Q737" s="922"/>
      <c r="R737" s="922"/>
      <c r="S737" s="922"/>
      <c r="T737" s="922"/>
      <c r="U737" s="922"/>
      <c r="V737" s="922"/>
      <c r="W737" s="922"/>
      <c r="X737" s="922"/>
      <c r="Y737" s="922"/>
      <c r="Z737" s="922"/>
    </row>
    <row r="738">
      <c r="A738" s="925"/>
      <c r="B738" s="925"/>
      <c r="C738" s="923"/>
      <c r="D738" s="923"/>
      <c r="E738" s="924"/>
      <c r="F738" s="924"/>
      <c r="G738" s="922"/>
      <c r="H738" s="922"/>
      <c r="I738" s="922"/>
      <c r="J738" s="922"/>
      <c r="K738" s="922"/>
      <c r="L738" s="922"/>
      <c r="M738" s="922"/>
      <c r="N738" s="922"/>
      <c r="O738" s="922"/>
      <c r="P738" s="922"/>
      <c r="Q738" s="922"/>
      <c r="R738" s="922"/>
      <c r="S738" s="922"/>
      <c r="T738" s="922"/>
      <c r="U738" s="922"/>
      <c r="V738" s="922"/>
      <c r="W738" s="922"/>
      <c r="X738" s="922"/>
      <c r="Y738" s="922"/>
      <c r="Z738" s="922"/>
    </row>
    <row r="739">
      <c r="A739" s="925"/>
      <c r="B739" s="925"/>
      <c r="C739" s="923"/>
      <c r="D739" s="923"/>
      <c r="E739" s="924"/>
      <c r="F739" s="924"/>
      <c r="G739" s="922"/>
      <c r="H739" s="922"/>
      <c r="I739" s="922"/>
      <c r="J739" s="922"/>
      <c r="K739" s="922"/>
      <c r="L739" s="922"/>
      <c r="M739" s="922"/>
      <c r="N739" s="922"/>
      <c r="O739" s="922"/>
      <c r="P739" s="922"/>
      <c r="Q739" s="922"/>
      <c r="R739" s="922"/>
      <c r="S739" s="922"/>
      <c r="T739" s="922"/>
      <c r="U739" s="922"/>
      <c r="V739" s="922"/>
      <c r="W739" s="922"/>
      <c r="X739" s="922"/>
      <c r="Y739" s="922"/>
      <c r="Z739" s="922"/>
    </row>
    <row r="740">
      <c r="A740" s="925"/>
      <c r="B740" s="925"/>
      <c r="C740" s="923"/>
      <c r="D740" s="923"/>
      <c r="E740" s="924"/>
      <c r="F740" s="924"/>
      <c r="G740" s="922"/>
      <c r="H740" s="922"/>
      <c r="I740" s="922"/>
      <c r="J740" s="922"/>
      <c r="K740" s="922"/>
      <c r="L740" s="922"/>
      <c r="M740" s="922"/>
      <c r="N740" s="922"/>
      <c r="O740" s="922"/>
      <c r="P740" s="922"/>
      <c r="Q740" s="922"/>
      <c r="R740" s="922"/>
      <c r="S740" s="922"/>
      <c r="T740" s="922"/>
      <c r="U740" s="922"/>
      <c r="V740" s="922"/>
      <c r="W740" s="922"/>
      <c r="X740" s="922"/>
      <c r="Y740" s="922"/>
      <c r="Z740" s="922"/>
    </row>
    <row r="741">
      <c r="A741" s="925"/>
      <c r="B741" s="925"/>
      <c r="C741" s="923"/>
      <c r="D741" s="923"/>
      <c r="E741" s="924"/>
      <c r="F741" s="924"/>
      <c r="G741" s="922"/>
      <c r="H741" s="922"/>
      <c r="I741" s="922"/>
      <c r="J741" s="922"/>
      <c r="K741" s="922"/>
      <c r="L741" s="922"/>
      <c r="M741" s="922"/>
      <c r="N741" s="922"/>
      <c r="O741" s="922"/>
      <c r="P741" s="922"/>
      <c r="Q741" s="922"/>
      <c r="R741" s="922"/>
      <c r="S741" s="922"/>
      <c r="T741" s="922"/>
      <c r="U741" s="922"/>
      <c r="V741" s="922"/>
      <c r="W741" s="922"/>
      <c r="X741" s="922"/>
      <c r="Y741" s="922"/>
      <c r="Z741" s="922"/>
    </row>
    <row r="742">
      <c r="A742" s="925"/>
      <c r="B742" s="925"/>
      <c r="C742" s="923"/>
      <c r="D742" s="923"/>
      <c r="E742" s="924"/>
      <c r="F742" s="924"/>
      <c r="G742" s="922"/>
      <c r="H742" s="922"/>
      <c r="I742" s="922"/>
      <c r="J742" s="922"/>
      <c r="K742" s="922"/>
      <c r="L742" s="922"/>
      <c r="M742" s="922"/>
      <c r="N742" s="922"/>
      <c r="O742" s="922"/>
      <c r="P742" s="922"/>
      <c r="Q742" s="922"/>
      <c r="R742" s="922"/>
      <c r="S742" s="922"/>
      <c r="T742" s="922"/>
      <c r="U742" s="922"/>
      <c r="V742" s="922"/>
      <c r="W742" s="922"/>
      <c r="X742" s="922"/>
      <c r="Y742" s="922"/>
      <c r="Z742" s="922"/>
    </row>
    <row r="743">
      <c r="A743" s="925"/>
      <c r="B743" s="925"/>
      <c r="C743" s="923"/>
      <c r="D743" s="923"/>
      <c r="E743" s="924"/>
      <c r="F743" s="924"/>
      <c r="G743" s="922"/>
      <c r="H743" s="922"/>
      <c r="I743" s="922"/>
      <c r="J743" s="922"/>
      <c r="K743" s="922"/>
      <c r="L743" s="922"/>
      <c r="M743" s="922"/>
      <c r="N743" s="922"/>
      <c r="O743" s="922"/>
      <c r="P743" s="922"/>
      <c r="Q743" s="922"/>
      <c r="R743" s="922"/>
      <c r="S743" s="922"/>
      <c r="T743" s="922"/>
      <c r="U743" s="922"/>
      <c r="V743" s="922"/>
      <c r="W743" s="922"/>
      <c r="X743" s="922"/>
      <c r="Y743" s="922"/>
      <c r="Z743" s="922"/>
    </row>
    <row r="744">
      <c r="A744" s="925"/>
      <c r="B744" s="925"/>
      <c r="C744" s="923"/>
      <c r="D744" s="923"/>
      <c r="E744" s="924"/>
      <c r="F744" s="924"/>
      <c r="G744" s="922"/>
      <c r="H744" s="922"/>
      <c r="I744" s="922"/>
      <c r="J744" s="922"/>
      <c r="K744" s="922"/>
      <c r="L744" s="922"/>
      <c r="M744" s="922"/>
      <c r="N744" s="922"/>
      <c r="O744" s="922"/>
      <c r="P744" s="922"/>
      <c r="Q744" s="922"/>
      <c r="R744" s="922"/>
      <c r="S744" s="922"/>
      <c r="T744" s="922"/>
      <c r="U744" s="922"/>
      <c r="V744" s="922"/>
      <c r="W744" s="922"/>
      <c r="X744" s="922"/>
      <c r="Y744" s="922"/>
      <c r="Z744" s="922"/>
    </row>
    <row r="745">
      <c r="A745" s="925"/>
      <c r="B745" s="925"/>
      <c r="C745" s="923"/>
      <c r="D745" s="923"/>
      <c r="E745" s="924"/>
      <c r="F745" s="924"/>
      <c r="G745" s="922"/>
      <c r="H745" s="922"/>
      <c r="I745" s="922"/>
      <c r="J745" s="922"/>
      <c r="K745" s="922"/>
      <c r="L745" s="922"/>
      <c r="M745" s="922"/>
      <c r="N745" s="922"/>
      <c r="O745" s="922"/>
      <c r="P745" s="922"/>
      <c r="Q745" s="922"/>
      <c r="R745" s="922"/>
      <c r="S745" s="922"/>
      <c r="T745" s="922"/>
      <c r="U745" s="922"/>
      <c r="V745" s="922"/>
      <c r="W745" s="922"/>
      <c r="X745" s="922"/>
      <c r="Y745" s="922"/>
      <c r="Z745" s="922"/>
    </row>
    <row r="746">
      <c r="A746" s="925"/>
      <c r="B746" s="925"/>
      <c r="C746" s="923"/>
      <c r="D746" s="923"/>
      <c r="E746" s="924"/>
      <c r="F746" s="924"/>
      <c r="G746" s="922"/>
      <c r="H746" s="922"/>
      <c r="I746" s="922"/>
      <c r="J746" s="922"/>
      <c r="K746" s="922"/>
      <c r="L746" s="922"/>
      <c r="M746" s="922"/>
      <c r="N746" s="922"/>
      <c r="O746" s="922"/>
      <c r="P746" s="922"/>
      <c r="Q746" s="922"/>
      <c r="R746" s="922"/>
      <c r="S746" s="922"/>
      <c r="T746" s="922"/>
      <c r="U746" s="922"/>
      <c r="V746" s="922"/>
      <c r="W746" s="922"/>
      <c r="X746" s="922"/>
      <c r="Y746" s="922"/>
      <c r="Z746" s="922"/>
    </row>
    <row r="747">
      <c r="A747" s="925"/>
      <c r="B747" s="925"/>
      <c r="C747" s="923"/>
      <c r="D747" s="923"/>
      <c r="E747" s="924"/>
      <c r="F747" s="924"/>
      <c r="G747" s="922"/>
      <c r="H747" s="922"/>
      <c r="I747" s="922"/>
      <c r="J747" s="922"/>
      <c r="K747" s="922"/>
      <c r="L747" s="922"/>
      <c r="M747" s="922"/>
      <c r="N747" s="922"/>
      <c r="O747" s="922"/>
      <c r="P747" s="922"/>
      <c r="Q747" s="922"/>
      <c r="R747" s="922"/>
      <c r="S747" s="922"/>
      <c r="T747" s="922"/>
      <c r="U747" s="922"/>
      <c r="V747" s="922"/>
      <c r="W747" s="922"/>
      <c r="X747" s="922"/>
      <c r="Y747" s="922"/>
      <c r="Z747" s="922"/>
    </row>
    <row r="748">
      <c r="A748" s="925"/>
      <c r="B748" s="925"/>
      <c r="C748" s="923"/>
      <c r="D748" s="923"/>
      <c r="E748" s="924"/>
      <c r="F748" s="924"/>
      <c r="G748" s="922"/>
      <c r="H748" s="922"/>
      <c r="I748" s="922"/>
      <c r="J748" s="922"/>
      <c r="K748" s="922"/>
      <c r="L748" s="922"/>
      <c r="M748" s="922"/>
      <c r="N748" s="922"/>
      <c r="O748" s="922"/>
      <c r="P748" s="922"/>
      <c r="Q748" s="922"/>
      <c r="R748" s="922"/>
      <c r="S748" s="922"/>
      <c r="T748" s="922"/>
      <c r="U748" s="922"/>
      <c r="V748" s="922"/>
      <c r="W748" s="922"/>
      <c r="X748" s="922"/>
      <c r="Y748" s="922"/>
      <c r="Z748" s="922"/>
    </row>
    <row r="749">
      <c r="A749" s="925"/>
      <c r="B749" s="925"/>
      <c r="C749" s="923"/>
      <c r="D749" s="923"/>
      <c r="E749" s="924"/>
      <c r="F749" s="924"/>
      <c r="G749" s="922"/>
      <c r="H749" s="922"/>
      <c r="I749" s="922"/>
      <c r="J749" s="922"/>
      <c r="K749" s="922"/>
      <c r="L749" s="922"/>
      <c r="M749" s="922"/>
      <c r="N749" s="922"/>
      <c r="O749" s="922"/>
      <c r="P749" s="922"/>
      <c r="Q749" s="922"/>
      <c r="R749" s="922"/>
      <c r="S749" s="922"/>
      <c r="T749" s="922"/>
      <c r="U749" s="922"/>
      <c r="V749" s="922"/>
      <c r="W749" s="922"/>
      <c r="X749" s="922"/>
      <c r="Y749" s="922"/>
      <c r="Z749" s="922"/>
    </row>
    <row r="750">
      <c r="A750" s="925"/>
      <c r="B750" s="925"/>
      <c r="C750" s="923"/>
      <c r="D750" s="923"/>
      <c r="E750" s="924"/>
      <c r="F750" s="924"/>
      <c r="G750" s="922"/>
      <c r="H750" s="922"/>
      <c r="I750" s="922"/>
      <c r="J750" s="922"/>
      <c r="K750" s="922"/>
      <c r="L750" s="922"/>
      <c r="M750" s="922"/>
      <c r="N750" s="922"/>
      <c r="O750" s="922"/>
      <c r="P750" s="922"/>
      <c r="Q750" s="922"/>
      <c r="R750" s="922"/>
      <c r="S750" s="922"/>
      <c r="T750" s="922"/>
      <c r="U750" s="922"/>
      <c r="V750" s="922"/>
      <c r="W750" s="922"/>
      <c r="X750" s="922"/>
      <c r="Y750" s="922"/>
      <c r="Z750" s="922"/>
    </row>
    <row r="751">
      <c r="A751" s="925"/>
      <c r="B751" s="925"/>
      <c r="C751" s="923"/>
      <c r="D751" s="923"/>
      <c r="E751" s="924"/>
      <c r="F751" s="924"/>
      <c r="G751" s="922"/>
      <c r="H751" s="922"/>
      <c r="I751" s="922"/>
      <c r="J751" s="922"/>
      <c r="K751" s="922"/>
      <c r="L751" s="922"/>
      <c r="M751" s="922"/>
      <c r="N751" s="922"/>
      <c r="O751" s="922"/>
      <c r="P751" s="922"/>
      <c r="Q751" s="922"/>
      <c r="R751" s="922"/>
      <c r="S751" s="922"/>
      <c r="T751" s="922"/>
      <c r="U751" s="922"/>
      <c r="V751" s="922"/>
      <c r="W751" s="922"/>
      <c r="X751" s="922"/>
      <c r="Y751" s="922"/>
      <c r="Z751" s="922"/>
    </row>
    <row r="752">
      <c r="A752" s="925"/>
      <c r="B752" s="925"/>
      <c r="C752" s="923"/>
      <c r="D752" s="923"/>
      <c r="E752" s="924"/>
      <c r="F752" s="924"/>
      <c r="G752" s="922"/>
      <c r="H752" s="922"/>
      <c r="I752" s="922"/>
      <c r="J752" s="922"/>
      <c r="K752" s="922"/>
      <c r="L752" s="922"/>
      <c r="M752" s="922"/>
      <c r="N752" s="922"/>
      <c r="O752" s="922"/>
      <c r="P752" s="922"/>
      <c r="Q752" s="922"/>
      <c r="R752" s="922"/>
      <c r="S752" s="922"/>
      <c r="T752" s="922"/>
      <c r="U752" s="922"/>
      <c r="V752" s="922"/>
      <c r="W752" s="922"/>
      <c r="X752" s="922"/>
      <c r="Y752" s="922"/>
      <c r="Z752" s="922"/>
    </row>
    <row r="753">
      <c r="A753" s="925"/>
      <c r="B753" s="925"/>
      <c r="C753" s="923"/>
      <c r="D753" s="923"/>
      <c r="E753" s="924"/>
      <c r="F753" s="924"/>
      <c r="G753" s="922"/>
      <c r="H753" s="922"/>
      <c r="I753" s="922"/>
      <c r="J753" s="922"/>
      <c r="K753" s="922"/>
      <c r="L753" s="922"/>
      <c r="M753" s="922"/>
      <c r="N753" s="922"/>
      <c r="O753" s="922"/>
      <c r="P753" s="922"/>
      <c r="Q753" s="922"/>
      <c r="R753" s="922"/>
      <c r="S753" s="922"/>
      <c r="T753" s="922"/>
      <c r="U753" s="922"/>
      <c r="V753" s="922"/>
      <c r="W753" s="922"/>
      <c r="X753" s="922"/>
      <c r="Y753" s="922"/>
      <c r="Z753" s="922"/>
    </row>
    <row r="754">
      <c r="A754" s="925"/>
      <c r="B754" s="925"/>
      <c r="C754" s="923"/>
      <c r="D754" s="923"/>
      <c r="E754" s="924"/>
      <c r="F754" s="924"/>
      <c r="G754" s="922"/>
      <c r="H754" s="922"/>
      <c r="I754" s="922"/>
      <c r="J754" s="922"/>
      <c r="K754" s="922"/>
      <c r="L754" s="922"/>
      <c r="M754" s="922"/>
      <c r="N754" s="922"/>
      <c r="O754" s="922"/>
      <c r="P754" s="922"/>
      <c r="Q754" s="922"/>
      <c r="R754" s="922"/>
      <c r="S754" s="922"/>
      <c r="T754" s="922"/>
      <c r="U754" s="922"/>
      <c r="V754" s="922"/>
      <c r="W754" s="922"/>
      <c r="X754" s="922"/>
      <c r="Y754" s="922"/>
      <c r="Z754" s="922"/>
    </row>
    <row r="755">
      <c r="A755" s="925"/>
      <c r="B755" s="925"/>
      <c r="C755" s="923"/>
      <c r="D755" s="923"/>
      <c r="E755" s="924"/>
      <c r="F755" s="924"/>
      <c r="G755" s="922"/>
      <c r="H755" s="922"/>
      <c r="I755" s="922"/>
      <c r="J755" s="922"/>
      <c r="K755" s="922"/>
      <c r="L755" s="922"/>
      <c r="M755" s="922"/>
      <c r="N755" s="922"/>
      <c r="O755" s="922"/>
      <c r="P755" s="922"/>
      <c r="Q755" s="922"/>
      <c r="R755" s="922"/>
      <c r="S755" s="922"/>
      <c r="T755" s="922"/>
      <c r="U755" s="922"/>
      <c r="V755" s="922"/>
      <c r="W755" s="922"/>
      <c r="X755" s="922"/>
      <c r="Y755" s="922"/>
      <c r="Z755" s="922"/>
    </row>
    <row r="756">
      <c r="A756" s="925"/>
      <c r="B756" s="925"/>
      <c r="C756" s="923"/>
      <c r="D756" s="923"/>
      <c r="E756" s="924"/>
      <c r="F756" s="924"/>
      <c r="G756" s="922"/>
      <c r="H756" s="922"/>
      <c r="I756" s="922"/>
      <c r="J756" s="922"/>
      <c r="K756" s="922"/>
      <c r="L756" s="922"/>
      <c r="M756" s="922"/>
      <c r="N756" s="922"/>
      <c r="O756" s="922"/>
      <c r="P756" s="922"/>
      <c r="Q756" s="922"/>
      <c r="R756" s="922"/>
      <c r="S756" s="922"/>
      <c r="T756" s="922"/>
      <c r="U756" s="922"/>
      <c r="V756" s="922"/>
      <c r="W756" s="922"/>
      <c r="X756" s="922"/>
      <c r="Y756" s="922"/>
      <c r="Z756" s="922"/>
    </row>
    <row r="757">
      <c r="A757" s="925"/>
      <c r="B757" s="925"/>
      <c r="C757" s="923"/>
      <c r="D757" s="923"/>
      <c r="E757" s="924"/>
      <c r="F757" s="924"/>
      <c r="G757" s="922"/>
      <c r="H757" s="922"/>
      <c r="I757" s="922"/>
      <c r="J757" s="922"/>
      <c r="K757" s="922"/>
      <c r="L757" s="922"/>
      <c r="M757" s="922"/>
      <c r="N757" s="922"/>
      <c r="O757" s="922"/>
      <c r="P757" s="922"/>
      <c r="Q757" s="922"/>
      <c r="R757" s="922"/>
      <c r="S757" s="922"/>
      <c r="T757" s="922"/>
      <c r="U757" s="922"/>
      <c r="V757" s="922"/>
      <c r="W757" s="922"/>
      <c r="X757" s="922"/>
      <c r="Y757" s="922"/>
      <c r="Z757" s="922"/>
    </row>
    <row r="758">
      <c r="A758" s="925"/>
      <c r="B758" s="925"/>
      <c r="C758" s="923"/>
      <c r="D758" s="923"/>
      <c r="E758" s="924"/>
      <c r="F758" s="924"/>
      <c r="G758" s="922"/>
      <c r="H758" s="922"/>
      <c r="I758" s="922"/>
      <c r="J758" s="922"/>
      <c r="K758" s="922"/>
      <c r="L758" s="922"/>
      <c r="M758" s="922"/>
      <c r="N758" s="922"/>
      <c r="O758" s="922"/>
      <c r="P758" s="922"/>
      <c r="Q758" s="922"/>
      <c r="R758" s="922"/>
      <c r="S758" s="922"/>
      <c r="T758" s="922"/>
      <c r="U758" s="922"/>
      <c r="V758" s="922"/>
      <c r="W758" s="922"/>
      <c r="X758" s="922"/>
      <c r="Y758" s="922"/>
      <c r="Z758" s="922"/>
    </row>
    <row r="759">
      <c r="A759" s="925"/>
      <c r="B759" s="925"/>
      <c r="C759" s="923"/>
      <c r="D759" s="923"/>
      <c r="E759" s="924"/>
      <c r="F759" s="924"/>
      <c r="G759" s="922"/>
      <c r="H759" s="922"/>
      <c r="I759" s="922"/>
      <c r="J759" s="922"/>
      <c r="K759" s="922"/>
      <c r="L759" s="922"/>
      <c r="M759" s="922"/>
      <c r="N759" s="922"/>
      <c r="O759" s="922"/>
      <c r="P759" s="922"/>
      <c r="Q759" s="922"/>
      <c r="R759" s="922"/>
      <c r="S759" s="922"/>
      <c r="T759" s="922"/>
      <c r="U759" s="922"/>
      <c r="V759" s="922"/>
      <c r="W759" s="922"/>
      <c r="X759" s="922"/>
      <c r="Y759" s="922"/>
      <c r="Z759" s="922"/>
    </row>
    <row r="760">
      <c r="A760" s="925"/>
      <c r="B760" s="925"/>
      <c r="C760" s="923"/>
      <c r="D760" s="923"/>
      <c r="E760" s="924"/>
      <c r="F760" s="924"/>
      <c r="G760" s="922"/>
      <c r="H760" s="922"/>
      <c r="I760" s="922"/>
      <c r="J760" s="922"/>
      <c r="K760" s="922"/>
      <c r="L760" s="922"/>
      <c r="M760" s="922"/>
      <c r="N760" s="922"/>
      <c r="O760" s="922"/>
      <c r="P760" s="922"/>
      <c r="Q760" s="922"/>
      <c r="R760" s="922"/>
      <c r="S760" s="922"/>
      <c r="T760" s="922"/>
      <c r="U760" s="922"/>
      <c r="V760" s="922"/>
      <c r="W760" s="922"/>
      <c r="X760" s="922"/>
      <c r="Y760" s="922"/>
      <c r="Z760" s="922"/>
    </row>
    <row r="761">
      <c r="A761" s="925"/>
      <c r="B761" s="925"/>
      <c r="C761" s="923"/>
      <c r="D761" s="923"/>
      <c r="E761" s="924"/>
      <c r="F761" s="924"/>
      <c r="G761" s="922"/>
      <c r="H761" s="922"/>
      <c r="I761" s="922"/>
      <c r="J761" s="922"/>
      <c r="K761" s="922"/>
      <c r="L761" s="922"/>
      <c r="M761" s="922"/>
      <c r="N761" s="922"/>
      <c r="O761" s="922"/>
      <c r="P761" s="922"/>
      <c r="Q761" s="922"/>
      <c r="R761" s="922"/>
      <c r="S761" s="922"/>
      <c r="T761" s="922"/>
      <c r="U761" s="922"/>
      <c r="V761" s="922"/>
      <c r="W761" s="922"/>
      <c r="X761" s="922"/>
      <c r="Y761" s="922"/>
      <c r="Z761" s="922"/>
    </row>
    <row r="762">
      <c r="A762" s="925"/>
      <c r="B762" s="925"/>
      <c r="C762" s="923"/>
      <c r="D762" s="923"/>
      <c r="E762" s="924"/>
      <c r="F762" s="924"/>
      <c r="G762" s="922"/>
      <c r="H762" s="922"/>
      <c r="I762" s="922"/>
      <c r="J762" s="922"/>
      <c r="K762" s="922"/>
      <c r="L762" s="922"/>
      <c r="M762" s="922"/>
      <c r="N762" s="922"/>
      <c r="O762" s="922"/>
      <c r="P762" s="922"/>
      <c r="Q762" s="922"/>
      <c r="R762" s="922"/>
      <c r="S762" s="922"/>
      <c r="T762" s="922"/>
      <c r="U762" s="922"/>
      <c r="V762" s="922"/>
      <c r="W762" s="922"/>
      <c r="X762" s="922"/>
      <c r="Y762" s="922"/>
      <c r="Z762" s="922"/>
    </row>
    <row r="763">
      <c r="A763" s="925"/>
      <c r="B763" s="925"/>
      <c r="C763" s="923"/>
      <c r="D763" s="923"/>
      <c r="E763" s="924"/>
      <c r="F763" s="924"/>
      <c r="G763" s="922"/>
      <c r="H763" s="922"/>
      <c r="I763" s="922"/>
      <c r="J763" s="922"/>
      <c r="K763" s="922"/>
      <c r="L763" s="922"/>
      <c r="M763" s="922"/>
      <c r="N763" s="922"/>
      <c r="O763" s="922"/>
      <c r="P763" s="922"/>
      <c r="Q763" s="922"/>
      <c r="R763" s="922"/>
      <c r="S763" s="922"/>
      <c r="T763" s="922"/>
      <c r="U763" s="922"/>
      <c r="V763" s="922"/>
      <c r="W763" s="922"/>
      <c r="X763" s="922"/>
      <c r="Y763" s="922"/>
      <c r="Z763" s="922"/>
    </row>
    <row r="764">
      <c r="A764" s="925"/>
      <c r="B764" s="925"/>
      <c r="C764" s="923"/>
      <c r="D764" s="923"/>
      <c r="E764" s="924"/>
      <c r="F764" s="924"/>
      <c r="G764" s="922"/>
      <c r="H764" s="922"/>
      <c r="I764" s="922"/>
      <c r="J764" s="922"/>
      <c r="K764" s="922"/>
      <c r="L764" s="922"/>
      <c r="M764" s="922"/>
      <c r="N764" s="922"/>
      <c r="O764" s="922"/>
      <c r="P764" s="922"/>
      <c r="Q764" s="922"/>
      <c r="R764" s="922"/>
      <c r="S764" s="922"/>
      <c r="T764" s="922"/>
      <c r="U764" s="922"/>
      <c r="V764" s="922"/>
      <c r="W764" s="922"/>
      <c r="X764" s="922"/>
      <c r="Y764" s="922"/>
      <c r="Z764" s="922"/>
    </row>
    <row r="765">
      <c r="A765" s="925"/>
      <c r="B765" s="925"/>
      <c r="C765" s="923"/>
      <c r="D765" s="923"/>
      <c r="E765" s="924"/>
      <c r="F765" s="924"/>
      <c r="G765" s="922"/>
      <c r="H765" s="922"/>
      <c r="I765" s="922"/>
      <c r="J765" s="922"/>
      <c r="K765" s="922"/>
      <c r="L765" s="922"/>
      <c r="M765" s="922"/>
      <c r="N765" s="922"/>
      <c r="O765" s="922"/>
      <c r="P765" s="922"/>
      <c r="Q765" s="922"/>
      <c r="R765" s="922"/>
      <c r="S765" s="922"/>
      <c r="T765" s="922"/>
      <c r="U765" s="922"/>
      <c r="V765" s="922"/>
      <c r="W765" s="922"/>
      <c r="X765" s="922"/>
      <c r="Y765" s="922"/>
      <c r="Z765" s="922"/>
    </row>
    <row r="766">
      <c r="A766" s="925"/>
      <c r="B766" s="925"/>
      <c r="C766" s="923"/>
      <c r="D766" s="923"/>
      <c r="E766" s="924"/>
      <c r="F766" s="924"/>
      <c r="G766" s="922"/>
      <c r="H766" s="922"/>
      <c r="I766" s="922"/>
      <c r="J766" s="922"/>
      <c r="K766" s="922"/>
      <c r="L766" s="922"/>
      <c r="M766" s="922"/>
      <c r="N766" s="922"/>
      <c r="O766" s="922"/>
      <c r="P766" s="922"/>
      <c r="Q766" s="922"/>
      <c r="R766" s="922"/>
      <c r="S766" s="922"/>
      <c r="T766" s="922"/>
      <c r="U766" s="922"/>
      <c r="V766" s="922"/>
      <c r="W766" s="922"/>
      <c r="X766" s="922"/>
      <c r="Y766" s="922"/>
      <c r="Z766" s="922"/>
    </row>
    <row r="767">
      <c r="A767" s="925"/>
      <c r="B767" s="925"/>
      <c r="C767" s="923"/>
      <c r="D767" s="923"/>
      <c r="E767" s="924"/>
      <c r="F767" s="924"/>
      <c r="G767" s="922"/>
      <c r="H767" s="922"/>
      <c r="I767" s="922"/>
      <c r="J767" s="922"/>
      <c r="K767" s="922"/>
      <c r="L767" s="922"/>
      <c r="M767" s="922"/>
      <c r="N767" s="922"/>
      <c r="O767" s="922"/>
      <c r="P767" s="922"/>
      <c r="Q767" s="922"/>
      <c r="R767" s="922"/>
      <c r="S767" s="922"/>
      <c r="T767" s="922"/>
      <c r="U767" s="922"/>
      <c r="V767" s="922"/>
      <c r="W767" s="922"/>
      <c r="X767" s="922"/>
      <c r="Y767" s="922"/>
      <c r="Z767" s="922"/>
    </row>
    <row r="768">
      <c r="A768" s="925"/>
      <c r="B768" s="925"/>
      <c r="C768" s="923"/>
      <c r="D768" s="923"/>
      <c r="E768" s="924"/>
      <c r="F768" s="924"/>
      <c r="G768" s="922"/>
      <c r="H768" s="922"/>
      <c r="I768" s="922"/>
      <c r="J768" s="922"/>
      <c r="K768" s="922"/>
      <c r="L768" s="922"/>
      <c r="M768" s="922"/>
      <c r="N768" s="922"/>
      <c r="O768" s="922"/>
      <c r="P768" s="922"/>
      <c r="Q768" s="922"/>
      <c r="R768" s="922"/>
      <c r="S768" s="922"/>
      <c r="T768" s="922"/>
      <c r="U768" s="922"/>
      <c r="V768" s="922"/>
      <c r="W768" s="922"/>
      <c r="X768" s="922"/>
      <c r="Y768" s="922"/>
      <c r="Z768" s="922"/>
    </row>
    <row r="769">
      <c r="A769" s="925"/>
      <c r="B769" s="925"/>
      <c r="C769" s="923"/>
      <c r="D769" s="923"/>
      <c r="E769" s="924"/>
      <c r="F769" s="924"/>
      <c r="G769" s="922"/>
      <c r="H769" s="922"/>
      <c r="I769" s="922"/>
      <c r="J769" s="922"/>
      <c r="K769" s="922"/>
      <c r="L769" s="922"/>
      <c r="M769" s="922"/>
      <c r="N769" s="922"/>
      <c r="O769" s="922"/>
      <c r="P769" s="922"/>
      <c r="Q769" s="922"/>
      <c r="R769" s="922"/>
      <c r="S769" s="922"/>
      <c r="T769" s="922"/>
      <c r="U769" s="922"/>
      <c r="V769" s="922"/>
      <c r="W769" s="922"/>
      <c r="X769" s="922"/>
      <c r="Y769" s="922"/>
      <c r="Z769" s="922"/>
    </row>
    <row r="770">
      <c r="A770" s="925"/>
      <c r="B770" s="925"/>
      <c r="C770" s="923"/>
      <c r="D770" s="923"/>
      <c r="E770" s="924"/>
      <c r="F770" s="924"/>
      <c r="G770" s="922"/>
      <c r="H770" s="922"/>
      <c r="I770" s="922"/>
      <c r="J770" s="922"/>
      <c r="K770" s="922"/>
      <c r="L770" s="922"/>
      <c r="M770" s="922"/>
      <c r="N770" s="922"/>
      <c r="O770" s="922"/>
      <c r="P770" s="922"/>
      <c r="Q770" s="922"/>
      <c r="R770" s="922"/>
      <c r="S770" s="922"/>
      <c r="T770" s="922"/>
      <c r="U770" s="922"/>
      <c r="V770" s="922"/>
      <c r="W770" s="922"/>
      <c r="X770" s="922"/>
      <c r="Y770" s="922"/>
      <c r="Z770" s="922"/>
    </row>
    <row r="771">
      <c r="A771" s="925"/>
      <c r="B771" s="925"/>
      <c r="C771" s="923"/>
      <c r="D771" s="923"/>
      <c r="E771" s="924"/>
      <c r="F771" s="924"/>
      <c r="G771" s="922"/>
      <c r="H771" s="922"/>
      <c r="I771" s="922"/>
      <c r="J771" s="922"/>
      <c r="K771" s="922"/>
      <c r="L771" s="922"/>
      <c r="M771" s="922"/>
      <c r="N771" s="922"/>
      <c r="O771" s="922"/>
      <c r="P771" s="922"/>
      <c r="Q771" s="922"/>
      <c r="R771" s="922"/>
      <c r="S771" s="922"/>
      <c r="T771" s="922"/>
      <c r="U771" s="922"/>
      <c r="V771" s="922"/>
      <c r="W771" s="922"/>
      <c r="X771" s="922"/>
      <c r="Y771" s="922"/>
      <c r="Z771" s="922"/>
    </row>
    <row r="772">
      <c r="A772" s="925"/>
      <c r="B772" s="925"/>
      <c r="C772" s="923"/>
      <c r="D772" s="923"/>
      <c r="E772" s="924"/>
      <c r="F772" s="924"/>
      <c r="G772" s="922"/>
      <c r="H772" s="922"/>
      <c r="I772" s="922"/>
      <c r="J772" s="922"/>
      <c r="K772" s="922"/>
      <c r="L772" s="922"/>
      <c r="M772" s="922"/>
      <c r="N772" s="922"/>
      <c r="O772" s="922"/>
      <c r="P772" s="922"/>
      <c r="Q772" s="922"/>
      <c r="R772" s="922"/>
      <c r="S772" s="922"/>
      <c r="T772" s="922"/>
      <c r="U772" s="922"/>
      <c r="V772" s="922"/>
      <c r="W772" s="922"/>
      <c r="X772" s="922"/>
      <c r="Y772" s="922"/>
      <c r="Z772" s="922"/>
    </row>
    <row r="773">
      <c r="A773" s="925"/>
      <c r="B773" s="925"/>
      <c r="C773" s="923"/>
      <c r="D773" s="923"/>
      <c r="E773" s="924"/>
      <c r="F773" s="924"/>
      <c r="G773" s="922"/>
      <c r="H773" s="922"/>
      <c r="I773" s="922"/>
      <c r="J773" s="922"/>
      <c r="K773" s="922"/>
      <c r="L773" s="922"/>
      <c r="M773" s="922"/>
      <c r="N773" s="922"/>
      <c r="O773" s="922"/>
      <c r="P773" s="922"/>
      <c r="Q773" s="922"/>
      <c r="R773" s="922"/>
      <c r="S773" s="922"/>
      <c r="T773" s="922"/>
      <c r="U773" s="922"/>
      <c r="V773" s="922"/>
      <c r="W773" s="922"/>
      <c r="X773" s="922"/>
      <c r="Y773" s="922"/>
      <c r="Z773" s="922"/>
    </row>
    <row r="774">
      <c r="A774" s="925"/>
      <c r="B774" s="925"/>
      <c r="C774" s="923"/>
      <c r="D774" s="923"/>
      <c r="E774" s="924"/>
      <c r="F774" s="924"/>
      <c r="G774" s="922"/>
      <c r="H774" s="922"/>
      <c r="I774" s="922"/>
      <c r="J774" s="922"/>
      <c r="K774" s="922"/>
      <c r="L774" s="922"/>
      <c r="M774" s="922"/>
      <c r="N774" s="922"/>
      <c r="O774" s="922"/>
      <c r="P774" s="922"/>
      <c r="Q774" s="922"/>
      <c r="R774" s="922"/>
      <c r="S774" s="922"/>
      <c r="T774" s="922"/>
      <c r="U774" s="922"/>
      <c r="V774" s="922"/>
      <c r="W774" s="922"/>
      <c r="X774" s="922"/>
      <c r="Y774" s="922"/>
      <c r="Z774" s="922"/>
    </row>
    <row r="775">
      <c r="A775" s="925"/>
      <c r="B775" s="925"/>
      <c r="C775" s="923"/>
      <c r="D775" s="923"/>
      <c r="E775" s="924"/>
      <c r="F775" s="924"/>
      <c r="G775" s="922"/>
      <c r="H775" s="922"/>
      <c r="I775" s="922"/>
      <c r="J775" s="922"/>
      <c r="K775" s="922"/>
      <c r="L775" s="922"/>
      <c r="M775" s="922"/>
      <c r="N775" s="922"/>
      <c r="O775" s="922"/>
      <c r="P775" s="922"/>
      <c r="Q775" s="922"/>
      <c r="R775" s="922"/>
      <c r="S775" s="922"/>
      <c r="T775" s="922"/>
      <c r="U775" s="922"/>
      <c r="V775" s="922"/>
      <c r="W775" s="922"/>
      <c r="X775" s="922"/>
      <c r="Y775" s="922"/>
      <c r="Z775" s="922"/>
    </row>
    <row r="776">
      <c r="A776" s="925"/>
      <c r="B776" s="925"/>
      <c r="C776" s="923"/>
      <c r="D776" s="923"/>
      <c r="E776" s="924"/>
      <c r="F776" s="924"/>
      <c r="G776" s="922"/>
      <c r="H776" s="922"/>
      <c r="I776" s="922"/>
      <c r="J776" s="922"/>
      <c r="K776" s="922"/>
      <c r="L776" s="922"/>
      <c r="M776" s="922"/>
      <c r="N776" s="922"/>
      <c r="O776" s="922"/>
      <c r="P776" s="922"/>
      <c r="Q776" s="922"/>
      <c r="R776" s="922"/>
      <c r="S776" s="922"/>
      <c r="T776" s="922"/>
      <c r="U776" s="922"/>
      <c r="V776" s="922"/>
      <c r="W776" s="922"/>
      <c r="X776" s="922"/>
      <c r="Y776" s="922"/>
      <c r="Z776" s="922"/>
    </row>
    <row r="777">
      <c r="A777" s="925"/>
      <c r="B777" s="925"/>
      <c r="C777" s="923"/>
      <c r="D777" s="923"/>
      <c r="E777" s="924"/>
      <c r="F777" s="924"/>
      <c r="G777" s="922"/>
      <c r="H777" s="922"/>
      <c r="I777" s="922"/>
      <c r="J777" s="922"/>
      <c r="K777" s="922"/>
      <c r="L777" s="922"/>
      <c r="M777" s="922"/>
      <c r="N777" s="922"/>
      <c r="O777" s="922"/>
      <c r="P777" s="922"/>
      <c r="Q777" s="922"/>
      <c r="R777" s="922"/>
      <c r="S777" s="922"/>
      <c r="T777" s="922"/>
      <c r="U777" s="922"/>
      <c r="V777" s="922"/>
      <c r="W777" s="922"/>
      <c r="X777" s="922"/>
      <c r="Y777" s="922"/>
      <c r="Z777" s="922"/>
    </row>
    <row r="778">
      <c r="A778" s="925"/>
      <c r="B778" s="925"/>
      <c r="C778" s="923"/>
      <c r="D778" s="923"/>
      <c r="E778" s="924"/>
      <c r="F778" s="924"/>
      <c r="G778" s="922"/>
      <c r="H778" s="922"/>
      <c r="I778" s="922"/>
      <c r="J778" s="922"/>
      <c r="K778" s="922"/>
      <c r="L778" s="922"/>
      <c r="M778" s="922"/>
      <c r="N778" s="922"/>
      <c r="O778" s="922"/>
      <c r="P778" s="922"/>
      <c r="Q778" s="922"/>
      <c r="R778" s="922"/>
      <c r="S778" s="922"/>
      <c r="T778" s="922"/>
      <c r="U778" s="922"/>
      <c r="V778" s="922"/>
      <c r="W778" s="922"/>
      <c r="X778" s="922"/>
      <c r="Y778" s="922"/>
      <c r="Z778" s="922"/>
    </row>
    <row r="779">
      <c r="A779" s="925"/>
      <c r="B779" s="925"/>
      <c r="C779" s="923"/>
      <c r="D779" s="923"/>
      <c r="E779" s="924"/>
      <c r="F779" s="924"/>
      <c r="G779" s="922"/>
      <c r="H779" s="922"/>
      <c r="I779" s="922"/>
      <c r="J779" s="922"/>
      <c r="K779" s="922"/>
      <c r="L779" s="922"/>
      <c r="M779" s="922"/>
      <c r="N779" s="922"/>
      <c r="O779" s="922"/>
      <c r="P779" s="922"/>
      <c r="Q779" s="922"/>
      <c r="R779" s="922"/>
      <c r="S779" s="922"/>
      <c r="T779" s="922"/>
      <c r="U779" s="922"/>
      <c r="V779" s="922"/>
      <c r="W779" s="922"/>
      <c r="X779" s="922"/>
      <c r="Y779" s="922"/>
      <c r="Z779" s="922"/>
    </row>
    <row r="780">
      <c r="A780" s="925"/>
      <c r="B780" s="925"/>
      <c r="C780" s="923"/>
      <c r="D780" s="923"/>
      <c r="E780" s="924"/>
      <c r="F780" s="924"/>
      <c r="G780" s="922"/>
      <c r="H780" s="922"/>
      <c r="I780" s="922"/>
      <c r="J780" s="922"/>
      <c r="K780" s="922"/>
      <c r="L780" s="922"/>
      <c r="M780" s="922"/>
      <c r="N780" s="922"/>
      <c r="O780" s="922"/>
      <c r="P780" s="922"/>
      <c r="Q780" s="922"/>
      <c r="R780" s="922"/>
      <c r="S780" s="922"/>
      <c r="T780" s="922"/>
      <c r="U780" s="922"/>
      <c r="V780" s="922"/>
      <c r="W780" s="922"/>
      <c r="X780" s="922"/>
      <c r="Y780" s="922"/>
      <c r="Z780" s="922"/>
    </row>
    <row r="781">
      <c r="A781" s="925"/>
      <c r="B781" s="925"/>
      <c r="C781" s="923"/>
      <c r="D781" s="923"/>
      <c r="E781" s="924"/>
      <c r="F781" s="924"/>
      <c r="G781" s="922"/>
      <c r="H781" s="922"/>
      <c r="I781" s="922"/>
      <c r="J781" s="922"/>
      <c r="K781" s="922"/>
      <c r="L781" s="922"/>
      <c r="M781" s="922"/>
      <c r="N781" s="922"/>
      <c r="O781" s="922"/>
      <c r="P781" s="922"/>
      <c r="Q781" s="922"/>
      <c r="R781" s="922"/>
      <c r="S781" s="922"/>
      <c r="T781" s="922"/>
      <c r="U781" s="922"/>
      <c r="V781" s="922"/>
      <c r="W781" s="922"/>
      <c r="X781" s="922"/>
      <c r="Y781" s="922"/>
      <c r="Z781" s="922"/>
    </row>
    <row r="782">
      <c r="A782" s="925"/>
      <c r="B782" s="925"/>
      <c r="C782" s="923"/>
      <c r="D782" s="923"/>
      <c r="E782" s="924"/>
      <c r="F782" s="924"/>
      <c r="G782" s="922"/>
      <c r="H782" s="922"/>
      <c r="I782" s="922"/>
      <c r="J782" s="922"/>
      <c r="K782" s="922"/>
      <c r="L782" s="922"/>
      <c r="M782" s="922"/>
      <c r="N782" s="922"/>
      <c r="O782" s="922"/>
      <c r="P782" s="922"/>
      <c r="Q782" s="922"/>
      <c r="R782" s="922"/>
      <c r="S782" s="922"/>
      <c r="T782" s="922"/>
      <c r="U782" s="922"/>
      <c r="V782" s="922"/>
      <c r="W782" s="922"/>
      <c r="X782" s="922"/>
      <c r="Y782" s="922"/>
      <c r="Z782" s="922"/>
    </row>
    <row r="783">
      <c r="A783" s="925"/>
      <c r="B783" s="925"/>
      <c r="C783" s="923"/>
      <c r="D783" s="923"/>
      <c r="E783" s="924"/>
      <c r="F783" s="924"/>
      <c r="G783" s="922"/>
      <c r="H783" s="922"/>
      <c r="I783" s="922"/>
      <c r="J783" s="922"/>
      <c r="K783" s="922"/>
      <c r="L783" s="922"/>
      <c r="M783" s="922"/>
      <c r="N783" s="922"/>
      <c r="O783" s="922"/>
      <c r="P783" s="922"/>
      <c r="Q783" s="922"/>
      <c r="R783" s="922"/>
      <c r="S783" s="922"/>
      <c r="T783" s="922"/>
      <c r="U783" s="922"/>
      <c r="V783" s="922"/>
      <c r="W783" s="922"/>
      <c r="X783" s="922"/>
      <c r="Y783" s="922"/>
      <c r="Z783" s="922"/>
    </row>
    <row r="784">
      <c r="A784" s="925"/>
      <c r="B784" s="925"/>
      <c r="C784" s="923"/>
      <c r="D784" s="923"/>
      <c r="E784" s="924"/>
      <c r="F784" s="924"/>
      <c r="G784" s="922"/>
      <c r="H784" s="922"/>
      <c r="I784" s="922"/>
      <c r="J784" s="922"/>
      <c r="K784" s="922"/>
      <c r="L784" s="922"/>
      <c r="M784" s="922"/>
      <c r="N784" s="922"/>
      <c r="O784" s="922"/>
      <c r="P784" s="922"/>
      <c r="Q784" s="922"/>
      <c r="R784" s="922"/>
      <c r="S784" s="922"/>
      <c r="T784" s="922"/>
      <c r="U784" s="922"/>
      <c r="V784" s="922"/>
      <c r="W784" s="922"/>
      <c r="X784" s="922"/>
      <c r="Y784" s="922"/>
      <c r="Z784" s="922"/>
    </row>
    <row r="785">
      <c r="A785" s="925"/>
      <c r="B785" s="925"/>
      <c r="C785" s="923"/>
      <c r="D785" s="923"/>
      <c r="E785" s="924"/>
      <c r="F785" s="924"/>
      <c r="G785" s="922"/>
      <c r="H785" s="922"/>
      <c r="I785" s="922"/>
      <c r="J785" s="922"/>
      <c r="K785" s="922"/>
      <c r="L785" s="922"/>
      <c r="M785" s="922"/>
      <c r="N785" s="922"/>
      <c r="O785" s="922"/>
      <c r="P785" s="922"/>
      <c r="Q785" s="922"/>
      <c r="R785" s="922"/>
      <c r="S785" s="922"/>
      <c r="T785" s="922"/>
      <c r="U785" s="922"/>
      <c r="V785" s="922"/>
      <c r="W785" s="922"/>
      <c r="X785" s="922"/>
      <c r="Y785" s="922"/>
      <c r="Z785" s="922"/>
    </row>
    <row r="786">
      <c r="A786" s="925"/>
      <c r="B786" s="925"/>
      <c r="C786" s="923"/>
      <c r="D786" s="923"/>
      <c r="E786" s="924"/>
      <c r="F786" s="924"/>
      <c r="G786" s="922"/>
      <c r="H786" s="922"/>
      <c r="I786" s="922"/>
      <c r="J786" s="922"/>
      <c r="K786" s="922"/>
      <c r="L786" s="922"/>
      <c r="M786" s="922"/>
      <c r="N786" s="922"/>
      <c r="O786" s="922"/>
      <c r="P786" s="922"/>
      <c r="Q786" s="922"/>
      <c r="R786" s="922"/>
      <c r="S786" s="922"/>
      <c r="T786" s="922"/>
      <c r="U786" s="922"/>
      <c r="V786" s="922"/>
      <c r="W786" s="922"/>
      <c r="X786" s="922"/>
      <c r="Y786" s="922"/>
      <c r="Z786" s="922"/>
    </row>
    <row r="787">
      <c r="A787" s="925"/>
      <c r="B787" s="925"/>
      <c r="C787" s="923"/>
      <c r="D787" s="923"/>
      <c r="E787" s="924"/>
      <c r="F787" s="924"/>
      <c r="G787" s="922"/>
      <c r="H787" s="922"/>
      <c r="I787" s="922"/>
      <c r="J787" s="922"/>
      <c r="K787" s="922"/>
      <c r="L787" s="922"/>
      <c r="M787" s="922"/>
      <c r="N787" s="922"/>
      <c r="O787" s="922"/>
      <c r="P787" s="922"/>
      <c r="Q787" s="922"/>
      <c r="R787" s="922"/>
      <c r="S787" s="922"/>
      <c r="T787" s="922"/>
      <c r="U787" s="922"/>
      <c r="V787" s="922"/>
      <c r="W787" s="922"/>
      <c r="X787" s="922"/>
      <c r="Y787" s="922"/>
      <c r="Z787" s="922"/>
    </row>
    <row r="788">
      <c r="A788" s="925"/>
      <c r="B788" s="925"/>
      <c r="C788" s="923"/>
      <c r="D788" s="923"/>
      <c r="E788" s="924"/>
      <c r="F788" s="924"/>
      <c r="G788" s="922"/>
      <c r="H788" s="922"/>
      <c r="I788" s="922"/>
      <c r="J788" s="922"/>
      <c r="K788" s="922"/>
      <c r="L788" s="922"/>
      <c r="M788" s="922"/>
      <c r="N788" s="922"/>
      <c r="O788" s="922"/>
      <c r="P788" s="922"/>
      <c r="Q788" s="922"/>
      <c r="R788" s="922"/>
      <c r="S788" s="922"/>
      <c r="T788" s="922"/>
      <c r="U788" s="922"/>
      <c r="V788" s="922"/>
      <c r="W788" s="922"/>
      <c r="X788" s="922"/>
      <c r="Y788" s="922"/>
      <c r="Z788" s="922"/>
    </row>
    <row r="789">
      <c r="A789" s="925"/>
      <c r="B789" s="925"/>
      <c r="C789" s="923"/>
      <c r="D789" s="923"/>
      <c r="E789" s="924"/>
      <c r="F789" s="924"/>
      <c r="G789" s="922"/>
      <c r="H789" s="922"/>
      <c r="I789" s="922"/>
      <c r="J789" s="922"/>
      <c r="K789" s="922"/>
      <c r="L789" s="922"/>
      <c r="M789" s="922"/>
      <c r="N789" s="922"/>
      <c r="O789" s="922"/>
      <c r="P789" s="922"/>
      <c r="Q789" s="922"/>
      <c r="R789" s="922"/>
      <c r="S789" s="922"/>
      <c r="T789" s="922"/>
      <c r="U789" s="922"/>
      <c r="V789" s="922"/>
      <c r="W789" s="922"/>
      <c r="X789" s="922"/>
      <c r="Y789" s="922"/>
      <c r="Z789" s="922"/>
    </row>
    <row r="790">
      <c r="A790" s="925"/>
      <c r="B790" s="925"/>
      <c r="C790" s="923"/>
      <c r="D790" s="923"/>
      <c r="E790" s="924"/>
      <c r="F790" s="924"/>
      <c r="G790" s="922"/>
      <c r="H790" s="922"/>
      <c r="I790" s="922"/>
      <c r="J790" s="922"/>
      <c r="K790" s="922"/>
      <c r="L790" s="922"/>
      <c r="M790" s="922"/>
      <c r="N790" s="922"/>
      <c r="O790" s="922"/>
      <c r="P790" s="922"/>
      <c r="Q790" s="922"/>
      <c r="R790" s="922"/>
      <c r="S790" s="922"/>
      <c r="T790" s="922"/>
      <c r="U790" s="922"/>
      <c r="V790" s="922"/>
      <c r="W790" s="922"/>
      <c r="X790" s="922"/>
      <c r="Y790" s="922"/>
      <c r="Z790" s="922"/>
    </row>
    <row r="791">
      <c r="A791" s="925"/>
      <c r="B791" s="925"/>
      <c r="C791" s="923"/>
      <c r="D791" s="923"/>
      <c r="E791" s="924"/>
      <c r="F791" s="924"/>
      <c r="G791" s="922"/>
      <c r="H791" s="922"/>
      <c r="I791" s="922"/>
      <c r="J791" s="922"/>
      <c r="K791" s="922"/>
      <c r="L791" s="922"/>
      <c r="M791" s="922"/>
      <c r="N791" s="922"/>
      <c r="O791" s="922"/>
      <c r="P791" s="922"/>
      <c r="Q791" s="922"/>
      <c r="R791" s="922"/>
      <c r="S791" s="922"/>
      <c r="T791" s="922"/>
      <c r="U791" s="922"/>
      <c r="V791" s="922"/>
      <c r="W791" s="922"/>
      <c r="X791" s="922"/>
      <c r="Y791" s="922"/>
      <c r="Z791" s="922"/>
    </row>
    <row r="792">
      <c r="A792" s="925"/>
      <c r="B792" s="925"/>
      <c r="C792" s="923"/>
      <c r="D792" s="923"/>
      <c r="E792" s="924"/>
      <c r="F792" s="924"/>
      <c r="G792" s="922"/>
      <c r="H792" s="922"/>
      <c r="I792" s="922"/>
      <c r="J792" s="922"/>
      <c r="K792" s="922"/>
      <c r="L792" s="922"/>
      <c r="M792" s="922"/>
      <c r="N792" s="922"/>
      <c r="O792" s="922"/>
      <c r="P792" s="922"/>
      <c r="Q792" s="922"/>
      <c r="R792" s="922"/>
      <c r="S792" s="922"/>
      <c r="T792" s="922"/>
      <c r="U792" s="922"/>
      <c r="V792" s="922"/>
      <c r="W792" s="922"/>
      <c r="X792" s="922"/>
      <c r="Y792" s="922"/>
      <c r="Z792" s="922"/>
    </row>
    <row r="793">
      <c r="A793" s="925"/>
      <c r="B793" s="925"/>
      <c r="C793" s="923"/>
      <c r="D793" s="923"/>
      <c r="E793" s="924"/>
      <c r="F793" s="924"/>
      <c r="G793" s="922"/>
      <c r="H793" s="922"/>
      <c r="I793" s="922"/>
      <c r="J793" s="922"/>
      <c r="K793" s="922"/>
      <c r="L793" s="922"/>
      <c r="M793" s="922"/>
      <c r="N793" s="922"/>
      <c r="O793" s="922"/>
      <c r="P793" s="922"/>
      <c r="Q793" s="922"/>
      <c r="R793" s="922"/>
      <c r="S793" s="922"/>
      <c r="T793" s="922"/>
      <c r="U793" s="922"/>
      <c r="V793" s="922"/>
      <c r="W793" s="922"/>
      <c r="X793" s="922"/>
      <c r="Y793" s="922"/>
      <c r="Z793" s="922"/>
    </row>
    <row r="794">
      <c r="A794" s="925"/>
      <c r="B794" s="925"/>
      <c r="C794" s="923"/>
      <c r="D794" s="923"/>
      <c r="E794" s="924"/>
      <c r="F794" s="924"/>
      <c r="G794" s="922"/>
      <c r="H794" s="922"/>
      <c r="I794" s="922"/>
      <c r="J794" s="922"/>
      <c r="K794" s="922"/>
      <c r="L794" s="922"/>
      <c r="M794" s="922"/>
      <c r="N794" s="922"/>
      <c r="O794" s="922"/>
      <c r="P794" s="922"/>
      <c r="Q794" s="922"/>
      <c r="R794" s="922"/>
      <c r="S794" s="922"/>
      <c r="T794" s="922"/>
      <c r="U794" s="922"/>
      <c r="V794" s="922"/>
      <c r="W794" s="922"/>
      <c r="X794" s="922"/>
      <c r="Y794" s="922"/>
      <c r="Z794" s="922"/>
    </row>
    <row r="795">
      <c r="A795" s="925"/>
      <c r="B795" s="925"/>
      <c r="C795" s="923"/>
      <c r="D795" s="923"/>
      <c r="E795" s="924"/>
      <c r="F795" s="924"/>
      <c r="G795" s="922"/>
      <c r="H795" s="922"/>
      <c r="I795" s="922"/>
      <c r="J795" s="922"/>
      <c r="K795" s="922"/>
      <c r="L795" s="922"/>
      <c r="M795" s="922"/>
      <c r="N795" s="922"/>
      <c r="O795" s="922"/>
      <c r="P795" s="922"/>
      <c r="Q795" s="922"/>
      <c r="R795" s="922"/>
      <c r="S795" s="922"/>
      <c r="T795" s="922"/>
      <c r="U795" s="922"/>
      <c r="V795" s="922"/>
      <c r="W795" s="922"/>
      <c r="X795" s="922"/>
      <c r="Y795" s="922"/>
      <c r="Z795" s="922"/>
    </row>
    <row r="796">
      <c r="A796" s="925"/>
      <c r="B796" s="925"/>
      <c r="C796" s="923"/>
      <c r="D796" s="923"/>
      <c r="E796" s="924"/>
      <c r="F796" s="924"/>
      <c r="G796" s="922"/>
      <c r="H796" s="922"/>
      <c r="I796" s="922"/>
      <c r="J796" s="922"/>
      <c r="K796" s="922"/>
      <c r="L796" s="922"/>
      <c r="M796" s="922"/>
      <c r="N796" s="922"/>
      <c r="O796" s="922"/>
      <c r="P796" s="922"/>
      <c r="Q796" s="922"/>
      <c r="R796" s="922"/>
      <c r="S796" s="922"/>
      <c r="T796" s="922"/>
      <c r="U796" s="922"/>
      <c r="V796" s="922"/>
      <c r="W796" s="922"/>
      <c r="X796" s="922"/>
      <c r="Y796" s="922"/>
      <c r="Z796" s="922"/>
    </row>
    <row r="797">
      <c r="A797" s="925"/>
      <c r="B797" s="925"/>
      <c r="C797" s="923"/>
      <c r="D797" s="923"/>
      <c r="E797" s="924"/>
      <c r="F797" s="924"/>
      <c r="G797" s="922"/>
      <c r="H797" s="922"/>
      <c r="I797" s="922"/>
      <c r="J797" s="922"/>
      <c r="K797" s="922"/>
      <c r="L797" s="922"/>
      <c r="M797" s="922"/>
      <c r="N797" s="922"/>
      <c r="O797" s="922"/>
      <c r="P797" s="922"/>
      <c r="Q797" s="922"/>
      <c r="R797" s="922"/>
      <c r="S797" s="922"/>
      <c r="T797" s="922"/>
      <c r="U797" s="922"/>
      <c r="V797" s="922"/>
      <c r="W797" s="922"/>
      <c r="X797" s="922"/>
      <c r="Y797" s="922"/>
      <c r="Z797" s="922"/>
    </row>
    <row r="798">
      <c r="A798" s="925"/>
      <c r="B798" s="925"/>
      <c r="C798" s="923"/>
      <c r="D798" s="923"/>
      <c r="E798" s="924"/>
      <c r="F798" s="924"/>
      <c r="G798" s="922"/>
      <c r="H798" s="922"/>
      <c r="I798" s="922"/>
      <c r="J798" s="922"/>
      <c r="K798" s="922"/>
      <c r="L798" s="922"/>
      <c r="M798" s="922"/>
      <c r="N798" s="922"/>
      <c r="O798" s="922"/>
      <c r="P798" s="922"/>
      <c r="Q798" s="922"/>
      <c r="R798" s="922"/>
      <c r="S798" s="922"/>
      <c r="T798" s="922"/>
      <c r="U798" s="922"/>
      <c r="V798" s="922"/>
      <c r="W798" s="922"/>
      <c r="X798" s="922"/>
      <c r="Y798" s="922"/>
      <c r="Z798" s="922"/>
    </row>
    <row r="799">
      <c r="A799" s="925"/>
      <c r="B799" s="925"/>
      <c r="C799" s="923"/>
      <c r="D799" s="923"/>
      <c r="E799" s="924"/>
      <c r="F799" s="924"/>
      <c r="G799" s="922"/>
      <c r="H799" s="922"/>
      <c r="I799" s="922"/>
      <c r="J799" s="922"/>
      <c r="K799" s="922"/>
      <c r="L799" s="922"/>
      <c r="M799" s="922"/>
      <c r="N799" s="922"/>
      <c r="O799" s="922"/>
      <c r="P799" s="922"/>
      <c r="Q799" s="922"/>
      <c r="R799" s="922"/>
      <c r="S799" s="922"/>
      <c r="T799" s="922"/>
      <c r="U799" s="922"/>
      <c r="V799" s="922"/>
      <c r="W799" s="922"/>
      <c r="X799" s="922"/>
      <c r="Y799" s="922"/>
      <c r="Z799" s="922"/>
    </row>
    <row r="800">
      <c r="A800" s="925"/>
      <c r="B800" s="925"/>
      <c r="C800" s="923"/>
      <c r="D800" s="923"/>
      <c r="E800" s="924"/>
      <c r="F800" s="924"/>
      <c r="G800" s="922"/>
      <c r="H800" s="922"/>
      <c r="I800" s="922"/>
      <c r="J800" s="922"/>
      <c r="K800" s="922"/>
      <c r="L800" s="922"/>
      <c r="M800" s="922"/>
      <c r="N800" s="922"/>
      <c r="O800" s="922"/>
      <c r="P800" s="922"/>
      <c r="Q800" s="922"/>
      <c r="R800" s="922"/>
      <c r="S800" s="922"/>
      <c r="T800" s="922"/>
      <c r="U800" s="922"/>
      <c r="V800" s="922"/>
      <c r="W800" s="922"/>
      <c r="X800" s="922"/>
      <c r="Y800" s="922"/>
      <c r="Z800" s="922"/>
    </row>
    <row r="801">
      <c r="A801" s="925"/>
      <c r="B801" s="925"/>
      <c r="C801" s="923"/>
      <c r="D801" s="923"/>
      <c r="E801" s="924"/>
      <c r="F801" s="924"/>
      <c r="G801" s="922"/>
      <c r="H801" s="922"/>
      <c r="I801" s="922"/>
      <c r="J801" s="922"/>
      <c r="K801" s="922"/>
      <c r="L801" s="922"/>
      <c r="M801" s="922"/>
      <c r="N801" s="922"/>
      <c r="O801" s="922"/>
      <c r="P801" s="922"/>
      <c r="Q801" s="922"/>
      <c r="R801" s="922"/>
      <c r="S801" s="922"/>
      <c r="T801" s="922"/>
      <c r="U801" s="922"/>
      <c r="V801" s="922"/>
      <c r="W801" s="922"/>
      <c r="X801" s="922"/>
      <c r="Y801" s="922"/>
      <c r="Z801" s="922"/>
    </row>
    <row r="802">
      <c r="A802" s="925"/>
      <c r="B802" s="925"/>
      <c r="C802" s="923"/>
      <c r="D802" s="923"/>
      <c r="E802" s="924"/>
      <c r="F802" s="924"/>
      <c r="G802" s="922"/>
      <c r="H802" s="922"/>
      <c r="I802" s="922"/>
      <c r="J802" s="922"/>
      <c r="K802" s="922"/>
      <c r="L802" s="922"/>
      <c r="M802" s="922"/>
      <c r="N802" s="922"/>
      <c r="O802" s="922"/>
      <c r="P802" s="922"/>
      <c r="Q802" s="922"/>
      <c r="R802" s="922"/>
      <c r="S802" s="922"/>
      <c r="T802" s="922"/>
      <c r="U802" s="922"/>
      <c r="V802" s="922"/>
      <c r="W802" s="922"/>
      <c r="X802" s="922"/>
      <c r="Y802" s="922"/>
      <c r="Z802" s="922"/>
    </row>
    <row r="803">
      <c r="A803" s="925"/>
      <c r="B803" s="925"/>
      <c r="C803" s="923"/>
      <c r="D803" s="923"/>
      <c r="E803" s="924"/>
      <c r="F803" s="924"/>
      <c r="G803" s="922"/>
      <c r="H803" s="922"/>
      <c r="I803" s="922"/>
      <c r="J803" s="922"/>
      <c r="K803" s="922"/>
      <c r="L803" s="922"/>
      <c r="M803" s="922"/>
      <c r="N803" s="922"/>
      <c r="O803" s="922"/>
      <c r="P803" s="922"/>
      <c r="Q803" s="922"/>
      <c r="R803" s="922"/>
      <c r="S803" s="922"/>
      <c r="T803" s="922"/>
      <c r="U803" s="922"/>
      <c r="V803" s="922"/>
      <c r="W803" s="922"/>
      <c r="X803" s="922"/>
      <c r="Y803" s="922"/>
      <c r="Z803" s="922"/>
    </row>
    <row r="804">
      <c r="A804" s="925"/>
      <c r="B804" s="925"/>
      <c r="C804" s="923"/>
      <c r="D804" s="923"/>
      <c r="E804" s="924"/>
      <c r="F804" s="924"/>
      <c r="G804" s="922"/>
      <c r="H804" s="922"/>
      <c r="I804" s="922"/>
      <c r="J804" s="922"/>
      <c r="K804" s="922"/>
      <c r="L804" s="922"/>
      <c r="M804" s="922"/>
      <c r="N804" s="922"/>
      <c r="O804" s="922"/>
      <c r="P804" s="922"/>
      <c r="Q804" s="922"/>
      <c r="R804" s="922"/>
      <c r="S804" s="922"/>
      <c r="T804" s="922"/>
      <c r="U804" s="922"/>
      <c r="V804" s="922"/>
      <c r="W804" s="922"/>
      <c r="X804" s="922"/>
      <c r="Y804" s="922"/>
      <c r="Z804" s="922"/>
    </row>
    <row r="805">
      <c r="A805" s="925"/>
      <c r="B805" s="925"/>
      <c r="C805" s="923"/>
      <c r="D805" s="923"/>
      <c r="E805" s="924"/>
      <c r="F805" s="924"/>
      <c r="G805" s="922"/>
      <c r="H805" s="922"/>
      <c r="I805" s="922"/>
      <c r="J805" s="922"/>
      <c r="K805" s="922"/>
      <c r="L805" s="922"/>
      <c r="M805" s="922"/>
      <c r="N805" s="922"/>
      <c r="O805" s="922"/>
      <c r="P805" s="922"/>
      <c r="Q805" s="922"/>
      <c r="R805" s="922"/>
      <c r="S805" s="922"/>
      <c r="T805" s="922"/>
      <c r="U805" s="922"/>
      <c r="V805" s="922"/>
      <c r="W805" s="922"/>
      <c r="X805" s="922"/>
      <c r="Y805" s="922"/>
      <c r="Z805" s="922"/>
    </row>
    <row r="806">
      <c r="A806" s="925"/>
      <c r="B806" s="925"/>
      <c r="C806" s="923"/>
      <c r="D806" s="923"/>
      <c r="E806" s="924"/>
      <c r="F806" s="924"/>
      <c r="G806" s="922"/>
      <c r="H806" s="922"/>
      <c r="I806" s="922"/>
      <c r="J806" s="922"/>
      <c r="K806" s="922"/>
      <c r="L806" s="922"/>
      <c r="M806" s="922"/>
      <c r="N806" s="922"/>
      <c r="O806" s="922"/>
      <c r="P806" s="922"/>
      <c r="Q806" s="922"/>
      <c r="R806" s="922"/>
      <c r="S806" s="922"/>
      <c r="T806" s="922"/>
      <c r="U806" s="922"/>
      <c r="V806" s="922"/>
      <c r="W806" s="922"/>
      <c r="X806" s="922"/>
      <c r="Y806" s="922"/>
      <c r="Z806" s="922"/>
    </row>
    <row r="807">
      <c r="A807" s="925"/>
      <c r="B807" s="925"/>
      <c r="C807" s="923"/>
      <c r="D807" s="923"/>
      <c r="E807" s="924"/>
      <c r="F807" s="924"/>
      <c r="G807" s="922"/>
      <c r="H807" s="922"/>
      <c r="I807" s="922"/>
      <c r="J807" s="922"/>
      <c r="K807" s="922"/>
      <c r="L807" s="922"/>
      <c r="M807" s="922"/>
      <c r="N807" s="922"/>
      <c r="O807" s="922"/>
      <c r="P807" s="922"/>
      <c r="Q807" s="922"/>
      <c r="R807" s="922"/>
      <c r="S807" s="922"/>
      <c r="T807" s="922"/>
      <c r="U807" s="922"/>
      <c r="V807" s="922"/>
      <c r="W807" s="922"/>
      <c r="X807" s="922"/>
      <c r="Y807" s="922"/>
      <c r="Z807" s="922"/>
    </row>
    <row r="808">
      <c r="A808" s="925"/>
      <c r="B808" s="925"/>
      <c r="C808" s="923"/>
      <c r="D808" s="923"/>
      <c r="E808" s="924"/>
      <c r="F808" s="924"/>
      <c r="G808" s="922"/>
      <c r="H808" s="922"/>
      <c r="I808" s="922"/>
      <c r="J808" s="922"/>
      <c r="K808" s="922"/>
      <c r="L808" s="922"/>
      <c r="M808" s="922"/>
      <c r="N808" s="922"/>
      <c r="O808" s="922"/>
      <c r="P808" s="922"/>
      <c r="Q808" s="922"/>
      <c r="R808" s="922"/>
      <c r="S808" s="922"/>
      <c r="T808" s="922"/>
      <c r="U808" s="922"/>
      <c r="V808" s="922"/>
      <c r="W808" s="922"/>
      <c r="X808" s="922"/>
      <c r="Y808" s="922"/>
      <c r="Z808" s="922"/>
    </row>
    <row r="809">
      <c r="A809" s="925"/>
      <c r="B809" s="925"/>
      <c r="C809" s="923"/>
      <c r="D809" s="923"/>
      <c r="E809" s="924"/>
      <c r="F809" s="924"/>
      <c r="G809" s="922"/>
      <c r="H809" s="922"/>
      <c r="I809" s="922"/>
      <c r="J809" s="922"/>
      <c r="K809" s="922"/>
      <c r="L809" s="922"/>
      <c r="M809" s="922"/>
      <c r="N809" s="922"/>
      <c r="O809" s="922"/>
      <c r="P809" s="922"/>
      <c r="Q809" s="922"/>
      <c r="R809" s="922"/>
      <c r="S809" s="922"/>
      <c r="T809" s="922"/>
      <c r="U809" s="922"/>
      <c r="V809" s="922"/>
      <c r="W809" s="922"/>
      <c r="X809" s="922"/>
      <c r="Y809" s="922"/>
      <c r="Z809" s="922"/>
    </row>
    <row r="810">
      <c r="A810" s="925"/>
      <c r="B810" s="925"/>
      <c r="C810" s="923"/>
      <c r="D810" s="923"/>
      <c r="E810" s="924"/>
      <c r="F810" s="924"/>
      <c r="G810" s="922"/>
      <c r="H810" s="922"/>
      <c r="I810" s="922"/>
      <c r="J810" s="922"/>
      <c r="K810" s="922"/>
      <c r="L810" s="922"/>
      <c r="M810" s="922"/>
      <c r="N810" s="922"/>
      <c r="O810" s="922"/>
      <c r="P810" s="922"/>
      <c r="Q810" s="922"/>
      <c r="R810" s="922"/>
      <c r="S810" s="922"/>
      <c r="T810" s="922"/>
      <c r="U810" s="922"/>
      <c r="V810" s="922"/>
      <c r="W810" s="922"/>
      <c r="X810" s="922"/>
      <c r="Y810" s="922"/>
      <c r="Z810" s="922"/>
    </row>
    <row r="811">
      <c r="A811" s="925"/>
      <c r="B811" s="925"/>
      <c r="C811" s="923"/>
      <c r="D811" s="923"/>
      <c r="E811" s="924"/>
      <c r="F811" s="924"/>
      <c r="G811" s="922"/>
      <c r="H811" s="922"/>
      <c r="I811" s="922"/>
      <c r="J811" s="922"/>
      <c r="K811" s="922"/>
      <c r="L811" s="922"/>
      <c r="M811" s="922"/>
      <c r="N811" s="922"/>
      <c r="O811" s="922"/>
      <c r="P811" s="922"/>
      <c r="Q811" s="922"/>
      <c r="R811" s="922"/>
      <c r="S811" s="922"/>
      <c r="T811" s="922"/>
      <c r="U811" s="922"/>
      <c r="V811" s="922"/>
      <c r="W811" s="922"/>
      <c r="X811" s="922"/>
      <c r="Y811" s="922"/>
      <c r="Z811" s="922"/>
    </row>
    <row r="812">
      <c r="A812" s="925"/>
      <c r="B812" s="925"/>
      <c r="C812" s="923"/>
      <c r="D812" s="923"/>
      <c r="E812" s="924"/>
      <c r="F812" s="924"/>
      <c r="G812" s="922"/>
      <c r="H812" s="922"/>
      <c r="I812" s="922"/>
      <c r="J812" s="922"/>
      <c r="K812" s="922"/>
      <c r="L812" s="922"/>
      <c r="M812" s="922"/>
      <c r="N812" s="922"/>
      <c r="O812" s="922"/>
      <c r="P812" s="922"/>
      <c r="Q812" s="922"/>
      <c r="R812" s="922"/>
      <c r="S812" s="922"/>
      <c r="T812" s="922"/>
      <c r="U812" s="922"/>
      <c r="V812" s="922"/>
      <c r="W812" s="922"/>
      <c r="X812" s="922"/>
      <c r="Y812" s="922"/>
      <c r="Z812" s="922"/>
    </row>
    <row r="813">
      <c r="A813" s="925"/>
      <c r="B813" s="925"/>
      <c r="C813" s="923"/>
      <c r="D813" s="923"/>
      <c r="E813" s="924"/>
      <c r="F813" s="924"/>
      <c r="G813" s="922"/>
      <c r="H813" s="922"/>
      <c r="I813" s="922"/>
      <c r="J813" s="922"/>
      <c r="K813" s="922"/>
      <c r="L813" s="922"/>
      <c r="M813" s="922"/>
      <c r="N813" s="922"/>
      <c r="O813" s="922"/>
      <c r="P813" s="922"/>
      <c r="Q813" s="922"/>
      <c r="R813" s="922"/>
      <c r="S813" s="922"/>
      <c r="T813" s="922"/>
      <c r="U813" s="922"/>
      <c r="V813" s="922"/>
      <c r="W813" s="922"/>
      <c r="X813" s="922"/>
      <c r="Y813" s="922"/>
      <c r="Z813" s="922"/>
    </row>
    <row r="814">
      <c r="A814" s="925"/>
      <c r="B814" s="925"/>
      <c r="C814" s="923"/>
      <c r="D814" s="923"/>
      <c r="E814" s="924"/>
      <c r="F814" s="924"/>
      <c r="G814" s="922"/>
      <c r="H814" s="922"/>
      <c r="I814" s="922"/>
      <c r="J814" s="922"/>
      <c r="K814" s="922"/>
      <c r="L814" s="922"/>
      <c r="M814" s="922"/>
      <c r="N814" s="922"/>
      <c r="O814" s="922"/>
      <c r="P814" s="922"/>
      <c r="Q814" s="922"/>
      <c r="R814" s="922"/>
      <c r="S814" s="922"/>
      <c r="T814" s="922"/>
      <c r="U814" s="922"/>
      <c r="V814" s="922"/>
      <c r="W814" s="922"/>
      <c r="X814" s="922"/>
      <c r="Y814" s="922"/>
      <c r="Z814" s="922"/>
    </row>
    <row r="815">
      <c r="A815" s="925"/>
      <c r="B815" s="925"/>
      <c r="C815" s="923"/>
      <c r="D815" s="923"/>
      <c r="E815" s="924"/>
      <c r="F815" s="924"/>
      <c r="G815" s="922"/>
      <c r="H815" s="922"/>
      <c r="I815" s="922"/>
      <c r="J815" s="922"/>
      <c r="K815" s="922"/>
      <c r="L815" s="922"/>
      <c r="M815" s="922"/>
      <c r="N815" s="922"/>
      <c r="O815" s="922"/>
      <c r="P815" s="922"/>
      <c r="Q815" s="922"/>
      <c r="R815" s="922"/>
      <c r="S815" s="922"/>
      <c r="T815" s="922"/>
      <c r="U815" s="922"/>
      <c r="V815" s="922"/>
      <c r="W815" s="922"/>
      <c r="X815" s="922"/>
      <c r="Y815" s="922"/>
      <c r="Z815" s="922"/>
    </row>
    <row r="816">
      <c r="A816" s="925"/>
      <c r="B816" s="925"/>
      <c r="C816" s="923"/>
      <c r="D816" s="923"/>
      <c r="E816" s="924"/>
      <c r="F816" s="924"/>
      <c r="G816" s="922"/>
      <c r="H816" s="922"/>
      <c r="I816" s="922"/>
      <c r="J816" s="922"/>
      <c r="K816" s="922"/>
      <c r="L816" s="922"/>
      <c r="M816" s="922"/>
      <c r="N816" s="922"/>
      <c r="O816" s="922"/>
      <c r="P816" s="922"/>
      <c r="Q816" s="922"/>
      <c r="R816" s="922"/>
      <c r="S816" s="922"/>
      <c r="T816" s="922"/>
      <c r="U816" s="922"/>
      <c r="V816" s="922"/>
      <c r="W816" s="922"/>
      <c r="X816" s="922"/>
      <c r="Y816" s="922"/>
      <c r="Z816" s="922"/>
    </row>
    <row r="817">
      <c r="A817" s="925"/>
      <c r="B817" s="925"/>
      <c r="C817" s="923"/>
      <c r="D817" s="923"/>
      <c r="E817" s="924"/>
      <c r="F817" s="924"/>
      <c r="G817" s="922"/>
      <c r="H817" s="922"/>
      <c r="I817" s="922"/>
      <c r="J817" s="922"/>
      <c r="K817" s="922"/>
      <c r="L817" s="922"/>
      <c r="M817" s="922"/>
      <c r="N817" s="922"/>
      <c r="O817" s="922"/>
      <c r="P817" s="922"/>
      <c r="Q817" s="922"/>
      <c r="R817" s="922"/>
      <c r="S817" s="922"/>
      <c r="T817" s="922"/>
      <c r="U817" s="922"/>
      <c r="V817" s="922"/>
      <c r="W817" s="922"/>
      <c r="X817" s="922"/>
      <c r="Y817" s="922"/>
      <c r="Z817" s="922"/>
    </row>
    <row r="818">
      <c r="A818" s="925"/>
      <c r="B818" s="925"/>
      <c r="C818" s="923"/>
      <c r="D818" s="923"/>
      <c r="E818" s="924"/>
      <c r="F818" s="924"/>
      <c r="G818" s="922"/>
      <c r="H818" s="922"/>
      <c r="I818" s="922"/>
      <c r="J818" s="922"/>
      <c r="K818" s="922"/>
      <c r="L818" s="922"/>
      <c r="M818" s="922"/>
      <c r="N818" s="922"/>
      <c r="O818" s="922"/>
      <c r="P818" s="922"/>
      <c r="Q818" s="922"/>
      <c r="R818" s="922"/>
      <c r="S818" s="922"/>
      <c r="T818" s="922"/>
      <c r="U818" s="922"/>
      <c r="V818" s="922"/>
      <c r="W818" s="922"/>
      <c r="X818" s="922"/>
      <c r="Y818" s="922"/>
      <c r="Z818" s="922"/>
    </row>
    <row r="819">
      <c r="A819" s="925"/>
      <c r="B819" s="925"/>
      <c r="C819" s="923"/>
      <c r="D819" s="923"/>
      <c r="E819" s="924"/>
      <c r="F819" s="924"/>
      <c r="G819" s="922"/>
      <c r="H819" s="922"/>
      <c r="I819" s="922"/>
      <c r="J819" s="922"/>
      <c r="K819" s="922"/>
      <c r="L819" s="922"/>
      <c r="M819" s="922"/>
      <c r="N819" s="922"/>
      <c r="O819" s="922"/>
      <c r="P819" s="922"/>
      <c r="Q819" s="922"/>
      <c r="R819" s="922"/>
      <c r="S819" s="922"/>
      <c r="T819" s="922"/>
      <c r="U819" s="922"/>
      <c r="V819" s="922"/>
      <c r="W819" s="922"/>
      <c r="X819" s="922"/>
      <c r="Y819" s="922"/>
      <c r="Z819" s="922"/>
    </row>
    <row r="820">
      <c r="A820" s="925"/>
      <c r="B820" s="925"/>
      <c r="C820" s="923"/>
      <c r="D820" s="923"/>
      <c r="E820" s="924"/>
      <c r="F820" s="924"/>
      <c r="G820" s="922"/>
      <c r="H820" s="922"/>
      <c r="I820" s="922"/>
      <c r="J820" s="922"/>
      <c r="K820" s="922"/>
      <c r="L820" s="922"/>
      <c r="M820" s="922"/>
      <c r="N820" s="922"/>
      <c r="O820" s="922"/>
      <c r="P820" s="922"/>
      <c r="Q820" s="922"/>
      <c r="R820" s="922"/>
      <c r="S820" s="922"/>
      <c r="T820" s="922"/>
      <c r="U820" s="922"/>
      <c r="V820" s="922"/>
      <c r="W820" s="922"/>
      <c r="X820" s="922"/>
      <c r="Y820" s="922"/>
      <c r="Z820" s="922"/>
    </row>
    <row r="821">
      <c r="A821" s="925"/>
      <c r="B821" s="925"/>
      <c r="C821" s="923"/>
      <c r="D821" s="923"/>
      <c r="E821" s="924"/>
      <c r="F821" s="924"/>
      <c r="G821" s="922"/>
      <c r="H821" s="922"/>
      <c r="I821" s="922"/>
      <c r="J821" s="922"/>
      <c r="K821" s="922"/>
      <c r="L821" s="922"/>
      <c r="M821" s="922"/>
      <c r="N821" s="922"/>
      <c r="O821" s="922"/>
      <c r="P821" s="922"/>
      <c r="Q821" s="922"/>
      <c r="R821" s="922"/>
      <c r="S821" s="922"/>
      <c r="T821" s="922"/>
      <c r="U821" s="922"/>
      <c r="V821" s="922"/>
      <c r="W821" s="922"/>
      <c r="X821" s="922"/>
      <c r="Y821" s="922"/>
      <c r="Z821" s="922"/>
    </row>
    <row r="822">
      <c r="A822" s="925"/>
      <c r="B822" s="925"/>
      <c r="C822" s="923"/>
      <c r="D822" s="923"/>
      <c r="E822" s="924"/>
      <c r="F822" s="924"/>
      <c r="G822" s="922"/>
      <c r="H822" s="922"/>
      <c r="I822" s="922"/>
      <c r="J822" s="922"/>
      <c r="K822" s="922"/>
      <c r="L822" s="922"/>
      <c r="M822" s="922"/>
      <c r="N822" s="922"/>
      <c r="O822" s="922"/>
      <c r="P822" s="922"/>
      <c r="Q822" s="922"/>
      <c r="R822" s="922"/>
      <c r="S822" s="922"/>
      <c r="T822" s="922"/>
      <c r="U822" s="922"/>
      <c r="V822" s="922"/>
      <c r="W822" s="922"/>
      <c r="X822" s="922"/>
      <c r="Y822" s="922"/>
      <c r="Z822" s="922"/>
    </row>
    <row r="823">
      <c r="A823" s="925"/>
      <c r="B823" s="925"/>
      <c r="C823" s="923"/>
      <c r="D823" s="923"/>
      <c r="E823" s="924"/>
      <c r="F823" s="924"/>
      <c r="G823" s="922"/>
      <c r="H823" s="922"/>
      <c r="I823" s="922"/>
      <c r="J823" s="922"/>
      <c r="K823" s="922"/>
      <c r="L823" s="922"/>
      <c r="M823" s="922"/>
      <c r="N823" s="922"/>
      <c r="O823" s="922"/>
      <c r="P823" s="922"/>
      <c r="Q823" s="922"/>
      <c r="R823" s="922"/>
      <c r="S823" s="922"/>
      <c r="T823" s="922"/>
      <c r="U823" s="922"/>
      <c r="V823" s="922"/>
      <c r="W823" s="922"/>
      <c r="X823" s="922"/>
      <c r="Y823" s="922"/>
      <c r="Z823" s="922"/>
    </row>
    <row r="824">
      <c r="A824" s="925"/>
      <c r="B824" s="925"/>
      <c r="C824" s="923"/>
      <c r="D824" s="923"/>
      <c r="E824" s="924"/>
      <c r="F824" s="924"/>
      <c r="G824" s="922"/>
      <c r="H824" s="922"/>
      <c r="I824" s="922"/>
      <c r="J824" s="922"/>
      <c r="K824" s="922"/>
      <c r="L824" s="922"/>
      <c r="M824" s="922"/>
      <c r="N824" s="922"/>
      <c r="O824" s="922"/>
      <c r="P824" s="922"/>
      <c r="Q824" s="922"/>
      <c r="R824" s="922"/>
      <c r="S824" s="922"/>
      <c r="T824" s="922"/>
      <c r="U824" s="922"/>
      <c r="V824" s="922"/>
      <c r="W824" s="922"/>
      <c r="X824" s="922"/>
      <c r="Y824" s="922"/>
      <c r="Z824" s="922"/>
    </row>
    <row r="825">
      <c r="A825" s="925"/>
      <c r="B825" s="925"/>
      <c r="C825" s="923"/>
      <c r="D825" s="923"/>
      <c r="E825" s="924"/>
      <c r="F825" s="924"/>
      <c r="G825" s="922"/>
      <c r="H825" s="922"/>
      <c r="I825" s="922"/>
      <c r="J825" s="922"/>
      <c r="K825" s="922"/>
      <c r="L825" s="922"/>
      <c r="M825" s="922"/>
      <c r="N825" s="922"/>
      <c r="O825" s="922"/>
      <c r="P825" s="922"/>
      <c r="Q825" s="922"/>
      <c r="R825" s="922"/>
      <c r="S825" s="922"/>
      <c r="T825" s="922"/>
      <c r="U825" s="922"/>
      <c r="V825" s="922"/>
      <c r="W825" s="922"/>
      <c r="X825" s="922"/>
      <c r="Y825" s="922"/>
      <c r="Z825" s="922"/>
    </row>
    <row r="826">
      <c r="A826" s="925"/>
      <c r="B826" s="925"/>
      <c r="C826" s="923"/>
      <c r="D826" s="923"/>
      <c r="E826" s="924"/>
      <c r="F826" s="924"/>
      <c r="G826" s="922"/>
      <c r="H826" s="922"/>
      <c r="I826" s="922"/>
      <c r="J826" s="922"/>
      <c r="K826" s="922"/>
      <c r="L826" s="922"/>
      <c r="M826" s="922"/>
      <c r="N826" s="922"/>
      <c r="O826" s="922"/>
      <c r="P826" s="922"/>
      <c r="Q826" s="922"/>
      <c r="R826" s="922"/>
      <c r="S826" s="922"/>
      <c r="T826" s="922"/>
      <c r="U826" s="922"/>
      <c r="V826" s="922"/>
      <c r="W826" s="922"/>
      <c r="X826" s="922"/>
      <c r="Y826" s="922"/>
      <c r="Z826" s="922"/>
    </row>
    <row r="827">
      <c r="A827" s="925"/>
      <c r="B827" s="925"/>
      <c r="C827" s="923"/>
      <c r="D827" s="923"/>
      <c r="E827" s="924"/>
      <c r="F827" s="924"/>
      <c r="G827" s="922"/>
      <c r="H827" s="922"/>
      <c r="I827" s="922"/>
      <c r="J827" s="922"/>
      <c r="K827" s="922"/>
      <c r="L827" s="922"/>
      <c r="M827" s="922"/>
      <c r="N827" s="922"/>
      <c r="O827" s="922"/>
      <c r="P827" s="922"/>
      <c r="Q827" s="922"/>
      <c r="R827" s="922"/>
      <c r="S827" s="922"/>
      <c r="T827" s="922"/>
      <c r="U827" s="922"/>
      <c r="V827" s="922"/>
      <c r="W827" s="922"/>
      <c r="X827" s="922"/>
      <c r="Y827" s="922"/>
      <c r="Z827" s="922"/>
    </row>
    <row r="828">
      <c r="A828" s="925"/>
      <c r="B828" s="925"/>
      <c r="C828" s="923"/>
      <c r="D828" s="923"/>
      <c r="E828" s="924"/>
      <c r="F828" s="924"/>
      <c r="G828" s="922"/>
      <c r="H828" s="922"/>
      <c r="I828" s="922"/>
      <c r="J828" s="922"/>
      <c r="K828" s="922"/>
      <c r="L828" s="922"/>
      <c r="M828" s="922"/>
      <c r="N828" s="922"/>
      <c r="O828" s="922"/>
      <c r="P828" s="922"/>
      <c r="Q828" s="922"/>
      <c r="R828" s="922"/>
      <c r="S828" s="922"/>
      <c r="T828" s="922"/>
      <c r="U828" s="922"/>
      <c r="V828" s="922"/>
      <c r="W828" s="922"/>
      <c r="X828" s="922"/>
      <c r="Y828" s="922"/>
      <c r="Z828" s="922"/>
    </row>
    <row r="829">
      <c r="A829" s="925"/>
      <c r="B829" s="925"/>
      <c r="C829" s="923"/>
      <c r="D829" s="923"/>
      <c r="E829" s="924"/>
      <c r="F829" s="924"/>
      <c r="G829" s="922"/>
      <c r="H829" s="922"/>
      <c r="I829" s="922"/>
      <c r="J829" s="922"/>
      <c r="K829" s="922"/>
      <c r="L829" s="922"/>
      <c r="M829" s="922"/>
      <c r="N829" s="922"/>
      <c r="O829" s="922"/>
      <c r="P829" s="922"/>
      <c r="Q829" s="922"/>
      <c r="R829" s="922"/>
      <c r="S829" s="922"/>
      <c r="T829" s="922"/>
      <c r="U829" s="922"/>
      <c r="V829" s="922"/>
      <c r="W829" s="922"/>
      <c r="X829" s="922"/>
      <c r="Y829" s="922"/>
      <c r="Z829" s="922"/>
    </row>
    <row r="830">
      <c r="A830" s="925"/>
      <c r="B830" s="925"/>
      <c r="C830" s="923"/>
      <c r="D830" s="923"/>
      <c r="E830" s="924"/>
      <c r="F830" s="924"/>
      <c r="G830" s="922"/>
      <c r="H830" s="922"/>
      <c r="I830" s="922"/>
      <c r="J830" s="922"/>
      <c r="K830" s="922"/>
      <c r="L830" s="922"/>
      <c r="M830" s="922"/>
      <c r="N830" s="922"/>
      <c r="O830" s="922"/>
      <c r="P830" s="922"/>
      <c r="Q830" s="922"/>
      <c r="R830" s="922"/>
      <c r="S830" s="922"/>
      <c r="T830" s="922"/>
      <c r="U830" s="922"/>
      <c r="V830" s="922"/>
      <c r="W830" s="922"/>
      <c r="X830" s="922"/>
      <c r="Y830" s="922"/>
      <c r="Z830" s="922"/>
    </row>
    <row r="831">
      <c r="A831" s="925"/>
      <c r="B831" s="925"/>
      <c r="C831" s="923"/>
      <c r="D831" s="923"/>
      <c r="E831" s="924"/>
      <c r="F831" s="924"/>
      <c r="G831" s="922"/>
      <c r="H831" s="922"/>
      <c r="I831" s="922"/>
      <c r="J831" s="922"/>
      <c r="K831" s="922"/>
      <c r="L831" s="922"/>
      <c r="M831" s="922"/>
      <c r="N831" s="922"/>
      <c r="O831" s="922"/>
      <c r="P831" s="922"/>
      <c r="Q831" s="922"/>
      <c r="R831" s="922"/>
      <c r="S831" s="922"/>
      <c r="T831" s="922"/>
      <c r="U831" s="922"/>
      <c r="V831" s="922"/>
      <c r="W831" s="922"/>
      <c r="X831" s="922"/>
      <c r="Y831" s="922"/>
      <c r="Z831" s="922"/>
    </row>
    <row r="832">
      <c r="A832" s="925"/>
      <c r="B832" s="925"/>
      <c r="C832" s="923"/>
      <c r="D832" s="923"/>
      <c r="E832" s="924"/>
      <c r="F832" s="924"/>
      <c r="G832" s="922"/>
      <c r="H832" s="922"/>
      <c r="I832" s="922"/>
      <c r="J832" s="922"/>
      <c r="K832" s="922"/>
      <c r="L832" s="922"/>
      <c r="M832" s="922"/>
      <c r="N832" s="922"/>
      <c r="O832" s="922"/>
      <c r="P832" s="922"/>
      <c r="Q832" s="922"/>
      <c r="R832" s="922"/>
      <c r="S832" s="922"/>
      <c r="T832" s="922"/>
      <c r="U832" s="922"/>
      <c r="V832" s="922"/>
      <c r="W832" s="922"/>
      <c r="X832" s="922"/>
      <c r="Y832" s="922"/>
      <c r="Z832" s="922"/>
    </row>
    <row r="833">
      <c r="A833" s="925"/>
      <c r="B833" s="925"/>
      <c r="C833" s="923"/>
      <c r="D833" s="923"/>
      <c r="E833" s="924"/>
      <c r="F833" s="924"/>
      <c r="G833" s="922"/>
      <c r="H833" s="922"/>
      <c r="I833" s="922"/>
      <c r="J833" s="922"/>
      <c r="K833" s="922"/>
      <c r="L833" s="922"/>
      <c r="M833" s="922"/>
      <c r="N833" s="922"/>
      <c r="O833" s="922"/>
      <c r="P833" s="922"/>
      <c r="Q833" s="922"/>
      <c r="R833" s="922"/>
      <c r="S833" s="922"/>
      <c r="T833" s="922"/>
      <c r="U833" s="922"/>
      <c r="V833" s="922"/>
      <c r="W833" s="922"/>
      <c r="X833" s="922"/>
      <c r="Y833" s="922"/>
      <c r="Z833" s="922"/>
    </row>
    <row r="834">
      <c r="A834" s="925"/>
      <c r="B834" s="925"/>
      <c r="C834" s="923"/>
      <c r="D834" s="923"/>
      <c r="E834" s="924"/>
      <c r="F834" s="924"/>
      <c r="G834" s="922"/>
      <c r="H834" s="922"/>
      <c r="I834" s="922"/>
      <c r="J834" s="922"/>
      <c r="K834" s="922"/>
      <c r="L834" s="922"/>
      <c r="M834" s="922"/>
      <c r="N834" s="922"/>
      <c r="O834" s="922"/>
      <c r="P834" s="922"/>
      <c r="Q834" s="922"/>
      <c r="R834" s="922"/>
      <c r="S834" s="922"/>
      <c r="T834" s="922"/>
      <c r="U834" s="922"/>
      <c r="V834" s="922"/>
      <c r="W834" s="922"/>
      <c r="X834" s="922"/>
      <c r="Y834" s="922"/>
      <c r="Z834" s="922"/>
    </row>
    <row r="835">
      <c r="A835" s="925"/>
      <c r="B835" s="925"/>
      <c r="C835" s="923"/>
      <c r="D835" s="923"/>
      <c r="E835" s="924"/>
      <c r="F835" s="924"/>
      <c r="G835" s="922"/>
      <c r="H835" s="922"/>
      <c r="I835" s="922"/>
      <c r="J835" s="922"/>
      <c r="K835" s="922"/>
      <c r="L835" s="922"/>
      <c r="M835" s="922"/>
      <c r="N835" s="922"/>
      <c r="O835" s="922"/>
      <c r="P835" s="922"/>
      <c r="Q835" s="922"/>
      <c r="R835" s="922"/>
      <c r="S835" s="922"/>
      <c r="T835" s="922"/>
      <c r="U835" s="922"/>
      <c r="V835" s="922"/>
      <c r="W835" s="922"/>
      <c r="X835" s="922"/>
      <c r="Y835" s="922"/>
      <c r="Z835" s="922"/>
    </row>
    <row r="836">
      <c r="A836" s="925"/>
      <c r="B836" s="925"/>
      <c r="C836" s="923"/>
      <c r="D836" s="923"/>
      <c r="E836" s="924"/>
      <c r="F836" s="924"/>
      <c r="G836" s="922"/>
      <c r="H836" s="922"/>
      <c r="I836" s="922"/>
      <c r="J836" s="922"/>
      <c r="K836" s="922"/>
      <c r="L836" s="922"/>
      <c r="M836" s="922"/>
      <c r="N836" s="922"/>
      <c r="O836" s="922"/>
      <c r="P836" s="922"/>
      <c r="Q836" s="922"/>
      <c r="R836" s="922"/>
      <c r="S836" s="922"/>
      <c r="T836" s="922"/>
      <c r="U836" s="922"/>
      <c r="V836" s="922"/>
      <c r="W836" s="922"/>
      <c r="X836" s="922"/>
      <c r="Y836" s="922"/>
      <c r="Z836" s="922"/>
    </row>
    <row r="837">
      <c r="A837" s="925"/>
      <c r="B837" s="925"/>
      <c r="C837" s="923"/>
      <c r="D837" s="923"/>
      <c r="E837" s="924"/>
      <c r="F837" s="924"/>
      <c r="G837" s="922"/>
      <c r="H837" s="922"/>
      <c r="I837" s="922"/>
      <c r="J837" s="922"/>
      <c r="K837" s="922"/>
      <c r="L837" s="922"/>
      <c r="M837" s="922"/>
      <c r="N837" s="922"/>
      <c r="O837" s="922"/>
      <c r="P837" s="922"/>
      <c r="Q837" s="922"/>
      <c r="R837" s="922"/>
      <c r="S837" s="922"/>
      <c r="T837" s="922"/>
      <c r="U837" s="922"/>
      <c r="V837" s="922"/>
      <c r="W837" s="922"/>
      <c r="X837" s="922"/>
      <c r="Y837" s="922"/>
      <c r="Z837" s="922"/>
    </row>
    <row r="838">
      <c r="A838" s="925"/>
      <c r="B838" s="925"/>
      <c r="C838" s="923"/>
      <c r="D838" s="923"/>
      <c r="E838" s="924"/>
      <c r="F838" s="924"/>
      <c r="G838" s="922"/>
      <c r="H838" s="922"/>
      <c r="I838" s="922"/>
      <c r="J838" s="922"/>
      <c r="K838" s="922"/>
      <c r="L838" s="922"/>
      <c r="M838" s="922"/>
      <c r="N838" s="922"/>
      <c r="O838" s="922"/>
      <c r="P838" s="922"/>
      <c r="Q838" s="922"/>
      <c r="R838" s="922"/>
      <c r="S838" s="922"/>
      <c r="T838" s="922"/>
      <c r="U838" s="922"/>
      <c r="V838" s="922"/>
      <c r="W838" s="922"/>
      <c r="X838" s="922"/>
      <c r="Y838" s="922"/>
      <c r="Z838" s="922"/>
    </row>
    <row r="839">
      <c r="A839" s="925"/>
      <c r="B839" s="925"/>
      <c r="C839" s="923"/>
      <c r="D839" s="923"/>
      <c r="E839" s="924"/>
      <c r="F839" s="924"/>
      <c r="G839" s="922"/>
      <c r="H839" s="922"/>
      <c r="I839" s="922"/>
      <c r="J839" s="922"/>
      <c r="K839" s="922"/>
      <c r="L839" s="922"/>
      <c r="M839" s="922"/>
      <c r="N839" s="922"/>
      <c r="O839" s="922"/>
      <c r="P839" s="922"/>
      <c r="Q839" s="922"/>
      <c r="R839" s="922"/>
      <c r="S839" s="922"/>
      <c r="T839" s="922"/>
      <c r="U839" s="922"/>
      <c r="V839" s="922"/>
      <c r="W839" s="922"/>
      <c r="X839" s="922"/>
      <c r="Y839" s="922"/>
      <c r="Z839" s="922"/>
    </row>
    <row r="840">
      <c r="A840" s="925"/>
      <c r="B840" s="925"/>
      <c r="C840" s="923"/>
      <c r="D840" s="923"/>
      <c r="E840" s="924"/>
      <c r="F840" s="924"/>
      <c r="G840" s="922"/>
      <c r="H840" s="922"/>
      <c r="I840" s="922"/>
      <c r="J840" s="922"/>
      <c r="K840" s="922"/>
      <c r="L840" s="922"/>
      <c r="M840" s="922"/>
      <c r="N840" s="922"/>
      <c r="O840" s="922"/>
      <c r="P840" s="922"/>
      <c r="Q840" s="922"/>
      <c r="R840" s="922"/>
      <c r="S840" s="922"/>
      <c r="T840" s="922"/>
      <c r="U840" s="922"/>
      <c r="V840" s="922"/>
      <c r="W840" s="922"/>
      <c r="X840" s="922"/>
      <c r="Y840" s="922"/>
      <c r="Z840" s="922"/>
    </row>
    <row r="841">
      <c r="A841" s="925"/>
      <c r="B841" s="925"/>
      <c r="C841" s="923"/>
      <c r="D841" s="923"/>
      <c r="E841" s="924"/>
      <c r="F841" s="924"/>
      <c r="G841" s="922"/>
      <c r="H841" s="922"/>
      <c r="I841" s="922"/>
      <c r="J841" s="922"/>
      <c r="K841" s="922"/>
      <c r="L841" s="922"/>
      <c r="M841" s="922"/>
      <c r="N841" s="922"/>
      <c r="O841" s="922"/>
      <c r="P841" s="922"/>
      <c r="Q841" s="922"/>
      <c r="R841" s="922"/>
      <c r="S841" s="922"/>
      <c r="T841" s="922"/>
      <c r="U841" s="922"/>
      <c r="V841" s="922"/>
      <c r="W841" s="922"/>
      <c r="X841" s="922"/>
      <c r="Y841" s="922"/>
      <c r="Z841" s="922"/>
    </row>
    <row r="842">
      <c r="A842" s="925"/>
      <c r="B842" s="925"/>
      <c r="C842" s="923"/>
      <c r="D842" s="923"/>
      <c r="E842" s="924"/>
      <c r="F842" s="924"/>
      <c r="G842" s="922"/>
      <c r="H842" s="922"/>
      <c r="I842" s="922"/>
      <c r="J842" s="922"/>
      <c r="K842" s="922"/>
      <c r="L842" s="922"/>
      <c r="M842" s="922"/>
      <c r="N842" s="922"/>
      <c r="O842" s="922"/>
      <c r="P842" s="922"/>
      <c r="Q842" s="922"/>
      <c r="R842" s="922"/>
      <c r="S842" s="922"/>
      <c r="T842" s="922"/>
      <c r="U842" s="922"/>
      <c r="V842" s="922"/>
      <c r="W842" s="922"/>
      <c r="X842" s="922"/>
      <c r="Y842" s="922"/>
      <c r="Z842" s="922"/>
    </row>
    <row r="843">
      <c r="A843" s="925"/>
      <c r="B843" s="925"/>
      <c r="C843" s="923"/>
      <c r="D843" s="923"/>
      <c r="E843" s="924"/>
      <c r="F843" s="924"/>
      <c r="G843" s="922"/>
      <c r="H843" s="922"/>
      <c r="I843" s="922"/>
      <c r="J843" s="922"/>
      <c r="K843" s="922"/>
      <c r="L843" s="922"/>
      <c r="M843" s="922"/>
      <c r="N843" s="922"/>
      <c r="O843" s="922"/>
      <c r="P843" s="922"/>
      <c r="Q843" s="922"/>
      <c r="R843" s="922"/>
      <c r="S843" s="922"/>
      <c r="T843" s="922"/>
      <c r="U843" s="922"/>
      <c r="V843" s="922"/>
      <c r="W843" s="922"/>
      <c r="X843" s="922"/>
      <c r="Y843" s="922"/>
      <c r="Z843" s="922"/>
    </row>
    <row r="844">
      <c r="A844" s="925"/>
      <c r="B844" s="925"/>
      <c r="C844" s="923"/>
      <c r="D844" s="923"/>
      <c r="E844" s="924"/>
      <c r="F844" s="924"/>
      <c r="G844" s="922"/>
      <c r="H844" s="922"/>
      <c r="I844" s="922"/>
      <c r="J844" s="922"/>
      <c r="K844" s="922"/>
      <c r="L844" s="922"/>
      <c r="M844" s="922"/>
      <c r="N844" s="922"/>
      <c r="O844" s="922"/>
      <c r="P844" s="922"/>
      <c r="Q844" s="922"/>
      <c r="R844" s="922"/>
      <c r="S844" s="922"/>
      <c r="T844" s="922"/>
      <c r="U844" s="922"/>
      <c r="V844" s="922"/>
      <c r="W844" s="922"/>
      <c r="X844" s="922"/>
      <c r="Y844" s="922"/>
      <c r="Z844" s="922"/>
    </row>
    <row r="845">
      <c r="A845" s="925"/>
      <c r="B845" s="925"/>
      <c r="C845" s="923"/>
      <c r="D845" s="923"/>
      <c r="E845" s="924"/>
      <c r="F845" s="924"/>
      <c r="G845" s="922"/>
      <c r="H845" s="922"/>
      <c r="I845" s="922"/>
      <c r="J845" s="922"/>
      <c r="K845" s="922"/>
      <c r="L845" s="922"/>
      <c r="M845" s="922"/>
      <c r="N845" s="922"/>
      <c r="O845" s="922"/>
      <c r="P845" s="922"/>
      <c r="Q845" s="922"/>
      <c r="R845" s="922"/>
      <c r="S845" s="922"/>
      <c r="T845" s="922"/>
      <c r="U845" s="922"/>
      <c r="V845" s="922"/>
      <c r="W845" s="922"/>
      <c r="X845" s="922"/>
      <c r="Y845" s="922"/>
      <c r="Z845" s="922"/>
    </row>
    <row r="846">
      <c r="A846" s="925"/>
      <c r="B846" s="925"/>
      <c r="C846" s="923"/>
      <c r="D846" s="923"/>
      <c r="E846" s="924"/>
      <c r="F846" s="924"/>
      <c r="G846" s="922"/>
      <c r="H846" s="922"/>
      <c r="I846" s="922"/>
      <c r="J846" s="922"/>
      <c r="K846" s="922"/>
      <c r="L846" s="922"/>
      <c r="M846" s="922"/>
      <c r="N846" s="922"/>
      <c r="O846" s="922"/>
      <c r="P846" s="922"/>
      <c r="Q846" s="922"/>
      <c r="R846" s="922"/>
      <c r="S846" s="922"/>
      <c r="T846" s="922"/>
      <c r="U846" s="922"/>
      <c r="V846" s="922"/>
      <c r="W846" s="922"/>
      <c r="X846" s="922"/>
      <c r="Y846" s="922"/>
      <c r="Z846" s="922"/>
    </row>
    <row r="847">
      <c r="A847" s="925"/>
      <c r="B847" s="925"/>
      <c r="C847" s="923"/>
      <c r="D847" s="923"/>
      <c r="E847" s="924"/>
      <c r="F847" s="924"/>
      <c r="G847" s="922"/>
      <c r="H847" s="922"/>
      <c r="I847" s="922"/>
      <c r="J847" s="922"/>
      <c r="K847" s="922"/>
      <c r="L847" s="922"/>
      <c r="M847" s="922"/>
      <c r="N847" s="922"/>
      <c r="O847" s="922"/>
      <c r="P847" s="922"/>
      <c r="Q847" s="922"/>
      <c r="R847" s="922"/>
      <c r="S847" s="922"/>
      <c r="T847" s="922"/>
      <c r="U847" s="922"/>
      <c r="V847" s="922"/>
      <c r="W847" s="922"/>
      <c r="X847" s="922"/>
      <c r="Y847" s="922"/>
      <c r="Z847" s="922"/>
    </row>
    <row r="848">
      <c r="A848" s="925"/>
      <c r="B848" s="925"/>
      <c r="C848" s="923"/>
      <c r="D848" s="923"/>
      <c r="E848" s="924"/>
      <c r="F848" s="924"/>
      <c r="G848" s="922"/>
      <c r="H848" s="922"/>
      <c r="I848" s="922"/>
      <c r="J848" s="922"/>
      <c r="K848" s="922"/>
      <c r="L848" s="922"/>
      <c r="M848" s="922"/>
      <c r="N848" s="922"/>
      <c r="O848" s="922"/>
      <c r="P848" s="922"/>
      <c r="Q848" s="922"/>
      <c r="R848" s="922"/>
      <c r="S848" s="922"/>
      <c r="T848" s="922"/>
      <c r="U848" s="922"/>
      <c r="V848" s="922"/>
      <c r="W848" s="922"/>
      <c r="X848" s="922"/>
      <c r="Y848" s="922"/>
      <c r="Z848" s="922"/>
    </row>
    <row r="849">
      <c r="A849" s="925"/>
      <c r="B849" s="925"/>
      <c r="C849" s="923"/>
      <c r="D849" s="923"/>
      <c r="E849" s="924"/>
      <c r="F849" s="924"/>
      <c r="G849" s="922"/>
      <c r="H849" s="922"/>
      <c r="I849" s="922"/>
      <c r="J849" s="922"/>
      <c r="K849" s="922"/>
      <c r="L849" s="922"/>
      <c r="M849" s="922"/>
      <c r="N849" s="922"/>
      <c r="O849" s="922"/>
      <c r="P849" s="922"/>
      <c r="Q849" s="922"/>
      <c r="R849" s="922"/>
      <c r="S849" s="922"/>
      <c r="T849" s="922"/>
      <c r="U849" s="922"/>
      <c r="V849" s="922"/>
      <c r="W849" s="922"/>
      <c r="X849" s="922"/>
      <c r="Y849" s="922"/>
      <c r="Z849" s="922"/>
    </row>
    <row r="850">
      <c r="A850" s="925"/>
      <c r="B850" s="925"/>
      <c r="C850" s="923"/>
      <c r="D850" s="923"/>
      <c r="E850" s="924"/>
      <c r="F850" s="924"/>
      <c r="G850" s="922"/>
      <c r="H850" s="922"/>
      <c r="I850" s="922"/>
      <c r="J850" s="922"/>
      <c r="K850" s="922"/>
      <c r="L850" s="922"/>
      <c r="M850" s="922"/>
      <c r="N850" s="922"/>
      <c r="O850" s="922"/>
      <c r="P850" s="922"/>
      <c r="Q850" s="922"/>
      <c r="R850" s="922"/>
      <c r="S850" s="922"/>
      <c r="T850" s="922"/>
      <c r="U850" s="922"/>
      <c r="V850" s="922"/>
      <c r="W850" s="922"/>
      <c r="X850" s="922"/>
      <c r="Y850" s="922"/>
      <c r="Z850" s="922"/>
    </row>
    <row r="851">
      <c r="A851" s="925"/>
      <c r="B851" s="925"/>
      <c r="C851" s="923"/>
      <c r="D851" s="923"/>
      <c r="E851" s="924"/>
      <c r="F851" s="924"/>
      <c r="G851" s="922"/>
      <c r="H851" s="922"/>
      <c r="I851" s="922"/>
      <c r="J851" s="922"/>
      <c r="K851" s="922"/>
      <c r="L851" s="922"/>
      <c r="M851" s="922"/>
      <c r="N851" s="922"/>
      <c r="O851" s="922"/>
      <c r="P851" s="922"/>
      <c r="Q851" s="922"/>
      <c r="R851" s="922"/>
      <c r="S851" s="922"/>
      <c r="T851" s="922"/>
      <c r="U851" s="922"/>
      <c r="V851" s="922"/>
      <c r="W851" s="922"/>
      <c r="X851" s="922"/>
      <c r="Y851" s="922"/>
      <c r="Z851" s="922"/>
    </row>
    <row r="852">
      <c r="A852" s="925"/>
      <c r="B852" s="925"/>
      <c r="C852" s="923"/>
      <c r="D852" s="923"/>
      <c r="E852" s="924"/>
      <c r="F852" s="924"/>
      <c r="G852" s="922"/>
      <c r="H852" s="922"/>
      <c r="I852" s="922"/>
      <c r="J852" s="922"/>
      <c r="K852" s="922"/>
      <c r="L852" s="922"/>
      <c r="M852" s="922"/>
      <c r="N852" s="922"/>
      <c r="O852" s="922"/>
      <c r="P852" s="922"/>
      <c r="Q852" s="922"/>
      <c r="R852" s="922"/>
      <c r="S852" s="922"/>
      <c r="T852" s="922"/>
      <c r="U852" s="922"/>
      <c r="V852" s="922"/>
      <c r="W852" s="922"/>
      <c r="X852" s="922"/>
      <c r="Y852" s="922"/>
      <c r="Z852" s="922"/>
    </row>
    <row r="853">
      <c r="A853" s="925"/>
      <c r="B853" s="925"/>
      <c r="C853" s="923"/>
      <c r="D853" s="923"/>
      <c r="E853" s="924"/>
      <c r="F853" s="924"/>
      <c r="G853" s="922"/>
      <c r="H853" s="922"/>
      <c r="I853" s="922"/>
      <c r="J853" s="922"/>
      <c r="K853" s="922"/>
      <c r="L853" s="922"/>
      <c r="M853" s="922"/>
      <c r="N853" s="922"/>
      <c r="O853" s="922"/>
      <c r="P853" s="922"/>
      <c r="Q853" s="922"/>
      <c r="R853" s="922"/>
      <c r="S853" s="922"/>
      <c r="T853" s="922"/>
      <c r="U853" s="922"/>
      <c r="V853" s="922"/>
      <c r="W853" s="922"/>
      <c r="X853" s="922"/>
      <c r="Y853" s="922"/>
      <c r="Z853" s="922"/>
    </row>
    <row r="854">
      <c r="A854" s="925"/>
      <c r="B854" s="925"/>
      <c r="C854" s="923"/>
      <c r="D854" s="923"/>
      <c r="E854" s="924"/>
      <c r="F854" s="924"/>
      <c r="G854" s="922"/>
      <c r="H854" s="922"/>
      <c r="I854" s="922"/>
      <c r="J854" s="922"/>
      <c r="K854" s="922"/>
      <c r="L854" s="922"/>
      <c r="M854" s="922"/>
      <c r="N854" s="922"/>
      <c r="O854" s="922"/>
      <c r="P854" s="922"/>
      <c r="Q854" s="922"/>
      <c r="R854" s="922"/>
      <c r="S854" s="922"/>
      <c r="T854" s="922"/>
      <c r="U854" s="922"/>
      <c r="V854" s="922"/>
      <c r="W854" s="922"/>
      <c r="X854" s="922"/>
      <c r="Y854" s="922"/>
      <c r="Z854" s="922"/>
    </row>
    <row r="855">
      <c r="A855" s="925"/>
      <c r="B855" s="925"/>
      <c r="C855" s="923"/>
      <c r="D855" s="923"/>
      <c r="E855" s="924"/>
      <c r="F855" s="924"/>
      <c r="G855" s="922"/>
      <c r="H855" s="922"/>
      <c r="I855" s="922"/>
      <c r="J855" s="922"/>
      <c r="K855" s="922"/>
      <c r="L855" s="922"/>
      <c r="M855" s="922"/>
      <c r="N855" s="922"/>
      <c r="O855" s="922"/>
      <c r="P855" s="922"/>
      <c r="Q855" s="922"/>
      <c r="R855" s="922"/>
      <c r="S855" s="922"/>
      <c r="T855" s="922"/>
      <c r="U855" s="922"/>
      <c r="V855" s="922"/>
      <c r="W855" s="922"/>
      <c r="X855" s="922"/>
      <c r="Y855" s="922"/>
      <c r="Z855" s="922"/>
    </row>
    <row r="856">
      <c r="A856" s="925"/>
      <c r="B856" s="925"/>
      <c r="C856" s="923"/>
      <c r="D856" s="923"/>
      <c r="E856" s="924"/>
      <c r="F856" s="924"/>
      <c r="G856" s="922"/>
      <c r="H856" s="922"/>
      <c r="I856" s="922"/>
      <c r="J856" s="922"/>
      <c r="K856" s="922"/>
      <c r="L856" s="922"/>
      <c r="M856" s="922"/>
      <c r="N856" s="922"/>
      <c r="O856" s="922"/>
      <c r="P856" s="922"/>
      <c r="Q856" s="922"/>
      <c r="R856" s="922"/>
      <c r="S856" s="922"/>
      <c r="T856" s="922"/>
      <c r="U856" s="922"/>
      <c r="V856" s="922"/>
      <c r="W856" s="922"/>
      <c r="X856" s="922"/>
      <c r="Y856" s="922"/>
      <c r="Z856" s="922"/>
    </row>
    <row r="857">
      <c r="A857" s="925"/>
      <c r="B857" s="925"/>
      <c r="C857" s="923"/>
      <c r="D857" s="923"/>
      <c r="E857" s="924"/>
      <c r="F857" s="924"/>
      <c r="G857" s="922"/>
      <c r="H857" s="922"/>
      <c r="I857" s="922"/>
      <c r="J857" s="922"/>
      <c r="K857" s="922"/>
      <c r="L857" s="922"/>
      <c r="M857" s="922"/>
      <c r="N857" s="922"/>
      <c r="O857" s="922"/>
      <c r="P857" s="922"/>
      <c r="Q857" s="922"/>
      <c r="R857" s="922"/>
      <c r="S857" s="922"/>
      <c r="T857" s="922"/>
      <c r="U857" s="922"/>
      <c r="V857" s="922"/>
      <c r="W857" s="922"/>
      <c r="X857" s="922"/>
      <c r="Y857" s="922"/>
      <c r="Z857" s="922"/>
    </row>
    <row r="858">
      <c r="A858" s="925"/>
      <c r="B858" s="925"/>
      <c r="C858" s="923"/>
      <c r="D858" s="923"/>
      <c r="E858" s="924"/>
      <c r="F858" s="924"/>
      <c r="G858" s="922"/>
      <c r="H858" s="922"/>
      <c r="I858" s="922"/>
      <c r="J858" s="922"/>
      <c r="K858" s="922"/>
      <c r="L858" s="922"/>
      <c r="M858" s="922"/>
      <c r="N858" s="922"/>
      <c r="O858" s="922"/>
      <c r="P858" s="922"/>
      <c r="Q858" s="922"/>
      <c r="R858" s="922"/>
      <c r="S858" s="922"/>
      <c r="T858" s="922"/>
      <c r="U858" s="922"/>
      <c r="V858" s="922"/>
      <c r="W858" s="922"/>
      <c r="X858" s="922"/>
      <c r="Y858" s="922"/>
      <c r="Z858" s="922"/>
    </row>
    <row r="859">
      <c r="A859" s="925"/>
      <c r="B859" s="925"/>
      <c r="C859" s="923"/>
      <c r="D859" s="923"/>
      <c r="E859" s="924"/>
      <c r="F859" s="924"/>
      <c r="G859" s="922"/>
      <c r="H859" s="922"/>
      <c r="I859" s="922"/>
      <c r="J859" s="922"/>
      <c r="K859" s="922"/>
      <c r="L859" s="922"/>
      <c r="M859" s="922"/>
      <c r="N859" s="922"/>
      <c r="O859" s="922"/>
      <c r="P859" s="922"/>
      <c r="Q859" s="922"/>
      <c r="R859" s="922"/>
      <c r="S859" s="922"/>
      <c r="T859" s="922"/>
      <c r="U859" s="922"/>
      <c r="V859" s="922"/>
      <c r="W859" s="922"/>
      <c r="X859" s="922"/>
      <c r="Y859" s="922"/>
      <c r="Z859" s="922"/>
    </row>
    <row r="860">
      <c r="A860" s="925"/>
      <c r="B860" s="925"/>
      <c r="C860" s="923"/>
      <c r="D860" s="923"/>
      <c r="E860" s="924"/>
      <c r="F860" s="924"/>
      <c r="G860" s="922"/>
      <c r="H860" s="922"/>
      <c r="I860" s="922"/>
      <c r="J860" s="922"/>
      <c r="K860" s="922"/>
      <c r="L860" s="922"/>
      <c r="M860" s="922"/>
      <c r="N860" s="922"/>
      <c r="O860" s="922"/>
      <c r="P860" s="922"/>
      <c r="Q860" s="922"/>
      <c r="R860" s="922"/>
      <c r="S860" s="922"/>
      <c r="T860" s="922"/>
      <c r="U860" s="922"/>
      <c r="V860" s="922"/>
      <c r="W860" s="922"/>
      <c r="X860" s="922"/>
      <c r="Y860" s="922"/>
      <c r="Z860" s="922"/>
    </row>
    <row r="861">
      <c r="A861" s="925"/>
      <c r="B861" s="925"/>
      <c r="C861" s="923"/>
      <c r="D861" s="923"/>
      <c r="E861" s="924"/>
      <c r="F861" s="924"/>
      <c r="G861" s="922"/>
      <c r="H861" s="922"/>
      <c r="I861" s="922"/>
      <c r="J861" s="922"/>
      <c r="K861" s="922"/>
      <c r="L861" s="922"/>
      <c r="M861" s="922"/>
      <c r="N861" s="922"/>
      <c r="O861" s="922"/>
      <c r="P861" s="922"/>
      <c r="Q861" s="922"/>
      <c r="R861" s="922"/>
      <c r="S861" s="922"/>
      <c r="T861" s="922"/>
      <c r="U861" s="922"/>
      <c r="V861" s="922"/>
      <c r="W861" s="922"/>
      <c r="X861" s="922"/>
      <c r="Y861" s="922"/>
      <c r="Z861" s="922"/>
    </row>
    <row r="862">
      <c r="A862" s="925"/>
      <c r="B862" s="925"/>
      <c r="C862" s="923"/>
      <c r="D862" s="923"/>
      <c r="E862" s="924"/>
      <c r="F862" s="924"/>
      <c r="G862" s="922"/>
      <c r="H862" s="922"/>
      <c r="I862" s="922"/>
      <c r="J862" s="922"/>
      <c r="K862" s="922"/>
      <c r="L862" s="922"/>
      <c r="M862" s="922"/>
      <c r="N862" s="922"/>
      <c r="O862" s="922"/>
      <c r="P862" s="922"/>
      <c r="Q862" s="922"/>
      <c r="R862" s="922"/>
      <c r="S862" s="922"/>
      <c r="T862" s="922"/>
      <c r="U862" s="922"/>
      <c r="V862" s="922"/>
      <c r="W862" s="922"/>
      <c r="X862" s="922"/>
      <c r="Y862" s="922"/>
      <c r="Z862" s="922"/>
    </row>
    <row r="863">
      <c r="A863" s="925"/>
      <c r="B863" s="925"/>
      <c r="C863" s="923"/>
      <c r="D863" s="923"/>
      <c r="E863" s="924"/>
      <c r="F863" s="924"/>
      <c r="G863" s="922"/>
      <c r="H863" s="922"/>
      <c r="I863" s="922"/>
      <c r="J863" s="922"/>
      <c r="K863" s="922"/>
      <c r="L863" s="922"/>
      <c r="M863" s="922"/>
      <c r="N863" s="922"/>
      <c r="O863" s="922"/>
      <c r="P863" s="922"/>
      <c r="Q863" s="922"/>
      <c r="R863" s="922"/>
      <c r="S863" s="922"/>
      <c r="T863" s="922"/>
      <c r="U863" s="922"/>
      <c r="V863" s="922"/>
      <c r="W863" s="922"/>
      <c r="X863" s="922"/>
      <c r="Y863" s="922"/>
      <c r="Z863" s="922"/>
    </row>
    <row r="864">
      <c r="A864" s="925"/>
      <c r="B864" s="925"/>
      <c r="C864" s="923"/>
      <c r="D864" s="923"/>
      <c r="E864" s="924"/>
      <c r="F864" s="924"/>
      <c r="G864" s="922"/>
      <c r="H864" s="922"/>
      <c r="I864" s="922"/>
      <c r="J864" s="922"/>
      <c r="K864" s="922"/>
      <c r="L864" s="922"/>
      <c r="M864" s="922"/>
      <c r="N864" s="922"/>
      <c r="O864" s="922"/>
      <c r="P864" s="922"/>
      <c r="Q864" s="922"/>
      <c r="R864" s="922"/>
      <c r="S864" s="922"/>
      <c r="T864" s="922"/>
      <c r="U864" s="922"/>
      <c r="V864" s="922"/>
      <c r="W864" s="922"/>
      <c r="X864" s="922"/>
      <c r="Y864" s="922"/>
      <c r="Z864" s="922"/>
    </row>
    <row r="865">
      <c r="A865" s="925"/>
      <c r="B865" s="925"/>
      <c r="C865" s="923"/>
      <c r="D865" s="923"/>
      <c r="E865" s="924"/>
      <c r="F865" s="924"/>
      <c r="G865" s="922"/>
      <c r="H865" s="922"/>
      <c r="I865" s="922"/>
      <c r="J865" s="922"/>
      <c r="K865" s="922"/>
      <c r="L865" s="922"/>
      <c r="M865" s="922"/>
      <c r="N865" s="922"/>
      <c r="O865" s="922"/>
      <c r="P865" s="922"/>
      <c r="Q865" s="922"/>
      <c r="R865" s="922"/>
      <c r="S865" s="922"/>
      <c r="T865" s="922"/>
      <c r="U865" s="922"/>
      <c r="V865" s="922"/>
      <c r="W865" s="922"/>
      <c r="X865" s="922"/>
      <c r="Y865" s="922"/>
      <c r="Z865" s="922"/>
    </row>
    <row r="866">
      <c r="A866" s="925"/>
      <c r="B866" s="925"/>
      <c r="C866" s="923"/>
      <c r="D866" s="923"/>
      <c r="E866" s="924"/>
      <c r="F866" s="924"/>
      <c r="G866" s="922"/>
      <c r="H866" s="922"/>
      <c r="I866" s="922"/>
      <c r="J866" s="922"/>
      <c r="K866" s="922"/>
      <c r="L866" s="922"/>
      <c r="M866" s="922"/>
      <c r="N866" s="922"/>
      <c r="O866" s="922"/>
      <c r="P866" s="922"/>
      <c r="Q866" s="922"/>
      <c r="R866" s="922"/>
      <c r="S866" s="922"/>
      <c r="T866" s="922"/>
      <c r="U866" s="922"/>
      <c r="V866" s="922"/>
      <c r="W866" s="922"/>
      <c r="X866" s="922"/>
      <c r="Y866" s="922"/>
      <c r="Z866" s="922"/>
    </row>
    <row r="867">
      <c r="A867" s="925"/>
      <c r="B867" s="925"/>
      <c r="C867" s="923"/>
      <c r="D867" s="923"/>
      <c r="E867" s="924"/>
      <c r="F867" s="924"/>
      <c r="G867" s="922"/>
      <c r="H867" s="922"/>
      <c r="I867" s="922"/>
      <c r="J867" s="922"/>
      <c r="K867" s="922"/>
      <c r="L867" s="922"/>
      <c r="M867" s="922"/>
      <c r="N867" s="922"/>
      <c r="O867" s="922"/>
      <c r="P867" s="922"/>
      <c r="Q867" s="922"/>
      <c r="R867" s="922"/>
      <c r="S867" s="922"/>
      <c r="T867" s="922"/>
      <c r="U867" s="922"/>
      <c r="V867" s="922"/>
      <c r="W867" s="922"/>
      <c r="X867" s="922"/>
      <c r="Y867" s="922"/>
      <c r="Z867" s="922"/>
    </row>
    <row r="868">
      <c r="A868" s="925"/>
      <c r="B868" s="925"/>
      <c r="C868" s="923"/>
      <c r="D868" s="923"/>
      <c r="E868" s="924"/>
      <c r="F868" s="924"/>
      <c r="G868" s="922"/>
      <c r="H868" s="922"/>
      <c r="I868" s="922"/>
      <c r="J868" s="922"/>
      <c r="K868" s="922"/>
      <c r="L868" s="922"/>
      <c r="M868" s="922"/>
      <c r="N868" s="922"/>
      <c r="O868" s="922"/>
      <c r="P868" s="922"/>
      <c r="Q868" s="922"/>
      <c r="R868" s="922"/>
      <c r="S868" s="922"/>
      <c r="T868" s="922"/>
      <c r="U868" s="922"/>
      <c r="V868" s="922"/>
      <c r="W868" s="922"/>
      <c r="X868" s="922"/>
      <c r="Y868" s="922"/>
      <c r="Z868" s="922"/>
    </row>
    <row r="869">
      <c r="A869" s="925"/>
      <c r="B869" s="925"/>
      <c r="C869" s="923"/>
      <c r="D869" s="923"/>
      <c r="E869" s="924"/>
      <c r="F869" s="924"/>
      <c r="G869" s="922"/>
      <c r="H869" s="922"/>
      <c r="I869" s="922"/>
      <c r="J869" s="922"/>
      <c r="K869" s="922"/>
      <c r="L869" s="922"/>
      <c r="M869" s="922"/>
      <c r="N869" s="922"/>
      <c r="O869" s="922"/>
      <c r="P869" s="922"/>
      <c r="Q869" s="922"/>
      <c r="R869" s="922"/>
      <c r="S869" s="922"/>
      <c r="T869" s="922"/>
      <c r="U869" s="922"/>
      <c r="V869" s="922"/>
      <c r="W869" s="922"/>
      <c r="X869" s="922"/>
      <c r="Y869" s="922"/>
      <c r="Z869" s="922"/>
    </row>
    <row r="870">
      <c r="A870" s="925"/>
      <c r="B870" s="925"/>
      <c r="C870" s="923"/>
      <c r="D870" s="923"/>
      <c r="E870" s="924"/>
      <c r="F870" s="924"/>
      <c r="G870" s="922"/>
      <c r="H870" s="922"/>
      <c r="I870" s="922"/>
      <c r="J870" s="922"/>
      <c r="K870" s="922"/>
      <c r="L870" s="922"/>
      <c r="M870" s="922"/>
      <c r="N870" s="922"/>
      <c r="O870" s="922"/>
      <c r="P870" s="922"/>
      <c r="Q870" s="922"/>
      <c r="R870" s="922"/>
      <c r="S870" s="922"/>
      <c r="T870" s="922"/>
      <c r="U870" s="922"/>
      <c r="V870" s="922"/>
      <c r="W870" s="922"/>
      <c r="X870" s="922"/>
      <c r="Y870" s="922"/>
      <c r="Z870" s="922"/>
    </row>
    <row r="871">
      <c r="A871" s="925"/>
      <c r="B871" s="925"/>
      <c r="C871" s="923"/>
      <c r="D871" s="923"/>
      <c r="E871" s="924"/>
      <c r="F871" s="924"/>
      <c r="G871" s="922"/>
      <c r="H871" s="922"/>
      <c r="I871" s="922"/>
      <c r="J871" s="922"/>
      <c r="K871" s="922"/>
      <c r="L871" s="922"/>
      <c r="M871" s="922"/>
      <c r="N871" s="922"/>
      <c r="O871" s="922"/>
      <c r="P871" s="922"/>
      <c r="Q871" s="922"/>
      <c r="R871" s="922"/>
      <c r="S871" s="922"/>
      <c r="T871" s="922"/>
      <c r="U871" s="922"/>
      <c r="V871" s="922"/>
      <c r="W871" s="922"/>
      <c r="X871" s="922"/>
      <c r="Y871" s="922"/>
      <c r="Z871" s="922"/>
    </row>
    <row r="872">
      <c r="A872" s="925"/>
      <c r="B872" s="925"/>
      <c r="C872" s="923"/>
      <c r="D872" s="923"/>
      <c r="E872" s="924"/>
      <c r="F872" s="924"/>
      <c r="G872" s="922"/>
      <c r="H872" s="922"/>
      <c r="I872" s="922"/>
      <c r="J872" s="922"/>
      <c r="K872" s="922"/>
      <c r="L872" s="922"/>
      <c r="M872" s="922"/>
      <c r="N872" s="922"/>
      <c r="O872" s="922"/>
      <c r="P872" s="922"/>
      <c r="Q872" s="922"/>
      <c r="R872" s="922"/>
      <c r="S872" s="922"/>
      <c r="T872" s="922"/>
      <c r="U872" s="922"/>
      <c r="V872" s="922"/>
      <c r="W872" s="922"/>
      <c r="X872" s="922"/>
      <c r="Y872" s="922"/>
      <c r="Z872" s="922"/>
    </row>
    <row r="873">
      <c r="A873" s="925"/>
      <c r="B873" s="925"/>
      <c r="C873" s="923"/>
      <c r="D873" s="923"/>
      <c r="E873" s="924"/>
      <c r="F873" s="924"/>
      <c r="G873" s="922"/>
      <c r="H873" s="922"/>
      <c r="I873" s="922"/>
      <c r="J873" s="922"/>
      <c r="K873" s="922"/>
      <c r="L873" s="922"/>
      <c r="M873" s="922"/>
      <c r="N873" s="922"/>
      <c r="O873" s="922"/>
      <c r="P873" s="922"/>
      <c r="Q873" s="922"/>
      <c r="R873" s="922"/>
      <c r="S873" s="922"/>
      <c r="T873" s="922"/>
      <c r="U873" s="922"/>
      <c r="V873" s="922"/>
      <c r="W873" s="922"/>
      <c r="X873" s="922"/>
      <c r="Y873" s="922"/>
      <c r="Z873" s="922"/>
    </row>
    <row r="874">
      <c r="A874" s="925"/>
      <c r="B874" s="925"/>
      <c r="C874" s="923"/>
      <c r="D874" s="923"/>
      <c r="E874" s="924"/>
      <c r="F874" s="924"/>
      <c r="G874" s="922"/>
      <c r="H874" s="922"/>
      <c r="I874" s="922"/>
      <c r="J874" s="922"/>
      <c r="K874" s="922"/>
      <c r="L874" s="922"/>
      <c r="M874" s="922"/>
      <c r="N874" s="922"/>
      <c r="O874" s="922"/>
      <c r="P874" s="922"/>
      <c r="Q874" s="922"/>
      <c r="R874" s="922"/>
      <c r="S874" s="922"/>
      <c r="T874" s="922"/>
      <c r="U874" s="922"/>
      <c r="V874" s="922"/>
      <c r="W874" s="922"/>
      <c r="X874" s="922"/>
      <c r="Y874" s="922"/>
      <c r="Z874" s="922"/>
    </row>
    <row r="875">
      <c r="A875" s="925"/>
      <c r="B875" s="925"/>
      <c r="C875" s="923"/>
      <c r="D875" s="923"/>
      <c r="E875" s="924"/>
      <c r="F875" s="924"/>
      <c r="G875" s="922"/>
      <c r="H875" s="922"/>
      <c r="I875" s="922"/>
      <c r="J875" s="922"/>
      <c r="K875" s="922"/>
      <c r="L875" s="922"/>
      <c r="M875" s="922"/>
      <c r="N875" s="922"/>
      <c r="O875" s="922"/>
      <c r="P875" s="922"/>
      <c r="Q875" s="922"/>
      <c r="R875" s="922"/>
      <c r="S875" s="922"/>
      <c r="T875" s="922"/>
      <c r="U875" s="922"/>
      <c r="V875" s="922"/>
      <c r="W875" s="922"/>
      <c r="X875" s="922"/>
      <c r="Y875" s="922"/>
      <c r="Z875" s="922"/>
    </row>
    <row r="876">
      <c r="A876" s="925"/>
      <c r="B876" s="925"/>
      <c r="C876" s="923"/>
      <c r="D876" s="923"/>
      <c r="E876" s="924"/>
      <c r="F876" s="924"/>
      <c r="G876" s="922"/>
      <c r="H876" s="922"/>
      <c r="I876" s="922"/>
      <c r="J876" s="922"/>
      <c r="K876" s="922"/>
      <c r="L876" s="922"/>
      <c r="M876" s="922"/>
      <c r="N876" s="922"/>
      <c r="O876" s="922"/>
      <c r="P876" s="922"/>
      <c r="Q876" s="922"/>
      <c r="R876" s="922"/>
      <c r="S876" s="922"/>
      <c r="T876" s="922"/>
      <c r="U876" s="922"/>
      <c r="V876" s="922"/>
      <c r="W876" s="922"/>
      <c r="X876" s="922"/>
      <c r="Y876" s="922"/>
      <c r="Z876" s="922"/>
    </row>
    <row r="877">
      <c r="A877" s="925"/>
      <c r="B877" s="925"/>
      <c r="C877" s="923"/>
      <c r="D877" s="923"/>
      <c r="E877" s="924"/>
      <c r="F877" s="924"/>
      <c r="G877" s="922"/>
      <c r="H877" s="922"/>
      <c r="I877" s="922"/>
      <c r="J877" s="922"/>
      <c r="K877" s="922"/>
      <c r="L877" s="922"/>
      <c r="M877" s="922"/>
      <c r="N877" s="922"/>
      <c r="O877" s="922"/>
      <c r="P877" s="922"/>
      <c r="Q877" s="922"/>
      <c r="R877" s="922"/>
      <c r="S877" s="922"/>
      <c r="T877" s="922"/>
      <c r="U877" s="922"/>
      <c r="V877" s="922"/>
      <c r="W877" s="922"/>
      <c r="X877" s="922"/>
      <c r="Y877" s="922"/>
      <c r="Z877" s="922"/>
    </row>
    <row r="878">
      <c r="A878" s="925"/>
      <c r="B878" s="925"/>
      <c r="C878" s="923"/>
      <c r="D878" s="923"/>
      <c r="E878" s="924"/>
      <c r="F878" s="924"/>
      <c r="G878" s="922"/>
      <c r="H878" s="922"/>
      <c r="I878" s="922"/>
      <c r="J878" s="922"/>
      <c r="K878" s="922"/>
      <c r="L878" s="922"/>
      <c r="M878" s="922"/>
      <c r="N878" s="922"/>
      <c r="O878" s="922"/>
      <c r="P878" s="922"/>
      <c r="Q878" s="922"/>
      <c r="R878" s="922"/>
      <c r="S878" s="922"/>
      <c r="T878" s="922"/>
      <c r="U878" s="922"/>
      <c r="V878" s="922"/>
      <c r="W878" s="922"/>
      <c r="X878" s="922"/>
      <c r="Y878" s="922"/>
      <c r="Z878" s="922"/>
    </row>
    <row r="879">
      <c r="A879" s="925"/>
      <c r="B879" s="925"/>
      <c r="C879" s="923"/>
      <c r="D879" s="923"/>
      <c r="E879" s="924"/>
      <c r="F879" s="924"/>
      <c r="G879" s="922"/>
      <c r="H879" s="922"/>
      <c r="I879" s="922"/>
      <c r="J879" s="922"/>
      <c r="K879" s="922"/>
      <c r="L879" s="922"/>
      <c r="M879" s="922"/>
      <c r="N879" s="922"/>
      <c r="O879" s="922"/>
      <c r="P879" s="922"/>
      <c r="Q879" s="922"/>
      <c r="R879" s="922"/>
      <c r="S879" s="922"/>
      <c r="T879" s="922"/>
      <c r="U879" s="922"/>
      <c r="V879" s="922"/>
      <c r="W879" s="922"/>
      <c r="X879" s="922"/>
      <c r="Y879" s="922"/>
      <c r="Z879" s="922"/>
    </row>
    <row r="880">
      <c r="A880" s="925"/>
      <c r="B880" s="925"/>
      <c r="C880" s="923"/>
      <c r="D880" s="923"/>
      <c r="E880" s="924"/>
      <c r="F880" s="924"/>
      <c r="G880" s="922"/>
      <c r="H880" s="922"/>
      <c r="I880" s="922"/>
      <c r="J880" s="922"/>
      <c r="K880" s="922"/>
      <c r="L880" s="922"/>
      <c r="M880" s="922"/>
      <c r="N880" s="922"/>
      <c r="O880" s="922"/>
      <c r="P880" s="922"/>
      <c r="Q880" s="922"/>
      <c r="R880" s="922"/>
      <c r="S880" s="922"/>
      <c r="T880" s="922"/>
      <c r="U880" s="922"/>
      <c r="V880" s="922"/>
      <c r="W880" s="922"/>
      <c r="X880" s="922"/>
      <c r="Y880" s="922"/>
      <c r="Z880" s="922"/>
    </row>
    <row r="881">
      <c r="A881" s="925"/>
      <c r="B881" s="925"/>
      <c r="C881" s="923"/>
      <c r="D881" s="923"/>
      <c r="E881" s="924"/>
      <c r="F881" s="924"/>
      <c r="G881" s="922"/>
      <c r="H881" s="922"/>
      <c r="I881" s="922"/>
      <c r="J881" s="922"/>
      <c r="K881" s="922"/>
      <c r="L881" s="922"/>
      <c r="M881" s="922"/>
      <c r="N881" s="922"/>
      <c r="O881" s="922"/>
      <c r="P881" s="922"/>
      <c r="Q881" s="922"/>
      <c r="R881" s="922"/>
      <c r="S881" s="922"/>
      <c r="T881" s="922"/>
      <c r="U881" s="922"/>
      <c r="V881" s="922"/>
      <c r="W881" s="922"/>
      <c r="X881" s="922"/>
      <c r="Y881" s="922"/>
      <c r="Z881" s="922"/>
    </row>
    <row r="882">
      <c r="A882" s="925"/>
      <c r="B882" s="925"/>
      <c r="C882" s="923"/>
      <c r="D882" s="923"/>
      <c r="E882" s="924"/>
      <c r="F882" s="924"/>
      <c r="G882" s="922"/>
      <c r="H882" s="922"/>
      <c r="I882" s="922"/>
      <c r="J882" s="922"/>
      <c r="K882" s="922"/>
      <c r="L882" s="922"/>
      <c r="M882" s="922"/>
      <c r="N882" s="922"/>
      <c r="O882" s="922"/>
      <c r="P882" s="922"/>
      <c r="Q882" s="922"/>
      <c r="R882" s="922"/>
      <c r="S882" s="922"/>
      <c r="T882" s="922"/>
      <c r="U882" s="922"/>
      <c r="V882" s="922"/>
      <c r="W882" s="922"/>
      <c r="X882" s="922"/>
      <c r="Y882" s="922"/>
      <c r="Z882" s="922"/>
    </row>
    <row r="883">
      <c r="A883" s="925"/>
      <c r="B883" s="925"/>
      <c r="C883" s="923"/>
      <c r="D883" s="923"/>
      <c r="E883" s="924"/>
      <c r="F883" s="924"/>
      <c r="G883" s="922"/>
      <c r="H883" s="922"/>
      <c r="I883" s="922"/>
      <c r="J883" s="922"/>
      <c r="K883" s="922"/>
      <c r="L883" s="922"/>
      <c r="M883" s="922"/>
      <c r="N883" s="922"/>
      <c r="O883" s="922"/>
      <c r="P883" s="922"/>
      <c r="Q883" s="922"/>
      <c r="R883" s="922"/>
      <c r="S883" s="922"/>
      <c r="T883" s="922"/>
      <c r="U883" s="922"/>
      <c r="V883" s="922"/>
      <c r="W883" s="922"/>
      <c r="X883" s="922"/>
      <c r="Y883" s="922"/>
      <c r="Z883" s="922"/>
    </row>
    <row r="884">
      <c r="A884" s="925"/>
      <c r="B884" s="925"/>
      <c r="C884" s="923"/>
      <c r="D884" s="923"/>
      <c r="E884" s="924"/>
      <c r="F884" s="924"/>
      <c r="G884" s="922"/>
      <c r="H884" s="922"/>
      <c r="I884" s="922"/>
      <c r="J884" s="922"/>
      <c r="K884" s="922"/>
      <c r="L884" s="922"/>
      <c r="M884" s="922"/>
      <c r="N884" s="922"/>
      <c r="O884" s="922"/>
      <c r="P884" s="922"/>
      <c r="Q884" s="922"/>
      <c r="R884" s="922"/>
      <c r="S884" s="922"/>
      <c r="T884" s="922"/>
      <c r="U884" s="922"/>
      <c r="V884" s="922"/>
      <c r="W884" s="922"/>
      <c r="X884" s="922"/>
      <c r="Y884" s="922"/>
      <c r="Z884" s="922"/>
    </row>
    <row r="885">
      <c r="A885" s="925"/>
      <c r="B885" s="925"/>
      <c r="C885" s="923"/>
      <c r="D885" s="923"/>
      <c r="E885" s="924"/>
      <c r="F885" s="924"/>
      <c r="G885" s="922"/>
      <c r="H885" s="922"/>
      <c r="I885" s="922"/>
      <c r="J885" s="922"/>
      <c r="K885" s="922"/>
      <c r="L885" s="922"/>
      <c r="M885" s="922"/>
      <c r="N885" s="922"/>
      <c r="O885" s="922"/>
      <c r="P885" s="922"/>
      <c r="Q885" s="922"/>
      <c r="R885" s="922"/>
      <c r="S885" s="922"/>
      <c r="T885" s="922"/>
      <c r="U885" s="922"/>
      <c r="V885" s="922"/>
      <c r="W885" s="922"/>
      <c r="X885" s="922"/>
      <c r="Y885" s="922"/>
      <c r="Z885" s="922"/>
    </row>
    <row r="886">
      <c r="A886" s="925"/>
      <c r="B886" s="925"/>
      <c r="C886" s="923"/>
      <c r="D886" s="923"/>
      <c r="E886" s="924"/>
      <c r="F886" s="924"/>
      <c r="G886" s="922"/>
      <c r="H886" s="922"/>
      <c r="I886" s="922"/>
      <c r="J886" s="922"/>
      <c r="K886" s="922"/>
      <c r="L886" s="922"/>
      <c r="M886" s="922"/>
      <c r="N886" s="922"/>
      <c r="O886" s="922"/>
      <c r="P886" s="922"/>
      <c r="Q886" s="922"/>
      <c r="R886" s="922"/>
      <c r="S886" s="922"/>
      <c r="T886" s="922"/>
      <c r="U886" s="922"/>
      <c r="V886" s="922"/>
      <c r="W886" s="922"/>
      <c r="X886" s="922"/>
      <c r="Y886" s="922"/>
      <c r="Z886" s="922"/>
    </row>
    <row r="887">
      <c r="A887" s="925"/>
      <c r="B887" s="925"/>
      <c r="C887" s="923"/>
      <c r="D887" s="923"/>
      <c r="E887" s="924"/>
      <c r="F887" s="924"/>
      <c r="G887" s="922"/>
      <c r="H887" s="922"/>
      <c r="I887" s="922"/>
      <c r="J887" s="922"/>
      <c r="K887" s="922"/>
      <c r="L887" s="922"/>
      <c r="M887" s="922"/>
      <c r="N887" s="922"/>
      <c r="O887" s="922"/>
      <c r="P887" s="922"/>
      <c r="Q887" s="922"/>
      <c r="R887" s="922"/>
      <c r="S887" s="922"/>
      <c r="T887" s="922"/>
      <c r="U887" s="922"/>
      <c r="V887" s="922"/>
      <c r="W887" s="922"/>
      <c r="X887" s="922"/>
      <c r="Y887" s="922"/>
      <c r="Z887" s="922"/>
    </row>
    <row r="888">
      <c r="A888" s="925"/>
      <c r="B888" s="925"/>
      <c r="C888" s="923"/>
      <c r="D888" s="923"/>
      <c r="E888" s="924"/>
      <c r="F888" s="924"/>
      <c r="G888" s="922"/>
      <c r="H888" s="922"/>
      <c r="I888" s="922"/>
      <c r="J888" s="922"/>
      <c r="K888" s="922"/>
      <c r="L888" s="922"/>
      <c r="M888" s="922"/>
      <c r="N888" s="922"/>
      <c r="O888" s="922"/>
      <c r="P888" s="922"/>
      <c r="Q888" s="922"/>
      <c r="R888" s="922"/>
      <c r="S888" s="922"/>
      <c r="T888" s="922"/>
      <c r="U888" s="922"/>
      <c r="V888" s="922"/>
      <c r="W888" s="922"/>
      <c r="X888" s="922"/>
      <c r="Y888" s="922"/>
      <c r="Z888" s="922"/>
    </row>
    <row r="889">
      <c r="A889" s="925"/>
      <c r="B889" s="925"/>
      <c r="C889" s="923"/>
      <c r="D889" s="923"/>
      <c r="E889" s="924"/>
      <c r="F889" s="924"/>
      <c r="G889" s="922"/>
      <c r="H889" s="922"/>
      <c r="I889" s="922"/>
      <c r="J889" s="922"/>
      <c r="K889" s="922"/>
      <c r="L889" s="922"/>
      <c r="M889" s="922"/>
      <c r="N889" s="922"/>
      <c r="O889" s="922"/>
      <c r="P889" s="922"/>
      <c r="Q889" s="922"/>
      <c r="R889" s="922"/>
      <c r="S889" s="922"/>
      <c r="T889" s="922"/>
      <c r="U889" s="922"/>
      <c r="V889" s="922"/>
      <c r="W889" s="922"/>
      <c r="X889" s="922"/>
      <c r="Y889" s="922"/>
      <c r="Z889" s="922"/>
    </row>
    <row r="890">
      <c r="A890" s="925"/>
      <c r="B890" s="925"/>
      <c r="C890" s="923"/>
      <c r="D890" s="923"/>
      <c r="E890" s="924"/>
      <c r="F890" s="924"/>
      <c r="G890" s="922"/>
      <c r="H890" s="922"/>
      <c r="I890" s="922"/>
      <c r="J890" s="922"/>
      <c r="K890" s="922"/>
      <c r="L890" s="922"/>
      <c r="M890" s="922"/>
      <c r="N890" s="922"/>
      <c r="O890" s="922"/>
      <c r="P890" s="922"/>
      <c r="Q890" s="922"/>
      <c r="R890" s="922"/>
      <c r="S890" s="922"/>
      <c r="T890" s="922"/>
      <c r="U890" s="922"/>
      <c r="V890" s="922"/>
      <c r="W890" s="922"/>
      <c r="X890" s="922"/>
      <c r="Y890" s="922"/>
      <c r="Z890" s="922"/>
    </row>
    <row r="891">
      <c r="A891" s="925"/>
      <c r="B891" s="925"/>
      <c r="C891" s="923"/>
      <c r="D891" s="923"/>
      <c r="E891" s="924"/>
      <c r="F891" s="924"/>
      <c r="G891" s="922"/>
      <c r="H891" s="922"/>
      <c r="I891" s="922"/>
      <c r="J891" s="922"/>
      <c r="K891" s="922"/>
      <c r="L891" s="922"/>
      <c r="M891" s="922"/>
      <c r="N891" s="922"/>
      <c r="O891" s="922"/>
      <c r="P891" s="922"/>
      <c r="Q891" s="922"/>
      <c r="R891" s="922"/>
      <c r="S891" s="922"/>
      <c r="T891" s="922"/>
      <c r="U891" s="922"/>
      <c r="V891" s="922"/>
      <c r="W891" s="922"/>
      <c r="X891" s="922"/>
      <c r="Y891" s="922"/>
      <c r="Z891" s="922"/>
    </row>
    <row r="892">
      <c r="A892" s="925"/>
      <c r="B892" s="925"/>
      <c r="C892" s="923"/>
      <c r="D892" s="923"/>
      <c r="E892" s="924"/>
      <c r="F892" s="924"/>
      <c r="G892" s="922"/>
      <c r="H892" s="922"/>
      <c r="I892" s="922"/>
      <c r="J892" s="922"/>
      <c r="K892" s="922"/>
      <c r="L892" s="922"/>
      <c r="M892" s="922"/>
      <c r="N892" s="922"/>
      <c r="O892" s="922"/>
      <c r="P892" s="922"/>
      <c r="Q892" s="922"/>
      <c r="R892" s="922"/>
      <c r="S892" s="922"/>
      <c r="T892" s="922"/>
      <c r="U892" s="922"/>
      <c r="V892" s="922"/>
      <c r="W892" s="922"/>
      <c r="X892" s="922"/>
      <c r="Y892" s="922"/>
      <c r="Z892" s="922"/>
    </row>
    <row r="893">
      <c r="A893" s="925"/>
      <c r="B893" s="925"/>
      <c r="C893" s="923"/>
      <c r="D893" s="923"/>
      <c r="E893" s="924"/>
      <c r="F893" s="924"/>
      <c r="G893" s="922"/>
      <c r="H893" s="922"/>
      <c r="I893" s="922"/>
      <c r="J893" s="922"/>
      <c r="K893" s="922"/>
      <c r="L893" s="922"/>
      <c r="M893" s="922"/>
      <c r="N893" s="922"/>
      <c r="O893" s="922"/>
      <c r="P893" s="922"/>
      <c r="Q893" s="922"/>
      <c r="R893" s="922"/>
      <c r="S893" s="922"/>
      <c r="T893" s="922"/>
      <c r="U893" s="922"/>
      <c r="V893" s="922"/>
      <c r="W893" s="922"/>
      <c r="X893" s="922"/>
      <c r="Y893" s="922"/>
      <c r="Z893" s="922"/>
    </row>
    <row r="894">
      <c r="A894" s="925"/>
      <c r="B894" s="925"/>
      <c r="C894" s="923"/>
      <c r="D894" s="923"/>
      <c r="E894" s="924"/>
      <c r="F894" s="924"/>
      <c r="G894" s="922"/>
      <c r="H894" s="922"/>
      <c r="I894" s="922"/>
      <c r="J894" s="922"/>
      <c r="K894" s="922"/>
      <c r="L894" s="922"/>
      <c r="M894" s="922"/>
      <c r="N894" s="922"/>
      <c r="O894" s="922"/>
      <c r="P894" s="922"/>
      <c r="Q894" s="922"/>
      <c r="R894" s="922"/>
      <c r="S894" s="922"/>
      <c r="T894" s="922"/>
      <c r="U894" s="922"/>
      <c r="V894" s="922"/>
      <c r="W894" s="922"/>
      <c r="X894" s="922"/>
      <c r="Y894" s="922"/>
      <c r="Z894" s="922"/>
    </row>
    <row r="895">
      <c r="A895" s="925"/>
      <c r="B895" s="925"/>
      <c r="C895" s="923"/>
      <c r="D895" s="923"/>
      <c r="E895" s="924"/>
      <c r="F895" s="924"/>
      <c r="G895" s="922"/>
      <c r="H895" s="922"/>
      <c r="I895" s="922"/>
      <c r="J895" s="922"/>
      <c r="K895" s="922"/>
      <c r="L895" s="922"/>
      <c r="M895" s="922"/>
      <c r="N895" s="922"/>
      <c r="O895" s="922"/>
      <c r="P895" s="922"/>
      <c r="Q895" s="922"/>
      <c r="R895" s="922"/>
      <c r="S895" s="922"/>
      <c r="T895" s="922"/>
      <c r="U895" s="922"/>
      <c r="V895" s="922"/>
      <c r="W895" s="922"/>
      <c r="X895" s="922"/>
      <c r="Y895" s="922"/>
      <c r="Z895" s="922"/>
    </row>
    <row r="896">
      <c r="A896" s="925"/>
      <c r="B896" s="925"/>
      <c r="C896" s="923"/>
      <c r="D896" s="923"/>
      <c r="E896" s="924"/>
      <c r="F896" s="924"/>
      <c r="G896" s="922"/>
      <c r="H896" s="922"/>
      <c r="I896" s="922"/>
      <c r="J896" s="922"/>
      <c r="K896" s="922"/>
      <c r="L896" s="922"/>
      <c r="M896" s="922"/>
      <c r="N896" s="922"/>
      <c r="O896" s="922"/>
      <c r="P896" s="922"/>
      <c r="Q896" s="922"/>
      <c r="R896" s="922"/>
      <c r="S896" s="922"/>
      <c r="T896" s="922"/>
      <c r="U896" s="922"/>
      <c r="V896" s="922"/>
      <c r="W896" s="922"/>
      <c r="X896" s="922"/>
      <c r="Y896" s="922"/>
      <c r="Z896" s="922"/>
    </row>
    <row r="897">
      <c r="A897" s="925"/>
      <c r="B897" s="925"/>
      <c r="C897" s="923"/>
      <c r="D897" s="923"/>
      <c r="E897" s="924"/>
      <c r="F897" s="924"/>
      <c r="G897" s="922"/>
      <c r="H897" s="922"/>
      <c r="I897" s="922"/>
      <c r="J897" s="922"/>
      <c r="K897" s="922"/>
      <c r="L897" s="922"/>
      <c r="M897" s="922"/>
      <c r="N897" s="922"/>
      <c r="O897" s="922"/>
      <c r="P897" s="922"/>
      <c r="Q897" s="922"/>
      <c r="R897" s="922"/>
      <c r="S897" s="922"/>
      <c r="T897" s="922"/>
      <c r="U897" s="922"/>
      <c r="V897" s="922"/>
      <c r="W897" s="922"/>
      <c r="X897" s="922"/>
      <c r="Y897" s="922"/>
      <c r="Z897" s="922"/>
    </row>
    <row r="898">
      <c r="A898" s="925"/>
      <c r="B898" s="925"/>
      <c r="C898" s="923"/>
      <c r="D898" s="923"/>
      <c r="E898" s="924"/>
      <c r="F898" s="924"/>
      <c r="G898" s="922"/>
      <c r="H898" s="922"/>
      <c r="I898" s="922"/>
      <c r="J898" s="922"/>
      <c r="K898" s="922"/>
      <c r="L898" s="922"/>
      <c r="M898" s="922"/>
      <c r="N898" s="922"/>
      <c r="O898" s="922"/>
      <c r="P898" s="922"/>
      <c r="Q898" s="922"/>
      <c r="R898" s="922"/>
      <c r="S898" s="922"/>
      <c r="T898" s="922"/>
      <c r="U898" s="922"/>
      <c r="V898" s="922"/>
      <c r="W898" s="922"/>
      <c r="X898" s="922"/>
      <c r="Y898" s="922"/>
      <c r="Z898" s="922"/>
    </row>
    <row r="899">
      <c r="A899" s="925"/>
      <c r="B899" s="925"/>
      <c r="C899" s="923"/>
      <c r="D899" s="923"/>
      <c r="E899" s="924"/>
      <c r="F899" s="924"/>
      <c r="G899" s="922"/>
      <c r="H899" s="922"/>
      <c r="I899" s="922"/>
      <c r="J899" s="922"/>
      <c r="K899" s="922"/>
      <c r="L899" s="922"/>
      <c r="M899" s="922"/>
      <c r="N899" s="922"/>
      <c r="O899" s="922"/>
      <c r="P899" s="922"/>
      <c r="Q899" s="922"/>
      <c r="R899" s="922"/>
      <c r="S899" s="922"/>
      <c r="T899" s="922"/>
      <c r="U899" s="922"/>
      <c r="V899" s="922"/>
      <c r="W899" s="922"/>
      <c r="X899" s="922"/>
      <c r="Y899" s="922"/>
      <c r="Z899" s="922"/>
    </row>
    <row r="900">
      <c r="A900" s="925"/>
      <c r="B900" s="925"/>
      <c r="C900" s="923"/>
      <c r="D900" s="923"/>
      <c r="E900" s="924"/>
      <c r="F900" s="924"/>
      <c r="G900" s="922"/>
      <c r="H900" s="922"/>
      <c r="I900" s="922"/>
      <c r="J900" s="922"/>
      <c r="K900" s="922"/>
      <c r="L900" s="922"/>
      <c r="M900" s="922"/>
      <c r="N900" s="922"/>
      <c r="O900" s="922"/>
      <c r="P900" s="922"/>
      <c r="Q900" s="922"/>
      <c r="R900" s="922"/>
      <c r="S900" s="922"/>
      <c r="T900" s="922"/>
      <c r="U900" s="922"/>
      <c r="V900" s="922"/>
      <c r="W900" s="922"/>
      <c r="X900" s="922"/>
      <c r="Y900" s="922"/>
      <c r="Z900" s="922"/>
    </row>
    <row r="901">
      <c r="A901" s="925"/>
      <c r="B901" s="925"/>
      <c r="C901" s="923"/>
      <c r="D901" s="923"/>
      <c r="E901" s="924"/>
      <c r="F901" s="924"/>
      <c r="G901" s="922"/>
      <c r="H901" s="922"/>
      <c r="I901" s="922"/>
      <c r="J901" s="922"/>
      <c r="K901" s="922"/>
      <c r="L901" s="922"/>
      <c r="M901" s="922"/>
      <c r="N901" s="922"/>
      <c r="O901" s="922"/>
      <c r="P901" s="922"/>
      <c r="Q901" s="922"/>
      <c r="R901" s="922"/>
      <c r="S901" s="922"/>
      <c r="T901" s="922"/>
      <c r="U901" s="922"/>
      <c r="V901" s="922"/>
      <c r="W901" s="922"/>
      <c r="X901" s="922"/>
      <c r="Y901" s="922"/>
      <c r="Z901" s="922"/>
    </row>
    <row r="902">
      <c r="A902" s="925"/>
      <c r="B902" s="925"/>
      <c r="C902" s="923"/>
      <c r="D902" s="923"/>
      <c r="E902" s="924"/>
      <c r="F902" s="924"/>
      <c r="G902" s="922"/>
      <c r="H902" s="922"/>
      <c r="I902" s="922"/>
      <c r="J902" s="922"/>
      <c r="K902" s="922"/>
      <c r="L902" s="922"/>
      <c r="M902" s="922"/>
      <c r="N902" s="922"/>
      <c r="O902" s="922"/>
      <c r="P902" s="922"/>
      <c r="Q902" s="922"/>
      <c r="R902" s="922"/>
      <c r="S902" s="922"/>
      <c r="T902" s="922"/>
      <c r="U902" s="922"/>
      <c r="V902" s="922"/>
      <c r="W902" s="922"/>
      <c r="X902" s="922"/>
      <c r="Y902" s="922"/>
      <c r="Z902" s="922"/>
    </row>
    <row r="903">
      <c r="A903" s="925"/>
      <c r="B903" s="925"/>
      <c r="C903" s="923"/>
      <c r="D903" s="923"/>
      <c r="E903" s="924"/>
      <c r="F903" s="924"/>
      <c r="G903" s="922"/>
      <c r="H903" s="922"/>
      <c r="I903" s="922"/>
      <c r="J903" s="922"/>
      <c r="K903" s="922"/>
      <c r="L903" s="922"/>
      <c r="M903" s="922"/>
      <c r="N903" s="922"/>
      <c r="O903" s="922"/>
      <c r="P903" s="922"/>
      <c r="Q903" s="922"/>
      <c r="R903" s="922"/>
      <c r="S903" s="922"/>
      <c r="T903" s="922"/>
      <c r="U903" s="922"/>
      <c r="V903" s="922"/>
      <c r="W903" s="922"/>
      <c r="X903" s="922"/>
      <c r="Y903" s="922"/>
      <c r="Z903" s="922"/>
    </row>
    <row r="904">
      <c r="A904" s="925"/>
      <c r="B904" s="925"/>
      <c r="C904" s="923"/>
      <c r="D904" s="923"/>
      <c r="E904" s="924"/>
      <c r="F904" s="924"/>
      <c r="G904" s="922"/>
      <c r="H904" s="922"/>
      <c r="I904" s="922"/>
      <c r="J904" s="922"/>
      <c r="K904" s="922"/>
      <c r="L904" s="922"/>
      <c r="M904" s="922"/>
      <c r="N904" s="922"/>
      <c r="O904" s="922"/>
      <c r="P904" s="922"/>
      <c r="Q904" s="922"/>
      <c r="R904" s="922"/>
      <c r="S904" s="922"/>
      <c r="T904" s="922"/>
      <c r="U904" s="922"/>
      <c r="V904" s="922"/>
      <c r="W904" s="922"/>
      <c r="X904" s="922"/>
      <c r="Y904" s="922"/>
      <c r="Z904" s="922"/>
    </row>
    <row r="905">
      <c r="A905" s="925"/>
      <c r="B905" s="925"/>
      <c r="C905" s="923"/>
      <c r="D905" s="923"/>
      <c r="E905" s="924"/>
      <c r="F905" s="924"/>
      <c r="G905" s="922"/>
      <c r="H905" s="922"/>
      <c r="I905" s="922"/>
      <c r="J905" s="922"/>
      <c r="K905" s="922"/>
      <c r="L905" s="922"/>
      <c r="M905" s="922"/>
      <c r="N905" s="922"/>
      <c r="O905" s="922"/>
      <c r="P905" s="922"/>
      <c r="Q905" s="922"/>
      <c r="R905" s="922"/>
      <c r="S905" s="922"/>
      <c r="T905" s="922"/>
      <c r="U905" s="922"/>
      <c r="V905" s="922"/>
      <c r="W905" s="922"/>
      <c r="X905" s="922"/>
      <c r="Y905" s="922"/>
      <c r="Z905" s="922"/>
    </row>
    <row r="906">
      <c r="A906" s="925"/>
      <c r="B906" s="925"/>
      <c r="C906" s="923"/>
      <c r="D906" s="923"/>
      <c r="E906" s="924"/>
      <c r="F906" s="924"/>
      <c r="G906" s="922"/>
      <c r="H906" s="922"/>
      <c r="I906" s="922"/>
      <c r="J906" s="922"/>
      <c r="K906" s="922"/>
      <c r="L906" s="922"/>
      <c r="M906" s="922"/>
      <c r="N906" s="922"/>
      <c r="O906" s="922"/>
      <c r="P906" s="922"/>
      <c r="Q906" s="922"/>
      <c r="R906" s="922"/>
      <c r="S906" s="922"/>
      <c r="T906" s="922"/>
      <c r="U906" s="922"/>
      <c r="V906" s="922"/>
      <c r="W906" s="922"/>
      <c r="X906" s="922"/>
      <c r="Y906" s="922"/>
      <c r="Z906" s="922"/>
    </row>
    <row r="907">
      <c r="A907" s="925"/>
      <c r="B907" s="925"/>
      <c r="C907" s="923"/>
      <c r="D907" s="923"/>
      <c r="E907" s="924"/>
      <c r="F907" s="924"/>
      <c r="G907" s="922"/>
      <c r="H907" s="922"/>
      <c r="I907" s="922"/>
      <c r="J907" s="922"/>
      <c r="K907" s="922"/>
      <c r="L907" s="922"/>
      <c r="M907" s="922"/>
      <c r="N907" s="922"/>
      <c r="O907" s="922"/>
      <c r="P907" s="922"/>
      <c r="Q907" s="922"/>
      <c r="R907" s="922"/>
      <c r="S907" s="922"/>
      <c r="T907" s="922"/>
      <c r="U907" s="922"/>
      <c r="V907" s="922"/>
      <c r="W907" s="922"/>
      <c r="X907" s="922"/>
      <c r="Y907" s="922"/>
      <c r="Z907" s="922"/>
    </row>
    <row r="908">
      <c r="A908" s="925"/>
      <c r="B908" s="925"/>
      <c r="C908" s="923"/>
      <c r="D908" s="923"/>
      <c r="E908" s="924"/>
      <c r="F908" s="924"/>
      <c r="G908" s="922"/>
      <c r="H908" s="922"/>
      <c r="I908" s="922"/>
      <c r="J908" s="922"/>
      <c r="K908" s="922"/>
      <c r="L908" s="922"/>
      <c r="M908" s="922"/>
      <c r="N908" s="922"/>
      <c r="O908" s="922"/>
      <c r="P908" s="922"/>
      <c r="Q908" s="922"/>
      <c r="R908" s="922"/>
      <c r="S908" s="922"/>
      <c r="T908" s="922"/>
      <c r="U908" s="922"/>
      <c r="V908" s="922"/>
      <c r="W908" s="922"/>
      <c r="X908" s="922"/>
      <c r="Y908" s="922"/>
      <c r="Z908" s="922"/>
    </row>
    <row r="909">
      <c r="A909" s="925"/>
      <c r="B909" s="925"/>
      <c r="C909" s="923"/>
      <c r="D909" s="923"/>
      <c r="E909" s="924"/>
      <c r="F909" s="924"/>
      <c r="G909" s="922"/>
      <c r="H909" s="922"/>
      <c r="I909" s="922"/>
      <c r="J909" s="922"/>
      <c r="K909" s="922"/>
      <c r="L909" s="922"/>
      <c r="M909" s="922"/>
      <c r="N909" s="922"/>
      <c r="O909" s="922"/>
      <c r="P909" s="922"/>
      <c r="Q909" s="922"/>
      <c r="R909" s="922"/>
      <c r="S909" s="922"/>
      <c r="T909" s="922"/>
      <c r="U909" s="922"/>
      <c r="V909" s="922"/>
      <c r="W909" s="922"/>
      <c r="X909" s="922"/>
      <c r="Y909" s="922"/>
      <c r="Z909" s="922"/>
    </row>
    <row r="910">
      <c r="A910" s="925"/>
      <c r="B910" s="925"/>
      <c r="C910" s="923"/>
      <c r="D910" s="923"/>
      <c r="E910" s="924"/>
      <c r="F910" s="924"/>
      <c r="G910" s="922"/>
      <c r="H910" s="922"/>
      <c r="I910" s="922"/>
      <c r="J910" s="922"/>
      <c r="K910" s="922"/>
      <c r="L910" s="922"/>
      <c r="M910" s="922"/>
      <c r="N910" s="922"/>
      <c r="O910" s="922"/>
      <c r="P910" s="922"/>
      <c r="Q910" s="922"/>
      <c r="R910" s="922"/>
      <c r="S910" s="922"/>
      <c r="T910" s="922"/>
      <c r="U910" s="922"/>
      <c r="V910" s="922"/>
      <c r="W910" s="922"/>
      <c r="X910" s="922"/>
      <c r="Y910" s="922"/>
      <c r="Z910" s="922"/>
    </row>
    <row r="911">
      <c r="A911" s="925"/>
      <c r="B911" s="925"/>
      <c r="C911" s="923"/>
      <c r="D911" s="923"/>
      <c r="E911" s="924"/>
      <c r="F911" s="924"/>
      <c r="G911" s="922"/>
      <c r="H911" s="922"/>
      <c r="I911" s="922"/>
      <c r="J911" s="922"/>
      <c r="K911" s="922"/>
      <c r="L911" s="922"/>
      <c r="M911" s="922"/>
      <c r="N911" s="922"/>
      <c r="O911" s="922"/>
      <c r="P911" s="922"/>
      <c r="Q911" s="922"/>
      <c r="R911" s="922"/>
      <c r="S911" s="922"/>
      <c r="T911" s="922"/>
      <c r="U911" s="922"/>
      <c r="V911" s="922"/>
      <c r="W911" s="922"/>
      <c r="X911" s="922"/>
      <c r="Y911" s="922"/>
      <c r="Z911" s="922"/>
    </row>
    <row r="912">
      <c r="A912" s="925"/>
      <c r="B912" s="925"/>
      <c r="C912" s="923"/>
      <c r="D912" s="923"/>
      <c r="E912" s="924"/>
      <c r="F912" s="924"/>
      <c r="G912" s="922"/>
      <c r="H912" s="922"/>
      <c r="I912" s="922"/>
      <c r="J912" s="922"/>
      <c r="K912" s="922"/>
      <c r="L912" s="922"/>
      <c r="M912" s="922"/>
      <c r="N912" s="922"/>
      <c r="O912" s="922"/>
      <c r="P912" s="922"/>
      <c r="Q912" s="922"/>
      <c r="R912" s="922"/>
      <c r="S912" s="922"/>
      <c r="T912" s="922"/>
      <c r="U912" s="922"/>
      <c r="V912" s="922"/>
      <c r="W912" s="922"/>
      <c r="X912" s="922"/>
      <c r="Y912" s="922"/>
      <c r="Z912" s="922"/>
    </row>
    <row r="913">
      <c r="A913" s="925"/>
      <c r="B913" s="925"/>
      <c r="C913" s="923"/>
      <c r="D913" s="923"/>
      <c r="E913" s="924"/>
      <c r="F913" s="924"/>
      <c r="G913" s="922"/>
      <c r="H913" s="922"/>
      <c r="I913" s="922"/>
      <c r="J913" s="922"/>
      <c r="K913" s="922"/>
      <c r="L913" s="922"/>
      <c r="M913" s="922"/>
      <c r="N913" s="922"/>
      <c r="O913" s="922"/>
      <c r="P913" s="922"/>
      <c r="Q913" s="922"/>
      <c r="R913" s="922"/>
      <c r="S913" s="922"/>
      <c r="T913" s="922"/>
      <c r="U913" s="922"/>
      <c r="V913" s="922"/>
      <c r="W913" s="922"/>
      <c r="X913" s="922"/>
      <c r="Y913" s="922"/>
      <c r="Z913" s="922"/>
    </row>
    <row r="914">
      <c r="A914" s="925"/>
      <c r="B914" s="925"/>
      <c r="C914" s="923"/>
      <c r="D914" s="923"/>
      <c r="E914" s="924"/>
      <c r="F914" s="924"/>
      <c r="G914" s="922"/>
      <c r="H914" s="922"/>
      <c r="I914" s="922"/>
      <c r="J914" s="922"/>
      <c r="K914" s="922"/>
      <c r="L914" s="922"/>
      <c r="M914" s="922"/>
      <c r="N914" s="922"/>
      <c r="O914" s="922"/>
      <c r="P914" s="922"/>
      <c r="Q914" s="922"/>
      <c r="R914" s="922"/>
      <c r="S914" s="922"/>
      <c r="T914" s="922"/>
      <c r="U914" s="922"/>
      <c r="V914" s="922"/>
      <c r="W914" s="922"/>
      <c r="X914" s="922"/>
      <c r="Y914" s="922"/>
      <c r="Z914" s="922"/>
    </row>
    <row r="915">
      <c r="A915" s="925"/>
      <c r="B915" s="925"/>
      <c r="C915" s="923"/>
      <c r="D915" s="923"/>
      <c r="E915" s="924"/>
      <c r="F915" s="924"/>
      <c r="G915" s="922"/>
      <c r="H915" s="922"/>
      <c r="I915" s="922"/>
      <c r="J915" s="922"/>
      <c r="K915" s="922"/>
      <c r="L915" s="922"/>
      <c r="M915" s="922"/>
      <c r="N915" s="922"/>
      <c r="O915" s="922"/>
      <c r="P915" s="922"/>
      <c r="Q915" s="922"/>
      <c r="R915" s="922"/>
      <c r="S915" s="922"/>
      <c r="T915" s="922"/>
      <c r="U915" s="922"/>
      <c r="V915" s="922"/>
      <c r="W915" s="922"/>
      <c r="X915" s="922"/>
      <c r="Y915" s="922"/>
      <c r="Z915" s="922"/>
    </row>
    <row r="916">
      <c r="A916" s="925"/>
      <c r="B916" s="925"/>
      <c r="C916" s="923"/>
      <c r="D916" s="923"/>
      <c r="E916" s="924"/>
      <c r="F916" s="924"/>
      <c r="G916" s="922"/>
      <c r="H916" s="922"/>
      <c r="I916" s="922"/>
      <c r="J916" s="922"/>
      <c r="K916" s="922"/>
      <c r="L916" s="922"/>
      <c r="M916" s="922"/>
      <c r="N916" s="922"/>
      <c r="O916" s="922"/>
      <c r="P916" s="922"/>
      <c r="Q916" s="922"/>
      <c r="R916" s="922"/>
      <c r="S916" s="922"/>
      <c r="T916" s="922"/>
      <c r="U916" s="922"/>
      <c r="V916" s="922"/>
      <c r="W916" s="922"/>
      <c r="X916" s="922"/>
      <c r="Y916" s="922"/>
      <c r="Z916" s="922"/>
    </row>
    <row r="917">
      <c r="A917" s="925"/>
      <c r="B917" s="925"/>
      <c r="C917" s="923"/>
      <c r="D917" s="923"/>
      <c r="E917" s="924"/>
      <c r="F917" s="924"/>
      <c r="G917" s="922"/>
      <c r="H917" s="922"/>
      <c r="I917" s="922"/>
      <c r="J917" s="922"/>
      <c r="K917" s="922"/>
      <c r="L917" s="922"/>
      <c r="M917" s="922"/>
      <c r="N917" s="922"/>
      <c r="O917" s="922"/>
      <c r="P917" s="922"/>
      <c r="Q917" s="922"/>
      <c r="R917" s="922"/>
      <c r="S917" s="922"/>
      <c r="T917" s="922"/>
      <c r="U917" s="922"/>
      <c r="V917" s="922"/>
      <c r="W917" s="922"/>
      <c r="X917" s="922"/>
      <c r="Y917" s="922"/>
      <c r="Z917" s="922"/>
    </row>
    <row r="918">
      <c r="A918" s="925"/>
      <c r="B918" s="925"/>
      <c r="C918" s="923"/>
      <c r="D918" s="923"/>
      <c r="E918" s="924"/>
      <c r="F918" s="924"/>
      <c r="G918" s="922"/>
      <c r="H918" s="922"/>
      <c r="I918" s="922"/>
      <c r="J918" s="922"/>
      <c r="K918" s="922"/>
      <c r="L918" s="922"/>
      <c r="M918" s="922"/>
      <c r="N918" s="922"/>
      <c r="O918" s="922"/>
      <c r="P918" s="922"/>
      <c r="Q918" s="922"/>
      <c r="R918" s="922"/>
      <c r="S918" s="922"/>
      <c r="T918" s="922"/>
      <c r="U918" s="922"/>
      <c r="V918" s="922"/>
      <c r="W918" s="922"/>
      <c r="X918" s="922"/>
      <c r="Y918" s="922"/>
      <c r="Z918" s="922"/>
    </row>
    <row r="919">
      <c r="A919" s="925"/>
      <c r="B919" s="925"/>
      <c r="C919" s="923"/>
      <c r="D919" s="923"/>
      <c r="E919" s="924"/>
      <c r="F919" s="924"/>
      <c r="G919" s="922"/>
      <c r="H919" s="922"/>
      <c r="I919" s="922"/>
      <c r="J919" s="922"/>
      <c r="K919" s="922"/>
      <c r="L919" s="922"/>
      <c r="M919" s="922"/>
      <c r="N919" s="922"/>
      <c r="O919" s="922"/>
      <c r="P919" s="922"/>
      <c r="Q919" s="922"/>
      <c r="R919" s="922"/>
      <c r="S919" s="922"/>
      <c r="T919" s="922"/>
      <c r="U919" s="922"/>
      <c r="V919" s="922"/>
      <c r="W919" s="922"/>
      <c r="X919" s="922"/>
      <c r="Y919" s="922"/>
      <c r="Z919" s="922"/>
    </row>
    <row r="920">
      <c r="A920" s="925"/>
      <c r="B920" s="925"/>
      <c r="C920" s="923"/>
      <c r="D920" s="923"/>
      <c r="E920" s="924"/>
      <c r="F920" s="924"/>
      <c r="G920" s="922"/>
      <c r="H920" s="922"/>
      <c r="I920" s="922"/>
      <c r="J920" s="922"/>
      <c r="K920" s="922"/>
      <c r="L920" s="922"/>
      <c r="M920" s="922"/>
      <c r="N920" s="922"/>
      <c r="O920" s="922"/>
      <c r="P920" s="922"/>
      <c r="Q920" s="922"/>
      <c r="R920" s="922"/>
      <c r="S920" s="922"/>
      <c r="T920" s="922"/>
      <c r="U920" s="922"/>
      <c r="V920" s="922"/>
      <c r="W920" s="922"/>
      <c r="X920" s="922"/>
      <c r="Y920" s="922"/>
      <c r="Z920" s="922"/>
    </row>
    <row r="921">
      <c r="A921" s="925"/>
      <c r="B921" s="925"/>
      <c r="C921" s="923"/>
      <c r="D921" s="923"/>
      <c r="E921" s="924"/>
      <c r="F921" s="924"/>
      <c r="G921" s="922"/>
      <c r="H921" s="922"/>
      <c r="I921" s="922"/>
      <c r="J921" s="922"/>
      <c r="K921" s="922"/>
      <c r="L921" s="922"/>
      <c r="M921" s="922"/>
      <c r="N921" s="922"/>
      <c r="O921" s="922"/>
      <c r="P921" s="922"/>
      <c r="Q921" s="922"/>
      <c r="R921" s="922"/>
      <c r="S921" s="922"/>
      <c r="T921" s="922"/>
      <c r="U921" s="922"/>
      <c r="V921" s="922"/>
      <c r="W921" s="922"/>
      <c r="X921" s="922"/>
      <c r="Y921" s="922"/>
      <c r="Z921" s="922"/>
    </row>
    <row r="922">
      <c r="A922" s="925"/>
      <c r="B922" s="925"/>
      <c r="C922" s="923"/>
      <c r="D922" s="923"/>
      <c r="E922" s="924"/>
      <c r="F922" s="924"/>
      <c r="G922" s="922"/>
      <c r="H922" s="922"/>
      <c r="I922" s="922"/>
      <c r="J922" s="922"/>
      <c r="K922" s="922"/>
      <c r="L922" s="922"/>
      <c r="M922" s="922"/>
      <c r="N922" s="922"/>
      <c r="O922" s="922"/>
      <c r="P922" s="922"/>
      <c r="Q922" s="922"/>
      <c r="R922" s="922"/>
      <c r="S922" s="922"/>
      <c r="T922" s="922"/>
      <c r="U922" s="922"/>
      <c r="V922" s="922"/>
      <c r="W922" s="922"/>
      <c r="X922" s="922"/>
      <c r="Y922" s="922"/>
      <c r="Z922" s="922"/>
    </row>
    <row r="923">
      <c r="A923" s="925"/>
      <c r="B923" s="925"/>
      <c r="C923" s="923"/>
      <c r="D923" s="923"/>
      <c r="E923" s="924"/>
      <c r="F923" s="924"/>
      <c r="G923" s="922"/>
      <c r="H923" s="922"/>
      <c r="I923" s="922"/>
      <c r="J923" s="922"/>
      <c r="K923" s="922"/>
      <c r="L923" s="922"/>
      <c r="M923" s="922"/>
      <c r="N923" s="922"/>
      <c r="O923" s="922"/>
      <c r="P923" s="922"/>
      <c r="Q923" s="922"/>
      <c r="R923" s="922"/>
      <c r="S923" s="922"/>
      <c r="T923" s="922"/>
      <c r="U923" s="922"/>
      <c r="V923" s="922"/>
      <c r="W923" s="922"/>
      <c r="X923" s="922"/>
      <c r="Y923" s="922"/>
      <c r="Z923" s="922"/>
    </row>
    <row r="924">
      <c r="A924" s="925"/>
      <c r="B924" s="925"/>
      <c r="C924" s="923"/>
      <c r="D924" s="923"/>
      <c r="E924" s="924"/>
      <c r="F924" s="924"/>
      <c r="G924" s="922"/>
      <c r="H924" s="922"/>
      <c r="I924" s="922"/>
      <c r="J924" s="922"/>
      <c r="K924" s="922"/>
      <c r="L924" s="922"/>
      <c r="M924" s="922"/>
      <c r="N924" s="922"/>
      <c r="O924" s="922"/>
      <c r="P924" s="922"/>
      <c r="Q924" s="922"/>
      <c r="R924" s="922"/>
      <c r="S924" s="922"/>
      <c r="T924" s="922"/>
      <c r="U924" s="922"/>
      <c r="V924" s="922"/>
      <c r="W924" s="922"/>
      <c r="X924" s="922"/>
      <c r="Y924" s="922"/>
      <c r="Z924" s="922"/>
    </row>
    <row r="925">
      <c r="A925" s="925"/>
      <c r="B925" s="925"/>
      <c r="C925" s="923"/>
      <c r="D925" s="923"/>
      <c r="E925" s="924"/>
      <c r="F925" s="924"/>
      <c r="G925" s="922"/>
      <c r="H925" s="922"/>
      <c r="I925" s="922"/>
      <c r="J925" s="922"/>
      <c r="K925" s="922"/>
      <c r="L925" s="922"/>
      <c r="M925" s="922"/>
      <c r="N925" s="922"/>
      <c r="O925" s="922"/>
      <c r="P925" s="922"/>
      <c r="Q925" s="922"/>
      <c r="R925" s="922"/>
      <c r="S925" s="922"/>
      <c r="T925" s="922"/>
      <c r="U925" s="922"/>
      <c r="V925" s="922"/>
      <c r="W925" s="922"/>
      <c r="X925" s="922"/>
      <c r="Y925" s="922"/>
      <c r="Z925" s="922"/>
    </row>
    <row r="926">
      <c r="A926" s="925"/>
      <c r="B926" s="925"/>
      <c r="C926" s="923"/>
      <c r="D926" s="923"/>
      <c r="E926" s="924"/>
      <c r="F926" s="924"/>
      <c r="G926" s="922"/>
      <c r="H926" s="922"/>
      <c r="I926" s="922"/>
      <c r="J926" s="922"/>
      <c r="K926" s="922"/>
      <c r="L926" s="922"/>
      <c r="M926" s="922"/>
      <c r="N926" s="922"/>
      <c r="O926" s="922"/>
      <c r="P926" s="922"/>
      <c r="Q926" s="922"/>
      <c r="R926" s="922"/>
      <c r="S926" s="922"/>
      <c r="T926" s="922"/>
      <c r="U926" s="922"/>
      <c r="V926" s="922"/>
      <c r="W926" s="922"/>
      <c r="X926" s="922"/>
      <c r="Y926" s="922"/>
      <c r="Z926" s="922"/>
    </row>
    <row r="927">
      <c r="A927" s="925"/>
      <c r="B927" s="925"/>
      <c r="C927" s="923"/>
      <c r="D927" s="923"/>
      <c r="E927" s="924"/>
      <c r="F927" s="924"/>
      <c r="G927" s="922"/>
      <c r="H927" s="922"/>
      <c r="I927" s="922"/>
      <c r="J927" s="922"/>
      <c r="K927" s="922"/>
      <c r="L927" s="922"/>
      <c r="M927" s="922"/>
      <c r="N927" s="922"/>
      <c r="O927" s="922"/>
      <c r="P927" s="922"/>
      <c r="Q927" s="922"/>
      <c r="R927" s="922"/>
      <c r="S927" s="922"/>
      <c r="T927" s="922"/>
      <c r="U927" s="922"/>
      <c r="V927" s="922"/>
      <c r="W927" s="922"/>
      <c r="X927" s="922"/>
      <c r="Y927" s="922"/>
      <c r="Z927" s="922"/>
    </row>
    <row r="928">
      <c r="A928" s="911"/>
      <c r="B928" s="911"/>
      <c r="C928" s="910"/>
      <c r="D928" s="910"/>
      <c r="E928" s="905"/>
      <c r="F928" s="905"/>
      <c r="G928" s="272"/>
      <c r="H928" s="272"/>
      <c r="I928" s="272"/>
      <c r="J928" s="272"/>
      <c r="K928" s="272"/>
      <c r="L928" s="272"/>
      <c r="M928" s="272"/>
      <c r="N928" s="272"/>
    </row>
    <row r="929">
      <c r="A929" s="911"/>
      <c r="B929" s="911"/>
      <c r="C929" s="910"/>
      <c r="D929" s="910"/>
      <c r="E929" s="905"/>
      <c r="F929" s="905"/>
      <c r="G929" s="272"/>
      <c r="H929" s="272"/>
      <c r="I929" s="272"/>
      <c r="J929" s="272"/>
      <c r="K929" s="272"/>
      <c r="L929" s="272"/>
      <c r="M929" s="272"/>
      <c r="N929" s="272"/>
    </row>
    <row r="930">
      <c r="A930" s="911"/>
      <c r="B930" s="911"/>
      <c r="C930" s="910"/>
      <c r="D930" s="910"/>
      <c r="E930" s="905"/>
      <c r="F930" s="905"/>
      <c r="G930" s="272"/>
      <c r="H930" s="272"/>
      <c r="I930" s="272"/>
      <c r="J930" s="272"/>
      <c r="K930" s="272"/>
      <c r="L930" s="272"/>
      <c r="M930" s="272"/>
      <c r="N930" s="272"/>
    </row>
    <row r="931">
      <c r="A931" s="911"/>
      <c r="B931" s="911"/>
      <c r="C931" s="910"/>
      <c r="D931" s="910"/>
      <c r="E931" s="905"/>
      <c r="F931" s="905"/>
      <c r="G931" s="272"/>
      <c r="H931" s="272"/>
      <c r="I931" s="272"/>
      <c r="J931" s="272"/>
      <c r="K931" s="272"/>
      <c r="L931" s="272"/>
      <c r="M931" s="272"/>
      <c r="N931" s="272"/>
    </row>
    <row r="932">
      <c r="A932" s="911"/>
      <c r="B932" s="911"/>
      <c r="C932" s="910"/>
      <c r="D932" s="910"/>
      <c r="E932" s="905"/>
      <c r="F932" s="905"/>
      <c r="G932" s="272"/>
      <c r="H932" s="272"/>
      <c r="I932" s="272"/>
      <c r="J932" s="272"/>
      <c r="K932" s="272"/>
      <c r="L932" s="272"/>
      <c r="M932" s="272"/>
      <c r="N932" s="272"/>
    </row>
    <row r="933">
      <c r="A933" s="911"/>
      <c r="B933" s="911"/>
      <c r="C933" s="910"/>
      <c r="D933" s="910"/>
      <c r="E933" s="905"/>
      <c r="F933" s="905"/>
      <c r="G933" s="272"/>
      <c r="H933" s="272"/>
      <c r="I933" s="272"/>
      <c r="J933" s="272"/>
      <c r="K933" s="272"/>
      <c r="L933" s="272"/>
      <c r="M933" s="272"/>
      <c r="N933" s="272"/>
    </row>
    <row r="934">
      <c r="A934" s="911"/>
      <c r="B934" s="911"/>
      <c r="C934" s="910"/>
      <c r="D934" s="910"/>
      <c r="E934" s="905"/>
      <c r="F934" s="905"/>
      <c r="G934" s="272"/>
      <c r="H934" s="272"/>
      <c r="I934" s="272"/>
      <c r="J934" s="272"/>
      <c r="K934" s="272"/>
      <c r="L934" s="272"/>
      <c r="M934" s="272"/>
      <c r="N934" s="272"/>
    </row>
    <row r="935">
      <c r="A935" s="911"/>
      <c r="B935" s="911"/>
      <c r="C935" s="910"/>
      <c r="D935" s="910"/>
      <c r="E935" s="905"/>
      <c r="F935" s="905"/>
      <c r="G935" s="272"/>
      <c r="H935" s="272"/>
      <c r="I935" s="272"/>
      <c r="J935" s="272"/>
      <c r="K935" s="272"/>
      <c r="L935" s="272"/>
      <c r="M935" s="272"/>
      <c r="N935" s="272"/>
    </row>
    <row r="936">
      <c r="A936" s="911"/>
      <c r="B936" s="911"/>
      <c r="C936" s="910"/>
      <c r="D936" s="910"/>
      <c r="E936" s="905"/>
      <c r="F936" s="905"/>
      <c r="G936" s="272"/>
      <c r="H936" s="272"/>
      <c r="I936" s="272"/>
      <c r="J936" s="272"/>
      <c r="K936" s="272"/>
      <c r="L936" s="272"/>
      <c r="M936" s="272"/>
      <c r="N936" s="272"/>
    </row>
    <row r="937">
      <c r="A937" s="911"/>
      <c r="B937" s="911"/>
      <c r="C937" s="910"/>
      <c r="D937" s="910"/>
      <c r="E937" s="905"/>
      <c r="F937" s="905"/>
      <c r="G937" s="272"/>
      <c r="H937" s="272"/>
      <c r="I937" s="272"/>
      <c r="J937" s="272"/>
      <c r="K937" s="272"/>
      <c r="L937" s="272"/>
      <c r="M937" s="272"/>
      <c r="N937" s="272"/>
    </row>
    <row r="938">
      <c r="A938" s="911"/>
      <c r="B938" s="911"/>
      <c r="C938" s="910"/>
      <c r="D938" s="910"/>
      <c r="E938" s="905"/>
      <c r="F938" s="905"/>
      <c r="G938" s="272"/>
      <c r="H938" s="272"/>
      <c r="I938" s="272"/>
      <c r="J938" s="272"/>
      <c r="K938" s="272"/>
      <c r="L938" s="272"/>
      <c r="M938" s="272"/>
      <c r="N938" s="272"/>
    </row>
    <row r="939">
      <c r="A939" s="911"/>
      <c r="B939" s="911"/>
      <c r="C939" s="910"/>
      <c r="D939" s="910"/>
      <c r="E939" s="905"/>
      <c r="F939" s="905"/>
      <c r="G939" s="272"/>
      <c r="H939" s="272"/>
      <c r="I939" s="272"/>
      <c r="J939" s="272"/>
      <c r="K939" s="272"/>
      <c r="L939" s="272"/>
      <c r="M939" s="272"/>
      <c r="N939" s="272"/>
    </row>
    <row r="940">
      <c r="A940" s="911"/>
      <c r="B940" s="911"/>
      <c r="C940" s="910"/>
      <c r="D940" s="910"/>
      <c r="E940" s="905"/>
      <c r="F940" s="905"/>
      <c r="G940" s="272"/>
      <c r="H940" s="272"/>
      <c r="I940" s="272"/>
      <c r="J940" s="272"/>
      <c r="K940" s="272"/>
      <c r="L940" s="272"/>
      <c r="M940" s="272"/>
      <c r="N940" s="272"/>
    </row>
    <row r="941">
      <c r="A941" s="911"/>
      <c r="B941" s="911"/>
      <c r="C941" s="910"/>
      <c r="D941" s="910"/>
      <c r="E941" s="905"/>
      <c r="F941" s="905"/>
      <c r="G941" s="272"/>
      <c r="H941" s="272"/>
      <c r="I941" s="272"/>
      <c r="J941" s="272"/>
      <c r="K941" s="272"/>
      <c r="L941" s="272"/>
      <c r="M941" s="272"/>
      <c r="N941" s="272"/>
    </row>
    <row r="942">
      <c r="A942" s="911"/>
      <c r="B942" s="911"/>
      <c r="C942" s="910"/>
      <c r="D942" s="910"/>
      <c r="E942" s="905"/>
      <c r="F942" s="905"/>
      <c r="G942" s="272"/>
      <c r="H942" s="272"/>
      <c r="I942" s="272"/>
      <c r="J942" s="272"/>
      <c r="K942" s="272"/>
      <c r="L942" s="272"/>
      <c r="M942" s="272"/>
      <c r="N942" s="272"/>
    </row>
    <row r="943">
      <c r="A943" s="911"/>
      <c r="B943" s="911"/>
      <c r="C943" s="910"/>
      <c r="D943" s="910"/>
      <c r="E943" s="905"/>
      <c r="F943" s="905"/>
      <c r="G943" s="272"/>
      <c r="H943" s="272"/>
      <c r="I943" s="272"/>
      <c r="J943" s="272"/>
      <c r="K943" s="272"/>
      <c r="L943" s="272"/>
      <c r="M943" s="272"/>
      <c r="N943" s="272"/>
    </row>
    <row r="944">
      <c r="A944" s="911"/>
      <c r="B944" s="911"/>
      <c r="C944" s="910"/>
      <c r="D944" s="910"/>
      <c r="E944" s="905"/>
      <c r="F944" s="905"/>
      <c r="G944" s="272"/>
      <c r="H944" s="272"/>
      <c r="I944" s="272"/>
      <c r="J944" s="272"/>
      <c r="K944" s="272"/>
      <c r="L944" s="272"/>
      <c r="M944" s="272"/>
      <c r="N944" s="272"/>
    </row>
    <row r="945">
      <c r="A945" s="911"/>
      <c r="B945" s="911"/>
      <c r="C945" s="910"/>
      <c r="D945" s="910"/>
      <c r="E945" s="905"/>
      <c r="F945" s="905"/>
      <c r="G945" s="272"/>
      <c r="H945" s="272"/>
      <c r="I945" s="272"/>
      <c r="J945" s="272"/>
      <c r="K945" s="272"/>
      <c r="L945" s="272"/>
      <c r="M945" s="272"/>
      <c r="N945" s="272"/>
    </row>
    <row r="946">
      <c r="A946" s="911"/>
      <c r="B946" s="911"/>
      <c r="C946" s="910"/>
      <c r="D946" s="910"/>
      <c r="E946" s="905"/>
      <c r="F946" s="905"/>
      <c r="G946" s="272"/>
      <c r="H946" s="272"/>
      <c r="I946" s="272"/>
      <c r="J946" s="272"/>
      <c r="K946" s="272"/>
      <c r="L946" s="272"/>
      <c r="M946" s="272"/>
      <c r="N946" s="272"/>
    </row>
    <row r="947">
      <c r="A947" s="911"/>
      <c r="B947" s="911"/>
      <c r="C947" s="910"/>
      <c r="D947" s="910"/>
      <c r="E947" s="905"/>
      <c r="F947" s="905"/>
      <c r="G947" s="272"/>
      <c r="H947" s="272"/>
      <c r="I947" s="272"/>
      <c r="J947" s="272"/>
      <c r="K947" s="272"/>
      <c r="L947" s="272"/>
      <c r="M947" s="272"/>
      <c r="N947" s="272"/>
    </row>
    <row r="948">
      <c r="A948" s="911"/>
      <c r="B948" s="911"/>
      <c r="C948" s="910"/>
      <c r="D948" s="910"/>
      <c r="E948" s="905"/>
      <c r="F948" s="905"/>
      <c r="G948" s="272"/>
      <c r="H948" s="272"/>
      <c r="I948" s="272"/>
      <c r="J948" s="272"/>
      <c r="K948" s="272"/>
      <c r="L948" s="272"/>
      <c r="M948" s="272"/>
      <c r="N948" s="272"/>
    </row>
    <row r="949">
      <c r="A949" s="911"/>
      <c r="B949" s="911"/>
      <c r="C949" s="910"/>
      <c r="D949" s="910"/>
      <c r="E949" s="905"/>
      <c r="F949" s="905"/>
      <c r="G949" s="272"/>
      <c r="H949" s="272"/>
      <c r="I949" s="272"/>
      <c r="J949" s="272"/>
      <c r="K949" s="272"/>
      <c r="L949" s="272"/>
      <c r="M949" s="272"/>
      <c r="N949" s="272"/>
    </row>
    <row r="950">
      <c r="A950" s="911"/>
      <c r="B950" s="911"/>
      <c r="C950" s="910"/>
      <c r="D950" s="910"/>
      <c r="E950" s="905"/>
      <c r="F950" s="905"/>
      <c r="G950" s="272"/>
      <c r="H950" s="272"/>
      <c r="I950" s="272"/>
      <c r="J950" s="272"/>
      <c r="K950" s="272"/>
      <c r="L950" s="272"/>
      <c r="M950" s="272"/>
      <c r="N950" s="272"/>
    </row>
    <row r="951">
      <c r="A951" s="911"/>
      <c r="B951" s="911"/>
      <c r="C951" s="910"/>
      <c r="D951" s="910"/>
      <c r="E951" s="905"/>
      <c r="F951" s="905"/>
      <c r="G951" s="272"/>
      <c r="H951" s="272"/>
      <c r="I951" s="272"/>
      <c r="J951" s="272"/>
      <c r="K951" s="272"/>
      <c r="L951" s="272"/>
      <c r="M951" s="272"/>
      <c r="N951" s="272"/>
    </row>
    <row r="952">
      <c r="A952" s="911"/>
      <c r="B952" s="911"/>
      <c r="C952" s="910"/>
      <c r="D952" s="910"/>
      <c r="E952" s="905"/>
      <c r="F952" s="905"/>
      <c r="G952" s="272"/>
      <c r="H952" s="272"/>
      <c r="I952" s="272"/>
      <c r="J952" s="272"/>
      <c r="K952" s="272"/>
      <c r="L952" s="272"/>
      <c r="M952" s="272"/>
      <c r="N952" s="272"/>
    </row>
    <row r="953">
      <c r="A953" s="911"/>
      <c r="B953" s="911"/>
      <c r="C953" s="910"/>
      <c r="D953" s="910"/>
      <c r="E953" s="905"/>
      <c r="F953" s="905"/>
      <c r="G953" s="272"/>
      <c r="H953" s="272"/>
      <c r="I953" s="272"/>
      <c r="J953" s="272"/>
      <c r="K953" s="272"/>
      <c r="L953" s="272"/>
      <c r="M953" s="272"/>
      <c r="N953" s="272"/>
    </row>
    <row r="954">
      <c r="A954" s="911"/>
      <c r="B954" s="911"/>
      <c r="C954" s="910"/>
      <c r="D954" s="910"/>
      <c r="E954" s="905"/>
      <c r="F954" s="905"/>
      <c r="G954" s="272"/>
      <c r="H954" s="272"/>
      <c r="I954" s="272"/>
      <c r="J954" s="272"/>
      <c r="K954" s="272"/>
      <c r="L954" s="272"/>
      <c r="M954" s="272"/>
      <c r="N954" s="272"/>
    </row>
    <row r="955">
      <c r="A955" s="911"/>
      <c r="B955" s="911"/>
      <c r="C955" s="910"/>
      <c r="D955" s="910"/>
      <c r="E955" s="905"/>
      <c r="F955" s="905"/>
      <c r="G955" s="272"/>
      <c r="H955" s="272"/>
      <c r="I955" s="272"/>
      <c r="J955" s="272"/>
      <c r="K955" s="272"/>
      <c r="L955" s="272"/>
      <c r="M955" s="272"/>
      <c r="N955" s="272"/>
    </row>
    <row r="956">
      <c r="A956" s="911"/>
      <c r="B956" s="911"/>
      <c r="C956" s="910"/>
      <c r="D956" s="910"/>
      <c r="E956" s="905"/>
      <c r="F956" s="905"/>
      <c r="G956" s="272"/>
      <c r="H956" s="272"/>
      <c r="I956" s="272"/>
      <c r="J956" s="272"/>
      <c r="K956" s="272"/>
      <c r="L956" s="272"/>
      <c r="M956" s="272"/>
      <c r="N956" s="272"/>
    </row>
    <row r="957">
      <c r="A957" s="911"/>
      <c r="B957" s="911"/>
      <c r="C957" s="910"/>
      <c r="D957" s="910"/>
      <c r="E957" s="905"/>
      <c r="F957" s="905"/>
      <c r="G957" s="272"/>
      <c r="H957" s="272"/>
      <c r="I957" s="272"/>
      <c r="J957" s="272"/>
      <c r="K957" s="272"/>
      <c r="L957" s="272"/>
      <c r="M957" s="272"/>
      <c r="N957" s="272"/>
    </row>
    <row r="958">
      <c r="A958" s="911"/>
      <c r="B958" s="911"/>
      <c r="C958" s="910"/>
      <c r="D958" s="910"/>
      <c r="E958" s="905"/>
      <c r="F958" s="905"/>
      <c r="G958" s="272"/>
      <c r="H958" s="272"/>
      <c r="I958" s="272"/>
      <c r="J958" s="272"/>
      <c r="K958" s="272"/>
      <c r="L958" s="272"/>
      <c r="M958" s="272"/>
      <c r="N958" s="272"/>
    </row>
    <row r="959">
      <c r="A959" s="911"/>
      <c r="B959" s="911"/>
      <c r="C959" s="910"/>
      <c r="D959" s="910"/>
      <c r="E959" s="905"/>
      <c r="F959" s="905"/>
      <c r="G959" s="272"/>
      <c r="H959" s="272"/>
      <c r="I959" s="272"/>
      <c r="J959" s="272"/>
      <c r="K959" s="272"/>
      <c r="L959" s="272"/>
      <c r="M959" s="272"/>
      <c r="N959" s="272"/>
    </row>
    <row r="960">
      <c r="A960" s="911"/>
      <c r="B960" s="911"/>
      <c r="C960" s="910"/>
      <c r="D960" s="910"/>
      <c r="E960" s="905"/>
      <c r="F960" s="905"/>
      <c r="G960" s="272"/>
      <c r="H960" s="272"/>
      <c r="I960" s="272"/>
      <c r="J960" s="272"/>
      <c r="K960" s="272"/>
      <c r="L960" s="272"/>
      <c r="M960" s="272"/>
      <c r="N960" s="272"/>
    </row>
    <row r="961">
      <c r="A961" s="911"/>
      <c r="B961" s="911"/>
      <c r="C961" s="910"/>
      <c r="D961" s="910"/>
      <c r="E961" s="905"/>
      <c r="F961" s="905"/>
      <c r="G961" s="272"/>
      <c r="H961" s="272"/>
      <c r="I961" s="272"/>
      <c r="J961" s="272"/>
      <c r="K961" s="272"/>
      <c r="L961" s="272"/>
      <c r="M961" s="272"/>
      <c r="N961" s="272"/>
    </row>
    <row r="962">
      <c r="A962" s="911"/>
      <c r="B962" s="911"/>
      <c r="C962" s="910"/>
      <c r="D962" s="910"/>
      <c r="E962" s="905"/>
      <c r="F962" s="905"/>
      <c r="G962" s="272"/>
      <c r="H962" s="272"/>
      <c r="I962" s="272"/>
      <c r="J962" s="272"/>
      <c r="K962" s="272"/>
      <c r="L962" s="272"/>
      <c r="M962" s="272"/>
      <c r="N962" s="272"/>
    </row>
    <row r="963">
      <c r="A963" s="911"/>
      <c r="B963" s="911"/>
      <c r="C963" s="910"/>
      <c r="D963" s="910"/>
      <c r="E963" s="905"/>
      <c r="F963" s="905"/>
      <c r="G963" s="272"/>
      <c r="H963" s="272"/>
      <c r="I963" s="272"/>
      <c r="J963" s="272"/>
      <c r="K963" s="272"/>
      <c r="L963" s="272"/>
      <c r="M963" s="272"/>
      <c r="N963" s="272"/>
    </row>
    <row r="964">
      <c r="A964" s="911"/>
      <c r="B964" s="911"/>
      <c r="C964" s="910"/>
      <c r="D964" s="910"/>
      <c r="E964" s="905"/>
      <c r="F964" s="905"/>
      <c r="G964" s="272"/>
      <c r="H964" s="272"/>
      <c r="I964" s="272"/>
      <c r="J964" s="272"/>
      <c r="K964" s="272"/>
      <c r="L964" s="272"/>
      <c r="M964" s="272"/>
      <c r="N964" s="272"/>
    </row>
    <row r="965">
      <c r="A965" s="911"/>
      <c r="B965" s="911"/>
      <c r="C965" s="910"/>
      <c r="D965" s="910"/>
      <c r="E965" s="905"/>
      <c r="F965" s="905"/>
      <c r="G965" s="272"/>
      <c r="H965" s="272"/>
      <c r="I965" s="272"/>
      <c r="J965" s="272"/>
      <c r="K965" s="272"/>
      <c r="L965" s="272"/>
      <c r="M965" s="272"/>
      <c r="N965" s="272"/>
    </row>
    <row r="966">
      <c r="A966" s="911"/>
      <c r="B966" s="911"/>
      <c r="C966" s="910"/>
      <c r="D966" s="910"/>
      <c r="E966" s="905"/>
      <c r="F966" s="905"/>
      <c r="G966" s="272"/>
      <c r="H966" s="272"/>
      <c r="I966" s="272"/>
      <c r="J966" s="272"/>
      <c r="K966" s="272"/>
      <c r="L966" s="272"/>
      <c r="M966" s="272"/>
      <c r="N966" s="272"/>
    </row>
    <row r="967">
      <c r="A967" s="911"/>
      <c r="B967" s="911"/>
      <c r="C967" s="910"/>
      <c r="D967" s="910"/>
      <c r="E967" s="905"/>
      <c r="F967" s="905"/>
      <c r="G967" s="272"/>
      <c r="H967" s="272"/>
      <c r="I967" s="272"/>
      <c r="J967" s="272"/>
      <c r="K967" s="272"/>
      <c r="L967" s="272"/>
      <c r="M967" s="272"/>
      <c r="N967" s="272"/>
    </row>
    <row r="968">
      <c r="A968" s="911"/>
      <c r="B968" s="911"/>
      <c r="C968" s="910"/>
      <c r="D968" s="910"/>
      <c r="E968" s="905"/>
      <c r="F968" s="905"/>
      <c r="G968" s="272"/>
      <c r="H968" s="272"/>
      <c r="I968" s="272"/>
      <c r="J968" s="272"/>
      <c r="K968" s="272"/>
      <c r="L968" s="272"/>
      <c r="M968" s="272"/>
      <c r="N968" s="272"/>
    </row>
    <row r="969">
      <c r="A969" s="911"/>
      <c r="B969" s="911"/>
      <c r="C969" s="910"/>
      <c r="D969" s="910"/>
      <c r="E969" s="905"/>
      <c r="F969" s="905"/>
      <c r="G969" s="272"/>
      <c r="H969" s="272"/>
      <c r="I969" s="272"/>
      <c r="J969" s="272"/>
      <c r="K969" s="272"/>
      <c r="L969" s="272"/>
      <c r="M969" s="272"/>
      <c r="N969" s="272"/>
    </row>
    <row r="970">
      <c r="A970" s="911"/>
      <c r="B970" s="911"/>
      <c r="C970" s="910"/>
      <c r="D970" s="910"/>
      <c r="E970" s="905"/>
      <c r="F970" s="905"/>
      <c r="G970" s="272"/>
      <c r="H970" s="272"/>
      <c r="I970" s="272"/>
      <c r="J970" s="272"/>
      <c r="K970" s="272"/>
      <c r="L970" s="272"/>
      <c r="M970" s="272"/>
      <c r="N970" s="272"/>
    </row>
    <row r="971">
      <c r="A971" s="911"/>
      <c r="B971" s="911"/>
      <c r="C971" s="910"/>
      <c r="D971" s="910"/>
      <c r="E971" s="905"/>
      <c r="F971" s="905"/>
      <c r="G971" s="272"/>
      <c r="H971" s="272"/>
      <c r="I971" s="272"/>
      <c r="J971" s="272"/>
      <c r="K971" s="272"/>
      <c r="L971" s="272"/>
      <c r="M971" s="272"/>
      <c r="N971" s="272"/>
    </row>
    <row r="972">
      <c r="A972" s="911"/>
      <c r="B972" s="911"/>
      <c r="C972" s="910"/>
      <c r="D972" s="910"/>
      <c r="E972" s="905"/>
      <c r="F972" s="905"/>
      <c r="G972" s="272"/>
      <c r="H972" s="272"/>
      <c r="I972" s="272"/>
      <c r="J972" s="272"/>
      <c r="K972" s="272"/>
      <c r="L972" s="272"/>
      <c r="M972" s="272"/>
      <c r="N972" s="272"/>
    </row>
    <row r="973">
      <c r="A973" s="911"/>
      <c r="B973" s="911"/>
      <c r="C973" s="910"/>
      <c r="D973" s="910"/>
      <c r="E973" s="905"/>
      <c r="F973" s="905"/>
      <c r="G973" s="272"/>
      <c r="H973" s="272"/>
      <c r="I973" s="272"/>
      <c r="J973" s="272"/>
      <c r="K973" s="272"/>
      <c r="L973" s="272"/>
      <c r="M973" s="272"/>
      <c r="N973" s="272"/>
    </row>
    <row r="974">
      <c r="A974" s="911"/>
      <c r="B974" s="911"/>
      <c r="C974" s="910"/>
      <c r="D974" s="910"/>
      <c r="E974" s="905"/>
      <c r="F974" s="905"/>
      <c r="G974" s="272"/>
      <c r="H974" s="272"/>
      <c r="I974" s="272"/>
      <c r="J974" s="272"/>
      <c r="K974" s="272"/>
      <c r="L974" s="272"/>
      <c r="M974" s="272"/>
      <c r="N974" s="272"/>
    </row>
    <row r="975">
      <c r="A975" s="911"/>
      <c r="B975" s="911"/>
      <c r="C975" s="910"/>
      <c r="D975" s="910"/>
      <c r="E975" s="905"/>
      <c r="F975" s="905"/>
      <c r="G975" s="272"/>
      <c r="H975" s="272"/>
      <c r="I975" s="272"/>
      <c r="J975" s="272"/>
      <c r="K975" s="272"/>
      <c r="L975" s="272"/>
      <c r="M975" s="272"/>
      <c r="N975" s="272"/>
    </row>
    <row r="976">
      <c r="A976" s="911"/>
      <c r="B976" s="911"/>
      <c r="C976" s="910"/>
      <c r="D976" s="910"/>
      <c r="E976" s="905"/>
      <c r="F976" s="905"/>
      <c r="G976" s="272"/>
      <c r="H976" s="272"/>
      <c r="I976" s="272"/>
      <c r="J976" s="272"/>
      <c r="K976" s="272"/>
      <c r="L976" s="272"/>
      <c r="M976" s="272"/>
      <c r="N976" s="272"/>
    </row>
    <row r="977">
      <c r="A977" s="911"/>
      <c r="B977" s="911"/>
      <c r="C977" s="910"/>
      <c r="D977" s="910"/>
      <c r="E977" s="905"/>
      <c r="F977" s="905"/>
      <c r="G977" s="272"/>
      <c r="H977" s="272"/>
      <c r="I977" s="272"/>
      <c r="J977" s="272"/>
      <c r="K977" s="272"/>
      <c r="L977" s="272"/>
      <c r="M977" s="272"/>
      <c r="N977" s="272"/>
    </row>
    <row r="978">
      <c r="A978" s="911"/>
      <c r="B978" s="911"/>
      <c r="C978" s="910"/>
      <c r="D978" s="910"/>
      <c r="E978" s="905"/>
      <c r="F978" s="905"/>
      <c r="G978" s="272"/>
      <c r="H978" s="272"/>
      <c r="I978" s="272"/>
      <c r="J978" s="272"/>
      <c r="K978" s="272"/>
      <c r="L978" s="272"/>
      <c r="M978" s="272"/>
      <c r="N978" s="272"/>
    </row>
    <row r="979">
      <c r="A979" s="911"/>
      <c r="B979" s="911"/>
      <c r="C979" s="910"/>
      <c r="D979" s="910"/>
      <c r="E979" s="905"/>
      <c r="F979" s="905"/>
      <c r="G979" s="272"/>
      <c r="H979" s="272"/>
      <c r="I979" s="272"/>
      <c r="J979" s="272"/>
      <c r="K979" s="272"/>
      <c r="L979" s="272"/>
      <c r="M979" s="272"/>
      <c r="N979" s="272"/>
    </row>
    <row r="980">
      <c r="A980" s="911"/>
      <c r="B980" s="911"/>
      <c r="C980" s="910"/>
      <c r="D980" s="910"/>
      <c r="E980" s="905"/>
      <c r="F980" s="905"/>
      <c r="G980" s="272"/>
      <c r="H980" s="272"/>
      <c r="I980" s="272"/>
      <c r="J980" s="272"/>
      <c r="K980" s="272"/>
      <c r="L980" s="272"/>
      <c r="M980" s="272"/>
      <c r="N980" s="272"/>
    </row>
    <row r="981">
      <c r="A981" s="911"/>
      <c r="B981" s="911"/>
      <c r="C981" s="910"/>
      <c r="D981" s="910"/>
      <c r="E981" s="905"/>
      <c r="F981" s="905"/>
      <c r="G981" s="272"/>
      <c r="H981" s="272"/>
      <c r="I981" s="272"/>
      <c r="J981" s="272"/>
      <c r="K981" s="272"/>
      <c r="L981" s="272"/>
      <c r="M981" s="272"/>
      <c r="N981" s="272"/>
    </row>
    <row r="982">
      <c r="A982" s="911"/>
      <c r="B982" s="911"/>
      <c r="C982" s="910"/>
      <c r="D982" s="910"/>
      <c r="E982" s="905"/>
      <c r="F982" s="905"/>
      <c r="G982" s="272"/>
      <c r="H982" s="272"/>
      <c r="I982" s="272"/>
      <c r="J982" s="272"/>
      <c r="K982" s="272"/>
      <c r="L982" s="272"/>
      <c r="M982" s="272"/>
      <c r="N982" s="272"/>
    </row>
    <row r="983">
      <c r="A983" s="911"/>
      <c r="B983" s="911"/>
      <c r="C983" s="910"/>
      <c r="D983" s="910"/>
      <c r="E983" s="905"/>
      <c r="F983" s="905"/>
      <c r="G983" s="272"/>
      <c r="H983" s="272"/>
      <c r="I983" s="272"/>
      <c r="J983" s="272"/>
      <c r="K983" s="272"/>
      <c r="L983" s="272"/>
      <c r="M983" s="272"/>
      <c r="N983" s="272"/>
    </row>
    <row r="984">
      <c r="A984" s="911"/>
      <c r="B984" s="911"/>
      <c r="C984" s="910"/>
      <c r="D984" s="910"/>
      <c r="E984" s="905"/>
      <c r="F984" s="905"/>
      <c r="G984" s="272"/>
      <c r="H984" s="272"/>
      <c r="I984" s="272"/>
      <c r="J984" s="272"/>
      <c r="K984" s="272"/>
      <c r="L984" s="272"/>
      <c r="M984" s="272"/>
      <c r="N984" s="272"/>
    </row>
    <row r="985">
      <c r="A985" s="911"/>
      <c r="B985" s="911"/>
      <c r="C985" s="910"/>
      <c r="D985" s="910"/>
      <c r="E985" s="905"/>
      <c r="F985" s="905"/>
      <c r="G985" s="272"/>
      <c r="H985" s="272"/>
      <c r="I985" s="272"/>
      <c r="J985" s="272"/>
      <c r="K985" s="272"/>
      <c r="L985" s="272"/>
      <c r="M985" s="272"/>
      <c r="N985" s="272"/>
    </row>
    <row r="986">
      <c r="A986" s="911"/>
      <c r="B986" s="911"/>
      <c r="C986" s="910"/>
      <c r="D986" s="910"/>
      <c r="E986" s="905"/>
      <c r="F986" s="905"/>
      <c r="G986" s="272"/>
      <c r="H986" s="272"/>
      <c r="I986" s="272"/>
      <c r="J986" s="272"/>
      <c r="K986" s="272"/>
      <c r="L986" s="272"/>
      <c r="M986" s="272"/>
      <c r="N986" s="272"/>
    </row>
    <row r="987">
      <c r="A987" s="911"/>
      <c r="B987" s="911"/>
      <c r="C987" s="910"/>
      <c r="D987" s="910"/>
      <c r="E987" s="905"/>
      <c r="F987" s="905"/>
      <c r="G987" s="272"/>
      <c r="H987" s="272"/>
      <c r="I987" s="272"/>
      <c r="J987" s="272"/>
      <c r="K987" s="272"/>
      <c r="L987" s="272"/>
      <c r="M987" s="272"/>
      <c r="N987" s="272"/>
    </row>
    <row r="988">
      <c r="A988" s="911"/>
      <c r="B988" s="911"/>
      <c r="C988" s="910"/>
      <c r="D988" s="910"/>
      <c r="E988" s="905"/>
      <c r="F988" s="905"/>
      <c r="G988" s="272"/>
      <c r="H988" s="272"/>
      <c r="I988" s="272"/>
      <c r="J988" s="272"/>
      <c r="K988" s="272"/>
      <c r="L988" s="272"/>
      <c r="M988" s="272"/>
      <c r="N988" s="272"/>
    </row>
    <row r="989">
      <c r="A989" s="911"/>
      <c r="B989" s="911"/>
      <c r="C989" s="910"/>
      <c r="D989" s="910"/>
      <c r="E989" s="905"/>
      <c r="F989" s="905"/>
      <c r="G989" s="272"/>
      <c r="H989" s="272"/>
      <c r="I989" s="272"/>
      <c r="J989" s="272"/>
      <c r="K989" s="272"/>
      <c r="L989" s="272"/>
      <c r="M989" s="272"/>
      <c r="N989" s="272"/>
    </row>
    <row r="990">
      <c r="A990" s="911"/>
      <c r="B990" s="911"/>
      <c r="C990" s="910"/>
      <c r="D990" s="910"/>
      <c r="E990" s="905"/>
      <c r="F990" s="905"/>
      <c r="G990" s="272"/>
      <c r="H990" s="272"/>
      <c r="I990" s="272"/>
      <c r="J990" s="272"/>
      <c r="K990" s="272"/>
      <c r="L990" s="272"/>
      <c r="M990" s="272"/>
      <c r="N990" s="272"/>
    </row>
    <row r="991">
      <c r="A991" s="911"/>
      <c r="B991" s="911"/>
      <c r="C991" s="910"/>
      <c r="D991" s="910"/>
      <c r="E991" s="905"/>
      <c r="F991" s="905"/>
      <c r="G991" s="272"/>
      <c r="H991" s="272"/>
      <c r="I991" s="272"/>
      <c r="J991" s="272"/>
      <c r="K991" s="272"/>
      <c r="L991" s="272"/>
      <c r="M991" s="272"/>
      <c r="N991" s="272"/>
    </row>
    <row r="992">
      <c r="A992" s="911"/>
      <c r="B992" s="911"/>
      <c r="C992" s="910"/>
      <c r="D992" s="910"/>
      <c r="E992" s="905"/>
      <c r="F992" s="905"/>
      <c r="G992" s="272"/>
      <c r="H992" s="272"/>
      <c r="I992" s="272"/>
      <c r="J992" s="272"/>
      <c r="K992" s="272"/>
      <c r="L992" s="272"/>
      <c r="M992" s="272"/>
      <c r="N992" s="272"/>
    </row>
    <row r="993">
      <c r="A993" s="911"/>
      <c r="B993" s="911"/>
      <c r="C993" s="910"/>
      <c r="D993" s="910"/>
      <c r="E993" s="905"/>
      <c r="F993" s="905"/>
      <c r="G993" s="272"/>
      <c r="H993" s="272"/>
      <c r="I993" s="272"/>
      <c r="J993" s="272"/>
      <c r="K993" s="272"/>
      <c r="L993" s="272"/>
      <c r="M993" s="272"/>
      <c r="N993" s="272"/>
    </row>
    <row r="994">
      <c r="A994" s="911"/>
      <c r="B994" s="911"/>
      <c r="C994" s="910"/>
      <c r="D994" s="910"/>
      <c r="E994" s="905"/>
      <c r="F994" s="905"/>
      <c r="G994" s="272"/>
      <c r="H994" s="272"/>
      <c r="I994" s="272"/>
      <c r="J994" s="272"/>
      <c r="K994" s="272"/>
      <c r="L994" s="272"/>
      <c r="M994" s="272"/>
      <c r="N994" s="272"/>
    </row>
    <row r="995">
      <c r="A995" s="911"/>
      <c r="B995" s="911"/>
      <c r="C995" s="910"/>
      <c r="D995" s="910"/>
      <c r="E995" s="905"/>
      <c r="F995" s="905"/>
      <c r="G995" s="272"/>
      <c r="H995" s="272"/>
      <c r="I995" s="272"/>
      <c r="J995" s="272"/>
      <c r="K995" s="272"/>
      <c r="L995" s="272"/>
      <c r="M995" s="272"/>
      <c r="N995" s="272"/>
    </row>
    <row r="996">
      <c r="A996" s="911"/>
      <c r="B996" s="911"/>
      <c r="C996" s="910"/>
      <c r="D996" s="910"/>
      <c r="E996" s="905"/>
      <c r="F996" s="905"/>
      <c r="G996" s="272"/>
      <c r="H996" s="272"/>
      <c r="I996" s="272"/>
      <c r="J996" s="272"/>
      <c r="K996" s="272"/>
      <c r="L996" s="272"/>
      <c r="M996" s="272"/>
      <c r="N996" s="272"/>
    </row>
    <row r="997">
      <c r="A997" s="911"/>
      <c r="B997" s="911"/>
      <c r="C997" s="910"/>
      <c r="D997" s="910"/>
      <c r="E997" s="905"/>
      <c r="F997" s="905"/>
      <c r="G997" s="272"/>
      <c r="H997" s="272"/>
      <c r="I997" s="272"/>
      <c r="J997" s="272"/>
      <c r="K997" s="272"/>
      <c r="L997" s="272"/>
      <c r="M997" s="272"/>
      <c r="N997" s="272"/>
    </row>
    <row r="998">
      <c r="A998" s="911"/>
      <c r="B998" s="911"/>
      <c r="C998" s="910"/>
      <c r="D998" s="910"/>
      <c r="E998" s="905"/>
      <c r="F998" s="905"/>
      <c r="G998" s="272"/>
      <c r="H998" s="272"/>
      <c r="I998" s="272"/>
      <c r="J998" s="272"/>
      <c r="K998" s="272"/>
      <c r="L998" s="272"/>
      <c r="M998" s="272"/>
      <c r="N998" s="272"/>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155CC"/>
    <outlinePr summaryBelow="0" summaryRight="0"/>
  </sheetPr>
  <sheetViews>
    <sheetView showGridLines="0" workbookViewId="0"/>
  </sheetViews>
  <sheetFormatPr customHeight="1" defaultColWidth="12.63" defaultRowHeight="15.75"/>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sheetPr>
  <sheetViews>
    <sheetView workbookViewId="0">
      <pane xSplit="6.0" ySplit="16.0" topLeftCell="G17" activePane="bottomRight" state="frozen"/>
      <selection activeCell="G1" sqref="G1" pane="topRight"/>
      <selection activeCell="A17" sqref="A17" pane="bottomLeft"/>
      <selection activeCell="G17" sqref="G17" pane="bottomRight"/>
    </sheetView>
  </sheetViews>
  <sheetFormatPr customHeight="1" defaultColWidth="12.63" defaultRowHeight="15.75"/>
  <cols>
    <col customWidth="1" min="1" max="1" width="10.5"/>
    <col customWidth="1" min="2" max="2" width="13.88"/>
    <col customWidth="1" min="3" max="5" width="9.75"/>
    <col customWidth="1" min="6" max="6" width="6.25"/>
  </cols>
  <sheetData>
    <row r="1" ht="18.75" customHeight="1">
      <c r="A1" s="30"/>
      <c r="B1" s="30"/>
      <c r="C1" s="31"/>
      <c r="D1" s="32"/>
      <c r="E1" s="32"/>
      <c r="F1" s="33"/>
      <c r="G1" s="34">
        <v>46143.0</v>
      </c>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5"/>
      <c r="AL1" s="30"/>
      <c r="AM1" s="30"/>
      <c r="AN1" s="30"/>
      <c r="AO1" s="30"/>
    </row>
    <row r="2" ht="22.5" customHeight="1">
      <c r="A2" s="36" t="s">
        <v>40</v>
      </c>
      <c r="B2" s="37" t="s">
        <v>41</v>
      </c>
      <c r="C2" s="38" t="s">
        <v>42</v>
      </c>
      <c r="D2" s="39"/>
      <c r="E2" s="37" t="s">
        <v>43</v>
      </c>
      <c r="F2" s="40"/>
      <c r="G2" s="41">
        <f>G1</f>
        <v>46143</v>
      </c>
      <c r="H2" s="42">
        <f t="shared" ref="H2:AK2" si="1">G2+1</f>
        <v>46144</v>
      </c>
      <c r="I2" s="42">
        <f t="shared" si="1"/>
        <v>46145</v>
      </c>
      <c r="J2" s="42">
        <f t="shared" si="1"/>
        <v>46146</v>
      </c>
      <c r="K2" s="42">
        <f t="shared" si="1"/>
        <v>46147</v>
      </c>
      <c r="L2" s="42">
        <f t="shared" si="1"/>
        <v>46148</v>
      </c>
      <c r="M2" s="42">
        <f t="shared" si="1"/>
        <v>46149</v>
      </c>
      <c r="N2" s="42">
        <f t="shared" si="1"/>
        <v>46150</v>
      </c>
      <c r="O2" s="42">
        <f t="shared" si="1"/>
        <v>46151</v>
      </c>
      <c r="P2" s="42">
        <f t="shared" si="1"/>
        <v>46152</v>
      </c>
      <c r="Q2" s="42">
        <f t="shared" si="1"/>
        <v>46153</v>
      </c>
      <c r="R2" s="42">
        <f t="shared" si="1"/>
        <v>46154</v>
      </c>
      <c r="S2" s="42">
        <f t="shared" si="1"/>
        <v>46155</v>
      </c>
      <c r="T2" s="42">
        <f t="shared" si="1"/>
        <v>46156</v>
      </c>
      <c r="U2" s="42">
        <f t="shared" si="1"/>
        <v>46157</v>
      </c>
      <c r="V2" s="42">
        <f t="shared" si="1"/>
        <v>46158</v>
      </c>
      <c r="W2" s="42">
        <f t="shared" si="1"/>
        <v>46159</v>
      </c>
      <c r="X2" s="42">
        <f t="shared" si="1"/>
        <v>46160</v>
      </c>
      <c r="Y2" s="42">
        <f t="shared" si="1"/>
        <v>46161</v>
      </c>
      <c r="Z2" s="42">
        <f t="shared" si="1"/>
        <v>46162</v>
      </c>
      <c r="AA2" s="42">
        <f t="shared" si="1"/>
        <v>46163</v>
      </c>
      <c r="AB2" s="42">
        <f t="shared" si="1"/>
        <v>46164</v>
      </c>
      <c r="AC2" s="42">
        <f t="shared" si="1"/>
        <v>46165</v>
      </c>
      <c r="AD2" s="42">
        <f t="shared" si="1"/>
        <v>46166</v>
      </c>
      <c r="AE2" s="42">
        <f t="shared" si="1"/>
        <v>46167</v>
      </c>
      <c r="AF2" s="42">
        <f t="shared" si="1"/>
        <v>46168</v>
      </c>
      <c r="AG2" s="42">
        <f t="shared" si="1"/>
        <v>46169</v>
      </c>
      <c r="AH2" s="42">
        <f t="shared" si="1"/>
        <v>46170</v>
      </c>
      <c r="AI2" s="42">
        <f t="shared" si="1"/>
        <v>46171</v>
      </c>
      <c r="AJ2" s="42">
        <f t="shared" si="1"/>
        <v>46172</v>
      </c>
      <c r="AK2" s="43">
        <f t="shared" si="1"/>
        <v>46173</v>
      </c>
      <c r="AL2" s="44"/>
      <c r="AM2" s="44"/>
      <c r="AN2" s="44"/>
      <c r="AO2" s="44"/>
    </row>
    <row r="3" ht="22.5" customHeight="1">
      <c r="A3" s="45"/>
      <c r="B3" s="45"/>
      <c r="C3" s="46"/>
      <c r="D3" s="47"/>
      <c r="E3" s="45"/>
      <c r="F3" s="40"/>
      <c r="G3" s="48" t="str">
        <f t="shared" ref="G3:AK3" si="2">TEXT(G2,"ddd")</f>
        <v>金</v>
      </c>
      <c r="H3" s="48" t="str">
        <f t="shared" si="2"/>
        <v>土</v>
      </c>
      <c r="I3" s="48" t="str">
        <f t="shared" si="2"/>
        <v>日</v>
      </c>
      <c r="J3" s="48" t="str">
        <f t="shared" si="2"/>
        <v>月</v>
      </c>
      <c r="K3" s="48" t="str">
        <f t="shared" si="2"/>
        <v>火</v>
      </c>
      <c r="L3" s="48" t="str">
        <f t="shared" si="2"/>
        <v>水</v>
      </c>
      <c r="M3" s="48" t="str">
        <f t="shared" si="2"/>
        <v>木</v>
      </c>
      <c r="N3" s="48" t="str">
        <f t="shared" si="2"/>
        <v>金</v>
      </c>
      <c r="O3" s="48" t="str">
        <f t="shared" si="2"/>
        <v>土</v>
      </c>
      <c r="P3" s="48" t="str">
        <f t="shared" si="2"/>
        <v>日</v>
      </c>
      <c r="Q3" s="48" t="str">
        <f t="shared" si="2"/>
        <v>月</v>
      </c>
      <c r="R3" s="48" t="str">
        <f t="shared" si="2"/>
        <v>火</v>
      </c>
      <c r="S3" s="48" t="str">
        <f t="shared" si="2"/>
        <v>水</v>
      </c>
      <c r="T3" s="48" t="str">
        <f t="shared" si="2"/>
        <v>木</v>
      </c>
      <c r="U3" s="48" t="str">
        <f t="shared" si="2"/>
        <v>金</v>
      </c>
      <c r="V3" s="48" t="str">
        <f t="shared" si="2"/>
        <v>土</v>
      </c>
      <c r="W3" s="48" t="str">
        <f t="shared" si="2"/>
        <v>日</v>
      </c>
      <c r="X3" s="48" t="str">
        <f t="shared" si="2"/>
        <v>月</v>
      </c>
      <c r="Y3" s="48" t="str">
        <f t="shared" si="2"/>
        <v>火</v>
      </c>
      <c r="Z3" s="48" t="str">
        <f t="shared" si="2"/>
        <v>水</v>
      </c>
      <c r="AA3" s="48" t="str">
        <f t="shared" si="2"/>
        <v>木</v>
      </c>
      <c r="AB3" s="48" t="str">
        <f t="shared" si="2"/>
        <v>金</v>
      </c>
      <c r="AC3" s="48" t="str">
        <f t="shared" si="2"/>
        <v>土</v>
      </c>
      <c r="AD3" s="48" t="str">
        <f t="shared" si="2"/>
        <v>日</v>
      </c>
      <c r="AE3" s="48" t="str">
        <f t="shared" si="2"/>
        <v>月</v>
      </c>
      <c r="AF3" s="48" t="str">
        <f t="shared" si="2"/>
        <v>火</v>
      </c>
      <c r="AG3" s="48" t="str">
        <f t="shared" si="2"/>
        <v>水</v>
      </c>
      <c r="AH3" s="48" t="str">
        <f t="shared" si="2"/>
        <v>木</v>
      </c>
      <c r="AI3" s="48" t="str">
        <f t="shared" si="2"/>
        <v>金</v>
      </c>
      <c r="AJ3" s="48" t="str">
        <f t="shared" si="2"/>
        <v>土</v>
      </c>
      <c r="AK3" s="48" t="str">
        <f t="shared" si="2"/>
        <v>日</v>
      </c>
      <c r="AL3" s="49"/>
      <c r="AM3" s="49"/>
      <c r="AN3" s="49"/>
      <c r="AO3" s="49"/>
    </row>
    <row r="4" ht="14.25" customHeight="1">
      <c r="A4" s="50" t="s">
        <v>44</v>
      </c>
      <c r="B4" s="51">
        <f t="shared" ref="B4:B15" si="3">COUNTIF($G$30:$AK$47,C4)</f>
        <v>30</v>
      </c>
      <c r="C4" s="52" t="s">
        <v>45</v>
      </c>
      <c r="D4" s="9"/>
      <c r="E4" s="53">
        <v>1543.0</v>
      </c>
      <c r="F4" s="40"/>
      <c r="G4" s="54"/>
      <c r="H4" s="54"/>
      <c r="I4" s="54"/>
      <c r="J4" s="54"/>
      <c r="K4" s="54"/>
      <c r="L4" s="54"/>
      <c r="M4" s="54"/>
      <c r="N4" s="54"/>
      <c r="O4" s="54"/>
      <c r="P4" s="54"/>
      <c r="Q4" s="54"/>
      <c r="R4" s="54"/>
      <c r="S4" s="54"/>
      <c r="T4" s="54"/>
      <c r="U4" s="54"/>
      <c r="V4" s="55"/>
      <c r="W4" s="55"/>
      <c r="X4" s="55"/>
      <c r="Y4" s="55"/>
      <c r="Z4" s="55"/>
      <c r="AA4" s="55"/>
      <c r="AB4" s="55"/>
      <c r="AC4" s="55"/>
      <c r="AD4" s="55"/>
      <c r="AE4" s="55"/>
      <c r="AF4" s="55"/>
      <c r="AG4" s="55"/>
      <c r="AH4" s="55"/>
      <c r="AI4" s="55"/>
      <c r="AJ4" s="55"/>
      <c r="AK4" s="56"/>
      <c r="AL4" s="57"/>
      <c r="AM4" s="57"/>
      <c r="AN4" s="57"/>
      <c r="AO4" s="57"/>
    </row>
    <row r="5" ht="14.25" customHeight="1">
      <c r="A5" s="50" t="s">
        <v>44</v>
      </c>
      <c r="B5" s="51">
        <f t="shared" si="3"/>
        <v>30</v>
      </c>
      <c r="C5" s="52" t="s">
        <v>46</v>
      </c>
      <c r="D5" s="9"/>
      <c r="E5" s="53">
        <v>2040.0</v>
      </c>
      <c r="F5" s="40"/>
      <c r="G5" s="54"/>
      <c r="H5" s="54"/>
      <c r="I5" s="54"/>
      <c r="J5" s="54"/>
      <c r="K5" s="54"/>
      <c r="L5" s="54"/>
      <c r="M5" s="54"/>
      <c r="N5" s="54"/>
      <c r="O5" s="54"/>
      <c r="P5" s="54"/>
      <c r="Q5" s="54"/>
      <c r="R5" s="54"/>
      <c r="S5" s="54"/>
      <c r="T5" s="54"/>
      <c r="U5" s="54"/>
      <c r="V5" s="55"/>
      <c r="W5" s="55"/>
      <c r="X5" s="55"/>
      <c r="Y5" s="55"/>
      <c r="Z5" s="55"/>
      <c r="AA5" s="55"/>
      <c r="AB5" s="55"/>
      <c r="AC5" s="55"/>
      <c r="AD5" s="55"/>
      <c r="AE5" s="55"/>
      <c r="AF5" s="55"/>
      <c r="AG5" s="55"/>
      <c r="AH5" s="55"/>
      <c r="AI5" s="55"/>
      <c r="AJ5" s="55"/>
      <c r="AK5" s="56"/>
      <c r="AL5" s="57"/>
      <c r="AM5" s="57"/>
      <c r="AN5" s="57"/>
      <c r="AO5" s="57"/>
    </row>
    <row r="6" ht="14.25" customHeight="1">
      <c r="A6" s="50" t="s">
        <v>44</v>
      </c>
      <c r="B6" s="51">
        <f t="shared" si="3"/>
        <v>32</v>
      </c>
      <c r="C6" s="52" t="s">
        <v>47</v>
      </c>
      <c r="D6" s="9"/>
      <c r="E6" s="53">
        <v>2367.0</v>
      </c>
      <c r="F6" s="40"/>
      <c r="G6" s="54"/>
      <c r="H6" s="54"/>
      <c r="I6" s="54"/>
      <c r="J6" s="54"/>
      <c r="K6" s="54"/>
      <c r="L6" s="54"/>
      <c r="M6" s="54"/>
      <c r="N6" s="54"/>
      <c r="O6" s="54"/>
      <c r="P6" s="54"/>
      <c r="Q6" s="54"/>
      <c r="R6" s="54"/>
      <c r="S6" s="54"/>
      <c r="T6" s="54"/>
      <c r="U6" s="54"/>
      <c r="V6" s="55"/>
      <c r="W6" s="55"/>
      <c r="X6" s="55"/>
      <c r="Y6" s="55"/>
      <c r="Z6" s="55"/>
      <c r="AA6" s="55"/>
      <c r="AB6" s="55"/>
      <c r="AC6" s="55"/>
      <c r="AD6" s="55"/>
      <c r="AE6" s="55"/>
      <c r="AF6" s="55"/>
      <c r="AG6" s="55"/>
      <c r="AH6" s="55"/>
      <c r="AI6" s="55"/>
      <c r="AJ6" s="55"/>
      <c r="AK6" s="56"/>
      <c r="AL6" s="57"/>
      <c r="AM6" s="57"/>
      <c r="AN6" s="57"/>
      <c r="AO6" s="57"/>
    </row>
    <row r="7" ht="14.25" customHeight="1">
      <c r="A7" s="50" t="s">
        <v>44</v>
      </c>
      <c r="B7" s="51">
        <f t="shared" si="3"/>
        <v>24</v>
      </c>
      <c r="C7" s="52" t="s">
        <v>48</v>
      </c>
      <c r="D7" s="9"/>
      <c r="E7" s="53">
        <v>2504.0</v>
      </c>
      <c r="F7" s="40"/>
      <c r="G7" s="54"/>
      <c r="H7" s="54"/>
      <c r="I7" s="58"/>
      <c r="J7" s="54"/>
      <c r="K7" s="54"/>
      <c r="L7" s="54"/>
      <c r="M7" s="54"/>
      <c r="N7" s="54"/>
      <c r="O7" s="54"/>
      <c r="P7" s="54"/>
      <c r="Q7" s="54"/>
      <c r="R7" s="54"/>
      <c r="S7" s="54"/>
      <c r="T7" s="54"/>
      <c r="U7" s="54"/>
      <c r="V7" s="55"/>
      <c r="W7" s="55"/>
      <c r="X7" s="55"/>
      <c r="Y7" s="55"/>
      <c r="Z7" s="55"/>
      <c r="AA7" s="55"/>
      <c r="AB7" s="55"/>
      <c r="AC7" s="55"/>
      <c r="AD7" s="55"/>
      <c r="AE7" s="55"/>
      <c r="AF7" s="55"/>
      <c r="AG7" s="55"/>
      <c r="AH7" s="55"/>
      <c r="AI7" s="55"/>
      <c r="AJ7" s="55"/>
      <c r="AK7" s="56"/>
      <c r="AL7" s="57"/>
      <c r="AM7" s="57"/>
      <c r="AN7" s="57"/>
      <c r="AO7" s="57"/>
    </row>
    <row r="8" ht="14.25" customHeight="1">
      <c r="A8" s="50" t="s">
        <v>44</v>
      </c>
      <c r="B8" s="51">
        <f t="shared" si="3"/>
        <v>7</v>
      </c>
      <c r="C8" s="59" t="s">
        <v>49</v>
      </c>
      <c r="D8" s="9"/>
      <c r="E8" s="60">
        <v>9700.0</v>
      </c>
      <c r="F8" s="61"/>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6"/>
      <c r="AL8" s="62"/>
      <c r="AM8" s="62"/>
      <c r="AN8" s="62"/>
      <c r="AO8" s="62"/>
    </row>
    <row r="9" ht="14.25" customHeight="1">
      <c r="A9" s="63"/>
      <c r="B9" s="51">
        <f t="shared" si="3"/>
        <v>0</v>
      </c>
      <c r="C9" s="64"/>
      <c r="D9" s="9"/>
      <c r="E9" s="65"/>
      <c r="F9" s="61"/>
      <c r="G9" s="66"/>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6"/>
      <c r="AL9" s="62"/>
      <c r="AM9" s="62"/>
      <c r="AN9" s="62"/>
      <c r="AO9" s="62"/>
    </row>
    <row r="10" ht="10.5" customHeight="1">
      <c r="A10" s="67"/>
      <c r="B10" s="51">
        <f t="shared" si="3"/>
        <v>0</v>
      </c>
      <c r="C10" s="68"/>
      <c r="E10" s="65"/>
      <c r="F10" s="61"/>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6"/>
      <c r="AL10" s="62"/>
      <c r="AM10" s="62"/>
      <c r="AN10" s="62"/>
      <c r="AO10" s="62"/>
    </row>
    <row r="11" ht="14.25" customHeight="1">
      <c r="A11" s="67"/>
      <c r="B11" s="51">
        <f t="shared" si="3"/>
        <v>0</v>
      </c>
      <c r="C11" s="69"/>
      <c r="D11" s="9"/>
      <c r="E11" s="65"/>
      <c r="F11" s="61"/>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6"/>
      <c r="AL11" s="62"/>
      <c r="AM11" s="62"/>
      <c r="AN11" s="62"/>
      <c r="AO11" s="62"/>
    </row>
    <row r="12" ht="14.25" customHeight="1">
      <c r="A12" s="70"/>
      <c r="B12" s="51">
        <f t="shared" si="3"/>
        <v>0</v>
      </c>
      <c r="C12" s="71"/>
      <c r="D12" s="9"/>
      <c r="E12" s="72"/>
      <c r="F12" s="40"/>
      <c r="G12" s="66"/>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6"/>
      <c r="AL12" s="62"/>
      <c r="AM12" s="62"/>
      <c r="AN12" s="62"/>
      <c r="AO12" s="62"/>
    </row>
    <row r="13" ht="14.25" customHeight="1">
      <c r="A13" s="63"/>
      <c r="B13" s="51">
        <f t="shared" si="3"/>
        <v>0</v>
      </c>
      <c r="C13" s="71"/>
      <c r="D13" s="9"/>
      <c r="E13" s="73"/>
      <c r="F13" s="40"/>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56"/>
      <c r="AL13" s="32"/>
      <c r="AM13" s="32"/>
      <c r="AN13" s="32"/>
      <c r="AO13" s="32"/>
    </row>
    <row r="14" ht="14.25" customHeight="1">
      <c r="A14" s="74"/>
      <c r="B14" s="51">
        <f t="shared" si="3"/>
        <v>0</v>
      </c>
      <c r="C14" s="71"/>
      <c r="D14" s="9"/>
      <c r="E14" s="73"/>
      <c r="F14" s="40"/>
      <c r="G14" s="66"/>
      <c r="H14" s="66"/>
      <c r="I14" s="66"/>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56"/>
      <c r="AL14" s="32"/>
      <c r="AM14" s="32"/>
      <c r="AN14" s="32"/>
      <c r="AO14" s="32"/>
    </row>
    <row r="15" ht="14.25" customHeight="1">
      <c r="A15" s="74"/>
      <c r="B15" s="51">
        <f t="shared" si="3"/>
        <v>0</v>
      </c>
      <c r="C15" s="71"/>
      <c r="D15" s="9"/>
      <c r="E15" s="73"/>
      <c r="F15" s="40"/>
      <c r="G15" s="66"/>
      <c r="H15" s="66"/>
      <c r="I15" s="66"/>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56"/>
      <c r="AL15" s="32"/>
      <c r="AM15" s="32"/>
      <c r="AN15" s="32"/>
      <c r="AO15" s="32"/>
    </row>
    <row r="16" ht="12.0" customHeight="1">
      <c r="A16" s="75"/>
      <c r="B16" s="76"/>
      <c r="C16" s="77"/>
      <c r="D16" s="76"/>
      <c r="E16" s="76"/>
      <c r="F16" s="33"/>
      <c r="G16" s="75"/>
      <c r="H16" s="76"/>
      <c r="I16" s="76"/>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8"/>
      <c r="AL16" s="32"/>
      <c r="AM16" s="32"/>
      <c r="AN16" s="32"/>
      <c r="AO16" s="32"/>
    </row>
    <row r="17" ht="19.5" customHeight="1">
      <c r="A17" s="79" t="s">
        <v>50</v>
      </c>
      <c r="B17" s="80"/>
      <c r="C17" s="81"/>
      <c r="D17" s="82"/>
      <c r="E17" s="83"/>
      <c r="F17" s="33"/>
      <c r="G17" s="84" t="s">
        <v>51</v>
      </c>
      <c r="H17" s="85"/>
      <c r="I17" s="85"/>
      <c r="J17" s="9"/>
      <c r="K17" s="86" t="s">
        <v>52</v>
      </c>
      <c r="L17" s="87"/>
      <c r="M17" s="87"/>
      <c r="N17" s="87"/>
      <c r="O17" s="87"/>
      <c r="P17" s="87"/>
      <c r="Q17" s="87"/>
      <c r="R17" s="87"/>
      <c r="S17" s="88" t="s">
        <v>53</v>
      </c>
      <c r="T17" s="85"/>
      <c r="U17" s="85"/>
      <c r="V17" s="9"/>
      <c r="W17" s="88" t="s">
        <v>54</v>
      </c>
      <c r="X17" s="85"/>
      <c r="Y17" s="85"/>
      <c r="Z17" s="9"/>
      <c r="AA17" s="86" t="s">
        <v>55</v>
      </c>
      <c r="AB17" s="85"/>
      <c r="AC17" s="85"/>
      <c r="AD17" s="9"/>
      <c r="AE17" s="89"/>
      <c r="AF17" s="85"/>
      <c r="AG17" s="85"/>
      <c r="AH17" s="9"/>
      <c r="AI17" s="90"/>
      <c r="AJ17" s="90"/>
      <c r="AK17" s="91"/>
      <c r="AL17" s="90"/>
      <c r="AM17" s="90"/>
      <c r="AN17" s="90"/>
      <c r="AO17" s="90"/>
    </row>
    <row r="18" ht="25.5" customHeight="1">
      <c r="A18" s="92" t="s">
        <v>56</v>
      </c>
      <c r="B18" s="93"/>
      <c r="C18" s="39"/>
      <c r="D18" s="94">
        <f>SUM(E20,E34,E54,E67)</f>
        <v>123</v>
      </c>
      <c r="E18" s="95"/>
      <c r="F18" s="33"/>
      <c r="G18" s="96" t="s">
        <v>57</v>
      </c>
      <c r="H18" s="97" t="s">
        <v>58</v>
      </c>
      <c r="I18" s="9"/>
      <c r="J18" s="98" t="s">
        <v>32</v>
      </c>
      <c r="K18" s="99" t="s">
        <v>59</v>
      </c>
      <c r="L18" s="97" t="s">
        <v>60</v>
      </c>
      <c r="M18" s="9"/>
      <c r="N18" s="98" t="s">
        <v>30</v>
      </c>
      <c r="O18" s="100" t="s">
        <v>61</v>
      </c>
      <c r="P18" s="101" t="s">
        <v>62</v>
      </c>
      <c r="Q18" s="9"/>
      <c r="R18" s="102" t="s">
        <v>63</v>
      </c>
      <c r="S18" s="100" t="s">
        <v>64</v>
      </c>
      <c r="T18" s="103" t="s">
        <v>65</v>
      </c>
      <c r="U18" s="9"/>
      <c r="V18" s="102" t="s">
        <v>26</v>
      </c>
      <c r="W18" s="100" t="s">
        <v>66</v>
      </c>
      <c r="X18" s="101" t="s">
        <v>67</v>
      </c>
      <c r="Y18" s="9"/>
      <c r="Z18" s="102" t="s">
        <v>68</v>
      </c>
      <c r="AA18" s="100" t="s">
        <v>69</v>
      </c>
      <c r="AB18" s="101" t="s">
        <v>70</v>
      </c>
      <c r="AC18" s="9"/>
      <c r="AD18" s="102" t="s">
        <v>71</v>
      </c>
      <c r="AE18" s="104" t="s">
        <v>72</v>
      </c>
      <c r="AF18" s="105" t="s">
        <v>72</v>
      </c>
      <c r="AG18" s="9"/>
      <c r="AH18" s="106" t="s">
        <v>73</v>
      </c>
      <c r="AI18" s="107"/>
      <c r="AJ18" s="107"/>
      <c r="AK18" s="91"/>
      <c r="AL18" s="107"/>
      <c r="AM18" s="107"/>
      <c r="AN18" s="107"/>
      <c r="AO18" s="107"/>
    </row>
    <row r="19" ht="25.5" customHeight="1">
      <c r="A19" s="108" t="s">
        <v>51</v>
      </c>
      <c r="B19" s="81"/>
      <c r="C19" s="109"/>
      <c r="D19" s="110" t="s">
        <v>74</v>
      </c>
      <c r="E19" s="111" t="s">
        <v>75</v>
      </c>
      <c r="F19" s="33"/>
      <c r="G19" s="96" t="s">
        <v>76</v>
      </c>
      <c r="H19" s="97" t="s">
        <v>58</v>
      </c>
      <c r="I19" s="9"/>
      <c r="J19" s="98" t="s">
        <v>38</v>
      </c>
      <c r="K19" s="99" t="s">
        <v>77</v>
      </c>
      <c r="L19" s="97" t="s">
        <v>60</v>
      </c>
      <c r="M19" s="9"/>
      <c r="N19" s="98" t="s">
        <v>34</v>
      </c>
      <c r="O19" s="100" t="s">
        <v>78</v>
      </c>
      <c r="P19" s="101" t="s">
        <v>62</v>
      </c>
      <c r="Q19" s="9"/>
      <c r="R19" s="102" t="s">
        <v>79</v>
      </c>
      <c r="S19" s="100" t="s">
        <v>80</v>
      </c>
      <c r="T19" s="101" t="s">
        <v>65</v>
      </c>
      <c r="U19" s="9"/>
      <c r="V19" s="102" t="s">
        <v>81</v>
      </c>
      <c r="W19" s="112" t="s">
        <v>82</v>
      </c>
      <c r="X19" s="101" t="s">
        <v>83</v>
      </c>
      <c r="Y19" s="9"/>
      <c r="Z19" s="102" t="s">
        <v>24</v>
      </c>
      <c r="AA19" s="100" t="s">
        <v>84</v>
      </c>
      <c r="AB19" s="101" t="s">
        <v>70</v>
      </c>
      <c r="AC19" s="9"/>
      <c r="AD19" s="102" t="s">
        <v>85</v>
      </c>
      <c r="AE19" s="104" t="s">
        <v>72</v>
      </c>
      <c r="AF19" s="105" t="s">
        <v>72</v>
      </c>
      <c r="AG19" s="9"/>
      <c r="AH19" s="106" t="s">
        <v>86</v>
      </c>
      <c r="AI19" s="107"/>
      <c r="AJ19" s="107"/>
      <c r="AK19" s="91"/>
      <c r="AL19" s="107"/>
      <c r="AM19" s="107"/>
      <c r="AN19" s="107"/>
      <c r="AO19" s="107"/>
    </row>
    <row r="20" ht="25.5" customHeight="1">
      <c r="A20" s="113" t="s">
        <v>87</v>
      </c>
      <c r="B20" s="114" t="s">
        <v>88</v>
      </c>
      <c r="C20" s="115"/>
      <c r="D20" s="116">
        <f>D17*C20/100</f>
        <v>0</v>
      </c>
      <c r="E20" s="117">
        <f>SUM(E21:E32)</f>
        <v>40</v>
      </c>
      <c r="F20" s="33"/>
      <c r="G20" s="96" t="s">
        <v>89</v>
      </c>
      <c r="H20" s="97" t="s">
        <v>58</v>
      </c>
      <c r="I20" s="9"/>
      <c r="J20" s="98" t="s">
        <v>90</v>
      </c>
      <c r="K20" s="99" t="s">
        <v>91</v>
      </c>
      <c r="L20" s="97" t="s">
        <v>60</v>
      </c>
      <c r="M20" s="9"/>
      <c r="N20" s="98" t="s">
        <v>92</v>
      </c>
      <c r="O20" s="100" t="s">
        <v>93</v>
      </c>
      <c r="P20" s="101" t="s">
        <v>94</v>
      </c>
      <c r="Q20" s="9"/>
      <c r="R20" s="102" t="s">
        <v>95</v>
      </c>
      <c r="S20" s="100" t="s">
        <v>96</v>
      </c>
      <c r="T20" s="101" t="s">
        <v>97</v>
      </c>
      <c r="U20" s="9"/>
      <c r="V20" s="102" t="s">
        <v>22</v>
      </c>
      <c r="W20" s="112" t="s">
        <v>98</v>
      </c>
      <c r="X20" s="101" t="s">
        <v>83</v>
      </c>
      <c r="Y20" s="9"/>
      <c r="Z20" s="102" t="s">
        <v>99</v>
      </c>
      <c r="AA20" s="100" t="s">
        <v>100</v>
      </c>
      <c r="AB20" s="101" t="s">
        <v>101</v>
      </c>
      <c r="AC20" s="9"/>
      <c r="AD20" s="102" t="s">
        <v>102</v>
      </c>
      <c r="AE20" s="104" t="s">
        <v>72</v>
      </c>
      <c r="AF20" s="105" t="s">
        <v>72</v>
      </c>
      <c r="AG20" s="9"/>
      <c r="AH20" s="106" t="s">
        <v>103</v>
      </c>
      <c r="AI20" s="107"/>
      <c r="AJ20" s="107"/>
      <c r="AK20" s="91"/>
      <c r="AL20" s="107"/>
      <c r="AM20" s="107"/>
      <c r="AN20" s="107"/>
      <c r="AO20" s="107"/>
    </row>
    <row r="21" ht="25.5" customHeight="1">
      <c r="A21" s="96" t="s">
        <v>57</v>
      </c>
      <c r="B21" s="118"/>
      <c r="C21" s="119"/>
      <c r="D21" s="120">
        <f t="shared" ref="D21:D32" si="4">SUM($D$20*C21/100)</f>
        <v>0</v>
      </c>
      <c r="E21" s="121">
        <f t="shared" ref="E21:E32" si="5">COUNTIF($G$30:$AK$47,A21)</f>
        <v>22</v>
      </c>
      <c r="F21" s="33"/>
      <c r="G21" s="96" t="s">
        <v>104</v>
      </c>
      <c r="H21" s="97" t="s">
        <v>104</v>
      </c>
      <c r="I21" s="9"/>
      <c r="J21" s="98" t="s">
        <v>105</v>
      </c>
      <c r="K21" s="122" t="s">
        <v>106</v>
      </c>
      <c r="L21" s="123" t="s">
        <v>107</v>
      </c>
      <c r="M21" s="39"/>
      <c r="N21" s="98" t="s">
        <v>35</v>
      </c>
      <c r="O21" s="100" t="s">
        <v>108</v>
      </c>
      <c r="P21" s="101" t="s">
        <v>109</v>
      </c>
      <c r="Q21" s="9"/>
      <c r="R21" s="102" t="s">
        <v>110</v>
      </c>
      <c r="S21" s="100" t="s">
        <v>111</v>
      </c>
      <c r="T21" s="101" t="s">
        <v>97</v>
      </c>
      <c r="U21" s="9"/>
      <c r="V21" s="102" t="s">
        <v>112</v>
      </c>
      <c r="W21" s="124" t="s">
        <v>113</v>
      </c>
      <c r="X21" s="125" t="s">
        <v>114</v>
      </c>
      <c r="Y21" s="9"/>
      <c r="Z21" s="102" t="s">
        <v>115</v>
      </c>
      <c r="AA21" s="100" t="s">
        <v>116</v>
      </c>
      <c r="AB21" s="103" t="s">
        <v>117</v>
      </c>
      <c r="AC21" s="9"/>
      <c r="AD21" s="102" t="s">
        <v>118</v>
      </c>
      <c r="AE21" s="104"/>
      <c r="AF21" s="105"/>
      <c r="AG21" s="9"/>
      <c r="AH21" s="106"/>
      <c r="AI21" s="107"/>
      <c r="AJ21" s="107"/>
      <c r="AK21" s="91"/>
      <c r="AL21" s="107"/>
      <c r="AM21" s="107"/>
      <c r="AN21" s="107"/>
      <c r="AO21" s="107"/>
    </row>
    <row r="22" ht="25.5" customHeight="1">
      <c r="A22" s="96" t="s">
        <v>76</v>
      </c>
      <c r="B22" s="126"/>
      <c r="C22" s="119"/>
      <c r="D22" s="120">
        <f t="shared" si="4"/>
        <v>0</v>
      </c>
      <c r="E22" s="121">
        <f t="shared" si="5"/>
        <v>6</v>
      </c>
      <c r="F22" s="33"/>
      <c r="G22" s="96" t="s">
        <v>119</v>
      </c>
      <c r="H22" s="127" t="s">
        <v>120</v>
      </c>
      <c r="I22" s="9"/>
      <c r="J22" s="98" t="s">
        <v>21</v>
      </c>
      <c r="K22" s="122" t="s">
        <v>121</v>
      </c>
      <c r="L22" s="97" t="s">
        <v>107</v>
      </c>
      <c r="M22" s="9"/>
      <c r="N22" s="98" t="s">
        <v>39</v>
      </c>
      <c r="O22" s="100" t="s">
        <v>122</v>
      </c>
      <c r="P22" s="101" t="s">
        <v>123</v>
      </c>
      <c r="Q22" s="9"/>
      <c r="R22" s="102" t="s">
        <v>124</v>
      </c>
      <c r="S22" s="100" t="s">
        <v>125</v>
      </c>
      <c r="T22" s="101" t="s">
        <v>126</v>
      </c>
      <c r="U22" s="9"/>
      <c r="V22" s="102" t="s">
        <v>127</v>
      </c>
      <c r="W22" s="100" t="s">
        <v>128</v>
      </c>
      <c r="X22" s="101" t="s">
        <v>129</v>
      </c>
      <c r="Y22" s="9"/>
      <c r="Z22" s="102" t="s">
        <v>130</v>
      </c>
      <c r="AA22" s="100" t="s">
        <v>131</v>
      </c>
      <c r="AB22" s="101" t="s">
        <v>117</v>
      </c>
      <c r="AC22" s="9"/>
      <c r="AD22" s="102" t="s">
        <v>132</v>
      </c>
      <c r="AE22" s="104"/>
      <c r="AF22" s="105"/>
      <c r="AG22" s="9"/>
      <c r="AH22" s="106"/>
      <c r="AI22" s="31"/>
      <c r="AJ22" s="31"/>
      <c r="AK22" s="91"/>
      <c r="AL22" s="31"/>
      <c r="AM22" s="31"/>
      <c r="AN22" s="31"/>
      <c r="AO22" s="31"/>
    </row>
    <row r="23" ht="25.5" customHeight="1">
      <c r="A23" s="96" t="s">
        <v>89</v>
      </c>
      <c r="B23" s="126"/>
      <c r="C23" s="119"/>
      <c r="D23" s="120">
        <f t="shared" si="4"/>
        <v>0</v>
      </c>
      <c r="E23" s="121">
        <f t="shared" si="5"/>
        <v>0</v>
      </c>
      <c r="F23" s="33"/>
      <c r="G23" s="128" t="s">
        <v>133</v>
      </c>
      <c r="H23" s="129" t="s">
        <v>134</v>
      </c>
      <c r="I23" s="9"/>
      <c r="J23" s="98" t="s">
        <v>135</v>
      </c>
      <c r="K23" s="99" t="s">
        <v>136</v>
      </c>
      <c r="L23" s="130" t="s">
        <v>137</v>
      </c>
      <c r="M23" s="9"/>
      <c r="N23" s="98" t="s">
        <v>19</v>
      </c>
      <c r="O23" s="100" t="s">
        <v>138</v>
      </c>
      <c r="P23" s="131" t="s">
        <v>139</v>
      </c>
      <c r="Q23" s="9"/>
      <c r="R23" s="102" t="s">
        <v>140</v>
      </c>
      <c r="S23" s="100" t="s">
        <v>141</v>
      </c>
      <c r="T23" s="125" t="s">
        <v>126</v>
      </c>
      <c r="U23" s="9"/>
      <c r="V23" s="102" t="s">
        <v>142</v>
      </c>
      <c r="W23" s="100" t="s">
        <v>143</v>
      </c>
      <c r="X23" s="101" t="s">
        <v>144</v>
      </c>
      <c r="Y23" s="9"/>
      <c r="Z23" s="102" t="s">
        <v>145</v>
      </c>
      <c r="AA23" s="132" t="s">
        <v>146</v>
      </c>
      <c r="AB23" s="131" t="s">
        <v>147</v>
      </c>
      <c r="AC23" s="9"/>
      <c r="AD23" s="133" t="s">
        <v>148</v>
      </c>
      <c r="AE23" s="104"/>
      <c r="AF23" s="105"/>
      <c r="AG23" s="9"/>
      <c r="AH23" s="106"/>
      <c r="AI23" s="31"/>
      <c r="AJ23" s="31"/>
      <c r="AK23" s="91"/>
      <c r="AL23" s="31"/>
      <c r="AM23" s="31"/>
      <c r="AN23" s="31"/>
      <c r="AO23" s="31"/>
    </row>
    <row r="24" ht="25.5" customHeight="1">
      <c r="A24" s="96" t="s">
        <v>104</v>
      </c>
      <c r="B24" s="126"/>
      <c r="C24" s="119"/>
      <c r="D24" s="120">
        <f t="shared" si="4"/>
        <v>0</v>
      </c>
      <c r="E24" s="121">
        <f t="shared" si="5"/>
        <v>0</v>
      </c>
      <c r="F24" s="33"/>
      <c r="G24" s="128" t="s">
        <v>149</v>
      </c>
      <c r="H24" s="129" t="s">
        <v>150</v>
      </c>
      <c r="I24" s="9"/>
      <c r="J24" s="98" t="s">
        <v>151</v>
      </c>
      <c r="K24" s="99" t="s">
        <v>152</v>
      </c>
      <c r="L24" s="130" t="s">
        <v>137</v>
      </c>
      <c r="M24" s="9"/>
      <c r="N24" s="98" t="s">
        <v>37</v>
      </c>
      <c r="O24" s="100" t="s">
        <v>138</v>
      </c>
      <c r="P24" s="131" t="s">
        <v>139</v>
      </c>
      <c r="Q24" s="9"/>
      <c r="R24" s="134" t="s">
        <v>153</v>
      </c>
      <c r="S24" s="135" t="s">
        <v>154</v>
      </c>
      <c r="T24" s="125" t="s">
        <v>155</v>
      </c>
      <c r="U24" s="9"/>
      <c r="V24" s="102" t="s">
        <v>156</v>
      </c>
      <c r="W24" s="100" t="s">
        <v>157</v>
      </c>
      <c r="X24" s="125" t="s">
        <v>158</v>
      </c>
      <c r="Y24" s="9"/>
      <c r="Z24" s="102" t="s">
        <v>159</v>
      </c>
      <c r="AA24" s="136" t="s">
        <v>160</v>
      </c>
      <c r="AB24" s="137" t="s">
        <v>161</v>
      </c>
      <c r="AC24" s="9"/>
      <c r="AD24" s="138" t="s">
        <v>162</v>
      </c>
      <c r="AE24" s="104"/>
      <c r="AF24" s="105"/>
      <c r="AG24" s="9"/>
      <c r="AH24" s="139"/>
      <c r="AI24" s="31"/>
      <c r="AJ24" s="31"/>
      <c r="AK24" s="91"/>
      <c r="AL24" s="31"/>
      <c r="AM24" s="31"/>
      <c r="AN24" s="31"/>
      <c r="AO24" s="31"/>
    </row>
    <row r="25" ht="25.5" customHeight="1">
      <c r="A25" s="96" t="s">
        <v>119</v>
      </c>
      <c r="B25" s="126"/>
      <c r="C25" s="119"/>
      <c r="D25" s="120">
        <f t="shared" si="4"/>
        <v>0</v>
      </c>
      <c r="E25" s="121">
        <f t="shared" si="5"/>
        <v>12</v>
      </c>
      <c r="F25" s="33"/>
      <c r="G25" s="96" t="s">
        <v>163</v>
      </c>
      <c r="H25" s="129" t="s">
        <v>164</v>
      </c>
      <c r="I25" s="9"/>
      <c r="J25" s="98" t="s">
        <v>165</v>
      </c>
      <c r="K25" s="99" t="s">
        <v>166</v>
      </c>
      <c r="L25" s="97" t="s">
        <v>167</v>
      </c>
      <c r="M25" s="9"/>
      <c r="N25" s="98" t="s">
        <v>28</v>
      </c>
      <c r="O25" s="140" t="s">
        <v>168</v>
      </c>
      <c r="P25" s="141" t="s">
        <v>169</v>
      </c>
      <c r="Q25" s="9"/>
      <c r="R25" s="133" t="s">
        <v>170</v>
      </c>
      <c r="S25" s="142"/>
      <c r="T25" s="143"/>
      <c r="U25" s="9"/>
      <c r="V25" s="142"/>
      <c r="W25" s="142"/>
      <c r="X25" s="143"/>
      <c r="Y25" s="9"/>
      <c r="Z25" s="142"/>
      <c r="AA25" s="142"/>
      <c r="AB25" s="143"/>
      <c r="AC25" s="9"/>
      <c r="AD25" s="144"/>
      <c r="AE25" s="145"/>
      <c r="AF25" s="146"/>
      <c r="AG25" s="9"/>
      <c r="AH25" s="106"/>
      <c r="AI25" s="31"/>
      <c r="AJ25" s="31"/>
      <c r="AK25" s="91"/>
      <c r="AL25" s="31"/>
      <c r="AM25" s="31"/>
      <c r="AN25" s="31"/>
      <c r="AO25" s="31"/>
    </row>
    <row r="26" ht="25.5" customHeight="1">
      <c r="A26" s="147" t="s">
        <v>133</v>
      </c>
      <c r="B26" s="126"/>
      <c r="C26" s="119"/>
      <c r="D26" s="120">
        <f t="shared" si="4"/>
        <v>0</v>
      </c>
      <c r="E26" s="121">
        <f t="shared" si="5"/>
        <v>0</v>
      </c>
      <c r="F26" s="33"/>
      <c r="G26" s="96" t="s">
        <v>171</v>
      </c>
      <c r="H26" s="129" t="s">
        <v>172</v>
      </c>
      <c r="I26" s="9"/>
      <c r="J26" s="98" t="s">
        <v>173</v>
      </c>
      <c r="K26" s="132" t="s">
        <v>174</v>
      </c>
      <c r="L26" s="97" t="s">
        <v>169</v>
      </c>
      <c r="M26" s="9"/>
      <c r="N26" s="98" t="s">
        <v>175</v>
      </c>
      <c r="O26" s="148"/>
      <c r="P26" s="127"/>
      <c r="Q26" s="9"/>
      <c r="R26" s="133"/>
      <c r="S26" s="149"/>
      <c r="T26" s="150"/>
      <c r="U26" s="9"/>
      <c r="V26" s="149"/>
      <c r="W26" s="151"/>
      <c r="X26" s="150"/>
      <c r="Y26" s="9"/>
      <c r="Z26" s="151"/>
      <c r="AA26" s="132"/>
      <c r="AB26" s="131"/>
      <c r="AC26" s="9"/>
      <c r="AD26" s="133"/>
      <c r="AE26" s="40"/>
      <c r="AF26" s="40"/>
      <c r="AG26" s="40"/>
      <c r="AH26" s="40"/>
      <c r="AI26" s="152"/>
      <c r="AJ26" s="152"/>
      <c r="AK26" s="153"/>
      <c r="AL26" s="152"/>
      <c r="AM26" s="152"/>
      <c r="AN26" s="152"/>
      <c r="AO26" s="152"/>
    </row>
    <row r="27" ht="25.5" customHeight="1">
      <c r="A27" s="147" t="s">
        <v>149</v>
      </c>
      <c r="B27" s="126"/>
      <c r="C27" s="119"/>
      <c r="D27" s="120">
        <f t="shared" si="4"/>
        <v>0</v>
      </c>
      <c r="E27" s="121">
        <f t="shared" si="5"/>
        <v>0</v>
      </c>
      <c r="F27" s="33"/>
      <c r="G27" s="154"/>
      <c r="H27" s="154"/>
      <c r="I27" s="154"/>
      <c r="J27" s="154"/>
      <c r="K27" s="154"/>
      <c r="L27" s="152"/>
      <c r="M27" s="152"/>
      <c r="N27" s="152"/>
      <c r="O27" s="152"/>
      <c r="P27" s="152"/>
      <c r="Q27" s="152"/>
      <c r="R27" s="152"/>
      <c r="S27" s="152"/>
      <c r="T27" s="152"/>
      <c r="U27" s="152"/>
      <c r="V27" s="152"/>
      <c r="W27" s="152"/>
      <c r="X27" s="152"/>
      <c r="Y27" s="152"/>
      <c r="Z27" s="152"/>
      <c r="AA27" s="152"/>
      <c r="AB27" s="152"/>
      <c r="AC27" s="152"/>
      <c r="AD27" s="152"/>
      <c r="AE27" s="152"/>
      <c r="AF27" s="152"/>
      <c r="AG27" s="152"/>
      <c r="AH27" s="152"/>
      <c r="AI27" s="152"/>
      <c r="AJ27" s="152"/>
      <c r="AK27" s="153"/>
      <c r="AL27" s="152"/>
      <c r="AM27" s="152"/>
      <c r="AN27" s="152"/>
      <c r="AO27" s="152"/>
    </row>
    <row r="28" ht="25.5" customHeight="1">
      <c r="A28" s="96" t="s">
        <v>163</v>
      </c>
      <c r="B28" s="155"/>
      <c r="C28" s="119"/>
      <c r="D28" s="120">
        <f t="shared" si="4"/>
        <v>0</v>
      </c>
      <c r="E28" s="121">
        <f t="shared" si="5"/>
        <v>0</v>
      </c>
      <c r="F28" s="156" t="s">
        <v>3</v>
      </c>
      <c r="G28" s="157">
        <f t="shared" ref="G28:AK28" si="6">G2</f>
        <v>46143</v>
      </c>
      <c r="H28" s="157">
        <f t="shared" si="6"/>
        <v>46144</v>
      </c>
      <c r="I28" s="157">
        <f t="shared" si="6"/>
        <v>46145</v>
      </c>
      <c r="J28" s="157">
        <f t="shared" si="6"/>
        <v>46146</v>
      </c>
      <c r="K28" s="157">
        <f t="shared" si="6"/>
        <v>46147</v>
      </c>
      <c r="L28" s="157">
        <f t="shared" si="6"/>
        <v>46148</v>
      </c>
      <c r="M28" s="157">
        <f t="shared" si="6"/>
        <v>46149</v>
      </c>
      <c r="N28" s="157">
        <f t="shared" si="6"/>
        <v>46150</v>
      </c>
      <c r="O28" s="157">
        <f t="shared" si="6"/>
        <v>46151</v>
      </c>
      <c r="P28" s="157">
        <f t="shared" si="6"/>
        <v>46152</v>
      </c>
      <c r="Q28" s="157">
        <f t="shared" si="6"/>
        <v>46153</v>
      </c>
      <c r="R28" s="157">
        <f t="shared" si="6"/>
        <v>46154</v>
      </c>
      <c r="S28" s="157">
        <f t="shared" si="6"/>
        <v>46155</v>
      </c>
      <c r="T28" s="157">
        <f t="shared" si="6"/>
        <v>46156</v>
      </c>
      <c r="U28" s="157">
        <f t="shared" si="6"/>
        <v>46157</v>
      </c>
      <c r="V28" s="157">
        <f t="shared" si="6"/>
        <v>46158</v>
      </c>
      <c r="W28" s="157">
        <f t="shared" si="6"/>
        <v>46159</v>
      </c>
      <c r="X28" s="157">
        <f t="shared" si="6"/>
        <v>46160</v>
      </c>
      <c r="Y28" s="157">
        <f t="shared" si="6"/>
        <v>46161</v>
      </c>
      <c r="Z28" s="157">
        <f t="shared" si="6"/>
        <v>46162</v>
      </c>
      <c r="AA28" s="157">
        <f t="shared" si="6"/>
        <v>46163</v>
      </c>
      <c r="AB28" s="157">
        <f t="shared" si="6"/>
        <v>46164</v>
      </c>
      <c r="AC28" s="157">
        <f t="shared" si="6"/>
        <v>46165</v>
      </c>
      <c r="AD28" s="157">
        <f t="shared" si="6"/>
        <v>46166</v>
      </c>
      <c r="AE28" s="157">
        <f t="shared" si="6"/>
        <v>46167</v>
      </c>
      <c r="AF28" s="157">
        <f t="shared" si="6"/>
        <v>46168</v>
      </c>
      <c r="AG28" s="157">
        <f t="shared" si="6"/>
        <v>46169</v>
      </c>
      <c r="AH28" s="157">
        <f t="shared" si="6"/>
        <v>46170</v>
      </c>
      <c r="AI28" s="157">
        <f t="shared" si="6"/>
        <v>46171</v>
      </c>
      <c r="AJ28" s="157">
        <f t="shared" si="6"/>
        <v>46172</v>
      </c>
      <c r="AK28" s="158">
        <f t="shared" si="6"/>
        <v>46173</v>
      </c>
      <c r="AL28" s="44"/>
      <c r="AM28" s="44"/>
      <c r="AN28" s="44"/>
      <c r="AO28" s="44"/>
    </row>
    <row r="29" ht="25.5" customHeight="1">
      <c r="A29" s="96" t="s">
        <v>171</v>
      </c>
      <c r="B29" s="155"/>
      <c r="C29" s="119"/>
      <c r="D29" s="120">
        <f t="shared" si="4"/>
        <v>0</v>
      </c>
      <c r="E29" s="121">
        <f t="shared" si="5"/>
        <v>0</v>
      </c>
      <c r="F29" s="159"/>
      <c r="G29" s="160" t="str">
        <f t="shared" ref="G29:AK29" si="7">TEXT(G28,"ddd")</f>
        <v>金</v>
      </c>
      <c r="H29" s="160" t="str">
        <f t="shared" si="7"/>
        <v>土</v>
      </c>
      <c r="I29" s="160" t="str">
        <f t="shared" si="7"/>
        <v>日</v>
      </c>
      <c r="J29" s="160" t="str">
        <f t="shared" si="7"/>
        <v>月</v>
      </c>
      <c r="K29" s="160" t="str">
        <f t="shared" si="7"/>
        <v>火</v>
      </c>
      <c r="L29" s="160" t="str">
        <f t="shared" si="7"/>
        <v>水</v>
      </c>
      <c r="M29" s="160" t="str">
        <f t="shared" si="7"/>
        <v>木</v>
      </c>
      <c r="N29" s="160" t="str">
        <f t="shared" si="7"/>
        <v>金</v>
      </c>
      <c r="O29" s="160" t="str">
        <f t="shared" si="7"/>
        <v>土</v>
      </c>
      <c r="P29" s="160" t="str">
        <f t="shared" si="7"/>
        <v>日</v>
      </c>
      <c r="Q29" s="160" t="str">
        <f t="shared" si="7"/>
        <v>月</v>
      </c>
      <c r="R29" s="160" t="str">
        <f t="shared" si="7"/>
        <v>火</v>
      </c>
      <c r="S29" s="160" t="str">
        <f t="shared" si="7"/>
        <v>水</v>
      </c>
      <c r="T29" s="160" t="str">
        <f t="shared" si="7"/>
        <v>木</v>
      </c>
      <c r="U29" s="160" t="str">
        <f t="shared" si="7"/>
        <v>金</v>
      </c>
      <c r="V29" s="160" t="str">
        <f t="shared" si="7"/>
        <v>土</v>
      </c>
      <c r="W29" s="160" t="str">
        <f t="shared" si="7"/>
        <v>日</v>
      </c>
      <c r="X29" s="160" t="str">
        <f t="shared" si="7"/>
        <v>月</v>
      </c>
      <c r="Y29" s="160" t="str">
        <f t="shared" si="7"/>
        <v>火</v>
      </c>
      <c r="Z29" s="160" t="str">
        <f t="shared" si="7"/>
        <v>水</v>
      </c>
      <c r="AA29" s="160" t="str">
        <f t="shared" si="7"/>
        <v>木</v>
      </c>
      <c r="AB29" s="160" t="str">
        <f t="shared" si="7"/>
        <v>金</v>
      </c>
      <c r="AC29" s="160" t="str">
        <f t="shared" si="7"/>
        <v>土</v>
      </c>
      <c r="AD29" s="160" t="str">
        <f t="shared" si="7"/>
        <v>日</v>
      </c>
      <c r="AE29" s="160" t="str">
        <f t="shared" si="7"/>
        <v>月</v>
      </c>
      <c r="AF29" s="160" t="str">
        <f t="shared" si="7"/>
        <v>火</v>
      </c>
      <c r="AG29" s="160" t="str">
        <f t="shared" si="7"/>
        <v>水</v>
      </c>
      <c r="AH29" s="160" t="str">
        <f t="shared" si="7"/>
        <v>木</v>
      </c>
      <c r="AI29" s="160" t="str">
        <f t="shared" si="7"/>
        <v>金</v>
      </c>
      <c r="AJ29" s="160" t="str">
        <f t="shared" si="7"/>
        <v>土</v>
      </c>
      <c r="AK29" s="160" t="str">
        <f t="shared" si="7"/>
        <v>日</v>
      </c>
      <c r="AL29" s="161"/>
      <c r="AM29" s="161"/>
      <c r="AN29" s="161"/>
      <c r="AO29" s="161"/>
    </row>
    <row r="30" ht="25.5" customHeight="1">
      <c r="A30" s="162" t="s">
        <v>168</v>
      </c>
      <c r="B30" s="163"/>
      <c r="C30" s="164"/>
      <c r="D30" s="120">
        <f t="shared" si="4"/>
        <v>0</v>
      </c>
      <c r="E30" s="121">
        <f t="shared" si="5"/>
        <v>0</v>
      </c>
      <c r="F30" s="165" t="s">
        <v>176</v>
      </c>
      <c r="G30" s="166" t="s">
        <v>136</v>
      </c>
      <c r="H30" s="167" t="s">
        <v>119</v>
      </c>
      <c r="I30" s="167" t="s">
        <v>64</v>
      </c>
      <c r="J30" s="168"/>
      <c r="K30" s="169" t="s">
        <v>82</v>
      </c>
      <c r="L30" s="167" t="s">
        <v>166</v>
      </c>
      <c r="M30" s="168"/>
      <c r="N30" s="167" t="s">
        <v>64</v>
      </c>
      <c r="O30" s="170" t="s">
        <v>106</v>
      </c>
      <c r="P30" s="171" t="s">
        <v>57</v>
      </c>
      <c r="Q30" s="168"/>
      <c r="R30" s="167" t="s">
        <v>96</v>
      </c>
      <c r="S30" s="167" t="s">
        <v>57</v>
      </c>
      <c r="T30" s="168"/>
      <c r="U30" s="172" t="s">
        <v>57</v>
      </c>
      <c r="V30" s="171" t="s">
        <v>119</v>
      </c>
      <c r="W30" s="169" t="s">
        <v>82</v>
      </c>
      <c r="X30" s="168"/>
      <c r="Y30" s="169" t="s">
        <v>136</v>
      </c>
      <c r="Z30" s="167" t="s">
        <v>59</v>
      </c>
      <c r="AA30" s="173"/>
      <c r="AB30" s="171" t="s">
        <v>106</v>
      </c>
      <c r="AC30" s="167" t="s">
        <v>57</v>
      </c>
      <c r="AD30" s="169" t="s">
        <v>106</v>
      </c>
      <c r="AE30" s="169" t="s">
        <v>136</v>
      </c>
      <c r="AF30" s="167" t="s">
        <v>96</v>
      </c>
      <c r="AG30" s="173"/>
      <c r="AH30" s="174"/>
      <c r="AI30" s="168"/>
      <c r="AJ30" s="174"/>
      <c r="AK30" s="167" t="s">
        <v>119</v>
      </c>
      <c r="AL30" s="175"/>
      <c r="AM30" s="175"/>
      <c r="AN30" s="175"/>
      <c r="AO30" s="175"/>
    </row>
    <row r="31" ht="25.5" customHeight="1">
      <c r="A31" s="96" t="s">
        <v>177</v>
      </c>
      <c r="B31" s="176"/>
      <c r="C31" s="164"/>
      <c r="D31" s="120">
        <f t="shared" si="4"/>
        <v>0</v>
      </c>
      <c r="E31" s="121">
        <f t="shared" si="5"/>
        <v>0</v>
      </c>
      <c r="F31" s="177"/>
      <c r="G31" s="178" t="s">
        <v>48</v>
      </c>
      <c r="H31" s="178" t="s">
        <v>45</v>
      </c>
      <c r="I31" s="178" t="s">
        <v>45</v>
      </c>
      <c r="J31" s="179"/>
      <c r="K31" s="178" t="s">
        <v>46</v>
      </c>
      <c r="L31" s="178" t="s">
        <v>46</v>
      </c>
      <c r="M31" s="179"/>
      <c r="N31" s="178" t="s">
        <v>45</v>
      </c>
      <c r="O31" s="178" t="s">
        <v>46</v>
      </c>
      <c r="P31" s="178" t="s">
        <v>47</v>
      </c>
      <c r="Q31" s="179"/>
      <c r="R31" s="178" t="s">
        <v>45</v>
      </c>
      <c r="S31" s="178" t="s">
        <v>47</v>
      </c>
      <c r="T31" s="179"/>
      <c r="U31" s="178" t="s">
        <v>47</v>
      </c>
      <c r="V31" s="178" t="s">
        <v>45</v>
      </c>
      <c r="W31" s="178" t="s">
        <v>46</v>
      </c>
      <c r="X31" s="179"/>
      <c r="Y31" s="178" t="s">
        <v>48</v>
      </c>
      <c r="Z31" s="178" t="s">
        <v>47</v>
      </c>
      <c r="AA31" s="179"/>
      <c r="AB31" s="178" t="s">
        <v>46</v>
      </c>
      <c r="AC31" s="178" t="s">
        <v>47</v>
      </c>
      <c r="AD31" s="178" t="s">
        <v>45</v>
      </c>
      <c r="AE31" s="178" t="s">
        <v>48</v>
      </c>
      <c r="AF31" s="178" t="s">
        <v>45</v>
      </c>
      <c r="AG31" s="179"/>
      <c r="AH31" s="179"/>
      <c r="AI31" s="179"/>
      <c r="AJ31" s="179"/>
      <c r="AK31" s="178" t="s">
        <v>45</v>
      </c>
      <c r="AL31" s="175"/>
      <c r="AM31" s="175"/>
      <c r="AN31" s="175"/>
      <c r="AO31" s="175"/>
    </row>
    <row r="32" ht="25.5" customHeight="1">
      <c r="A32" s="180"/>
      <c r="B32" s="181"/>
      <c r="C32" s="115"/>
      <c r="D32" s="120">
        <f t="shared" si="4"/>
        <v>0</v>
      </c>
      <c r="E32" s="121">
        <f t="shared" si="5"/>
        <v>0</v>
      </c>
      <c r="F32" s="165" t="s">
        <v>178</v>
      </c>
      <c r="G32" s="167" t="s">
        <v>119</v>
      </c>
      <c r="H32" s="167" t="s">
        <v>59</v>
      </c>
      <c r="I32" s="167" t="s">
        <v>57</v>
      </c>
      <c r="J32" s="168"/>
      <c r="K32" s="167" t="s">
        <v>57</v>
      </c>
      <c r="L32" s="169" t="s">
        <v>136</v>
      </c>
      <c r="M32" s="168"/>
      <c r="N32" s="167" t="s">
        <v>57</v>
      </c>
      <c r="O32" s="182" t="s">
        <v>166</v>
      </c>
      <c r="P32" s="166" t="s">
        <v>106</v>
      </c>
      <c r="Q32" s="168"/>
      <c r="R32" s="167" t="s">
        <v>119</v>
      </c>
      <c r="S32" s="169" t="s">
        <v>82</v>
      </c>
      <c r="T32" s="168"/>
      <c r="U32" s="182" t="s">
        <v>59</v>
      </c>
      <c r="V32" s="166" t="s">
        <v>136</v>
      </c>
      <c r="W32" s="167" t="s">
        <v>96</v>
      </c>
      <c r="X32" s="168"/>
      <c r="Y32" s="169" t="s">
        <v>106</v>
      </c>
      <c r="Z32" s="167" t="s">
        <v>57</v>
      </c>
      <c r="AA32" s="183"/>
      <c r="AB32" s="182" t="s">
        <v>57</v>
      </c>
      <c r="AC32" s="167" t="s">
        <v>59</v>
      </c>
      <c r="AD32" s="167" t="s">
        <v>119</v>
      </c>
      <c r="AE32" s="167" t="s">
        <v>59</v>
      </c>
      <c r="AF32" s="167" t="s">
        <v>57</v>
      </c>
      <c r="AG32" s="183"/>
      <c r="AH32" s="183"/>
      <c r="AI32" s="168"/>
      <c r="AJ32" s="183"/>
      <c r="AK32" s="169" t="s">
        <v>82</v>
      </c>
      <c r="AL32" s="175"/>
      <c r="AM32" s="175"/>
      <c r="AN32" s="175"/>
      <c r="AO32" s="175"/>
    </row>
    <row r="33" ht="25.5" customHeight="1">
      <c r="A33" s="184" t="s">
        <v>179</v>
      </c>
      <c r="B33" s="81"/>
      <c r="C33" s="185"/>
      <c r="D33" s="186" t="s">
        <v>74</v>
      </c>
      <c r="E33" s="111" t="s">
        <v>75</v>
      </c>
      <c r="F33" s="177"/>
      <c r="G33" s="178" t="s">
        <v>45</v>
      </c>
      <c r="H33" s="178" t="s">
        <v>47</v>
      </c>
      <c r="I33" s="178" t="s">
        <v>47</v>
      </c>
      <c r="J33" s="179"/>
      <c r="K33" s="178" t="s">
        <v>46</v>
      </c>
      <c r="L33" s="178" t="s">
        <v>48</v>
      </c>
      <c r="M33" s="179"/>
      <c r="N33" s="178" t="s">
        <v>46</v>
      </c>
      <c r="O33" s="178" t="s">
        <v>46</v>
      </c>
      <c r="P33" s="178" t="s">
        <v>46</v>
      </c>
      <c r="Q33" s="179"/>
      <c r="R33" s="178" t="s">
        <v>45</v>
      </c>
      <c r="S33" s="178" t="s">
        <v>46</v>
      </c>
      <c r="T33" s="179"/>
      <c r="U33" s="178" t="s">
        <v>47</v>
      </c>
      <c r="V33" s="178" t="s">
        <v>48</v>
      </c>
      <c r="W33" s="178" t="s">
        <v>45</v>
      </c>
      <c r="X33" s="179"/>
      <c r="Y33" s="178" t="s">
        <v>46</v>
      </c>
      <c r="Z33" s="178" t="s">
        <v>48</v>
      </c>
      <c r="AA33" s="179"/>
      <c r="AB33" s="178" t="s">
        <v>49</v>
      </c>
      <c r="AC33" s="178" t="s">
        <v>47</v>
      </c>
      <c r="AD33" s="178" t="s">
        <v>45</v>
      </c>
      <c r="AE33" s="178" t="s">
        <v>47</v>
      </c>
      <c r="AF33" s="178" t="s">
        <v>49</v>
      </c>
      <c r="AG33" s="179"/>
      <c r="AH33" s="179"/>
      <c r="AI33" s="179"/>
      <c r="AJ33" s="179"/>
      <c r="AK33" s="178" t="s">
        <v>46</v>
      </c>
      <c r="AL33" s="175"/>
      <c r="AM33" s="175"/>
      <c r="AN33" s="175"/>
      <c r="AO33" s="175"/>
    </row>
    <row r="34" ht="25.5" customHeight="1">
      <c r="A34" s="113" t="s">
        <v>87</v>
      </c>
      <c r="B34" s="187" t="s">
        <v>88</v>
      </c>
      <c r="C34" s="115"/>
      <c r="D34" s="116">
        <f>D17*C34/100</f>
        <v>0</v>
      </c>
      <c r="E34" s="117">
        <f>SUM(E35:E52)</f>
        <v>58</v>
      </c>
      <c r="F34" s="165" t="s">
        <v>180</v>
      </c>
      <c r="G34" s="167" t="s">
        <v>96</v>
      </c>
      <c r="H34" s="167" t="s">
        <v>57</v>
      </c>
      <c r="I34" s="167" t="s">
        <v>59</v>
      </c>
      <c r="J34" s="168"/>
      <c r="K34" s="169" t="s">
        <v>136</v>
      </c>
      <c r="L34" s="167" t="s">
        <v>57</v>
      </c>
      <c r="M34" s="168"/>
      <c r="N34" s="169" t="s">
        <v>82</v>
      </c>
      <c r="O34" s="182" t="s">
        <v>59</v>
      </c>
      <c r="P34" s="182" t="s">
        <v>166</v>
      </c>
      <c r="Q34" s="183"/>
      <c r="R34" s="167" t="s">
        <v>59</v>
      </c>
      <c r="S34" s="168"/>
      <c r="T34" s="168"/>
      <c r="U34" s="166" t="s">
        <v>136</v>
      </c>
      <c r="V34" s="182" t="s">
        <v>57</v>
      </c>
      <c r="W34" s="166" t="s">
        <v>136</v>
      </c>
      <c r="X34" s="168"/>
      <c r="Y34" s="167" t="s">
        <v>57</v>
      </c>
      <c r="Z34" s="168"/>
      <c r="AA34" s="183"/>
      <c r="AB34" s="182" t="s">
        <v>59</v>
      </c>
      <c r="AC34" s="169" t="s">
        <v>136</v>
      </c>
      <c r="AD34" s="167" t="s">
        <v>57</v>
      </c>
      <c r="AE34" s="167" t="s">
        <v>57</v>
      </c>
      <c r="AF34" s="169" t="s">
        <v>106</v>
      </c>
      <c r="AG34" s="182" t="s">
        <v>57</v>
      </c>
      <c r="AH34" s="183"/>
      <c r="AI34" s="183"/>
      <c r="AJ34" s="183"/>
      <c r="AK34" s="182" t="s">
        <v>96</v>
      </c>
      <c r="AL34" s="175"/>
      <c r="AM34" s="175"/>
      <c r="AN34" s="175"/>
      <c r="AO34" s="175"/>
    </row>
    <row r="35" ht="25.5" customHeight="1">
      <c r="A35" s="99" t="s">
        <v>59</v>
      </c>
      <c r="B35" s="188"/>
      <c r="C35" s="119"/>
      <c r="D35" s="120">
        <f t="shared" ref="D35:D52" si="8">$D$34*C35/100</f>
        <v>0</v>
      </c>
      <c r="E35" s="121">
        <f t="shared" ref="E35:E52" si="9">COUNTIF($G$30:$AK$47,A35)</f>
        <v>17</v>
      </c>
      <c r="F35" s="177"/>
      <c r="G35" s="178" t="s">
        <v>45</v>
      </c>
      <c r="H35" s="178" t="s">
        <v>47</v>
      </c>
      <c r="I35" s="178" t="s">
        <v>47</v>
      </c>
      <c r="J35" s="179"/>
      <c r="K35" s="178" t="s">
        <v>48</v>
      </c>
      <c r="L35" s="178" t="s">
        <v>46</v>
      </c>
      <c r="M35" s="179"/>
      <c r="N35" s="178" t="s">
        <v>46</v>
      </c>
      <c r="O35" s="178" t="s">
        <v>47</v>
      </c>
      <c r="P35" s="178" t="s">
        <v>46</v>
      </c>
      <c r="Q35" s="179"/>
      <c r="R35" s="178" t="s">
        <v>47</v>
      </c>
      <c r="S35" s="179"/>
      <c r="T35" s="179"/>
      <c r="U35" s="178" t="s">
        <v>48</v>
      </c>
      <c r="V35" s="178" t="s">
        <v>45</v>
      </c>
      <c r="W35" s="178" t="s">
        <v>48</v>
      </c>
      <c r="X35" s="179"/>
      <c r="Y35" s="178" t="s">
        <v>46</v>
      </c>
      <c r="Z35" s="179"/>
      <c r="AA35" s="179"/>
      <c r="AB35" s="178" t="s">
        <v>47</v>
      </c>
      <c r="AC35" s="178" t="s">
        <v>48</v>
      </c>
      <c r="AD35" s="178" t="s">
        <v>47</v>
      </c>
      <c r="AE35" s="178" t="s">
        <v>47</v>
      </c>
      <c r="AF35" s="178" t="s">
        <v>45</v>
      </c>
      <c r="AG35" s="178" t="s">
        <v>49</v>
      </c>
      <c r="AH35" s="179"/>
      <c r="AI35" s="179"/>
      <c r="AJ35" s="179"/>
      <c r="AK35" s="178" t="s">
        <v>45</v>
      </c>
      <c r="AL35" s="175"/>
      <c r="AM35" s="175"/>
      <c r="AN35" s="175"/>
      <c r="AO35" s="175"/>
    </row>
    <row r="36" ht="25.5" customHeight="1">
      <c r="A36" s="99" t="s">
        <v>77</v>
      </c>
      <c r="B36" s="155"/>
      <c r="C36" s="119"/>
      <c r="D36" s="120">
        <f t="shared" si="8"/>
        <v>0</v>
      </c>
      <c r="E36" s="121">
        <f t="shared" si="9"/>
        <v>5</v>
      </c>
      <c r="F36" s="165" t="s">
        <v>181</v>
      </c>
      <c r="G36" s="183"/>
      <c r="H36" s="167" t="s">
        <v>64</v>
      </c>
      <c r="I36" s="167" t="s">
        <v>119</v>
      </c>
      <c r="J36" s="168"/>
      <c r="K36" s="169" t="s">
        <v>106</v>
      </c>
      <c r="L36" s="169" t="s">
        <v>152</v>
      </c>
      <c r="M36" s="168"/>
      <c r="N36" s="168"/>
      <c r="O36" s="169" t="s">
        <v>82</v>
      </c>
      <c r="P36" s="167" t="s">
        <v>76</v>
      </c>
      <c r="Q36" s="168"/>
      <c r="R36" s="168"/>
      <c r="S36" s="168"/>
      <c r="T36" s="168"/>
      <c r="U36" s="168"/>
      <c r="V36" s="167" t="s">
        <v>59</v>
      </c>
      <c r="W36" s="167" t="s">
        <v>64</v>
      </c>
      <c r="X36" s="168"/>
      <c r="Y36" s="168"/>
      <c r="Z36" s="168"/>
      <c r="AA36" s="168"/>
      <c r="AB36" s="168"/>
      <c r="AC36" s="167" t="s">
        <v>76</v>
      </c>
      <c r="AD36" s="167" t="s">
        <v>59</v>
      </c>
      <c r="AE36" s="167" t="s">
        <v>119</v>
      </c>
      <c r="AF36" s="167" t="s">
        <v>76</v>
      </c>
      <c r="AG36" s="169" t="s">
        <v>136</v>
      </c>
      <c r="AH36" s="168"/>
      <c r="AI36" s="168"/>
      <c r="AJ36" s="168"/>
      <c r="AK36" s="167" t="s">
        <v>166</v>
      </c>
      <c r="AL36" s="175"/>
      <c r="AM36" s="175"/>
      <c r="AN36" s="175"/>
      <c r="AO36" s="175"/>
    </row>
    <row r="37" ht="25.5" customHeight="1">
      <c r="A37" s="99" t="s">
        <v>91</v>
      </c>
      <c r="B37" s="155"/>
      <c r="C37" s="119"/>
      <c r="D37" s="120">
        <f t="shared" si="8"/>
        <v>0</v>
      </c>
      <c r="E37" s="121">
        <f t="shared" si="9"/>
        <v>0</v>
      </c>
      <c r="F37" s="177"/>
      <c r="G37" s="179"/>
      <c r="H37" s="178" t="s">
        <v>45</v>
      </c>
      <c r="I37" s="178" t="s">
        <v>45</v>
      </c>
      <c r="J37" s="179"/>
      <c r="K37" s="178" t="s">
        <v>46</v>
      </c>
      <c r="L37" s="178" t="s">
        <v>48</v>
      </c>
      <c r="M37" s="179"/>
      <c r="N37" s="179"/>
      <c r="O37" s="178" t="s">
        <v>46</v>
      </c>
      <c r="P37" s="178" t="s">
        <v>47</v>
      </c>
      <c r="Q37" s="179"/>
      <c r="R37" s="179"/>
      <c r="S37" s="179"/>
      <c r="T37" s="179"/>
      <c r="U37" s="179"/>
      <c r="V37" s="178" t="s">
        <v>48</v>
      </c>
      <c r="W37" s="178" t="s">
        <v>45</v>
      </c>
      <c r="X37" s="179"/>
      <c r="Y37" s="179"/>
      <c r="Z37" s="179"/>
      <c r="AA37" s="179"/>
      <c r="AB37" s="179"/>
      <c r="AC37" s="178" t="s">
        <v>47</v>
      </c>
      <c r="AD37" s="178" t="s">
        <v>47</v>
      </c>
      <c r="AE37" s="178" t="s">
        <v>45</v>
      </c>
      <c r="AF37" s="178" t="s">
        <v>49</v>
      </c>
      <c r="AG37" s="178" t="s">
        <v>48</v>
      </c>
      <c r="AH37" s="179"/>
      <c r="AI37" s="179"/>
      <c r="AJ37" s="179"/>
      <c r="AK37" s="178" t="s">
        <v>46</v>
      </c>
      <c r="AL37" s="175"/>
      <c r="AM37" s="175"/>
      <c r="AN37" s="175"/>
      <c r="AO37" s="175"/>
    </row>
    <row r="38" ht="25.5" customHeight="1">
      <c r="A38" s="122" t="s">
        <v>106</v>
      </c>
      <c r="B38" s="155"/>
      <c r="C38" s="119"/>
      <c r="D38" s="120">
        <f t="shared" si="8"/>
        <v>0</v>
      </c>
      <c r="E38" s="121">
        <f t="shared" si="9"/>
        <v>10</v>
      </c>
      <c r="F38" s="165" t="s">
        <v>182</v>
      </c>
      <c r="G38" s="183"/>
      <c r="H38" s="168"/>
      <c r="I38" s="168"/>
      <c r="J38" s="168"/>
      <c r="K38" s="168"/>
      <c r="L38" s="168"/>
      <c r="M38" s="168"/>
      <c r="N38" s="168"/>
      <c r="O38" s="173"/>
      <c r="P38" s="168"/>
      <c r="Q38" s="168"/>
      <c r="R38" s="168"/>
      <c r="S38" s="168"/>
      <c r="T38" s="168"/>
      <c r="U38" s="173"/>
      <c r="V38" s="168"/>
      <c r="W38" s="168"/>
      <c r="X38" s="168"/>
      <c r="Y38" s="168"/>
      <c r="Z38" s="168"/>
      <c r="AA38" s="173"/>
      <c r="AB38" s="168"/>
      <c r="AC38" s="168"/>
      <c r="AD38" s="168"/>
      <c r="AE38" s="168"/>
      <c r="AF38" s="168"/>
      <c r="AG38" s="173"/>
      <c r="AH38" s="168"/>
      <c r="AI38" s="168"/>
      <c r="AJ38" s="168"/>
      <c r="AK38" s="168"/>
      <c r="AL38" s="175"/>
      <c r="AM38" s="175"/>
      <c r="AN38" s="175"/>
      <c r="AO38" s="175"/>
    </row>
    <row r="39" ht="25.5" customHeight="1">
      <c r="A39" s="122" t="s">
        <v>121</v>
      </c>
      <c r="B39" s="155"/>
      <c r="C39" s="119"/>
      <c r="D39" s="120">
        <f t="shared" si="8"/>
        <v>0</v>
      </c>
      <c r="E39" s="121">
        <f t="shared" si="9"/>
        <v>1</v>
      </c>
      <c r="F39" s="177"/>
      <c r="G39" s="179"/>
      <c r="H39" s="179"/>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5"/>
      <c r="AM39" s="175"/>
      <c r="AN39" s="175"/>
      <c r="AO39" s="175"/>
    </row>
    <row r="40" ht="25.5" customHeight="1">
      <c r="A40" s="99" t="s">
        <v>136</v>
      </c>
      <c r="B40" s="155"/>
      <c r="C40" s="119"/>
      <c r="D40" s="120">
        <f t="shared" si="8"/>
        <v>0</v>
      </c>
      <c r="E40" s="121">
        <f t="shared" si="9"/>
        <v>14</v>
      </c>
      <c r="F40" s="165" t="s">
        <v>183</v>
      </c>
      <c r="G40" s="168"/>
      <c r="H40" s="167" t="s">
        <v>77</v>
      </c>
      <c r="I40" s="168"/>
      <c r="J40" s="168"/>
      <c r="K40" s="169" t="s">
        <v>152</v>
      </c>
      <c r="L40" s="169" t="s">
        <v>106</v>
      </c>
      <c r="M40" s="168"/>
      <c r="N40" s="168"/>
      <c r="O40" s="182" t="s">
        <v>57</v>
      </c>
      <c r="P40" s="183"/>
      <c r="Q40" s="168"/>
      <c r="R40" s="168"/>
      <c r="S40" s="168"/>
      <c r="T40" s="168"/>
      <c r="U40" s="183"/>
      <c r="V40" s="182" t="s">
        <v>64</v>
      </c>
      <c r="W40" s="168"/>
      <c r="X40" s="168"/>
      <c r="Y40" s="168"/>
      <c r="Z40" s="168"/>
      <c r="AA40" s="183"/>
      <c r="AB40" s="183"/>
      <c r="AC40" s="169" t="s">
        <v>152</v>
      </c>
      <c r="AD40" s="168"/>
      <c r="AE40" s="167" t="s">
        <v>96</v>
      </c>
      <c r="AF40" s="167" t="s">
        <v>119</v>
      </c>
      <c r="AG40" s="183"/>
      <c r="AH40" s="183"/>
      <c r="AI40" s="168"/>
      <c r="AJ40" s="183"/>
      <c r="AK40" s="168"/>
      <c r="AL40" s="62"/>
      <c r="AM40" s="62"/>
      <c r="AN40" s="62"/>
      <c r="AO40" s="62"/>
    </row>
    <row r="41" ht="25.5" customHeight="1">
      <c r="A41" s="99" t="s">
        <v>152</v>
      </c>
      <c r="B41" s="155"/>
      <c r="C41" s="119"/>
      <c r="D41" s="120">
        <f t="shared" si="8"/>
        <v>0</v>
      </c>
      <c r="E41" s="121">
        <f t="shared" si="9"/>
        <v>4</v>
      </c>
      <c r="F41" s="177"/>
      <c r="G41" s="179"/>
      <c r="H41" s="178" t="s">
        <v>47</v>
      </c>
      <c r="I41" s="179"/>
      <c r="J41" s="179"/>
      <c r="K41" s="178" t="s">
        <v>48</v>
      </c>
      <c r="L41" s="178" t="s">
        <v>46</v>
      </c>
      <c r="M41" s="179"/>
      <c r="N41" s="179"/>
      <c r="O41" s="178" t="s">
        <v>47</v>
      </c>
      <c r="P41" s="179"/>
      <c r="Q41" s="179"/>
      <c r="R41" s="179"/>
      <c r="S41" s="179"/>
      <c r="T41" s="179"/>
      <c r="U41" s="179"/>
      <c r="V41" s="178" t="s">
        <v>45</v>
      </c>
      <c r="W41" s="179"/>
      <c r="X41" s="179"/>
      <c r="Y41" s="179"/>
      <c r="Z41" s="179"/>
      <c r="AA41" s="179"/>
      <c r="AB41" s="179"/>
      <c r="AC41" s="178" t="s">
        <v>48</v>
      </c>
      <c r="AD41" s="179"/>
      <c r="AE41" s="178" t="s">
        <v>45</v>
      </c>
      <c r="AF41" s="178" t="s">
        <v>45</v>
      </c>
      <c r="AG41" s="179"/>
      <c r="AH41" s="179"/>
      <c r="AI41" s="179"/>
      <c r="AJ41" s="179"/>
      <c r="AK41" s="179"/>
      <c r="AL41" s="62"/>
      <c r="AM41" s="62"/>
      <c r="AN41" s="62"/>
      <c r="AO41" s="62"/>
    </row>
    <row r="42" ht="25.5" customHeight="1">
      <c r="A42" s="99" t="s">
        <v>166</v>
      </c>
      <c r="B42" s="155"/>
      <c r="C42" s="119"/>
      <c r="D42" s="120">
        <f t="shared" si="8"/>
        <v>0</v>
      </c>
      <c r="E42" s="121">
        <f t="shared" si="9"/>
        <v>7</v>
      </c>
      <c r="F42" s="165" t="s">
        <v>184</v>
      </c>
      <c r="G42" s="169" t="s">
        <v>82</v>
      </c>
      <c r="H42" s="168"/>
      <c r="I42" s="168"/>
      <c r="J42" s="168"/>
      <c r="K42" s="168"/>
      <c r="L42" s="168"/>
      <c r="M42" s="167" t="s">
        <v>166</v>
      </c>
      <c r="N42" s="167" t="s">
        <v>96</v>
      </c>
      <c r="O42" s="183"/>
      <c r="P42" s="183"/>
      <c r="Q42" s="183"/>
      <c r="R42" s="169" t="s">
        <v>136</v>
      </c>
      <c r="S42" s="167" t="s">
        <v>119</v>
      </c>
      <c r="T42" s="167" t="s">
        <v>59</v>
      </c>
      <c r="U42" s="166" t="s">
        <v>106</v>
      </c>
      <c r="V42" s="183"/>
      <c r="W42" s="183"/>
      <c r="X42" s="168"/>
      <c r="Y42" s="169" t="s">
        <v>121</v>
      </c>
      <c r="Z42" s="167" t="s">
        <v>166</v>
      </c>
      <c r="AA42" s="166" t="s">
        <v>82</v>
      </c>
      <c r="AB42" s="182" t="s">
        <v>76</v>
      </c>
      <c r="AC42" s="183"/>
      <c r="AD42" s="168"/>
      <c r="AE42" s="168"/>
      <c r="AF42" s="168"/>
      <c r="AG42" s="182" t="s">
        <v>59</v>
      </c>
      <c r="AH42" s="182" t="s">
        <v>57</v>
      </c>
      <c r="AI42" s="183"/>
      <c r="AJ42" s="183"/>
      <c r="AK42" s="183"/>
      <c r="AL42" s="175"/>
      <c r="AM42" s="175"/>
      <c r="AN42" s="175"/>
      <c r="AO42" s="175"/>
    </row>
    <row r="43" ht="25.5" customHeight="1">
      <c r="A43" s="99" t="s">
        <v>61</v>
      </c>
      <c r="B43" s="155"/>
      <c r="C43" s="119"/>
      <c r="D43" s="120">
        <f t="shared" si="8"/>
        <v>0</v>
      </c>
      <c r="E43" s="121">
        <f t="shared" si="9"/>
        <v>0</v>
      </c>
      <c r="F43" s="177"/>
      <c r="G43" s="178" t="s">
        <v>46</v>
      </c>
      <c r="H43" s="179"/>
      <c r="I43" s="179"/>
      <c r="J43" s="179"/>
      <c r="K43" s="179"/>
      <c r="L43" s="179"/>
      <c r="M43" s="178" t="s">
        <v>46</v>
      </c>
      <c r="N43" s="178" t="s">
        <v>45</v>
      </c>
      <c r="O43" s="179"/>
      <c r="P43" s="179"/>
      <c r="Q43" s="179"/>
      <c r="R43" s="178" t="s">
        <v>48</v>
      </c>
      <c r="S43" s="178" t="s">
        <v>45</v>
      </c>
      <c r="T43" s="178" t="s">
        <v>47</v>
      </c>
      <c r="U43" s="178" t="s">
        <v>46</v>
      </c>
      <c r="V43" s="179"/>
      <c r="W43" s="179"/>
      <c r="X43" s="179"/>
      <c r="Y43" s="178" t="s">
        <v>46</v>
      </c>
      <c r="Z43" s="178" t="s">
        <v>46</v>
      </c>
      <c r="AA43" s="178" t="s">
        <v>46</v>
      </c>
      <c r="AB43" s="178" t="s">
        <v>47</v>
      </c>
      <c r="AC43" s="179"/>
      <c r="AD43" s="179"/>
      <c r="AE43" s="179"/>
      <c r="AF43" s="179"/>
      <c r="AG43" s="178" t="s">
        <v>47</v>
      </c>
      <c r="AH43" s="178" t="s">
        <v>49</v>
      </c>
      <c r="AI43" s="179"/>
      <c r="AJ43" s="179"/>
      <c r="AK43" s="179"/>
      <c r="AL43" s="175"/>
      <c r="AM43" s="175"/>
      <c r="AN43" s="175"/>
      <c r="AO43" s="175"/>
    </row>
    <row r="44" ht="25.5" customHeight="1">
      <c r="A44" s="99" t="s">
        <v>78</v>
      </c>
      <c r="B44" s="155"/>
      <c r="C44" s="119"/>
      <c r="D44" s="120">
        <f t="shared" si="8"/>
        <v>0</v>
      </c>
      <c r="E44" s="121">
        <f t="shared" si="9"/>
        <v>0</v>
      </c>
      <c r="F44" s="189" t="s">
        <v>185</v>
      </c>
      <c r="G44" s="182" t="s">
        <v>64</v>
      </c>
      <c r="H44" s="168"/>
      <c r="I44" s="168"/>
      <c r="J44" s="168"/>
      <c r="K44" s="168"/>
      <c r="L44" s="168"/>
      <c r="M44" s="167" t="s">
        <v>57</v>
      </c>
      <c r="N44" s="167" t="s">
        <v>119</v>
      </c>
      <c r="O44" s="168"/>
      <c r="P44" s="168"/>
      <c r="Q44" s="168"/>
      <c r="R44" s="167" t="s">
        <v>57</v>
      </c>
      <c r="S44" s="169" t="s">
        <v>136</v>
      </c>
      <c r="T44" s="167" t="s">
        <v>96</v>
      </c>
      <c r="U44" s="167" t="s">
        <v>77</v>
      </c>
      <c r="V44" s="168"/>
      <c r="W44" s="168"/>
      <c r="X44" s="168"/>
      <c r="Y44" s="167" t="s">
        <v>59</v>
      </c>
      <c r="Z44" s="169" t="s">
        <v>82</v>
      </c>
      <c r="AA44" s="167" t="s">
        <v>59</v>
      </c>
      <c r="AB44" s="169" t="s">
        <v>136</v>
      </c>
      <c r="AC44" s="168"/>
      <c r="AD44" s="168"/>
      <c r="AE44" s="168"/>
      <c r="AF44" s="168"/>
      <c r="AG44" s="167" t="s">
        <v>76</v>
      </c>
      <c r="AH44" s="169" t="s">
        <v>136</v>
      </c>
      <c r="AI44" s="168"/>
      <c r="AJ44" s="168"/>
      <c r="AK44" s="168"/>
      <c r="AL44" s="175"/>
      <c r="AM44" s="175"/>
      <c r="AN44" s="175"/>
      <c r="AO44" s="175"/>
    </row>
    <row r="45" ht="25.5" customHeight="1">
      <c r="A45" s="99" t="s">
        <v>93</v>
      </c>
      <c r="B45" s="155"/>
      <c r="C45" s="119"/>
      <c r="D45" s="120">
        <f t="shared" si="8"/>
        <v>0</v>
      </c>
      <c r="E45" s="121">
        <f t="shared" si="9"/>
        <v>0</v>
      </c>
      <c r="F45" s="190"/>
      <c r="G45" s="178" t="s">
        <v>45</v>
      </c>
      <c r="H45" s="179"/>
      <c r="I45" s="179"/>
      <c r="J45" s="179"/>
      <c r="K45" s="179"/>
      <c r="L45" s="179"/>
      <c r="M45" s="178" t="s">
        <v>47</v>
      </c>
      <c r="N45" s="178" t="s">
        <v>45</v>
      </c>
      <c r="O45" s="179"/>
      <c r="P45" s="179"/>
      <c r="Q45" s="179"/>
      <c r="R45" s="178" t="s">
        <v>47</v>
      </c>
      <c r="S45" s="178" t="s">
        <v>48</v>
      </c>
      <c r="T45" s="178" t="s">
        <v>45</v>
      </c>
      <c r="U45" s="178" t="s">
        <v>48</v>
      </c>
      <c r="V45" s="179"/>
      <c r="W45" s="179"/>
      <c r="X45" s="179"/>
      <c r="Y45" s="178" t="s">
        <v>47</v>
      </c>
      <c r="Z45" s="178" t="s">
        <v>46</v>
      </c>
      <c r="AA45" s="178" t="s">
        <v>47</v>
      </c>
      <c r="AB45" s="178" t="s">
        <v>48</v>
      </c>
      <c r="AC45" s="179"/>
      <c r="AD45" s="179"/>
      <c r="AE45" s="179"/>
      <c r="AF45" s="179"/>
      <c r="AG45" s="178" t="s">
        <v>49</v>
      </c>
      <c r="AH45" s="178" t="s">
        <v>48</v>
      </c>
      <c r="AI45" s="179"/>
      <c r="AJ45" s="179"/>
      <c r="AK45" s="179"/>
      <c r="AL45" s="175"/>
      <c r="AM45" s="175"/>
      <c r="AN45" s="175"/>
      <c r="AO45" s="175"/>
    </row>
    <row r="46" ht="25.5" customHeight="1">
      <c r="A46" s="99" t="s">
        <v>108</v>
      </c>
      <c r="B46" s="155"/>
      <c r="C46" s="119"/>
      <c r="D46" s="120">
        <f t="shared" si="8"/>
        <v>0</v>
      </c>
      <c r="E46" s="121">
        <f t="shared" si="9"/>
        <v>0</v>
      </c>
      <c r="F46" s="165" t="s">
        <v>186</v>
      </c>
      <c r="G46" s="182" t="s">
        <v>166</v>
      </c>
      <c r="H46" s="168"/>
      <c r="I46" s="168"/>
      <c r="J46" s="168"/>
      <c r="K46" s="168"/>
      <c r="L46" s="168"/>
      <c r="M46" s="169" t="s">
        <v>106</v>
      </c>
      <c r="N46" s="167" t="s">
        <v>59</v>
      </c>
      <c r="O46" s="173"/>
      <c r="P46" s="168"/>
      <c r="Q46" s="168"/>
      <c r="R46" s="167" t="s">
        <v>77</v>
      </c>
      <c r="S46" s="167" t="s">
        <v>96</v>
      </c>
      <c r="T46" s="167" t="s">
        <v>119</v>
      </c>
      <c r="U46" s="170" t="s">
        <v>82</v>
      </c>
      <c r="V46" s="168"/>
      <c r="W46" s="168"/>
      <c r="X46" s="168"/>
      <c r="Y46" s="167" t="s">
        <v>76</v>
      </c>
      <c r="Z46" s="167" t="s">
        <v>77</v>
      </c>
      <c r="AA46" s="172" t="s">
        <v>57</v>
      </c>
      <c r="AB46" s="167" t="s">
        <v>77</v>
      </c>
      <c r="AC46" s="168"/>
      <c r="AD46" s="168"/>
      <c r="AE46" s="168"/>
      <c r="AF46" s="168"/>
      <c r="AG46" s="170" t="s">
        <v>152</v>
      </c>
      <c r="AH46" s="167" t="s">
        <v>59</v>
      </c>
      <c r="AI46" s="168"/>
      <c r="AJ46" s="168"/>
      <c r="AK46" s="168"/>
      <c r="AL46" s="175"/>
      <c r="AM46" s="175"/>
      <c r="AN46" s="175"/>
      <c r="AO46" s="175"/>
    </row>
    <row r="47" ht="25.5" customHeight="1">
      <c r="A47" s="99" t="s">
        <v>122</v>
      </c>
      <c r="B47" s="191"/>
      <c r="C47" s="119"/>
      <c r="D47" s="120">
        <f t="shared" si="8"/>
        <v>0</v>
      </c>
      <c r="E47" s="121">
        <f t="shared" si="9"/>
        <v>0</v>
      </c>
      <c r="F47" s="177"/>
      <c r="G47" s="178" t="s">
        <v>46</v>
      </c>
      <c r="H47" s="179"/>
      <c r="I47" s="179"/>
      <c r="J47" s="179"/>
      <c r="K47" s="179"/>
      <c r="L47" s="179"/>
      <c r="M47" s="178" t="s">
        <v>46</v>
      </c>
      <c r="N47" s="178" t="s">
        <v>47</v>
      </c>
      <c r="O47" s="179"/>
      <c r="P47" s="179"/>
      <c r="Q47" s="179"/>
      <c r="R47" s="178" t="s">
        <v>47</v>
      </c>
      <c r="S47" s="178" t="s">
        <v>45</v>
      </c>
      <c r="T47" s="178" t="s">
        <v>45</v>
      </c>
      <c r="U47" s="178" t="s">
        <v>46</v>
      </c>
      <c r="V47" s="179"/>
      <c r="W47" s="179"/>
      <c r="X47" s="179"/>
      <c r="Y47" s="178" t="s">
        <v>47</v>
      </c>
      <c r="Z47" s="178" t="s">
        <v>48</v>
      </c>
      <c r="AA47" s="178" t="s">
        <v>49</v>
      </c>
      <c r="AB47" s="178" t="s">
        <v>48</v>
      </c>
      <c r="AC47" s="179"/>
      <c r="AD47" s="179"/>
      <c r="AE47" s="179"/>
      <c r="AF47" s="179"/>
      <c r="AG47" s="178" t="s">
        <v>48</v>
      </c>
      <c r="AH47" s="178" t="s">
        <v>48</v>
      </c>
      <c r="AI47" s="179"/>
      <c r="AJ47" s="179"/>
      <c r="AK47" s="179"/>
      <c r="AL47" s="175"/>
      <c r="AM47" s="175"/>
      <c r="AN47" s="175"/>
      <c r="AO47" s="175"/>
    </row>
    <row r="48" ht="27.0" customHeight="1">
      <c r="A48" s="99" t="s">
        <v>138</v>
      </c>
      <c r="B48" s="176"/>
      <c r="C48" s="164"/>
      <c r="D48" s="120">
        <f t="shared" si="8"/>
        <v>0</v>
      </c>
      <c r="E48" s="121">
        <f t="shared" si="9"/>
        <v>0</v>
      </c>
      <c r="F48" s="33"/>
      <c r="G48" s="32"/>
      <c r="H48" s="32"/>
      <c r="I48" s="32"/>
      <c r="J48" s="32"/>
      <c r="K48" s="32"/>
      <c r="L48" s="32"/>
      <c r="M48" s="32"/>
      <c r="N48" s="192"/>
      <c r="O48" s="32"/>
      <c r="P48" s="32"/>
      <c r="Q48" s="32"/>
      <c r="R48" s="32"/>
      <c r="S48" s="32"/>
      <c r="T48" s="32"/>
      <c r="U48" s="32"/>
      <c r="V48" s="32"/>
      <c r="W48" s="32"/>
      <c r="X48" s="32"/>
      <c r="Y48" s="32"/>
      <c r="Z48" s="32"/>
      <c r="AA48" s="32"/>
      <c r="AB48" s="32"/>
      <c r="AC48" s="32"/>
      <c r="AD48" s="32"/>
      <c r="AE48" s="32"/>
      <c r="AF48" s="32"/>
      <c r="AG48" s="32"/>
      <c r="AH48" s="32"/>
      <c r="AI48" s="32"/>
      <c r="AJ48" s="32"/>
      <c r="AK48" s="153"/>
      <c r="AL48" s="32"/>
      <c r="AM48" s="32"/>
      <c r="AN48" s="32"/>
      <c r="AO48" s="32"/>
    </row>
    <row r="49" ht="27.0" customHeight="1">
      <c r="A49" s="99" t="s">
        <v>174</v>
      </c>
      <c r="B49" s="191"/>
      <c r="C49" s="119"/>
      <c r="D49" s="120">
        <f t="shared" si="8"/>
        <v>0</v>
      </c>
      <c r="E49" s="121">
        <f t="shared" si="9"/>
        <v>0</v>
      </c>
      <c r="F49" s="33"/>
      <c r="G49" s="32"/>
      <c r="H49" s="193" t="s">
        <v>187</v>
      </c>
      <c r="I49" s="194"/>
      <c r="J49" s="194"/>
      <c r="K49" s="194"/>
      <c r="L49" s="194"/>
      <c r="M49" s="194"/>
      <c r="N49" s="194"/>
      <c r="O49" s="194"/>
      <c r="P49" s="194"/>
      <c r="Q49" s="194"/>
      <c r="R49" s="194"/>
      <c r="S49" s="194"/>
      <c r="T49" s="32"/>
      <c r="U49" s="32"/>
      <c r="V49" s="32"/>
      <c r="W49" s="32"/>
      <c r="X49" s="32"/>
      <c r="Y49" s="32"/>
      <c r="Z49" s="32"/>
      <c r="AA49" s="32"/>
      <c r="AB49" s="32"/>
      <c r="AC49" s="32"/>
      <c r="AD49" s="32"/>
      <c r="AE49" s="32"/>
      <c r="AF49" s="32"/>
      <c r="AG49" s="32"/>
      <c r="AH49" s="32"/>
      <c r="AI49" s="32"/>
      <c r="AJ49" s="32"/>
      <c r="AK49" s="153"/>
      <c r="AL49" s="32"/>
      <c r="AM49" s="32"/>
      <c r="AN49" s="32"/>
      <c r="AO49" s="32"/>
    </row>
    <row r="50" ht="27.0" customHeight="1">
      <c r="A50" s="151"/>
      <c r="B50" s="191"/>
      <c r="C50" s="119"/>
      <c r="D50" s="120">
        <f t="shared" si="8"/>
        <v>0</v>
      </c>
      <c r="E50" s="121">
        <f t="shared" si="9"/>
        <v>0</v>
      </c>
      <c r="F50" s="33"/>
      <c r="G50" s="75"/>
      <c r="H50" s="195" t="s">
        <v>188</v>
      </c>
      <c r="I50" s="93"/>
      <c r="J50" s="39"/>
      <c r="K50" s="195" t="s">
        <v>188</v>
      </c>
      <c r="L50" s="93"/>
      <c r="M50" s="39"/>
      <c r="N50" s="195" t="s">
        <v>188</v>
      </c>
      <c r="O50" s="93"/>
      <c r="P50" s="39"/>
      <c r="Q50" s="196" t="s">
        <v>188</v>
      </c>
      <c r="R50" s="93"/>
      <c r="S50" s="39"/>
      <c r="T50" s="197" t="s">
        <v>188</v>
      </c>
      <c r="U50" s="93"/>
      <c r="V50" s="39"/>
      <c r="W50" s="32"/>
      <c r="X50" s="32"/>
      <c r="Y50" s="32"/>
      <c r="Z50" s="32"/>
      <c r="AA50" s="32"/>
      <c r="AB50" s="32"/>
      <c r="AC50" s="32"/>
      <c r="AD50" s="32"/>
      <c r="AE50" s="32"/>
      <c r="AF50" s="32"/>
      <c r="AG50" s="32"/>
      <c r="AH50" s="32"/>
      <c r="AI50" s="32"/>
      <c r="AJ50" s="32"/>
      <c r="AK50" s="153"/>
      <c r="AL50" s="32"/>
      <c r="AM50" s="32"/>
      <c r="AN50" s="32"/>
      <c r="AO50" s="32"/>
    </row>
    <row r="51" ht="27.0" customHeight="1">
      <c r="A51" s="191"/>
      <c r="B51" s="191"/>
      <c r="C51" s="119"/>
      <c r="D51" s="120">
        <f t="shared" si="8"/>
        <v>0</v>
      </c>
      <c r="E51" s="121">
        <f t="shared" si="9"/>
        <v>0</v>
      </c>
      <c r="F51" s="33"/>
      <c r="G51" s="75"/>
      <c r="H51" s="198"/>
      <c r="J51" s="199"/>
      <c r="K51" s="198"/>
      <c r="M51" s="199"/>
      <c r="N51" s="198"/>
      <c r="P51" s="199"/>
      <c r="Q51" s="198"/>
      <c r="S51" s="199"/>
      <c r="T51" s="198"/>
      <c r="V51" s="199"/>
      <c r="W51" s="32"/>
      <c r="X51" s="32"/>
      <c r="Y51" s="32"/>
      <c r="Z51" s="32"/>
      <c r="AA51" s="32"/>
      <c r="AB51" s="75"/>
      <c r="AC51" s="75"/>
      <c r="AD51" s="75"/>
      <c r="AE51" s="75"/>
      <c r="AF51" s="75"/>
      <c r="AG51" s="75"/>
      <c r="AH51" s="75"/>
      <c r="AI51" s="75"/>
      <c r="AJ51" s="32"/>
      <c r="AK51" s="153"/>
      <c r="AL51" s="32"/>
      <c r="AM51" s="32"/>
      <c r="AN51" s="32"/>
      <c r="AO51" s="32"/>
    </row>
    <row r="52" ht="27.0" customHeight="1">
      <c r="A52" s="181"/>
      <c r="B52" s="181"/>
      <c r="C52" s="115"/>
      <c r="D52" s="200">
        <f t="shared" si="8"/>
        <v>0</v>
      </c>
      <c r="E52" s="201">
        <f t="shared" si="9"/>
        <v>0</v>
      </c>
      <c r="F52" s="33"/>
      <c r="G52" s="75"/>
      <c r="H52" s="198"/>
      <c r="J52" s="199"/>
      <c r="K52" s="198"/>
      <c r="M52" s="199"/>
      <c r="N52" s="198"/>
      <c r="P52" s="199"/>
      <c r="Q52" s="198"/>
      <c r="S52" s="199"/>
      <c r="T52" s="198"/>
      <c r="V52" s="199"/>
      <c r="W52" s="32"/>
      <c r="X52" s="32"/>
      <c r="Y52" s="32"/>
      <c r="Z52" s="32"/>
      <c r="AA52" s="32"/>
      <c r="AB52" s="75"/>
      <c r="AC52" s="75"/>
      <c r="AD52" s="75"/>
      <c r="AE52" s="75"/>
      <c r="AF52" s="75"/>
      <c r="AG52" s="75"/>
      <c r="AH52" s="75"/>
      <c r="AI52" s="75"/>
      <c r="AJ52" s="32"/>
      <c r="AK52" s="153"/>
      <c r="AL52" s="32"/>
      <c r="AM52" s="32"/>
      <c r="AN52" s="32"/>
      <c r="AO52" s="32"/>
    </row>
    <row r="53" ht="27.0" customHeight="1">
      <c r="A53" s="202" t="s">
        <v>53</v>
      </c>
      <c r="B53" s="203"/>
      <c r="C53" s="185"/>
      <c r="D53" s="204" t="s">
        <v>74</v>
      </c>
      <c r="E53" s="205" t="s">
        <v>75</v>
      </c>
      <c r="F53" s="33"/>
      <c r="G53" s="75"/>
      <c r="H53" s="198"/>
      <c r="J53" s="199"/>
      <c r="K53" s="198"/>
      <c r="M53" s="199"/>
      <c r="N53" s="198"/>
      <c r="P53" s="199"/>
      <c r="Q53" s="198"/>
      <c r="S53" s="199"/>
      <c r="T53" s="198"/>
      <c r="V53" s="199"/>
      <c r="W53" s="32"/>
      <c r="X53" s="32"/>
      <c r="Y53" s="32"/>
      <c r="Z53" s="32"/>
      <c r="AA53" s="32"/>
      <c r="AB53" s="75"/>
      <c r="AC53" s="75"/>
      <c r="AD53" s="75"/>
      <c r="AE53" s="75"/>
      <c r="AF53" s="75"/>
      <c r="AG53" s="75"/>
      <c r="AH53" s="75"/>
      <c r="AI53" s="75"/>
      <c r="AJ53" s="32"/>
      <c r="AK53" s="153"/>
      <c r="AL53" s="32"/>
      <c r="AM53" s="32"/>
      <c r="AN53" s="32"/>
      <c r="AO53" s="32"/>
    </row>
    <row r="54" ht="27.0" customHeight="1">
      <c r="A54" s="113" t="s">
        <v>87</v>
      </c>
      <c r="B54" s="187" t="s">
        <v>88</v>
      </c>
      <c r="C54" s="115"/>
      <c r="D54" s="116">
        <f>D17*C54/100</f>
        <v>0</v>
      </c>
      <c r="E54" s="117">
        <f>SUM(E55:E65)</f>
        <v>15</v>
      </c>
      <c r="F54" s="33"/>
      <c r="G54" s="75"/>
      <c r="H54" s="198"/>
      <c r="J54" s="199"/>
      <c r="K54" s="198"/>
      <c r="M54" s="199"/>
      <c r="N54" s="198"/>
      <c r="P54" s="199"/>
      <c r="Q54" s="198"/>
      <c r="S54" s="199"/>
      <c r="T54" s="198"/>
      <c r="V54" s="199"/>
      <c r="W54" s="32"/>
      <c r="X54" s="32"/>
      <c r="Y54" s="32"/>
      <c r="Z54" s="75"/>
      <c r="AA54" s="75"/>
      <c r="AB54" s="75"/>
      <c r="AC54" s="75"/>
      <c r="AD54" s="75"/>
      <c r="AE54" s="75"/>
      <c r="AF54" s="75"/>
      <c r="AG54" s="75"/>
      <c r="AH54" s="75"/>
      <c r="AI54" s="75"/>
      <c r="AJ54" s="75"/>
      <c r="AK54" s="35"/>
      <c r="AL54" s="75"/>
      <c r="AM54" s="75"/>
      <c r="AN54" s="75"/>
      <c r="AO54" s="75"/>
    </row>
    <row r="55" ht="27.0" customHeight="1">
      <c r="A55" s="206" t="s">
        <v>64</v>
      </c>
      <c r="B55" s="188"/>
      <c r="C55" s="207"/>
      <c r="D55" s="120">
        <f t="shared" ref="D55:D65" si="10">$D$54*C55/100</f>
        <v>0</v>
      </c>
      <c r="E55" s="121">
        <f t="shared" ref="E55:E65" si="11">COUNTIF($G$30:$AK$47,A55)</f>
        <v>6</v>
      </c>
      <c r="F55" s="33"/>
      <c r="G55" s="75"/>
      <c r="H55" s="198"/>
      <c r="J55" s="199"/>
      <c r="K55" s="198"/>
      <c r="M55" s="199"/>
      <c r="N55" s="198"/>
      <c r="P55" s="199"/>
      <c r="Q55" s="198"/>
      <c r="S55" s="199"/>
      <c r="T55" s="198"/>
      <c r="V55" s="199"/>
      <c r="W55" s="32"/>
      <c r="X55" s="32"/>
      <c r="Y55" s="32"/>
      <c r="Z55" s="75"/>
      <c r="AA55" s="75"/>
      <c r="AB55" s="75"/>
      <c r="AC55" s="75"/>
      <c r="AD55" s="75"/>
      <c r="AE55" s="75"/>
      <c r="AF55" s="75"/>
      <c r="AG55" s="75"/>
      <c r="AH55" s="75"/>
      <c r="AI55" s="75"/>
      <c r="AJ55" s="75"/>
      <c r="AK55" s="35"/>
      <c r="AL55" s="75"/>
      <c r="AM55" s="75"/>
      <c r="AN55" s="75"/>
      <c r="AO55" s="75"/>
    </row>
    <row r="56" ht="27.0" customHeight="1">
      <c r="A56" s="206" t="s">
        <v>80</v>
      </c>
      <c r="B56" s="155"/>
      <c r="C56" s="119"/>
      <c r="D56" s="120">
        <f t="shared" si="10"/>
        <v>0</v>
      </c>
      <c r="E56" s="121">
        <f t="shared" si="11"/>
        <v>0</v>
      </c>
      <c r="F56" s="33"/>
      <c r="G56" s="75"/>
      <c r="H56" s="198"/>
      <c r="J56" s="199"/>
      <c r="K56" s="198"/>
      <c r="M56" s="199"/>
      <c r="N56" s="198"/>
      <c r="P56" s="199"/>
      <c r="Q56" s="198"/>
      <c r="S56" s="199"/>
      <c r="T56" s="198"/>
      <c r="V56" s="199"/>
      <c r="W56" s="32"/>
      <c r="X56" s="32"/>
      <c r="Y56" s="32"/>
      <c r="Z56" s="75"/>
      <c r="AA56" s="75"/>
      <c r="AB56" s="75"/>
      <c r="AC56" s="75"/>
      <c r="AD56" s="75"/>
      <c r="AE56" s="75"/>
      <c r="AF56" s="75"/>
      <c r="AG56" s="75"/>
      <c r="AH56" s="75"/>
      <c r="AI56" s="75"/>
      <c r="AJ56" s="75"/>
      <c r="AK56" s="35"/>
      <c r="AL56" s="75"/>
      <c r="AM56" s="75"/>
      <c r="AN56" s="75"/>
      <c r="AO56" s="75"/>
    </row>
    <row r="57" ht="27.0" customHeight="1">
      <c r="A57" s="206" t="s">
        <v>96</v>
      </c>
      <c r="B57" s="155"/>
      <c r="C57" s="119"/>
      <c r="D57" s="120">
        <f t="shared" si="10"/>
        <v>0</v>
      </c>
      <c r="E57" s="121">
        <f t="shared" si="11"/>
        <v>9</v>
      </c>
      <c r="F57" s="33"/>
      <c r="G57" s="75"/>
      <c r="H57" s="198"/>
      <c r="J57" s="199"/>
      <c r="K57" s="198"/>
      <c r="M57" s="199"/>
      <c r="N57" s="198"/>
      <c r="P57" s="199"/>
      <c r="Q57" s="198"/>
      <c r="S57" s="199"/>
      <c r="T57" s="198"/>
      <c r="V57" s="199"/>
      <c r="W57" s="32"/>
      <c r="X57" s="32"/>
      <c r="Y57" s="32"/>
      <c r="Z57" s="75"/>
      <c r="AA57" s="75"/>
      <c r="AB57" s="75"/>
      <c r="AC57" s="75"/>
      <c r="AD57" s="75"/>
      <c r="AE57" s="75"/>
      <c r="AF57" s="75"/>
      <c r="AG57" s="75"/>
      <c r="AH57" s="75"/>
      <c r="AI57" s="75"/>
      <c r="AJ57" s="75"/>
      <c r="AK57" s="35"/>
      <c r="AL57" s="75"/>
      <c r="AM57" s="75"/>
      <c r="AN57" s="75"/>
      <c r="AO57" s="75"/>
    </row>
    <row r="58" ht="27.0" customHeight="1">
      <c r="A58" s="206" t="s">
        <v>111</v>
      </c>
      <c r="B58" s="155"/>
      <c r="C58" s="119"/>
      <c r="D58" s="120">
        <f t="shared" si="10"/>
        <v>0</v>
      </c>
      <c r="E58" s="121">
        <f t="shared" si="11"/>
        <v>0</v>
      </c>
      <c r="F58" s="33"/>
      <c r="G58" s="75"/>
      <c r="H58" s="198"/>
      <c r="J58" s="199"/>
      <c r="K58" s="198"/>
      <c r="M58" s="199"/>
      <c r="N58" s="198"/>
      <c r="P58" s="199"/>
      <c r="Q58" s="198"/>
      <c r="S58" s="199"/>
      <c r="T58" s="198"/>
      <c r="V58" s="199"/>
      <c r="W58" s="32"/>
      <c r="X58" s="32"/>
      <c r="Y58" s="32"/>
      <c r="Z58" s="75"/>
      <c r="AA58" s="75"/>
      <c r="AB58" s="75"/>
      <c r="AC58" s="75"/>
      <c r="AD58" s="75"/>
      <c r="AE58" s="75"/>
      <c r="AF58" s="75"/>
      <c r="AG58" s="75"/>
      <c r="AH58" s="75"/>
      <c r="AI58" s="75"/>
      <c r="AJ58" s="75"/>
      <c r="AK58" s="35"/>
      <c r="AL58" s="75"/>
      <c r="AM58" s="75"/>
      <c r="AN58" s="75"/>
      <c r="AO58" s="75"/>
    </row>
    <row r="59" ht="27.0" customHeight="1">
      <c r="A59" s="206" t="s">
        <v>125</v>
      </c>
      <c r="B59" s="155"/>
      <c r="C59" s="119"/>
      <c r="D59" s="120">
        <f t="shared" si="10"/>
        <v>0</v>
      </c>
      <c r="E59" s="121">
        <f t="shared" si="11"/>
        <v>0</v>
      </c>
      <c r="F59" s="33"/>
      <c r="G59" s="75"/>
      <c r="H59" s="198"/>
      <c r="J59" s="199"/>
      <c r="K59" s="198"/>
      <c r="M59" s="199"/>
      <c r="N59" s="198"/>
      <c r="P59" s="199"/>
      <c r="Q59" s="198"/>
      <c r="S59" s="199"/>
      <c r="T59" s="208"/>
      <c r="U59" s="209"/>
      <c r="V59" s="203"/>
      <c r="W59" s="32"/>
      <c r="X59" s="32"/>
      <c r="Y59" s="32"/>
      <c r="Z59" s="75"/>
      <c r="AA59" s="75"/>
      <c r="AB59" s="75"/>
      <c r="AC59" s="75"/>
      <c r="AD59" s="75"/>
      <c r="AE59" s="75"/>
      <c r="AF59" s="75"/>
      <c r="AG59" s="75"/>
      <c r="AH59" s="75"/>
      <c r="AI59" s="75"/>
      <c r="AJ59" s="75"/>
      <c r="AK59" s="35"/>
      <c r="AL59" s="75"/>
      <c r="AM59" s="75"/>
      <c r="AN59" s="75"/>
      <c r="AO59" s="75"/>
    </row>
    <row r="60" ht="27.0" customHeight="1">
      <c r="A60" s="206" t="s">
        <v>141</v>
      </c>
      <c r="B60" s="155"/>
      <c r="C60" s="119"/>
      <c r="D60" s="120">
        <f t="shared" si="10"/>
        <v>0</v>
      </c>
      <c r="E60" s="121">
        <f t="shared" si="11"/>
        <v>0</v>
      </c>
      <c r="F60" s="33"/>
      <c r="G60" s="75"/>
      <c r="H60" s="198"/>
      <c r="J60" s="199"/>
      <c r="K60" s="198"/>
      <c r="M60" s="199"/>
      <c r="N60" s="198"/>
      <c r="P60" s="199"/>
      <c r="Q60" s="198"/>
      <c r="S60" s="199"/>
      <c r="T60" s="210"/>
      <c r="U60" s="210"/>
      <c r="V60" s="210"/>
      <c r="W60" s="32"/>
      <c r="X60" s="32"/>
      <c r="Y60" s="32"/>
      <c r="Z60" s="75"/>
      <c r="AA60" s="75"/>
      <c r="AB60" s="75"/>
      <c r="AC60" s="75"/>
      <c r="AD60" s="75"/>
      <c r="AE60" s="75"/>
      <c r="AF60" s="75"/>
      <c r="AG60" s="75"/>
      <c r="AH60" s="75"/>
      <c r="AI60" s="75"/>
      <c r="AJ60" s="75"/>
      <c r="AK60" s="35"/>
      <c r="AL60" s="75"/>
      <c r="AM60" s="75"/>
      <c r="AN60" s="75"/>
      <c r="AO60" s="75"/>
    </row>
    <row r="61" ht="27.0" customHeight="1">
      <c r="A61" s="206" t="s">
        <v>154</v>
      </c>
      <c r="B61" s="155"/>
      <c r="C61" s="119"/>
      <c r="D61" s="120">
        <f t="shared" si="10"/>
        <v>0</v>
      </c>
      <c r="E61" s="121">
        <f t="shared" si="11"/>
        <v>0</v>
      </c>
      <c r="F61" s="33"/>
      <c r="G61" s="75"/>
      <c r="H61" s="198"/>
      <c r="J61" s="199"/>
      <c r="K61" s="198"/>
      <c r="M61" s="199"/>
      <c r="N61" s="198"/>
      <c r="P61" s="199"/>
      <c r="Q61" s="198"/>
      <c r="S61" s="199"/>
      <c r="T61" s="210"/>
      <c r="U61" s="210"/>
      <c r="V61" s="210"/>
      <c r="W61" s="32"/>
      <c r="X61" s="32"/>
      <c r="Y61" s="32"/>
      <c r="Z61" s="75"/>
      <c r="AA61" s="75"/>
      <c r="AB61" s="75"/>
      <c r="AC61" s="75"/>
      <c r="AD61" s="75"/>
      <c r="AE61" s="75"/>
      <c r="AF61" s="75"/>
      <c r="AG61" s="75"/>
      <c r="AH61" s="75"/>
      <c r="AI61" s="75"/>
      <c r="AJ61" s="75"/>
      <c r="AK61" s="35"/>
      <c r="AL61" s="75"/>
      <c r="AM61" s="75"/>
      <c r="AN61" s="75"/>
      <c r="AO61" s="75"/>
    </row>
    <row r="62" ht="27.0" customHeight="1">
      <c r="A62" s="151"/>
      <c r="B62" s="155"/>
      <c r="C62" s="119"/>
      <c r="D62" s="120">
        <f t="shared" si="10"/>
        <v>0</v>
      </c>
      <c r="E62" s="121">
        <f t="shared" si="11"/>
        <v>0</v>
      </c>
      <c r="F62" s="33"/>
      <c r="G62" s="75"/>
      <c r="H62" s="198"/>
      <c r="J62" s="199"/>
      <c r="K62" s="198"/>
      <c r="M62" s="199"/>
      <c r="N62" s="198"/>
      <c r="P62" s="199"/>
      <c r="Q62" s="198"/>
      <c r="S62" s="199"/>
      <c r="T62" s="210"/>
      <c r="U62" s="210"/>
      <c r="V62" s="210"/>
      <c r="W62" s="32"/>
      <c r="X62" s="32"/>
      <c r="Y62" s="32"/>
      <c r="Z62" s="75"/>
      <c r="AA62" s="75"/>
      <c r="AB62" s="75"/>
      <c r="AC62" s="75"/>
      <c r="AD62" s="75"/>
      <c r="AE62" s="75"/>
      <c r="AF62" s="75"/>
      <c r="AG62" s="75"/>
      <c r="AH62" s="75"/>
      <c r="AI62" s="75"/>
      <c r="AJ62" s="75"/>
      <c r="AK62" s="35"/>
      <c r="AL62" s="75"/>
      <c r="AM62" s="75"/>
      <c r="AN62" s="75"/>
      <c r="AO62" s="75"/>
    </row>
    <row r="63" ht="27.0" customHeight="1">
      <c r="A63" s="191"/>
      <c r="B63" s="155"/>
      <c r="C63" s="119"/>
      <c r="D63" s="120">
        <f t="shared" si="10"/>
        <v>0</v>
      </c>
      <c r="E63" s="121">
        <f t="shared" si="11"/>
        <v>0</v>
      </c>
      <c r="F63" s="33"/>
      <c r="G63" s="75"/>
      <c r="H63" s="198"/>
      <c r="J63" s="199"/>
      <c r="K63" s="198"/>
      <c r="M63" s="199"/>
      <c r="N63" s="198"/>
      <c r="P63" s="199"/>
      <c r="Q63" s="208"/>
      <c r="R63" s="209"/>
      <c r="S63" s="203"/>
      <c r="T63" s="210"/>
      <c r="U63" s="210"/>
      <c r="V63" s="210"/>
      <c r="W63" s="32"/>
      <c r="X63" s="32"/>
      <c r="Y63" s="32"/>
      <c r="Z63" s="75"/>
      <c r="AA63" s="75"/>
      <c r="AB63" s="75"/>
      <c r="AC63" s="75"/>
      <c r="AD63" s="75"/>
      <c r="AE63" s="75"/>
      <c r="AF63" s="75"/>
      <c r="AG63" s="75"/>
      <c r="AH63" s="75"/>
      <c r="AI63" s="75"/>
      <c r="AJ63" s="75"/>
      <c r="AK63" s="35"/>
      <c r="AL63" s="75"/>
      <c r="AM63" s="75"/>
      <c r="AN63" s="75"/>
      <c r="AO63" s="75"/>
    </row>
    <row r="64" ht="27.0" customHeight="1">
      <c r="A64" s="191"/>
      <c r="B64" s="191"/>
      <c r="C64" s="119"/>
      <c r="D64" s="120">
        <f t="shared" si="10"/>
        <v>0</v>
      </c>
      <c r="E64" s="121">
        <f t="shared" si="11"/>
        <v>0</v>
      </c>
      <c r="F64" s="33"/>
      <c r="G64" s="75"/>
      <c r="H64" s="198"/>
      <c r="J64" s="199"/>
      <c r="K64" s="198"/>
      <c r="M64" s="199"/>
      <c r="N64" s="198"/>
      <c r="P64" s="199"/>
      <c r="Q64" s="210"/>
      <c r="R64" s="210"/>
      <c r="S64" s="210"/>
      <c r="T64" s="210"/>
      <c r="U64" s="210"/>
      <c r="V64" s="210"/>
      <c r="W64" s="32"/>
      <c r="X64" s="32"/>
      <c r="Y64" s="32"/>
      <c r="Z64" s="32"/>
      <c r="AA64" s="32"/>
      <c r="AB64" s="32"/>
      <c r="AC64" s="32"/>
      <c r="AD64" s="32"/>
      <c r="AE64" s="32"/>
      <c r="AF64" s="32"/>
      <c r="AG64" s="32"/>
      <c r="AH64" s="32"/>
      <c r="AI64" s="32"/>
      <c r="AJ64" s="32"/>
      <c r="AK64" s="35"/>
      <c r="AL64" s="32"/>
      <c r="AM64" s="32"/>
      <c r="AN64" s="32"/>
      <c r="AO64" s="32"/>
    </row>
    <row r="65" ht="27.0" customHeight="1">
      <c r="A65" s="191"/>
      <c r="B65" s="191"/>
      <c r="C65" s="119"/>
      <c r="D65" s="120">
        <f t="shared" si="10"/>
        <v>0</v>
      </c>
      <c r="E65" s="121">
        <f t="shared" si="11"/>
        <v>0</v>
      </c>
      <c r="F65" s="33"/>
      <c r="G65" s="75"/>
      <c r="H65" s="198"/>
      <c r="J65" s="199"/>
      <c r="K65" s="198"/>
      <c r="M65" s="199"/>
      <c r="N65" s="198"/>
      <c r="P65" s="199"/>
      <c r="Q65" s="210"/>
      <c r="R65" s="210"/>
      <c r="S65" s="210"/>
      <c r="T65" s="210"/>
      <c r="U65" s="210"/>
      <c r="V65" s="210"/>
      <c r="W65" s="32"/>
      <c r="X65" s="32"/>
      <c r="Y65" s="32"/>
      <c r="Z65" s="32"/>
      <c r="AA65" s="32"/>
      <c r="AB65" s="32"/>
      <c r="AC65" s="32"/>
      <c r="AD65" s="32"/>
      <c r="AE65" s="32"/>
      <c r="AF65" s="32"/>
      <c r="AG65" s="32"/>
      <c r="AH65" s="32"/>
      <c r="AI65" s="32"/>
      <c r="AJ65" s="32"/>
      <c r="AK65" s="35"/>
      <c r="AL65" s="32"/>
      <c r="AM65" s="32"/>
      <c r="AN65" s="32"/>
      <c r="AO65" s="32"/>
    </row>
    <row r="66" ht="27.0" customHeight="1">
      <c r="A66" s="202" t="s">
        <v>54</v>
      </c>
      <c r="B66" s="203"/>
      <c r="C66" s="211"/>
      <c r="D66" s="204" t="s">
        <v>74</v>
      </c>
      <c r="E66" s="205" t="s">
        <v>75</v>
      </c>
      <c r="F66" s="33"/>
      <c r="G66" s="75"/>
      <c r="H66" s="198"/>
      <c r="J66" s="199"/>
      <c r="K66" s="198"/>
      <c r="M66" s="199"/>
      <c r="N66" s="198"/>
      <c r="P66" s="199"/>
      <c r="Q66" s="210"/>
      <c r="R66" s="210"/>
      <c r="S66" s="210"/>
      <c r="T66" s="212"/>
      <c r="U66" s="212"/>
      <c r="V66" s="212"/>
      <c r="W66" s="32"/>
      <c r="X66" s="32"/>
      <c r="Y66" s="32"/>
      <c r="Z66" s="32"/>
      <c r="AA66" s="32"/>
      <c r="AB66" s="32"/>
      <c r="AC66" s="32"/>
      <c r="AD66" s="32"/>
      <c r="AE66" s="32"/>
      <c r="AF66" s="32"/>
      <c r="AG66" s="32"/>
      <c r="AH66" s="32"/>
      <c r="AI66" s="32"/>
      <c r="AJ66" s="32"/>
      <c r="AK66" s="35"/>
      <c r="AL66" s="32"/>
      <c r="AM66" s="32"/>
      <c r="AN66" s="32"/>
      <c r="AO66" s="32"/>
    </row>
    <row r="67" ht="27.0" customHeight="1">
      <c r="A67" s="113" t="s">
        <v>87</v>
      </c>
      <c r="B67" s="187" t="s">
        <v>88</v>
      </c>
      <c r="C67" s="115"/>
      <c r="D67" s="116">
        <f>D17*C67/100</f>
        <v>0</v>
      </c>
      <c r="E67" s="117">
        <f>SUM(E68:E79)</f>
        <v>10</v>
      </c>
      <c r="F67" s="33"/>
      <c r="G67" s="75"/>
      <c r="H67" s="198"/>
      <c r="J67" s="199"/>
      <c r="K67" s="198"/>
      <c r="M67" s="199"/>
      <c r="N67" s="208"/>
      <c r="O67" s="209"/>
      <c r="P67" s="203"/>
      <c r="Q67" s="210"/>
      <c r="R67" s="210"/>
      <c r="S67" s="210"/>
      <c r="T67" s="212"/>
      <c r="U67" s="212"/>
      <c r="V67" s="212"/>
      <c r="W67" s="32"/>
      <c r="X67" s="32"/>
      <c r="Y67" s="32"/>
      <c r="Z67" s="32"/>
      <c r="AA67" s="32"/>
      <c r="AB67" s="32"/>
      <c r="AC67" s="32"/>
      <c r="AD67" s="32"/>
      <c r="AE67" s="32"/>
      <c r="AF67" s="32"/>
      <c r="AG67" s="32"/>
      <c r="AH67" s="32"/>
      <c r="AI67" s="32"/>
      <c r="AJ67" s="32"/>
      <c r="AK67" s="35"/>
      <c r="AL67" s="32"/>
      <c r="AM67" s="32"/>
      <c r="AN67" s="32"/>
      <c r="AO67" s="32"/>
    </row>
    <row r="68" ht="27.0" customHeight="1">
      <c r="A68" s="213" t="s">
        <v>66</v>
      </c>
      <c r="B68" s="188"/>
      <c r="C68" s="207"/>
      <c r="D68" s="120">
        <f t="shared" ref="D68:D74" si="12">$D$67*C68/100</f>
        <v>0</v>
      </c>
      <c r="E68" s="121">
        <f t="shared" ref="E68:E79" si="13">COUNTIF($G$30:$AK$47,A68)</f>
        <v>0</v>
      </c>
      <c r="F68" s="33"/>
      <c r="G68" s="75"/>
      <c r="H68" s="198"/>
      <c r="J68" s="199"/>
      <c r="K68" s="198"/>
      <c r="M68" s="199"/>
      <c r="N68" s="212"/>
      <c r="O68" s="212"/>
      <c r="P68" s="212"/>
      <c r="Q68" s="210"/>
      <c r="R68" s="210"/>
      <c r="S68" s="210"/>
      <c r="T68" s="212"/>
      <c r="U68" s="212"/>
      <c r="V68" s="212"/>
      <c r="W68" s="32"/>
      <c r="X68" s="32"/>
      <c r="Y68" s="32"/>
      <c r="Z68" s="32"/>
      <c r="AA68" s="32"/>
      <c r="AB68" s="32"/>
      <c r="AC68" s="32"/>
      <c r="AD68" s="32"/>
      <c r="AE68" s="32"/>
      <c r="AF68" s="32"/>
      <c r="AG68" s="32"/>
      <c r="AH68" s="32"/>
      <c r="AI68" s="32"/>
      <c r="AJ68" s="32"/>
      <c r="AK68" s="35"/>
      <c r="AL68" s="32"/>
      <c r="AM68" s="32"/>
      <c r="AN68" s="32"/>
      <c r="AO68" s="32"/>
    </row>
    <row r="69" ht="27.0" customHeight="1">
      <c r="A69" s="214" t="s">
        <v>82</v>
      </c>
      <c r="B69" s="155"/>
      <c r="C69" s="119"/>
      <c r="D69" s="120">
        <f t="shared" si="12"/>
        <v>0</v>
      </c>
      <c r="E69" s="121">
        <f t="shared" si="13"/>
        <v>10</v>
      </c>
      <c r="F69" s="33"/>
      <c r="G69" s="75"/>
      <c r="H69" s="198"/>
      <c r="J69" s="199"/>
      <c r="K69" s="198"/>
      <c r="M69" s="199"/>
      <c r="N69" s="212"/>
      <c r="O69" s="212"/>
      <c r="P69" s="212"/>
      <c r="Q69" s="210"/>
      <c r="R69" s="210"/>
      <c r="S69" s="210"/>
      <c r="T69" s="212"/>
      <c r="U69" s="212"/>
      <c r="V69" s="212"/>
      <c r="W69" s="32"/>
      <c r="X69" s="32"/>
      <c r="Y69" s="32"/>
      <c r="Z69" s="32"/>
      <c r="AA69" s="32"/>
      <c r="AB69" s="32"/>
      <c r="AC69" s="32"/>
      <c r="AD69" s="32"/>
      <c r="AE69" s="32"/>
      <c r="AF69" s="32"/>
      <c r="AG69" s="32"/>
      <c r="AH69" s="32"/>
      <c r="AI69" s="32"/>
      <c r="AJ69" s="32"/>
      <c r="AK69" s="35"/>
      <c r="AL69" s="32"/>
      <c r="AM69" s="32"/>
      <c r="AN69" s="32"/>
      <c r="AO69" s="32"/>
    </row>
    <row r="70" ht="27.0" customHeight="1">
      <c r="A70" s="215" t="s">
        <v>98</v>
      </c>
      <c r="B70" s="155"/>
      <c r="C70" s="119"/>
      <c r="D70" s="120">
        <f t="shared" si="12"/>
        <v>0</v>
      </c>
      <c r="E70" s="121">
        <f t="shared" si="13"/>
        <v>0</v>
      </c>
      <c r="F70" s="33"/>
      <c r="G70" s="75"/>
      <c r="H70" s="198"/>
      <c r="J70" s="199"/>
      <c r="K70" s="198"/>
      <c r="M70" s="199"/>
      <c r="N70" s="212"/>
      <c r="O70" s="212"/>
      <c r="P70" s="212"/>
      <c r="Q70" s="212"/>
      <c r="R70" s="212"/>
      <c r="S70" s="212"/>
      <c r="T70" s="212"/>
      <c r="U70" s="212"/>
      <c r="V70" s="212"/>
      <c r="W70" s="32"/>
      <c r="X70" s="32"/>
      <c r="Y70" s="32"/>
      <c r="Z70" s="32"/>
      <c r="AA70" s="32"/>
      <c r="AB70" s="32"/>
      <c r="AC70" s="32"/>
      <c r="AD70" s="32"/>
      <c r="AE70" s="32"/>
      <c r="AF70" s="32"/>
      <c r="AG70" s="32"/>
      <c r="AH70" s="32"/>
      <c r="AI70" s="32"/>
      <c r="AJ70" s="32"/>
      <c r="AK70" s="35"/>
      <c r="AL70" s="32"/>
      <c r="AM70" s="32"/>
      <c r="AN70" s="32"/>
      <c r="AO70" s="32"/>
    </row>
    <row r="71" ht="27.0" customHeight="1">
      <c r="A71" s="216" t="s">
        <v>113</v>
      </c>
      <c r="B71" s="155"/>
      <c r="C71" s="119"/>
      <c r="D71" s="120">
        <f t="shared" si="12"/>
        <v>0</v>
      </c>
      <c r="E71" s="121">
        <f t="shared" si="13"/>
        <v>0</v>
      </c>
      <c r="F71" s="33"/>
      <c r="G71" s="75"/>
      <c r="H71" s="198"/>
      <c r="J71" s="199"/>
      <c r="K71" s="198"/>
      <c r="M71" s="199"/>
      <c r="N71" s="212"/>
      <c r="O71" s="212"/>
      <c r="P71" s="212"/>
      <c r="Q71" s="212"/>
      <c r="R71" s="212"/>
      <c r="S71" s="212"/>
      <c r="T71" s="212"/>
      <c r="U71" s="212"/>
      <c r="V71" s="212"/>
      <c r="W71" s="32"/>
      <c r="X71" s="32"/>
      <c r="Y71" s="32"/>
      <c r="Z71" s="32"/>
      <c r="AA71" s="32"/>
      <c r="AB71" s="32"/>
      <c r="AC71" s="32"/>
      <c r="AD71" s="32"/>
      <c r="AE71" s="32"/>
      <c r="AF71" s="32"/>
      <c r="AG71" s="32"/>
      <c r="AH71" s="32"/>
      <c r="AI71" s="32"/>
      <c r="AJ71" s="32"/>
      <c r="AK71" s="35"/>
      <c r="AL71" s="32"/>
      <c r="AM71" s="32"/>
      <c r="AN71" s="32"/>
      <c r="AO71" s="32"/>
    </row>
    <row r="72" ht="27.0" customHeight="1">
      <c r="A72" s="213" t="s">
        <v>128</v>
      </c>
      <c r="B72" s="155"/>
      <c r="C72" s="119"/>
      <c r="D72" s="120">
        <f t="shared" si="12"/>
        <v>0</v>
      </c>
      <c r="E72" s="121">
        <f t="shared" si="13"/>
        <v>0</v>
      </c>
      <c r="F72" s="33"/>
      <c r="G72" s="75"/>
      <c r="H72" s="198"/>
      <c r="J72" s="199"/>
      <c r="K72" s="208"/>
      <c r="L72" s="209"/>
      <c r="M72" s="203"/>
      <c r="N72" s="212"/>
      <c r="O72" s="212"/>
      <c r="P72" s="212"/>
      <c r="Q72" s="212"/>
      <c r="R72" s="212"/>
      <c r="S72" s="212"/>
      <c r="T72" s="212"/>
      <c r="U72" s="212"/>
      <c r="V72" s="212"/>
      <c r="W72" s="32"/>
      <c r="X72" s="32"/>
      <c r="Y72" s="32"/>
      <c r="Z72" s="32"/>
      <c r="AA72" s="32"/>
      <c r="AB72" s="32"/>
      <c r="AC72" s="32"/>
      <c r="AD72" s="32"/>
      <c r="AE72" s="32"/>
      <c r="AF72" s="32"/>
      <c r="AG72" s="32"/>
      <c r="AH72" s="32"/>
      <c r="AI72" s="32"/>
      <c r="AJ72" s="32"/>
      <c r="AK72" s="35"/>
      <c r="AL72" s="32"/>
      <c r="AM72" s="32"/>
      <c r="AN72" s="32"/>
      <c r="AO72" s="32"/>
    </row>
    <row r="73" ht="27.0" customHeight="1">
      <c r="A73" s="217" t="s">
        <v>143</v>
      </c>
      <c r="B73" s="155"/>
      <c r="C73" s="119"/>
      <c r="D73" s="120">
        <f t="shared" si="12"/>
        <v>0</v>
      </c>
      <c r="E73" s="121">
        <f t="shared" si="13"/>
        <v>0</v>
      </c>
      <c r="F73" s="33"/>
      <c r="G73" s="75"/>
      <c r="H73" s="198"/>
      <c r="J73" s="199"/>
      <c r="K73" s="212"/>
      <c r="L73" s="212"/>
      <c r="M73" s="212"/>
      <c r="N73" s="212"/>
      <c r="O73" s="212"/>
      <c r="P73" s="212"/>
      <c r="Q73" s="212"/>
      <c r="R73" s="212"/>
      <c r="S73" s="212"/>
      <c r="T73" s="212"/>
      <c r="U73" s="212"/>
      <c r="V73" s="212"/>
      <c r="W73" s="32"/>
      <c r="X73" s="32"/>
      <c r="Y73" s="32"/>
      <c r="Z73" s="32"/>
      <c r="AA73" s="32"/>
      <c r="AB73" s="32"/>
      <c r="AC73" s="32"/>
      <c r="AD73" s="32"/>
      <c r="AE73" s="32"/>
      <c r="AF73" s="32"/>
      <c r="AG73" s="32"/>
      <c r="AH73" s="32"/>
      <c r="AI73" s="32"/>
      <c r="AJ73" s="32"/>
      <c r="AK73" s="35"/>
      <c r="AL73" s="32"/>
      <c r="AM73" s="32"/>
      <c r="AN73" s="32"/>
      <c r="AO73" s="32"/>
    </row>
    <row r="74" ht="27.0" customHeight="1">
      <c r="A74" s="217" t="s">
        <v>157</v>
      </c>
      <c r="B74" s="155"/>
      <c r="C74" s="119"/>
      <c r="D74" s="120">
        <f t="shared" si="12"/>
        <v>0</v>
      </c>
      <c r="E74" s="121">
        <f t="shared" si="13"/>
        <v>0</v>
      </c>
      <c r="F74" s="33"/>
      <c r="G74" s="75"/>
      <c r="H74" s="198"/>
      <c r="J74" s="199"/>
      <c r="K74" s="212"/>
      <c r="L74" s="212"/>
      <c r="M74" s="212"/>
      <c r="N74" s="212"/>
      <c r="O74" s="212"/>
      <c r="P74" s="212"/>
      <c r="Q74" s="212"/>
      <c r="R74" s="212"/>
      <c r="S74" s="212"/>
      <c r="T74" s="212"/>
      <c r="U74" s="212"/>
      <c r="V74" s="212"/>
      <c r="W74" s="32"/>
      <c r="X74" s="32"/>
      <c r="Y74" s="32"/>
      <c r="Z74" s="32"/>
      <c r="AA74" s="32"/>
      <c r="AB74" s="32"/>
      <c r="AC74" s="32"/>
      <c r="AD74" s="32"/>
      <c r="AE74" s="32"/>
      <c r="AF74" s="32"/>
      <c r="AG74" s="32"/>
      <c r="AH74" s="32"/>
      <c r="AI74" s="32"/>
      <c r="AJ74" s="32"/>
      <c r="AK74" s="35"/>
      <c r="AL74" s="32"/>
      <c r="AM74" s="32"/>
      <c r="AN74" s="32"/>
      <c r="AO74" s="32"/>
    </row>
    <row r="75" ht="27.0" customHeight="1">
      <c r="A75" s="218" t="s">
        <v>69</v>
      </c>
      <c r="B75" s="219"/>
      <c r="C75" s="207"/>
      <c r="D75" s="120">
        <f t="shared" ref="D75:D79" si="14">$D$70*C75/100</f>
        <v>0</v>
      </c>
      <c r="E75" s="121">
        <f t="shared" si="13"/>
        <v>0</v>
      </c>
      <c r="F75" s="33"/>
      <c r="G75" s="75"/>
      <c r="H75" s="198"/>
      <c r="J75" s="199"/>
      <c r="K75" s="212"/>
      <c r="L75" s="212"/>
      <c r="M75" s="212"/>
      <c r="N75" s="212"/>
      <c r="O75" s="212"/>
      <c r="P75" s="212"/>
      <c r="Q75" s="212"/>
      <c r="R75" s="212"/>
      <c r="S75" s="212"/>
      <c r="T75" s="212"/>
      <c r="U75" s="212"/>
      <c r="V75" s="212"/>
      <c r="W75" s="75"/>
      <c r="X75" s="75"/>
      <c r="Y75" s="75"/>
      <c r="Z75" s="75"/>
      <c r="AA75" s="75"/>
      <c r="AB75" s="75"/>
      <c r="AC75" s="75"/>
      <c r="AD75" s="75"/>
      <c r="AE75" s="75"/>
      <c r="AF75" s="75"/>
      <c r="AG75" s="75"/>
      <c r="AH75" s="75"/>
      <c r="AI75" s="75"/>
      <c r="AJ75" s="75"/>
      <c r="AK75" s="35"/>
      <c r="AL75" s="75"/>
      <c r="AM75" s="75"/>
      <c r="AN75" s="75"/>
      <c r="AO75" s="75"/>
    </row>
    <row r="76" ht="27.0" customHeight="1">
      <c r="A76" s="218" t="s">
        <v>84</v>
      </c>
      <c r="B76" s="220"/>
      <c r="C76" s="119"/>
      <c r="D76" s="120">
        <f t="shared" si="14"/>
        <v>0</v>
      </c>
      <c r="E76" s="121">
        <f t="shared" si="13"/>
        <v>0</v>
      </c>
      <c r="F76" s="33"/>
      <c r="G76" s="75"/>
      <c r="H76" s="198"/>
      <c r="J76" s="199"/>
      <c r="K76" s="212"/>
      <c r="L76" s="212"/>
      <c r="M76" s="212"/>
      <c r="N76" s="212"/>
      <c r="O76" s="212"/>
      <c r="P76" s="212"/>
      <c r="Q76" s="212"/>
      <c r="R76" s="212"/>
      <c r="S76" s="212"/>
      <c r="T76" s="212"/>
      <c r="U76" s="212"/>
      <c r="V76" s="212"/>
      <c r="W76" s="75"/>
      <c r="X76" s="75"/>
      <c r="Y76" s="75"/>
      <c r="Z76" s="75"/>
      <c r="AA76" s="75"/>
      <c r="AB76" s="75"/>
      <c r="AC76" s="75"/>
      <c r="AD76" s="75"/>
      <c r="AE76" s="75"/>
      <c r="AF76" s="75"/>
      <c r="AG76" s="75"/>
      <c r="AH76" s="75"/>
      <c r="AI76" s="75"/>
      <c r="AJ76" s="75"/>
      <c r="AK76" s="35"/>
      <c r="AL76" s="75"/>
      <c r="AM76" s="75"/>
      <c r="AN76" s="75"/>
      <c r="AO76" s="75"/>
    </row>
    <row r="77" ht="27.0" customHeight="1">
      <c r="A77" s="218" t="s">
        <v>100</v>
      </c>
      <c r="B77" s="220"/>
      <c r="C77" s="119"/>
      <c r="D77" s="120">
        <f t="shared" si="14"/>
        <v>0</v>
      </c>
      <c r="E77" s="121">
        <f t="shared" si="13"/>
        <v>0</v>
      </c>
      <c r="F77" s="33"/>
      <c r="G77" s="75"/>
      <c r="H77" s="198"/>
      <c r="J77" s="199"/>
      <c r="K77" s="212"/>
      <c r="L77" s="212"/>
      <c r="M77" s="212"/>
      <c r="N77" s="212"/>
      <c r="O77" s="212"/>
      <c r="P77" s="212"/>
      <c r="Q77" s="212"/>
      <c r="R77" s="212"/>
      <c r="S77" s="212"/>
      <c r="T77" s="212"/>
      <c r="U77" s="212"/>
      <c r="V77" s="212"/>
      <c r="W77" s="75"/>
      <c r="X77" s="75"/>
      <c r="Y77" s="75"/>
      <c r="Z77" s="75"/>
      <c r="AA77" s="75"/>
      <c r="AB77" s="75"/>
      <c r="AC77" s="75"/>
      <c r="AD77" s="75"/>
      <c r="AE77" s="75"/>
      <c r="AF77" s="75"/>
      <c r="AG77" s="75"/>
      <c r="AH77" s="75"/>
      <c r="AI77" s="75"/>
      <c r="AJ77" s="75"/>
      <c r="AK77" s="35"/>
      <c r="AL77" s="75"/>
      <c r="AM77" s="75"/>
      <c r="AN77" s="75"/>
      <c r="AO77" s="75"/>
    </row>
    <row r="78" ht="27.0" customHeight="1">
      <c r="A78" s="218" t="s">
        <v>116</v>
      </c>
      <c r="B78" s="220"/>
      <c r="C78" s="119"/>
      <c r="D78" s="120">
        <f t="shared" si="14"/>
        <v>0</v>
      </c>
      <c r="E78" s="121">
        <f t="shared" si="13"/>
        <v>0</v>
      </c>
      <c r="F78" s="33"/>
      <c r="G78" s="75"/>
      <c r="H78" s="198"/>
      <c r="J78" s="199"/>
      <c r="K78" s="212"/>
      <c r="L78" s="212"/>
      <c r="M78" s="212"/>
      <c r="N78" s="212"/>
      <c r="O78" s="212"/>
      <c r="P78" s="212"/>
      <c r="Q78" s="212"/>
      <c r="R78" s="212"/>
      <c r="S78" s="212"/>
      <c r="T78" s="212"/>
      <c r="U78" s="212"/>
      <c r="V78" s="212"/>
      <c r="W78" s="75"/>
      <c r="X78" s="75"/>
      <c r="Y78" s="75"/>
      <c r="Z78" s="75"/>
      <c r="AA78" s="75"/>
      <c r="AB78" s="75"/>
      <c r="AC78" s="75"/>
      <c r="AD78" s="75"/>
      <c r="AE78" s="75"/>
      <c r="AF78" s="75"/>
      <c r="AG78" s="75"/>
      <c r="AH78" s="75"/>
      <c r="AI78" s="75"/>
      <c r="AJ78" s="75"/>
      <c r="AK78" s="35"/>
      <c r="AL78" s="75"/>
      <c r="AM78" s="75"/>
      <c r="AN78" s="75"/>
      <c r="AO78" s="75"/>
    </row>
    <row r="79" ht="27.0" customHeight="1">
      <c r="A79" s="218" t="s">
        <v>131</v>
      </c>
      <c r="B79" s="220"/>
      <c r="C79" s="119"/>
      <c r="D79" s="120">
        <f t="shared" si="14"/>
        <v>0</v>
      </c>
      <c r="E79" s="121">
        <f t="shared" si="13"/>
        <v>0</v>
      </c>
      <c r="F79" s="33"/>
      <c r="G79" s="75"/>
      <c r="H79" s="198"/>
      <c r="J79" s="199"/>
      <c r="K79" s="212"/>
      <c r="L79" s="212"/>
      <c r="M79" s="212"/>
      <c r="N79" s="212"/>
      <c r="O79" s="212"/>
      <c r="P79" s="212"/>
      <c r="Q79" s="212"/>
      <c r="R79" s="212"/>
      <c r="S79" s="212"/>
      <c r="T79" s="212"/>
      <c r="U79" s="212"/>
      <c r="V79" s="212"/>
      <c r="W79" s="75"/>
      <c r="X79" s="75"/>
      <c r="Y79" s="75"/>
      <c r="Z79" s="75"/>
      <c r="AA79" s="75"/>
      <c r="AB79" s="75"/>
      <c r="AC79" s="75"/>
      <c r="AD79" s="75"/>
      <c r="AE79" s="75"/>
      <c r="AF79" s="75"/>
      <c r="AG79" s="75"/>
      <c r="AH79" s="75"/>
      <c r="AI79" s="75"/>
      <c r="AJ79" s="75"/>
      <c r="AK79" s="35"/>
      <c r="AL79" s="75"/>
      <c r="AM79" s="75"/>
      <c r="AN79" s="75"/>
      <c r="AO79" s="75"/>
    </row>
    <row r="80" ht="27.0" customHeight="1">
      <c r="A80" s="62"/>
      <c r="B80" s="62"/>
      <c r="C80" s="221"/>
      <c r="D80" s="222"/>
      <c r="E80" s="222"/>
      <c r="F80" s="33"/>
      <c r="G80" s="75"/>
      <c r="H80" s="198"/>
      <c r="J80" s="199"/>
      <c r="K80" s="212"/>
      <c r="L80" s="212"/>
      <c r="M80" s="212"/>
      <c r="N80" s="212"/>
      <c r="O80" s="212"/>
      <c r="P80" s="212"/>
      <c r="Q80" s="212"/>
      <c r="R80" s="212"/>
      <c r="S80" s="212"/>
      <c r="T80" s="212"/>
      <c r="U80" s="212"/>
      <c r="V80" s="212"/>
      <c r="W80" s="75"/>
      <c r="X80" s="75"/>
      <c r="Y80" s="75"/>
      <c r="Z80" s="75"/>
      <c r="AA80" s="75"/>
      <c r="AB80" s="75"/>
      <c r="AC80" s="75"/>
      <c r="AD80" s="75"/>
      <c r="AE80" s="75"/>
      <c r="AF80" s="75"/>
      <c r="AG80" s="75"/>
      <c r="AH80" s="75"/>
      <c r="AI80" s="75"/>
      <c r="AJ80" s="75"/>
      <c r="AK80" s="35"/>
      <c r="AL80" s="75"/>
      <c r="AM80" s="75"/>
      <c r="AN80" s="75"/>
      <c r="AO80" s="75"/>
    </row>
    <row r="81" ht="27.0" customHeight="1">
      <c r="A81" s="62"/>
      <c r="B81" s="62"/>
      <c r="C81" s="221"/>
      <c r="D81" s="222"/>
      <c r="E81" s="222"/>
      <c r="F81" s="33"/>
      <c r="G81" s="75"/>
      <c r="H81" s="198"/>
      <c r="J81" s="199"/>
      <c r="K81" s="212"/>
      <c r="L81" s="212"/>
      <c r="M81" s="212"/>
      <c r="N81" s="212"/>
      <c r="O81" s="212"/>
      <c r="P81" s="212"/>
      <c r="Q81" s="212"/>
      <c r="R81" s="212"/>
      <c r="S81" s="212"/>
      <c r="T81" s="212"/>
      <c r="U81" s="212"/>
      <c r="V81" s="212"/>
      <c r="W81" s="75"/>
      <c r="X81" s="75"/>
      <c r="Y81" s="75"/>
      <c r="Z81" s="75"/>
      <c r="AA81" s="75"/>
      <c r="AB81" s="75"/>
      <c r="AC81" s="75"/>
      <c r="AD81" s="75"/>
      <c r="AE81" s="75"/>
      <c r="AF81" s="75"/>
      <c r="AG81" s="75"/>
      <c r="AH81" s="75"/>
      <c r="AI81" s="75"/>
      <c r="AJ81" s="75"/>
      <c r="AK81" s="35"/>
      <c r="AL81" s="75"/>
      <c r="AM81" s="75"/>
      <c r="AN81" s="75"/>
      <c r="AO81" s="75"/>
    </row>
    <row r="82" ht="27.0" customHeight="1">
      <c r="A82" s="62"/>
      <c r="B82" s="62"/>
      <c r="C82" s="221"/>
      <c r="D82" s="222"/>
      <c r="E82" s="222"/>
      <c r="F82" s="33"/>
      <c r="G82" s="75"/>
      <c r="H82" s="198"/>
      <c r="J82" s="199"/>
      <c r="K82" s="212"/>
      <c r="L82" s="212"/>
      <c r="M82" s="212"/>
      <c r="N82" s="212"/>
      <c r="O82" s="212"/>
      <c r="P82" s="212"/>
      <c r="Q82" s="212"/>
      <c r="R82" s="212"/>
      <c r="S82" s="212"/>
      <c r="T82" s="212"/>
      <c r="U82" s="212"/>
      <c r="V82" s="212"/>
      <c r="W82" s="75"/>
      <c r="X82" s="75"/>
      <c r="Y82" s="75"/>
      <c r="Z82" s="75"/>
      <c r="AA82" s="75"/>
      <c r="AB82" s="75"/>
      <c r="AC82" s="75"/>
      <c r="AD82" s="75"/>
      <c r="AE82" s="75"/>
      <c r="AF82" s="75"/>
      <c r="AG82" s="75"/>
      <c r="AH82" s="75"/>
      <c r="AI82" s="75"/>
      <c r="AJ82" s="75"/>
      <c r="AK82" s="35"/>
      <c r="AL82" s="75"/>
      <c r="AM82" s="75"/>
      <c r="AN82" s="75"/>
      <c r="AO82" s="75"/>
    </row>
    <row r="83" ht="27.0" customHeight="1">
      <c r="A83" s="62"/>
      <c r="B83" s="62"/>
      <c r="C83" s="221"/>
      <c r="D83" s="222"/>
      <c r="E83" s="222"/>
      <c r="F83" s="33"/>
      <c r="G83" s="75"/>
      <c r="H83" s="198"/>
      <c r="J83" s="199"/>
      <c r="K83" s="212"/>
      <c r="L83" s="212"/>
      <c r="M83" s="212"/>
      <c r="N83" s="212"/>
      <c r="O83" s="212"/>
      <c r="P83" s="212"/>
      <c r="Q83" s="212"/>
      <c r="R83" s="212"/>
      <c r="S83" s="212"/>
      <c r="T83" s="212"/>
      <c r="U83" s="212"/>
      <c r="V83" s="212"/>
      <c r="W83" s="75"/>
      <c r="X83" s="75"/>
      <c r="Y83" s="75"/>
      <c r="Z83" s="75"/>
      <c r="AA83" s="75"/>
      <c r="AB83" s="75"/>
      <c r="AC83" s="75"/>
      <c r="AD83" s="75"/>
      <c r="AE83" s="75"/>
      <c r="AF83" s="75"/>
      <c r="AG83" s="75"/>
      <c r="AH83" s="75"/>
      <c r="AI83" s="75"/>
      <c r="AJ83" s="75"/>
      <c r="AK83" s="35"/>
      <c r="AL83" s="75"/>
      <c r="AM83" s="75"/>
      <c r="AN83" s="75"/>
      <c r="AO83" s="75"/>
    </row>
    <row r="84" ht="27.0" customHeight="1">
      <c r="A84" s="62"/>
      <c r="B84" s="62"/>
      <c r="C84" s="221"/>
      <c r="D84" s="222"/>
      <c r="E84" s="222"/>
      <c r="F84" s="33"/>
      <c r="G84" s="75"/>
      <c r="H84" s="198"/>
      <c r="J84" s="199"/>
      <c r="K84" s="212"/>
      <c r="L84" s="212"/>
      <c r="M84" s="212"/>
      <c r="N84" s="212"/>
      <c r="O84" s="212"/>
      <c r="P84" s="212"/>
      <c r="Q84" s="212"/>
      <c r="R84" s="212"/>
      <c r="S84" s="212"/>
      <c r="T84" s="212"/>
      <c r="U84" s="212"/>
      <c r="V84" s="212"/>
      <c r="W84" s="75"/>
      <c r="X84" s="75"/>
      <c r="Y84" s="75"/>
      <c r="Z84" s="75"/>
      <c r="AA84" s="75"/>
      <c r="AB84" s="75"/>
      <c r="AC84" s="75"/>
      <c r="AD84" s="75"/>
      <c r="AE84" s="75"/>
      <c r="AF84" s="75"/>
      <c r="AG84" s="75"/>
      <c r="AH84" s="75"/>
      <c r="AI84" s="75"/>
      <c r="AJ84" s="75"/>
      <c r="AK84" s="35"/>
      <c r="AL84" s="75"/>
      <c r="AM84" s="75"/>
      <c r="AN84" s="75"/>
      <c r="AO84" s="75"/>
    </row>
    <row r="85" ht="27.0" customHeight="1">
      <c r="A85" s="62"/>
      <c r="B85" s="62"/>
      <c r="C85" s="221"/>
      <c r="D85" s="222"/>
      <c r="E85" s="222"/>
      <c r="F85" s="33"/>
      <c r="G85" s="75"/>
      <c r="H85" s="208"/>
      <c r="I85" s="209"/>
      <c r="J85" s="203"/>
      <c r="K85" s="212"/>
      <c r="L85" s="212"/>
      <c r="M85" s="212"/>
      <c r="N85" s="212"/>
      <c r="O85" s="212"/>
      <c r="P85" s="212"/>
      <c r="Q85" s="212"/>
      <c r="R85" s="212"/>
      <c r="S85" s="212"/>
      <c r="T85" s="212"/>
      <c r="U85" s="212"/>
      <c r="V85" s="212"/>
      <c r="W85" s="75"/>
      <c r="X85" s="75"/>
      <c r="Y85" s="75"/>
      <c r="Z85" s="75"/>
      <c r="AA85" s="75"/>
      <c r="AB85" s="75"/>
      <c r="AC85" s="75"/>
      <c r="AD85" s="75"/>
      <c r="AE85" s="75"/>
      <c r="AF85" s="75"/>
      <c r="AG85" s="75"/>
      <c r="AH85" s="75"/>
      <c r="AI85" s="75"/>
      <c r="AJ85" s="75"/>
      <c r="AK85" s="35"/>
      <c r="AL85" s="75"/>
      <c r="AM85" s="75"/>
      <c r="AN85" s="75"/>
      <c r="AO85" s="75"/>
    </row>
    <row r="86" ht="27.0" customHeight="1">
      <c r="A86" s="62"/>
      <c r="B86" s="62"/>
      <c r="C86" s="221"/>
      <c r="D86" s="222"/>
      <c r="E86" s="222"/>
      <c r="F86" s="33"/>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35"/>
      <c r="AL86" s="75"/>
      <c r="AM86" s="75"/>
      <c r="AN86" s="75"/>
      <c r="AO86" s="75"/>
    </row>
    <row r="87" ht="27.0" customHeight="1">
      <c r="A87" s="62"/>
      <c r="B87" s="62"/>
      <c r="C87" s="221"/>
      <c r="D87" s="222"/>
      <c r="E87" s="222"/>
      <c r="F87" s="33"/>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35"/>
      <c r="AL87" s="75"/>
      <c r="AM87" s="75"/>
      <c r="AN87" s="75"/>
      <c r="AO87" s="75"/>
    </row>
    <row r="88" ht="27.0" customHeight="1">
      <c r="A88" s="62"/>
      <c r="B88" s="62"/>
      <c r="C88" s="221"/>
      <c r="D88" s="222"/>
      <c r="E88" s="222"/>
      <c r="F88" s="33"/>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35"/>
      <c r="AL88" s="75"/>
      <c r="AM88" s="75"/>
      <c r="AN88" s="75"/>
      <c r="AO88" s="75"/>
    </row>
    <row r="89" ht="27.0" customHeight="1">
      <c r="A89" s="62"/>
      <c r="B89" s="62"/>
      <c r="C89" s="221"/>
      <c r="D89" s="222"/>
      <c r="E89" s="222"/>
      <c r="F89" s="33"/>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35"/>
      <c r="AL89" s="75"/>
      <c r="AM89" s="75"/>
      <c r="AN89" s="75"/>
      <c r="AO89" s="75"/>
    </row>
    <row r="90" ht="27.0" customHeight="1">
      <c r="A90" s="62"/>
      <c r="B90" s="62"/>
      <c r="C90" s="221"/>
      <c r="D90" s="222"/>
      <c r="E90" s="222"/>
      <c r="F90" s="33"/>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35"/>
      <c r="AL90" s="75"/>
      <c r="AM90" s="75"/>
      <c r="AN90" s="75"/>
      <c r="AO90" s="75"/>
    </row>
    <row r="91">
      <c r="A91" s="62"/>
      <c r="B91" s="62"/>
      <c r="C91" s="221"/>
      <c r="D91" s="222"/>
      <c r="E91" s="222"/>
      <c r="F91" s="33"/>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35"/>
      <c r="AL91" s="75"/>
      <c r="AM91" s="75"/>
      <c r="AN91" s="75"/>
      <c r="AO91" s="75"/>
    </row>
    <row r="92">
      <c r="A92" s="62"/>
      <c r="B92" s="62"/>
      <c r="C92" s="221"/>
      <c r="D92" s="222"/>
      <c r="E92" s="222"/>
      <c r="F92" s="33"/>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35"/>
      <c r="AL92" s="75"/>
      <c r="AM92" s="75"/>
      <c r="AN92" s="75"/>
      <c r="AO92" s="75"/>
    </row>
    <row r="93">
      <c r="A93" s="62"/>
      <c r="B93" s="62"/>
      <c r="C93" s="221"/>
      <c r="D93" s="222"/>
      <c r="E93" s="222"/>
      <c r="F93" s="33"/>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35"/>
      <c r="AL93" s="75"/>
      <c r="AM93" s="75"/>
      <c r="AN93" s="75"/>
      <c r="AO93" s="75"/>
    </row>
    <row r="94">
      <c r="A94" s="62"/>
      <c r="B94" s="62"/>
      <c r="C94" s="221"/>
      <c r="D94" s="222"/>
      <c r="E94" s="222"/>
      <c r="F94" s="33"/>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35"/>
      <c r="AL94" s="75"/>
      <c r="AM94" s="75"/>
      <c r="AN94" s="75"/>
      <c r="AO94" s="75"/>
    </row>
    <row r="95">
      <c r="A95" s="62"/>
      <c r="B95" s="62"/>
      <c r="C95" s="221"/>
      <c r="D95" s="222"/>
      <c r="E95" s="222"/>
      <c r="F95" s="33"/>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35"/>
      <c r="AL95" s="75"/>
      <c r="AM95" s="75"/>
      <c r="AN95" s="75"/>
      <c r="AO95" s="75"/>
    </row>
    <row r="96">
      <c r="A96" s="62"/>
      <c r="B96" s="62"/>
      <c r="C96" s="221"/>
      <c r="D96" s="222"/>
      <c r="E96" s="222"/>
      <c r="F96" s="33"/>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35"/>
      <c r="AL96" s="75"/>
      <c r="AM96" s="75"/>
      <c r="AN96" s="75"/>
      <c r="AO96" s="75"/>
    </row>
    <row r="97">
      <c r="A97" s="62"/>
      <c r="B97" s="62"/>
      <c r="C97" s="221"/>
      <c r="D97" s="222"/>
      <c r="E97" s="222"/>
      <c r="F97" s="33"/>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35"/>
      <c r="AL97" s="75"/>
      <c r="AM97" s="75"/>
      <c r="AN97" s="75"/>
      <c r="AO97" s="75"/>
    </row>
    <row r="98">
      <c r="A98" s="62"/>
      <c r="B98" s="62"/>
      <c r="C98" s="221"/>
      <c r="D98" s="222"/>
      <c r="E98" s="222"/>
      <c r="F98" s="33"/>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35"/>
      <c r="AL98" s="75"/>
      <c r="AM98" s="75"/>
      <c r="AN98" s="75"/>
      <c r="AO98" s="75"/>
    </row>
    <row r="99">
      <c r="A99" s="62"/>
      <c r="B99" s="62"/>
      <c r="C99" s="221"/>
      <c r="D99" s="222"/>
      <c r="E99" s="222"/>
      <c r="F99" s="33"/>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35"/>
      <c r="AL99" s="75"/>
      <c r="AM99" s="75"/>
      <c r="AN99" s="75"/>
      <c r="AO99" s="75"/>
    </row>
    <row r="100">
      <c r="A100" s="62"/>
      <c r="B100" s="62"/>
      <c r="C100" s="221"/>
      <c r="D100" s="62"/>
      <c r="E100" s="62"/>
      <c r="F100" s="33"/>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35"/>
      <c r="AL100" s="75"/>
      <c r="AM100" s="75"/>
      <c r="AN100" s="75"/>
      <c r="AO100" s="75"/>
    </row>
    <row r="101">
      <c r="A101" s="62"/>
      <c r="B101" s="62"/>
      <c r="C101" s="221"/>
      <c r="D101" s="62"/>
      <c r="E101" s="62"/>
      <c r="F101" s="33"/>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35"/>
      <c r="AL101" s="75"/>
      <c r="AM101" s="75"/>
      <c r="AN101" s="75"/>
      <c r="AO101" s="75"/>
    </row>
    <row r="102">
      <c r="A102" s="62"/>
      <c r="B102" s="62"/>
      <c r="C102" s="221"/>
      <c r="D102" s="62"/>
      <c r="E102" s="62"/>
      <c r="F102" s="33"/>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35"/>
      <c r="AL102" s="75"/>
      <c r="AM102" s="75"/>
      <c r="AN102" s="75"/>
      <c r="AO102" s="75"/>
    </row>
    <row r="103">
      <c r="A103" s="62"/>
      <c r="B103" s="62"/>
      <c r="C103" s="221"/>
      <c r="D103" s="62"/>
      <c r="E103" s="62"/>
      <c r="F103" s="33"/>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35"/>
      <c r="AL103" s="75"/>
      <c r="AM103" s="75"/>
      <c r="AN103" s="75"/>
      <c r="AO103" s="75"/>
    </row>
    <row r="104">
      <c r="A104" s="62"/>
      <c r="B104" s="62"/>
      <c r="C104" s="221"/>
      <c r="D104" s="62"/>
      <c r="E104" s="62"/>
      <c r="F104" s="33"/>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35"/>
      <c r="AL104" s="75"/>
      <c r="AM104" s="75"/>
      <c r="AN104" s="75"/>
      <c r="AO104" s="75"/>
    </row>
    <row r="105">
      <c r="A105" s="62"/>
      <c r="B105" s="62"/>
      <c r="C105" s="221"/>
      <c r="D105" s="62"/>
      <c r="E105" s="62"/>
      <c r="F105" s="33"/>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35"/>
      <c r="AL105" s="75"/>
      <c r="AM105" s="75"/>
      <c r="AN105" s="75"/>
      <c r="AO105" s="75"/>
    </row>
    <row r="106">
      <c r="A106" s="62"/>
      <c r="B106" s="62"/>
      <c r="C106" s="221"/>
      <c r="D106" s="62"/>
      <c r="E106" s="62"/>
      <c r="F106" s="33"/>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35"/>
      <c r="AL106" s="75"/>
      <c r="AM106" s="75"/>
      <c r="AN106" s="75"/>
      <c r="AO106" s="75"/>
    </row>
    <row r="107">
      <c r="A107" s="62"/>
      <c r="B107" s="62"/>
      <c r="C107" s="221"/>
      <c r="D107" s="62"/>
      <c r="E107" s="62"/>
      <c r="F107" s="33"/>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35"/>
      <c r="AL107" s="75"/>
      <c r="AM107" s="75"/>
      <c r="AN107" s="75"/>
      <c r="AO107" s="75"/>
    </row>
    <row r="108">
      <c r="A108" s="62"/>
      <c r="B108" s="62"/>
      <c r="C108" s="221"/>
      <c r="D108" s="62"/>
      <c r="E108" s="62"/>
      <c r="F108" s="33"/>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35"/>
      <c r="AL108" s="75"/>
      <c r="AM108" s="75"/>
      <c r="AN108" s="75"/>
      <c r="AO108" s="75"/>
    </row>
    <row r="109">
      <c r="A109" s="62"/>
      <c r="B109" s="62"/>
      <c r="C109" s="221"/>
      <c r="D109" s="62"/>
      <c r="E109" s="62"/>
      <c r="F109" s="33"/>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35"/>
      <c r="AL109" s="75"/>
      <c r="AM109" s="75"/>
      <c r="AN109" s="75"/>
      <c r="AO109" s="75"/>
    </row>
    <row r="110">
      <c r="A110" s="62"/>
      <c r="B110" s="62"/>
      <c r="C110" s="221"/>
      <c r="D110" s="62"/>
      <c r="E110" s="62"/>
      <c r="F110" s="33"/>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35"/>
      <c r="AL110" s="75"/>
      <c r="AM110" s="75"/>
      <c r="AN110" s="75"/>
      <c r="AO110" s="75"/>
    </row>
    <row r="111">
      <c r="A111" s="62"/>
      <c r="B111" s="62"/>
      <c r="C111" s="221"/>
      <c r="D111" s="62"/>
      <c r="E111" s="62"/>
      <c r="F111" s="33"/>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35"/>
      <c r="AL111" s="75"/>
      <c r="AM111" s="75"/>
      <c r="AN111" s="75"/>
      <c r="AO111" s="75"/>
    </row>
    <row r="112">
      <c r="A112" s="62"/>
      <c r="B112" s="62"/>
      <c r="C112" s="221"/>
      <c r="D112" s="62"/>
      <c r="E112" s="62"/>
      <c r="F112" s="33"/>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35"/>
      <c r="AL112" s="75"/>
      <c r="AM112" s="75"/>
      <c r="AN112" s="75"/>
      <c r="AO112" s="75"/>
    </row>
    <row r="113">
      <c r="A113" s="62"/>
      <c r="B113" s="62"/>
      <c r="C113" s="221"/>
      <c r="D113" s="62"/>
      <c r="E113" s="62"/>
      <c r="F113" s="33"/>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35"/>
      <c r="AL113" s="75"/>
      <c r="AM113" s="75"/>
      <c r="AN113" s="75"/>
      <c r="AO113" s="75"/>
    </row>
    <row r="114">
      <c r="A114" s="62"/>
      <c r="B114" s="62"/>
      <c r="C114" s="221"/>
      <c r="D114" s="62"/>
      <c r="E114" s="62"/>
      <c r="F114" s="33"/>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35"/>
      <c r="AL114" s="75"/>
      <c r="AM114" s="75"/>
      <c r="AN114" s="75"/>
      <c r="AO114" s="75"/>
    </row>
    <row r="115">
      <c r="A115" s="62"/>
      <c r="B115" s="62"/>
      <c r="C115" s="221"/>
      <c r="D115" s="62"/>
      <c r="E115" s="62"/>
      <c r="F115" s="33"/>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35"/>
      <c r="AL115" s="75"/>
      <c r="AM115" s="75"/>
      <c r="AN115" s="75"/>
      <c r="AO115" s="75"/>
    </row>
    <row r="116">
      <c r="A116" s="62"/>
      <c r="B116" s="62"/>
      <c r="C116" s="221"/>
      <c r="D116" s="62"/>
      <c r="E116" s="62"/>
      <c r="F116" s="33"/>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35"/>
      <c r="AL116" s="75"/>
      <c r="AM116" s="75"/>
      <c r="AN116" s="75"/>
      <c r="AO116" s="75"/>
    </row>
    <row r="117">
      <c r="A117" s="62"/>
      <c r="B117" s="62"/>
      <c r="C117" s="221"/>
      <c r="D117" s="62"/>
      <c r="E117" s="62"/>
      <c r="F117" s="33"/>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35"/>
      <c r="AL117" s="75"/>
      <c r="AM117" s="75"/>
      <c r="AN117" s="75"/>
      <c r="AO117" s="75"/>
    </row>
    <row r="118">
      <c r="A118" s="62"/>
      <c r="B118" s="62"/>
      <c r="C118" s="221"/>
      <c r="D118" s="62"/>
      <c r="E118" s="62"/>
      <c r="F118" s="33"/>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35"/>
      <c r="AL118" s="75"/>
      <c r="AM118" s="75"/>
      <c r="AN118" s="75"/>
      <c r="AO118" s="75"/>
    </row>
    <row r="119">
      <c r="A119" s="62"/>
      <c r="B119" s="62"/>
      <c r="C119" s="221"/>
      <c r="D119" s="62"/>
      <c r="E119" s="62"/>
      <c r="F119" s="33"/>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35"/>
      <c r="AL119" s="75"/>
      <c r="AM119" s="75"/>
      <c r="AN119" s="75"/>
      <c r="AO119" s="75"/>
    </row>
    <row r="120">
      <c r="A120" s="62"/>
      <c r="B120" s="62"/>
      <c r="C120" s="221"/>
      <c r="D120" s="62"/>
      <c r="E120" s="62"/>
      <c r="F120" s="33"/>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35"/>
      <c r="AL120" s="75"/>
      <c r="AM120" s="75"/>
      <c r="AN120" s="75"/>
      <c r="AO120" s="75"/>
    </row>
    <row r="121">
      <c r="A121" s="62"/>
      <c r="B121" s="62"/>
      <c r="C121" s="221"/>
      <c r="D121" s="62"/>
      <c r="E121" s="62"/>
      <c r="F121" s="33"/>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35"/>
      <c r="AL121" s="75"/>
      <c r="AM121" s="75"/>
      <c r="AN121" s="75"/>
      <c r="AO121" s="75"/>
    </row>
    <row r="122">
      <c r="A122" s="62"/>
      <c r="B122" s="62"/>
      <c r="C122" s="221"/>
      <c r="D122" s="62"/>
      <c r="E122" s="62"/>
      <c r="F122" s="33"/>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35"/>
      <c r="AL122" s="75"/>
      <c r="AM122" s="75"/>
      <c r="AN122" s="75"/>
      <c r="AO122" s="75"/>
    </row>
    <row r="123">
      <c r="A123" s="62"/>
      <c r="B123" s="62"/>
      <c r="C123" s="221"/>
      <c r="D123" s="62"/>
      <c r="E123" s="62"/>
      <c r="F123" s="33"/>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35"/>
      <c r="AL123" s="75"/>
      <c r="AM123" s="75"/>
      <c r="AN123" s="75"/>
      <c r="AO123" s="75"/>
    </row>
    <row r="124">
      <c r="A124" s="62"/>
      <c r="B124" s="62"/>
      <c r="C124" s="221"/>
      <c r="D124" s="62"/>
      <c r="E124" s="62"/>
      <c r="F124" s="33"/>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35"/>
      <c r="AL124" s="75"/>
      <c r="AM124" s="75"/>
      <c r="AN124" s="75"/>
      <c r="AO124" s="75"/>
    </row>
    <row r="125">
      <c r="A125" s="62"/>
      <c r="B125" s="62"/>
      <c r="C125" s="221"/>
      <c r="D125" s="62"/>
      <c r="E125" s="62"/>
      <c r="F125" s="33"/>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35"/>
      <c r="AL125" s="75"/>
      <c r="AM125" s="75"/>
      <c r="AN125" s="75"/>
      <c r="AO125" s="75"/>
    </row>
    <row r="126">
      <c r="A126" s="62"/>
      <c r="B126" s="62"/>
      <c r="C126" s="221"/>
      <c r="D126" s="62"/>
      <c r="E126" s="62"/>
      <c r="F126" s="33"/>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35"/>
      <c r="AL126" s="75"/>
      <c r="AM126" s="75"/>
      <c r="AN126" s="75"/>
      <c r="AO126" s="75"/>
    </row>
    <row r="127">
      <c r="A127" s="62"/>
      <c r="B127" s="62"/>
      <c r="C127" s="221"/>
      <c r="D127" s="62"/>
      <c r="E127" s="62"/>
      <c r="F127" s="33"/>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35"/>
      <c r="AL127" s="75"/>
      <c r="AM127" s="75"/>
      <c r="AN127" s="75"/>
      <c r="AO127" s="75"/>
    </row>
    <row r="128">
      <c r="A128" s="62"/>
      <c r="B128" s="62"/>
      <c r="C128" s="221"/>
      <c r="D128" s="62"/>
      <c r="E128" s="62"/>
      <c r="F128" s="33"/>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35"/>
      <c r="AL128" s="75"/>
      <c r="AM128" s="75"/>
      <c r="AN128" s="75"/>
      <c r="AO128" s="75"/>
    </row>
    <row r="129">
      <c r="A129" s="62"/>
      <c r="B129" s="62"/>
      <c r="C129" s="221"/>
      <c r="D129" s="62"/>
      <c r="E129" s="62"/>
      <c r="F129" s="223"/>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5"/>
      <c r="AL129" s="32"/>
      <c r="AM129" s="32"/>
      <c r="AN129" s="32"/>
      <c r="AO129" s="32"/>
    </row>
    <row r="130">
      <c r="A130" s="62"/>
      <c r="B130" s="62"/>
      <c r="C130" s="221"/>
      <c r="D130" s="62"/>
      <c r="E130" s="62"/>
      <c r="F130" s="223"/>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5"/>
      <c r="AL130" s="32"/>
      <c r="AM130" s="32"/>
      <c r="AN130" s="32"/>
      <c r="AO130" s="32"/>
    </row>
    <row r="131">
      <c r="A131" s="62"/>
      <c r="B131" s="62"/>
      <c r="C131" s="221"/>
      <c r="D131" s="62"/>
      <c r="E131" s="62"/>
      <c r="F131" s="223"/>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5"/>
      <c r="AL131" s="32"/>
      <c r="AM131" s="32"/>
      <c r="AN131" s="32"/>
      <c r="AO131" s="32"/>
    </row>
    <row r="132">
      <c r="A132" s="62"/>
      <c r="B132" s="62"/>
      <c r="C132" s="221"/>
      <c r="D132" s="62"/>
      <c r="E132" s="62"/>
      <c r="F132" s="223"/>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5"/>
      <c r="AL132" s="32"/>
      <c r="AM132" s="32"/>
      <c r="AN132" s="32"/>
      <c r="AO132" s="32"/>
    </row>
    <row r="133">
      <c r="A133" s="62"/>
      <c r="B133" s="62"/>
      <c r="C133" s="221"/>
      <c r="D133" s="62"/>
      <c r="E133" s="62"/>
      <c r="F133" s="223"/>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5"/>
      <c r="AL133" s="32"/>
      <c r="AM133" s="32"/>
      <c r="AN133" s="32"/>
      <c r="AO133" s="32"/>
    </row>
    <row r="134">
      <c r="A134" s="62"/>
      <c r="B134" s="62"/>
      <c r="C134" s="221"/>
      <c r="D134" s="62"/>
      <c r="E134" s="62"/>
      <c r="F134" s="223"/>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5"/>
      <c r="AL134" s="32"/>
      <c r="AM134" s="32"/>
      <c r="AN134" s="32"/>
      <c r="AO134" s="32"/>
    </row>
    <row r="135">
      <c r="A135" s="62"/>
      <c r="B135" s="62"/>
      <c r="C135" s="221"/>
      <c r="D135" s="62"/>
      <c r="E135" s="62"/>
      <c r="F135" s="223"/>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5"/>
      <c r="AL135" s="32"/>
      <c r="AM135" s="32"/>
      <c r="AN135" s="32"/>
      <c r="AO135" s="32"/>
    </row>
    <row r="136">
      <c r="A136" s="62"/>
      <c r="B136" s="62"/>
      <c r="C136" s="221"/>
      <c r="D136" s="62"/>
      <c r="E136" s="62"/>
      <c r="F136" s="223"/>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5"/>
      <c r="AL136" s="32"/>
      <c r="AM136" s="32"/>
      <c r="AN136" s="32"/>
      <c r="AO136" s="32"/>
    </row>
    <row r="137">
      <c r="A137" s="62"/>
      <c r="B137" s="62"/>
      <c r="C137" s="221"/>
      <c r="D137" s="62"/>
      <c r="E137" s="62"/>
      <c r="F137" s="223"/>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5"/>
      <c r="AL137" s="32"/>
      <c r="AM137" s="32"/>
      <c r="AN137" s="32"/>
      <c r="AO137" s="32"/>
    </row>
    <row r="138">
      <c r="A138" s="62"/>
      <c r="B138" s="62"/>
      <c r="C138" s="221"/>
      <c r="D138" s="62"/>
      <c r="E138" s="62"/>
      <c r="F138" s="223"/>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5"/>
      <c r="AL138" s="32"/>
      <c r="AM138" s="32"/>
      <c r="AN138" s="32"/>
      <c r="AO138" s="32"/>
    </row>
    <row r="139">
      <c r="A139" s="32"/>
      <c r="B139" s="32"/>
      <c r="C139" s="221"/>
      <c r="D139" s="32"/>
      <c r="E139" s="32"/>
      <c r="F139" s="223"/>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5"/>
      <c r="AL139" s="32"/>
      <c r="AM139" s="32"/>
      <c r="AN139" s="32"/>
      <c r="AO139" s="32"/>
    </row>
    <row r="140">
      <c r="A140" s="32"/>
      <c r="B140" s="32"/>
      <c r="C140" s="221"/>
      <c r="D140" s="32"/>
      <c r="E140" s="32"/>
      <c r="F140" s="223"/>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5"/>
      <c r="AL140" s="32"/>
      <c r="AM140" s="32"/>
      <c r="AN140" s="32"/>
      <c r="AO140" s="32"/>
    </row>
    <row r="141">
      <c r="A141" s="32"/>
      <c r="B141" s="32"/>
      <c r="C141" s="221"/>
      <c r="D141" s="32"/>
      <c r="E141" s="32"/>
      <c r="F141" s="223"/>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5"/>
      <c r="AL141" s="32"/>
      <c r="AM141" s="32"/>
      <c r="AN141" s="32"/>
      <c r="AO141" s="32"/>
    </row>
    <row r="142">
      <c r="A142" s="32"/>
      <c r="B142" s="32"/>
      <c r="C142" s="221"/>
      <c r="D142" s="32"/>
      <c r="E142" s="32"/>
      <c r="F142" s="223"/>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5"/>
      <c r="AL142" s="32"/>
      <c r="AM142" s="32"/>
      <c r="AN142" s="32"/>
      <c r="AO142" s="32"/>
    </row>
    <row r="143">
      <c r="A143" s="32"/>
      <c r="B143" s="32"/>
      <c r="C143" s="221"/>
      <c r="D143" s="32"/>
      <c r="E143" s="32"/>
      <c r="F143" s="223"/>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5"/>
      <c r="AL143" s="32"/>
      <c r="AM143" s="32"/>
      <c r="AN143" s="32"/>
      <c r="AO143" s="32"/>
    </row>
    <row r="144">
      <c r="A144" s="32"/>
      <c r="B144" s="32"/>
      <c r="C144" s="221"/>
      <c r="D144" s="32"/>
      <c r="E144" s="32"/>
      <c r="F144" s="223"/>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5"/>
      <c r="AL144" s="32"/>
      <c r="AM144" s="32"/>
      <c r="AN144" s="32"/>
      <c r="AO144" s="32"/>
    </row>
    <row r="145">
      <c r="A145" s="32"/>
      <c r="B145" s="32"/>
      <c r="C145" s="221"/>
      <c r="D145" s="32"/>
      <c r="E145" s="32"/>
      <c r="F145" s="223"/>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5"/>
      <c r="AL145" s="32"/>
      <c r="AM145" s="32"/>
      <c r="AN145" s="32"/>
      <c r="AO145" s="32"/>
    </row>
    <row r="146">
      <c r="A146" s="32"/>
      <c r="B146" s="32"/>
      <c r="C146" s="221"/>
      <c r="D146" s="32"/>
      <c r="E146" s="32"/>
      <c r="F146" s="223"/>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5"/>
      <c r="AL146" s="32"/>
      <c r="AM146" s="32"/>
      <c r="AN146" s="32"/>
      <c r="AO146" s="32"/>
    </row>
    <row r="147">
      <c r="A147" s="32"/>
      <c r="B147" s="32"/>
      <c r="C147" s="221"/>
      <c r="D147" s="32"/>
      <c r="E147" s="32"/>
      <c r="F147" s="223"/>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5"/>
      <c r="AL147" s="32"/>
      <c r="AM147" s="32"/>
      <c r="AN147" s="32"/>
      <c r="AO147" s="32"/>
    </row>
    <row r="148">
      <c r="A148" s="32"/>
      <c r="B148" s="32"/>
      <c r="C148" s="221"/>
      <c r="D148" s="32"/>
      <c r="E148" s="32"/>
      <c r="F148" s="223"/>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5"/>
      <c r="AL148" s="32"/>
      <c r="AM148" s="32"/>
      <c r="AN148" s="32"/>
      <c r="AO148" s="32"/>
    </row>
    <row r="149">
      <c r="A149" s="32"/>
      <c r="B149" s="32"/>
      <c r="C149" s="221"/>
      <c r="D149" s="32"/>
      <c r="E149" s="32"/>
      <c r="F149" s="223"/>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5"/>
      <c r="AL149" s="32"/>
      <c r="AM149" s="32"/>
      <c r="AN149" s="32"/>
      <c r="AO149" s="32"/>
    </row>
    <row r="150">
      <c r="A150" s="32"/>
      <c r="B150" s="32"/>
      <c r="C150" s="221"/>
      <c r="D150" s="32"/>
      <c r="E150" s="32"/>
      <c r="F150" s="223"/>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5"/>
      <c r="AL150" s="32"/>
      <c r="AM150" s="32"/>
      <c r="AN150" s="32"/>
      <c r="AO150" s="32"/>
    </row>
    <row r="151">
      <c r="A151" s="32"/>
      <c r="B151" s="32"/>
      <c r="C151" s="221"/>
      <c r="D151" s="32"/>
      <c r="E151" s="32"/>
      <c r="F151" s="223"/>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5"/>
      <c r="AL151" s="32"/>
      <c r="AM151" s="32"/>
      <c r="AN151" s="32"/>
      <c r="AO151" s="32"/>
    </row>
    <row r="152">
      <c r="A152" s="32"/>
      <c r="B152" s="32"/>
      <c r="C152" s="221"/>
      <c r="D152" s="32"/>
      <c r="E152" s="32"/>
      <c r="F152" s="223"/>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5"/>
      <c r="AL152" s="32"/>
      <c r="AM152" s="32"/>
      <c r="AN152" s="32"/>
      <c r="AO152" s="32"/>
    </row>
    <row r="153">
      <c r="A153" s="32"/>
      <c r="B153" s="32"/>
      <c r="C153" s="221"/>
      <c r="D153" s="32"/>
      <c r="E153" s="32"/>
      <c r="F153" s="223"/>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5"/>
      <c r="AL153" s="32"/>
      <c r="AM153" s="32"/>
      <c r="AN153" s="32"/>
      <c r="AO153" s="32"/>
    </row>
    <row r="154">
      <c r="A154" s="32"/>
      <c r="B154" s="32"/>
      <c r="C154" s="221"/>
      <c r="D154" s="32"/>
      <c r="E154" s="32"/>
      <c r="F154" s="223"/>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5"/>
      <c r="AL154" s="32"/>
      <c r="AM154" s="32"/>
      <c r="AN154" s="32"/>
      <c r="AO154" s="32"/>
    </row>
    <row r="155">
      <c r="A155" s="32"/>
      <c r="B155" s="32"/>
      <c r="C155" s="221"/>
      <c r="D155" s="32"/>
      <c r="E155" s="32"/>
      <c r="F155" s="223"/>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5"/>
      <c r="AL155" s="32"/>
      <c r="AM155" s="32"/>
      <c r="AN155" s="32"/>
      <c r="AO155" s="32"/>
    </row>
    <row r="156">
      <c r="A156" s="32"/>
      <c r="B156" s="32"/>
      <c r="C156" s="221"/>
      <c r="D156" s="32"/>
      <c r="E156" s="32"/>
      <c r="F156" s="223"/>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5"/>
      <c r="AL156" s="32"/>
      <c r="AM156" s="32"/>
      <c r="AN156" s="32"/>
      <c r="AO156" s="32"/>
    </row>
    <row r="157">
      <c r="A157" s="32"/>
      <c r="B157" s="32"/>
      <c r="C157" s="221"/>
      <c r="D157" s="32"/>
      <c r="E157" s="32"/>
      <c r="F157" s="223"/>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5"/>
      <c r="AL157" s="32"/>
      <c r="AM157" s="32"/>
      <c r="AN157" s="32"/>
      <c r="AO157" s="32"/>
    </row>
    <row r="158">
      <c r="A158" s="32"/>
      <c r="B158" s="32"/>
      <c r="C158" s="221"/>
      <c r="D158" s="32"/>
      <c r="E158" s="32"/>
      <c r="F158" s="223"/>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5"/>
      <c r="AL158" s="32"/>
      <c r="AM158" s="32"/>
      <c r="AN158" s="32"/>
      <c r="AO158" s="32"/>
    </row>
    <row r="159">
      <c r="A159" s="32"/>
      <c r="B159" s="32"/>
      <c r="C159" s="221"/>
      <c r="D159" s="32"/>
      <c r="E159" s="32"/>
      <c r="F159" s="223"/>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5"/>
      <c r="AL159" s="32"/>
      <c r="AM159" s="32"/>
      <c r="AN159" s="32"/>
      <c r="AO159" s="32"/>
    </row>
    <row r="160">
      <c r="A160" s="32"/>
      <c r="B160" s="32"/>
      <c r="C160" s="221"/>
      <c r="D160" s="32"/>
      <c r="E160" s="32"/>
      <c r="F160" s="223"/>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5"/>
      <c r="AL160" s="32"/>
      <c r="AM160" s="32"/>
      <c r="AN160" s="32"/>
      <c r="AO160" s="32"/>
    </row>
    <row r="161">
      <c r="A161" s="32"/>
      <c r="B161" s="32"/>
      <c r="C161" s="221"/>
      <c r="D161" s="32"/>
      <c r="E161" s="32"/>
      <c r="F161" s="223"/>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5"/>
      <c r="AL161" s="32"/>
      <c r="AM161" s="32"/>
      <c r="AN161" s="32"/>
      <c r="AO161" s="32"/>
    </row>
    <row r="162">
      <c r="A162" s="32"/>
      <c r="B162" s="32"/>
      <c r="C162" s="221"/>
      <c r="D162" s="32"/>
      <c r="E162" s="32"/>
      <c r="F162" s="223"/>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5"/>
      <c r="AL162" s="32"/>
      <c r="AM162" s="32"/>
      <c r="AN162" s="32"/>
      <c r="AO162" s="32"/>
    </row>
    <row r="163">
      <c r="A163" s="32"/>
      <c r="B163" s="32"/>
      <c r="C163" s="221"/>
      <c r="D163" s="32"/>
      <c r="E163" s="32"/>
      <c r="F163" s="223"/>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5"/>
      <c r="AL163" s="32"/>
      <c r="AM163" s="32"/>
      <c r="AN163" s="32"/>
      <c r="AO163" s="32"/>
    </row>
    <row r="164">
      <c r="A164" s="32"/>
      <c r="B164" s="32"/>
      <c r="C164" s="221"/>
      <c r="D164" s="32"/>
      <c r="E164" s="32"/>
      <c r="F164" s="223"/>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5"/>
      <c r="AL164" s="32"/>
      <c r="AM164" s="32"/>
      <c r="AN164" s="32"/>
      <c r="AO164" s="32"/>
    </row>
    <row r="165">
      <c r="A165" s="32"/>
      <c r="B165" s="32"/>
      <c r="C165" s="221"/>
      <c r="D165" s="32"/>
      <c r="E165" s="32"/>
      <c r="F165" s="223"/>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5"/>
      <c r="AL165" s="32"/>
      <c r="AM165" s="32"/>
      <c r="AN165" s="32"/>
      <c r="AO165" s="32"/>
    </row>
    <row r="166">
      <c r="A166" s="32"/>
      <c r="B166" s="32"/>
      <c r="C166" s="221"/>
      <c r="D166" s="32"/>
      <c r="E166" s="32"/>
      <c r="F166" s="223"/>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5"/>
      <c r="AL166" s="32"/>
      <c r="AM166" s="32"/>
      <c r="AN166" s="32"/>
      <c r="AO166" s="32"/>
    </row>
    <row r="167">
      <c r="A167" s="32"/>
      <c r="B167" s="32"/>
      <c r="C167" s="221"/>
      <c r="D167" s="32"/>
      <c r="E167" s="32"/>
      <c r="F167" s="223"/>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5"/>
      <c r="AL167" s="32"/>
      <c r="AM167" s="32"/>
      <c r="AN167" s="32"/>
      <c r="AO167" s="32"/>
    </row>
    <row r="168">
      <c r="A168" s="32"/>
      <c r="B168" s="32"/>
      <c r="C168" s="221"/>
      <c r="D168" s="32"/>
      <c r="E168" s="32"/>
      <c r="F168" s="223"/>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5"/>
      <c r="AL168" s="32"/>
      <c r="AM168" s="32"/>
      <c r="AN168" s="32"/>
      <c r="AO168" s="32"/>
    </row>
    <row r="169">
      <c r="A169" s="32"/>
      <c r="B169" s="32"/>
      <c r="C169" s="221"/>
      <c r="D169" s="32"/>
      <c r="E169" s="32"/>
      <c r="F169" s="223"/>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5"/>
      <c r="AL169" s="32"/>
      <c r="AM169" s="32"/>
      <c r="AN169" s="32"/>
      <c r="AO169" s="32"/>
    </row>
    <row r="170">
      <c r="A170" s="32"/>
      <c r="B170" s="32"/>
      <c r="C170" s="221"/>
      <c r="D170" s="32"/>
      <c r="E170" s="32"/>
      <c r="F170" s="223"/>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5"/>
      <c r="AL170" s="32"/>
      <c r="AM170" s="32"/>
      <c r="AN170" s="32"/>
      <c r="AO170" s="32"/>
    </row>
    <row r="171">
      <c r="A171" s="32"/>
      <c r="B171" s="32"/>
      <c r="C171" s="221"/>
      <c r="D171" s="32"/>
      <c r="E171" s="32"/>
      <c r="F171" s="223"/>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5"/>
      <c r="AL171" s="32"/>
      <c r="AM171" s="32"/>
      <c r="AN171" s="32"/>
      <c r="AO171" s="32"/>
    </row>
    <row r="172">
      <c r="A172" s="32"/>
      <c r="B172" s="32"/>
      <c r="C172" s="221"/>
      <c r="D172" s="32"/>
      <c r="E172" s="32"/>
      <c r="F172" s="223"/>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5"/>
      <c r="AL172" s="32"/>
      <c r="AM172" s="32"/>
      <c r="AN172" s="32"/>
      <c r="AO172" s="32"/>
    </row>
    <row r="173">
      <c r="A173" s="32"/>
      <c r="B173" s="32"/>
      <c r="C173" s="221"/>
      <c r="D173" s="32"/>
      <c r="E173" s="32"/>
      <c r="F173" s="223"/>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5"/>
      <c r="AL173" s="32"/>
      <c r="AM173" s="32"/>
      <c r="AN173" s="32"/>
      <c r="AO173" s="32"/>
    </row>
    <row r="174">
      <c r="A174" s="32"/>
      <c r="B174" s="32"/>
      <c r="C174" s="221"/>
      <c r="D174" s="32"/>
      <c r="E174" s="32"/>
      <c r="F174" s="223"/>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5"/>
      <c r="AL174" s="32"/>
      <c r="AM174" s="32"/>
      <c r="AN174" s="32"/>
      <c r="AO174" s="32"/>
    </row>
    <row r="175">
      <c r="A175" s="32"/>
      <c r="B175" s="32"/>
      <c r="C175" s="221"/>
      <c r="D175" s="32"/>
      <c r="E175" s="32"/>
      <c r="F175" s="223"/>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5"/>
      <c r="AL175" s="32"/>
      <c r="AM175" s="32"/>
      <c r="AN175" s="32"/>
      <c r="AO175" s="32"/>
    </row>
    <row r="176">
      <c r="A176" s="32"/>
      <c r="B176" s="32"/>
      <c r="C176" s="221"/>
      <c r="D176" s="32"/>
      <c r="E176" s="32"/>
      <c r="F176" s="223"/>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5"/>
      <c r="AL176" s="32"/>
      <c r="AM176" s="32"/>
      <c r="AN176" s="32"/>
      <c r="AO176" s="32"/>
    </row>
    <row r="177">
      <c r="A177" s="32"/>
      <c r="B177" s="32"/>
      <c r="C177" s="221"/>
      <c r="D177" s="32"/>
      <c r="E177" s="32"/>
      <c r="F177" s="223"/>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5"/>
      <c r="AL177" s="32"/>
      <c r="AM177" s="32"/>
      <c r="AN177" s="32"/>
      <c r="AO177" s="32"/>
    </row>
    <row r="178">
      <c r="A178" s="32"/>
      <c r="B178" s="32"/>
      <c r="C178" s="221"/>
      <c r="D178" s="32"/>
      <c r="E178" s="32"/>
      <c r="F178" s="223"/>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5"/>
      <c r="AL178" s="32"/>
      <c r="AM178" s="32"/>
      <c r="AN178" s="32"/>
      <c r="AO178" s="32"/>
    </row>
    <row r="179">
      <c r="A179" s="32"/>
      <c r="B179" s="32"/>
      <c r="C179" s="221"/>
      <c r="D179" s="32"/>
      <c r="E179" s="32"/>
      <c r="F179" s="223"/>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5"/>
      <c r="AL179" s="32"/>
      <c r="AM179" s="32"/>
      <c r="AN179" s="32"/>
      <c r="AO179" s="32"/>
    </row>
    <row r="180">
      <c r="A180" s="32"/>
      <c r="B180" s="32"/>
      <c r="C180" s="221"/>
      <c r="D180" s="32"/>
      <c r="E180" s="32"/>
      <c r="F180" s="223"/>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5"/>
      <c r="AL180" s="32"/>
      <c r="AM180" s="32"/>
      <c r="AN180" s="32"/>
      <c r="AO180" s="32"/>
    </row>
    <row r="181">
      <c r="A181" s="32"/>
      <c r="B181" s="32"/>
      <c r="C181" s="221"/>
      <c r="D181" s="32"/>
      <c r="E181" s="32"/>
      <c r="F181" s="223"/>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5"/>
      <c r="AL181" s="32"/>
      <c r="AM181" s="32"/>
      <c r="AN181" s="32"/>
      <c r="AO181" s="32"/>
    </row>
    <row r="182">
      <c r="A182" s="32"/>
      <c r="B182" s="32"/>
      <c r="C182" s="221"/>
      <c r="D182" s="32"/>
      <c r="E182" s="32"/>
      <c r="F182" s="223"/>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5"/>
      <c r="AL182" s="32"/>
      <c r="AM182" s="32"/>
      <c r="AN182" s="32"/>
      <c r="AO182" s="32"/>
    </row>
    <row r="183">
      <c r="A183" s="32"/>
      <c r="B183" s="32"/>
      <c r="C183" s="221"/>
      <c r="D183" s="32"/>
      <c r="E183" s="32"/>
      <c r="F183" s="223"/>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5"/>
      <c r="AL183" s="32"/>
      <c r="AM183" s="32"/>
      <c r="AN183" s="32"/>
      <c r="AO183" s="32"/>
    </row>
    <row r="184">
      <c r="A184" s="32"/>
      <c r="B184" s="32"/>
      <c r="C184" s="221"/>
      <c r="D184" s="32"/>
      <c r="E184" s="32"/>
      <c r="F184" s="223"/>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5"/>
      <c r="AL184" s="32"/>
      <c r="AM184" s="32"/>
      <c r="AN184" s="32"/>
      <c r="AO184" s="32"/>
    </row>
    <row r="185">
      <c r="A185" s="32"/>
      <c r="B185" s="32"/>
      <c r="C185" s="221"/>
      <c r="D185" s="32"/>
      <c r="E185" s="32"/>
      <c r="F185" s="223"/>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5"/>
      <c r="AL185" s="32"/>
      <c r="AM185" s="32"/>
      <c r="AN185" s="32"/>
      <c r="AO185" s="32"/>
    </row>
    <row r="186">
      <c r="A186" s="32"/>
      <c r="B186" s="32"/>
      <c r="C186" s="221"/>
      <c r="D186" s="32"/>
      <c r="E186" s="32"/>
      <c r="F186" s="223"/>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5"/>
      <c r="AL186" s="32"/>
      <c r="AM186" s="32"/>
      <c r="AN186" s="32"/>
      <c r="AO186" s="32"/>
    </row>
    <row r="187">
      <c r="A187" s="32"/>
      <c r="B187" s="32"/>
      <c r="C187" s="221"/>
      <c r="D187" s="32"/>
      <c r="E187" s="32"/>
      <c r="F187" s="223"/>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5"/>
      <c r="AL187" s="32"/>
      <c r="AM187" s="32"/>
      <c r="AN187" s="32"/>
      <c r="AO187" s="32"/>
    </row>
    <row r="188">
      <c r="A188" s="32"/>
      <c r="B188" s="32"/>
      <c r="C188" s="221"/>
      <c r="D188" s="32"/>
      <c r="E188" s="32"/>
      <c r="F188" s="223"/>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5"/>
      <c r="AL188" s="32"/>
      <c r="AM188" s="32"/>
      <c r="AN188" s="32"/>
      <c r="AO188" s="32"/>
    </row>
    <row r="189">
      <c r="A189" s="32"/>
      <c r="B189" s="32"/>
      <c r="C189" s="221"/>
      <c r="D189" s="32"/>
      <c r="E189" s="32"/>
      <c r="F189" s="223"/>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5"/>
      <c r="AL189" s="32"/>
      <c r="AM189" s="32"/>
      <c r="AN189" s="32"/>
      <c r="AO189" s="32"/>
    </row>
    <row r="190">
      <c r="A190" s="32"/>
      <c r="B190" s="32"/>
      <c r="C190" s="221"/>
      <c r="D190" s="32"/>
      <c r="E190" s="32"/>
      <c r="F190" s="223"/>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5"/>
      <c r="AL190" s="32"/>
      <c r="AM190" s="32"/>
      <c r="AN190" s="32"/>
      <c r="AO190" s="32"/>
    </row>
    <row r="191">
      <c r="A191" s="32"/>
      <c r="B191" s="32"/>
      <c r="C191" s="221"/>
      <c r="D191" s="32"/>
      <c r="E191" s="32"/>
      <c r="F191" s="223"/>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5"/>
      <c r="AL191" s="32"/>
      <c r="AM191" s="32"/>
      <c r="AN191" s="32"/>
      <c r="AO191" s="32"/>
    </row>
    <row r="192">
      <c r="A192" s="32"/>
      <c r="B192" s="32"/>
      <c r="C192" s="221"/>
      <c r="D192" s="32"/>
      <c r="E192" s="32"/>
      <c r="F192" s="223"/>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5"/>
      <c r="AL192" s="32"/>
      <c r="AM192" s="32"/>
      <c r="AN192" s="32"/>
      <c r="AO192" s="32"/>
    </row>
    <row r="193">
      <c r="A193" s="32"/>
      <c r="B193" s="32"/>
      <c r="C193" s="221"/>
      <c r="D193" s="32"/>
      <c r="E193" s="32"/>
      <c r="F193" s="223"/>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5"/>
      <c r="AL193" s="32"/>
      <c r="AM193" s="32"/>
      <c r="AN193" s="32"/>
      <c r="AO193" s="32"/>
    </row>
    <row r="194">
      <c r="A194" s="32"/>
      <c r="B194" s="32"/>
      <c r="C194" s="221"/>
      <c r="D194" s="32"/>
      <c r="E194" s="32"/>
      <c r="F194" s="223"/>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5"/>
      <c r="AL194" s="32"/>
      <c r="AM194" s="32"/>
      <c r="AN194" s="32"/>
      <c r="AO194" s="32"/>
    </row>
    <row r="195">
      <c r="A195" s="32"/>
      <c r="B195" s="32"/>
      <c r="C195" s="221"/>
      <c r="D195" s="32"/>
      <c r="E195" s="32"/>
      <c r="F195" s="223"/>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5"/>
      <c r="AL195" s="32"/>
      <c r="AM195" s="32"/>
      <c r="AN195" s="32"/>
      <c r="AO195" s="32"/>
    </row>
    <row r="196">
      <c r="A196" s="32"/>
      <c r="B196" s="32"/>
      <c r="C196" s="221"/>
      <c r="D196" s="32"/>
      <c r="E196" s="32"/>
      <c r="F196" s="223"/>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5"/>
      <c r="AL196" s="32"/>
      <c r="AM196" s="32"/>
      <c r="AN196" s="32"/>
      <c r="AO196" s="32"/>
    </row>
    <row r="197">
      <c r="A197" s="32"/>
      <c r="B197" s="32"/>
      <c r="C197" s="221"/>
      <c r="D197" s="32"/>
      <c r="E197" s="32"/>
      <c r="F197" s="223"/>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5"/>
      <c r="AL197" s="32"/>
      <c r="AM197" s="32"/>
      <c r="AN197" s="32"/>
      <c r="AO197" s="32"/>
    </row>
    <row r="198">
      <c r="A198" s="32"/>
      <c r="B198" s="32"/>
      <c r="C198" s="221"/>
      <c r="D198" s="32"/>
      <c r="E198" s="32"/>
      <c r="F198" s="223"/>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5"/>
      <c r="AL198" s="32"/>
      <c r="AM198" s="32"/>
      <c r="AN198" s="32"/>
      <c r="AO198" s="32"/>
    </row>
    <row r="199">
      <c r="A199" s="32"/>
      <c r="B199" s="32"/>
      <c r="C199" s="221"/>
      <c r="D199" s="32"/>
      <c r="E199" s="32"/>
      <c r="F199" s="223"/>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5"/>
      <c r="AL199" s="32"/>
      <c r="AM199" s="32"/>
      <c r="AN199" s="32"/>
      <c r="AO199" s="32"/>
    </row>
    <row r="200">
      <c r="A200" s="32"/>
      <c r="B200" s="32"/>
      <c r="C200" s="221"/>
      <c r="D200" s="32"/>
      <c r="E200" s="32"/>
      <c r="F200" s="223"/>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5"/>
      <c r="AL200" s="32"/>
      <c r="AM200" s="32"/>
      <c r="AN200" s="32"/>
      <c r="AO200" s="32"/>
    </row>
    <row r="201">
      <c r="A201" s="32"/>
      <c r="B201" s="32"/>
      <c r="C201" s="221"/>
      <c r="D201" s="32"/>
      <c r="E201" s="32"/>
      <c r="F201" s="223"/>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5"/>
      <c r="AL201" s="32"/>
      <c r="AM201" s="32"/>
      <c r="AN201" s="32"/>
      <c r="AO201" s="32"/>
    </row>
    <row r="202">
      <c r="A202" s="32"/>
      <c r="B202" s="32"/>
      <c r="C202" s="221"/>
      <c r="D202" s="32"/>
      <c r="E202" s="32"/>
      <c r="F202" s="223"/>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5"/>
      <c r="AL202" s="32"/>
      <c r="AM202" s="32"/>
      <c r="AN202" s="32"/>
      <c r="AO202" s="32"/>
    </row>
    <row r="203">
      <c r="A203" s="32"/>
      <c r="B203" s="32"/>
      <c r="C203" s="221"/>
      <c r="D203" s="32"/>
      <c r="E203" s="32"/>
      <c r="F203" s="223"/>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5"/>
      <c r="AL203" s="32"/>
      <c r="AM203" s="32"/>
      <c r="AN203" s="32"/>
      <c r="AO203" s="32"/>
    </row>
    <row r="204">
      <c r="A204" s="32"/>
      <c r="B204" s="32"/>
      <c r="C204" s="221"/>
      <c r="D204" s="32"/>
      <c r="E204" s="32"/>
      <c r="F204" s="223"/>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5"/>
      <c r="AL204" s="32"/>
      <c r="AM204" s="32"/>
      <c r="AN204" s="32"/>
      <c r="AO204" s="32"/>
    </row>
    <row r="205">
      <c r="A205" s="32"/>
      <c r="B205" s="32"/>
      <c r="C205" s="221"/>
      <c r="D205" s="32"/>
      <c r="E205" s="32"/>
      <c r="F205" s="223"/>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5"/>
      <c r="AL205" s="32"/>
      <c r="AM205" s="32"/>
      <c r="AN205" s="32"/>
      <c r="AO205" s="32"/>
    </row>
    <row r="206">
      <c r="A206" s="32"/>
      <c r="B206" s="32"/>
      <c r="C206" s="221"/>
      <c r="D206" s="32"/>
      <c r="E206" s="32"/>
      <c r="F206" s="223"/>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5"/>
      <c r="AL206" s="32"/>
      <c r="AM206" s="32"/>
      <c r="AN206" s="32"/>
      <c r="AO206" s="32"/>
    </row>
    <row r="207">
      <c r="A207" s="32"/>
      <c r="B207" s="32"/>
      <c r="C207" s="221"/>
      <c r="D207" s="32"/>
      <c r="E207" s="32"/>
      <c r="F207" s="223"/>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5"/>
      <c r="AL207" s="32"/>
      <c r="AM207" s="32"/>
      <c r="AN207" s="32"/>
      <c r="AO207" s="32"/>
    </row>
    <row r="208">
      <c r="A208" s="32"/>
      <c r="B208" s="32"/>
      <c r="C208" s="221"/>
      <c r="D208" s="32"/>
      <c r="E208" s="32"/>
      <c r="F208" s="223"/>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5"/>
      <c r="AL208" s="32"/>
      <c r="AM208" s="32"/>
      <c r="AN208" s="32"/>
      <c r="AO208" s="32"/>
    </row>
    <row r="209">
      <c r="A209" s="32"/>
      <c r="B209" s="32"/>
      <c r="C209" s="221"/>
      <c r="D209" s="32"/>
      <c r="E209" s="32"/>
      <c r="F209" s="223"/>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5"/>
      <c r="AL209" s="32"/>
      <c r="AM209" s="32"/>
      <c r="AN209" s="32"/>
      <c r="AO209" s="32"/>
    </row>
    <row r="210">
      <c r="A210" s="32"/>
      <c r="B210" s="32"/>
      <c r="C210" s="221"/>
      <c r="D210" s="32"/>
      <c r="E210" s="32"/>
      <c r="F210" s="223"/>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5"/>
      <c r="AL210" s="32"/>
      <c r="AM210" s="32"/>
      <c r="AN210" s="32"/>
      <c r="AO210" s="32"/>
    </row>
    <row r="211">
      <c r="A211" s="32"/>
      <c r="B211" s="32"/>
      <c r="C211" s="221"/>
      <c r="D211" s="32"/>
      <c r="E211" s="32"/>
      <c r="F211" s="223"/>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5"/>
      <c r="AL211" s="32"/>
      <c r="AM211" s="32"/>
      <c r="AN211" s="32"/>
      <c r="AO211" s="32"/>
    </row>
    <row r="212">
      <c r="A212" s="32"/>
      <c r="B212" s="32"/>
      <c r="C212" s="221"/>
      <c r="D212" s="32"/>
      <c r="E212" s="32"/>
      <c r="F212" s="223"/>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5"/>
      <c r="AL212" s="32"/>
      <c r="AM212" s="32"/>
      <c r="AN212" s="32"/>
      <c r="AO212" s="32"/>
    </row>
    <row r="213">
      <c r="A213" s="32"/>
      <c r="B213" s="32"/>
      <c r="C213" s="221"/>
      <c r="D213" s="32"/>
      <c r="E213" s="32"/>
      <c r="F213" s="223"/>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5"/>
      <c r="AL213" s="32"/>
      <c r="AM213" s="32"/>
      <c r="AN213" s="32"/>
      <c r="AO213" s="32"/>
    </row>
    <row r="214">
      <c r="A214" s="32"/>
      <c r="B214" s="32"/>
      <c r="C214" s="221"/>
      <c r="D214" s="32"/>
      <c r="E214" s="32"/>
      <c r="F214" s="223"/>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5"/>
      <c r="AL214" s="32"/>
      <c r="AM214" s="32"/>
      <c r="AN214" s="32"/>
      <c r="AO214" s="32"/>
    </row>
    <row r="215">
      <c r="A215" s="32"/>
      <c r="B215" s="32"/>
      <c r="C215" s="221"/>
      <c r="D215" s="32"/>
      <c r="E215" s="32"/>
      <c r="F215" s="223"/>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5"/>
      <c r="AL215" s="32"/>
      <c r="AM215" s="32"/>
      <c r="AN215" s="32"/>
      <c r="AO215" s="32"/>
    </row>
    <row r="216">
      <c r="A216" s="32"/>
      <c r="B216" s="32"/>
      <c r="C216" s="221"/>
      <c r="D216" s="32"/>
      <c r="E216" s="32"/>
      <c r="F216" s="223"/>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5"/>
      <c r="AL216" s="32"/>
      <c r="AM216" s="32"/>
      <c r="AN216" s="32"/>
      <c r="AO216" s="32"/>
    </row>
    <row r="217">
      <c r="A217" s="32"/>
      <c r="B217" s="32"/>
      <c r="C217" s="221"/>
      <c r="D217" s="32"/>
      <c r="E217" s="32"/>
      <c r="F217" s="223"/>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5"/>
      <c r="AL217" s="32"/>
      <c r="AM217" s="32"/>
      <c r="AN217" s="32"/>
      <c r="AO217" s="32"/>
    </row>
    <row r="218">
      <c r="A218" s="32"/>
      <c r="B218" s="32"/>
      <c r="C218" s="221"/>
      <c r="D218" s="32"/>
      <c r="E218" s="32"/>
      <c r="F218" s="223"/>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5"/>
      <c r="AL218" s="32"/>
      <c r="AM218" s="32"/>
      <c r="AN218" s="32"/>
      <c r="AO218" s="32"/>
    </row>
    <row r="219">
      <c r="A219" s="32"/>
      <c r="B219" s="32"/>
      <c r="C219" s="221"/>
      <c r="D219" s="32"/>
      <c r="E219" s="32"/>
      <c r="F219" s="223"/>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5"/>
      <c r="AL219" s="32"/>
      <c r="AM219" s="32"/>
      <c r="AN219" s="32"/>
      <c r="AO219" s="32"/>
    </row>
    <row r="220">
      <c r="A220" s="32"/>
      <c r="B220" s="32"/>
      <c r="C220" s="221"/>
      <c r="D220" s="32"/>
      <c r="E220" s="32"/>
      <c r="F220" s="223"/>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5"/>
      <c r="AL220" s="32"/>
      <c r="AM220" s="32"/>
      <c r="AN220" s="32"/>
      <c r="AO220" s="32"/>
    </row>
    <row r="221">
      <c r="A221" s="32"/>
      <c r="B221" s="32"/>
      <c r="C221" s="221"/>
      <c r="D221" s="32"/>
      <c r="E221" s="32"/>
      <c r="F221" s="223"/>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5"/>
      <c r="AL221" s="32"/>
      <c r="AM221" s="32"/>
      <c r="AN221" s="32"/>
      <c r="AO221" s="32"/>
    </row>
    <row r="222">
      <c r="A222" s="32"/>
      <c r="B222" s="32"/>
      <c r="C222" s="221"/>
      <c r="D222" s="32"/>
      <c r="E222" s="32"/>
      <c r="F222" s="223"/>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5"/>
      <c r="AL222" s="32"/>
      <c r="AM222" s="32"/>
      <c r="AN222" s="32"/>
      <c r="AO222" s="32"/>
    </row>
    <row r="223">
      <c r="A223" s="32"/>
      <c r="B223" s="32"/>
      <c r="C223" s="221"/>
      <c r="D223" s="32"/>
      <c r="E223" s="32"/>
      <c r="F223" s="223"/>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5"/>
      <c r="AL223" s="32"/>
      <c r="AM223" s="32"/>
      <c r="AN223" s="32"/>
      <c r="AO223" s="32"/>
    </row>
    <row r="224">
      <c r="A224" s="32"/>
      <c r="B224" s="32"/>
      <c r="C224" s="221"/>
      <c r="D224" s="32"/>
      <c r="E224" s="32"/>
      <c r="F224" s="223"/>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5"/>
      <c r="AL224" s="32"/>
      <c r="AM224" s="32"/>
      <c r="AN224" s="32"/>
      <c r="AO224" s="32"/>
    </row>
    <row r="225">
      <c r="A225" s="32"/>
      <c r="B225" s="32"/>
      <c r="C225" s="221"/>
      <c r="D225" s="32"/>
      <c r="E225" s="32"/>
      <c r="F225" s="223"/>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5"/>
      <c r="AL225" s="32"/>
      <c r="AM225" s="32"/>
      <c r="AN225" s="32"/>
      <c r="AO225" s="32"/>
    </row>
    <row r="226">
      <c r="A226" s="32"/>
      <c r="B226" s="32"/>
      <c r="C226" s="221"/>
      <c r="D226" s="32"/>
      <c r="E226" s="32"/>
      <c r="F226" s="223"/>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5"/>
      <c r="AL226" s="32"/>
      <c r="AM226" s="32"/>
      <c r="AN226" s="32"/>
      <c r="AO226" s="32"/>
    </row>
    <row r="227">
      <c r="A227" s="32"/>
      <c r="B227" s="32"/>
      <c r="C227" s="221"/>
      <c r="D227" s="32"/>
      <c r="E227" s="32"/>
      <c r="F227" s="223"/>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5"/>
      <c r="AL227" s="32"/>
      <c r="AM227" s="32"/>
      <c r="AN227" s="32"/>
      <c r="AO227" s="32"/>
    </row>
    <row r="228">
      <c r="A228" s="32"/>
      <c r="B228" s="32"/>
      <c r="C228" s="221"/>
      <c r="D228" s="32"/>
      <c r="E228" s="32"/>
      <c r="F228" s="223"/>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5"/>
      <c r="AL228" s="32"/>
      <c r="AM228" s="32"/>
      <c r="AN228" s="32"/>
      <c r="AO228" s="32"/>
    </row>
    <row r="229">
      <c r="A229" s="32"/>
      <c r="B229" s="32"/>
      <c r="C229" s="221"/>
      <c r="D229" s="32"/>
      <c r="E229" s="32"/>
      <c r="F229" s="223"/>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5"/>
      <c r="AL229" s="32"/>
      <c r="AM229" s="32"/>
      <c r="AN229" s="32"/>
      <c r="AO229" s="32"/>
    </row>
    <row r="230">
      <c r="A230" s="32"/>
      <c r="B230" s="32"/>
      <c r="C230" s="221"/>
      <c r="D230" s="32"/>
      <c r="E230" s="32"/>
      <c r="F230" s="223"/>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5"/>
      <c r="AL230" s="32"/>
      <c r="AM230" s="32"/>
      <c r="AN230" s="32"/>
      <c r="AO230" s="32"/>
    </row>
    <row r="231">
      <c r="A231" s="32"/>
      <c r="B231" s="32"/>
      <c r="C231" s="221"/>
      <c r="D231" s="32"/>
      <c r="E231" s="32"/>
      <c r="F231" s="223"/>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5"/>
      <c r="AL231" s="32"/>
      <c r="AM231" s="32"/>
      <c r="AN231" s="32"/>
      <c r="AO231" s="32"/>
    </row>
    <row r="232">
      <c r="A232" s="32"/>
      <c r="B232" s="32"/>
      <c r="C232" s="221"/>
      <c r="D232" s="32"/>
      <c r="E232" s="32"/>
      <c r="F232" s="223"/>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5"/>
      <c r="AL232" s="32"/>
      <c r="AM232" s="32"/>
      <c r="AN232" s="32"/>
      <c r="AO232" s="32"/>
    </row>
    <row r="233">
      <c r="A233" s="32"/>
      <c r="B233" s="32"/>
      <c r="C233" s="221"/>
      <c r="D233" s="32"/>
      <c r="E233" s="32"/>
      <c r="F233" s="223"/>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5"/>
      <c r="AL233" s="32"/>
      <c r="AM233" s="32"/>
      <c r="AN233" s="32"/>
      <c r="AO233" s="32"/>
    </row>
    <row r="234">
      <c r="A234" s="32"/>
      <c r="B234" s="32"/>
      <c r="C234" s="221"/>
      <c r="D234" s="32"/>
      <c r="E234" s="32"/>
      <c r="F234" s="223"/>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5"/>
      <c r="AL234" s="32"/>
      <c r="AM234" s="32"/>
      <c r="AN234" s="32"/>
      <c r="AO234" s="32"/>
    </row>
    <row r="235">
      <c r="A235" s="32"/>
      <c r="B235" s="32"/>
      <c r="C235" s="221"/>
      <c r="D235" s="32"/>
      <c r="E235" s="32"/>
      <c r="F235" s="223"/>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5"/>
      <c r="AL235" s="32"/>
      <c r="AM235" s="32"/>
      <c r="AN235" s="32"/>
      <c r="AO235" s="32"/>
    </row>
    <row r="236">
      <c r="A236" s="32"/>
      <c r="B236" s="32"/>
      <c r="C236" s="221"/>
      <c r="D236" s="32"/>
      <c r="E236" s="32"/>
      <c r="F236" s="223"/>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5"/>
      <c r="AL236" s="32"/>
      <c r="AM236" s="32"/>
      <c r="AN236" s="32"/>
      <c r="AO236" s="32"/>
    </row>
    <row r="237">
      <c r="A237" s="32"/>
      <c r="B237" s="32"/>
      <c r="C237" s="221"/>
      <c r="D237" s="32"/>
      <c r="E237" s="32"/>
      <c r="F237" s="223"/>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5"/>
      <c r="AL237" s="32"/>
      <c r="AM237" s="32"/>
      <c r="AN237" s="32"/>
      <c r="AO237" s="32"/>
    </row>
    <row r="238">
      <c r="A238" s="32"/>
      <c r="B238" s="32"/>
      <c r="C238" s="221"/>
      <c r="D238" s="32"/>
      <c r="E238" s="32"/>
      <c r="F238" s="223"/>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5"/>
      <c r="AL238" s="32"/>
      <c r="AM238" s="32"/>
      <c r="AN238" s="32"/>
      <c r="AO238" s="32"/>
    </row>
    <row r="239">
      <c r="A239" s="32"/>
      <c r="B239" s="32"/>
      <c r="C239" s="221"/>
      <c r="D239" s="32"/>
      <c r="E239" s="32"/>
      <c r="F239" s="223"/>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5"/>
      <c r="AL239" s="32"/>
      <c r="AM239" s="32"/>
      <c r="AN239" s="32"/>
      <c r="AO239" s="32"/>
    </row>
    <row r="240">
      <c r="A240" s="32"/>
      <c r="B240" s="32"/>
      <c r="C240" s="221"/>
      <c r="D240" s="32"/>
      <c r="E240" s="32"/>
      <c r="F240" s="223"/>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5"/>
      <c r="AL240" s="32"/>
      <c r="AM240" s="32"/>
      <c r="AN240" s="32"/>
      <c r="AO240" s="32"/>
    </row>
    <row r="241">
      <c r="A241" s="32"/>
      <c r="B241" s="32"/>
      <c r="C241" s="221"/>
      <c r="D241" s="32"/>
      <c r="E241" s="32"/>
      <c r="F241" s="223"/>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5"/>
      <c r="AL241" s="32"/>
      <c r="AM241" s="32"/>
      <c r="AN241" s="32"/>
      <c r="AO241" s="32"/>
    </row>
    <row r="242">
      <c r="A242" s="32"/>
      <c r="B242" s="32"/>
      <c r="C242" s="221"/>
      <c r="D242" s="32"/>
      <c r="E242" s="32"/>
      <c r="F242" s="223"/>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5"/>
      <c r="AL242" s="32"/>
      <c r="AM242" s="32"/>
      <c r="AN242" s="32"/>
      <c r="AO242" s="32"/>
    </row>
    <row r="243">
      <c r="A243" s="32"/>
      <c r="B243" s="32"/>
      <c r="C243" s="221"/>
      <c r="D243" s="32"/>
      <c r="E243" s="32"/>
      <c r="F243" s="223"/>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5"/>
      <c r="AL243" s="32"/>
      <c r="AM243" s="32"/>
      <c r="AN243" s="32"/>
      <c r="AO243" s="32"/>
    </row>
    <row r="244">
      <c r="A244" s="32"/>
      <c r="B244" s="32"/>
      <c r="C244" s="221"/>
      <c r="D244" s="32"/>
      <c r="E244" s="32"/>
      <c r="F244" s="223"/>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5"/>
      <c r="AL244" s="32"/>
      <c r="AM244" s="32"/>
      <c r="AN244" s="32"/>
      <c r="AO244" s="32"/>
    </row>
    <row r="245">
      <c r="A245" s="32"/>
      <c r="B245" s="32"/>
      <c r="C245" s="221"/>
      <c r="D245" s="32"/>
      <c r="E245" s="32"/>
      <c r="F245" s="223"/>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5"/>
      <c r="AL245" s="32"/>
      <c r="AM245" s="32"/>
      <c r="AN245" s="32"/>
      <c r="AO245" s="32"/>
    </row>
    <row r="246">
      <c r="A246" s="32"/>
      <c r="B246" s="32"/>
      <c r="C246" s="221"/>
      <c r="D246" s="32"/>
      <c r="E246" s="32"/>
      <c r="F246" s="223"/>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5"/>
      <c r="AL246" s="32"/>
      <c r="AM246" s="32"/>
      <c r="AN246" s="32"/>
      <c r="AO246" s="32"/>
    </row>
    <row r="247">
      <c r="A247" s="32"/>
      <c r="B247" s="32"/>
      <c r="C247" s="221"/>
      <c r="D247" s="32"/>
      <c r="E247" s="32"/>
      <c r="F247" s="223"/>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5"/>
      <c r="AL247" s="32"/>
      <c r="AM247" s="32"/>
      <c r="AN247" s="32"/>
      <c r="AO247" s="32"/>
    </row>
    <row r="248">
      <c r="A248" s="32"/>
      <c r="B248" s="32"/>
      <c r="C248" s="221"/>
      <c r="D248" s="32"/>
      <c r="E248" s="32"/>
      <c r="F248" s="223"/>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5"/>
      <c r="AL248" s="32"/>
      <c r="AM248" s="32"/>
      <c r="AN248" s="32"/>
      <c r="AO248" s="32"/>
    </row>
    <row r="249">
      <c r="A249" s="32"/>
      <c r="B249" s="32"/>
      <c r="C249" s="221"/>
      <c r="D249" s="32"/>
      <c r="E249" s="32"/>
      <c r="F249" s="223"/>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5"/>
      <c r="AL249" s="32"/>
      <c r="AM249" s="32"/>
      <c r="AN249" s="32"/>
      <c r="AO249" s="32"/>
    </row>
    <row r="250">
      <c r="A250" s="32"/>
      <c r="B250" s="32"/>
      <c r="C250" s="221"/>
      <c r="D250" s="32"/>
      <c r="E250" s="32"/>
      <c r="F250" s="223"/>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5"/>
      <c r="AL250" s="32"/>
      <c r="AM250" s="32"/>
      <c r="AN250" s="32"/>
      <c r="AO250" s="32"/>
    </row>
    <row r="251">
      <c r="A251" s="32"/>
      <c r="B251" s="32"/>
      <c r="C251" s="221"/>
      <c r="D251" s="32"/>
      <c r="E251" s="32"/>
      <c r="F251" s="223"/>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5"/>
      <c r="AL251" s="32"/>
      <c r="AM251" s="32"/>
      <c r="AN251" s="32"/>
      <c r="AO251" s="32"/>
    </row>
    <row r="252">
      <c r="A252" s="32"/>
      <c r="B252" s="32"/>
      <c r="C252" s="221"/>
      <c r="D252" s="32"/>
      <c r="E252" s="32"/>
      <c r="F252" s="223"/>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5"/>
      <c r="AL252" s="32"/>
      <c r="AM252" s="32"/>
      <c r="AN252" s="32"/>
      <c r="AO252" s="32"/>
    </row>
    <row r="253">
      <c r="A253" s="32"/>
      <c r="B253" s="32"/>
      <c r="C253" s="221"/>
      <c r="D253" s="32"/>
      <c r="E253" s="32"/>
      <c r="F253" s="223"/>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5"/>
      <c r="AL253" s="32"/>
      <c r="AM253" s="32"/>
      <c r="AN253" s="32"/>
      <c r="AO253" s="32"/>
    </row>
    <row r="254">
      <c r="A254" s="32"/>
      <c r="B254" s="32"/>
      <c r="C254" s="221"/>
      <c r="D254" s="32"/>
      <c r="E254" s="32"/>
      <c r="F254" s="223"/>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5"/>
      <c r="AL254" s="32"/>
      <c r="AM254" s="32"/>
      <c r="AN254" s="32"/>
      <c r="AO254" s="32"/>
    </row>
    <row r="255">
      <c r="A255" s="32"/>
      <c r="B255" s="32"/>
      <c r="C255" s="221"/>
      <c r="D255" s="32"/>
      <c r="E255" s="32"/>
      <c r="F255" s="223"/>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5"/>
      <c r="AL255" s="32"/>
      <c r="AM255" s="32"/>
      <c r="AN255" s="32"/>
      <c r="AO255" s="32"/>
    </row>
    <row r="256">
      <c r="A256" s="32"/>
      <c r="B256" s="32"/>
      <c r="C256" s="221"/>
      <c r="D256" s="32"/>
      <c r="E256" s="32"/>
      <c r="F256" s="223"/>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5"/>
      <c r="AL256" s="32"/>
      <c r="AM256" s="32"/>
      <c r="AN256" s="32"/>
      <c r="AO256" s="32"/>
    </row>
    <row r="257">
      <c r="A257" s="32"/>
      <c r="B257" s="32"/>
      <c r="C257" s="221"/>
      <c r="D257" s="32"/>
      <c r="E257" s="32"/>
      <c r="F257" s="223"/>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5"/>
      <c r="AL257" s="32"/>
      <c r="AM257" s="32"/>
      <c r="AN257" s="32"/>
      <c r="AO257" s="32"/>
    </row>
    <row r="258">
      <c r="A258" s="32"/>
      <c r="B258" s="32"/>
      <c r="C258" s="221"/>
      <c r="D258" s="32"/>
      <c r="E258" s="32"/>
      <c r="F258" s="223"/>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5"/>
      <c r="AL258" s="32"/>
      <c r="AM258" s="32"/>
      <c r="AN258" s="32"/>
      <c r="AO258" s="32"/>
    </row>
    <row r="259">
      <c r="A259" s="32"/>
      <c r="B259" s="32"/>
      <c r="C259" s="221"/>
      <c r="D259" s="32"/>
      <c r="E259" s="32"/>
      <c r="F259" s="223"/>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5"/>
      <c r="AL259" s="32"/>
      <c r="AM259" s="32"/>
      <c r="AN259" s="32"/>
      <c r="AO259" s="32"/>
    </row>
    <row r="260">
      <c r="A260" s="32"/>
      <c r="B260" s="32"/>
      <c r="C260" s="221"/>
      <c r="D260" s="32"/>
      <c r="E260" s="32"/>
      <c r="F260" s="223"/>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5"/>
      <c r="AL260" s="32"/>
      <c r="AM260" s="32"/>
      <c r="AN260" s="32"/>
      <c r="AO260" s="32"/>
    </row>
    <row r="261">
      <c r="A261" s="32"/>
      <c r="B261" s="32"/>
      <c r="C261" s="221"/>
      <c r="D261" s="32"/>
      <c r="E261" s="32"/>
      <c r="F261" s="223"/>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5"/>
      <c r="AL261" s="32"/>
      <c r="AM261" s="32"/>
      <c r="AN261" s="32"/>
      <c r="AO261" s="32"/>
    </row>
    <row r="262">
      <c r="A262" s="32"/>
      <c r="B262" s="32"/>
      <c r="C262" s="221"/>
      <c r="D262" s="32"/>
      <c r="E262" s="32"/>
      <c r="F262" s="223"/>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5"/>
      <c r="AL262" s="32"/>
      <c r="AM262" s="32"/>
      <c r="AN262" s="32"/>
      <c r="AO262" s="32"/>
    </row>
    <row r="263">
      <c r="A263" s="32"/>
      <c r="B263" s="32"/>
      <c r="C263" s="221"/>
      <c r="D263" s="32"/>
      <c r="E263" s="32"/>
      <c r="F263" s="223"/>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5"/>
      <c r="AL263" s="32"/>
      <c r="AM263" s="32"/>
      <c r="AN263" s="32"/>
      <c r="AO263" s="32"/>
    </row>
    <row r="264">
      <c r="A264" s="32"/>
      <c r="B264" s="32"/>
      <c r="C264" s="221"/>
      <c r="D264" s="32"/>
      <c r="E264" s="32"/>
      <c r="F264" s="223"/>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5"/>
      <c r="AL264" s="32"/>
      <c r="AM264" s="32"/>
      <c r="AN264" s="32"/>
      <c r="AO264" s="32"/>
    </row>
    <row r="265">
      <c r="A265" s="32"/>
      <c r="B265" s="32"/>
      <c r="C265" s="221"/>
      <c r="D265" s="32"/>
      <c r="E265" s="32"/>
      <c r="F265" s="223"/>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5"/>
      <c r="AL265" s="32"/>
      <c r="AM265" s="32"/>
      <c r="AN265" s="32"/>
      <c r="AO265" s="32"/>
    </row>
    <row r="266">
      <c r="A266" s="32"/>
      <c r="B266" s="32"/>
      <c r="C266" s="221"/>
      <c r="D266" s="32"/>
      <c r="E266" s="32"/>
      <c r="F266" s="223"/>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5"/>
      <c r="AL266" s="32"/>
      <c r="AM266" s="32"/>
      <c r="AN266" s="32"/>
      <c r="AO266" s="32"/>
    </row>
    <row r="267">
      <c r="A267" s="32"/>
      <c r="B267" s="32"/>
      <c r="C267" s="221"/>
      <c r="D267" s="32"/>
      <c r="E267" s="32"/>
      <c r="F267" s="223"/>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5"/>
      <c r="AL267" s="32"/>
      <c r="AM267" s="32"/>
      <c r="AN267" s="32"/>
      <c r="AO267" s="32"/>
    </row>
    <row r="268">
      <c r="A268" s="32"/>
      <c r="B268" s="32"/>
      <c r="C268" s="221"/>
      <c r="D268" s="32"/>
      <c r="E268" s="32"/>
      <c r="F268" s="223"/>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5"/>
      <c r="AL268" s="32"/>
      <c r="AM268" s="32"/>
      <c r="AN268" s="32"/>
      <c r="AO268" s="32"/>
    </row>
    <row r="269">
      <c r="A269" s="32"/>
      <c r="B269" s="32"/>
      <c r="C269" s="221"/>
      <c r="D269" s="32"/>
      <c r="E269" s="32"/>
      <c r="F269" s="223"/>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5"/>
      <c r="AL269" s="32"/>
      <c r="AM269" s="32"/>
      <c r="AN269" s="32"/>
      <c r="AO269" s="32"/>
    </row>
    <row r="270">
      <c r="A270" s="32"/>
      <c r="B270" s="32"/>
      <c r="C270" s="221"/>
      <c r="D270" s="32"/>
      <c r="E270" s="32"/>
      <c r="F270" s="223"/>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5"/>
      <c r="AL270" s="32"/>
      <c r="AM270" s="32"/>
      <c r="AN270" s="32"/>
      <c r="AO270" s="32"/>
    </row>
    <row r="271">
      <c r="A271" s="32"/>
      <c r="B271" s="32"/>
      <c r="C271" s="221"/>
      <c r="D271" s="32"/>
      <c r="E271" s="32"/>
      <c r="F271" s="223"/>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5"/>
      <c r="AL271" s="32"/>
      <c r="AM271" s="32"/>
      <c r="AN271" s="32"/>
      <c r="AO271" s="32"/>
    </row>
    <row r="272">
      <c r="A272" s="32"/>
      <c r="B272" s="32"/>
      <c r="C272" s="221"/>
      <c r="D272" s="32"/>
      <c r="E272" s="32"/>
      <c r="F272" s="223"/>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5"/>
      <c r="AL272" s="32"/>
      <c r="AM272" s="32"/>
      <c r="AN272" s="32"/>
      <c r="AO272" s="32"/>
    </row>
    <row r="273">
      <c r="A273" s="32"/>
      <c r="B273" s="32"/>
      <c r="C273" s="221"/>
      <c r="D273" s="32"/>
      <c r="E273" s="32"/>
      <c r="F273" s="223"/>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5"/>
      <c r="AL273" s="32"/>
      <c r="AM273" s="32"/>
      <c r="AN273" s="32"/>
      <c r="AO273" s="32"/>
    </row>
    <row r="274">
      <c r="A274" s="32"/>
      <c r="B274" s="32"/>
      <c r="C274" s="221"/>
      <c r="D274" s="32"/>
      <c r="E274" s="32"/>
      <c r="F274" s="223"/>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5"/>
      <c r="AL274" s="32"/>
      <c r="AM274" s="32"/>
      <c r="AN274" s="32"/>
      <c r="AO274" s="32"/>
    </row>
    <row r="275">
      <c r="A275" s="32"/>
      <c r="B275" s="32"/>
      <c r="C275" s="221"/>
      <c r="D275" s="32"/>
      <c r="E275" s="32"/>
      <c r="F275" s="223"/>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5"/>
      <c r="AL275" s="32"/>
      <c r="AM275" s="32"/>
      <c r="AN275" s="32"/>
      <c r="AO275" s="32"/>
    </row>
    <row r="276">
      <c r="A276" s="32"/>
      <c r="B276" s="32"/>
      <c r="C276" s="221"/>
      <c r="D276" s="32"/>
      <c r="E276" s="32"/>
      <c r="F276" s="223"/>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5"/>
      <c r="AL276" s="32"/>
      <c r="AM276" s="32"/>
      <c r="AN276" s="32"/>
      <c r="AO276" s="32"/>
    </row>
    <row r="277">
      <c r="A277" s="32"/>
      <c r="B277" s="32"/>
      <c r="C277" s="221"/>
      <c r="D277" s="32"/>
      <c r="E277" s="32"/>
      <c r="F277" s="223"/>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5"/>
      <c r="AL277" s="32"/>
      <c r="AM277" s="32"/>
      <c r="AN277" s="32"/>
      <c r="AO277" s="32"/>
    </row>
    <row r="278">
      <c r="A278" s="32"/>
      <c r="B278" s="32"/>
      <c r="C278" s="221"/>
      <c r="D278" s="32"/>
      <c r="E278" s="32"/>
      <c r="F278" s="223"/>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5"/>
      <c r="AL278" s="32"/>
      <c r="AM278" s="32"/>
      <c r="AN278" s="32"/>
      <c r="AO278" s="32"/>
    </row>
    <row r="279">
      <c r="A279" s="32"/>
      <c r="B279" s="32"/>
      <c r="C279" s="221"/>
      <c r="D279" s="32"/>
      <c r="E279" s="32"/>
      <c r="F279" s="223"/>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5"/>
      <c r="AL279" s="32"/>
      <c r="AM279" s="32"/>
      <c r="AN279" s="32"/>
      <c r="AO279" s="32"/>
    </row>
    <row r="280">
      <c r="A280" s="32"/>
      <c r="B280" s="32"/>
      <c r="C280" s="221"/>
      <c r="D280" s="32"/>
      <c r="E280" s="32"/>
      <c r="F280" s="223"/>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5"/>
      <c r="AL280" s="32"/>
      <c r="AM280" s="32"/>
      <c r="AN280" s="32"/>
      <c r="AO280" s="32"/>
    </row>
    <row r="281">
      <c r="A281" s="32"/>
      <c r="B281" s="32"/>
      <c r="C281" s="221"/>
      <c r="D281" s="32"/>
      <c r="E281" s="32"/>
      <c r="F281" s="223"/>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5"/>
      <c r="AL281" s="32"/>
      <c r="AM281" s="32"/>
      <c r="AN281" s="32"/>
      <c r="AO281" s="32"/>
    </row>
    <row r="282">
      <c r="A282" s="32"/>
      <c r="B282" s="32"/>
      <c r="C282" s="221"/>
      <c r="D282" s="32"/>
      <c r="E282" s="32"/>
      <c r="F282" s="223"/>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5"/>
      <c r="AL282" s="32"/>
      <c r="AM282" s="32"/>
      <c r="AN282" s="32"/>
      <c r="AO282" s="32"/>
    </row>
    <row r="283">
      <c r="A283" s="32"/>
      <c r="B283" s="32"/>
      <c r="C283" s="221"/>
      <c r="D283" s="32"/>
      <c r="E283" s="32"/>
      <c r="F283" s="223"/>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5"/>
      <c r="AL283" s="32"/>
      <c r="AM283" s="32"/>
      <c r="AN283" s="32"/>
      <c r="AO283" s="32"/>
    </row>
    <row r="284">
      <c r="A284" s="32"/>
      <c r="B284" s="32"/>
      <c r="C284" s="221"/>
      <c r="D284" s="32"/>
      <c r="E284" s="32"/>
      <c r="F284" s="223"/>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5"/>
      <c r="AL284" s="32"/>
      <c r="AM284" s="32"/>
      <c r="AN284" s="32"/>
      <c r="AO284" s="32"/>
    </row>
    <row r="285">
      <c r="A285" s="32"/>
      <c r="B285" s="32"/>
      <c r="C285" s="221"/>
      <c r="D285" s="32"/>
      <c r="E285" s="32"/>
      <c r="F285" s="223"/>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5"/>
      <c r="AL285" s="32"/>
      <c r="AM285" s="32"/>
      <c r="AN285" s="32"/>
      <c r="AO285" s="32"/>
    </row>
    <row r="286">
      <c r="A286" s="32"/>
      <c r="B286" s="32"/>
      <c r="C286" s="221"/>
      <c r="D286" s="32"/>
      <c r="E286" s="32"/>
      <c r="F286" s="223"/>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5"/>
      <c r="AL286" s="32"/>
      <c r="AM286" s="32"/>
      <c r="AN286" s="32"/>
      <c r="AO286" s="32"/>
    </row>
    <row r="287">
      <c r="A287" s="32"/>
      <c r="B287" s="32"/>
      <c r="C287" s="221"/>
      <c r="D287" s="32"/>
      <c r="E287" s="32"/>
      <c r="F287" s="223"/>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5"/>
      <c r="AL287" s="32"/>
      <c r="AM287" s="32"/>
      <c r="AN287" s="32"/>
      <c r="AO287" s="32"/>
    </row>
    <row r="288">
      <c r="A288" s="32"/>
      <c r="B288" s="32"/>
      <c r="C288" s="221"/>
      <c r="D288" s="32"/>
      <c r="E288" s="32"/>
      <c r="F288" s="223"/>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5"/>
      <c r="AL288" s="32"/>
      <c r="AM288" s="32"/>
      <c r="AN288" s="32"/>
      <c r="AO288" s="32"/>
    </row>
    <row r="289">
      <c r="A289" s="32"/>
      <c r="B289" s="32"/>
      <c r="C289" s="221"/>
      <c r="D289" s="32"/>
      <c r="E289" s="32"/>
      <c r="F289" s="223"/>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5"/>
      <c r="AL289" s="32"/>
      <c r="AM289" s="32"/>
      <c r="AN289" s="32"/>
      <c r="AO289" s="32"/>
    </row>
    <row r="290">
      <c r="A290" s="32"/>
      <c r="B290" s="32"/>
      <c r="C290" s="221"/>
      <c r="D290" s="32"/>
      <c r="E290" s="32"/>
      <c r="F290" s="223"/>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5"/>
      <c r="AL290" s="32"/>
      <c r="AM290" s="32"/>
      <c r="AN290" s="32"/>
      <c r="AO290" s="32"/>
    </row>
    <row r="291">
      <c r="A291" s="32"/>
      <c r="B291" s="32"/>
      <c r="C291" s="221"/>
      <c r="D291" s="32"/>
      <c r="E291" s="32"/>
      <c r="F291" s="223"/>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5"/>
      <c r="AL291" s="32"/>
      <c r="AM291" s="32"/>
      <c r="AN291" s="32"/>
      <c r="AO291" s="32"/>
    </row>
    <row r="292">
      <c r="A292" s="32"/>
      <c r="B292" s="32"/>
      <c r="C292" s="221"/>
      <c r="D292" s="32"/>
      <c r="E292" s="32"/>
      <c r="F292" s="223"/>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5"/>
      <c r="AL292" s="32"/>
      <c r="AM292" s="32"/>
      <c r="AN292" s="32"/>
      <c r="AO292" s="32"/>
    </row>
    <row r="293">
      <c r="A293" s="32"/>
      <c r="B293" s="32"/>
      <c r="C293" s="221"/>
      <c r="D293" s="32"/>
      <c r="E293" s="32"/>
      <c r="F293" s="223"/>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5"/>
      <c r="AL293" s="32"/>
      <c r="AM293" s="32"/>
      <c r="AN293" s="32"/>
      <c r="AO293" s="32"/>
    </row>
    <row r="294">
      <c r="A294" s="32"/>
      <c r="B294" s="32"/>
      <c r="C294" s="221"/>
      <c r="D294" s="32"/>
      <c r="E294" s="32"/>
      <c r="F294" s="223"/>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5"/>
      <c r="AL294" s="32"/>
      <c r="AM294" s="32"/>
      <c r="AN294" s="32"/>
      <c r="AO294" s="32"/>
    </row>
    <row r="295">
      <c r="A295" s="32"/>
      <c r="B295" s="32"/>
      <c r="C295" s="221"/>
      <c r="D295" s="32"/>
      <c r="E295" s="32"/>
      <c r="F295" s="223"/>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5"/>
      <c r="AL295" s="32"/>
      <c r="AM295" s="32"/>
      <c r="AN295" s="32"/>
      <c r="AO295" s="32"/>
    </row>
    <row r="296">
      <c r="A296" s="32"/>
      <c r="B296" s="32"/>
      <c r="C296" s="221"/>
      <c r="D296" s="32"/>
      <c r="E296" s="32"/>
      <c r="F296" s="223"/>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5"/>
      <c r="AL296" s="32"/>
      <c r="AM296" s="32"/>
      <c r="AN296" s="32"/>
      <c r="AO296" s="32"/>
    </row>
    <row r="297">
      <c r="A297" s="32"/>
      <c r="B297" s="32"/>
      <c r="C297" s="221"/>
      <c r="D297" s="32"/>
      <c r="E297" s="32"/>
      <c r="F297" s="223"/>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5"/>
      <c r="AL297" s="32"/>
      <c r="AM297" s="32"/>
      <c r="AN297" s="32"/>
      <c r="AO297" s="32"/>
    </row>
    <row r="298">
      <c r="A298" s="32"/>
      <c r="B298" s="32"/>
      <c r="C298" s="221"/>
      <c r="D298" s="32"/>
      <c r="E298" s="32"/>
      <c r="F298" s="223"/>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5"/>
      <c r="AL298" s="32"/>
      <c r="AM298" s="32"/>
      <c r="AN298" s="32"/>
      <c r="AO298" s="32"/>
    </row>
    <row r="299">
      <c r="A299" s="32"/>
      <c r="B299" s="32"/>
      <c r="C299" s="221"/>
      <c r="D299" s="32"/>
      <c r="E299" s="32"/>
      <c r="F299" s="223"/>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5"/>
      <c r="AL299" s="32"/>
      <c r="AM299" s="32"/>
      <c r="AN299" s="32"/>
      <c r="AO299" s="32"/>
    </row>
    <row r="300">
      <c r="A300" s="32"/>
      <c r="B300" s="32"/>
      <c r="C300" s="221"/>
      <c r="D300" s="32"/>
      <c r="E300" s="32"/>
      <c r="F300" s="223"/>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5"/>
      <c r="AL300" s="32"/>
      <c r="AM300" s="32"/>
      <c r="AN300" s="32"/>
      <c r="AO300" s="32"/>
    </row>
    <row r="301">
      <c r="A301" s="32"/>
      <c r="B301" s="32"/>
      <c r="C301" s="221"/>
      <c r="D301" s="32"/>
      <c r="E301" s="32"/>
      <c r="F301" s="223"/>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5"/>
      <c r="AL301" s="32"/>
      <c r="AM301" s="32"/>
      <c r="AN301" s="32"/>
      <c r="AO301" s="32"/>
    </row>
    <row r="302">
      <c r="A302" s="32"/>
      <c r="B302" s="32"/>
      <c r="C302" s="221"/>
      <c r="D302" s="32"/>
      <c r="E302" s="32"/>
      <c r="F302" s="223"/>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5"/>
      <c r="AL302" s="32"/>
      <c r="AM302" s="32"/>
      <c r="AN302" s="32"/>
      <c r="AO302" s="32"/>
    </row>
    <row r="303">
      <c r="A303" s="32"/>
      <c r="B303" s="32"/>
      <c r="C303" s="221"/>
      <c r="D303" s="32"/>
      <c r="E303" s="32"/>
      <c r="F303" s="223"/>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5"/>
      <c r="AL303" s="32"/>
      <c r="AM303" s="32"/>
      <c r="AN303" s="32"/>
      <c r="AO303" s="32"/>
    </row>
    <row r="304">
      <c r="A304" s="32"/>
      <c r="B304" s="32"/>
      <c r="C304" s="221"/>
      <c r="D304" s="32"/>
      <c r="E304" s="32"/>
      <c r="F304" s="223"/>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5"/>
      <c r="AL304" s="32"/>
      <c r="AM304" s="32"/>
      <c r="AN304" s="32"/>
      <c r="AO304" s="32"/>
    </row>
    <row r="305">
      <c r="A305" s="32"/>
      <c r="B305" s="32"/>
      <c r="C305" s="221"/>
      <c r="D305" s="32"/>
      <c r="E305" s="32"/>
      <c r="F305" s="223"/>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5"/>
      <c r="AL305" s="32"/>
      <c r="AM305" s="32"/>
      <c r="AN305" s="32"/>
      <c r="AO305" s="32"/>
    </row>
    <row r="306">
      <c r="A306" s="32"/>
      <c r="B306" s="32"/>
      <c r="C306" s="221"/>
      <c r="D306" s="32"/>
      <c r="E306" s="32"/>
      <c r="F306" s="223"/>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5"/>
      <c r="AL306" s="32"/>
      <c r="AM306" s="32"/>
      <c r="AN306" s="32"/>
      <c r="AO306" s="32"/>
    </row>
    <row r="307">
      <c r="A307" s="32"/>
      <c r="B307" s="32"/>
      <c r="C307" s="221"/>
      <c r="D307" s="32"/>
      <c r="E307" s="32"/>
      <c r="F307" s="223"/>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5"/>
      <c r="AL307" s="32"/>
      <c r="AM307" s="32"/>
      <c r="AN307" s="32"/>
      <c r="AO307" s="32"/>
    </row>
    <row r="308">
      <c r="A308" s="32"/>
      <c r="B308" s="32"/>
      <c r="C308" s="221"/>
      <c r="D308" s="32"/>
      <c r="E308" s="32"/>
      <c r="F308" s="223"/>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5"/>
      <c r="AL308" s="32"/>
      <c r="AM308" s="32"/>
      <c r="AN308" s="32"/>
      <c r="AO308" s="32"/>
    </row>
    <row r="309">
      <c r="A309" s="32"/>
      <c r="B309" s="32"/>
      <c r="C309" s="221"/>
      <c r="D309" s="32"/>
      <c r="E309" s="32"/>
      <c r="F309" s="223"/>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5"/>
      <c r="AL309" s="32"/>
      <c r="AM309" s="32"/>
      <c r="AN309" s="32"/>
      <c r="AO309" s="32"/>
    </row>
    <row r="310">
      <c r="A310" s="32"/>
      <c r="B310" s="32"/>
      <c r="C310" s="221"/>
      <c r="D310" s="32"/>
      <c r="E310" s="32"/>
      <c r="F310" s="223"/>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5"/>
      <c r="AL310" s="32"/>
      <c r="AM310" s="32"/>
      <c r="AN310" s="32"/>
      <c r="AO310" s="32"/>
    </row>
    <row r="311">
      <c r="A311" s="32"/>
      <c r="B311" s="32"/>
      <c r="C311" s="221"/>
      <c r="D311" s="32"/>
      <c r="E311" s="32"/>
      <c r="F311" s="223"/>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5"/>
      <c r="AL311" s="32"/>
      <c r="AM311" s="32"/>
      <c r="AN311" s="32"/>
      <c r="AO311" s="32"/>
    </row>
    <row r="312">
      <c r="A312" s="32"/>
      <c r="B312" s="32"/>
      <c r="C312" s="221"/>
      <c r="D312" s="32"/>
      <c r="E312" s="32"/>
      <c r="F312" s="223"/>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5"/>
      <c r="AL312" s="32"/>
      <c r="AM312" s="32"/>
      <c r="AN312" s="32"/>
      <c r="AO312" s="32"/>
    </row>
    <row r="313">
      <c r="A313" s="32"/>
      <c r="B313" s="32"/>
      <c r="C313" s="221"/>
      <c r="D313" s="32"/>
      <c r="E313" s="32"/>
      <c r="F313" s="223"/>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5"/>
      <c r="AL313" s="32"/>
      <c r="AM313" s="32"/>
      <c r="AN313" s="32"/>
      <c r="AO313" s="32"/>
    </row>
    <row r="314">
      <c r="A314" s="32"/>
      <c r="B314" s="32"/>
      <c r="C314" s="221"/>
      <c r="D314" s="32"/>
      <c r="E314" s="32"/>
      <c r="F314" s="223"/>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5"/>
      <c r="AL314" s="32"/>
      <c r="AM314" s="32"/>
      <c r="AN314" s="32"/>
      <c r="AO314" s="32"/>
    </row>
    <row r="315">
      <c r="A315" s="32"/>
      <c r="B315" s="32"/>
      <c r="C315" s="221"/>
      <c r="D315" s="32"/>
      <c r="E315" s="32"/>
      <c r="F315" s="223"/>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5"/>
      <c r="AL315" s="32"/>
      <c r="AM315" s="32"/>
      <c r="AN315" s="32"/>
      <c r="AO315" s="32"/>
    </row>
    <row r="316">
      <c r="A316" s="32"/>
      <c r="B316" s="32"/>
      <c r="C316" s="221"/>
      <c r="D316" s="32"/>
      <c r="E316" s="32"/>
      <c r="F316" s="223"/>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5"/>
      <c r="AL316" s="32"/>
      <c r="AM316" s="32"/>
      <c r="AN316" s="32"/>
      <c r="AO316" s="32"/>
    </row>
    <row r="317">
      <c r="A317" s="32"/>
      <c r="B317" s="32"/>
      <c r="C317" s="221"/>
      <c r="D317" s="32"/>
      <c r="E317" s="32"/>
      <c r="F317" s="223"/>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5"/>
      <c r="AL317" s="32"/>
      <c r="AM317" s="32"/>
      <c r="AN317" s="32"/>
      <c r="AO317" s="32"/>
    </row>
    <row r="318">
      <c r="A318" s="32"/>
      <c r="B318" s="32"/>
      <c r="C318" s="221"/>
      <c r="D318" s="32"/>
      <c r="E318" s="32"/>
      <c r="F318" s="223"/>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5"/>
      <c r="AL318" s="32"/>
      <c r="AM318" s="32"/>
      <c r="AN318" s="32"/>
      <c r="AO318" s="32"/>
    </row>
    <row r="319">
      <c r="A319" s="32"/>
      <c r="B319" s="32"/>
      <c r="C319" s="221"/>
      <c r="D319" s="32"/>
      <c r="E319" s="32"/>
      <c r="F319" s="223"/>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5"/>
      <c r="AL319" s="32"/>
      <c r="AM319" s="32"/>
      <c r="AN319" s="32"/>
      <c r="AO319" s="32"/>
    </row>
    <row r="320">
      <c r="A320" s="32"/>
      <c r="B320" s="32"/>
      <c r="C320" s="221"/>
      <c r="D320" s="32"/>
      <c r="E320" s="32"/>
      <c r="F320" s="223"/>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5"/>
      <c r="AL320" s="32"/>
      <c r="AM320" s="32"/>
      <c r="AN320" s="32"/>
      <c r="AO320" s="32"/>
    </row>
    <row r="321">
      <c r="A321" s="32"/>
      <c r="B321" s="32"/>
      <c r="C321" s="221"/>
      <c r="D321" s="32"/>
      <c r="E321" s="32"/>
      <c r="F321" s="223"/>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5"/>
      <c r="AL321" s="32"/>
      <c r="AM321" s="32"/>
      <c r="AN321" s="32"/>
      <c r="AO321" s="32"/>
    </row>
    <row r="322">
      <c r="A322" s="32"/>
      <c r="B322" s="32"/>
      <c r="C322" s="221"/>
      <c r="D322" s="32"/>
      <c r="E322" s="32"/>
      <c r="F322" s="223"/>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5"/>
      <c r="AL322" s="32"/>
      <c r="AM322" s="32"/>
      <c r="AN322" s="32"/>
      <c r="AO322" s="32"/>
    </row>
    <row r="323">
      <c r="A323" s="32"/>
      <c r="B323" s="32"/>
      <c r="C323" s="221"/>
      <c r="D323" s="32"/>
      <c r="E323" s="32"/>
      <c r="F323" s="223"/>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5"/>
      <c r="AL323" s="32"/>
      <c r="AM323" s="32"/>
      <c r="AN323" s="32"/>
      <c r="AO323" s="32"/>
    </row>
    <row r="324">
      <c r="A324" s="32"/>
      <c r="B324" s="32"/>
      <c r="C324" s="221"/>
      <c r="D324" s="32"/>
      <c r="E324" s="32"/>
      <c r="F324" s="223"/>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5"/>
      <c r="AL324" s="32"/>
      <c r="AM324" s="32"/>
      <c r="AN324" s="32"/>
      <c r="AO324" s="32"/>
    </row>
    <row r="325">
      <c r="A325" s="32"/>
      <c r="B325" s="32"/>
      <c r="C325" s="221"/>
      <c r="D325" s="32"/>
      <c r="E325" s="32"/>
      <c r="F325" s="223"/>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5"/>
      <c r="AL325" s="32"/>
      <c r="AM325" s="32"/>
      <c r="AN325" s="32"/>
      <c r="AO325" s="32"/>
    </row>
    <row r="326">
      <c r="A326" s="32"/>
      <c r="B326" s="32"/>
      <c r="C326" s="221"/>
      <c r="D326" s="32"/>
      <c r="E326" s="32"/>
      <c r="F326" s="223"/>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5"/>
      <c r="AL326" s="32"/>
      <c r="AM326" s="32"/>
      <c r="AN326" s="32"/>
      <c r="AO326" s="32"/>
    </row>
    <row r="327">
      <c r="A327" s="32"/>
      <c r="B327" s="32"/>
      <c r="C327" s="221"/>
      <c r="D327" s="32"/>
      <c r="E327" s="32"/>
      <c r="F327" s="223"/>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5"/>
      <c r="AL327" s="32"/>
      <c r="AM327" s="32"/>
      <c r="AN327" s="32"/>
      <c r="AO327" s="32"/>
    </row>
    <row r="328">
      <c r="A328" s="32"/>
      <c r="B328" s="32"/>
      <c r="C328" s="221"/>
      <c r="D328" s="32"/>
      <c r="E328" s="32"/>
      <c r="F328" s="223"/>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5"/>
      <c r="AL328" s="32"/>
      <c r="AM328" s="32"/>
      <c r="AN328" s="32"/>
      <c r="AO328" s="32"/>
    </row>
    <row r="329">
      <c r="A329" s="32"/>
      <c r="B329" s="32"/>
      <c r="C329" s="221"/>
      <c r="D329" s="32"/>
      <c r="E329" s="32"/>
      <c r="F329" s="223"/>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5"/>
      <c r="AL329" s="32"/>
      <c r="AM329" s="32"/>
      <c r="AN329" s="32"/>
      <c r="AO329" s="32"/>
    </row>
    <row r="330">
      <c r="A330" s="32"/>
      <c r="B330" s="32"/>
      <c r="C330" s="221"/>
      <c r="D330" s="32"/>
      <c r="E330" s="32"/>
      <c r="F330" s="223"/>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5"/>
      <c r="AL330" s="32"/>
      <c r="AM330" s="32"/>
      <c r="AN330" s="32"/>
      <c r="AO330" s="32"/>
    </row>
    <row r="331">
      <c r="A331" s="32"/>
      <c r="B331" s="32"/>
      <c r="C331" s="221"/>
      <c r="D331" s="32"/>
      <c r="E331" s="32"/>
      <c r="F331" s="223"/>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5"/>
      <c r="AL331" s="32"/>
      <c r="AM331" s="32"/>
      <c r="AN331" s="32"/>
      <c r="AO331" s="32"/>
    </row>
    <row r="332">
      <c r="A332" s="32"/>
      <c r="B332" s="32"/>
      <c r="C332" s="221"/>
      <c r="D332" s="32"/>
      <c r="E332" s="32"/>
      <c r="F332" s="223"/>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5"/>
      <c r="AL332" s="32"/>
      <c r="AM332" s="32"/>
      <c r="AN332" s="32"/>
      <c r="AO332" s="32"/>
    </row>
    <row r="333">
      <c r="A333" s="32"/>
      <c r="B333" s="32"/>
      <c r="C333" s="221"/>
      <c r="D333" s="32"/>
      <c r="E333" s="32"/>
      <c r="F333" s="223"/>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5"/>
      <c r="AL333" s="32"/>
      <c r="AM333" s="32"/>
      <c r="AN333" s="32"/>
      <c r="AO333" s="32"/>
    </row>
    <row r="334">
      <c r="A334" s="32"/>
      <c r="B334" s="32"/>
      <c r="C334" s="221"/>
      <c r="D334" s="32"/>
      <c r="E334" s="32"/>
      <c r="F334" s="223"/>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5"/>
      <c r="AL334" s="32"/>
      <c r="AM334" s="32"/>
      <c r="AN334" s="32"/>
      <c r="AO334" s="32"/>
    </row>
    <row r="335">
      <c r="A335" s="32"/>
      <c r="B335" s="32"/>
      <c r="C335" s="221"/>
      <c r="D335" s="32"/>
      <c r="E335" s="32"/>
      <c r="F335" s="223"/>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5"/>
      <c r="AL335" s="32"/>
      <c r="AM335" s="32"/>
      <c r="AN335" s="32"/>
      <c r="AO335" s="32"/>
    </row>
    <row r="336">
      <c r="A336" s="32"/>
      <c r="B336" s="32"/>
      <c r="C336" s="221"/>
      <c r="D336" s="32"/>
      <c r="E336" s="32"/>
      <c r="F336" s="223"/>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5"/>
      <c r="AL336" s="32"/>
      <c r="AM336" s="32"/>
      <c r="AN336" s="32"/>
      <c r="AO336" s="32"/>
    </row>
    <row r="337">
      <c r="A337" s="32"/>
      <c r="B337" s="32"/>
      <c r="C337" s="221"/>
      <c r="D337" s="32"/>
      <c r="E337" s="32"/>
      <c r="F337" s="223"/>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5"/>
      <c r="AL337" s="32"/>
      <c r="AM337" s="32"/>
      <c r="AN337" s="32"/>
      <c r="AO337" s="32"/>
    </row>
    <row r="338">
      <c r="A338" s="32"/>
      <c r="B338" s="32"/>
      <c r="C338" s="221"/>
      <c r="D338" s="32"/>
      <c r="E338" s="32"/>
      <c r="F338" s="223"/>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5"/>
      <c r="AL338" s="32"/>
      <c r="AM338" s="32"/>
      <c r="AN338" s="32"/>
      <c r="AO338" s="32"/>
    </row>
    <row r="339">
      <c r="A339" s="32"/>
      <c r="B339" s="32"/>
      <c r="C339" s="221"/>
      <c r="D339" s="32"/>
      <c r="E339" s="32"/>
      <c r="F339" s="223"/>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5"/>
      <c r="AL339" s="32"/>
      <c r="AM339" s="32"/>
      <c r="AN339" s="32"/>
      <c r="AO339" s="32"/>
    </row>
    <row r="340">
      <c r="A340" s="32"/>
      <c r="B340" s="32"/>
      <c r="C340" s="221"/>
      <c r="D340" s="32"/>
      <c r="E340" s="32"/>
      <c r="F340" s="223"/>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5"/>
      <c r="AL340" s="32"/>
      <c r="AM340" s="32"/>
      <c r="AN340" s="32"/>
      <c r="AO340" s="32"/>
    </row>
    <row r="341">
      <c r="A341" s="32"/>
      <c r="B341" s="32"/>
      <c r="C341" s="221"/>
      <c r="D341" s="32"/>
      <c r="E341" s="32"/>
      <c r="F341" s="223"/>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5"/>
      <c r="AL341" s="32"/>
      <c r="AM341" s="32"/>
      <c r="AN341" s="32"/>
      <c r="AO341" s="32"/>
    </row>
    <row r="342">
      <c r="A342" s="32"/>
      <c r="B342" s="32"/>
      <c r="C342" s="221"/>
      <c r="D342" s="32"/>
      <c r="E342" s="32"/>
      <c r="F342" s="223"/>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5"/>
      <c r="AL342" s="32"/>
      <c r="AM342" s="32"/>
      <c r="AN342" s="32"/>
      <c r="AO342" s="32"/>
    </row>
    <row r="343">
      <c r="A343" s="32"/>
      <c r="B343" s="32"/>
      <c r="C343" s="221"/>
      <c r="D343" s="32"/>
      <c r="E343" s="32"/>
      <c r="F343" s="223"/>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5"/>
      <c r="AL343" s="32"/>
      <c r="AM343" s="32"/>
      <c r="AN343" s="32"/>
      <c r="AO343" s="32"/>
    </row>
    <row r="344">
      <c r="A344" s="32"/>
      <c r="B344" s="32"/>
      <c r="C344" s="221"/>
      <c r="D344" s="32"/>
      <c r="E344" s="32"/>
      <c r="F344" s="223"/>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5"/>
      <c r="AL344" s="32"/>
      <c r="AM344" s="32"/>
      <c r="AN344" s="32"/>
      <c r="AO344" s="32"/>
    </row>
    <row r="345">
      <c r="A345" s="32"/>
      <c r="B345" s="32"/>
      <c r="C345" s="221"/>
      <c r="D345" s="32"/>
      <c r="E345" s="32"/>
      <c r="F345" s="223"/>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5"/>
      <c r="AL345" s="32"/>
      <c r="AM345" s="32"/>
      <c r="AN345" s="32"/>
      <c r="AO345" s="32"/>
    </row>
    <row r="346">
      <c r="A346" s="32"/>
      <c r="B346" s="32"/>
      <c r="C346" s="221"/>
      <c r="D346" s="32"/>
      <c r="E346" s="32"/>
      <c r="F346" s="223"/>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5"/>
      <c r="AL346" s="32"/>
      <c r="AM346" s="32"/>
      <c r="AN346" s="32"/>
      <c r="AO346" s="32"/>
    </row>
    <row r="347">
      <c r="A347" s="32"/>
      <c r="B347" s="32"/>
      <c r="C347" s="221"/>
      <c r="D347" s="32"/>
      <c r="E347" s="32"/>
      <c r="F347" s="223"/>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5"/>
      <c r="AL347" s="32"/>
      <c r="AM347" s="32"/>
      <c r="AN347" s="32"/>
      <c r="AO347" s="32"/>
    </row>
    <row r="348">
      <c r="A348" s="32"/>
      <c r="B348" s="32"/>
      <c r="C348" s="221"/>
      <c r="D348" s="32"/>
      <c r="E348" s="32"/>
      <c r="F348" s="223"/>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5"/>
      <c r="AL348" s="32"/>
      <c r="AM348" s="32"/>
      <c r="AN348" s="32"/>
      <c r="AO348" s="32"/>
    </row>
    <row r="349">
      <c r="A349" s="32"/>
      <c r="B349" s="32"/>
      <c r="C349" s="221"/>
      <c r="D349" s="32"/>
      <c r="E349" s="32"/>
      <c r="F349" s="223"/>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5"/>
      <c r="AL349" s="32"/>
      <c r="AM349" s="32"/>
      <c r="AN349" s="32"/>
      <c r="AO349" s="32"/>
    </row>
    <row r="350">
      <c r="A350" s="32"/>
      <c r="B350" s="32"/>
      <c r="C350" s="221"/>
      <c r="D350" s="32"/>
      <c r="E350" s="32"/>
      <c r="F350" s="223"/>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5"/>
      <c r="AL350" s="32"/>
      <c r="AM350" s="32"/>
      <c r="AN350" s="32"/>
      <c r="AO350" s="32"/>
    </row>
    <row r="351">
      <c r="A351" s="32"/>
      <c r="B351" s="32"/>
      <c r="C351" s="221"/>
      <c r="D351" s="32"/>
      <c r="E351" s="32"/>
      <c r="F351" s="223"/>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5"/>
      <c r="AL351" s="32"/>
      <c r="AM351" s="32"/>
      <c r="AN351" s="32"/>
      <c r="AO351" s="32"/>
    </row>
    <row r="352">
      <c r="A352" s="32"/>
      <c r="B352" s="32"/>
      <c r="C352" s="221"/>
      <c r="D352" s="32"/>
      <c r="E352" s="32"/>
      <c r="F352" s="223"/>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5"/>
      <c r="AL352" s="32"/>
      <c r="AM352" s="32"/>
      <c r="AN352" s="32"/>
      <c r="AO352" s="32"/>
    </row>
    <row r="353">
      <c r="A353" s="32"/>
      <c r="B353" s="32"/>
      <c r="C353" s="221"/>
      <c r="D353" s="32"/>
      <c r="E353" s="32"/>
      <c r="F353" s="223"/>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5"/>
      <c r="AL353" s="32"/>
      <c r="AM353" s="32"/>
      <c r="AN353" s="32"/>
      <c r="AO353" s="32"/>
    </row>
    <row r="354">
      <c r="A354" s="32"/>
      <c r="B354" s="32"/>
      <c r="C354" s="221"/>
      <c r="D354" s="32"/>
      <c r="E354" s="32"/>
      <c r="F354" s="223"/>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5"/>
      <c r="AL354" s="32"/>
      <c r="AM354" s="32"/>
      <c r="AN354" s="32"/>
      <c r="AO354" s="32"/>
    </row>
    <row r="355">
      <c r="A355" s="32"/>
      <c r="B355" s="32"/>
      <c r="C355" s="221"/>
      <c r="D355" s="32"/>
      <c r="E355" s="32"/>
      <c r="F355" s="223"/>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5"/>
      <c r="AL355" s="32"/>
      <c r="AM355" s="32"/>
      <c r="AN355" s="32"/>
      <c r="AO355" s="32"/>
    </row>
    <row r="356">
      <c r="A356" s="32"/>
      <c r="B356" s="32"/>
      <c r="C356" s="221"/>
      <c r="D356" s="32"/>
      <c r="E356" s="32"/>
      <c r="F356" s="223"/>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5"/>
      <c r="AL356" s="32"/>
      <c r="AM356" s="32"/>
      <c r="AN356" s="32"/>
      <c r="AO356" s="32"/>
    </row>
    <row r="357">
      <c r="A357" s="32"/>
      <c r="B357" s="32"/>
      <c r="C357" s="221"/>
      <c r="D357" s="32"/>
      <c r="E357" s="32"/>
      <c r="F357" s="223"/>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5"/>
      <c r="AL357" s="32"/>
      <c r="AM357" s="32"/>
      <c r="AN357" s="32"/>
      <c r="AO357" s="32"/>
    </row>
    <row r="358">
      <c r="A358" s="32"/>
      <c r="B358" s="32"/>
      <c r="C358" s="221"/>
      <c r="D358" s="32"/>
      <c r="E358" s="32"/>
      <c r="F358" s="223"/>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5"/>
      <c r="AL358" s="32"/>
      <c r="AM358" s="32"/>
      <c r="AN358" s="32"/>
      <c r="AO358" s="32"/>
    </row>
    <row r="359">
      <c r="A359" s="32"/>
      <c r="B359" s="32"/>
      <c r="C359" s="221"/>
      <c r="D359" s="32"/>
      <c r="E359" s="32"/>
      <c r="F359" s="223"/>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5"/>
      <c r="AL359" s="32"/>
      <c r="AM359" s="32"/>
      <c r="AN359" s="32"/>
      <c r="AO359" s="32"/>
    </row>
    <row r="360">
      <c r="A360" s="32"/>
      <c r="B360" s="32"/>
      <c r="C360" s="221"/>
      <c r="D360" s="32"/>
      <c r="E360" s="32"/>
      <c r="F360" s="223"/>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5"/>
      <c r="AL360" s="32"/>
      <c r="AM360" s="32"/>
      <c r="AN360" s="32"/>
      <c r="AO360" s="32"/>
    </row>
    <row r="361">
      <c r="A361" s="32"/>
      <c r="B361" s="32"/>
      <c r="C361" s="221"/>
      <c r="D361" s="32"/>
      <c r="E361" s="32"/>
      <c r="F361" s="223"/>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5"/>
      <c r="AL361" s="32"/>
      <c r="AM361" s="32"/>
      <c r="AN361" s="32"/>
      <c r="AO361" s="32"/>
    </row>
    <row r="362">
      <c r="A362" s="32"/>
      <c r="B362" s="32"/>
      <c r="C362" s="221"/>
      <c r="D362" s="32"/>
      <c r="E362" s="32"/>
      <c r="F362" s="223"/>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5"/>
      <c r="AL362" s="32"/>
      <c r="AM362" s="32"/>
      <c r="AN362" s="32"/>
      <c r="AO362" s="32"/>
    </row>
    <row r="363">
      <c r="A363" s="32"/>
      <c r="B363" s="32"/>
      <c r="C363" s="221"/>
      <c r="D363" s="32"/>
      <c r="E363" s="32"/>
      <c r="F363" s="223"/>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5"/>
      <c r="AL363" s="32"/>
      <c r="AM363" s="32"/>
      <c r="AN363" s="32"/>
      <c r="AO363" s="32"/>
    </row>
    <row r="364">
      <c r="A364" s="32"/>
      <c r="B364" s="32"/>
      <c r="C364" s="221"/>
      <c r="D364" s="32"/>
      <c r="E364" s="32"/>
      <c r="F364" s="223"/>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5"/>
      <c r="AL364" s="32"/>
      <c r="AM364" s="32"/>
      <c r="AN364" s="32"/>
      <c r="AO364" s="32"/>
    </row>
    <row r="365">
      <c r="A365" s="32"/>
      <c r="B365" s="32"/>
      <c r="C365" s="221"/>
      <c r="D365" s="32"/>
      <c r="E365" s="32"/>
      <c r="F365" s="223"/>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5"/>
      <c r="AL365" s="32"/>
      <c r="AM365" s="32"/>
      <c r="AN365" s="32"/>
      <c r="AO365" s="32"/>
    </row>
    <row r="366">
      <c r="A366" s="32"/>
      <c r="B366" s="32"/>
      <c r="C366" s="221"/>
      <c r="D366" s="32"/>
      <c r="E366" s="32"/>
      <c r="F366" s="223"/>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5"/>
      <c r="AL366" s="32"/>
      <c r="AM366" s="32"/>
      <c r="AN366" s="32"/>
      <c r="AO366" s="32"/>
    </row>
    <row r="367">
      <c r="A367" s="32"/>
      <c r="B367" s="32"/>
      <c r="C367" s="221"/>
      <c r="D367" s="32"/>
      <c r="E367" s="32"/>
      <c r="F367" s="223"/>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5"/>
      <c r="AL367" s="32"/>
      <c r="AM367" s="32"/>
      <c r="AN367" s="32"/>
      <c r="AO367" s="32"/>
    </row>
    <row r="368">
      <c r="A368" s="32"/>
      <c r="B368" s="32"/>
      <c r="C368" s="221"/>
      <c r="D368" s="32"/>
      <c r="E368" s="32"/>
      <c r="F368" s="223"/>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5"/>
      <c r="AL368" s="32"/>
      <c r="AM368" s="32"/>
      <c r="AN368" s="32"/>
      <c r="AO368" s="32"/>
    </row>
    <row r="369">
      <c r="A369" s="32"/>
      <c r="B369" s="32"/>
      <c r="C369" s="221"/>
      <c r="D369" s="32"/>
      <c r="E369" s="32"/>
      <c r="F369" s="223"/>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5"/>
      <c r="AL369" s="32"/>
      <c r="AM369" s="32"/>
      <c r="AN369" s="32"/>
      <c r="AO369" s="32"/>
    </row>
    <row r="370">
      <c r="A370" s="32"/>
      <c r="B370" s="32"/>
      <c r="C370" s="221"/>
      <c r="D370" s="32"/>
      <c r="E370" s="32"/>
      <c r="F370" s="223"/>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5"/>
      <c r="AL370" s="32"/>
      <c r="AM370" s="32"/>
      <c r="AN370" s="32"/>
      <c r="AO370" s="32"/>
    </row>
    <row r="371">
      <c r="A371" s="32"/>
      <c r="B371" s="32"/>
      <c r="C371" s="221"/>
      <c r="D371" s="32"/>
      <c r="E371" s="32"/>
      <c r="F371" s="223"/>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5"/>
      <c r="AL371" s="32"/>
      <c r="AM371" s="32"/>
      <c r="AN371" s="32"/>
      <c r="AO371" s="32"/>
    </row>
    <row r="372">
      <c r="A372" s="32"/>
      <c r="B372" s="32"/>
      <c r="C372" s="221"/>
      <c r="D372" s="32"/>
      <c r="E372" s="32"/>
      <c r="F372" s="223"/>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5"/>
      <c r="AL372" s="32"/>
      <c r="AM372" s="32"/>
      <c r="AN372" s="32"/>
      <c r="AO372" s="32"/>
    </row>
    <row r="373">
      <c r="A373" s="32"/>
      <c r="B373" s="32"/>
      <c r="C373" s="221"/>
      <c r="D373" s="32"/>
      <c r="E373" s="32"/>
      <c r="F373" s="223"/>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5"/>
      <c r="AL373" s="32"/>
      <c r="AM373" s="32"/>
      <c r="AN373" s="32"/>
      <c r="AO373" s="32"/>
    </row>
    <row r="374">
      <c r="A374" s="32"/>
      <c r="B374" s="32"/>
      <c r="C374" s="221"/>
      <c r="D374" s="32"/>
      <c r="E374" s="32"/>
      <c r="F374" s="223"/>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5"/>
      <c r="AL374" s="32"/>
      <c r="AM374" s="32"/>
      <c r="AN374" s="32"/>
      <c r="AO374" s="32"/>
    </row>
    <row r="375">
      <c r="A375" s="32"/>
      <c r="B375" s="32"/>
      <c r="C375" s="221"/>
      <c r="D375" s="32"/>
      <c r="E375" s="32"/>
      <c r="F375" s="223"/>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5"/>
      <c r="AL375" s="32"/>
      <c r="AM375" s="32"/>
      <c r="AN375" s="32"/>
      <c r="AO375" s="32"/>
    </row>
    <row r="376">
      <c r="A376" s="32"/>
      <c r="B376" s="32"/>
      <c r="C376" s="221"/>
      <c r="D376" s="32"/>
      <c r="E376" s="32"/>
      <c r="F376" s="223"/>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5"/>
      <c r="AL376" s="32"/>
      <c r="AM376" s="32"/>
      <c r="AN376" s="32"/>
      <c r="AO376" s="32"/>
    </row>
    <row r="377">
      <c r="A377" s="32"/>
      <c r="B377" s="32"/>
      <c r="C377" s="221"/>
      <c r="D377" s="32"/>
      <c r="E377" s="32"/>
      <c r="F377" s="223"/>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5"/>
      <c r="AL377" s="32"/>
      <c r="AM377" s="32"/>
      <c r="AN377" s="32"/>
      <c r="AO377" s="32"/>
    </row>
    <row r="378">
      <c r="A378" s="32"/>
      <c r="B378" s="32"/>
      <c r="C378" s="221"/>
      <c r="D378" s="32"/>
      <c r="E378" s="32"/>
      <c r="F378" s="223"/>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5"/>
      <c r="AL378" s="32"/>
      <c r="AM378" s="32"/>
      <c r="AN378" s="32"/>
      <c r="AO378" s="32"/>
    </row>
    <row r="379">
      <c r="A379" s="32"/>
      <c r="B379" s="32"/>
      <c r="C379" s="221"/>
      <c r="D379" s="32"/>
      <c r="E379" s="32"/>
      <c r="F379" s="223"/>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5"/>
      <c r="AL379" s="32"/>
      <c r="AM379" s="32"/>
      <c r="AN379" s="32"/>
      <c r="AO379" s="32"/>
    </row>
    <row r="380">
      <c r="A380" s="32"/>
      <c r="B380" s="32"/>
      <c r="C380" s="221"/>
      <c r="D380" s="32"/>
      <c r="E380" s="32"/>
      <c r="F380" s="223"/>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5"/>
      <c r="AL380" s="32"/>
      <c r="AM380" s="32"/>
      <c r="AN380" s="32"/>
      <c r="AO380" s="32"/>
    </row>
    <row r="381">
      <c r="A381" s="32"/>
      <c r="B381" s="32"/>
      <c r="C381" s="221"/>
      <c r="D381" s="32"/>
      <c r="E381" s="32"/>
      <c r="F381" s="223"/>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5"/>
      <c r="AL381" s="32"/>
      <c r="AM381" s="32"/>
      <c r="AN381" s="32"/>
      <c r="AO381" s="32"/>
    </row>
    <row r="382">
      <c r="A382" s="32"/>
      <c r="B382" s="32"/>
      <c r="C382" s="221"/>
      <c r="D382" s="32"/>
      <c r="E382" s="32"/>
      <c r="F382" s="223"/>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5"/>
      <c r="AL382" s="32"/>
      <c r="AM382" s="32"/>
      <c r="AN382" s="32"/>
      <c r="AO382" s="32"/>
    </row>
    <row r="383">
      <c r="A383" s="32"/>
      <c r="B383" s="32"/>
      <c r="C383" s="221"/>
      <c r="D383" s="32"/>
      <c r="E383" s="32"/>
      <c r="F383" s="223"/>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5"/>
      <c r="AL383" s="32"/>
      <c r="AM383" s="32"/>
      <c r="AN383" s="32"/>
      <c r="AO383" s="32"/>
    </row>
    <row r="384">
      <c r="A384" s="32"/>
      <c r="B384" s="32"/>
      <c r="C384" s="221"/>
      <c r="D384" s="32"/>
      <c r="E384" s="32"/>
      <c r="F384" s="223"/>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5"/>
      <c r="AL384" s="32"/>
      <c r="AM384" s="32"/>
      <c r="AN384" s="32"/>
      <c r="AO384" s="32"/>
    </row>
    <row r="385">
      <c r="A385" s="32"/>
      <c r="B385" s="32"/>
      <c r="C385" s="221"/>
      <c r="D385" s="32"/>
      <c r="E385" s="32"/>
      <c r="F385" s="223"/>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5"/>
      <c r="AL385" s="32"/>
      <c r="AM385" s="32"/>
      <c r="AN385" s="32"/>
      <c r="AO385" s="32"/>
    </row>
    <row r="386">
      <c r="A386" s="32"/>
      <c r="B386" s="32"/>
      <c r="C386" s="221"/>
      <c r="D386" s="32"/>
      <c r="E386" s="32"/>
      <c r="F386" s="223"/>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5"/>
      <c r="AL386" s="32"/>
      <c r="AM386" s="32"/>
      <c r="AN386" s="32"/>
      <c r="AO386" s="32"/>
    </row>
    <row r="387">
      <c r="A387" s="32"/>
      <c r="B387" s="32"/>
      <c r="C387" s="221"/>
      <c r="D387" s="32"/>
      <c r="E387" s="32"/>
      <c r="F387" s="223"/>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5"/>
      <c r="AL387" s="32"/>
      <c r="AM387" s="32"/>
      <c r="AN387" s="32"/>
      <c r="AO387" s="32"/>
    </row>
    <row r="388">
      <c r="A388" s="32"/>
      <c r="B388" s="32"/>
      <c r="C388" s="221"/>
      <c r="D388" s="32"/>
      <c r="E388" s="32"/>
      <c r="F388" s="223"/>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5"/>
      <c r="AL388" s="32"/>
      <c r="AM388" s="32"/>
      <c r="AN388" s="32"/>
      <c r="AO388" s="32"/>
    </row>
    <row r="389">
      <c r="A389" s="32"/>
      <c r="B389" s="32"/>
      <c r="C389" s="221"/>
      <c r="D389" s="32"/>
      <c r="E389" s="32"/>
      <c r="F389" s="223"/>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5"/>
      <c r="AL389" s="32"/>
      <c r="AM389" s="32"/>
      <c r="AN389" s="32"/>
      <c r="AO389" s="32"/>
    </row>
    <row r="390">
      <c r="A390" s="32"/>
      <c r="B390" s="32"/>
      <c r="C390" s="221"/>
      <c r="D390" s="32"/>
      <c r="E390" s="32"/>
      <c r="F390" s="223"/>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5"/>
      <c r="AL390" s="32"/>
      <c r="AM390" s="32"/>
      <c r="AN390" s="32"/>
      <c r="AO390" s="32"/>
    </row>
    <row r="391">
      <c r="A391" s="32"/>
      <c r="B391" s="32"/>
      <c r="C391" s="221"/>
      <c r="D391" s="32"/>
      <c r="E391" s="32"/>
      <c r="F391" s="223"/>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5"/>
      <c r="AL391" s="32"/>
      <c r="AM391" s="32"/>
      <c r="AN391" s="32"/>
      <c r="AO391" s="32"/>
    </row>
    <row r="392">
      <c r="A392" s="32"/>
      <c r="B392" s="32"/>
      <c r="C392" s="221"/>
      <c r="D392" s="32"/>
      <c r="E392" s="32"/>
      <c r="F392" s="223"/>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5"/>
      <c r="AL392" s="32"/>
      <c r="AM392" s="32"/>
      <c r="AN392" s="32"/>
      <c r="AO392" s="32"/>
    </row>
    <row r="393">
      <c r="A393" s="32"/>
      <c r="B393" s="32"/>
      <c r="C393" s="221"/>
      <c r="D393" s="32"/>
      <c r="E393" s="32"/>
      <c r="F393" s="223"/>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5"/>
      <c r="AL393" s="32"/>
      <c r="AM393" s="32"/>
      <c r="AN393" s="32"/>
      <c r="AO393" s="32"/>
    </row>
    <row r="394">
      <c r="A394" s="32"/>
      <c r="B394" s="32"/>
      <c r="C394" s="221"/>
      <c r="D394" s="32"/>
      <c r="E394" s="32"/>
      <c r="F394" s="223"/>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5"/>
      <c r="AL394" s="32"/>
      <c r="AM394" s="32"/>
      <c r="AN394" s="32"/>
      <c r="AO394" s="32"/>
    </row>
    <row r="395">
      <c r="A395" s="32"/>
      <c r="B395" s="32"/>
      <c r="C395" s="221"/>
      <c r="D395" s="32"/>
      <c r="E395" s="32"/>
      <c r="F395" s="223"/>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5"/>
      <c r="AL395" s="32"/>
      <c r="AM395" s="32"/>
      <c r="AN395" s="32"/>
      <c r="AO395" s="32"/>
    </row>
    <row r="396">
      <c r="A396" s="32"/>
      <c r="B396" s="32"/>
      <c r="C396" s="221"/>
      <c r="D396" s="32"/>
      <c r="E396" s="32"/>
      <c r="F396" s="223"/>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5"/>
      <c r="AL396" s="32"/>
      <c r="AM396" s="32"/>
      <c r="AN396" s="32"/>
      <c r="AO396" s="32"/>
    </row>
    <row r="397">
      <c r="A397" s="32"/>
      <c r="B397" s="32"/>
      <c r="C397" s="221"/>
      <c r="D397" s="32"/>
      <c r="E397" s="32"/>
      <c r="F397" s="223"/>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5"/>
      <c r="AL397" s="32"/>
      <c r="AM397" s="32"/>
      <c r="AN397" s="32"/>
      <c r="AO397" s="32"/>
    </row>
    <row r="398">
      <c r="A398" s="32"/>
      <c r="B398" s="32"/>
      <c r="C398" s="221"/>
      <c r="D398" s="32"/>
      <c r="E398" s="32"/>
      <c r="F398" s="223"/>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5"/>
      <c r="AL398" s="32"/>
      <c r="AM398" s="32"/>
      <c r="AN398" s="32"/>
      <c r="AO398" s="32"/>
    </row>
    <row r="399">
      <c r="A399" s="32"/>
      <c r="B399" s="32"/>
      <c r="C399" s="221"/>
      <c r="D399" s="32"/>
      <c r="E399" s="32"/>
      <c r="F399" s="223"/>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5"/>
      <c r="AL399" s="32"/>
      <c r="AM399" s="32"/>
      <c r="AN399" s="32"/>
      <c r="AO399" s="32"/>
    </row>
    <row r="400">
      <c r="A400" s="32"/>
      <c r="B400" s="32"/>
      <c r="C400" s="221"/>
      <c r="D400" s="32"/>
      <c r="E400" s="32"/>
      <c r="F400" s="223"/>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5"/>
      <c r="AL400" s="32"/>
      <c r="AM400" s="32"/>
      <c r="AN400" s="32"/>
      <c r="AO400" s="32"/>
    </row>
    <row r="401">
      <c r="A401" s="32"/>
      <c r="B401" s="32"/>
      <c r="C401" s="221"/>
      <c r="D401" s="32"/>
      <c r="E401" s="32"/>
      <c r="F401" s="223"/>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5"/>
      <c r="AL401" s="32"/>
      <c r="AM401" s="32"/>
      <c r="AN401" s="32"/>
      <c r="AO401" s="32"/>
    </row>
    <row r="402">
      <c r="A402" s="32"/>
      <c r="B402" s="32"/>
      <c r="C402" s="221"/>
      <c r="D402" s="32"/>
      <c r="E402" s="32"/>
      <c r="F402" s="223"/>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5"/>
      <c r="AL402" s="32"/>
      <c r="AM402" s="32"/>
      <c r="AN402" s="32"/>
      <c r="AO402" s="32"/>
    </row>
    <row r="403">
      <c r="A403" s="32"/>
      <c r="B403" s="32"/>
      <c r="C403" s="221"/>
      <c r="D403" s="32"/>
      <c r="E403" s="32"/>
      <c r="F403" s="223"/>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5"/>
      <c r="AL403" s="32"/>
      <c r="AM403" s="32"/>
      <c r="AN403" s="32"/>
      <c r="AO403" s="32"/>
    </row>
    <row r="404">
      <c r="A404" s="32"/>
      <c r="B404" s="32"/>
      <c r="C404" s="221"/>
      <c r="D404" s="32"/>
      <c r="E404" s="32"/>
      <c r="F404" s="223"/>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5"/>
      <c r="AL404" s="32"/>
      <c r="AM404" s="32"/>
      <c r="AN404" s="32"/>
      <c r="AO404" s="32"/>
    </row>
    <row r="405">
      <c r="A405" s="32"/>
      <c r="B405" s="32"/>
      <c r="C405" s="221"/>
      <c r="D405" s="32"/>
      <c r="E405" s="32"/>
      <c r="F405" s="223"/>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5"/>
      <c r="AL405" s="32"/>
      <c r="AM405" s="32"/>
      <c r="AN405" s="32"/>
      <c r="AO405" s="32"/>
    </row>
    <row r="406">
      <c r="A406" s="32"/>
      <c r="B406" s="32"/>
      <c r="C406" s="221"/>
      <c r="D406" s="32"/>
      <c r="E406" s="32"/>
      <c r="F406" s="223"/>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5"/>
      <c r="AL406" s="32"/>
      <c r="AM406" s="32"/>
      <c r="AN406" s="32"/>
      <c r="AO406" s="32"/>
    </row>
    <row r="407">
      <c r="A407" s="32"/>
      <c r="B407" s="32"/>
      <c r="C407" s="221"/>
      <c r="D407" s="32"/>
      <c r="E407" s="32"/>
      <c r="F407" s="223"/>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5"/>
      <c r="AL407" s="32"/>
      <c r="AM407" s="32"/>
      <c r="AN407" s="32"/>
      <c r="AO407" s="32"/>
    </row>
    <row r="408">
      <c r="A408" s="32"/>
      <c r="B408" s="32"/>
      <c r="C408" s="221"/>
      <c r="D408" s="32"/>
      <c r="E408" s="32"/>
      <c r="F408" s="223"/>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5"/>
      <c r="AL408" s="32"/>
      <c r="AM408" s="32"/>
      <c r="AN408" s="32"/>
      <c r="AO408" s="32"/>
    </row>
    <row r="409">
      <c r="A409" s="32"/>
      <c r="B409" s="32"/>
      <c r="C409" s="221"/>
      <c r="D409" s="32"/>
      <c r="E409" s="32"/>
      <c r="F409" s="223"/>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5"/>
      <c r="AL409" s="32"/>
      <c r="AM409" s="32"/>
      <c r="AN409" s="32"/>
      <c r="AO409" s="32"/>
    </row>
    <row r="410">
      <c r="A410" s="32"/>
      <c r="B410" s="32"/>
      <c r="C410" s="221"/>
      <c r="D410" s="32"/>
      <c r="E410" s="32"/>
      <c r="F410" s="223"/>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5"/>
      <c r="AL410" s="32"/>
      <c r="AM410" s="32"/>
      <c r="AN410" s="32"/>
      <c r="AO410" s="32"/>
    </row>
    <row r="411">
      <c r="A411" s="32"/>
      <c r="B411" s="32"/>
      <c r="C411" s="221"/>
      <c r="D411" s="32"/>
      <c r="E411" s="32"/>
      <c r="F411" s="223"/>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5"/>
      <c r="AL411" s="32"/>
      <c r="AM411" s="32"/>
      <c r="AN411" s="32"/>
      <c r="AO411" s="32"/>
    </row>
    <row r="412">
      <c r="A412" s="32"/>
      <c r="B412" s="32"/>
      <c r="C412" s="221"/>
      <c r="D412" s="32"/>
      <c r="E412" s="32"/>
      <c r="F412" s="223"/>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5"/>
      <c r="AL412" s="32"/>
      <c r="AM412" s="32"/>
      <c r="AN412" s="32"/>
      <c r="AO412" s="32"/>
    </row>
    <row r="413">
      <c r="A413" s="32"/>
      <c r="B413" s="32"/>
      <c r="C413" s="221"/>
      <c r="D413" s="32"/>
      <c r="E413" s="32"/>
      <c r="F413" s="223"/>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5"/>
      <c r="AL413" s="32"/>
      <c r="AM413" s="32"/>
      <c r="AN413" s="32"/>
      <c r="AO413" s="32"/>
    </row>
    <row r="414">
      <c r="A414" s="32"/>
      <c r="B414" s="32"/>
      <c r="C414" s="221"/>
      <c r="D414" s="32"/>
      <c r="E414" s="32"/>
      <c r="F414" s="223"/>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5"/>
      <c r="AL414" s="32"/>
      <c r="AM414" s="32"/>
      <c r="AN414" s="32"/>
      <c r="AO414" s="32"/>
    </row>
    <row r="415">
      <c r="A415" s="32"/>
      <c r="B415" s="32"/>
      <c r="C415" s="221"/>
      <c r="D415" s="32"/>
      <c r="E415" s="32"/>
      <c r="F415" s="223"/>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5"/>
      <c r="AL415" s="32"/>
      <c r="AM415" s="32"/>
      <c r="AN415" s="32"/>
      <c r="AO415" s="32"/>
    </row>
    <row r="416">
      <c r="A416" s="32"/>
      <c r="B416" s="32"/>
      <c r="C416" s="221"/>
      <c r="D416" s="32"/>
      <c r="E416" s="32"/>
      <c r="F416" s="223"/>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5"/>
      <c r="AL416" s="32"/>
      <c r="AM416" s="32"/>
      <c r="AN416" s="32"/>
      <c r="AO416" s="32"/>
    </row>
    <row r="417">
      <c r="A417" s="32"/>
      <c r="B417" s="32"/>
      <c r="C417" s="221"/>
      <c r="D417" s="32"/>
      <c r="E417" s="32"/>
      <c r="F417" s="223"/>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5"/>
      <c r="AL417" s="32"/>
      <c r="AM417" s="32"/>
      <c r="AN417" s="32"/>
      <c r="AO417" s="32"/>
    </row>
    <row r="418">
      <c r="A418" s="32"/>
      <c r="B418" s="32"/>
      <c r="C418" s="221"/>
      <c r="D418" s="32"/>
      <c r="E418" s="32"/>
      <c r="F418" s="223"/>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5"/>
      <c r="AL418" s="32"/>
      <c r="AM418" s="32"/>
      <c r="AN418" s="32"/>
      <c r="AO418" s="32"/>
    </row>
    <row r="419">
      <c r="A419" s="32"/>
      <c r="B419" s="32"/>
      <c r="C419" s="221"/>
      <c r="D419" s="32"/>
      <c r="E419" s="32"/>
      <c r="F419" s="223"/>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5"/>
      <c r="AL419" s="32"/>
      <c r="AM419" s="32"/>
      <c r="AN419" s="32"/>
      <c r="AO419" s="32"/>
    </row>
    <row r="420">
      <c r="A420" s="32"/>
      <c r="B420" s="32"/>
      <c r="C420" s="221"/>
      <c r="D420" s="32"/>
      <c r="E420" s="32"/>
      <c r="F420" s="223"/>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5"/>
      <c r="AL420" s="32"/>
      <c r="AM420" s="32"/>
      <c r="AN420" s="32"/>
      <c r="AO420" s="32"/>
    </row>
    <row r="421">
      <c r="A421" s="32"/>
      <c r="B421" s="32"/>
      <c r="C421" s="221"/>
      <c r="D421" s="32"/>
      <c r="E421" s="32"/>
      <c r="F421" s="223"/>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5"/>
      <c r="AL421" s="32"/>
      <c r="AM421" s="32"/>
      <c r="AN421" s="32"/>
      <c r="AO421" s="32"/>
    </row>
    <row r="422">
      <c r="A422" s="32"/>
      <c r="B422" s="32"/>
      <c r="C422" s="221"/>
      <c r="D422" s="32"/>
      <c r="E422" s="32"/>
      <c r="F422" s="223"/>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5"/>
      <c r="AL422" s="32"/>
      <c r="AM422" s="32"/>
      <c r="AN422" s="32"/>
      <c r="AO422" s="32"/>
    </row>
    <row r="423">
      <c r="A423" s="32"/>
      <c r="B423" s="32"/>
      <c r="C423" s="221"/>
      <c r="D423" s="32"/>
      <c r="E423" s="32"/>
      <c r="F423" s="223"/>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5"/>
      <c r="AL423" s="32"/>
      <c r="AM423" s="32"/>
      <c r="AN423" s="32"/>
      <c r="AO423" s="32"/>
    </row>
    <row r="424">
      <c r="A424" s="32"/>
      <c r="B424" s="32"/>
      <c r="C424" s="221"/>
      <c r="D424" s="32"/>
      <c r="E424" s="32"/>
      <c r="F424" s="223"/>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5"/>
      <c r="AL424" s="32"/>
      <c r="AM424" s="32"/>
      <c r="AN424" s="32"/>
      <c r="AO424" s="32"/>
    </row>
    <row r="425">
      <c r="A425" s="32"/>
      <c r="B425" s="32"/>
      <c r="C425" s="221"/>
      <c r="D425" s="32"/>
      <c r="E425" s="32"/>
      <c r="F425" s="223"/>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5"/>
      <c r="AL425" s="32"/>
      <c r="AM425" s="32"/>
      <c r="AN425" s="32"/>
      <c r="AO425" s="32"/>
    </row>
    <row r="426">
      <c r="A426" s="32"/>
      <c r="B426" s="32"/>
      <c r="C426" s="221"/>
      <c r="D426" s="32"/>
      <c r="E426" s="32"/>
      <c r="F426" s="223"/>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5"/>
      <c r="AL426" s="32"/>
      <c r="AM426" s="32"/>
      <c r="AN426" s="32"/>
      <c r="AO426" s="32"/>
    </row>
    <row r="427">
      <c r="A427" s="32"/>
      <c r="B427" s="32"/>
      <c r="C427" s="221"/>
      <c r="D427" s="32"/>
      <c r="E427" s="32"/>
      <c r="F427" s="223"/>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5"/>
      <c r="AL427" s="32"/>
      <c r="AM427" s="32"/>
      <c r="AN427" s="32"/>
      <c r="AO427" s="32"/>
    </row>
    <row r="428">
      <c r="A428" s="32"/>
      <c r="B428" s="32"/>
      <c r="C428" s="221"/>
      <c r="D428" s="32"/>
      <c r="E428" s="32"/>
      <c r="F428" s="223"/>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5"/>
      <c r="AL428" s="32"/>
      <c r="AM428" s="32"/>
      <c r="AN428" s="32"/>
      <c r="AO428" s="32"/>
    </row>
    <row r="429">
      <c r="A429" s="32"/>
      <c r="B429" s="32"/>
      <c r="C429" s="221"/>
      <c r="D429" s="32"/>
      <c r="E429" s="32"/>
      <c r="F429" s="223"/>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5"/>
      <c r="AL429" s="32"/>
      <c r="AM429" s="32"/>
      <c r="AN429" s="32"/>
      <c r="AO429" s="32"/>
    </row>
    <row r="430">
      <c r="A430" s="32"/>
      <c r="B430" s="32"/>
      <c r="C430" s="221"/>
      <c r="D430" s="32"/>
      <c r="E430" s="32"/>
      <c r="F430" s="223"/>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5"/>
      <c r="AL430" s="32"/>
      <c r="AM430" s="32"/>
      <c r="AN430" s="32"/>
      <c r="AO430" s="32"/>
    </row>
    <row r="431">
      <c r="A431" s="32"/>
      <c r="B431" s="32"/>
      <c r="C431" s="221"/>
      <c r="D431" s="32"/>
      <c r="E431" s="32"/>
      <c r="F431" s="223"/>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5"/>
      <c r="AL431" s="32"/>
      <c r="AM431" s="32"/>
      <c r="AN431" s="32"/>
      <c r="AO431" s="32"/>
    </row>
    <row r="432">
      <c r="A432" s="32"/>
      <c r="B432" s="32"/>
      <c r="C432" s="221"/>
      <c r="D432" s="32"/>
      <c r="E432" s="32"/>
      <c r="F432" s="223"/>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5"/>
      <c r="AL432" s="32"/>
      <c r="AM432" s="32"/>
      <c r="AN432" s="32"/>
      <c r="AO432" s="32"/>
    </row>
    <row r="433">
      <c r="A433" s="32"/>
      <c r="B433" s="32"/>
      <c r="C433" s="221"/>
      <c r="D433" s="32"/>
      <c r="E433" s="32"/>
      <c r="F433" s="223"/>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5"/>
      <c r="AL433" s="32"/>
      <c r="AM433" s="32"/>
      <c r="AN433" s="32"/>
      <c r="AO433" s="32"/>
    </row>
    <row r="434">
      <c r="A434" s="32"/>
      <c r="B434" s="32"/>
      <c r="C434" s="221"/>
      <c r="D434" s="32"/>
      <c r="E434" s="32"/>
      <c r="F434" s="223"/>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5"/>
      <c r="AL434" s="32"/>
      <c r="AM434" s="32"/>
      <c r="AN434" s="32"/>
      <c r="AO434" s="32"/>
    </row>
    <row r="435">
      <c r="A435" s="32"/>
      <c r="B435" s="32"/>
      <c r="C435" s="221"/>
      <c r="D435" s="32"/>
      <c r="E435" s="32"/>
      <c r="F435" s="223"/>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5"/>
      <c r="AL435" s="32"/>
      <c r="AM435" s="32"/>
      <c r="AN435" s="32"/>
      <c r="AO435" s="32"/>
    </row>
    <row r="436">
      <c r="A436" s="32"/>
      <c r="B436" s="32"/>
      <c r="C436" s="221"/>
      <c r="D436" s="32"/>
      <c r="E436" s="32"/>
      <c r="F436" s="223"/>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5"/>
      <c r="AL436" s="32"/>
      <c r="AM436" s="32"/>
      <c r="AN436" s="32"/>
      <c r="AO436" s="32"/>
    </row>
    <row r="437">
      <c r="A437" s="32"/>
      <c r="B437" s="32"/>
      <c r="C437" s="221"/>
      <c r="D437" s="32"/>
      <c r="E437" s="32"/>
      <c r="F437" s="223"/>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5"/>
      <c r="AL437" s="32"/>
      <c r="AM437" s="32"/>
      <c r="AN437" s="32"/>
      <c r="AO437" s="32"/>
    </row>
    <row r="438">
      <c r="A438" s="32"/>
      <c r="B438" s="32"/>
      <c r="C438" s="221"/>
      <c r="D438" s="32"/>
      <c r="E438" s="32"/>
      <c r="F438" s="223"/>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5"/>
      <c r="AL438" s="32"/>
      <c r="AM438" s="32"/>
      <c r="AN438" s="32"/>
      <c r="AO438" s="32"/>
    </row>
    <row r="439">
      <c r="A439" s="32"/>
      <c r="B439" s="32"/>
      <c r="C439" s="221"/>
      <c r="D439" s="32"/>
      <c r="E439" s="32"/>
      <c r="F439" s="223"/>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5"/>
      <c r="AL439" s="32"/>
      <c r="AM439" s="32"/>
      <c r="AN439" s="32"/>
      <c r="AO439" s="32"/>
    </row>
    <row r="440">
      <c r="A440" s="32"/>
      <c r="B440" s="32"/>
      <c r="C440" s="221"/>
      <c r="D440" s="32"/>
      <c r="E440" s="32"/>
      <c r="F440" s="223"/>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5"/>
      <c r="AL440" s="32"/>
      <c r="AM440" s="32"/>
      <c r="AN440" s="32"/>
      <c r="AO440" s="32"/>
    </row>
    <row r="441">
      <c r="A441" s="32"/>
      <c r="B441" s="32"/>
      <c r="C441" s="221"/>
      <c r="D441" s="32"/>
      <c r="E441" s="32"/>
      <c r="F441" s="223"/>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5"/>
      <c r="AL441" s="32"/>
      <c r="AM441" s="32"/>
      <c r="AN441" s="32"/>
      <c r="AO441" s="32"/>
    </row>
    <row r="442">
      <c r="A442" s="32"/>
      <c r="B442" s="32"/>
      <c r="C442" s="221"/>
      <c r="D442" s="32"/>
      <c r="E442" s="32"/>
      <c r="F442" s="223"/>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5"/>
      <c r="AL442" s="32"/>
      <c r="AM442" s="32"/>
      <c r="AN442" s="32"/>
      <c r="AO442" s="32"/>
    </row>
    <row r="443">
      <c r="A443" s="32"/>
      <c r="B443" s="32"/>
      <c r="C443" s="221"/>
      <c r="D443" s="32"/>
      <c r="E443" s="32"/>
      <c r="F443" s="223"/>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5"/>
      <c r="AL443" s="32"/>
      <c r="AM443" s="32"/>
      <c r="AN443" s="32"/>
      <c r="AO443" s="32"/>
    </row>
    <row r="444">
      <c r="A444" s="32"/>
      <c r="B444" s="32"/>
      <c r="C444" s="221"/>
      <c r="D444" s="32"/>
      <c r="E444" s="32"/>
      <c r="F444" s="223"/>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5"/>
      <c r="AL444" s="32"/>
      <c r="AM444" s="32"/>
      <c r="AN444" s="32"/>
      <c r="AO444" s="32"/>
    </row>
    <row r="445">
      <c r="A445" s="32"/>
      <c r="B445" s="32"/>
      <c r="C445" s="221"/>
      <c r="D445" s="32"/>
      <c r="E445" s="32"/>
      <c r="F445" s="223"/>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5"/>
      <c r="AL445" s="32"/>
      <c r="AM445" s="32"/>
      <c r="AN445" s="32"/>
      <c r="AO445" s="32"/>
    </row>
    <row r="446">
      <c r="A446" s="32"/>
      <c r="B446" s="32"/>
      <c r="C446" s="221"/>
      <c r="D446" s="32"/>
      <c r="E446" s="32"/>
      <c r="F446" s="223"/>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5"/>
      <c r="AL446" s="32"/>
      <c r="AM446" s="32"/>
      <c r="AN446" s="32"/>
      <c r="AO446" s="32"/>
    </row>
    <row r="447">
      <c r="A447" s="32"/>
      <c r="B447" s="32"/>
      <c r="C447" s="221"/>
      <c r="D447" s="32"/>
      <c r="E447" s="32"/>
      <c r="F447" s="223"/>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5"/>
      <c r="AL447" s="32"/>
      <c r="AM447" s="32"/>
      <c r="AN447" s="32"/>
      <c r="AO447" s="32"/>
    </row>
    <row r="448">
      <c r="A448" s="32"/>
      <c r="B448" s="32"/>
      <c r="C448" s="221"/>
      <c r="D448" s="32"/>
      <c r="E448" s="32"/>
      <c r="F448" s="223"/>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5"/>
      <c r="AL448" s="32"/>
      <c r="AM448" s="32"/>
      <c r="AN448" s="32"/>
      <c r="AO448" s="32"/>
    </row>
    <row r="449">
      <c r="A449" s="32"/>
      <c r="B449" s="32"/>
      <c r="C449" s="221"/>
      <c r="D449" s="32"/>
      <c r="E449" s="32"/>
      <c r="F449" s="223"/>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5"/>
      <c r="AL449" s="32"/>
      <c r="AM449" s="32"/>
      <c r="AN449" s="32"/>
      <c r="AO449" s="32"/>
    </row>
    <row r="450">
      <c r="A450" s="32"/>
      <c r="B450" s="32"/>
      <c r="C450" s="221"/>
      <c r="D450" s="32"/>
      <c r="E450" s="32"/>
      <c r="F450" s="223"/>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5"/>
      <c r="AL450" s="32"/>
      <c r="AM450" s="32"/>
      <c r="AN450" s="32"/>
      <c r="AO450" s="32"/>
    </row>
    <row r="451">
      <c r="A451" s="32"/>
      <c r="B451" s="32"/>
      <c r="C451" s="221"/>
      <c r="D451" s="32"/>
      <c r="E451" s="32"/>
      <c r="F451" s="223"/>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5"/>
      <c r="AL451" s="32"/>
      <c r="AM451" s="32"/>
      <c r="AN451" s="32"/>
      <c r="AO451" s="32"/>
    </row>
    <row r="452">
      <c r="A452" s="32"/>
      <c r="B452" s="32"/>
      <c r="C452" s="221"/>
      <c r="D452" s="32"/>
      <c r="E452" s="32"/>
      <c r="F452" s="223"/>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5"/>
      <c r="AL452" s="32"/>
      <c r="AM452" s="32"/>
      <c r="AN452" s="32"/>
      <c r="AO452" s="32"/>
    </row>
    <row r="453">
      <c r="A453" s="32"/>
      <c r="B453" s="32"/>
      <c r="C453" s="221"/>
      <c r="D453" s="32"/>
      <c r="E453" s="32"/>
      <c r="F453" s="223"/>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5"/>
      <c r="AL453" s="32"/>
      <c r="AM453" s="32"/>
      <c r="AN453" s="32"/>
      <c r="AO453" s="32"/>
    </row>
    <row r="454">
      <c r="A454" s="32"/>
      <c r="B454" s="32"/>
      <c r="C454" s="221"/>
      <c r="D454" s="32"/>
      <c r="E454" s="32"/>
      <c r="F454" s="223"/>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5"/>
      <c r="AL454" s="32"/>
      <c r="AM454" s="32"/>
      <c r="AN454" s="32"/>
      <c r="AO454" s="32"/>
    </row>
    <row r="455">
      <c r="A455" s="32"/>
      <c r="B455" s="32"/>
      <c r="C455" s="221"/>
      <c r="D455" s="32"/>
      <c r="E455" s="32"/>
      <c r="F455" s="223"/>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5"/>
      <c r="AL455" s="32"/>
      <c r="AM455" s="32"/>
      <c r="AN455" s="32"/>
      <c r="AO455" s="32"/>
    </row>
    <row r="456">
      <c r="A456" s="32"/>
      <c r="B456" s="32"/>
      <c r="C456" s="221"/>
      <c r="D456" s="32"/>
      <c r="E456" s="32"/>
      <c r="F456" s="223"/>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5"/>
      <c r="AL456" s="32"/>
      <c r="AM456" s="32"/>
      <c r="AN456" s="32"/>
      <c r="AO456" s="32"/>
    </row>
    <row r="457">
      <c r="A457" s="32"/>
      <c r="B457" s="32"/>
      <c r="C457" s="221"/>
      <c r="D457" s="32"/>
      <c r="E457" s="32"/>
      <c r="F457" s="223"/>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5"/>
      <c r="AL457" s="32"/>
      <c r="AM457" s="32"/>
      <c r="AN457" s="32"/>
      <c r="AO457" s="32"/>
    </row>
    <row r="458">
      <c r="A458" s="32"/>
      <c r="B458" s="32"/>
      <c r="C458" s="221"/>
      <c r="D458" s="32"/>
      <c r="E458" s="32"/>
      <c r="F458" s="223"/>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5"/>
      <c r="AL458" s="32"/>
      <c r="AM458" s="32"/>
      <c r="AN458" s="32"/>
      <c r="AO458" s="32"/>
    </row>
    <row r="459">
      <c r="A459" s="32"/>
      <c r="B459" s="32"/>
      <c r="C459" s="221"/>
      <c r="D459" s="32"/>
      <c r="E459" s="32"/>
      <c r="F459" s="223"/>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5"/>
      <c r="AL459" s="32"/>
      <c r="AM459" s="32"/>
      <c r="AN459" s="32"/>
      <c r="AO459" s="32"/>
    </row>
    <row r="460">
      <c r="A460" s="32"/>
      <c r="B460" s="32"/>
      <c r="C460" s="221"/>
      <c r="D460" s="32"/>
      <c r="E460" s="32"/>
      <c r="F460" s="223"/>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5"/>
      <c r="AL460" s="32"/>
      <c r="AM460" s="32"/>
      <c r="AN460" s="32"/>
      <c r="AO460" s="32"/>
    </row>
    <row r="461">
      <c r="A461" s="32"/>
      <c r="B461" s="32"/>
      <c r="C461" s="221"/>
      <c r="D461" s="32"/>
      <c r="E461" s="32"/>
      <c r="F461" s="223"/>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5"/>
      <c r="AL461" s="32"/>
      <c r="AM461" s="32"/>
      <c r="AN461" s="32"/>
      <c r="AO461" s="32"/>
    </row>
    <row r="462">
      <c r="A462" s="32"/>
      <c r="B462" s="32"/>
      <c r="C462" s="221"/>
      <c r="D462" s="32"/>
      <c r="E462" s="32"/>
      <c r="F462" s="223"/>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5"/>
      <c r="AL462" s="32"/>
      <c r="AM462" s="32"/>
      <c r="AN462" s="32"/>
      <c r="AO462" s="32"/>
    </row>
    <row r="463">
      <c r="A463" s="32"/>
      <c r="B463" s="32"/>
      <c r="C463" s="221"/>
      <c r="D463" s="32"/>
      <c r="E463" s="32"/>
      <c r="F463" s="223"/>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5"/>
      <c r="AL463" s="32"/>
      <c r="AM463" s="32"/>
      <c r="AN463" s="32"/>
      <c r="AO463" s="32"/>
    </row>
    <row r="464">
      <c r="A464" s="32"/>
      <c r="B464" s="32"/>
      <c r="C464" s="221"/>
      <c r="D464" s="32"/>
      <c r="E464" s="32"/>
      <c r="F464" s="223"/>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5"/>
      <c r="AL464" s="32"/>
      <c r="AM464" s="32"/>
      <c r="AN464" s="32"/>
      <c r="AO464" s="32"/>
    </row>
    <row r="465">
      <c r="A465" s="32"/>
      <c r="B465" s="32"/>
      <c r="C465" s="221"/>
      <c r="D465" s="32"/>
      <c r="E465" s="32"/>
      <c r="F465" s="223"/>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5"/>
      <c r="AL465" s="32"/>
      <c r="AM465" s="32"/>
      <c r="AN465" s="32"/>
      <c r="AO465" s="32"/>
    </row>
    <row r="466">
      <c r="A466" s="32"/>
      <c r="B466" s="32"/>
      <c r="C466" s="221"/>
      <c r="D466" s="32"/>
      <c r="E466" s="32"/>
      <c r="F466" s="223"/>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5"/>
      <c r="AL466" s="32"/>
      <c r="AM466" s="32"/>
      <c r="AN466" s="32"/>
      <c r="AO466" s="32"/>
    </row>
    <row r="467">
      <c r="A467" s="32"/>
      <c r="B467" s="32"/>
      <c r="C467" s="221"/>
      <c r="D467" s="32"/>
      <c r="E467" s="32"/>
      <c r="F467" s="223"/>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5"/>
      <c r="AL467" s="32"/>
      <c r="AM467" s="32"/>
      <c r="AN467" s="32"/>
      <c r="AO467" s="32"/>
    </row>
    <row r="468">
      <c r="A468" s="32"/>
      <c r="B468" s="32"/>
      <c r="C468" s="221"/>
      <c r="D468" s="32"/>
      <c r="E468" s="32"/>
      <c r="F468" s="223"/>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5"/>
      <c r="AL468" s="32"/>
      <c r="AM468" s="32"/>
      <c r="AN468" s="32"/>
      <c r="AO468" s="32"/>
    </row>
    <row r="469">
      <c r="A469" s="32"/>
      <c r="B469" s="32"/>
      <c r="C469" s="221"/>
      <c r="D469" s="32"/>
      <c r="E469" s="32"/>
      <c r="F469" s="223"/>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5"/>
      <c r="AL469" s="32"/>
      <c r="AM469" s="32"/>
      <c r="AN469" s="32"/>
      <c r="AO469" s="32"/>
    </row>
    <row r="470">
      <c r="A470" s="32"/>
      <c r="B470" s="32"/>
      <c r="C470" s="221"/>
      <c r="D470" s="32"/>
      <c r="E470" s="32"/>
      <c r="F470" s="223"/>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5"/>
      <c r="AL470" s="32"/>
      <c r="AM470" s="32"/>
      <c r="AN470" s="32"/>
      <c r="AO470" s="32"/>
    </row>
    <row r="471">
      <c r="A471" s="32"/>
      <c r="B471" s="32"/>
      <c r="C471" s="221"/>
      <c r="D471" s="32"/>
      <c r="E471" s="32"/>
      <c r="F471" s="223"/>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5"/>
      <c r="AL471" s="32"/>
      <c r="AM471" s="32"/>
      <c r="AN471" s="32"/>
      <c r="AO471" s="32"/>
    </row>
    <row r="472">
      <c r="A472" s="32"/>
      <c r="B472" s="32"/>
      <c r="C472" s="221"/>
      <c r="D472" s="32"/>
      <c r="E472" s="32"/>
      <c r="F472" s="223"/>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5"/>
      <c r="AL472" s="32"/>
      <c r="AM472" s="32"/>
      <c r="AN472" s="32"/>
      <c r="AO472" s="32"/>
    </row>
    <row r="473">
      <c r="A473" s="32"/>
      <c r="B473" s="32"/>
      <c r="C473" s="221"/>
      <c r="D473" s="32"/>
      <c r="E473" s="32"/>
      <c r="F473" s="223"/>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5"/>
      <c r="AL473" s="32"/>
      <c r="AM473" s="32"/>
      <c r="AN473" s="32"/>
      <c r="AO473" s="32"/>
    </row>
    <row r="474">
      <c r="A474" s="32"/>
      <c r="B474" s="32"/>
      <c r="C474" s="221"/>
      <c r="D474" s="32"/>
      <c r="E474" s="32"/>
      <c r="F474" s="223"/>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5"/>
      <c r="AL474" s="32"/>
      <c r="AM474" s="32"/>
      <c r="AN474" s="32"/>
      <c r="AO474" s="32"/>
    </row>
    <row r="475">
      <c r="A475" s="32"/>
      <c r="B475" s="32"/>
      <c r="C475" s="221"/>
      <c r="D475" s="32"/>
      <c r="E475" s="32"/>
      <c r="F475" s="223"/>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5"/>
      <c r="AL475" s="32"/>
      <c r="AM475" s="32"/>
      <c r="AN475" s="32"/>
      <c r="AO475" s="32"/>
    </row>
    <row r="476">
      <c r="A476" s="32"/>
      <c r="B476" s="32"/>
      <c r="C476" s="221"/>
      <c r="D476" s="32"/>
      <c r="E476" s="32"/>
      <c r="F476" s="223"/>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5"/>
      <c r="AL476" s="32"/>
      <c r="AM476" s="32"/>
      <c r="AN476" s="32"/>
      <c r="AO476" s="32"/>
    </row>
    <row r="477">
      <c r="A477" s="32"/>
      <c r="B477" s="32"/>
      <c r="C477" s="221"/>
      <c r="D477" s="32"/>
      <c r="E477" s="32"/>
      <c r="F477" s="223"/>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5"/>
      <c r="AL477" s="32"/>
      <c r="AM477" s="32"/>
      <c r="AN477" s="32"/>
      <c r="AO477" s="32"/>
    </row>
    <row r="478">
      <c r="A478" s="32"/>
      <c r="B478" s="32"/>
      <c r="C478" s="221"/>
      <c r="D478" s="32"/>
      <c r="E478" s="32"/>
      <c r="F478" s="223"/>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5"/>
      <c r="AL478" s="32"/>
      <c r="AM478" s="32"/>
      <c r="AN478" s="32"/>
      <c r="AO478" s="32"/>
    </row>
    <row r="479">
      <c r="A479" s="32"/>
      <c r="B479" s="32"/>
      <c r="C479" s="221"/>
      <c r="D479" s="32"/>
      <c r="E479" s="32"/>
      <c r="F479" s="223"/>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5"/>
      <c r="AL479" s="32"/>
      <c r="AM479" s="32"/>
      <c r="AN479" s="32"/>
      <c r="AO479" s="32"/>
    </row>
    <row r="480">
      <c r="A480" s="32"/>
      <c r="B480" s="32"/>
      <c r="C480" s="221"/>
      <c r="D480" s="32"/>
      <c r="E480" s="32"/>
      <c r="F480" s="223"/>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5"/>
      <c r="AL480" s="32"/>
      <c r="AM480" s="32"/>
      <c r="AN480" s="32"/>
      <c r="AO480" s="32"/>
    </row>
    <row r="481">
      <c r="A481" s="32"/>
      <c r="B481" s="32"/>
      <c r="C481" s="221"/>
      <c r="D481" s="32"/>
      <c r="E481" s="32"/>
      <c r="F481" s="223"/>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5"/>
      <c r="AL481" s="32"/>
      <c r="AM481" s="32"/>
      <c r="AN481" s="32"/>
      <c r="AO481" s="32"/>
    </row>
    <row r="482">
      <c r="A482" s="32"/>
      <c r="B482" s="32"/>
      <c r="C482" s="221"/>
      <c r="D482" s="32"/>
      <c r="E482" s="32"/>
      <c r="F482" s="223"/>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5"/>
      <c r="AL482" s="32"/>
      <c r="AM482" s="32"/>
      <c r="AN482" s="32"/>
      <c r="AO482" s="32"/>
    </row>
    <row r="483">
      <c r="A483" s="32"/>
      <c r="B483" s="32"/>
      <c r="C483" s="221"/>
      <c r="D483" s="32"/>
      <c r="E483" s="32"/>
      <c r="F483" s="223"/>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5"/>
      <c r="AL483" s="32"/>
      <c r="AM483" s="32"/>
      <c r="AN483" s="32"/>
      <c r="AO483" s="32"/>
    </row>
    <row r="484">
      <c r="A484" s="32"/>
      <c r="B484" s="32"/>
      <c r="C484" s="221"/>
      <c r="D484" s="32"/>
      <c r="E484" s="32"/>
      <c r="F484" s="223"/>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5"/>
      <c r="AL484" s="32"/>
      <c r="AM484" s="32"/>
      <c r="AN484" s="32"/>
      <c r="AO484" s="32"/>
    </row>
    <row r="485">
      <c r="A485" s="32"/>
      <c r="B485" s="32"/>
      <c r="C485" s="221"/>
      <c r="D485" s="32"/>
      <c r="E485" s="32"/>
      <c r="F485" s="223"/>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5"/>
      <c r="AL485" s="32"/>
      <c r="AM485" s="32"/>
      <c r="AN485" s="32"/>
      <c r="AO485" s="32"/>
    </row>
    <row r="486">
      <c r="A486" s="32"/>
      <c r="B486" s="32"/>
      <c r="C486" s="221"/>
      <c r="D486" s="32"/>
      <c r="E486" s="32"/>
      <c r="F486" s="223"/>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5"/>
      <c r="AL486" s="32"/>
      <c r="AM486" s="32"/>
      <c r="AN486" s="32"/>
      <c r="AO486" s="32"/>
    </row>
    <row r="487">
      <c r="A487" s="32"/>
      <c r="B487" s="32"/>
      <c r="C487" s="221"/>
      <c r="D487" s="32"/>
      <c r="E487" s="32"/>
      <c r="F487" s="223"/>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5"/>
      <c r="AL487" s="32"/>
      <c r="AM487" s="32"/>
      <c r="AN487" s="32"/>
      <c r="AO487" s="32"/>
    </row>
    <row r="488">
      <c r="A488" s="32"/>
      <c r="B488" s="32"/>
      <c r="C488" s="221"/>
      <c r="D488" s="32"/>
      <c r="E488" s="32"/>
      <c r="F488" s="223"/>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5"/>
      <c r="AL488" s="32"/>
      <c r="AM488" s="32"/>
      <c r="AN488" s="32"/>
      <c r="AO488" s="32"/>
    </row>
    <row r="489">
      <c r="A489" s="32"/>
      <c r="B489" s="32"/>
      <c r="C489" s="221"/>
      <c r="D489" s="32"/>
      <c r="E489" s="32"/>
      <c r="F489" s="223"/>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5"/>
      <c r="AL489" s="32"/>
      <c r="AM489" s="32"/>
      <c r="AN489" s="32"/>
      <c r="AO489" s="32"/>
    </row>
    <row r="490">
      <c r="A490" s="32"/>
      <c r="B490" s="32"/>
      <c r="C490" s="221"/>
      <c r="D490" s="32"/>
      <c r="E490" s="32"/>
      <c r="F490" s="223"/>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5"/>
      <c r="AL490" s="32"/>
      <c r="AM490" s="32"/>
      <c r="AN490" s="32"/>
      <c r="AO490" s="32"/>
    </row>
    <row r="491">
      <c r="A491" s="32"/>
      <c r="B491" s="32"/>
      <c r="C491" s="221"/>
      <c r="D491" s="32"/>
      <c r="E491" s="32"/>
      <c r="F491" s="223"/>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5"/>
      <c r="AL491" s="32"/>
      <c r="AM491" s="32"/>
      <c r="AN491" s="32"/>
      <c r="AO491" s="32"/>
    </row>
    <row r="492">
      <c r="A492" s="32"/>
      <c r="B492" s="32"/>
      <c r="C492" s="221"/>
      <c r="D492" s="32"/>
      <c r="E492" s="32"/>
      <c r="F492" s="223"/>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5"/>
      <c r="AL492" s="32"/>
      <c r="AM492" s="32"/>
      <c r="AN492" s="32"/>
      <c r="AO492" s="32"/>
    </row>
    <row r="493">
      <c r="A493" s="32"/>
      <c r="B493" s="32"/>
      <c r="C493" s="221"/>
      <c r="D493" s="32"/>
      <c r="E493" s="32"/>
      <c r="F493" s="223"/>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5"/>
      <c r="AL493" s="32"/>
      <c r="AM493" s="32"/>
      <c r="AN493" s="32"/>
      <c r="AO493" s="32"/>
    </row>
    <row r="494">
      <c r="A494" s="32"/>
      <c r="B494" s="32"/>
      <c r="C494" s="221"/>
      <c r="D494" s="32"/>
      <c r="E494" s="32"/>
      <c r="F494" s="223"/>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5"/>
      <c r="AL494" s="32"/>
      <c r="AM494" s="32"/>
      <c r="AN494" s="32"/>
      <c r="AO494" s="32"/>
    </row>
    <row r="495">
      <c r="A495" s="32"/>
      <c r="B495" s="32"/>
      <c r="C495" s="221"/>
      <c r="D495" s="32"/>
      <c r="E495" s="32"/>
      <c r="F495" s="223"/>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5"/>
      <c r="AL495" s="32"/>
      <c r="AM495" s="32"/>
      <c r="AN495" s="32"/>
      <c r="AO495" s="32"/>
    </row>
    <row r="496">
      <c r="A496" s="32"/>
      <c r="B496" s="32"/>
      <c r="C496" s="221"/>
      <c r="D496" s="32"/>
      <c r="E496" s="32"/>
      <c r="F496" s="223"/>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5"/>
      <c r="AL496" s="32"/>
      <c r="AM496" s="32"/>
      <c r="AN496" s="32"/>
      <c r="AO496" s="32"/>
    </row>
    <row r="497">
      <c r="A497" s="32"/>
      <c r="B497" s="32"/>
      <c r="C497" s="221"/>
      <c r="D497" s="32"/>
      <c r="E497" s="32"/>
      <c r="F497" s="223"/>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5"/>
      <c r="AL497" s="32"/>
      <c r="AM497" s="32"/>
      <c r="AN497" s="32"/>
      <c r="AO497" s="32"/>
    </row>
    <row r="498">
      <c r="A498" s="32"/>
      <c r="B498" s="32"/>
      <c r="C498" s="221"/>
      <c r="D498" s="32"/>
      <c r="E498" s="32"/>
      <c r="F498" s="223"/>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5"/>
      <c r="AL498" s="32"/>
      <c r="AM498" s="32"/>
      <c r="AN498" s="32"/>
      <c r="AO498" s="32"/>
    </row>
    <row r="499">
      <c r="A499" s="32"/>
      <c r="B499" s="32"/>
      <c r="C499" s="221"/>
      <c r="D499" s="32"/>
      <c r="E499" s="32"/>
      <c r="F499" s="223"/>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5"/>
      <c r="AL499" s="32"/>
      <c r="AM499" s="32"/>
      <c r="AN499" s="32"/>
      <c r="AO499" s="32"/>
    </row>
    <row r="500">
      <c r="A500" s="32"/>
      <c r="B500" s="32"/>
      <c r="C500" s="221"/>
      <c r="D500" s="32"/>
      <c r="E500" s="32"/>
      <c r="F500" s="223"/>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5"/>
      <c r="AL500" s="32"/>
      <c r="AM500" s="32"/>
      <c r="AN500" s="32"/>
      <c r="AO500" s="32"/>
    </row>
    <row r="501">
      <c r="A501" s="32"/>
      <c r="B501" s="32"/>
      <c r="C501" s="221"/>
      <c r="D501" s="32"/>
      <c r="E501" s="32"/>
      <c r="F501" s="223"/>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5"/>
      <c r="AL501" s="32"/>
      <c r="AM501" s="32"/>
      <c r="AN501" s="32"/>
      <c r="AO501" s="32"/>
    </row>
    <row r="502">
      <c r="A502" s="32"/>
      <c r="B502" s="32"/>
      <c r="C502" s="221"/>
      <c r="D502" s="32"/>
      <c r="E502" s="32"/>
      <c r="F502" s="223"/>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5"/>
      <c r="AL502" s="32"/>
      <c r="AM502" s="32"/>
      <c r="AN502" s="32"/>
      <c r="AO502" s="32"/>
    </row>
    <row r="503">
      <c r="A503" s="32"/>
      <c r="B503" s="32"/>
      <c r="C503" s="221"/>
      <c r="D503" s="32"/>
      <c r="E503" s="32"/>
      <c r="F503" s="223"/>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5"/>
      <c r="AL503" s="32"/>
      <c r="AM503" s="32"/>
      <c r="AN503" s="32"/>
      <c r="AO503" s="32"/>
    </row>
    <row r="504">
      <c r="A504" s="32"/>
      <c r="B504" s="32"/>
      <c r="C504" s="221"/>
      <c r="D504" s="32"/>
      <c r="E504" s="32"/>
      <c r="F504" s="223"/>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5"/>
      <c r="AL504" s="32"/>
      <c r="AM504" s="32"/>
      <c r="AN504" s="32"/>
      <c r="AO504" s="32"/>
    </row>
    <row r="505">
      <c r="A505" s="32"/>
      <c r="B505" s="32"/>
      <c r="C505" s="221"/>
      <c r="D505" s="32"/>
      <c r="E505" s="32"/>
      <c r="F505" s="223"/>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5"/>
      <c r="AL505" s="32"/>
      <c r="AM505" s="32"/>
      <c r="AN505" s="32"/>
      <c r="AO505" s="32"/>
    </row>
    <row r="506">
      <c r="A506" s="32"/>
      <c r="B506" s="32"/>
      <c r="C506" s="221"/>
      <c r="D506" s="32"/>
      <c r="E506" s="32"/>
      <c r="F506" s="223"/>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5"/>
      <c r="AL506" s="32"/>
      <c r="AM506" s="32"/>
      <c r="AN506" s="32"/>
      <c r="AO506" s="32"/>
    </row>
    <row r="507">
      <c r="A507" s="32"/>
      <c r="B507" s="32"/>
      <c r="C507" s="221"/>
      <c r="D507" s="32"/>
      <c r="E507" s="32"/>
      <c r="F507" s="223"/>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5"/>
      <c r="AL507" s="32"/>
      <c r="AM507" s="32"/>
      <c r="AN507" s="32"/>
      <c r="AO507" s="32"/>
    </row>
    <row r="508">
      <c r="A508" s="32"/>
      <c r="B508" s="32"/>
      <c r="C508" s="221"/>
      <c r="D508" s="32"/>
      <c r="E508" s="32"/>
      <c r="F508" s="223"/>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5"/>
      <c r="AL508" s="32"/>
      <c r="AM508" s="32"/>
      <c r="AN508" s="32"/>
      <c r="AO508" s="32"/>
    </row>
    <row r="509">
      <c r="A509" s="32"/>
      <c r="B509" s="32"/>
      <c r="C509" s="221"/>
      <c r="D509" s="32"/>
      <c r="E509" s="32"/>
      <c r="F509" s="223"/>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5"/>
      <c r="AL509" s="32"/>
      <c r="AM509" s="32"/>
      <c r="AN509" s="32"/>
      <c r="AO509" s="32"/>
    </row>
    <row r="510">
      <c r="A510" s="32"/>
      <c r="B510" s="32"/>
      <c r="C510" s="221"/>
      <c r="D510" s="32"/>
      <c r="E510" s="32"/>
      <c r="F510" s="223"/>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5"/>
      <c r="AL510" s="32"/>
      <c r="AM510" s="32"/>
      <c r="AN510" s="32"/>
      <c r="AO510" s="32"/>
    </row>
    <row r="511">
      <c r="A511" s="32"/>
      <c r="B511" s="32"/>
      <c r="C511" s="221"/>
      <c r="D511" s="32"/>
      <c r="E511" s="32"/>
      <c r="F511" s="223"/>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5"/>
      <c r="AL511" s="32"/>
      <c r="AM511" s="32"/>
      <c r="AN511" s="32"/>
      <c r="AO511" s="32"/>
    </row>
    <row r="512">
      <c r="A512" s="32"/>
      <c r="B512" s="32"/>
      <c r="C512" s="221"/>
      <c r="D512" s="32"/>
      <c r="E512" s="32"/>
      <c r="F512" s="223"/>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5"/>
      <c r="AL512" s="32"/>
      <c r="AM512" s="32"/>
      <c r="AN512" s="32"/>
      <c r="AO512" s="32"/>
    </row>
    <row r="513">
      <c r="A513" s="32"/>
      <c r="B513" s="32"/>
      <c r="C513" s="221"/>
      <c r="D513" s="32"/>
      <c r="E513" s="32"/>
      <c r="F513" s="223"/>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5"/>
      <c r="AL513" s="32"/>
      <c r="AM513" s="32"/>
      <c r="AN513" s="32"/>
      <c r="AO513" s="32"/>
    </row>
    <row r="514">
      <c r="A514" s="32"/>
      <c r="B514" s="32"/>
      <c r="C514" s="221"/>
      <c r="D514" s="32"/>
      <c r="E514" s="32"/>
      <c r="F514" s="223"/>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5"/>
      <c r="AL514" s="32"/>
      <c r="AM514" s="32"/>
      <c r="AN514" s="32"/>
      <c r="AO514" s="32"/>
    </row>
    <row r="515">
      <c r="A515" s="32"/>
      <c r="B515" s="32"/>
      <c r="C515" s="221"/>
      <c r="D515" s="32"/>
      <c r="E515" s="32"/>
      <c r="F515" s="223"/>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5"/>
      <c r="AL515" s="32"/>
      <c r="AM515" s="32"/>
      <c r="AN515" s="32"/>
      <c r="AO515" s="32"/>
    </row>
    <row r="516">
      <c r="A516" s="32"/>
      <c r="B516" s="32"/>
      <c r="C516" s="221"/>
      <c r="D516" s="32"/>
      <c r="E516" s="32"/>
      <c r="F516" s="223"/>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5"/>
      <c r="AL516" s="32"/>
      <c r="AM516" s="32"/>
      <c r="AN516" s="32"/>
      <c r="AO516" s="32"/>
    </row>
    <row r="517">
      <c r="A517" s="32"/>
      <c r="B517" s="32"/>
      <c r="C517" s="221"/>
      <c r="D517" s="32"/>
      <c r="E517" s="32"/>
      <c r="F517" s="223"/>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5"/>
      <c r="AL517" s="32"/>
      <c r="AM517" s="32"/>
      <c r="AN517" s="32"/>
      <c r="AO517" s="32"/>
    </row>
    <row r="518">
      <c r="A518" s="32"/>
      <c r="B518" s="32"/>
      <c r="C518" s="221"/>
      <c r="D518" s="32"/>
      <c r="E518" s="32"/>
      <c r="F518" s="223"/>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5"/>
      <c r="AL518" s="32"/>
      <c r="AM518" s="32"/>
      <c r="AN518" s="32"/>
      <c r="AO518" s="32"/>
    </row>
    <row r="519">
      <c r="A519" s="32"/>
      <c r="B519" s="32"/>
      <c r="C519" s="221"/>
      <c r="D519" s="32"/>
      <c r="E519" s="32"/>
      <c r="F519" s="223"/>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5"/>
      <c r="AL519" s="32"/>
      <c r="AM519" s="32"/>
      <c r="AN519" s="32"/>
      <c r="AO519" s="32"/>
    </row>
    <row r="520">
      <c r="A520" s="32"/>
      <c r="B520" s="32"/>
      <c r="C520" s="221"/>
      <c r="D520" s="32"/>
      <c r="E520" s="32"/>
      <c r="F520" s="223"/>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5"/>
      <c r="AL520" s="32"/>
      <c r="AM520" s="32"/>
      <c r="AN520" s="32"/>
      <c r="AO520" s="32"/>
    </row>
    <row r="521">
      <c r="A521" s="32"/>
      <c r="B521" s="32"/>
      <c r="C521" s="221"/>
      <c r="D521" s="32"/>
      <c r="E521" s="32"/>
      <c r="F521" s="223"/>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5"/>
      <c r="AL521" s="32"/>
      <c r="AM521" s="32"/>
      <c r="AN521" s="32"/>
      <c r="AO521" s="32"/>
    </row>
    <row r="522">
      <c r="A522" s="32"/>
      <c r="B522" s="32"/>
      <c r="C522" s="221"/>
      <c r="D522" s="32"/>
      <c r="E522" s="32"/>
      <c r="F522" s="223"/>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5"/>
      <c r="AL522" s="32"/>
      <c r="AM522" s="32"/>
      <c r="AN522" s="32"/>
      <c r="AO522" s="32"/>
    </row>
    <row r="523">
      <c r="A523" s="32"/>
      <c r="B523" s="32"/>
      <c r="C523" s="221"/>
      <c r="D523" s="32"/>
      <c r="E523" s="32"/>
      <c r="F523" s="223"/>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5"/>
      <c r="AL523" s="32"/>
      <c r="AM523" s="32"/>
      <c r="AN523" s="32"/>
      <c r="AO523" s="32"/>
    </row>
    <row r="524">
      <c r="A524" s="32"/>
      <c r="B524" s="32"/>
      <c r="C524" s="221"/>
      <c r="D524" s="32"/>
      <c r="E524" s="32"/>
      <c r="F524" s="223"/>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5"/>
      <c r="AL524" s="32"/>
      <c r="AM524" s="32"/>
      <c r="AN524" s="32"/>
      <c r="AO524" s="32"/>
    </row>
    <row r="525">
      <c r="A525" s="32"/>
      <c r="B525" s="32"/>
      <c r="C525" s="221"/>
      <c r="D525" s="32"/>
      <c r="E525" s="32"/>
      <c r="F525" s="223"/>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5"/>
      <c r="AL525" s="32"/>
      <c r="AM525" s="32"/>
      <c r="AN525" s="32"/>
      <c r="AO525" s="32"/>
    </row>
    <row r="526">
      <c r="A526" s="32"/>
      <c r="B526" s="32"/>
      <c r="C526" s="221"/>
      <c r="D526" s="32"/>
      <c r="E526" s="32"/>
      <c r="F526" s="223"/>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5"/>
      <c r="AL526" s="32"/>
      <c r="AM526" s="32"/>
      <c r="AN526" s="32"/>
      <c r="AO526" s="32"/>
    </row>
    <row r="527">
      <c r="A527" s="32"/>
      <c r="B527" s="32"/>
      <c r="C527" s="221"/>
      <c r="D527" s="32"/>
      <c r="E527" s="32"/>
      <c r="F527" s="223"/>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5"/>
      <c r="AL527" s="32"/>
      <c r="AM527" s="32"/>
      <c r="AN527" s="32"/>
      <c r="AO527" s="32"/>
    </row>
    <row r="528">
      <c r="A528" s="32"/>
      <c r="B528" s="32"/>
      <c r="C528" s="221"/>
      <c r="D528" s="32"/>
      <c r="E528" s="32"/>
      <c r="F528" s="223"/>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5"/>
      <c r="AL528" s="32"/>
      <c r="AM528" s="32"/>
      <c r="AN528" s="32"/>
      <c r="AO528" s="32"/>
    </row>
    <row r="529">
      <c r="A529" s="32"/>
      <c r="B529" s="32"/>
      <c r="C529" s="221"/>
      <c r="D529" s="32"/>
      <c r="E529" s="32"/>
      <c r="F529" s="223"/>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5"/>
      <c r="AL529" s="32"/>
      <c r="AM529" s="32"/>
      <c r="AN529" s="32"/>
      <c r="AO529" s="32"/>
    </row>
    <row r="530">
      <c r="A530" s="32"/>
      <c r="B530" s="32"/>
      <c r="C530" s="221"/>
      <c r="D530" s="32"/>
      <c r="E530" s="32"/>
      <c r="F530" s="223"/>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5"/>
      <c r="AL530" s="32"/>
      <c r="AM530" s="32"/>
      <c r="AN530" s="32"/>
      <c r="AO530" s="32"/>
    </row>
    <row r="531">
      <c r="A531" s="32"/>
      <c r="B531" s="32"/>
      <c r="C531" s="221"/>
      <c r="D531" s="32"/>
      <c r="E531" s="32"/>
      <c r="F531" s="223"/>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5"/>
      <c r="AL531" s="32"/>
      <c r="AM531" s="32"/>
      <c r="AN531" s="32"/>
      <c r="AO531" s="32"/>
    </row>
    <row r="532">
      <c r="A532" s="32"/>
      <c r="B532" s="32"/>
      <c r="C532" s="221"/>
      <c r="D532" s="32"/>
      <c r="E532" s="32"/>
      <c r="F532" s="223"/>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5"/>
      <c r="AL532" s="32"/>
      <c r="AM532" s="32"/>
      <c r="AN532" s="32"/>
      <c r="AO532" s="32"/>
    </row>
    <row r="533">
      <c r="A533" s="32"/>
      <c r="B533" s="32"/>
      <c r="C533" s="221"/>
      <c r="D533" s="32"/>
      <c r="E533" s="32"/>
      <c r="F533" s="223"/>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5"/>
      <c r="AL533" s="32"/>
      <c r="AM533" s="32"/>
      <c r="AN533" s="32"/>
      <c r="AO533" s="32"/>
    </row>
    <row r="534">
      <c r="A534" s="32"/>
      <c r="B534" s="32"/>
      <c r="C534" s="221"/>
      <c r="D534" s="32"/>
      <c r="E534" s="32"/>
      <c r="F534" s="223"/>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5"/>
      <c r="AL534" s="32"/>
      <c r="AM534" s="32"/>
      <c r="AN534" s="32"/>
      <c r="AO534" s="32"/>
    </row>
    <row r="535">
      <c r="A535" s="32"/>
      <c r="B535" s="32"/>
      <c r="C535" s="221"/>
      <c r="D535" s="32"/>
      <c r="E535" s="32"/>
      <c r="F535" s="223"/>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5"/>
      <c r="AL535" s="32"/>
      <c r="AM535" s="32"/>
      <c r="AN535" s="32"/>
      <c r="AO535" s="32"/>
    </row>
    <row r="536">
      <c r="A536" s="32"/>
      <c r="B536" s="32"/>
      <c r="C536" s="221"/>
      <c r="D536" s="32"/>
      <c r="E536" s="32"/>
      <c r="F536" s="223"/>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5"/>
      <c r="AL536" s="32"/>
      <c r="AM536" s="32"/>
      <c r="AN536" s="32"/>
      <c r="AO536" s="32"/>
    </row>
    <row r="537">
      <c r="A537" s="32"/>
      <c r="B537" s="32"/>
      <c r="C537" s="221"/>
      <c r="D537" s="32"/>
      <c r="E537" s="32"/>
      <c r="F537" s="223"/>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5"/>
      <c r="AL537" s="32"/>
      <c r="AM537" s="32"/>
      <c r="AN537" s="32"/>
      <c r="AO537" s="32"/>
    </row>
    <row r="538">
      <c r="A538" s="32"/>
      <c r="B538" s="32"/>
      <c r="C538" s="221"/>
      <c r="D538" s="32"/>
      <c r="E538" s="32"/>
      <c r="F538" s="223"/>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5"/>
      <c r="AL538" s="32"/>
      <c r="AM538" s="32"/>
      <c r="AN538" s="32"/>
      <c r="AO538" s="32"/>
    </row>
    <row r="539">
      <c r="A539" s="32"/>
      <c r="B539" s="32"/>
      <c r="C539" s="221"/>
      <c r="D539" s="32"/>
      <c r="E539" s="32"/>
      <c r="F539" s="223"/>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5"/>
      <c r="AL539" s="32"/>
      <c r="AM539" s="32"/>
      <c r="AN539" s="32"/>
      <c r="AO539" s="32"/>
    </row>
    <row r="540">
      <c r="A540" s="32"/>
      <c r="B540" s="32"/>
      <c r="C540" s="221"/>
      <c r="D540" s="32"/>
      <c r="E540" s="32"/>
      <c r="F540" s="223"/>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5"/>
      <c r="AL540" s="32"/>
      <c r="AM540" s="32"/>
      <c r="AN540" s="32"/>
      <c r="AO540" s="32"/>
    </row>
    <row r="541">
      <c r="A541" s="32"/>
      <c r="B541" s="32"/>
      <c r="C541" s="221"/>
      <c r="D541" s="32"/>
      <c r="E541" s="32"/>
      <c r="F541" s="223"/>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5"/>
      <c r="AL541" s="32"/>
      <c r="AM541" s="32"/>
      <c r="AN541" s="32"/>
      <c r="AO541" s="32"/>
    </row>
    <row r="542">
      <c r="A542" s="32"/>
      <c r="B542" s="32"/>
      <c r="C542" s="221"/>
      <c r="D542" s="32"/>
      <c r="E542" s="32"/>
      <c r="F542" s="223"/>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5"/>
      <c r="AL542" s="32"/>
      <c r="AM542" s="32"/>
      <c r="AN542" s="32"/>
      <c r="AO542" s="32"/>
    </row>
    <row r="543">
      <c r="A543" s="32"/>
      <c r="B543" s="32"/>
      <c r="C543" s="221"/>
      <c r="D543" s="32"/>
      <c r="E543" s="32"/>
      <c r="F543" s="223"/>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5"/>
      <c r="AL543" s="32"/>
      <c r="AM543" s="32"/>
      <c r="AN543" s="32"/>
      <c r="AO543" s="32"/>
    </row>
    <row r="544">
      <c r="A544" s="32"/>
      <c r="B544" s="32"/>
      <c r="C544" s="221"/>
      <c r="D544" s="32"/>
      <c r="E544" s="32"/>
      <c r="F544" s="223"/>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5"/>
      <c r="AL544" s="32"/>
      <c r="AM544" s="32"/>
      <c r="AN544" s="32"/>
      <c r="AO544" s="32"/>
    </row>
    <row r="545">
      <c r="A545" s="32"/>
      <c r="B545" s="32"/>
      <c r="C545" s="221"/>
      <c r="D545" s="32"/>
      <c r="E545" s="32"/>
      <c r="F545" s="223"/>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5"/>
      <c r="AL545" s="32"/>
      <c r="AM545" s="32"/>
      <c r="AN545" s="32"/>
      <c r="AO545" s="32"/>
    </row>
    <row r="546">
      <c r="A546" s="32"/>
      <c r="B546" s="32"/>
      <c r="C546" s="221"/>
      <c r="D546" s="32"/>
      <c r="E546" s="32"/>
      <c r="F546" s="223"/>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5"/>
      <c r="AL546" s="32"/>
      <c r="AM546" s="32"/>
      <c r="AN546" s="32"/>
      <c r="AO546" s="32"/>
    </row>
    <row r="547">
      <c r="A547" s="32"/>
      <c r="B547" s="32"/>
      <c r="C547" s="221"/>
      <c r="D547" s="32"/>
      <c r="E547" s="32"/>
      <c r="F547" s="223"/>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5"/>
      <c r="AL547" s="32"/>
      <c r="AM547" s="32"/>
      <c r="AN547" s="32"/>
      <c r="AO547" s="32"/>
    </row>
    <row r="548">
      <c r="A548" s="32"/>
      <c r="B548" s="32"/>
      <c r="C548" s="221"/>
      <c r="D548" s="32"/>
      <c r="E548" s="32"/>
      <c r="F548" s="223"/>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5"/>
      <c r="AL548" s="32"/>
      <c r="AM548" s="32"/>
      <c r="AN548" s="32"/>
      <c r="AO548" s="32"/>
    </row>
    <row r="549">
      <c r="A549" s="32"/>
      <c r="B549" s="32"/>
      <c r="C549" s="221"/>
      <c r="D549" s="32"/>
      <c r="E549" s="32"/>
      <c r="F549" s="223"/>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5"/>
      <c r="AL549" s="32"/>
      <c r="AM549" s="32"/>
      <c r="AN549" s="32"/>
      <c r="AO549" s="32"/>
    </row>
    <row r="550">
      <c r="A550" s="32"/>
      <c r="B550" s="32"/>
      <c r="C550" s="221"/>
      <c r="D550" s="32"/>
      <c r="E550" s="32"/>
      <c r="F550" s="223"/>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5"/>
      <c r="AL550" s="32"/>
      <c r="AM550" s="32"/>
      <c r="AN550" s="32"/>
      <c r="AO550" s="32"/>
    </row>
    <row r="551">
      <c r="A551" s="32"/>
      <c r="B551" s="32"/>
      <c r="C551" s="221"/>
      <c r="D551" s="32"/>
      <c r="E551" s="32"/>
      <c r="F551" s="223"/>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5"/>
      <c r="AL551" s="32"/>
      <c r="AM551" s="32"/>
      <c r="AN551" s="32"/>
      <c r="AO551" s="32"/>
    </row>
    <row r="552">
      <c r="A552" s="32"/>
      <c r="B552" s="32"/>
      <c r="C552" s="221"/>
      <c r="D552" s="32"/>
      <c r="E552" s="32"/>
      <c r="F552" s="223"/>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5"/>
      <c r="AL552" s="32"/>
      <c r="AM552" s="32"/>
      <c r="AN552" s="32"/>
      <c r="AO552" s="32"/>
    </row>
    <row r="553">
      <c r="A553" s="32"/>
      <c r="B553" s="32"/>
      <c r="C553" s="221"/>
      <c r="D553" s="32"/>
      <c r="E553" s="32"/>
      <c r="F553" s="223"/>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c r="AI553" s="32"/>
      <c r="AJ553" s="32"/>
      <c r="AK553" s="35"/>
      <c r="AL553" s="32"/>
      <c r="AM553" s="32"/>
      <c r="AN553" s="32"/>
      <c r="AO553" s="32"/>
    </row>
    <row r="554">
      <c r="A554" s="32"/>
      <c r="B554" s="32"/>
      <c r="C554" s="221"/>
      <c r="D554" s="32"/>
      <c r="E554" s="32"/>
      <c r="F554" s="223"/>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5"/>
      <c r="AL554" s="32"/>
      <c r="AM554" s="32"/>
      <c r="AN554" s="32"/>
      <c r="AO554" s="32"/>
    </row>
    <row r="555">
      <c r="A555" s="32"/>
      <c r="B555" s="32"/>
      <c r="C555" s="221"/>
      <c r="D555" s="32"/>
      <c r="E555" s="32"/>
      <c r="F555" s="223"/>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5"/>
      <c r="AL555" s="32"/>
      <c r="AM555" s="32"/>
      <c r="AN555" s="32"/>
      <c r="AO555" s="32"/>
    </row>
    <row r="556">
      <c r="A556" s="32"/>
      <c r="B556" s="32"/>
      <c r="C556" s="221"/>
      <c r="D556" s="32"/>
      <c r="E556" s="32"/>
      <c r="F556" s="223"/>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5"/>
      <c r="AL556" s="32"/>
      <c r="AM556" s="32"/>
      <c r="AN556" s="32"/>
      <c r="AO556" s="32"/>
    </row>
    <row r="557">
      <c r="A557" s="32"/>
      <c r="B557" s="32"/>
      <c r="C557" s="221"/>
      <c r="D557" s="32"/>
      <c r="E557" s="32"/>
      <c r="F557" s="223"/>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5"/>
      <c r="AL557" s="32"/>
      <c r="AM557" s="32"/>
      <c r="AN557" s="32"/>
      <c r="AO557" s="32"/>
    </row>
    <row r="558">
      <c r="A558" s="32"/>
      <c r="B558" s="32"/>
      <c r="C558" s="221"/>
      <c r="D558" s="32"/>
      <c r="E558" s="32"/>
      <c r="F558" s="223"/>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5"/>
      <c r="AL558" s="32"/>
      <c r="AM558" s="32"/>
      <c r="AN558" s="32"/>
      <c r="AO558" s="32"/>
    </row>
    <row r="559">
      <c r="A559" s="32"/>
      <c r="B559" s="32"/>
      <c r="C559" s="221"/>
      <c r="D559" s="32"/>
      <c r="E559" s="32"/>
      <c r="F559" s="223"/>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5"/>
      <c r="AL559" s="32"/>
      <c r="AM559" s="32"/>
      <c r="AN559" s="32"/>
      <c r="AO559" s="32"/>
    </row>
    <row r="560">
      <c r="A560" s="32"/>
      <c r="B560" s="32"/>
      <c r="C560" s="221"/>
      <c r="D560" s="32"/>
      <c r="E560" s="32"/>
      <c r="F560" s="223"/>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5"/>
      <c r="AL560" s="32"/>
      <c r="AM560" s="32"/>
      <c r="AN560" s="32"/>
      <c r="AO560" s="32"/>
    </row>
    <row r="561">
      <c r="A561" s="32"/>
      <c r="B561" s="32"/>
      <c r="C561" s="221"/>
      <c r="D561" s="32"/>
      <c r="E561" s="32"/>
      <c r="F561" s="223"/>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5"/>
      <c r="AL561" s="32"/>
      <c r="AM561" s="32"/>
      <c r="AN561" s="32"/>
      <c r="AO561" s="32"/>
    </row>
    <row r="562">
      <c r="A562" s="32"/>
      <c r="B562" s="32"/>
      <c r="C562" s="221"/>
      <c r="D562" s="32"/>
      <c r="E562" s="32"/>
      <c r="F562" s="223"/>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5"/>
      <c r="AL562" s="32"/>
      <c r="AM562" s="32"/>
      <c r="AN562" s="32"/>
      <c r="AO562" s="32"/>
    </row>
    <row r="563">
      <c r="A563" s="32"/>
      <c r="B563" s="32"/>
      <c r="C563" s="221"/>
      <c r="D563" s="32"/>
      <c r="E563" s="32"/>
      <c r="F563" s="223"/>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5"/>
      <c r="AL563" s="32"/>
      <c r="AM563" s="32"/>
      <c r="AN563" s="32"/>
      <c r="AO563" s="32"/>
    </row>
    <row r="564">
      <c r="A564" s="32"/>
      <c r="B564" s="32"/>
      <c r="C564" s="221"/>
      <c r="D564" s="32"/>
      <c r="E564" s="32"/>
      <c r="F564" s="223"/>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5"/>
      <c r="AL564" s="32"/>
      <c r="AM564" s="32"/>
      <c r="AN564" s="32"/>
      <c r="AO564" s="32"/>
    </row>
    <row r="565">
      <c r="A565" s="32"/>
      <c r="B565" s="32"/>
      <c r="C565" s="221"/>
      <c r="D565" s="32"/>
      <c r="E565" s="32"/>
      <c r="F565" s="223"/>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5"/>
      <c r="AL565" s="32"/>
      <c r="AM565" s="32"/>
      <c r="AN565" s="32"/>
      <c r="AO565" s="32"/>
    </row>
    <row r="566">
      <c r="A566" s="32"/>
      <c r="B566" s="32"/>
      <c r="C566" s="221"/>
      <c r="D566" s="32"/>
      <c r="E566" s="32"/>
      <c r="F566" s="223"/>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5"/>
      <c r="AL566" s="32"/>
      <c r="AM566" s="32"/>
      <c r="AN566" s="32"/>
      <c r="AO566" s="32"/>
    </row>
    <row r="567">
      <c r="A567" s="32"/>
      <c r="B567" s="32"/>
      <c r="C567" s="221"/>
      <c r="D567" s="32"/>
      <c r="E567" s="32"/>
      <c r="F567" s="223"/>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5"/>
      <c r="AL567" s="32"/>
      <c r="AM567" s="32"/>
      <c r="AN567" s="32"/>
      <c r="AO567" s="32"/>
    </row>
    <row r="568">
      <c r="A568" s="32"/>
      <c r="B568" s="32"/>
      <c r="C568" s="221"/>
      <c r="D568" s="32"/>
      <c r="E568" s="32"/>
      <c r="F568" s="223"/>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5"/>
      <c r="AL568" s="32"/>
      <c r="AM568" s="32"/>
      <c r="AN568" s="32"/>
      <c r="AO568" s="32"/>
    </row>
    <row r="569">
      <c r="A569" s="32"/>
      <c r="B569" s="32"/>
      <c r="C569" s="221"/>
      <c r="D569" s="32"/>
      <c r="E569" s="32"/>
      <c r="F569" s="223"/>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c r="AI569" s="32"/>
      <c r="AJ569" s="32"/>
      <c r="AK569" s="35"/>
      <c r="AL569" s="32"/>
      <c r="AM569" s="32"/>
      <c r="AN569" s="32"/>
      <c r="AO569" s="32"/>
    </row>
    <row r="570">
      <c r="A570" s="32"/>
      <c r="B570" s="32"/>
      <c r="C570" s="221"/>
      <c r="D570" s="32"/>
      <c r="E570" s="32"/>
      <c r="F570" s="223"/>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5"/>
      <c r="AL570" s="32"/>
      <c r="AM570" s="32"/>
      <c r="AN570" s="32"/>
      <c r="AO570" s="32"/>
    </row>
    <row r="571">
      <c r="A571" s="32"/>
      <c r="B571" s="32"/>
      <c r="C571" s="221"/>
      <c r="D571" s="32"/>
      <c r="E571" s="32"/>
      <c r="F571" s="223"/>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5"/>
      <c r="AL571" s="32"/>
      <c r="AM571" s="32"/>
      <c r="AN571" s="32"/>
      <c r="AO571" s="32"/>
    </row>
    <row r="572">
      <c r="A572" s="32"/>
      <c r="B572" s="32"/>
      <c r="C572" s="221"/>
      <c r="D572" s="32"/>
      <c r="E572" s="32"/>
      <c r="F572" s="223"/>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5"/>
      <c r="AL572" s="32"/>
      <c r="AM572" s="32"/>
      <c r="AN572" s="32"/>
      <c r="AO572" s="32"/>
    </row>
    <row r="573">
      <c r="A573" s="32"/>
      <c r="B573" s="32"/>
      <c r="C573" s="221"/>
      <c r="D573" s="32"/>
      <c r="E573" s="32"/>
      <c r="F573" s="223"/>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5"/>
      <c r="AL573" s="32"/>
      <c r="AM573" s="32"/>
      <c r="AN573" s="32"/>
      <c r="AO573" s="32"/>
    </row>
    <row r="574">
      <c r="A574" s="32"/>
      <c r="B574" s="32"/>
      <c r="C574" s="221"/>
      <c r="D574" s="32"/>
      <c r="E574" s="32"/>
      <c r="F574" s="223"/>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5"/>
      <c r="AL574" s="32"/>
      <c r="AM574" s="32"/>
      <c r="AN574" s="32"/>
      <c r="AO574" s="32"/>
    </row>
    <row r="575">
      <c r="A575" s="32"/>
      <c r="B575" s="32"/>
      <c r="C575" s="221"/>
      <c r="D575" s="32"/>
      <c r="E575" s="32"/>
      <c r="F575" s="223"/>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5"/>
      <c r="AL575" s="32"/>
      <c r="AM575" s="32"/>
      <c r="AN575" s="32"/>
      <c r="AO575" s="32"/>
    </row>
    <row r="576">
      <c r="A576" s="32"/>
      <c r="B576" s="32"/>
      <c r="C576" s="221"/>
      <c r="D576" s="32"/>
      <c r="E576" s="32"/>
      <c r="F576" s="223"/>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5"/>
      <c r="AL576" s="32"/>
      <c r="AM576" s="32"/>
      <c r="AN576" s="32"/>
      <c r="AO576" s="32"/>
    </row>
    <row r="577">
      <c r="A577" s="32"/>
      <c r="B577" s="32"/>
      <c r="C577" s="221"/>
      <c r="D577" s="32"/>
      <c r="E577" s="32"/>
      <c r="F577" s="223"/>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5"/>
      <c r="AL577" s="32"/>
      <c r="AM577" s="32"/>
      <c r="AN577" s="32"/>
      <c r="AO577" s="32"/>
    </row>
    <row r="578">
      <c r="A578" s="32"/>
      <c r="B578" s="32"/>
      <c r="C578" s="221"/>
      <c r="D578" s="32"/>
      <c r="E578" s="32"/>
      <c r="F578" s="223"/>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5"/>
      <c r="AL578" s="32"/>
      <c r="AM578" s="32"/>
      <c r="AN578" s="32"/>
      <c r="AO578" s="32"/>
    </row>
    <row r="579">
      <c r="A579" s="32"/>
      <c r="B579" s="32"/>
      <c r="C579" s="221"/>
      <c r="D579" s="32"/>
      <c r="E579" s="32"/>
      <c r="F579" s="223"/>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5"/>
      <c r="AL579" s="32"/>
      <c r="AM579" s="32"/>
      <c r="AN579" s="32"/>
      <c r="AO579" s="32"/>
    </row>
    <row r="580">
      <c r="A580" s="32"/>
      <c r="B580" s="32"/>
      <c r="C580" s="221"/>
      <c r="D580" s="32"/>
      <c r="E580" s="32"/>
      <c r="F580" s="223"/>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c r="AI580" s="32"/>
      <c r="AJ580" s="32"/>
      <c r="AK580" s="35"/>
      <c r="AL580" s="32"/>
      <c r="AM580" s="32"/>
      <c r="AN580" s="32"/>
      <c r="AO580" s="32"/>
    </row>
    <row r="581">
      <c r="A581" s="32"/>
      <c r="B581" s="32"/>
      <c r="C581" s="221"/>
      <c r="D581" s="32"/>
      <c r="E581" s="32"/>
      <c r="F581" s="223"/>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5"/>
      <c r="AL581" s="32"/>
      <c r="AM581" s="32"/>
      <c r="AN581" s="32"/>
      <c r="AO581" s="32"/>
    </row>
    <row r="582">
      <c r="A582" s="32"/>
      <c r="B582" s="32"/>
      <c r="C582" s="221"/>
      <c r="D582" s="32"/>
      <c r="E582" s="32"/>
      <c r="F582" s="223"/>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5"/>
      <c r="AL582" s="32"/>
      <c r="AM582" s="32"/>
      <c r="AN582" s="32"/>
      <c r="AO582" s="32"/>
    </row>
    <row r="583">
      <c r="A583" s="32"/>
      <c r="B583" s="32"/>
      <c r="C583" s="221"/>
      <c r="D583" s="32"/>
      <c r="E583" s="32"/>
      <c r="F583" s="223"/>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5"/>
      <c r="AL583" s="32"/>
      <c r="AM583" s="32"/>
      <c r="AN583" s="32"/>
      <c r="AO583" s="32"/>
    </row>
    <row r="584">
      <c r="A584" s="32"/>
      <c r="B584" s="32"/>
      <c r="C584" s="221"/>
      <c r="D584" s="32"/>
      <c r="E584" s="32"/>
      <c r="F584" s="223"/>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5"/>
      <c r="AL584" s="32"/>
      <c r="AM584" s="32"/>
      <c r="AN584" s="32"/>
      <c r="AO584" s="32"/>
    </row>
    <row r="585">
      <c r="A585" s="32"/>
      <c r="B585" s="32"/>
      <c r="C585" s="221"/>
      <c r="D585" s="32"/>
      <c r="E585" s="32"/>
      <c r="F585" s="223"/>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5"/>
      <c r="AL585" s="32"/>
      <c r="AM585" s="32"/>
      <c r="AN585" s="32"/>
      <c r="AO585" s="32"/>
    </row>
    <row r="586">
      <c r="A586" s="32"/>
      <c r="B586" s="32"/>
      <c r="C586" s="221"/>
      <c r="D586" s="32"/>
      <c r="E586" s="32"/>
      <c r="F586" s="223"/>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5"/>
      <c r="AL586" s="32"/>
      <c r="AM586" s="32"/>
      <c r="AN586" s="32"/>
      <c r="AO586" s="32"/>
    </row>
    <row r="587">
      <c r="A587" s="32"/>
      <c r="B587" s="32"/>
      <c r="C587" s="221"/>
      <c r="D587" s="32"/>
      <c r="E587" s="32"/>
      <c r="F587" s="223"/>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5"/>
      <c r="AL587" s="32"/>
      <c r="AM587" s="32"/>
      <c r="AN587" s="32"/>
      <c r="AO587" s="32"/>
    </row>
    <row r="588">
      <c r="A588" s="32"/>
      <c r="B588" s="32"/>
      <c r="C588" s="221"/>
      <c r="D588" s="32"/>
      <c r="E588" s="32"/>
      <c r="F588" s="223"/>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5"/>
      <c r="AL588" s="32"/>
      <c r="AM588" s="32"/>
      <c r="AN588" s="32"/>
      <c r="AO588" s="32"/>
    </row>
    <row r="589">
      <c r="A589" s="32"/>
      <c r="B589" s="32"/>
      <c r="C589" s="221"/>
      <c r="D589" s="32"/>
      <c r="E589" s="32"/>
      <c r="F589" s="223"/>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5"/>
      <c r="AL589" s="32"/>
      <c r="AM589" s="32"/>
      <c r="AN589" s="32"/>
      <c r="AO589" s="32"/>
    </row>
    <row r="590">
      <c r="A590" s="32"/>
      <c r="B590" s="32"/>
      <c r="C590" s="221"/>
      <c r="D590" s="32"/>
      <c r="E590" s="32"/>
      <c r="F590" s="223"/>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5"/>
      <c r="AL590" s="32"/>
      <c r="AM590" s="32"/>
      <c r="AN590" s="32"/>
      <c r="AO590" s="32"/>
    </row>
    <row r="591">
      <c r="A591" s="32"/>
      <c r="B591" s="32"/>
      <c r="C591" s="221"/>
      <c r="D591" s="32"/>
      <c r="E591" s="32"/>
      <c r="F591" s="223"/>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5"/>
      <c r="AL591" s="32"/>
      <c r="AM591" s="32"/>
      <c r="AN591" s="32"/>
      <c r="AO591" s="32"/>
    </row>
    <row r="592">
      <c r="A592" s="32"/>
      <c r="B592" s="32"/>
      <c r="C592" s="221"/>
      <c r="D592" s="32"/>
      <c r="E592" s="32"/>
      <c r="F592" s="223"/>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c r="AI592" s="32"/>
      <c r="AJ592" s="32"/>
      <c r="AK592" s="35"/>
      <c r="AL592" s="32"/>
      <c r="AM592" s="32"/>
      <c r="AN592" s="32"/>
      <c r="AO592" s="32"/>
    </row>
    <row r="593">
      <c r="A593" s="32"/>
      <c r="B593" s="32"/>
      <c r="C593" s="221"/>
      <c r="D593" s="32"/>
      <c r="E593" s="32"/>
      <c r="F593" s="223"/>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5"/>
      <c r="AL593" s="32"/>
      <c r="AM593" s="32"/>
      <c r="AN593" s="32"/>
      <c r="AO593" s="32"/>
    </row>
    <row r="594">
      <c r="A594" s="32"/>
      <c r="B594" s="32"/>
      <c r="C594" s="221"/>
      <c r="D594" s="32"/>
      <c r="E594" s="32"/>
      <c r="F594" s="223"/>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c r="AI594" s="32"/>
      <c r="AJ594" s="32"/>
      <c r="AK594" s="35"/>
      <c r="AL594" s="32"/>
      <c r="AM594" s="32"/>
      <c r="AN594" s="32"/>
      <c r="AO594" s="32"/>
    </row>
    <row r="595">
      <c r="A595" s="32"/>
      <c r="B595" s="32"/>
      <c r="C595" s="221"/>
      <c r="D595" s="32"/>
      <c r="E595" s="32"/>
      <c r="F595" s="223"/>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5"/>
      <c r="AL595" s="32"/>
      <c r="AM595" s="32"/>
      <c r="AN595" s="32"/>
      <c r="AO595" s="32"/>
    </row>
    <row r="596">
      <c r="A596" s="32"/>
      <c r="B596" s="32"/>
      <c r="C596" s="221"/>
      <c r="D596" s="32"/>
      <c r="E596" s="32"/>
      <c r="F596" s="223"/>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5"/>
      <c r="AL596" s="32"/>
      <c r="AM596" s="32"/>
      <c r="AN596" s="32"/>
      <c r="AO596" s="32"/>
    </row>
    <row r="597">
      <c r="A597" s="32"/>
      <c r="B597" s="32"/>
      <c r="C597" s="221"/>
      <c r="D597" s="32"/>
      <c r="E597" s="32"/>
      <c r="F597" s="223"/>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5"/>
      <c r="AL597" s="32"/>
      <c r="AM597" s="32"/>
      <c r="AN597" s="32"/>
      <c r="AO597" s="32"/>
    </row>
    <row r="598">
      <c r="A598" s="32"/>
      <c r="B598" s="32"/>
      <c r="C598" s="221"/>
      <c r="D598" s="32"/>
      <c r="E598" s="32"/>
      <c r="F598" s="223"/>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5"/>
      <c r="AL598" s="32"/>
      <c r="AM598" s="32"/>
      <c r="AN598" s="32"/>
      <c r="AO598" s="32"/>
    </row>
    <row r="599">
      <c r="A599" s="32"/>
      <c r="B599" s="32"/>
      <c r="C599" s="221"/>
      <c r="D599" s="32"/>
      <c r="E599" s="32"/>
      <c r="F599" s="223"/>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5"/>
      <c r="AL599" s="32"/>
      <c r="AM599" s="32"/>
      <c r="AN599" s="32"/>
      <c r="AO599" s="32"/>
    </row>
    <row r="600">
      <c r="A600" s="32"/>
      <c r="B600" s="32"/>
      <c r="C600" s="221"/>
      <c r="D600" s="32"/>
      <c r="E600" s="32"/>
      <c r="F600" s="223"/>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5"/>
      <c r="AL600" s="32"/>
      <c r="AM600" s="32"/>
      <c r="AN600" s="32"/>
      <c r="AO600" s="32"/>
    </row>
    <row r="601">
      <c r="A601" s="32"/>
      <c r="B601" s="32"/>
      <c r="C601" s="221"/>
      <c r="D601" s="32"/>
      <c r="E601" s="32"/>
      <c r="F601" s="223"/>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5"/>
      <c r="AL601" s="32"/>
      <c r="AM601" s="32"/>
      <c r="AN601" s="32"/>
      <c r="AO601" s="32"/>
    </row>
    <row r="602">
      <c r="A602" s="32"/>
      <c r="B602" s="32"/>
      <c r="C602" s="221"/>
      <c r="D602" s="32"/>
      <c r="E602" s="32"/>
      <c r="F602" s="223"/>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5"/>
      <c r="AL602" s="32"/>
      <c r="AM602" s="32"/>
      <c r="AN602" s="32"/>
      <c r="AO602" s="32"/>
    </row>
    <row r="603">
      <c r="A603" s="32"/>
      <c r="B603" s="32"/>
      <c r="C603" s="221"/>
      <c r="D603" s="32"/>
      <c r="E603" s="32"/>
      <c r="F603" s="223"/>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5"/>
      <c r="AL603" s="32"/>
      <c r="AM603" s="32"/>
      <c r="AN603" s="32"/>
      <c r="AO603" s="32"/>
    </row>
    <row r="604">
      <c r="A604" s="32"/>
      <c r="B604" s="32"/>
      <c r="C604" s="221"/>
      <c r="D604" s="32"/>
      <c r="E604" s="32"/>
      <c r="F604" s="223"/>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5"/>
      <c r="AL604" s="32"/>
      <c r="AM604" s="32"/>
      <c r="AN604" s="32"/>
      <c r="AO604" s="32"/>
    </row>
    <row r="605">
      <c r="A605" s="32"/>
      <c r="B605" s="32"/>
      <c r="C605" s="221"/>
      <c r="D605" s="32"/>
      <c r="E605" s="32"/>
      <c r="F605" s="223"/>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5"/>
      <c r="AL605" s="32"/>
      <c r="AM605" s="32"/>
      <c r="AN605" s="32"/>
      <c r="AO605" s="32"/>
    </row>
    <row r="606">
      <c r="A606" s="32"/>
      <c r="B606" s="32"/>
      <c r="C606" s="221"/>
      <c r="D606" s="32"/>
      <c r="E606" s="32"/>
      <c r="F606" s="223"/>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5"/>
      <c r="AL606" s="32"/>
      <c r="AM606" s="32"/>
      <c r="AN606" s="32"/>
      <c r="AO606" s="32"/>
    </row>
    <row r="607">
      <c r="A607" s="32"/>
      <c r="B607" s="32"/>
      <c r="C607" s="221"/>
      <c r="D607" s="32"/>
      <c r="E607" s="32"/>
      <c r="F607" s="223"/>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5"/>
      <c r="AL607" s="32"/>
      <c r="AM607" s="32"/>
      <c r="AN607" s="32"/>
      <c r="AO607" s="32"/>
    </row>
    <row r="608">
      <c r="A608" s="32"/>
      <c r="B608" s="32"/>
      <c r="C608" s="221"/>
      <c r="D608" s="32"/>
      <c r="E608" s="32"/>
      <c r="F608" s="223"/>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5"/>
      <c r="AL608" s="32"/>
      <c r="AM608" s="32"/>
      <c r="AN608" s="32"/>
      <c r="AO608" s="32"/>
    </row>
    <row r="609">
      <c r="A609" s="32"/>
      <c r="B609" s="32"/>
      <c r="C609" s="221"/>
      <c r="D609" s="32"/>
      <c r="E609" s="32"/>
      <c r="F609" s="223"/>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5"/>
      <c r="AL609" s="32"/>
      <c r="AM609" s="32"/>
      <c r="AN609" s="32"/>
      <c r="AO609" s="32"/>
    </row>
    <row r="610">
      <c r="A610" s="32"/>
      <c r="B610" s="32"/>
      <c r="C610" s="221"/>
      <c r="D610" s="32"/>
      <c r="E610" s="32"/>
      <c r="F610" s="223"/>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5"/>
      <c r="AL610" s="32"/>
      <c r="AM610" s="32"/>
      <c r="AN610" s="32"/>
      <c r="AO610" s="32"/>
    </row>
    <row r="611">
      <c r="A611" s="32"/>
      <c r="B611" s="32"/>
      <c r="C611" s="221"/>
      <c r="D611" s="32"/>
      <c r="E611" s="32"/>
      <c r="F611" s="223"/>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5"/>
      <c r="AL611" s="32"/>
      <c r="AM611" s="32"/>
      <c r="AN611" s="32"/>
      <c r="AO611" s="32"/>
    </row>
    <row r="612">
      <c r="A612" s="32"/>
      <c r="B612" s="32"/>
      <c r="C612" s="221"/>
      <c r="D612" s="32"/>
      <c r="E612" s="32"/>
      <c r="F612" s="223"/>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5"/>
      <c r="AL612" s="32"/>
      <c r="AM612" s="32"/>
      <c r="AN612" s="32"/>
      <c r="AO612" s="32"/>
    </row>
    <row r="613">
      <c r="A613" s="32"/>
      <c r="B613" s="32"/>
      <c r="C613" s="221"/>
      <c r="D613" s="32"/>
      <c r="E613" s="32"/>
      <c r="F613" s="223"/>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5"/>
      <c r="AL613" s="32"/>
      <c r="AM613" s="32"/>
      <c r="AN613" s="32"/>
      <c r="AO613" s="32"/>
    </row>
    <row r="614">
      <c r="A614" s="32"/>
      <c r="B614" s="32"/>
      <c r="C614" s="221"/>
      <c r="D614" s="32"/>
      <c r="E614" s="32"/>
      <c r="F614" s="223"/>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5"/>
      <c r="AL614" s="32"/>
      <c r="AM614" s="32"/>
      <c r="AN614" s="32"/>
      <c r="AO614" s="32"/>
    </row>
    <row r="615">
      <c r="A615" s="32"/>
      <c r="B615" s="32"/>
      <c r="C615" s="221"/>
      <c r="D615" s="32"/>
      <c r="E615" s="32"/>
      <c r="F615" s="223"/>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5"/>
      <c r="AL615" s="32"/>
      <c r="AM615" s="32"/>
      <c r="AN615" s="32"/>
      <c r="AO615" s="32"/>
    </row>
    <row r="616">
      <c r="A616" s="32"/>
      <c r="B616" s="32"/>
      <c r="C616" s="221"/>
      <c r="D616" s="32"/>
      <c r="E616" s="32"/>
      <c r="F616" s="223"/>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5"/>
      <c r="AL616" s="32"/>
      <c r="AM616" s="32"/>
      <c r="AN616" s="32"/>
      <c r="AO616" s="32"/>
    </row>
    <row r="617">
      <c r="A617" s="32"/>
      <c r="B617" s="32"/>
      <c r="C617" s="221"/>
      <c r="D617" s="32"/>
      <c r="E617" s="32"/>
      <c r="F617" s="223"/>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5"/>
      <c r="AL617" s="32"/>
      <c r="AM617" s="32"/>
      <c r="AN617" s="32"/>
      <c r="AO617" s="32"/>
    </row>
    <row r="618">
      <c r="A618" s="32"/>
      <c r="B618" s="32"/>
      <c r="C618" s="221"/>
      <c r="D618" s="32"/>
      <c r="E618" s="32"/>
      <c r="F618" s="223"/>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5"/>
      <c r="AL618" s="32"/>
      <c r="AM618" s="32"/>
      <c r="AN618" s="32"/>
      <c r="AO618" s="32"/>
    </row>
    <row r="619">
      <c r="A619" s="32"/>
      <c r="B619" s="32"/>
      <c r="C619" s="221"/>
      <c r="D619" s="32"/>
      <c r="E619" s="32"/>
      <c r="F619" s="223"/>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5"/>
      <c r="AL619" s="32"/>
      <c r="AM619" s="32"/>
      <c r="AN619" s="32"/>
      <c r="AO619" s="32"/>
    </row>
    <row r="620">
      <c r="A620" s="32"/>
      <c r="B620" s="32"/>
      <c r="C620" s="221"/>
      <c r="D620" s="32"/>
      <c r="E620" s="32"/>
      <c r="F620" s="223"/>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5"/>
      <c r="AL620" s="32"/>
      <c r="AM620" s="32"/>
      <c r="AN620" s="32"/>
      <c r="AO620" s="32"/>
    </row>
    <row r="621">
      <c r="A621" s="32"/>
      <c r="B621" s="32"/>
      <c r="C621" s="221"/>
      <c r="D621" s="32"/>
      <c r="E621" s="32"/>
      <c r="F621" s="223"/>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5"/>
      <c r="AL621" s="32"/>
      <c r="AM621" s="32"/>
      <c r="AN621" s="32"/>
      <c r="AO621" s="32"/>
    </row>
    <row r="622">
      <c r="A622" s="32"/>
      <c r="B622" s="32"/>
      <c r="C622" s="221"/>
      <c r="D622" s="32"/>
      <c r="E622" s="32"/>
      <c r="F622" s="223"/>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5"/>
      <c r="AL622" s="32"/>
      <c r="AM622" s="32"/>
      <c r="AN622" s="32"/>
      <c r="AO622" s="32"/>
    </row>
    <row r="623">
      <c r="A623" s="32"/>
      <c r="B623" s="32"/>
      <c r="C623" s="221"/>
      <c r="D623" s="32"/>
      <c r="E623" s="32"/>
      <c r="F623" s="223"/>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5"/>
      <c r="AL623" s="32"/>
      <c r="AM623" s="32"/>
      <c r="AN623" s="32"/>
      <c r="AO623" s="32"/>
    </row>
    <row r="624">
      <c r="A624" s="32"/>
      <c r="B624" s="32"/>
      <c r="C624" s="221"/>
      <c r="D624" s="32"/>
      <c r="E624" s="32"/>
      <c r="F624" s="223"/>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5"/>
      <c r="AL624" s="32"/>
      <c r="AM624" s="32"/>
      <c r="AN624" s="32"/>
      <c r="AO624" s="32"/>
    </row>
    <row r="625">
      <c r="A625" s="32"/>
      <c r="B625" s="32"/>
      <c r="C625" s="221"/>
      <c r="D625" s="32"/>
      <c r="E625" s="32"/>
      <c r="F625" s="223"/>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5"/>
      <c r="AL625" s="32"/>
      <c r="AM625" s="32"/>
      <c r="AN625" s="32"/>
      <c r="AO625" s="32"/>
    </row>
    <row r="626">
      <c r="A626" s="32"/>
      <c r="B626" s="32"/>
      <c r="C626" s="221"/>
      <c r="D626" s="32"/>
      <c r="E626" s="32"/>
      <c r="F626" s="223"/>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5"/>
      <c r="AL626" s="32"/>
      <c r="AM626" s="32"/>
      <c r="AN626" s="32"/>
      <c r="AO626" s="32"/>
    </row>
    <row r="627">
      <c r="A627" s="32"/>
      <c r="B627" s="32"/>
      <c r="C627" s="221"/>
      <c r="D627" s="32"/>
      <c r="E627" s="32"/>
      <c r="F627" s="223"/>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5"/>
      <c r="AL627" s="32"/>
      <c r="AM627" s="32"/>
      <c r="AN627" s="32"/>
      <c r="AO627" s="32"/>
    </row>
    <row r="628">
      <c r="A628" s="32"/>
      <c r="B628" s="32"/>
      <c r="C628" s="221"/>
      <c r="D628" s="32"/>
      <c r="E628" s="32"/>
      <c r="F628" s="223"/>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5"/>
      <c r="AL628" s="32"/>
      <c r="AM628" s="32"/>
      <c r="AN628" s="32"/>
      <c r="AO628" s="32"/>
    </row>
    <row r="629">
      <c r="A629" s="32"/>
      <c r="B629" s="32"/>
      <c r="C629" s="221"/>
      <c r="D629" s="32"/>
      <c r="E629" s="32"/>
      <c r="F629" s="223"/>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5"/>
      <c r="AL629" s="32"/>
      <c r="AM629" s="32"/>
      <c r="AN629" s="32"/>
      <c r="AO629" s="32"/>
    </row>
    <row r="630">
      <c r="A630" s="32"/>
      <c r="B630" s="32"/>
      <c r="C630" s="221"/>
      <c r="D630" s="32"/>
      <c r="E630" s="32"/>
      <c r="F630" s="223"/>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5"/>
      <c r="AL630" s="32"/>
      <c r="AM630" s="32"/>
      <c r="AN630" s="32"/>
      <c r="AO630" s="32"/>
    </row>
    <row r="631">
      <c r="A631" s="32"/>
      <c r="B631" s="32"/>
      <c r="C631" s="221"/>
      <c r="D631" s="32"/>
      <c r="E631" s="32"/>
      <c r="F631" s="223"/>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5"/>
      <c r="AL631" s="32"/>
      <c r="AM631" s="32"/>
      <c r="AN631" s="32"/>
      <c r="AO631" s="32"/>
    </row>
    <row r="632">
      <c r="A632" s="32"/>
      <c r="B632" s="32"/>
      <c r="C632" s="221"/>
      <c r="D632" s="32"/>
      <c r="E632" s="32"/>
      <c r="F632" s="223"/>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5"/>
      <c r="AL632" s="32"/>
      <c r="AM632" s="32"/>
      <c r="AN632" s="32"/>
      <c r="AO632" s="32"/>
    </row>
    <row r="633">
      <c r="A633" s="32"/>
      <c r="B633" s="32"/>
      <c r="C633" s="221"/>
      <c r="D633" s="32"/>
      <c r="E633" s="32"/>
      <c r="F633" s="223"/>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5"/>
      <c r="AL633" s="32"/>
      <c r="AM633" s="32"/>
      <c r="AN633" s="32"/>
      <c r="AO633" s="32"/>
    </row>
    <row r="634">
      <c r="A634" s="32"/>
      <c r="B634" s="32"/>
      <c r="C634" s="221"/>
      <c r="D634" s="32"/>
      <c r="E634" s="32"/>
      <c r="F634" s="223"/>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5"/>
      <c r="AL634" s="32"/>
      <c r="AM634" s="32"/>
      <c r="AN634" s="32"/>
      <c r="AO634" s="32"/>
    </row>
    <row r="635">
      <c r="A635" s="32"/>
      <c r="B635" s="32"/>
      <c r="C635" s="221"/>
      <c r="D635" s="32"/>
      <c r="E635" s="32"/>
      <c r="F635" s="223"/>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5"/>
      <c r="AL635" s="32"/>
      <c r="AM635" s="32"/>
      <c r="AN635" s="32"/>
      <c r="AO635" s="32"/>
    </row>
    <row r="636">
      <c r="A636" s="32"/>
      <c r="B636" s="32"/>
      <c r="C636" s="221"/>
      <c r="D636" s="32"/>
      <c r="E636" s="32"/>
      <c r="F636" s="223"/>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5"/>
      <c r="AL636" s="32"/>
      <c r="AM636" s="32"/>
      <c r="AN636" s="32"/>
      <c r="AO636" s="32"/>
    </row>
    <row r="637">
      <c r="A637" s="32"/>
      <c r="B637" s="32"/>
      <c r="C637" s="221"/>
      <c r="D637" s="32"/>
      <c r="E637" s="32"/>
      <c r="F637" s="223"/>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5"/>
      <c r="AL637" s="32"/>
      <c r="AM637" s="32"/>
      <c r="AN637" s="32"/>
      <c r="AO637" s="32"/>
    </row>
    <row r="638">
      <c r="A638" s="32"/>
      <c r="B638" s="32"/>
      <c r="C638" s="221"/>
      <c r="D638" s="32"/>
      <c r="E638" s="32"/>
      <c r="F638" s="223"/>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5"/>
      <c r="AL638" s="32"/>
      <c r="AM638" s="32"/>
      <c r="AN638" s="32"/>
      <c r="AO638" s="32"/>
    </row>
    <row r="639">
      <c r="A639" s="32"/>
      <c r="B639" s="32"/>
      <c r="C639" s="221"/>
      <c r="D639" s="32"/>
      <c r="E639" s="32"/>
      <c r="F639" s="223"/>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5"/>
      <c r="AL639" s="32"/>
      <c r="AM639" s="32"/>
      <c r="AN639" s="32"/>
      <c r="AO639" s="32"/>
    </row>
    <row r="640">
      <c r="A640" s="32"/>
      <c r="B640" s="32"/>
      <c r="C640" s="221"/>
      <c r="D640" s="32"/>
      <c r="E640" s="32"/>
      <c r="F640" s="223"/>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5"/>
      <c r="AL640" s="32"/>
      <c r="AM640" s="32"/>
      <c r="AN640" s="32"/>
      <c r="AO640" s="32"/>
    </row>
    <row r="641">
      <c r="A641" s="32"/>
      <c r="B641" s="32"/>
      <c r="C641" s="221"/>
      <c r="D641" s="32"/>
      <c r="E641" s="32"/>
      <c r="F641" s="223"/>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5"/>
      <c r="AL641" s="32"/>
      <c r="AM641" s="32"/>
      <c r="AN641" s="32"/>
      <c r="AO641" s="32"/>
    </row>
    <row r="642">
      <c r="A642" s="32"/>
      <c r="B642" s="32"/>
      <c r="C642" s="221"/>
      <c r="D642" s="32"/>
      <c r="E642" s="32"/>
      <c r="F642" s="223"/>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5"/>
      <c r="AL642" s="32"/>
      <c r="AM642" s="32"/>
      <c r="AN642" s="32"/>
      <c r="AO642" s="32"/>
    </row>
    <row r="643">
      <c r="A643" s="32"/>
      <c r="B643" s="32"/>
      <c r="C643" s="221"/>
      <c r="D643" s="32"/>
      <c r="E643" s="32"/>
      <c r="F643" s="223"/>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5"/>
      <c r="AL643" s="32"/>
      <c r="AM643" s="32"/>
      <c r="AN643" s="32"/>
      <c r="AO643" s="32"/>
    </row>
    <row r="644">
      <c r="A644" s="32"/>
      <c r="B644" s="32"/>
      <c r="C644" s="221"/>
      <c r="D644" s="32"/>
      <c r="E644" s="32"/>
      <c r="F644" s="223"/>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5"/>
      <c r="AL644" s="32"/>
      <c r="AM644" s="32"/>
      <c r="AN644" s="32"/>
      <c r="AO644" s="32"/>
    </row>
    <row r="645">
      <c r="A645" s="32"/>
      <c r="B645" s="32"/>
      <c r="C645" s="221"/>
      <c r="D645" s="32"/>
      <c r="E645" s="32"/>
      <c r="F645" s="223"/>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5"/>
      <c r="AL645" s="32"/>
      <c r="AM645" s="32"/>
      <c r="AN645" s="32"/>
      <c r="AO645" s="32"/>
    </row>
    <row r="646">
      <c r="A646" s="32"/>
      <c r="B646" s="32"/>
      <c r="C646" s="221"/>
      <c r="D646" s="32"/>
      <c r="E646" s="32"/>
      <c r="F646" s="223"/>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5"/>
      <c r="AL646" s="32"/>
      <c r="AM646" s="32"/>
      <c r="AN646" s="32"/>
      <c r="AO646" s="32"/>
    </row>
    <row r="647">
      <c r="A647" s="32"/>
      <c r="B647" s="32"/>
      <c r="C647" s="221"/>
      <c r="D647" s="32"/>
      <c r="E647" s="32"/>
      <c r="F647" s="223"/>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5"/>
      <c r="AL647" s="32"/>
      <c r="AM647" s="32"/>
      <c r="AN647" s="32"/>
      <c r="AO647" s="32"/>
    </row>
    <row r="648">
      <c r="A648" s="32"/>
      <c r="B648" s="32"/>
      <c r="C648" s="221"/>
      <c r="D648" s="32"/>
      <c r="E648" s="32"/>
      <c r="F648" s="223"/>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5"/>
      <c r="AL648" s="32"/>
      <c r="AM648" s="32"/>
      <c r="AN648" s="32"/>
      <c r="AO648" s="32"/>
    </row>
    <row r="649">
      <c r="A649" s="32"/>
      <c r="B649" s="32"/>
      <c r="C649" s="221"/>
      <c r="D649" s="32"/>
      <c r="E649" s="32"/>
      <c r="F649" s="223"/>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5"/>
      <c r="AL649" s="32"/>
      <c r="AM649" s="32"/>
      <c r="AN649" s="32"/>
      <c r="AO649" s="32"/>
    </row>
    <row r="650">
      <c r="A650" s="32"/>
      <c r="B650" s="32"/>
      <c r="C650" s="221"/>
      <c r="D650" s="32"/>
      <c r="E650" s="32"/>
      <c r="F650" s="223"/>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5"/>
      <c r="AL650" s="32"/>
      <c r="AM650" s="32"/>
      <c r="AN650" s="32"/>
      <c r="AO650" s="32"/>
    </row>
    <row r="651">
      <c r="A651" s="32"/>
      <c r="B651" s="32"/>
      <c r="C651" s="221"/>
      <c r="D651" s="32"/>
      <c r="E651" s="32"/>
      <c r="F651" s="223"/>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5"/>
      <c r="AL651" s="32"/>
      <c r="AM651" s="32"/>
      <c r="AN651" s="32"/>
      <c r="AO651" s="32"/>
    </row>
    <row r="652">
      <c r="A652" s="32"/>
      <c r="B652" s="32"/>
      <c r="C652" s="221"/>
      <c r="D652" s="32"/>
      <c r="E652" s="32"/>
      <c r="F652" s="223"/>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5"/>
      <c r="AL652" s="32"/>
      <c r="AM652" s="32"/>
      <c r="AN652" s="32"/>
      <c r="AO652" s="32"/>
    </row>
    <row r="653">
      <c r="A653" s="32"/>
      <c r="B653" s="32"/>
      <c r="C653" s="221"/>
      <c r="D653" s="32"/>
      <c r="E653" s="32"/>
      <c r="F653" s="223"/>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5"/>
      <c r="AL653" s="32"/>
      <c r="AM653" s="32"/>
      <c r="AN653" s="32"/>
      <c r="AO653" s="32"/>
    </row>
    <row r="654">
      <c r="A654" s="32"/>
      <c r="B654" s="32"/>
      <c r="C654" s="221"/>
      <c r="D654" s="32"/>
      <c r="E654" s="32"/>
      <c r="F654" s="223"/>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5"/>
      <c r="AL654" s="32"/>
      <c r="AM654" s="32"/>
      <c r="AN654" s="32"/>
      <c r="AO654" s="32"/>
    </row>
    <row r="655">
      <c r="A655" s="32"/>
      <c r="B655" s="32"/>
      <c r="C655" s="221"/>
      <c r="D655" s="32"/>
      <c r="E655" s="32"/>
      <c r="F655" s="223"/>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5"/>
      <c r="AL655" s="32"/>
      <c r="AM655" s="32"/>
      <c r="AN655" s="32"/>
      <c r="AO655" s="32"/>
    </row>
    <row r="656">
      <c r="A656" s="32"/>
      <c r="B656" s="32"/>
      <c r="C656" s="221"/>
      <c r="D656" s="32"/>
      <c r="E656" s="32"/>
      <c r="F656" s="223"/>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5"/>
      <c r="AL656" s="32"/>
      <c r="AM656" s="32"/>
      <c r="AN656" s="32"/>
      <c r="AO656" s="32"/>
    </row>
    <row r="657">
      <c r="A657" s="32"/>
      <c r="B657" s="32"/>
      <c r="C657" s="221"/>
      <c r="D657" s="32"/>
      <c r="E657" s="32"/>
      <c r="F657" s="223"/>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5"/>
      <c r="AL657" s="32"/>
      <c r="AM657" s="32"/>
      <c r="AN657" s="32"/>
      <c r="AO657" s="32"/>
    </row>
    <row r="658">
      <c r="A658" s="32"/>
      <c r="B658" s="32"/>
      <c r="C658" s="221"/>
      <c r="D658" s="32"/>
      <c r="E658" s="32"/>
      <c r="F658" s="223"/>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5"/>
      <c r="AL658" s="32"/>
      <c r="AM658" s="32"/>
      <c r="AN658" s="32"/>
      <c r="AO658" s="32"/>
    </row>
    <row r="659">
      <c r="A659" s="32"/>
      <c r="B659" s="32"/>
      <c r="C659" s="221"/>
      <c r="D659" s="32"/>
      <c r="E659" s="32"/>
      <c r="F659" s="223"/>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5"/>
      <c r="AL659" s="32"/>
      <c r="AM659" s="32"/>
      <c r="AN659" s="32"/>
      <c r="AO659" s="32"/>
    </row>
    <row r="660">
      <c r="A660" s="32"/>
      <c r="B660" s="32"/>
      <c r="C660" s="221"/>
      <c r="D660" s="32"/>
      <c r="E660" s="32"/>
      <c r="F660" s="223"/>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5"/>
      <c r="AL660" s="32"/>
      <c r="AM660" s="32"/>
      <c r="AN660" s="32"/>
      <c r="AO660" s="32"/>
    </row>
    <row r="661">
      <c r="A661" s="32"/>
      <c r="B661" s="32"/>
      <c r="C661" s="221"/>
      <c r="D661" s="32"/>
      <c r="E661" s="32"/>
      <c r="F661" s="223"/>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5"/>
      <c r="AL661" s="32"/>
      <c r="AM661" s="32"/>
      <c r="AN661" s="32"/>
      <c r="AO661" s="32"/>
    </row>
    <row r="662">
      <c r="A662" s="32"/>
      <c r="B662" s="32"/>
      <c r="C662" s="221"/>
      <c r="D662" s="32"/>
      <c r="E662" s="32"/>
      <c r="F662" s="223"/>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5"/>
      <c r="AL662" s="32"/>
      <c r="AM662" s="32"/>
      <c r="AN662" s="32"/>
      <c r="AO662" s="32"/>
    </row>
    <row r="663">
      <c r="A663" s="32"/>
      <c r="B663" s="32"/>
      <c r="C663" s="221"/>
      <c r="D663" s="32"/>
      <c r="E663" s="32"/>
      <c r="F663" s="223"/>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5"/>
      <c r="AL663" s="32"/>
      <c r="AM663" s="32"/>
      <c r="AN663" s="32"/>
      <c r="AO663" s="32"/>
    </row>
    <row r="664">
      <c r="A664" s="32"/>
      <c r="B664" s="32"/>
      <c r="C664" s="221"/>
      <c r="D664" s="32"/>
      <c r="E664" s="32"/>
      <c r="F664" s="223"/>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5"/>
      <c r="AL664" s="32"/>
      <c r="AM664" s="32"/>
      <c r="AN664" s="32"/>
      <c r="AO664" s="32"/>
    </row>
    <row r="665">
      <c r="A665" s="32"/>
      <c r="B665" s="32"/>
      <c r="C665" s="221"/>
      <c r="D665" s="32"/>
      <c r="E665" s="32"/>
      <c r="F665" s="223"/>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5"/>
      <c r="AL665" s="32"/>
      <c r="AM665" s="32"/>
      <c r="AN665" s="32"/>
      <c r="AO665" s="32"/>
    </row>
    <row r="666">
      <c r="A666" s="32"/>
      <c r="B666" s="32"/>
      <c r="C666" s="221"/>
      <c r="D666" s="32"/>
      <c r="E666" s="32"/>
      <c r="F666" s="223"/>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5"/>
      <c r="AL666" s="32"/>
      <c r="AM666" s="32"/>
      <c r="AN666" s="32"/>
      <c r="AO666" s="32"/>
    </row>
    <row r="667">
      <c r="A667" s="32"/>
      <c r="B667" s="32"/>
      <c r="C667" s="221"/>
      <c r="D667" s="32"/>
      <c r="E667" s="32"/>
      <c r="F667" s="223"/>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5"/>
      <c r="AL667" s="32"/>
      <c r="AM667" s="32"/>
      <c r="AN667" s="32"/>
      <c r="AO667" s="32"/>
    </row>
    <row r="668">
      <c r="A668" s="32"/>
      <c r="B668" s="32"/>
      <c r="C668" s="221"/>
      <c r="D668" s="32"/>
      <c r="E668" s="32"/>
      <c r="F668" s="223"/>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5"/>
      <c r="AL668" s="32"/>
      <c r="AM668" s="32"/>
      <c r="AN668" s="32"/>
      <c r="AO668" s="32"/>
    </row>
    <row r="669">
      <c r="A669" s="32"/>
      <c r="B669" s="32"/>
      <c r="C669" s="221"/>
      <c r="D669" s="32"/>
      <c r="E669" s="32"/>
      <c r="F669" s="223"/>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5"/>
      <c r="AL669" s="32"/>
      <c r="AM669" s="32"/>
      <c r="AN669" s="32"/>
      <c r="AO669" s="32"/>
    </row>
    <row r="670">
      <c r="A670" s="32"/>
      <c r="B670" s="32"/>
      <c r="C670" s="221"/>
      <c r="D670" s="32"/>
      <c r="E670" s="32"/>
      <c r="F670" s="223"/>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5"/>
      <c r="AL670" s="32"/>
      <c r="AM670" s="32"/>
      <c r="AN670" s="32"/>
      <c r="AO670" s="32"/>
    </row>
    <row r="671">
      <c r="A671" s="32"/>
      <c r="B671" s="32"/>
      <c r="C671" s="221"/>
      <c r="D671" s="32"/>
      <c r="E671" s="32"/>
      <c r="F671" s="223"/>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5"/>
      <c r="AL671" s="32"/>
      <c r="AM671" s="32"/>
      <c r="AN671" s="32"/>
      <c r="AO671" s="32"/>
    </row>
    <row r="672">
      <c r="A672" s="32"/>
      <c r="B672" s="32"/>
      <c r="C672" s="221"/>
      <c r="D672" s="32"/>
      <c r="E672" s="32"/>
      <c r="F672" s="223"/>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5"/>
      <c r="AL672" s="32"/>
      <c r="AM672" s="32"/>
      <c r="AN672" s="32"/>
      <c r="AO672" s="32"/>
    </row>
    <row r="673">
      <c r="A673" s="32"/>
      <c r="B673" s="32"/>
      <c r="C673" s="221"/>
      <c r="D673" s="32"/>
      <c r="E673" s="32"/>
      <c r="F673" s="223"/>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5"/>
      <c r="AL673" s="32"/>
      <c r="AM673" s="32"/>
      <c r="AN673" s="32"/>
      <c r="AO673" s="32"/>
    </row>
    <row r="674">
      <c r="A674" s="32"/>
      <c r="B674" s="32"/>
      <c r="C674" s="221"/>
      <c r="D674" s="32"/>
      <c r="E674" s="32"/>
      <c r="F674" s="223"/>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5"/>
      <c r="AL674" s="32"/>
      <c r="AM674" s="32"/>
      <c r="AN674" s="32"/>
      <c r="AO674" s="32"/>
    </row>
    <row r="675">
      <c r="A675" s="32"/>
      <c r="B675" s="32"/>
      <c r="C675" s="221"/>
      <c r="D675" s="32"/>
      <c r="E675" s="32"/>
      <c r="F675" s="223"/>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5"/>
      <c r="AL675" s="32"/>
      <c r="AM675" s="32"/>
      <c r="AN675" s="32"/>
      <c r="AO675" s="32"/>
    </row>
    <row r="676">
      <c r="A676" s="32"/>
      <c r="B676" s="32"/>
      <c r="C676" s="221"/>
      <c r="D676" s="32"/>
      <c r="E676" s="32"/>
      <c r="F676" s="223"/>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5"/>
      <c r="AL676" s="32"/>
      <c r="AM676" s="32"/>
      <c r="AN676" s="32"/>
      <c r="AO676" s="32"/>
    </row>
    <row r="677">
      <c r="A677" s="32"/>
      <c r="B677" s="32"/>
      <c r="C677" s="221"/>
      <c r="D677" s="32"/>
      <c r="E677" s="32"/>
      <c r="F677" s="223"/>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5"/>
      <c r="AL677" s="32"/>
      <c r="AM677" s="32"/>
      <c r="AN677" s="32"/>
      <c r="AO677" s="32"/>
    </row>
    <row r="678">
      <c r="A678" s="32"/>
      <c r="B678" s="32"/>
      <c r="C678" s="221"/>
      <c r="D678" s="32"/>
      <c r="E678" s="32"/>
      <c r="F678" s="223"/>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5"/>
      <c r="AL678" s="32"/>
      <c r="AM678" s="32"/>
      <c r="AN678" s="32"/>
      <c r="AO678" s="32"/>
    </row>
    <row r="679">
      <c r="A679" s="32"/>
      <c r="B679" s="32"/>
      <c r="C679" s="221"/>
      <c r="D679" s="32"/>
      <c r="E679" s="32"/>
      <c r="F679" s="223"/>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5"/>
      <c r="AL679" s="32"/>
      <c r="AM679" s="32"/>
      <c r="AN679" s="32"/>
      <c r="AO679" s="32"/>
    </row>
    <row r="680">
      <c r="A680" s="32"/>
      <c r="B680" s="32"/>
      <c r="C680" s="221"/>
      <c r="D680" s="32"/>
      <c r="E680" s="32"/>
      <c r="F680" s="223"/>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5"/>
      <c r="AL680" s="32"/>
      <c r="AM680" s="32"/>
      <c r="AN680" s="32"/>
      <c r="AO680" s="32"/>
    </row>
    <row r="681">
      <c r="A681" s="32"/>
      <c r="B681" s="32"/>
      <c r="C681" s="221"/>
      <c r="D681" s="32"/>
      <c r="E681" s="32"/>
      <c r="F681" s="223"/>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5"/>
      <c r="AL681" s="32"/>
      <c r="AM681" s="32"/>
      <c r="AN681" s="32"/>
      <c r="AO681" s="32"/>
    </row>
    <row r="682">
      <c r="A682" s="32"/>
      <c r="B682" s="32"/>
      <c r="C682" s="221"/>
      <c r="D682" s="32"/>
      <c r="E682" s="32"/>
      <c r="F682" s="223"/>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5"/>
      <c r="AL682" s="32"/>
      <c r="AM682" s="32"/>
      <c r="AN682" s="32"/>
      <c r="AO682" s="32"/>
    </row>
    <row r="683">
      <c r="A683" s="32"/>
      <c r="B683" s="32"/>
      <c r="C683" s="221"/>
      <c r="D683" s="32"/>
      <c r="E683" s="32"/>
      <c r="F683" s="223"/>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5"/>
      <c r="AL683" s="32"/>
      <c r="AM683" s="32"/>
      <c r="AN683" s="32"/>
      <c r="AO683" s="32"/>
    </row>
    <row r="684">
      <c r="A684" s="32"/>
      <c r="B684" s="32"/>
      <c r="C684" s="221"/>
      <c r="D684" s="32"/>
      <c r="E684" s="32"/>
      <c r="F684" s="223"/>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5"/>
      <c r="AL684" s="32"/>
      <c r="AM684" s="32"/>
      <c r="AN684" s="32"/>
      <c r="AO684" s="32"/>
    </row>
    <row r="685">
      <c r="A685" s="32"/>
      <c r="B685" s="32"/>
      <c r="C685" s="221"/>
      <c r="D685" s="32"/>
      <c r="E685" s="32"/>
      <c r="F685" s="223"/>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5"/>
      <c r="AL685" s="32"/>
      <c r="AM685" s="32"/>
      <c r="AN685" s="32"/>
      <c r="AO685" s="32"/>
    </row>
    <row r="686">
      <c r="A686" s="32"/>
      <c r="B686" s="32"/>
      <c r="C686" s="221"/>
      <c r="D686" s="32"/>
      <c r="E686" s="32"/>
      <c r="F686" s="223"/>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5"/>
      <c r="AL686" s="32"/>
      <c r="AM686" s="32"/>
      <c r="AN686" s="32"/>
      <c r="AO686" s="32"/>
    </row>
    <row r="687">
      <c r="A687" s="32"/>
      <c r="B687" s="32"/>
      <c r="C687" s="221"/>
      <c r="D687" s="32"/>
      <c r="E687" s="32"/>
      <c r="F687" s="223"/>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5"/>
      <c r="AL687" s="32"/>
      <c r="AM687" s="32"/>
      <c r="AN687" s="32"/>
      <c r="AO687" s="32"/>
    </row>
    <row r="688">
      <c r="A688" s="32"/>
      <c r="B688" s="32"/>
      <c r="C688" s="221"/>
      <c r="D688" s="32"/>
      <c r="E688" s="32"/>
      <c r="F688" s="223"/>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5"/>
      <c r="AL688" s="32"/>
      <c r="AM688" s="32"/>
      <c r="AN688" s="32"/>
      <c r="AO688" s="32"/>
    </row>
    <row r="689">
      <c r="A689" s="32"/>
      <c r="B689" s="32"/>
      <c r="C689" s="221"/>
      <c r="D689" s="32"/>
      <c r="E689" s="32"/>
      <c r="F689" s="223"/>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5"/>
      <c r="AL689" s="32"/>
      <c r="AM689" s="32"/>
      <c r="AN689" s="32"/>
      <c r="AO689" s="32"/>
    </row>
    <row r="690">
      <c r="A690" s="32"/>
      <c r="B690" s="32"/>
      <c r="C690" s="221"/>
      <c r="D690" s="32"/>
      <c r="E690" s="32"/>
      <c r="F690" s="223"/>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5"/>
      <c r="AL690" s="32"/>
      <c r="AM690" s="32"/>
      <c r="AN690" s="32"/>
      <c r="AO690" s="32"/>
    </row>
    <row r="691">
      <c r="A691" s="32"/>
      <c r="B691" s="32"/>
      <c r="C691" s="221"/>
      <c r="D691" s="32"/>
      <c r="E691" s="32"/>
      <c r="F691" s="223"/>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5"/>
      <c r="AL691" s="32"/>
      <c r="AM691" s="32"/>
      <c r="AN691" s="32"/>
      <c r="AO691" s="32"/>
    </row>
    <row r="692">
      <c r="A692" s="32"/>
      <c r="B692" s="32"/>
      <c r="C692" s="221"/>
      <c r="D692" s="32"/>
      <c r="E692" s="32"/>
      <c r="F692" s="223"/>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5"/>
      <c r="AL692" s="32"/>
      <c r="AM692" s="32"/>
      <c r="AN692" s="32"/>
      <c r="AO692" s="32"/>
    </row>
    <row r="693">
      <c r="A693" s="32"/>
      <c r="B693" s="32"/>
      <c r="C693" s="221"/>
      <c r="D693" s="32"/>
      <c r="E693" s="32"/>
      <c r="F693" s="223"/>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5"/>
      <c r="AL693" s="32"/>
      <c r="AM693" s="32"/>
      <c r="AN693" s="32"/>
      <c r="AO693" s="32"/>
    </row>
    <row r="694">
      <c r="A694" s="32"/>
      <c r="B694" s="32"/>
      <c r="C694" s="221"/>
      <c r="D694" s="32"/>
      <c r="E694" s="32"/>
      <c r="F694" s="223"/>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5"/>
      <c r="AL694" s="32"/>
      <c r="AM694" s="32"/>
      <c r="AN694" s="32"/>
      <c r="AO694" s="32"/>
    </row>
    <row r="695">
      <c r="A695" s="32"/>
      <c r="B695" s="32"/>
      <c r="C695" s="221"/>
      <c r="D695" s="32"/>
      <c r="E695" s="32"/>
      <c r="F695" s="223"/>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5"/>
      <c r="AL695" s="32"/>
      <c r="AM695" s="32"/>
      <c r="AN695" s="32"/>
      <c r="AO695" s="32"/>
    </row>
    <row r="696">
      <c r="A696" s="32"/>
      <c r="B696" s="32"/>
      <c r="C696" s="221"/>
      <c r="D696" s="32"/>
      <c r="E696" s="32"/>
      <c r="F696" s="223"/>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5"/>
      <c r="AL696" s="32"/>
      <c r="AM696" s="32"/>
      <c r="AN696" s="32"/>
      <c r="AO696" s="32"/>
    </row>
    <row r="697">
      <c r="A697" s="32"/>
      <c r="B697" s="32"/>
      <c r="C697" s="221"/>
      <c r="D697" s="32"/>
      <c r="E697" s="32"/>
      <c r="F697" s="223"/>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5"/>
      <c r="AL697" s="32"/>
      <c r="AM697" s="32"/>
      <c r="AN697" s="32"/>
      <c r="AO697" s="32"/>
    </row>
    <row r="698">
      <c r="A698" s="32"/>
      <c r="B698" s="32"/>
      <c r="C698" s="221"/>
      <c r="D698" s="32"/>
      <c r="E698" s="32"/>
      <c r="F698" s="223"/>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5"/>
      <c r="AL698" s="32"/>
      <c r="AM698" s="32"/>
      <c r="AN698" s="32"/>
      <c r="AO698" s="32"/>
    </row>
    <row r="699">
      <c r="A699" s="32"/>
      <c r="B699" s="32"/>
      <c r="C699" s="221"/>
      <c r="D699" s="32"/>
      <c r="E699" s="32"/>
      <c r="F699" s="223"/>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5"/>
      <c r="AL699" s="32"/>
      <c r="AM699" s="32"/>
      <c r="AN699" s="32"/>
      <c r="AO699" s="32"/>
    </row>
    <row r="700">
      <c r="A700" s="32"/>
      <c r="B700" s="32"/>
      <c r="C700" s="221"/>
      <c r="D700" s="32"/>
      <c r="E700" s="32"/>
      <c r="F700" s="223"/>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5"/>
      <c r="AL700" s="32"/>
      <c r="AM700" s="32"/>
      <c r="AN700" s="32"/>
      <c r="AO700" s="32"/>
    </row>
    <row r="701">
      <c r="A701" s="32"/>
      <c r="B701" s="32"/>
      <c r="C701" s="221"/>
      <c r="D701" s="32"/>
      <c r="E701" s="32"/>
      <c r="F701" s="223"/>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5"/>
      <c r="AL701" s="32"/>
      <c r="AM701" s="32"/>
      <c r="AN701" s="32"/>
      <c r="AO701" s="32"/>
    </row>
    <row r="702">
      <c r="A702" s="32"/>
      <c r="B702" s="32"/>
      <c r="C702" s="221"/>
      <c r="D702" s="32"/>
      <c r="E702" s="32"/>
      <c r="F702" s="223"/>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5"/>
      <c r="AL702" s="32"/>
      <c r="AM702" s="32"/>
      <c r="AN702" s="32"/>
      <c r="AO702" s="32"/>
    </row>
    <row r="703">
      <c r="A703" s="32"/>
      <c r="B703" s="32"/>
      <c r="C703" s="221"/>
      <c r="D703" s="32"/>
      <c r="E703" s="32"/>
      <c r="F703" s="223"/>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5"/>
      <c r="AL703" s="32"/>
      <c r="AM703" s="32"/>
      <c r="AN703" s="32"/>
      <c r="AO703" s="32"/>
    </row>
    <row r="704">
      <c r="A704" s="32"/>
      <c r="B704" s="32"/>
      <c r="C704" s="221"/>
      <c r="D704" s="32"/>
      <c r="E704" s="32"/>
      <c r="F704" s="223"/>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5"/>
      <c r="AL704" s="32"/>
      <c r="AM704" s="32"/>
      <c r="AN704" s="32"/>
      <c r="AO704" s="32"/>
    </row>
    <row r="705">
      <c r="A705" s="32"/>
      <c r="B705" s="32"/>
      <c r="C705" s="221"/>
      <c r="D705" s="32"/>
      <c r="E705" s="32"/>
      <c r="F705" s="223"/>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5"/>
      <c r="AL705" s="32"/>
      <c r="AM705" s="32"/>
      <c r="AN705" s="32"/>
      <c r="AO705" s="32"/>
    </row>
    <row r="706">
      <c r="A706" s="32"/>
      <c r="B706" s="32"/>
      <c r="C706" s="221"/>
      <c r="D706" s="32"/>
      <c r="E706" s="32"/>
      <c r="F706" s="223"/>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5"/>
      <c r="AL706" s="32"/>
      <c r="AM706" s="32"/>
      <c r="AN706" s="32"/>
      <c r="AO706" s="32"/>
    </row>
    <row r="707">
      <c r="A707" s="32"/>
      <c r="B707" s="32"/>
      <c r="C707" s="221"/>
      <c r="D707" s="32"/>
      <c r="E707" s="32"/>
      <c r="F707" s="223"/>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5"/>
      <c r="AL707" s="32"/>
      <c r="AM707" s="32"/>
      <c r="AN707" s="32"/>
      <c r="AO707" s="32"/>
    </row>
    <row r="708">
      <c r="A708" s="32"/>
      <c r="B708" s="32"/>
      <c r="C708" s="221"/>
      <c r="D708" s="32"/>
      <c r="E708" s="32"/>
      <c r="F708" s="223"/>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5"/>
      <c r="AL708" s="32"/>
      <c r="AM708" s="32"/>
      <c r="AN708" s="32"/>
      <c r="AO708" s="32"/>
    </row>
    <row r="709">
      <c r="A709" s="32"/>
      <c r="B709" s="32"/>
      <c r="C709" s="221"/>
      <c r="D709" s="32"/>
      <c r="E709" s="32"/>
      <c r="F709" s="223"/>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5"/>
      <c r="AL709" s="32"/>
      <c r="AM709" s="32"/>
      <c r="AN709" s="32"/>
      <c r="AO709" s="32"/>
    </row>
    <row r="710">
      <c r="A710" s="32"/>
      <c r="B710" s="32"/>
      <c r="C710" s="221"/>
      <c r="D710" s="32"/>
      <c r="E710" s="32"/>
      <c r="F710" s="223"/>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5"/>
      <c r="AL710" s="32"/>
      <c r="AM710" s="32"/>
      <c r="AN710" s="32"/>
      <c r="AO710" s="32"/>
    </row>
    <row r="711">
      <c r="A711" s="32"/>
      <c r="B711" s="32"/>
      <c r="C711" s="221"/>
      <c r="D711" s="32"/>
      <c r="E711" s="32"/>
      <c r="F711" s="223"/>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5"/>
      <c r="AL711" s="32"/>
      <c r="AM711" s="32"/>
      <c r="AN711" s="32"/>
      <c r="AO711" s="32"/>
    </row>
    <row r="712">
      <c r="A712" s="32"/>
      <c r="B712" s="32"/>
      <c r="C712" s="221"/>
      <c r="D712" s="32"/>
      <c r="E712" s="32"/>
      <c r="F712" s="223"/>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5"/>
      <c r="AL712" s="32"/>
      <c r="AM712" s="32"/>
      <c r="AN712" s="32"/>
      <c r="AO712" s="32"/>
    </row>
    <row r="713">
      <c r="A713" s="32"/>
      <c r="B713" s="32"/>
      <c r="C713" s="221"/>
      <c r="D713" s="32"/>
      <c r="E713" s="32"/>
      <c r="F713" s="223"/>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5"/>
      <c r="AL713" s="32"/>
      <c r="AM713" s="32"/>
      <c r="AN713" s="32"/>
      <c r="AO713" s="32"/>
    </row>
    <row r="714">
      <c r="A714" s="32"/>
      <c r="B714" s="32"/>
      <c r="C714" s="221"/>
      <c r="D714" s="32"/>
      <c r="E714" s="32"/>
      <c r="F714" s="223"/>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5"/>
      <c r="AL714" s="32"/>
      <c r="AM714" s="32"/>
      <c r="AN714" s="32"/>
      <c r="AO714" s="32"/>
    </row>
    <row r="715">
      <c r="A715" s="32"/>
      <c r="B715" s="32"/>
      <c r="C715" s="221"/>
      <c r="D715" s="32"/>
      <c r="E715" s="32"/>
      <c r="F715" s="223"/>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5"/>
      <c r="AL715" s="32"/>
      <c r="AM715" s="32"/>
      <c r="AN715" s="32"/>
      <c r="AO715" s="32"/>
    </row>
    <row r="716">
      <c r="A716" s="32"/>
      <c r="B716" s="32"/>
      <c r="C716" s="221"/>
      <c r="D716" s="32"/>
      <c r="E716" s="32"/>
      <c r="F716" s="223"/>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5"/>
      <c r="AL716" s="32"/>
      <c r="AM716" s="32"/>
      <c r="AN716" s="32"/>
      <c r="AO716" s="32"/>
    </row>
    <row r="717">
      <c r="A717" s="32"/>
      <c r="B717" s="32"/>
      <c r="C717" s="221"/>
      <c r="D717" s="32"/>
      <c r="E717" s="32"/>
      <c r="F717" s="223"/>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5"/>
      <c r="AL717" s="32"/>
      <c r="AM717" s="32"/>
      <c r="AN717" s="32"/>
      <c r="AO717" s="32"/>
    </row>
    <row r="718">
      <c r="A718" s="32"/>
      <c r="B718" s="32"/>
      <c r="C718" s="221"/>
      <c r="D718" s="32"/>
      <c r="E718" s="32"/>
      <c r="F718" s="223"/>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5"/>
      <c r="AL718" s="32"/>
      <c r="AM718" s="32"/>
      <c r="AN718" s="32"/>
      <c r="AO718" s="32"/>
    </row>
    <row r="719">
      <c r="A719" s="32"/>
      <c r="B719" s="32"/>
      <c r="C719" s="221"/>
      <c r="D719" s="32"/>
      <c r="E719" s="32"/>
      <c r="F719" s="223"/>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5"/>
      <c r="AL719" s="32"/>
      <c r="AM719" s="32"/>
      <c r="AN719" s="32"/>
      <c r="AO719" s="32"/>
    </row>
    <row r="720">
      <c r="A720" s="32"/>
      <c r="B720" s="32"/>
      <c r="C720" s="221"/>
      <c r="D720" s="32"/>
      <c r="E720" s="32"/>
      <c r="F720" s="223"/>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5"/>
      <c r="AL720" s="32"/>
      <c r="AM720" s="32"/>
      <c r="AN720" s="32"/>
      <c r="AO720" s="32"/>
    </row>
    <row r="721">
      <c r="A721" s="32"/>
      <c r="B721" s="32"/>
      <c r="C721" s="221"/>
      <c r="D721" s="32"/>
      <c r="E721" s="32"/>
      <c r="F721" s="223"/>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5"/>
      <c r="AL721" s="32"/>
      <c r="AM721" s="32"/>
      <c r="AN721" s="32"/>
      <c r="AO721" s="32"/>
    </row>
    <row r="722">
      <c r="A722" s="32"/>
      <c r="B722" s="32"/>
      <c r="C722" s="221"/>
      <c r="D722" s="32"/>
      <c r="E722" s="32"/>
      <c r="F722" s="223"/>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5"/>
      <c r="AL722" s="32"/>
      <c r="AM722" s="32"/>
      <c r="AN722" s="32"/>
      <c r="AO722" s="32"/>
    </row>
    <row r="723">
      <c r="A723" s="32"/>
      <c r="B723" s="32"/>
      <c r="C723" s="221"/>
      <c r="D723" s="32"/>
      <c r="E723" s="32"/>
      <c r="F723" s="223"/>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5"/>
      <c r="AL723" s="32"/>
      <c r="AM723" s="32"/>
      <c r="AN723" s="32"/>
      <c r="AO723" s="32"/>
    </row>
    <row r="724">
      <c r="A724" s="32"/>
      <c r="B724" s="32"/>
      <c r="C724" s="221"/>
      <c r="D724" s="32"/>
      <c r="E724" s="32"/>
      <c r="F724" s="223"/>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5"/>
      <c r="AL724" s="32"/>
      <c r="AM724" s="32"/>
      <c r="AN724" s="32"/>
      <c r="AO724" s="32"/>
    </row>
    <row r="725">
      <c r="A725" s="32"/>
      <c r="B725" s="32"/>
      <c r="C725" s="221"/>
      <c r="D725" s="32"/>
      <c r="E725" s="32"/>
      <c r="F725" s="223"/>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5"/>
      <c r="AL725" s="32"/>
      <c r="AM725" s="32"/>
      <c r="AN725" s="32"/>
      <c r="AO725" s="32"/>
    </row>
    <row r="726">
      <c r="A726" s="32"/>
      <c r="B726" s="32"/>
      <c r="C726" s="221"/>
      <c r="D726" s="32"/>
      <c r="E726" s="32"/>
      <c r="F726" s="223"/>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5"/>
      <c r="AL726" s="32"/>
      <c r="AM726" s="32"/>
      <c r="AN726" s="32"/>
      <c r="AO726" s="32"/>
    </row>
    <row r="727">
      <c r="A727" s="32"/>
      <c r="B727" s="32"/>
      <c r="C727" s="221"/>
      <c r="D727" s="32"/>
      <c r="E727" s="32"/>
      <c r="F727" s="223"/>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5"/>
      <c r="AL727" s="32"/>
      <c r="AM727" s="32"/>
      <c r="AN727" s="32"/>
      <c r="AO727" s="32"/>
    </row>
    <row r="728">
      <c r="A728" s="32"/>
      <c r="B728" s="32"/>
      <c r="C728" s="221"/>
      <c r="D728" s="32"/>
      <c r="E728" s="32"/>
      <c r="F728" s="223"/>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5"/>
      <c r="AL728" s="32"/>
      <c r="AM728" s="32"/>
      <c r="AN728" s="32"/>
      <c r="AO728" s="32"/>
    </row>
    <row r="729">
      <c r="A729" s="32"/>
      <c r="B729" s="32"/>
      <c r="C729" s="221"/>
      <c r="D729" s="32"/>
      <c r="E729" s="32"/>
      <c r="F729" s="223"/>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5"/>
      <c r="AL729" s="32"/>
      <c r="AM729" s="32"/>
      <c r="AN729" s="32"/>
      <c r="AO729" s="32"/>
    </row>
    <row r="730">
      <c r="A730" s="32"/>
      <c r="B730" s="32"/>
      <c r="C730" s="221"/>
      <c r="D730" s="32"/>
      <c r="E730" s="32"/>
      <c r="F730" s="223"/>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5"/>
      <c r="AL730" s="32"/>
      <c r="AM730" s="32"/>
      <c r="AN730" s="32"/>
      <c r="AO730" s="32"/>
    </row>
    <row r="731">
      <c r="A731" s="32"/>
      <c r="B731" s="32"/>
      <c r="C731" s="221"/>
      <c r="D731" s="32"/>
      <c r="E731" s="32"/>
      <c r="F731" s="223"/>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5"/>
      <c r="AL731" s="32"/>
      <c r="AM731" s="32"/>
      <c r="AN731" s="32"/>
      <c r="AO731" s="32"/>
    </row>
    <row r="732">
      <c r="A732" s="32"/>
      <c r="B732" s="32"/>
      <c r="C732" s="221"/>
      <c r="D732" s="32"/>
      <c r="E732" s="32"/>
      <c r="F732" s="223"/>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5"/>
      <c r="AL732" s="32"/>
      <c r="AM732" s="32"/>
      <c r="AN732" s="32"/>
      <c r="AO732" s="32"/>
    </row>
    <row r="733">
      <c r="A733" s="32"/>
      <c r="B733" s="32"/>
      <c r="C733" s="221"/>
      <c r="D733" s="32"/>
      <c r="E733" s="32"/>
      <c r="F733" s="223"/>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5"/>
      <c r="AL733" s="32"/>
      <c r="AM733" s="32"/>
      <c r="AN733" s="32"/>
      <c r="AO733" s="32"/>
    </row>
    <row r="734">
      <c r="A734" s="32"/>
      <c r="B734" s="32"/>
      <c r="C734" s="221"/>
      <c r="D734" s="32"/>
      <c r="E734" s="32"/>
      <c r="F734" s="223"/>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5"/>
      <c r="AL734" s="32"/>
      <c r="AM734" s="32"/>
      <c r="AN734" s="32"/>
      <c r="AO734" s="32"/>
    </row>
    <row r="735">
      <c r="A735" s="32"/>
      <c r="B735" s="32"/>
      <c r="C735" s="221"/>
      <c r="D735" s="32"/>
      <c r="E735" s="32"/>
      <c r="F735" s="223"/>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5"/>
      <c r="AL735" s="32"/>
      <c r="AM735" s="32"/>
      <c r="AN735" s="32"/>
      <c r="AO735" s="32"/>
    </row>
    <row r="736">
      <c r="A736" s="32"/>
      <c r="B736" s="32"/>
      <c r="C736" s="221"/>
      <c r="D736" s="32"/>
      <c r="E736" s="32"/>
      <c r="F736" s="223"/>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5"/>
      <c r="AL736" s="32"/>
      <c r="AM736" s="32"/>
      <c r="AN736" s="32"/>
      <c r="AO736" s="32"/>
    </row>
    <row r="737">
      <c r="A737" s="32"/>
      <c r="B737" s="32"/>
      <c r="C737" s="221"/>
      <c r="D737" s="32"/>
      <c r="E737" s="32"/>
      <c r="F737" s="223"/>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5"/>
      <c r="AL737" s="32"/>
      <c r="AM737" s="32"/>
      <c r="AN737" s="32"/>
      <c r="AO737" s="32"/>
    </row>
    <row r="738">
      <c r="A738" s="32"/>
      <c r="B738" s="32"/>
      <c r="C738" s="221"/>
      <c r="D738" s="32"/>
      <c r="E738" s="32"/>
      <c r="F738" s="223"/>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5"/>
      <c r="AL738" s="32"/>
      <c r="AM738" s="32"/>
      <c r="AN738" s="32"/>
      <c r="AO738" s="32"/>
    </row>
    <row r="739">
      <c r="A739" s="32"/>
      <c r="B739" s="32"/>
      <c r="C739" s="221"/>
      <c r="D739" s="32"/>
      <c r="E739" s="32"/>
      <c r="F739" s="223"/>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5"/>
      <c r="AL739" s="32"/>
      <c r="AM739" s="32"/>
      <c r="AN739" s="32"/>
      <c r="AO739" s="32"/>
    </row>
    <row r="740">
      <c r="A740" s="32"/>
      <c r="B740" s="32"/>
      <c r="C740" s="221"/>
      <c r="D740" s="32"/>
      <c r="E740" s="32"/>
      <c r="F740" s="223"/>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5"/>
      <c r="AL740" s="32"/>
      <c r="AM740" s="32"/>
      <c r="AN740" s="32"/>
      <c r="AO740" s="32"/>
    </row>
    <row r="741">
      <c r="A741" s="32"/>
      <c r="B741" s="32"/>
      <c r="C741" s="221"/>
      <c r="D741" s="32"/>
      <c r="E741" s="32"/>
      <c r="F741" s="223"/>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5"/>
      <c r="AL741" s="32"/>
      <c r="AM741" s="32"/>
      <c r="AN741" s="32"/>
      <c r="AO741" s="32"/>
    </row>
    <row r="742">
      <c r="A742" s="32"/>
      <c r="B742" s="32"/>
      <c r="C742" s="221"/>
      <c r="D742" s="32"/>
      <c r="E742" s="32"/>
      <c r="F742" s="223"/>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5"/>
      <c r="AL742" s="32"/>
      <c r="AM742" s="32"/>
      <c r="AN742" s="32"/>
      <c r="AO742" s="32"/>
    </row>
    <row r="743">
      <c r="A743" s="32"/>
      <c r="B743" s="32"/>
      <c r="C743" s="221"/>
      <c r="D743" s="32"/>
      <c r="E743" s="32"/>
      <c r="F743" s="223"/>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5"/>
      <c r="AL743" s="32"/>
      <c r="AM743" s="32"/>
      <c r="AN743" s="32"/>
      <c r="AO743" s="32"/>
    </row>
    <row r="744">
      <c r="A744" s="32"/>
      <c r="B744" s="32"/>
      <c r="C744" s="221"/>
      <c r="D744" s="32"/>
      <c r="E744" s="32"/>
      <c r="F744" s="223"/>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5"/>
      <c r="AL744" s="32"/>
      <c r="AM744" s="32"/>
      <c r="AN744" s="32"/>
      <c r="AO744" s="32"/>
    </row>
    <row r="745">
      <c r="A745" s="32"/>
      <c r="B745" s="32"/>
      <c r="C745" s="221"/>
      <c r="D745" s="32"/>
      <c r="E745" s="32"/>
      <c r="F745" s="223"/>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5"/>
      <c r="AL745" s="32"/>
      <c r="AM745" s="32"/>
      <c r="AN745" s="32"/>
      <c r="AO745" s="32"/>
    </row>
    <row r="746">
      <c r="A746" s="32"/>
      <c r="B746" s="32"/>
      <c r="C746" s="221"/>
      <c r="D746" s="32"/>
      <c r="E746" s="32"/>
      <c r="F746" s="223"/>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5"/>
      <c r="AL746" s="32"/>
      <c r="AM746" s="32"/>
      <c r="AN746" s="32"/>
      <c r="AO746" s="32"/>
    </row>
    <row r="747">
      <c r="A747" s="32"/>
      <c r="B747" s="32"/>
      <c r="C747" s="221"/>
      <c r="D747" s="32"/>
      <c r="E747" s="32"/>
      <c r="F747" s="223"/>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5"/>
      <c r="AL747" s="32"/>
      <c r="AM747" s="32"/>
      <c r="AN747" s="32"/>
      <c r="AO747" s="32"/>
    </row>
    <row r="748">
      <c r="A748" s="32"/>
      <c r="B748" s="32"/>
      <c r="C748" s="221"/>
      <c r="D748" s="32"/>
      <c r="E748" s="32"/>
      <c r="F748" s="223"/>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5"/>
      <c r="AL748" s="32"/>
      <c r="AM748" s="32"/>
      <c r="AN748" s="32"/>
      <c r="AO748" s="32"/>
    </row>
    <row r="749">
      <c r="A749" s="32"/>
      <c r="B749" s="32"/>
      <c r="C749" s="221"/>
      <c r="D749" s="32"/>
      <c r="E749" s="32"/>
      <c r="F749" s="223"/>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5"/>
      <c r="AL749" s="32"/>
      <c r="AM749" s="32"/>
      <c r="AN749" s="32"/>
      <c r="AO749" s="32"/>
    </row>
    <row r="750">
      <c r="A750" s="32"/>
      <c r="B750" s="32"/>
      <c r="C750" s="221"/>
      <c r="D750" s="32"/>
      <c r="E750" s="32"/>
      <c r="F750" s="223"/>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5"/>
      <c r="AL750" s="32"/>
      <c r="AM750" s="32"/>
      <c r="AN750" s="32"/>
      <c r="AO750" s="32"/>
    </row>
    <row r="751">
      <c r="A751" s="32"/>
      <c r="B751" s="32"/>
      <c r="C751" s="221"/>
      <c r="D751" s="32"/>
      <c r="E751" s="32"/>
      <c r="F751" s="223"/>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5"/>
      <c r="AL751" s="32"/>
      <c r="AM751" s="32"/>
      <c r="AN751" s="32"/>
      <c r="AO751" s="32"/>
    </row>
    <row r="752">
      <c r="A752" s="32"/>
      <c r="B752" s="32"/>
      <c r="C752" s="221"/>
      <c r="D752" s="32"/>
      <c r="E752" s="32"/>
      <c r="F752" s="223"/>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5"/>
      <c r="AL752" s="32"/>
      <c r="AM752" s="32"/>
      <c r="AN752" s="32"/>
      <c r="AO752" s="32"/>
    </row>
    <row r="753">
      <c r="A753" s="32"/>
      <c r="B753" s="32"/>
      <c r="C753" s="221"/>
      <c r="D753" s="32"/>
      <c r="E753" s="32"/>
      <c r="F753" s="223"/>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5"/>
      <c r="AL753" s="32"/>
      <c r="AM753" s="32"/>
      <c r="AN753" s="32"/>
      <c r="AO753" s="32"/>
    </row>
    <row r="754">
      <c r="A754" s="32"/>
      <c r="B754" s="32"/>
      <c r="C754" s="221"/>
      <c r="D754" s="32"/>
      <c r="E754" s="32"/>
      <c r="F754" s="223"/>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5"/>
      <c r="AL754" s="32"/>
      <c r="AM754" s="32"/>
      <c r="AN754" s="32"/>
      <c r="AO754" s="32"/>
    </row>
    <row r="755">
      <c r="A755" s="32"/>
      <c r="B755" s="32"/>
      <c r="C755" s="221"/>
      <c r="D755" s="32"/>
      <c r="E755" s="32"/>
      <c r="F755" s="223"/>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5"/>
      <c r="AL755" s="32"/>
      <c r="AM755" s="32"/>
      <c r="AN755" s="32"/>
      <c r="AO755" s="32"/>
    </row>
    <row r="756">
      <c r="A756" s="32"/>
      <c r="B756" s="32"/>
      <c r="C756" s="221"/>
      <c r="D756" s="32"/>
      <c r="E756" s="32"/>
      <c r="F756" s="223"/>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5"/>
      <c r="AL756" s="32"/>
      <c r="AM756" s="32"/>
      <c r="AN756" s="32"/>
      <c r="AO756" s="32"/>
    </row>
    <row r="757">
      <c r="A757" s="32"/>
      <c r="B757" s="32"/>
      <c r="C757" s="221"/>
      <c r="D757" s="32"/>
      <c r="E757" s="32"/>
      <c r="F757" s="223"/>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5"/>
      <c r="AL757" s="32"/>
      <c r="AM757" s="32"/>
      <c r="AN757" s="32"/>
      <c r="AO757" s="32"/>
    </row>
    <row r="758">
      <c r="A758" s="32"/>
      <c r="B758" s="32"/>
      <c r="C758" s="221"/>
      <c r="D758" s="32"/>
      <c r="E758" s="32"/>
      <c r="F758" s="223"/>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5"/>
      <c r="AL758" s="32"/>
      <c r="AM758" s="32"/>
      <c r="AN758" s="32"/>
      <c r="AO758" s="32"/>
    </row>
    <row r="759">
      <c r="A759" s="32"/>
      <c r="B759" s="32"/>
      <c r="C759" s="221"/>
      <c r="D759" s="32"/>
      <c r="E759" s="32"/>
      <c r="F759" s="223"/>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5"/>
      <c r="AL759" s="32"/>
      <c r="AM759" s="32"/>
      <c r="AN759" s="32"/>
      <c r="AO759" s="32"/>
    </row>
    <row r="760">
      <c r="A760" s="32"/>
      <c r="B760" s="32"/>
      <c r="C760" s="221"/>
      <c r="D760" s="32"/>
      <c r="E760" s="32"/>
      <c r="F760" s="223"/>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5"/>
      <c r="AL760" s="32"/>
      <c r="AM760" s="32"/>
      <c r="AN760" s="32"/>
      <c r="AO760" s="32"/>
    </row>
    <row r="761">
      <c r="A761" s="32"/>
      <c r="B761" s="32"/>
      <c r="C761" s="221"/>
      <c r="D761" s="32"/>
      <c r="E761" s="32"/>
      <c r="F761" s="223"/>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5"/>
      <c r="AL761" s="32"/>
      <c r="AM761" s="32"/>
      <c r="AN761" s="32"/>
      <c r="AO761" s="32"/>
    </row>
    <row r="762">
      <c r="A762" s="32"/>
      <c r="B762" s="32"/>
      <c r="C762" s="221"/>
      <c r="D762" s="32"/>
      <c r="E762" s="32"/>
      <c r="F762" s="223"/>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5"/>
      <c r="AL762" s="32"/>
      <c r="AM762" s="32"/>
      <c r="AN762" s="32"/>
      <c r="AO762" s="32"/>
    </row>
    <row r="763">
      <c r="A763" s="32"/>
      <c r="B763" s="32"/>
      <c r="C763" s="221"/>
      <c r="D763" s="32"/>
      <c r="E763" s="32"/>
      <c r="F763" s="223"/>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5"/>
      <c r="AL763" s="32"/>
      <c r="AM763" s="32"/>
      <c r="AN763" s="32"/>
      <c r="AO763" s="32"/>
    </row>
    <row r="764">
      <c r="A764" s="32"/>
      <c r="B764" s="32"/>
      <c r="C764" s="221"/>
      <c r="D764" s="32"/>
      <c r="E764" s="32"/>
      <c r="F764" s="223"/>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5"/>
      <c r="AL764" s="32"/>
      <c r="AM764" s="32"/>
      <c r="AN764" s="32"/>
      <c r="AO764" s="32"/>
    </row>
    <row r="765">
      <c r="A765" s="32"/>
      <c r="B765" s="32"/>
      <c r="C765" s="221"/>
      <c r="D765" s="32"/>
      <c r="E765" s="32"/>
      <c r="F765" s="223"/>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5"/>
      <c r="AL765" s="32"/>
      <c r="AM765" s="32"/>
      <c r="AN765" s="32"/>
      <c r="AO765" s="32"/>
    </row>
    <row r="766">
      <c r="A766" s="32"/>
      <c r="B766" s="32"/>
      <c r="C766" s="221"/>
      <c r="D766" s="32"/>
      <c r="E766" s="32"/>
      <c r="F766" s="223"/>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5"/>
      <c r="AL766" s="32"/>
      <c r="AM766" s="32"/>
      <c r="AN766" s="32"/>
      <c r="AO766" s="32"/>
    </row>
    <row r="767">
      <c r="A767" s="32"/>
      <c r="B767" s="32"/>
      <c r="C767" s="221"/>
      <c r="D767" s="32"/>
      <c r="E767" s="32"/>
      <c r="F767" s="223"/>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5"/>
      <c r="AL767" s="32"/>
      <c r="AM767" s="32"/>
      <c r="AN767" s="32"/>
      <c r="AO767" s="32"/>
    </row>
    <row r="768">
      <c r="A768" s="32"/>
      <c r="B768" s="32"/>
      <c r="C768" s="221"/>
      <c r="D768" s="32"/>
      <c r="E768" s="32"/>
      <c r="F768" s="223"/>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5"/>
      <c r="AL768" s="32"/>
      <c r="AM768" s="32"/>
      <c r="AN768" s="32"/>
      <c r="AO768" s="32"/>
    </row>
    <row r="769">
      <c r="A769" s="32"/>
      <c r="B769" s="32"/>
      <c r="C769" s="221"/>
      <c r="D769" s="32"/>
      <c r="E769" s="32"/>
      <c r="F769" s="223"/>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5"/>
      <c r="AL769" s="32"/>
      <c r="AM769" s="32"/>
      <c r="AN769" s="32"/>
      <c r="AO769" s="32"/>
    </row>
    <row r="770">
      <c r="A770" s="32"/>
      <c r="B770" s="32"/>
      <c r="C770" s="221"/>
      <c r="D770" s="32"/>
      <c r="E770" s="32"/>
      <c r="F770" s="223"/>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5"/>
      <c r="AL770" s="32"/>
      <c r="AM770" s="32"/>
      <c r="AN770" s="32"/>
      <c r="AO770" s="32"/>
    </row>
    <row r="771">
      <c r="A771" s="32"/>
      <c r="B771" s="32"/>
      <c r="C771" s="221"/>
      <c r="D771" s="32"/>
      <c r="E771" s="32"/>
      <c r="F771" s="223"/>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5"/>
      <c r="AL771" s="32"/>
      <c r="AM771" s="32"/>
      <c r="AN771" s="32"/>
      <c r="AO771" s="32"/>
    </row>
    <row r="772">
      <c r="A772" s="32"/>
      <c r="B772" s="32"/>
      <c r="C772" s="221"/>
      <c r="D772" s="32"/>
      <c r="E772" s="32"/>
      <c r="F772" s="223"/>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5"/>
      <c r="AL772" s="32"/>
      <c r="AM772" s="32"/>
      <c r="AN772" s="32"/>
      <c r="AO772" s="32"/>
    </row>
    <row r="773">
      <c r="A773" s="32"/>
      <c r="B773" s="32"/>
      <c r="C773" s="221"/>
      <c r="D773" s="32"/>
      <c r="E773" s="32"/>
      <c r="F773" s="223"/>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5"/>
      <c r="AL773" s="32"/>
      <c r="AM773" s="32"/>
      <c r="AN773" s="32"/>
      <c r="AO773" s="32"/>
    </row>
    <row r="774">
      <c r="A774" s="32"/>
      <c r="B774" s="32"/>
      <c r="C774" s="221"/>
      <c r="D774" s="32"/>
      <c r="E774" s="32"/>
      <c r="F774" s="223"/>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5"/>
      <c r="AL774" s="32"/>
      <c r="AM774" s="32"/>
      <c r="AN774" s="32"/>
      <c r="AO774" s="32"/>
    </row>
    <row r="775">
      <c r="A775" s="32"/>
      <c r="B775" s="32"/>
      <c r="C775" s="221"/>
      <c r="D775" s="32"/>
      <c r="E775" s="32"/>
      <c r="F775" s="223"/>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5"/>
      <c r="AL775" s="32"/>
      <c r="AM775" s="32"/>
      <c r="AN775" s="32"/>
      <c r="AO775" s="32"/>
    </row>
    <row r="776">
      <c r="A776" s="32"/>
      <c r="B776" s="32"/>
      <c r="C776" s="221"/>
      <c r="D776" s="32"/>
      <c r="E776" s="32"/>
      <c r="F776" s="223"/>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5"/>
      <c r="AL776" s="32"/>
      <c r="AM776" s="32"/>
      <c r="AN776" s="32"/>
      <c r="AO776" s="32"/>
    </row>
    <row r="777">
      <c r="A777" s="32"/>
      <c r="B777" s="32"/>
      <c r="C777" s="221"/>
      <c r="D777" s="32"/>
      <c r="E777" s="32"/>
      <c r="F777" s="223"/>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5"/>
      <c r="AL777" s="32"/>
      <c r="AM777" s="32"/>
      <c r="AN777" s="32"/>
      <c r="AO777" s="32"/>
    </row>
    <row r="778">
      <c r="A778" s="32"/>
      <c r="B778" s="32"/>
      <c r="C778" s="221"/>
      <c r="D778" s="32"/>
      <c r="E778" s="32"/>
      <c r="F778" s="223"/>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5"/>
      <c r="AL778" s="32"/>
      <c r="AM778" s="32"/>
      <c r="AN778" s="32"/>
      <c r="AO778" s="32"/>
    </row>
    <row r="779">
      <c r="A779" s="32"/>
      <c r="B779" s="32"/>
      <c r="C779" s="221"/>
      <c r="D779" s="32"/>
      <c r="E779" s="32"/>
      <c r="F779" s="223"/>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5"/>
      <c r="AL779" s="32"/>
      <c r="AM779" s="32"/>
      <c r="AN779" s="32"/>
      <c r="AO779" s="32"/>
    </row>
    <row r="780">
      <c r="A780" s="32"/>
      <c r="B780" s="32"/>
      <c r="C780" s="221"/>
      <c r="D780" s="32"/>
      <c r="E780" s="32"/>
      <c r="F780" s="223"/>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5"/>
      <c r="AL780" s="32"/>
      <c r="AM780" s="32"/>
      <c r="AN780" s="32"/>
      <c r="AO780" s="32"/>
    </row>
    <row r="781">
      <c r="A781" s="32"/>
      <c r="B781" s="32"/>
      <c r="C781" s="221"/>
      <c r="D781" s="32"/>
      <c r="E781" s="32"/>
      <c r="F781" s="223"/>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5"/>
      <c r="AL781" s="32"/>
      <c r="AM781" s="32"/>
      <c r="AN781" s="32"/>
      <c r="AO781" s="32"/>
    </row>
    <row r="782">
      <c r="A782" s="32"/>
      <c r="B782" s="32"/>
      <c r="C782" s="221"/>
      <c r="D782" s="32"/>
      <c r="E782" s="32"/>
      <c r="F782" s="223"/>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5"/>
      <c r="AL782" s="32"/>
      <c r="AM782" s="32"/>
      <c r="AN782" s="32"/>
      <c r="AO782" s="32"/>
    </row>
    <row r="783">
      <c r="A783" s="32"/>
      <c r="B783" s="32"/>
      <c r="C783" s="221"/>
      <c r="D783" s="32"/>
      <c r="E783" s="32"/>
      <c r="F783" s="223"/>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5"/>
      <c r="AL783" s="32"/>
      <c r="AM783" s="32"/>
      <c r="AN783" s="32"/>
      <c r="AO783" s="32"/>
    </row>
    <row r="784">
      <c r="A784" s="32"/>
      <c r="B784" s="32"/>
      <c r="C784" s="221"/>
      <c r="D784" s="32"/>
      <c r="E784" s="32"/>
      <c r="F784" s="223"/>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5"/>
      <c r="AL784" s="32"/>
      <c r="AM784" s="32"/>
      <c r="AN784" s="32"/>
      <c r="AO784" s="32"/>
    </row>
    <row r="785">
      <c r="A785" s="32"/>
      <c r="B785" s="32"/>
      <c r="C785" s="221"/>
      <c r="D785" s="32"/>
      <c r="E785" s="32"/>
      <c r="F785" s="223"/>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5"/>
      <c r="AL785" s="32"/>
      <c r="AM785" s="32"/>
      <c r="AN785" s="32"/>
      <c r="AO785" s="32"/>
    </row>
    <row r="786">
      <c r="A786" s="32"/>
      <c r="B786" s="32"/>
      <c r="C786" s="221"/>
      <c r="D786" s="32"/>
      <c r="E786" s="32"/>
      <c r="F786" s="223"/>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c r="AI786" s="32"/>
      <c r="AJ786" s="32"/>
      <c r="AK786" s="35"/>
      <c r="AL786" s="32"/>
      <c r="AM786" s="32"/>
      <c r="AN786" s="32"/>
      <c r="AO786" s="32"/>
    </row>
    <row r="787">
      <c r="A787" s="32"/>
      <c r="B787" s="32"/>
      <c r="C787" s="221"/>
      <c r="D787" s="32"/>
      <c r="E787" s="32"/>
      <c r="F787" s="223"/>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c r="AI787" s="32"/>
      <c r="AJ787" s="32"/>
      <c r="AK787" s="35"/>
      <c r="AL787" s="32"/>
      <c r="AM787" s="32"/>
      <c r="AN787" s="32"/>
      <c r="AO787" s="32"/>
    </row>
    <row r="788">
      <c r="A788" s="32"/>
      <c r="B788" s="32"/>
      <c r="C788" s="221"/>
      <c r="D788" s="32"/>
      <c r="E788" s="32"/>
      <c r="F788" s="223"/>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c r="AI788" s="32"/>
      <c r="AJ788" s="32"/>
      <c r="AK788" s="35"/>
      <c r="AL788" s="32"/>
      <c r="AM788" s="32"/>
      <c r="AN788" s="32"/>
      <c r="AO788" s="32"/>
    </row>
    <row r="789">
      <c r="A789" s="32"/>
      <c r="B789" s="32"/>
      <c r="C789" s="221"/>
      <c r="D789" s="32"/>
      <c r="E789" s="32"/>
      <c r="F789" s="223"/>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c r="AI789" s="32"/>
      <c r="AJ789" s="32"/>
      <c r="AK789" s="35"/>
      <c r="AL789" s="32"/>
      <c r="AM789" s="32"/>
      <c r="AN789" s="32"/>
      <c r="AO789" s="32"/>
    </row>
    <row r="790">
      <c r="A790" s="32"/>
      <c r="B790" s="32"/>
      <c r="C790" s="221"/>
      <c r="D790" s="32"/>
      <c r="E790" s="32"/>
      <c r="F790" s="223"/>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5"/>
      <c r="AL790" s="32"/>
      <c r="AM790" s="32"/>
      <c r="AN790" s="32"/>
      <c r="AO790" s="32"/>
    </row>
    <row r="791">
      <c r="A791" s="32"/>
      <c r="B791" s="32"/>
      <c r="C791" s="221"/>
      <c r="D791" s="32"/>
      <c r="E791" s="32"/>
      <c r="F791" s="223"/>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c r="AI791" s="32"/>
      <c r="AJ791" s="32"/>
      <c r="AK791" s="35"/>
      <c r="AL791" s="32"/>
      <c r="AM791" s="32"/>
      <c r="AN791" s="32"/>
      <c r="AO791" s="32"/>
    </row>
    <row r="792">
      <c r="A792" s="32"/>
      <c r="B792" s="32"/>
      <c r="C792" s="221"/>
      <c r="D792" s="32"/>
      <c r="E792" s="32"/>
      <c r="F792" s="223"/>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c r="AI792" s="32"/>
      <c r="AJ792" s="32"/>
      <c r="AK792" s="35"/>
      <c r="AL792" s="32"/>
      <c r="AM792" s="32"/>
      <c r="AN792" s="32"/>
      <c r="AO792" s="32"/>
    </row>
    <row r="793">
      <c r="A793" s="32"/>
      <c r="B793" s="32"/>
      <c r="C793" s="221"/>
      <c r="D793" s="32"/>
      <c r="E793" s="32"/>
      <c r="F793" s="223"/>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5"/>
      <c r="AL793" s="32"/>
      <c r="AM793" s="32"/>
      <c r="AN793" s="32"/>
      <c r="AO793" s="32"/>
    </row>
    <row r="794">
      <c r="A794" s="32"/>
      <c r="B794" s="32"/>
      <c r="C794" s="221"/>
      <c r="D794" s="32"/>
      <c r="E794" s="32"/>
      <c r="F794" s="223"/>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5"/>
      <c r="AL794" s="32"/>
      <c r="AM794" s="32"/>
      <c r="AN794" s="32"/>
      <c r="AO794" s="32"/>
    </row>
    <row r="795">
      <c r="A795" s="32"/>
      <c r="B795" s="32"/>
      <c r="C795" s="221"/>
      <c r="D795" s="32"/>
      <c r="E795" s="32"/>
      <c r="F795" s="223"/>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c r="AI795" s="32"/>
      <c r="AJ795" s="32"/>
      <c r="AK795" s="35"/>
      <c r="AL795" s="32"/>
      <c r="AM795" s="32"/>
      <c r="AN795" s="32"/>
      <c r="AO795" s="32"/>
    </row>
    <row r="796">
      <c r="A796" s="32"/>
      <c r="B796" s="32"/>
      <c r="C796" s="221"/>
      <c r="D796" s="32"/>
      <c r="E796" s="32"/>
      <c r="F796" s="223"/>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5"/>
      <c r="AL796" s="32"/>
      <c r="AM796" s="32"/>
      <c r="AN796" s="32"/>
      <c r="AO796" s="32"/>
    </row>
    <row r="797">
      <c r="A797" s="32"/>
      <c r="B797" s="32"/>
      <c r="C797" s="221"/>
      <c r="D797" s="32"/>
      <c r="E797" s="32"/>
      <c r="F797" s="223"/>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5"/>
      <c r="AL797" s="32"/>
      <c r="AM797" s="32"/>
      <c r="AN797" s="32"/>
      <c r="AO797" s="32"/>
    </row>
    <row r="798">
      <c r="A798" s="32"/>
      <c r="B798" s="32"/>
      <c r="C798" s="221"/>
      <c r="D798" s="32"/>
      <c r="E798" s="32"/>
      <c r="F798" s="223"/>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5"/>
      <c r="AL798" s="32"/>
      <c r="AM798" s="32"/>
      <c r="AN798" s="32"/>
      <c r="AO798" s="32"/>
    </row>
    <row r="799">
      <c r="A799" s="32"/>
      <c r="B799" s="32"/>
      <c r="C799" s="221"/>
      <c r="D799" s="32"/>
      <c r="E799" s="32"/>
      <c r="F799" s="223"/>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c r="AI799" s="32"/>
      <c r="AJ799" s="32"/>
      <c r="AK799" s="35"/>
      <c r="AL799" s="32"/>
      <c r="AM799" s="32"/>
      <c r="AN799" s="32"/>
      <c r="AO799" s="32"/>
    </row>
    <row r="800">
      <c r="A800" s="32"/>
      <c r="B800" s="32"/>
      <c r="C800" s="221"/>
      <c r="D800" s="32"/>
      <c r="E800" s="32"/>
      <c r="F800" s="223"/>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c r="AI800" s="32"/>
      <c r="AJ800" s="32"/>
      <c r="AK800" s="35"/>
      <c r="AL800" s="32"/>
      <c r="AM800" s="32"/>
      <c r="AN800" s="32"/>
      <c r="AO800" s="32"/>
    </row>
    <row r="801">
      <c r="A801" s="32"/>
      <c r="B801" s="32"/>
      <c r="C801" s="221"/>
      <c r="D801" s="32"/>
      <c r="E801" s="32"/>
      <c r="F801" s="223"/>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c r="AI801" s="32"/>
      <c r="AJ801" s="32"/>
      <c r="AK801" s="35"/>
      <c r="AL801" s="32"/>
      <c r="AM801" s="32"/>
      <c r="AN801" s="32"/>
      <c r="AO801" s="32"/>
    </row>
    <row r="802">
      <c r="A802" s="32"/>
      <c r="B802" s="32"/>
      <c r="C802" s="221"/>
      <c r="D802" s="32"/>
      <c r="E802" s="32"/>
      <c r="F802" s="223"/>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c r="AI802" s="32"/>
      <c r="AJ802" s="32"/>
      <c r="AK802" s="35"/>
      <c r="AL802" s="32"/>
      <c r="AM802" s="32"/>
      <c r="AN802" s="32"/>
      <c r="AO802" s="32"/>
    </row>
    <row r="803">
      <c r="A803" s="32"/>
      <c r="B803" s="32"/>
      <c r="C803" s="221"/>
      <c r="D803" s="32"/>
      <c r="E803" s="32"/>
      <c r="F803" s="223"/>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c r="AI803" s="32"/>
      <c r="AJ803" s="32"/>
      <c r="AK803" s="35"/>
      <c r="AL803" s="32"/>
      <c r="AM803" s="32"/>
      <c r="AN803" s="32"/>
      <c r="AO803" s="32"/>
    </row>
    <row r="804">
      <c r="A804" s="32"/>
      <c r="B804" s="32"/>
      <c r="C804" s="221"/>
      <c r="D804" s="32"/>
      <c r="E804" s="32"/>
      <c r="F804" s="223"/>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c r="AI804" s="32"/>
      <c r="AJ804" s="32"/>
      <c r="AK804" s="35"/>
      <c r="AL804" s="32"/>
      <c r="AM804" s="32"/>
      <c r="AN804" s="32"/>
      <c r="AO804" s="32"/>
    </row>
    <row r="805">
      <c r="A805" s="32"/>
      <c r="B805" s="32"/>
      <c r="C805" s="221"/>
      <c r="D805" s="32"/>
      <c r="E805" s="32"/>
      <c r="F805" s="223"/>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c r="AI805" s="32"/>
      <c r="AJ805" s="32"/>
      <c r="AK805" s="35"/>
      <c r="AL805" s="32"/>
      <c r="AM805" s="32"/>
      <c r="AN805" s="32"/>
      <c r="AO805" s="32"/>
    </row>
    <row r="806">
      <c r="A806" s="32"/>
      <c r="B806" s="32"/>
      <c r="C806" s="221"/>
      <c r="D806" s="32"/>
      <c r="E806" s="32"/>
      <c r="F806" s="223"/>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5"/>
      <c r="AL806" s="32"/>
      <c r="AM806" s="32"/>
      <c r="AN806" s="32"/>
      <c r="AO806" s="32"/>
    </row>
    <row r="807">
      <c r="A807" s="32"/>
      <c r="B807" s="32"/>
      <c r="C807" s="221"/>
      <c r="D807" s="32"/>
      <c r="E807" s="32"/>
      <c r="F807" s="223"/>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c r="AI807" s="32"/>
      <c r="AJ807" s="32"/>
      <c r="AK807" s="35"/>
      <c r="AL807" s="32"/>
      <c r="AM807" s="32"/>
      <c r="AN807" s="32"/>
      <c r="AO807" s="32"/>
    </row>
    <row r="808">
      <c r="A808" s="32"/>
      <c r="B808" s="32"/>
      <c r="C808" s="221"/>
      <c r="D808" s="32"/>
      <c r="E808" s="32"/>
      <c r="F808" s="223"/>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c r="AI808" s="32"/>
      <c r="AJ808" s="32"/>
      <c r="AK808" s="35"/>
      <c r="AL808" s="32"/>
      <c r="AM808" s="32"/>
      <c r="AN808" s="32"/>
      <c r="AO808" s="32"/>
    </row>
    <row r="809">
      <c r="A809" s="32"/>
      <c r="B809" s="32"/>
      <c r="C809" s="221"/>
      <c r="D809" s="32"/>
      <c r="E809" s="32"/>
      <c r="F809" s="223"/>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c r="AI809" s="32"/>
      <c r="AJ809" s="32"/>
      <c r="AK809" s="35"/>
      <c r="AL809" s="32"/>
      <c r="AM809" s="32"/>
      <c r="AN809" s="32"/>
      <c r="AO809" s="32"/>
    </row>
    <row r="810">
      <c r="A810" s="32"/>
      <c r="B810" s="32"/>
      <c r="C810" s="221"/>
      <c r="D810" s="32"/>
      <c r="E810" s="32"/>
      <c r="F810" s="223"/>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c r="AI810" s="32"/>
      <c r="AJ810" s="32"/>
      <c r="AK810" s="35"/>
      <c r="AL810" s="32"/>
      <c r="AM810" s="32"/>
      <c r="AN810" s="32"/>
      <c r="AO810" s="32"/>
    </row>
    <row r="811">
      <c r="A811" s="32"/>
      <c r="B811" s="32"/>
      <c r="C811" s="221"/>
      <c r="D811" s="32"/>
      <c r="E811" s="32"/>
      <c r="F811" s="223"/>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5"/>
      <c r="AL811" s="32"/>
      <c r="AM811" s="32"/>
      <c r="AN811" s="32"/>
      <c r="AO811" s="32"/>
    </row>
    <row r="812">
      <c r="A812" s="32"/>
      <c r="B812" s="32"/>
      <c r="C812" s="221"/>
      <c r="D812" s="32"/>
      <c r="E812" s="32"/>
      <c r="F812" s="223"/>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5"/>
      <c r="AL812" s="32"/>
      <c r="AM812" s="32"/>
      <c r="AN812" s="32"/>
      <c r="AO812" s="32"/>
    </row>
    <row r="813">
      <c r="A813" s="32"/>
      <c r="B813" s="32"/>
      <c r="C813" s="221"/>
      <c r="D813" s="32"/>
      <c r="E813" s="32"/>
      <c r="F813" s="223"/>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5"/>
      <c r="AL813" s="32"/>
      <c r="AM813" s="32"/>
      <c r="AN813" s="32"/>
      <c r="AO813" s="32"/>
    </row>
    <row r="814">
      <c r="A814" s="32"/>
      <c r="B814" s="32"/>
      <c r="C814" s="221"/>
      <c r="D814" s="32"/>
      <c r="E814" s="32"/>
      <c r="F814" s="223"/>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5"/>
      <c r="AL814" s="32"/>
      <c r="AM814" s="32"/>
      <c r="AN814" s="32"/>
      <c r="AO814" s="32"/>
    </row>
    <row r="815">
      <c r="A815" s="32"/>
      <c r="B815" s="32"/>
      <c r="C815" s="221"/>
      <c r="D815" s="32"/>
      <c r="E815" s="32"/>
      <c r="F815" s="223"/>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5"/>
      <c r="AL815" s="32"/>
      <c r="AM815" s="32"/>
      <c r="AN815" s="32"/>
      <c r="AO815" s="32"/>
    </row>
    <row r="816">
      <c r="A816" s="32"/>
      <c r="B816" s="32"/>
      <c r="C816" s="221"/>
      <c r="D816" s="32"/>
      <c r="E816" s="32"/>
      <c r="F816" s="223"/>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5"/>
      <c r="AL816" s="32"/>
      <c r="AM816" s="32"/>
      <c r="AN816" s="32"/>
      <c r="AO816" s="32"/>
    </row>
    <row r="817">
      <c r="A817" s="32"/>
      <c r="B817" s="32"/>
      <c r="C817" s="221"/>
      <c r="D817" s="32"/>
      <c r="E817" s="32"/>
      <c r="F817" s="223"/>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5"/>
      <c r="AL817" s="32"/>
      <c r="AM817" s="32"/>
      <c r="AN817" s="32"/>
      <c r="AO817" s="32"/>
    </row>
    <row r="818">
      <c r="A818" s="32"/>
      <c r="B818" s="32"/>
      <c r="C818" s="221"/>
      <c r="D818" s="32"/>
      <c r="E818" s="32"/>
      <c r="F818" s="223"/>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5"/>
      <c r="AL818" s="32"/>
      <c r="AM818" s="32"/>
      <c r="AN818" s="32"/>
      <c r="AO818" s="32"/>
    </row>
    <row r="819">
      <c r="A819" s="32"/>
      <c r="B819" s="32"/>
      <c r="C819" s="221"/>
      <c r="D819" s="32"/>
      <c r="E819" s="32"/>
      <c r="F819" s="223"/>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5"/>
      <c r="AL819" s="32"/>
      <c r="AM819" s="32"/>
      <c r="AN819" s="32"/>
      <c r="AO819" s="32"/>
    </row>
    <row r="820">
      <c r="A820" s="32"/>
      <c r="B820" s="32"/>
      <c r="C820" s="221"/>
      <c r="D820" s="32"/>
      <c r="E820" s="32"/>
      <c r="F820" s="223"/>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5"/>
      <c r="AL820" s="32"/>
      <c r="AM820" s="32"/>
      <c r="AN820" s="32"/>
      <c r="AO820" s="32"/>
    </row>
    <row r="821">
      <c r="A821" s="32"/>
      <c r="B821" s="32"/>
      <c r="C821" s="221"/>
      <c r="D821" s="32"/>
      <c r="E821" s="32"/>
      <c r="F821" s="223"/>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5"/>
      <c r="AL821" s="32"/>
      <c r="AM821" s="32"/>
      <c r="AN821" s="32"/>
      <c r="AO821" s="32"/>
    </row>
    <row r="822">
      <c r="A822" s="32"/>
      <c r="B822" s="32"/>
      <c r="C822" s="221"/>
      <c r="D822" s="32"/>
      <c r="E822" s="32"/>
      <c r="F822" s="223"/>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5"/>
      <c r="AL822" s="32"/>
      <c r="AM822" s="32"/>
      <c r="AN822" s="32"/>
      <c r="AO822" s="32"/>
    </row>
    <row r="823">
      <c r="A823" s="32"/>
      <c r="B823" s="32"/>
      <c r="C823" s="221"/>
      <c r="D823" s="32"/>
      <c r="E823" s="32"/>
      <c r="F823" s="223"/>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5"/>
      <c r="AL823" s="32"/>
      <c r="AM823" s="32"/>
      <c r="AN823" s="32"/>
      <c r="AO823" s="32"/>
    </row>
    <row r="824">
      <c r="A824" s="32"/>
      <c r="B824" s="32"/>
      <c r="C824" s="221"/>
      <c r="D824" s="32"/>
      <c r="E824" s="32"/>
      <c r="F824" s="223"/>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5"/>
      <c r="AL824" s="32"/>
      <c r="AM824" s="32"/>
      <c r="AN824" s="32"/>
      <c r="AO824" s="32"/>
    </row>
    <row r="825">
      <c r="A825" s="32"/>
      <c r="B825" s="32"/>
      <c r="C825" s="221"/>
      <c r="D825" s="32"/>
      <c r="E825" s="32"/>
      <c r="F825" s="223"/>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5"/>
      <c r="AL825" s="32"/>
      <c r="AM825" s="32"/>
      <c r="AN825" s="32"/>
      <c r="AO825" s="32"/>
    </row>
    <row r="826">
      <c r="A826" s="32"/>
      <c r="B826" s="32"/>
      <c r="C826" s="221"/>
      <c r="D826" s="32"/>
      <c r="E826" s="32"/>
      <c r="F826" s="223"/>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5"/>
      <c r="AL826" s="32"/>
      <c r="AM826" s="32"/>
      <c r="AN826" s="32"/>
      <c r="AO826" s="32"/>
    </row>
    <row r="827">
      <c r="A827" s="32"/>
      <c r="B827" s="32"/>
      <c r="C827" s="221"/>
      <c r="D827" s="32"/>
      <c r="E827" s="32"/>
      <c r="F827" s="223"/>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5"/>
      <c r="AL827" s="32"/>
      <c r="AM827" s="32"/>
      <c r="AN827" s="32"/>
      <c r="AO827" s="32"/>
    </row>
    <row r="828">
      <c r="A828" s="32"/>
      <c r="B828" s="32"/>
      <c r="C828" s="221"/>
      <c r="D828" s="32"/>
      <c r="E828" s="32"/>
      <c r="F828" s="223"/>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5"/>
      <c r="AL828" s="32"/>
      <c r="AM828" s="32"/>
      <c r="AN828" s="32"/>
      <c r="AO828" s="32"/>
    </row>
    <row r="829">
      <c r="A829" s="32"/>
      <c r="B829" s="32"/>
      <c r="C829" s="221"/>
      <c r="D829" s="32"/>
      <c r="E829" s="32"/>
      <c r="F829" s="223"/>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5"/>
      <c r="AL829" s="32"/>
      <c r="AM829" s="32"/>
      <c r="AN829" s="32"/>
      <c r="AO829" s="32"/>
    </row>
    <row r="830">
      <c r="A830" s="32"/>
      <c r="B830" s="32"/>
      <c r="C830" s="221"/>
      <c r="D830" s="32"/>
      <c r="E830" s="32"/>
      <c r="F830" s="223"/>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5"/>
      <c r="AL830" s="32"/>
      <c r="AM830" s="32"/>
      <c r="AN830" s="32"/>
      <c r="AO830" s="32"/>
    </row>
    <row r="831">
      <c r="A831" s="32"/>
      <c r="B831" s="32"/>
      <c r="C831" s="221"/>
      <c r="D831" s="32"/>
      <c r="E831" s="32"/>
      <c r="F831" s="223"/>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5"/>
      <c r="AL831" s="32"/>
      <c r="AM831" s="32"/>
      <c r="AN831" s="32"/>
      <c r="AO831" s="32"/>
    </row>
    <row r="832">
      <c r="A832" s="32"/>
      <c r="B832" s="32"/>
      <c r="C832" s="221"/>
      <c r="D832" s="32"/>
      <c r="E832" s="32"/>
      <c r="F832" s="223"/>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5"/>
      <c r="AL832" s="32"/>
      <c r="AM832" s="32"/>
      <c r="AN832" s="32"/>
      <c r="AO832" s="32"/>
    </row>
    <row r="833">
      <c r="A833" s="32"/>
      <c r="B833" s="32"/>
      <c r="C833" s="221"/>
      <c r="D833" s="32"/>
      <c r="E833" s="32"/>
      <c r="F833" s="223"/>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5"/>
      <c r="AL833" s="32"/>
      <c r="AM833" s="32"/>
      <c r="AN833" s="32"/>
      <c r="AO833" s="32"/>
    </row>
    <row r="834">
      <c r="A834" s="32"/>
      <c r="B834" s="32"/>
      <c r="C834" s="221"/>
      <c r="D834" s="32"/>
      <c r="E834" s="32"/>
      <c r="F834" s="223"/>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5"/>
      <c r="AL834" s="32"/>
      <c r="AM834" s="32"/>
      <c r="AN834" s="32"/>
      <c r="AO834" s="32"/>
    </row>
    <row r="835">
      <c r="A835" s="32"/>
      <c r="B835" s="32"/>
      <c r="C835" s="221"/>
      <c r="D835" s="32"/>
      <c r="E835" s="32"/>
      <c r="F835" s="223"/>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5"/>
      <c r="AL835" s="32"/>
      <c r="AM835" s="32"/>
      <c r="AN835" s="32"/>
      <c r="AO835" s="32"/>
    </row>
    <row r="836">
      <c r="A836" s="32"/>
      <c r="B836" s="32"/>
      <c r="C836" s="221"/>
      <c r="D836" s="32"/>
      <c r="E836" s="32"/>
      <c r="F836" s="223"/>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5"/>
      <c r="AL836" s="32"/>
      <c r="AM836" s="32"/>
      <c r="AN836" s="32"/>
      <c r="AO836" s="32"/>
    </row>
    <row r="837">
      <c r="A837" s="32"/>
      <c r="B837" s="32"/>
      <c r="C837" s="221"/>
      <c r="D837" s="32"/>
      <c r="E837" s="32"/>
      <c r="F837" s="223"/>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5"/>
      <c r="AL837" s="32"/>
      <c r="AM837" s="32"/>
      <c r="AN837" s="32"/>
      <c r="AO837" s="32"/>
    </row>
    <row r="838">
      <c r="A838" s="32"/>
      <c r="B838" s="32"/>
      <c r="C838" s="221"/>
      <c r="D838" s="32"/>
      <c r="E838" s="32"/>
      <c r="F838" s="223"/>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5"/>
      <c r="AL838" s="32"/>
      <c r="AM838" s="32"/>
      <c r="AN838" s="32"/>
      <c r="AO838" s="32"/>
    </row>
    <row r="839">
      <c r="A839" s="32"/>
      <c r="B839" s="32"/>
      <c r="C839" s="221"/>
      <c r="D839" s="32"/>
      <c r="E839" s="32"/>
      <c r="F839" s="223"/>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5"/>
      <c r="AL839" s="32"/>
      <c r="AM839" s="32"/>
      <c r="AN839" s="32"/>
      <c r="AO839" s="32"/>
    </row>
    <row r="840">
      <c r="A840" s="32"/>
      <c r="B840" s="32"/>
      <c r="C840" s="221"/>
      <c r="D840" s="32"/>
      <c r="E840" s="32"/>
      <c r="F840" s="223"/>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5"/>
      <c r="AL840" s="32"/>
      <c r="AM840" s="32"/>
      <c r="AN840" s="32"/>
      <c r="AO840" s="32"/>
    </row>
    <row r="841">
      <c r="A841" s="32"/>
      <c r="B841" s="32"/>
      <c r="C841" s="221"/>
      <c r="D841" s="32"/>
      <c r="E841" s="32"/>
      <c r="F841" s="223"/>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5"/>
      <c r="AL841" s="32"/>
      <c r="AM841" s="32"/>
      <c r="AN841" s="32"/>
      <c r="AO841" s="32"/>
    </row>
    <row r="842">
      <c r="A842" s="32"/>
      <c r="B842" s="32"/>
      <c r="C842" s="221"/>
      <c r="D842" s="32"/>
      <c r="E842" s="32"/>
      <c r="F842" s="223"/>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5"/>
      <c r="AL842" s="32"/>
      <c r="AM842" s="32"/>
      <c r="AN842" s="32"/>
      <c r="AO842" s="32"/>
    </row>
    <row r="843">
      <c r="A843" s="32"/>
      <c r="B843" s="32"/>
      <c r="C843" s="221"/>
      <c r="D843" s="32"/>
      <c r="E843" s="32"/>
      <c r="F843" s="223"/>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5"/>
      <c r="AL843" s="32"/>
      <c r="AM843" s="32"/>
      <c r="AN843" s="32"/>
      <c r="AO843" s="32"/>
    </row>
    <row r="844">
      <c r="A844" s="32"/>
      <c r="B844" s="32"/>
      <c r="C844" s="221"/>
      <c r="D844" s="32"/>
      <c r="E844" s="32"/>
      <c r="F844" s="223"/>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5"/>
      <c r="AL844" s="32"/>
      <c r="AM844" s="32"/>
      <c r="AN844" s="32"/>
      <c r="AO844" s="32"/>
    </row>
    <row r="845">
      <c r="A845" s="32"/>
      <c r="B845" s="32"/>
      <c r="C845" s="221"/>
      <c r="D845" s="32"/>
      <c r="E845" s="32"/>
      <c r="F845" s="223"/>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5"/>
      <c r="AL845" s="32"/>
      <c r="AM845" s="32"/>
      <c r="AN845" s="32"/>
      <c r="AO845" s="32"/>
    </row>
    <row r="846">
      <c r="A846" s="32"/>
      <c r="B846" s="32"/>
      <c r="C846" s="221"/>
      <c r="D846" s="32"/>
      <c r="E846" s="32"/>
      <c r="F846" s="223"/>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5"/>
      <c r="AL846" s="32"/>
      <c r="AM846" s="32"/>
      <c r="AN846" s="32"/>
      <c r="AO846" s="32"/>
    </row>
    <row r="847">
      <c r="A847" s="32"/>
      <c r="B847" s="32"/>
      <c r="C847" s="221"/>
      <c r="D847" s="32"/>
      <c r="E847" s="32"/>
      <c r="F847" s="223"/>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5"/>
      <c r="AL847" s="32"/>
      <c r="AM847" s="32"/>
      <c r="AN847" s="32"/>
      <c r="AO847" s="32"/>
    </row>
    <row r="848">
      <c r="A848" s="32"/>
      <c r="B848" s="32"/>
      <c r="C848" s="221"/>
      <c r="D848" s="32"/>
      <c r="E848" s="32"/>
      <c r="F848" s="223"/>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5"/>
      <c r="AL848" s="32"/>
      <c r="AM848" s="32"/>
      <c r="AN848" s="32"/>
      <c r="AO848" s="32"/>
    </row>
    <row r="849">
      <c r="A849" s="32"/>
      <c r="B849" s="32"/>
      <c r="C849" s="221"/>
      <c r="D849" s="32"/>
      <c r="E849" s="32"/>
      <c r="F849" s="223"/>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5"/>
      <c r="AL849" s="32"/>
      <c r="AM849" s="32"/>
      <c r="AN849" s="32"/>
      <c r="AO849" s="32"/>
    </row>
    <row r="850">
      <c r="A850" s="32"/>
      <c r="B850" s="32"/>
      <c r="C850" s="221"/>
      <c r="D850" s="32"/>
      <c r="E850" s="32"/>
      <c r="F850" s="223"/>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5"/>
      <c r="AL850" s="32"/>
      <c r="AM850" s="32"/>
      <c r="AN850" s="32"/>
      <c r="AO850" s="32"/>
    </row>
    <row r="851">
      <c r="A851" s="32"/>
      <c r="B851" s="32"/>
      <c r="C851" s="221"/>
      <c r="D851" s="32"/>
      <c r="E851" s="32"/>
      <c r="F851" s="223"/>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5"/>
      <c r="AL851" s="32"/>
      <c r="AM851" s="32"/>
      <c r="AN851" s="32"/>
      <c r="AO851" s="32"/>
    </row>
    <row r="852">
      <c r="A852" s="32"/>
      <c r="B852" s="32"/>
      <c r="C852" s="221"/>
      <c r="D852" s="32"/>
      <c r="E852" s="32"/>
      <c r="F852" s="223"/>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5"/>
      <c r="AL852" s="32"/>
      <c r="AM852" s="32"/>
      <c r="AN852" s="32"/>
      <c r="AO852" s="32"/>
    </row>
    <row r="853">
      <c r="A853" s="32"/>
      <c r="B853" s="32"/>
      <c r="C853" s="221"/>
      <c r="D853" s="32"/>
      <c r="E853" s="32"/>
      <c r="F853" s="223"/>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5"/>
      <c r="AL853" s="32"/>
      <c r="AM853" s="32"/>
      <c r="AN853" s="32"/>
      <c r="AO853" s="32"/>
    </row>
    <row r="854">
      <c r="A854" s="32"/>
      <c r="B854" s="32"/>
      <c r="C854" s="221"/>
      <c r="D854" s="32"/>
      <c r="E854" s="32"/>
      <c r="F854" s="223"/>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5"/>
      <c r="AL854" s="32"/>
      <c r="AM854" s="32"/>
      <c r="AN854" s="32"/>
      <c r="AO854" s="32"/>
    </row>
    <row r="855">
      <c r="A855" s="32"/>
      <c r="B855" s="32"/>
      <c r="C855" s="221"/>
      <c r="D855" s="32"/>
      <c r="E855" s="32"/>
      <c r="F855" s="223"/>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5"/>
      <c r="AL855" s="32"/>
      <c r="AM855" s="32"/>
      <c r="AN855" s="32"/>
      <c r="AO855" s="32"/>
    </row>
    <row r="856">
      <c r="A856" s="32"/>
      <c r="B856" s="32"/>
      <c r="C856" s="221"/>
      <c r="D856" s="32"/>
      <c r="E856" s="32"/>
      <c r="F856" s="223"/>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5"/>
      <c r="AL856" s="32"/>
      <c r="AM856" s="32"/>
      <c r="AN856" s="32"/>
      <c r="AO856" s="32"/>
    </row>
    <row r="857">
      <c r="A857" s="32"/>
      <c r="B857" s="32"/>
      <c r="C857" s="221"/>
      <c r="D857" s="32"/>
      <c r="E857" s="32"/>
      <c r="F857" s="223"/>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5"/>
      <c r="AL857" s="32"/>
      <c r="AM857" s="32"/>
      <c r="AN857" s="32"/>
      <c r="AO857" s="32"/>
    </row>
    <row r="858">
      <c r="A858" s="32"/>
      <c r="B858" s="32"/>
      <c r="C858" s="221"/>
      <c r="D858" s="32"/>
      <c r="E858" s="32"/>
      <c r="F858" s="223"/>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5"/>
      <c r="AL858" s="32"/>
      <c r="AM858" s="32"/>
      <c r="AN858" s="32"/>
      <c r="AO858" s="32"/>
    </row>
    <row r="859">
      <c r="A859" s="32"/>
      <c r="B859" s="32"/>
      <c r="C859" s="221"/>
      <c r="D859" s="32"/>
      <c r="E859" s="32"/>
      <c r="F859" s="223"/>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5"/>
      <c r="AL859" s="32"/>
      <c r="AM859" s="32"/>
      <c r="AN859" s="32"/>
      <c r="AO859" s="32"/>
    </row>
    <row r="860">
      <c r="A860" s="32"/>
      <c r="B860" s="32"/>
      <c r="C860" s="221"/>
      <c r="D860" s="32"/>
      <c r="E860" s="32"/>
      <c r="F860" s="223"/>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5"/>
      <c r="AL860" s="32"/>
      <c r="AM860" s="32"/>
      <c r="AN860" s="32"/>
      <c r="AO860" s="32"/>
    </row>
    <row r="861">
      <c r="A861" s="32"/>
      <c r="B861" s="32"/>
      <c r="C861" s="221"/>
      <c r="D861" s="32"/>
      <c r="E861" s="32"/>
      <c r="F861" s="223"/>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5"/>
      <c r="AL861" s="32"/>
      <c r="AM861" s="32"/>
      <c r="AN861" s="32"/>
      <c r="AO861" s="32"/>
    </row>
    <row r="862">
      <c r="A862" s="32"/>
      <c r="B862" s="32"/>
      <c r="C862" s="221"/>
      <c r="D862" s="32"/>
      <c r="E862" s="32"/>
      <c r="F862" s="223"/>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5"/>
      <c r="AL862" s="32"/>
      <c r="AM862" s="32"/>
      <c r="AN862" s="32"/>
      <c r="AO862" s="32"/>
    </row>
    <row r="863">
      <c r="A863" s="32"/>
      <c r="B863" s="32"/>
      <c r="C863" s="221"/>
      <c r="D863" s="32"/>
      <c r="E863" s="32"/>
      <c r="F863" s="223"/>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5"/>
      <c r="AL863" s="32"/>
      <c r="AM863" s="32"/>
      <c r="AN863" s="32"/>
      <c r="AO863" s="32"/>
    </row>
    <row r="864">
      <c r="A864" s="32"/>
      <c r="B864" s="32"/>
      <c r="C864" s="221"/>
      <c r="D864" s="32"/>
      <c r="E864" s="32"/>
      <c r="F864" s="223"/>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5"/>
      <c r="AL864" s="32"/>
      <c r="AM864" s="32"/>
      <c r="AN864" s="32"/>
      <c r="AO864" s="32"/>
    </row>
    <row r="865">
      <c r="A865" s="32"/>
      <c r="B865" s="32"/>
      <c r="C865" s="221"/>
      <c r="D865" s="32"/>
      <c r="E865" s="32"/>
      <c r="F865" s="223"/>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5"/>
      <c r="AL865" s="32"/>
      <c r="AM865" s="32"/>
      <c r="AN865" s="32"/>
      <c r="AO865" s="32"/>
    </row>
    <row r="866">
      <c r="A866" s="32"/>
      <c r="B866" s="32"/>
      <c r="C866" s="221"/>
      <c r="D866" s="32"/>
      <c r="E866" s="32"/>
      <c r="F866" s="223"/>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5"/>
      <c r="AL866" s="32"/>
      <c r="AM866" s="32"/>
      <c r="AN866" s="32"/>
      <c r="AO866" s="32"/>
    </row>
    <row r="867">
      <c r="A867" s="32"/>
      <c r="B867" s="32"/>
      <c r="C867" s="221"/>
      <c r="D867" s="32"/>
      <c r="E867" s="32"/>
      <c r="F867" s="223"/>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5"/>
      <c r="AL867" s="32"/>
      <c r="AM867" s="32"/>
      <c r="AN867" s="32"/>
      <c r="AO867" s="32"/>
    </row>
    <row r="868">
      <c r="A868" s="32"/>
      <c r="B868" s="32"/>
      <c r="C868" s="221"/>
      <c r="D868" s="32"/>
      <c r="E868" s="32"/>
      <c r="F868" s="223"/>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5"/>
      <c r="AL868" s="32"/>
      <c r="AM868" s="32"/>
      <c r="AN868" s="32"/>
      <c r="AO868" s="32"/>
    </row>
    <row r="869">
      <c r="A869" s="32"/>
      <c r="B869" s="32"/>
      <c r="C869" s="221"/>
      <c r="D869" s="32"/>
      <c r="E869" s="32"/>
      <c r="F869" s="223"/>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5"/>
      <c r="AL869" s="32"/>
      <c r="AM869" s="32"/>
      <c r="AN869" s="32"/>
      <c r="AO869" s="32"/>
    </row>
    <row r="870">
      <c r="A870" s="32"/>
      <c r="B870" s="32"/>
      <c r="C870" s="221"/>
      <c r="D870" s="32"/>
      <c r="E870" s="32"/>
      <c r="F870" s="223"/>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5"/>
      <c r="AL870" s="32"/>
      <c r="AM870" s="32"/>
      <c r="AN870" s="32"/>
      <c r="AO870" s="32"/>
    </row>
    <row r="871">
      <c r="A871" s="32"/>
      <c r="B871" s="32"/>
      <c r="C871" s="221"/>
      <c r="D871" s="32"/>
      <c r="E871" s="32"/>
      <c r="F871" s="223"/>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5"/>
      <c r="AL871" s="32"/>
      <c r="AM871" s="32"/>
      <c r="AN871" s="32"/>
      <c r="AO871" s="32"/>
    </row>
    <row r="872">
      <c r="A872" s="32"/>
      <c r="B872" s="32"/>
      <c r="C872" s="221"/>
      <c r="D872" s="32"/>
      <c r="E872" s="32"/>
      <c r="F872" s="223"/>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5"/>
      <c r="AL872" s="32"/>
      <c r="AM872" s="32"/>
      <c r="AN872" s="32"/>
      <c r="AO872" s="32"/>
    </row>
    <row r="873">
      <c r="A873" s="32"/>
      <c r="B873" s="32"/>
      <c r="C873" s="221"/>
      <c r="D873" s="32"/>
      <c r="E873" s="32"/>
      <c r="F873" s="223"/>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5"/>
      <c r="AL873" s="32"/>
      <c r="AM873" s="32"/>
      <c r="AN873" s="32"/>
      <c r="AO873" s="32"/>
    </row>
    <row r="874">
      <c r="A874" s="32"/>
      <c r="B874" s="32"/>
      <c r="C874" s="221"/>
      <c r="D874" s="32"/>
      <c r="E874" s="32"/>
      <c r="F874" s="223"/>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5"/>
      <c r="AL874" s="32"/>
      <c r="AM874" s="32"/>
      <c r="AN874" s="32"/>
      <c r="AO874" s="32"/>
    </row>
    <row r="875">
      <c r="A875" s="32"/>
      <c r="B875" s="32"/>
      <c r="C875" s="221"/>
      <c r="D875" s="32"/>
      <c r="E875" s="32"/>
      <c r="F875" s="223"/>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5"/>
      <c r="AL875" s="32"/>
      <c r="AM875" s="32"/>
      <c r="AN875" s="32"/>
      <c r="AO875" s="32"/>
    </row>
    <row r="876">
      <c r="A876" s="32"/>
      <c r="B876" s="32"/>
      <c r="C876" s="221"/>
      <c r="D876" s="32"/>
      <c r="E876" s="32"/>
      <c r="F876" s="223"/>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5"/>
      <c r="AL876" s="32"/>
      <c r="AM876" s="32"/>
      <c r="AN876" s="32"/>
      <c r="AO876" s="32"/>
    </row>
    <row r="877">
      <c r="A877" s="32"/>
      <c r="B877" s="32"/>
      <c r="C877" s="221"/>
      <c r="D877" s="32"/>
      <c r="E877" s="32"/>
      <c r="F877" s="223"/>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5"/>
      <c r="AL877" s="32"/>
      <c r="AM877" s="32"/>
      <c r="AN877" s="32"/>
      <c r="AO877" s="32"/>
    </row>
    <row r="878">
      <c r="A878" s="32"/>
      <c r="B878" s="32"/>
      <c r="C878" s="221"/>
      <c r="D878" s="32"/>
      <c r="E878" s="32"/>
      <c r="F878" s="223"/>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5"/>
      <c r="AL878" s="32"/>
      <c r="AM878" s="32"/>
      <c r="AN878" s="32"/>
      <c r="AO878" s="32"/>
    </row>
    <row r="879">
      <c r="A879" s="32"/>
      <c r="B879" s="32"/>
      <c r="C879" s="221"/>
      <c r="D879" s="32"/>
      <c r="E879" s="32"/>
      <c r="F879" s="223"/>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5"/>
      <c r="AL879" s="32"/>
      <c r="AM879" s="32"/>
      <c r="AN879" s="32"/>
      <c r="AO879" s="32"/>
    </row>
    <row r="880">
      <c r="A880" s="32"/>
      <c r="B880" s="32"/>
      <c r="C880" s="221"/>
      <c r="D880" s="32"/>
      <c r="E880" s="32"/>
      <c r="F880" s="223"/>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5"/>
      <c r="AL880" s="32"/>
      <c r="AM880" s="32"/>
      <c r="AN880" s="32"/>
      <c r="AO880" s="32"/>
    </row>
    <row r="881">
      <c r="A881" s="32"/>
      <c r="B881" s="32"/>
      <c r="C881" s="221"/>
      <c r="D881" s="32"/>
      <c r="E881" s="32"/>
      <c r="F881" s="223"/>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5"/>
      <c r="AL881" s="32"/>
      <c r="AM881" s="32"/>
      <c r="AN881" s="32"/>
      <c r="AO881" s="32"/>
    </row>
    <row r="882">
      <c r="A882" s="32"/>
      <c r="B882" s="32"/>
      <c r="C882" s="221"/>
      <c r="D882" s="32"/>
      <c r="E882" s="32"/>
      <c r="F882" s="223"/>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5"/>
      <c r="AL882" s="32"/>
      <c r="AM882" s="32"/>
      <c r="AN882" s="32"/>
      <c r="AO882" s="32"/>
    </row>
    <row r="883">
      <c r="A883" s="32"/>
      <c r="B883" s="32"/>
      <c r="C883" s="221"/>
      <c r="D883" s="32"/>
      <c r="E883" s="32"/>
      <c r="F883" s="223"/>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5"/>
      <c r="AL883" s="32"/>
      <c r="AM883" s="32"/>
      <c r="AN883" s="32"/>
      <c r="AO883" s="32"/>
    </row>
    <row r="884">
      <c r="A884" s="32"/>
      <c r="B884" s="32"/>
      <c r="C884" s="221"/>
      <c r="D884" s="32"/>
      <c r="E884" s="32"/>
      <c r="F884" s="223"/>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5"/>
      <c r="AL884" s="32"/>
      <c r="AM884" s="32"/>
      <c r="AN884" s="32"/>
      <c r="AO884" s="32"/>
    </row>
    <row r="885">
      <c r="A885" s="32"/>
      <c r="B885" s="32"/>
      <c r="C885" s="221"/>
      <c r="D885" s="32"/>
      <c r="E885" s="32"/>
      <c r="F885" s="223"/>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5"/>
      <c r="AL885" s="32"/>
      <c r="AM885" s="32"/>
      <c r="AN885" s="32"/>
      <c r="AO885" s="32"/>
    </row>
    <row r="886">
      <c r="A886" s="32"/>
      <c r="B886" s="32"/>
      <c r="C886" s="221"/>
      <c r="D886" s="32"/>
      <c r="E886" s="32"/>
      <c r="F886" s="223"/>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5"/>
      <c r="AL886" s="32"/>
      <c r="AM886" s="32"/>
      <c r="AN886" s="32"/>
      <c r="AO886" s="32"/>
    </row>
    <row r="887">
      <c r="A887" s="32"/>
      <c r="B887" s="32"/>
      <c r="C887" s="221"/>
      <c r="D887" s="32"/>
      <c r="E887" s="32"/>
      <c r="F887" s="223"/>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5"/>
      <c r="AL887" s="32"/>
      <c r="AM887" s="32"/>
      <c r="AN887" s="32"/>
      <c r="AO887" s="32"/>
    </row>
    <row r="888">
      <c r="A888" s="32"/>
      <c r="B888" s="32"/>
      <c r="C888" s="221"/>
      <c r="D888" s="32"/>
      <c r="E888" s="32"/>
      <c r="F888" s="223"/>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5"/>
      <c r="AL888" s="32"/>
      <c r="AM888" s="32"/>
      <c r="AN888" s="32"/>
      <c r="AO888" s="32"/>
    </row>
    <row r="889">
      <c r="A889" s="32"/>
      <c r="B889" s="32"/>
      <c r="C889" s="221"/>
      <c r="D889" s="32"/>
      <c r="E889" s="32"/>
      <c r="F889" s="223"/>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5"/>
      <c r="AL889" s="32"/>
      <c r="AM889" s="32"/>
      <c r="AN889" s="32"/>
      <c r="AO889" s="32"/>
    </row>
    <row r="890">
      <c r="A890" s="32"/>
      <c r="B890" s="32"/>
      <c r="C890" s="221"/>
      <c r="D890" s="32"/>
      <c r="E890" s="32"/>
      <c r="F890" s="223"/>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5"/>
      <c r="AL890" s="32"/>
      <c r="AM890" s="32"/>
      <c r="AN890" s="32"/>
      <c r="AO890" s="32"/>
    </row>
    <row r="891">
      <c r="A891" s="32"/>
      <c r="B891" s="32"/>
      <c r="C891" s="221"/>
      <c r="D891" s="32"/>
      <c r="E891" s="32"/>
      <c r="F891" s="223"/>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5"/>
      <c r="AL891" s="32"/>
      <c r="AM891" s="32"/>
      <c r="AN891" s="32"/>
      <c r="AO891" s="32"/>
    </row>
    <row r="892">
      <c r="A892" s="32"/>
      <c r="B892" s="32"/>
      <c r="C892" s="221"/>
      <c r="D892" s="32"/>
      <c r="E892" s="32"/>
      <c r="F892" s="223"/>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5"/>
      <c r="AL892" s="32"/>
      <c r="AM892" s="32"/>
      <c r="AN892" s="32"/>
      <c r="AO892" s="32"/>
    </row>
    <row r="893">
      <c r="A893" s="32"/>
      <c r="B893" s="32"/>
      <c r="C893" s="221"/>
      <c r="D893" s="32"/>
      <c r="E893" s="32"/>
      <c r="F893" s="223"/>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5"/>
      <c r="AL893" s="32"/>
      <c r="AM893" s="32"/>
      <c r="AN893" s="32"/>
      <c r="AO893" s="32"/>
    </row>
    <row r="894">
      <c r="A894" s="32"/>
      <c r="B894" s="32"/>
      <c r="C894" s="221"/>
      <c r="D894" s="32"/>
      <c r="E894" s="32"/>
      <c r="F894" s="223"/>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5"/>
      <c r="AL894" s="32"/>
      <c r="AM894" s="32"/>
      <c r="AN894" s="32"/>
      <c r="AO894" s="32"/>
    </row>
    <row r="895">
      <c r="A895" s="32"/>
      <c r="B895" s="32"/>
      <c r="C895" s="221"/>
      <c r="D895" s="32"/>
      <c r="E895" s="32"/>
      <c r="F895" s="223"/>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5"/>
      <c r="AL895" s="32"/>
      <c r="AM895" s="32"/>
      <c r="AN895" s="32"/>
      <c r="AO895" s="32"/>
    </row>
    <row r="896">
      <c r="A896" s="32"/>
      <c r="B896" s="32"/>
      <c r="C896" s="221"/>
      <c r="D896" s="32"/>
      <c r="E896" s="32"/>
      <c r="F896" s="223"/>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5"/>
      <c r="AL896" s="32"/>
      <c r="AM896" s="32"/>
      <c r="AN896" s="32"/>
      <c r="AO896" s="32"/>
    </row>
    <row r="897">
      <c r="A897" s="32"/>
      <c r="B897" s="32"/>
      <c r="C897" s="221"/>
      <c r="D897" s="32"/>
      <c r="E897" s="32"/>
      <c r="F897" s="223"/>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5"/>
      <c r="AL897" s="32"/>
      <c r="AM897" s="32"/>
      <c r="AN897" s="32"/>
      <c r="AO897" s="32"/>
    </row>
    <row r="898">
      <c r="A898" s="32"/>
      <c r="B898" s="32"/>
      <c r="C898" s="221"/>
      <c r="D898" s="32"/>
      <c r="E898" s="32"/>
      <c r="F898" s="223"/>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5"/>
      <c r="AL898" s="32"/>
      <c r="AM898" s="32"/>
      <c r="AN898" s="32"/>
      <c r="AO898" s="32"/>
    </row>
    <row r="899">
      <c r="A899" s="32"/>
      <c r="B899" s="32"/>
      <c r="C899" s="221"/>
      <c r="D899" s="32"/>
      <c r="E899" s="32"/>
      <c r="F899" s="223"/>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5"/>
      <c r="AL899" s="32"/>
      <c r="AM899" s="32"/>
      <c r="AN899" s="32"/>
      <c r="AO899" s="32"/>
    </row>
    <row r="900">
      <c r="A900" s="32"/>
      <c r="B900" s="32"/>
      <c r="C900" s="221"/>
      <c r="D900" s="32"/>
      <c r="E900" s="32"/>
      <c r="F900" s="223"/>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5"/>
      <c r="AL900" s="32"/>
      <c r="AM900" s="32"/>
      <c r="AN900" s="32"/>
      <c r="AO900" s="32"/>
    </row>
    <row r="901">
      <c r="A901" s="32"/>
      <c r="B901" s="32"/>
      <c r="C901" s="221"/>
      <c r="D901" s="32"/>
      <c r="E901" s="32"/>
      <c r="F901" s="223"/>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5"/>
      <c r="AL901" s="32"/>
      <c r="AM901" s="32"/>
      <c r="AN901" s="32"/>
      <c r="AO901" s="32"/>
    </row>
    <row r="902">
      <c r="A902" s="32"/>
      <c r="B902" s="32"/>
      <c r="C902" s="221"/>
      <c r="D902" s="32"/>
      <c r="E902" s="32"/>
      <c r="F902" s="223"/>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5"/>
      <c r="AL902" s="32"/>
      <c r="AM902" s="32"/>
      <c r="AN902" s="32"/>
      <c r="AO902" s="32"/>
    </row>
    <row r="903">
      <c r="A903" s="32"/>
      <c r="B903" s="32"/>
      <c r="C903" s="221"/>
      <c r="D903" s="32"/>
      <c r="E903" s="32"/>
      <c r="F903" s="223"/>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5"/>
      <c r="AL903" s="32"/>
      <c r="AM903" s="32"/>
      <c r="AN903" s="32"/>
      <c r="AO903" s="32"/>
    </row>
    <row r="904">
      <c r="A904" s="32"/>
      <c r="B904" s="32"/>
      <c r="C904" s="221"/>
      <c r="D904" s="32"/>
      <c r="E904" s="32"/>
      <c r="F904" s="223"/>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5"/>
      <c r="AL904" s="32"/>
      <c r="AM904" s="32"/>
      <c r="AN904" s="32"/>
      <c r="AO904" s="32"/>
    </row>
    <row r="905">
      <c r="A905" s="32"/>
      <c r="B905" s="32"/>
      <c r="C905" s="221"/>
      <c r="D905" s="32"/>
      <c r="E905" s="32"/>
      <c r="F905" s="223"/>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5"/>
      <c r="AL905" s="32"/>
      <c r="AM905" s="32"/>
      <c r="AN905" s="32"/>
      <c r="AO905" s="32"/>
    </row>
    <row r="906">
      <c r="A906" s="32"/>
      <c r="B906" s="32"/>
      <c r="C906" s="221"/>
      <c r="D906" s="32"/>
      <c r="E906" s="32"/>
      <c r="F906" s="223"/>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5"/>
      <c r="AL906" s="32"/>
      <c r="AM906" s="32"/>
      <c r="AN906" s="32"/>
      <c r="AO906" s="32"/>
    </row>
    <row r="907">
      <c r="A907" s="32"/>
      <c r="B907" s="32"/>
      <c r="C907" s="221"/>
      <c r="D907" s="32"/>
      <c r="E907" s="32"/>
      <c r="F907" s="223"/>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5"/>
      <c r="AL907" s="32"/>
      <c r="AM907" s="32"/>
      <c r="AN907" s="32"/>
      <c r="AO907" s="32"/>
    </row>
    <row r="908">
      <c r="A908" s="32"/>
      <c r="B908" s="32"/>
      <c r="C908" s="221"/>
      <c r="D908" s="32"/>
      <c r="E908" s="32"/>
      <c r="F908" s="223"/>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5"/>
      <c r="AL908" s="32"/>
      <c r="AM908" s="32"/>
      <c r="AN908" s="32"/>
      <c r="AO908" s="32"/>
    </row>
    <row r="909">
      <c r="A909" s="32"/>
      <c r="B909" s="32"/>
      <c r="C909" s="221"/>
      <c r="D909" s="32"/>
      <c r="E909" s="32"/>
      <c r="F909" s="223"/>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5"/>
      <c r="AL909" s="32"/>
      <c r="AM909" s="32"/>
      <c r="AN909" s="32"/>
      <c r="AO909" s="32"/>
    </row>
    <row r="910">
      <c r="A910" s="32"/>
      <c r="B910" s="32"/>
      <c r="C910" s="221"/>
      <c r="D910" s="32"/>
      <c r="E910" s="32"/>
      <c r="F910" s="223"/>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5"/>
      <c r="AL910" s="32"/>
      <c r="AM910" s="32"/>
      <c r="AN910" s="32"/>
      <c r="AO910" s="32"/>
    </row>
    <row r="911">
      <c r="A911" s="32"/>
      <c r="B911" s="32"/>
      <c r="C911" s="221"/>
      <c r="D911" s="32"/>
      <c r="E911" s="32"/>
      <c r="F911" s="223"/>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5"/>
      <c r="AL911" s="32"/>
      <c r="AM911" s="32"/>
      <c r="AN911" s="32"/>
      <c r="AO911" s="32"/>
    </row>
    <row r="912">
      <c r="A912" s="32"/>
      <c r="B912" s="32"/>
      <c r="C912" s="221"/>
      <c r="D912" s="32"/>
      <c r="E912" s="32"/>
      <c r="F912" s="223"/>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5"/>
      <c r="AL912" s="32"/>
      <c r="AM912" s="32"/>
      <c r="AN912" s="32"/>
      <c r="AO912" s="32"/>
    </row>
    <row r="913">
      <c r="A913" s="32"/>
      <c r="B913" s="32"/>
      <c r="C913" s="221"/>
      <c r="D913" s="32"/>
      <c r="E913" s="32"/>
      <c r="F913" s="223"/>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5"/>
      <c r="AL913" s="32"/>
      <c r="AM913" s="32"/>
      <c r="AN913" s="32"/>
      <c r="AO913" s="32"/>
    </row>
    <row r="914">
      <c r="A914" s="32"/>
      <c r="B914" s="32"/>
      <c r="C914" s="221"/>
      <c r="D914" s="32"/>
      <c r="E914" s="32"/>
      <c r="F914" s="223"/>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5"/>
      <c r="AL914" s="32"/>
      <c r="AM914" s="32"/>
      <c r="AN914" s="32"/>
      <c r="AO914" s="32"/>
    </row>
    <row r="915">
      <c r="A915" s="32"/>
      <c r="B915" s="32"/>
      <c r="C915" s="221"/>
      <c r="D915" s="32"/>
      <c r="E915" s="32"/>
      <c r="F915" s="223"/>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5"/>
      <c r="AL915" s="32"/>
      <c r="AM915" s="32"/>
      <c r="AN915" s="32"/>
      <c r="AO915" s="32"/>
    </row>
    <row r="916">
      <c r="A916" s="32"/>
      <c r="B916" s="32"/>
      <c r="C916" s="221"/>
      <c r="D916" s="32"/>
      <c r="E916" s="32"/>
      <c r="F916" s="223"/>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5"/>
      <c r="AL916" s="32"/>
      <c r="AM916" s="32"/>
      <c r="AN916" s="32"/>
      <c r="AO916" s="32"/>
    </row>
    <row r="917">
      <c r="A917" s="32"/>
      <c r="B917" s="32"/>
      <c r="C917" s="221"/>
      <c r="D917" s="32"/>
      <c r="E917" s="32"/>
      <c r="F917" s="223"/>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5"/>
      <c r="AL917" s="32"/>
      <c r="AM917" s="32"/>
      <c r="AN917" s="32"/>
      <c r="AO917" s="32"/>
    </row>
    <row r="918">
      <c r="A918" s="32"/>
      <c r="B918" s="32"/>
      <c r="C918" s="221"/>
      <c r="D918" s="32"/>
      <c r="E918" s="32"/>
      <c r="F918" s="223"/>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5"/>
      <c r="AL918" s="32"/>
      <c r="AM918" s="32"/>
      <c r="AN918" s="32"/>
      <c r="AO918" s="32"/>
    </row>
    <row r="919">
      <c r="A919" s="32"/>
      <c r="B919" s="32"/>
      <c r="C919" s="221"/>
      <c r="D919" s="32"/>
      <c r="E919" s="32"/>
      <c r="F919" s="223"/>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5"/>
      <c r="AL919" s="32"/>
      <c r="AM919" s="32"/>
      <c r="AN919" s="32"/>
      <c r="AO919" s="32"/>
    </row>
    <row r="920">
      <c r="A920" s="32"/>
      <c r="B920" s="32"/>
      <c r="C920" s="221"/>
      <c r="D920" s="32"/>
      <c r="E920" s="32"/>
      <c r="F920" s="223"/>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5"/>
      <c r="AL920" s="32"/>
      <c r="AM920" s="32"/>
      <c r="AN920" s="32"/>
      <c r="AO920" s="32"/>
    </row>
    <row r="921">
      <c r="A921" s="32"/>
      <c r="B921" s="32"/>
      <c r="C921" s="221"/>
      <c r="D921" s="32"/>
      <c r="E921" s="32"/>
      <c r="F921" s="223"/>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5"/>
      <c r="AL921" s="32"/>
      <c r="AM921" s="32"/>
      <c r="AN921" s="32"/>
      <c r="AO921" s="32"/>
    </row>
    <row r="922">
      <c r="A922" s="32"/>
      <c r="B922" s="32"/>
      <c r="C922" s="221"/>
      <c r="D922" s="32"/>
      <c r="E922" s="32"/>
      <c r="F922" s="223"/>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5"/>
      <c r="AL922" s="32"/>
      <c r="AM922" s="32"/>
      <c r="AN922" s="32"/>
      <c r="AO922" s="32"/>
    </row>
    <row r="923">
      <c r="A923" s="32"/>
      <c r="B923" s="32"/>
      <c r="C923" s="221"/>
      <c r="D923" s="32"/>
      <c r="E923" s="32"/>
      <c r="F923" s="223"/>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5"/>
      <c r="AL923" s="32"/>
      <c r="AM923" s="32"/>
      <c r="AN923" s="32"/>
      <c r="AO923" s="32"/>
    </row>
    <row r="924">
      <c r="A924" s="32"/>
      <c r="B924" s="32"/>
      <c r="C924" s="221"/>
      <c r="D924" s="32"/>
      <c r="E924" s="32"/>
      <c r="F924" s="223"/>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5"/>
      <c r="AL924" s="32"/>
      <c r="AM924" s="32"/>
      <c r="AN924" s="32"/>
      <c r="AO924" s="32"/>
    </row>
    <row r="925">
      <c r="A925" s="32"/>
      <c r="B925" s="32"/>
      <c r="C925" s="221"/>
      <c r="D925" s="32"/>
      <c r="E925" s="32"/>
      <c r="F925" s="223"/>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5"/>
      <c r="AL925" s="32"/>
      <c r="AM925" s="32"/>
      <c r="AN925" s="32"/>
      <c r="AO925" s="32"/>
    </row>
    <row r="926">
      <c r="A926" s="32"/>
      <c r="B926" s="32"/>
      <c r="C926" s="221"/>
      <c r="D926" s="32"/>
      <c r="E926" s="32"/>
      <c r="F926" s="223"/>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5"/>
      <c r="AL926" s="32"/>
      <c r="AM926" s="32"/>
      <c r="AN926" s="32"/>
      <c r="AO926" s="32"/>
    </row>
    <row r="927">
      <c r="A927" s="32"/>
      <c r="B927" s="32"/>
      <c r="C927" s="221"/>
      <c r="D927" s="32"/>
      <c r="E927" s="32"/>
      <c r="F927" s="223"/>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5"/>
      <c r="AL927" s="32"/>
      <c r="AM927" s="32"/>
      <c r="AN927" s="32"/>
      <c r="AO927" s="32"/>
    </row>
    <row r="928">
      <c r="A928" s="32"/>
      <c r="B928" s="32"/>
      <c r="C928" s="221"/>
      <c r="D928" s="32"/>
      <c r="E928" s="32"/>
      <c r="F928" s="223"/>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5"/>
      <c r="AL928" s="32"/>
      <c r="AM928" s="32"/>
      <c r="AN928" s="32"/>
      <c r="AO928" s="32"/>
    </row>
    <row r="929">
      <c r="A929" s="32"/>
      <c r="B929" s="32"/>
      <c r="C929" s="221"/>
      <c r="D929" s="32"/>
      <c r="E929" s="32"/>
      <c r="F929" s="223"/>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5"/>
      <c r="AL929" s="32"/>
      <c r="AM929" s="32"/>
      <c r="AN929" s="32"/>
      <c r="AO929" s="32"/>
    </row>
    <row r="930">
      <c r="A930" s="32"/>
      <c r="B930" s="32"/>
      <c r="C930" s="221"/>
      <c r="D930" s="32"/>
      <c r="E930" s="32"/>
      <c r="F930" s="223"/>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5"/>
      <c r="AL930" s="32"/>
      <c r="AM930" s="32"/>
      <c r="AN930" s="32"/>
      <c r="AO930" s="32"/>
    </row>
    <row r="931">
      <c r="A931" s="32"/>
      <c r="B931" s="32"/>
      <c r="C931" s="221"/>
      <c r="D931" s="32"/>
      <c r="E931" s="32"/>
      <c r="F931" s="223"/>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5"/>
      <c r="AL931" s="32"/>
      <c r="AM931" s="32"/>
      <c r="AN931" s="32"/>
      <c r="AO931" s="32"/>
    </row>
    <row r="932">
      <c r="A932" s="32"/>
      <c r="B932" s="32"/>
      <c r="C932" s="221"/>
      <c r="D932" s="32"/>
      <c r="E932" s="32"/>
      <c r="F932" s="223"/>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5"/>
      <c r="AL932" s="32"/>
      <c r="AM932" s="32"/>
      <c r="AN932" s="32"/>
      <c r="AO932" s="32"/>
    </row>
    <row r="933">
      <c r="A933" s="32"/>
      <c r="B933" s="32"/>
      <c r="C933" s="221"/>
      <c r="D933" s="32"/>
      <c r="E933" s="32"/>
      <c r="F933" s="223"/>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5"/>
      <c r="AL933" s="32"/>
      <c r="AM933" s="32"/>
      <c r="AN933" s="32"/>
      <c r="AO933" s="32"/>
    </row>
    <row r="934">
      <c r="A934" s="32"/>
      <c r="B934" s="32"/>
      <c r="C934" s="221"/>
      <c r="D934" s="32"/>
      <c r="E934" s="32"/>
      <c r="F934" s="223"/>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5"/>
      <c r="AL934" s="32"/>
      <c r="AM934" s="32"/>
      <c r="AN934" s="32"/>
      <c r="AO934" s="32"/>
    </row>
    <row r="935">
      <c r="A935" s="32"/>
      <c r="B935" s="32"/>
      <c r="C935" s="221"/>
      <c r="D935" s="32"/>
      <c r="E935" s="32"/>
      <c r="F935" s="223"/>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5"/>
      <c r="AL935" s="32"/>
      <c r="AM935" s="32"/>
      <c r="AN935" s="32"/>
      <c r="AO935" s="32"/>
    </row>
    <row r="936">
      <c r="A936" s="32"/>
      <c r="B936" s="32"/>
      <c r="C936" s="221"/>
      <c r="D936" s="32"/>
      <c r="E936" s="32"/>
      <c r="F936" s="223"/>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5"/>
      <c r="AL936" s="32"/>
      <c r="AM936" s="32"/>
      <c r="AN936" s="32"/>
      <c r="AO936" s="32"/>
    </row>
    <row r="937">
      <c r="A937" s="32"/>
      <c r="B937" s="32"/>
      <c r="C937" s="221"/>
      <c r="D937" s="32"/>
      <c r="E937" s="32"/>
      <c r="F937" s="223"/>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5"/>
      <c r="AL937" s="32"/>
      <c r="AM937" s="32"/>
      <c r="AN937" s="32"/>
      <c r="AO937" s="32"/>
    </row>
    <row r="938">
      <c r="A938" s="32"/>
      <c r="B938" s="32"/>
      <c r="C938" s="221"/>
      <c r="D938" s="32"/>
      <c r="E938" s="32"/>
      <c r="F938" s="223"/>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5"/>
      <c r="AL938" s="32"/>
      <c r="AM938" s="32"/>
      <c r="AN938" s="32"/>
      <c r="AO938" s="32"/>
    </row>
    <row r="939">
      <c r="A939" s="32"/>
      <c r="B939" s="32"/>
      <c r="C939" s="221"/>
      <c r="D939" s="32"/>
      <c r="E939" s="32"/>
      <c r="F939" s="223"/>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5"/>
      <c r="AL939" s="32"/>
      <c r="AM939" s="32"/>
      <c r="AN939" s="32"/>
      <c r="AO939" s="32"/>
    </row>
    <row r="940">
      <c r="A940" s="32"/>
      <c r="B940" s="32"/>
      <c r="C940" s="221"/>
      <c r="D940" s="32"/>
      <c r="E940" s="32"/>
      <c r="F940" s="223"/>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5"/>
      <c r="AL940" s="32"/>
      <c r="AM940" s="32"/>
      <c r="AN940" s="32"/>
      <c r="AO940" s="32"/>
    </row>
    <row r="941">
      <c r="A941" s="32"/>
      <c r="B941" s="32"/>
      <c r="C941" s="221"/>
      <c r="D941" s="32"/>
      <c r="E941" s="32"/>
      <c r="F941" s="223"/>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5"/>
      <c r="AL941" s="32"/>
      <c r="AM941" s="32"/>
      <c r="AN941" s="32"/>
      <c r="AO941" s="32"/>
    </row>
    <row r="942">
      <c r="A942" s="32"/>
      <c r="B942" s="32"/>
      <c r="C942" s="221"/>
      <c r="D942" s="32"/>
      <c r="E942" s="32"/>
      <c r="F942" s="223"/>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5"/>
      <c r="AL942" s="32"/>
      <c r="AM942" s="32"/>
      <c r="AN942" s="32"/>
      <c r="AO942" s="32"/>
    </row>
    <row r="943">
      <c r="A943" s="32"/>
      <c r="B943" s="32"/>
      <c r="C943" s="221"/>
      <c r="D943" s="32"/>
      <c r="E943" s="32"/>
      <c r="F943" s="223"/>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5"/>
      <c r="AL943" s="32"/>
      <c r="AM943" s="32"/>
      <c r="AN943" s="32"/>
      <c r="AO943" s="32"/>
    </row>
    <row r="944">
      <c r="A944" s="32"/>
      <c r="B944" s="32"/>
      <c r="C944" s="221"/>
      <c r="D944" s="32"/>
      <c r="E944" s="32"/>
      <c r="F944" s="223"/>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5"/>
      <c r="AL944" s="32"/>
      <c r="AM944" s="32"/>
      <c r="AN944" s="32"/>
      <c r="AO944" s="32"/>
    </row>
    <row r="945">
      <c r="A945" s="32"/>
      <c r="B945" s="32"/>
      <c r="C945" s="221"/>
      <c r="D945" s="32"/>
      <c r="E945" s="32"/>
      <c r="F945" s="223"/>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5"/>
      <c r="AL945" s="32"/>
      <c r="AM945" s="32"/>
      <c r="AN945" s="32"/>
      <c r="AO945" s="32"/>
    </row>
    <row r="946">
      <c r="A946" s="32"/>
      <c r="B946" s="32"/>
      <c r="C946" s="221"/>
      <c r="D946" s="32"/>
      <c r="E946" s="32"/>
      <c r="F946" s="223"/>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5"/>
      <c r="AL946" s="32"/>
      <c r="AM946" s="32"/>
      <c r="AN946" s="32"/>
      <c r="AO946" s="32"/>
    </row>
    <row r="947">
      <c r="A947" s="32"/>
      <c r="B947" s="32"/>
      <c r="C947" s="221"/>
      <c r="D947" s="32"/>
      <c r="E947" s="32"/>
      <c r="F947" s="223"/>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5"/>
      <c r="AL947" s="32"/>
      <c r="AM947" s="32"/>
      <c r="AN947" s="32"/>
      <c r="AO947" s="32"/>
    </row>
    <row r="948">
      <c r="A948" s="32"/>
      <c r="B948" s="32"/>
      <c r="C948" s="221"/>
      <c r="D948" s="32"/>
      <c r="E948" s="32"/>
      <c r="F948" s="223"/>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5"/>
      <c r="AL948" s="32"/>
      <c r="AM948" s="32"/>
      <c r="AN948" s="32"/>
      <c r="AO948" s="32"/>
    </row>
    <row r="949">
      <c r="A949" s="32"/>
      <c r="B949" s="32"/>
      <c r="C949" s="221"/>
      <c r="D949" s="32"/>
      <c r="E949" s="32"/>
      <c r="F949" s="223"/>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5"/>
      <c r="AL949" s="32"/>
      <c r="AM949" s="32"/>
      <c r="AN949" s="32"/>
      <c r="AO949" s="32"/>
    </row>
    <row r="950">
      <c r="A950" s="32"/>
      <c r="B950" s="32"/>
      <c r="C950" s="221"/>
      <c r="D950" s="32"/>
      <c r="E950" s="32"/>
      <c r="F950" s="223"/>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5"/>
      <c r="AL950" s="32"/>
      <c r="AM950" s="32"/>
      <c r="AN950" s="32"/>
      <c r="AO950" s="32"/>
    </row>
    <row r="951">
      <c r="A951" s="32"/>
      <c r="B951" s="32"/>
      <c r="C951" s="221"/>
      <c r="D951" s="32"/>
      <c r="E951" s="32"/>
      <c r="F951" s="223"/>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5"/>
      <c r="AL951" s="32"/>
      <c r="AM951" s="32"/>
      <c r="AN951" s="32"/>
      <c r="AO951" s="32"/>
    </row>
    <row r="952">
      <c r="A952" s="32"/>
      <c r="B952" s="32"/>
      <c r="C952" s="221"/>
      <c r="D952" s="32"/>
      <c r="E952" s="32"/>
      <c r="F952" s="223"/>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5"/>
      <c r="AL952" s="32"/>
      <c r="AM952" s="32"/>
      <c r="AN952" s="32"/>
      <c r="AO952" s="32"/>
    </row>
    <row r="953">
      <c r="A953" s="32"/>
      <c r="B953" s="32"/>
      <c r="C953" s="221"/>
      <c r="D953" s="32"/>
      <c r="E953" s="32"/>
      <c r="F953" s="223"/>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5"/>
      <c r="AL953" s="32"/>
      <c r="AM953" s="32"/>
      <c r="AN953" s="32"/>
      <c r="AO953" s="32"/>
    </row>
    <row r="954">
      <c r="A954" s="32"/>
      <c r="B954" s="32"/>
      <c r="C954" s="221"/>
      <c r="D954" s="32"/>
      <c r="E954" s="32"/>
      <c r="F954" s="223"/>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5"/>
      <c r="AL954" s="32"/>
      <c r="AM954" s="32"/>
      <c r="AN954" s="32"/>
      <c r="AO954" s="32"/>
    </row>
    <row r="955">
      <c r="A955" s="32"/>
      <c r="B955" s="32"/>
      <c r="C955" s="221"/>
      <c r="D955" s="32"/>
      <c r="E955" s="32"/>
      <c r="F955" s="223"/>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5"/>
      <c r="AL955" s="32"/>
      <c r="AM955" s="32"/>
      <c r="AN955" s="32"/>
      <c r="AO955" s="32"/>
    </row>
    <row r="956">
      <c r="A956" s="32"/>
      <c r="B956" s="32"/>
      <c r="C956" s="221"/>
      <c r="D956" s="32"/>
      <c r="E956" s="32"/>
      <c r="F956" s="223"/>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5"/>
      <c r="AL956" s="32"/>
      <c r="AM956" s="32"/>
      <c r="AN956" s="32"/>
      <c r="AO956" s="32"/>
    </row>
    <row r="957">
      <c r="A957" s="32"/>
      <c r="B957" s="32"/>
      <c r="C957" s="221"/>
      <c r="D957" s="32"/>
      <c r="E957" s="32"/>
      <c r="F957" s="223"/>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5"/>
      <c r="AL957" s="32"/>
      <c r="AM957" s="32"/>
      <c r="AN957" s="32"/>
      <c r="AO957" s="32"/>
    </row>
    <row r="958">
      <c r="A958" s="32"/>
      <c r="B958" s="32"/>
      <c r="C958" s="221"/>
      <c r="D958" s="32"/>
      <c r="E958" s="32"/>
      <c r="F958" s="223"/>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5"/>
      <c r="AL958" s="32"/>
      <c r="AM958" s="32"/>
      <c r="AN958" s="32"/>
      <c r="AO958" s="32"/>
    </row>
    <row r="959">
      <c r="A959" s="32"/>
      <c r="B959" s="32"/>
      <c r="C959" s="221"/>
      <c r="D959" s="32"/>
      <c r="E959" s="32"/>
      <c r="F959" s="223"/>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5"/>
      <c r="AL959" s="32"/>
      <c r="AM959" s="32"/>
      <c r="AN959" s="32"/>
      <c r="AO959" s="32"/>
    </row>
    <row r="960">
      <c r="A960" s="32"/>
      <c r="B960" s="32"/>
      <c r="C960" s="221"/>
      <c r="D960" s="32"/>
      <c r="E960" s="32"/>
      <c r="F960" s="223"/>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5"/>
      <c r="AL960" s="32"/>
      <c r="AM960" s="32"/>
      <c r="AN960" s="32"/>
      <c r="AO960" s="32"/>
    </row>
    <row r="961">
      <c r="A961" s="32"/>
      <c r="B961" s="32"/>
      <c r="C961" s="221"/>
      <c r="D961" s="32"/>
      <c r="E961" s="32"/>
      <c r="F961" s="223"/>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5"/>
      <c r="AL961" s="32"/>
      <c r="AM961" s="32"/>
      <c r="AN961" s="32"/>
      <c r="AO961" s="32"/>
    </row>
    <row r="962">
      <c r="A962" s="32"/>
      <c r="B962" s="32"/>
      <c r="C962" s="221"/>
      <c r="D962" s="32"/>
      <c r="E962" s="32"/>
      <c r="F962" s="223"/>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5"/>
      <c r="AL962" s="32"/>
      <c r="AM962" s="32"/>
      <c r="AN962" s="32"/>
      <c r="AO962" s="32"/>
    </row>
    <row r="963">
      <c r="A963" s="32"/>
      <c r="B963" s="32"/>
      <c r="C963" s="221"/>
      <c r="D963" s="32"/>
      <c r="E963" s="32"/>
      <c r="F963" s="223"/>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5"/>
      <c r="AL963" s="32"/>
      <c r="AM963" s="32"/>
      <c r="AN963" s="32"/>
      <c r="AO963" s="32"/>
    </row>
    <row r="964">
      <c r="A964" s="32"/>
      <c r="B964" s="32"/>
      <c r="C964" s="221"/>
      <c r="D964" s="32"/>
      <c r="E964" s="32"/>
      <c r="F964" s="223"/>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5"/>
      <c r="AL964" s="32"/>
      <c r="AM964" s="32"/>
      <c r="AN964" s="32"/>
      <c r="AO964" s="32"/>
    </row>
    <row r="965">
      <c r="A965" s="32"/>
      <c r="B965" s="32"/>
      <c r="C965" s="221"/>
      <c r="D965" s="32"/>
      <c r="E965" s="32"/>
      <c r="F965" s="223"/>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5"/>
      <c r="AL965" s="32"/>
      <c r="AM965" s="32"/>
      <c r="AN965" s="32"/>
      <c r="AO965" s="32"/>
    </row>
    <row r="966">
      <c r="A966" s="32"/>
      <c r="B966" s="32"/>
      <c r="C966" s="221"/>
      <c r="D966" s="32"/>
      <c r="E966" s="32"/>
      <c r="F966" s="223"/>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5"/>
      <c r="AL966" s="32"/>
      <c r="AM966" s="32"/>
      <c r="AN966" s="32"/>
      <c r="AO966" s="32"/>
    </row>
    <row r="967">
      <c r="A967" s="32"/>
      <c r="B967" s="32"/>
      <c r="C967" s="221"/>
      <c r="D967" s="32"/>
      <c r="E967" s="32"/>
      <c r="F967" s="223"/>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5"/>
      <c r="AL967" s="32"/>
      <c r="AM967" s="32"/>
      <c r="AN967" s="32"/>
      <c r="AO967" s="32"/>
    </row>
    <row r="968">
      <c r="A968" s="32"/>
      <c r="B968" s="32"/>
      <c r="C968" s="221"/>
      <c r="D968" s="32"/>
      <c r="E968" s="32"/>
      <c r="F968" s="223"/>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5"/>
      <c r="AL968" s="32"/>
      <c r="AM968" s="32"/>
      <c r="AN968" s="32"/>
      <c r="AO968" s="32"/>
    </row>
    <row r="969">
      <c r="A969" s="32"/>
      <c r="B969" s="32"/>
      <c r="C969" s="221"/>
      <c r="D969" s="32"/>
      <c r="E969" s="32"/>
      <c r="F969" s="223"/>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5"/>
      <c r="AL969" s="32"/>
      <c r="AM969" s="32"/>
      <c r="AN969" s="32"/>
      <c r="AO969" s="32"/>
    </row>
    <row r="970">
      <c r="A970" s="32"/>
      <c r="B970" s="32"/>
      <c r="C970" s="221"/>
      <c r="D970" s="32"/>
      <c r="E970" s="32"/>
      <c r="F970" s="223"/>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5"/>
      <c r="AL970" s="32"/>
      <c r="AM970" s="32"/>
      <c r="AN970" s="32"/>
      <c r="AO970" s="32"/>
    </row>
    <row r="971">
      <c r="A971" s="32"/>
      <c r="B971" s="32"/>
      <c r="C971" s="221"/>
      <c r="D971" s="32"/>
      <c r="E971" s="32"/>
      <c r="F971" s="223"/>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5"/>
      <c r="AL971" s="32"/>
      <c r="AM971" s="32"/>
      <c r="AN971" s="32"/>
      <c r="AO971" s="32"/>
    </row>
    <row r="972">
      <c r="A972" s="32"/>
      <c r="B972" s="32"/>
      <c r="C972" s="221"/>
      <c r="D972" s="32"/>
      <c r="E972" s="32"/>
      <c r="F972" s="223"/>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5"/>
      <c r="AL972" s="32"/>
      <c r="AM972" s="32"/>
      <c r="AN972" s="32"/>
      <c r="AO972" s="32"/>
    </row>
    <row r="973">
      <c r="A973" s="32"/>
      <c r="B973" s="32"/>
      <c r="C973" s="221"/>
      <c r="D973" s="32"/>
      <c r="E973" s="32"/>
      <c r="F973" s="223"/>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5"/>
      <c r="AL973" s="32"/>
      <c r="AM973" s="32"/>
      <c r="AN973" s="32"/>
      <c r="AO973" s="32"/>
    </row>
    <row r="974">
      <c r="A974" s="32"/>
      <c r="B974" s="32"/>
      <c r="C974" s="221"/>
      <c r="D974" s="32"/>
      <c r="E974" s="32"/>
      <c r="F974" s="223"/>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5"/>
      <c r="AL974" s="32"/>
      <c r="AM974" s="32"/>
      <c r="AN974" s="32"/>
      <c r="AO974" s="32"/>
    </row>
    <row r="975">
      <c r="A975" s="32"/>
      <c r="B975" s="32"/>
      <c r="C975" s="221"/>
      <c r="D975" s="32"/>
      <c r="E975" s="32"/>
      <c r="F975" s="223"/>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5"/>
      <c r="AL975" s="32"/>
      <c r="AM975" s="32"/>
      <c r="AN975" s="32"/>
      <c r="AO975" s="32"/>
    </row>
    <row r="976">
      <c r="A976" s="32"/>
      <c r="B976" s="32"/>
      <c r="C976" s="221"/>
      <c r="D976" s="32"/>
      <c r="E976" s="32"/>
      <c r="F976" s="223"/>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5"/>
      <c r="AL976" s="32"/>
      <c r="AM976" s="32"/>
      <c r="AN976" s="32"/>
      <c r="AO976" s="32"/>
    </row>
    <row r="977">
      <c r="A977" s="32"/>
      <c r="B977" s="32"/>
      <c r="C977" s="221"/>
      <c r="D977" s="32"/>
      <c r="E977" s="32"/>
      <c r="F977" s="223"/>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5"/>
      <c r="AL977" s="32"/>
      <c r="AM977" s="32"/>
      <c r="AN977" s="32"/>
      <c r="AO977" s="32"/>
    </row>
    <row r="978">
      <c r="A978" s="32"/>
      <c r="B978" s="32"/>
      <c r="C978" s="221"/>
      <c r="D978" s="32"/>
      <c r="E978" s="32"/>
      <c r="F978" s="223"/>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5"/>
      <c r="AL978" s="32"/>
      <c r="AM978" s="32"/>
      <c r="AN978" s="32"/>
      <c r="AO978" s="32"/>
    </row>
    <row r="979">
      <c r="A979" s="32"/>
      <c r="B979" s="32"/>
      <c r="C979" s="221"/>
      <c r="D979" s="32"/>
      <c r="E979" s="32"/>
      <c r="F979" s="223"/>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5"/>
      <c r="AL979" s="32"/>
      <c r="AM979" s="32"/>
      <c r="AN979" s="32"/>
      <c r="AO979" s="32"/>
    </row>
    <row r="980">
      <c r="A980" s="32"/>
      <c r="B980" s="32"/>
      <c r="C980" s="221"/>
      <c r="D980" s="32"/>
      <c r="E980" s="32"/>
      <c r="F980" s="223"/>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5"/>
      <c r="AL980" s="32"/>
      <c r="AM980" s="32"/>
      <c r="AN980" s="32"/>
      <c r="AO980" s="32"/>
    </row>
    <row r="981">
      <c r="A981" s="32"/>
      <c r="B981" s="32"/>
      <c r="C981" s="221"/>
      <c r="D981" s="32"/>
      <c r="E981" s="32"/>
      <c r="F981" s="223"/>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5"/>
      <c r="AL981" s="32"/>
      <c r="AM981" s="32"/>
      <c r="AN981" s="32"/>
      <c r="AO981" s="32"/>
    </row>
    <row r="982">
      <c r="A982" s="32"/>
      <c r="B982" s="32"/>
      <c r="C982" s="221"/>
      <c r="D982" s="32"/>
      <c r="E982" s="32"/>
      <c r="F982" s="223"/>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5"/>
      <c r="AL982" s="32"/>
      <c r="AM982" s="32"/>
      <c r="AN982" s="32"/>
      <c r="AO982" s="32"/>
    </row>
    <row r="983">
      <c r="A983" s="32"/>
      <c r="B983" s="32"/>
      <c r="C983" s="221"/>
      <c r="D983" s="32"/>
      <c r="E983" s="32"/>
      <c r="F983" s="223"/>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5"/>
      <c r="AL983" s="32"/>
      <c r="AM983" s="32"/>
      <c r="AN983" s="32"/>
      <c r="AO983" s="32"/>
    </row>
    <row r="984">
      <c r="A984" s="32"/>
      <c r="B984" s="32"/>
      <c r="C984" s="221"/>
      <c r="D984" s="32"/>
      <c r="E984" s="32"/>
      <c r="F984" s="223"/>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5"/>
      <c r="AL984" s="32"/>
      <c r="AM984" s="32"/>
      <c r="AN984" s="32"/>
      <c r="AO984" s="32"/>
    </row>
    <row r="985">
      <c r="A985" s="32"/>
      <c r="B985" s="32"/>
      <c r="C985" s="221"/>
      <c r="D985" s="32"/>
      <c r="E985" s="32"/>
      <c r="F985" s="223"/>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5"/>
      <c r="AL985" s="32"/>
      <c r="AM985" s="32"/>
      <c r="AN985" s="32"/>
      <c r="AO985" s="32"/>
    </row>
    <row r="986">
      <c r="A986" s="32"/>
      <c r="B986" s="32"/>
      <c r="C986" s="221"/>
      <c r="D986" s="32"/>
      <c r="E986" s="32"/>
      <c r="F986" s="223"/>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5"/>
      <c r="AL986" s="32"/>
      <c r="AM986" s="32"/>
      <c r="AN986" s="32"/>
      <c r="AO986" s="32"/>
    </row>
    <row r="987">
      <c r="A987" s="32"/>
      <c r="B987" s="32"/>
      <c r="C987" s="221"/>
      <c r="D987" s="32"/>
      <c r="E987" s="32"/>
      <c r="F987" s="223"/>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5"/>
      <c r="AL987" s="32"/>
      <c r="AM987" s="32"/>
      <c r="AN987" s="32"/>
      <c r="AO987" s="32"/>
    </row>
    <row r="988">
      <c r="A988" s="32"/>
      <c r="B988" s="32"/>
      <c r="C988" s="221"/>
      <c r="D988" s="32"/>
      <c r="E988" s="32"/>
      <c r="F988" s="223"/>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5"/>
      <c r="AL988" s="32"/>
      <c r="AM988" s="32"/>
      <c r="AN988" s="32"/>
      <c r="AO988" s="32"/>
    </row>
    <row r="989">
      <c r="A989" s="32"/>
      <c r="B989" s="32"/>
      <c r="C989" s="221"/>
      <c r="D989" s="32"/>
      <c r="E989" s="32"/>
      <c r="F989" s="223"/>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5"/>
      <c r="AL989" s="32"/>
      <c r="AM989" s="32"/>
      <c r="AN989" s="32"/>
      <c r="AO989" s="32"/>
    </row>
    <row r="990">
      <c r="A990" s="32"/>
      <c r="B990" s="32"/>
      <c r="C990" s="221"/>
      <c r="D990" s="32"/>
      <c r="E990" s="32"/>
      <c r="F990" s="223"/>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5"/>
      <c r="AL990" s="32"/>
      <c r="AM990" s="32"/>
      <c r="AN990" s="32"/>
      <c r="AO990" s="32"/>
    </row>
    <row r="991">
      <c r="A991" s="32"/>
      <c r="B991" s="32"/>
      <c r="C991" s="221"/>
      <c r="D991" s="32"/>
      <c r="E991" s="32"/>
      <c r="F991" s="223"/>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5"/>
      <c r="AL991" s="32"/>
      <c r="AM991" s="32"/>
      <c r="AN991" s="32"/>
      <c r="AO991" s="32"/>
    </row>
    <row r="992">
      <c r="A992" s="32"/>
      <c r="B992" s="32"/>
      <c r="C992" s="221"/>
      <c r="D992" s="32"/>
      <c r="E992" s="32"/>
      <c r="F992" s="223"/>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5"/>
      <c r="AL992" s="32"/>
      <c r="AM992" s="32"/>
      <c r="AN992" s="32"/>
      <c r="AO992" s="32"/>
    </row>
    <row r="993">
      <c r="A993" s="32"/>
      <c r="B993" s="32"/>
      <c r="C993" s="221"/>
      <c r="D993" s="32"/>
      <c r="E993" s="32"/>
      <c r="F993" s="223"/>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5"/>
      <c r="AL993" s="32"/>
      <c r="AM993" s="32"/>
      <c r="AN993" s="32"/>
      <c r="AO993" s="32"/>
    </row>
    <row r="994">
      <c r="A994" s="32"/>
      <c r="B994" s="32"/>
      <c r="C994" s="221"/>
      <c r="D994" s="32"/>
      <c r="E994" s="32"/>
      <c r="F994" s="223"/>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5"/>
      <c r="AL994" s="32"/>
      <c r="AM994" s="32"/>
      <c r="AN994" s="32"/>
      <c r="AO994" s="32"/>
    </row>
    <row r="995">
      <c r="A995" s="32"/>
      <c r="B995" s="32"/>
      <c r="C995" s="221"/>
      <c r="D995" s="32"/>
      <c r="E995" s="32"/>
      <c r="F995" s="223"/>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5"/>
      <c r="AL995" s="32"/>
      <c r="AM995" s="32"/>
      <c r="AN995" s="32"/>
      <c r="AO995" s="32"/>
    </row>
    <row r="996">
      <c r="A996" s="32"/>
      <c r="B996" s="32"/>
      <c r="C996" s="221"/>
      <c r="D996" s="32"/>
      <c r="E996" s="32"/>
      <c r="F996" s="223"/>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5"/>
      <c r="AL996" s="32"/>
      <c r="AM996" s="32"/>
      <c r="AN996" s="32"/>
      <c r="AO996" s="32"/>
    </row>
    <row r="997">
      <c r="A997" s="32"/>
      <c r="B997" s="32"/>
      <c r="C997" s="221"/>
      <c r="D997" s="32"/>
      <c r="E997" s="32"/>
      <c r="F997" s="223"/>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5"/>
      <c r="AL997" s="32"/>
      <c r="AM997" s="32"/>
      <c r="AN997" s="32"/>
      <c r="AO997" s="32"/>
    </row>
    <row r="998">
      <c r="A998" s="32"/>
      <c r="B998" s="32"/>
      <c r="C998" s="221"/>
      <c r="D998" s="32"/>
      <c r="E998" s="32"/>
      <c r="F998" s="223"/>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5"/>
      <c r="AL998" s="32"/>
      <c r="AM998" s="32"/>
      <c r="AN998" s="32"/>
      <c r="AO998" s="32"/>
    </row>
    <row r="999">
      <c r="A999" s="32"/>
      <c r="B999" s="32"/>
      <c r="C999" s="221"/>
      <c r="D999" s="32"/>
      <c r="E999" s="32"/>
      <c r="F999" s="223"/>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5"/>
      <c r="AL999" s="32"/>
      <c r="AM999" s="32"/>
      <c r="AN999" s="32"/>
      <c r="AO999" s="32"/>
    </row>
    <row r="1000">
      <c r="A1000" s="32"/>
      <c r="B1000" s="32"/>
      <c r="C1000" s="221"/>
      <c r="D1000" s="32"/>
      <c r="E1000" s="32"/>
      <c r="F1000" s="223"/>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5"/>
      <c r="AL1000" s="32"/>
      <c r="AM1000" s="32"/>
      <c r="AN1000" s="32"/>
      <c r="AO1000" s="32"/>
    </row>
    <row r="1001">
      <c r="A1001" s="32"/>
      <c r="B1001" s="32"/>
      <c r="C1001" s="221"/>
      <c r="D1001" s="32"/>
      <c r="E1001" s="32"/>
      <c r="F1001" s="223"/>
      <c r="G1001" s="32"/>
      <c r="H1001" s="32"/>
      <c r="I1001" s="32"/>
      <c r="J1001" s="32"/>
      <c r="K1001" s="32"/>
      <c r="L1001" s="32"/>
      <c r="M1001" s="32"/>
      <c r="N1001" s="32"/>
      <c r="O1001" s="32"/>
      <c r="P1001" s="32"/>
      <c r="Q1001" s="32"/>
      <c r="R1001" s="32"/>
      <c r="S1001" s="32"/>
      <c r="T1001" s="32"/>
      <c r="U1001" s="32"/>
      <c r="V1001" s="32"/>
      <c r="W1001" s="32"/>
      <c r="X1001" s="32"/>
      <c r="Y1001" s="32"/>
      <c r="Z1001" s="32"/>
      <c r="AA1001" s="32"/>
      <c r="AB1001" s="32"/>
      <c r="AC1001" s="32"/>
      <c r="AD1001" s="32"/>
      <c r="AE1001" s="32"/>
      <c r="AF1001" s="32"/>
      <c r="AG1001" s="32"/>
      <c r="AH1001" s="32"/>
      <c r="AI1001" s="32"/>
      <c r="AJ1001" s="32"/>
      <c r="AK1001" s="35"/>
      <c r="AL1001" s="32"/>
      <c r="AM1001" s="32"/>
      <c r="AN1001" s="32"/>
      <c r="AO1001" s="32"/>
    </row>
    <row r="1002">
      <c r="A1002" s="32"/>
      <c r="B1002" s="32"/>
      <c r="C1002" s="221"/>
      <c r="D1002" s="32"/>
      <c r="E1002" s="32"/>
      <c r="F1002" s="223"/>
      <c r="G1002" s="32"/>
      <c r="H1002" s="32"/>
      <c r="I1002" s="32"/>
      <c r="J1002" s="32"/>
      <c r="K1002" s="32"/>
      <c r="L1002" s="32"/>
      <c r="M1002" s="32"/>
      <c r="N1002" s="32"/>
      <c r="O1002" s="32"/>
      <c r="P1002" s="32"/>
      <c r="Q1002" s="32"/>
      <c r="R1002" s="32"/>
      <c r="S1002" s="32"/>
      <c r="T1002" s="32"/>
      <c r="U1002" s="32"/>
      <c r="V1002" s="32"/>
      <c r="W1002" s="32"/>
      <c r="X1002" s="32"/>
      <c r="Y1002" s="32"/>
      <c r="Z1002" s="32"/>
      <c r="AA1002" s="32"/>
      <c r="AB1002" s="32"/>
      <c r="AC1002" s="32"/>
      <c r="AD1002" s="32"/>
      <c r="AE1002" s="32"/>
      <c r="AF1002" s="32"/>
      <c r="AG1002" s="32"/>
      <c r="AH1002" s="32"/>
      <c r="AI1002" s="32"/>
      <c r="AJ1002" s="32"/>
      <c r="AK1002" s="35"/>
      <c r="AL1002" s="32"/>
      <c r="AM1002" s="32"/>
      <c r="AN1002" s="32"/>
      <c r="AO1002" s="32"/>
    </row>
    <row r="1003">
      <c r="A1003" s="32"/>
      <c r="B1003" s="32"/>
      <c r="C1003" s="221"/>
      <c r="D1003" s="32"/>
      <c r="E1003" s="32"/>
      <c r="F1003" s="223"/>
      <c r="G1003" s="32"/>
      <c r="H1003" s="32"/>
      <c r="I1003" s="32"/>
      <c r="J1003" s="32"/>
      <c r="K1003" s="32"/>
      <c r="L1003" s="32"/>
      <c r="M1003" s="32"/>
      <c r="N1003" s="32"/>
      <c r="O1003" s="32"/>
      <c r="P1003" s="32"/>
      <c r="Q1003" s="32"/>
      <c r="R1003" s="32"/>
      <c r="S1003" s="32"/>
      <c r="T1003" s="32"/>
      <c r="U1003" s="32"/>
      <c r="V1003" s="32"/>
      <c r="W1003" s="32"/>
      <c r="X1003" s="32"/>
      <c r="Y1003" s="32"/>
      <c r="Z1003" s="32"/>
      <c r="AA1003" s="32"/>
      <c r="AB1003" s="32"/>
      <c r="AC1003" s="32"/>
      <c r="AD1003" s="32"/>
      <c r="AE1003" s="32"/>
      <c r="AF1003" s="32"/>
      <c r="AG1003" s="32"/>
      <c r="AH1003" s="32"/>
      <c r="AI1003" s="32"/>
      <c r="AJ1003" s="32"/>
      <c r="AK1003" s="35"/>
      <c r="AL1003" s="32"/>
      <c r="AM1003" s="32"/>
      <c r="AN1003" s="32"/>
      <c r="AO1003" s="32"/>
    </row>
    <row r="1004">
      <c r="A1004" s="32"/>
      <c r="B1004" s="32"/>
      <c r="C1004" s="221"/>
      <c r="D1004" s="32"/>
      <c r="E1004" s="32"/>
      <c r="F1004" s="223"/>
      <c r="G1004" s="32"/>
      <c r="H1004" s="32"/>
      <c r="I1004" s="32"/>
      <c r="J1004" s="32"/>
      <c r="K1004" s="32"/>
      <c r="L1004" s="32"/>
      <c r="M1004" s="32"/>
      <c r="N1004" s="32"/>
      <c r="O1004" s="32"/>
      <c r="P1004" s="32"/>
      <c r="Q1004" s="32"/>
      <c r="R1004" s="32"/>
      <c r="S1004" s="32"/>
      <c r="T1004" s="32"/>
      <c r="U1004" s="32"/>
      <c r="V1004" s="32"/>
      <c r="W1004" s="32"/>
      <c r="X1004" s="32"/>
      <c r="Y1004" s="32"/>
      <c r="Z1004" s="32"/>
      <c r="AA1004" s="32"/>
      <c r="AB1004" s="32"/>
      <c r="AC1004" s="32"/>
      <c r="AD1004" s="32"/>
      <c r="AE1004" s="32"/>
      <c r="AF1004" s="32"/>
      <c r="AG1004" s="32"/>
      <c r="AH1004" s="32"/>
      <c r="AI1004" s="32"/>
      <c r="AJ1004" s="32"/>
      <c r="AK1004" s="35"/>
      <c r="AL1004" s="32"/>
      <c r="AM1004" s="32"/>
      <c r="AN1004" s="32"/>
      <c r="AO1004" s="32"/>
    </row>
    <row r="1005">
      <c r="A1005" s="32"/>
      <c r="B1005" s="32"/>
      <c r="C1005" s="221"/>
      <c r="D1005" s="32"/>
      <c r="E1005" s="32"/>
      <c r="F1005" s="223"/>
      <c r="G1005" s="32"/>
      <c r="H1005" s="32"/>
      <c r="I1005" s="32"/>
      <c r="J1005" s="32"/>
      <c r="K1005" s="32"/>
      <c r="L1005" s="32"/>
      <c r="M1005" s="32"/>
      <c r="N1005" s="32"/>
      <c r="O1005" s="32"/>
      <c r="P1005" s="32"/>
      <c r="Q1005" s="32"/>
      <c r="R1005" s="32"/>
      <c r="S1005" s="32"/>
      <c r="T1005" s="32"/>
      <c r="U1005" s="32"/>
      <c r="V1005" s="32"/>
      <c r="W1005" s="32"/>
      <c r="X1005" s="32"/>
      <c r="Y1005" s="32"/>
      <c r="Z1005" s="32"/>
      <c r="AA1005" s="32"/>
      <c r="AB1005" s="32"/>
      <c r="AC1005" s="32"/>
      <c r="AD1005" s="32"/>
      <c r="AE1005" s="32"/>
      <c r="AF1005" s="32"/>
      <c r="AG1005" s="32"/>
      <c r="AH1005" s="32"/>
      <c r="AI1005" s="32"/>
      <c r="AJ1005" s="32"/>
      <c r="AK1005" s="35"/>
      <c r="AL1005" s="32"/>
      <c r="AM1005" s="32"/>
      <c r="AN1005" s="32"/>
      <c r="AO1005" s="32"/>
    </row>
    <row r="1006">
      <c r="A1006" s="32"/>
      <c r="B1006" s="32"/>
      <c r="C1006" s="221"/>
      <c r="D1006" s="32"/>
      <c r="E1006" s="32"/>
      <c r="F1006" s="223"/>
      <c r="G1006" s="32"/>
      <c r="H1006" s="32"/>
      <c r="I1006" s="32"/>
      <c r="J1006" s="32"/>
      <c r="K1006" s="32"/>
      <c r="L1006" s="32"/>
      <c r="M1006" s="32"/>
      <c r="N1006" s="32"/>
      <c r="O1006" s="32"/>
      <c r="P1006" s="32"/>
      <c r="Q1006" s="32"/>
      <c r="R1006" s="32"/>
      <c r="S1006" s="32"/>
      <c r="T1006" s="32"/>
      <c r="U1006" s="32"/>
      <c r="V1006" s="32"/>
      <c r="W1006" s="32"/>
      <c r="X1006" s="32"/>
      <c r="Y1006" s="32"/>
      <c r="Z1006" s="32"/>
      <c r="AA1006" s="32"/>
      <c r="AB1006" s="32"/>
      <c r="AC1006" s="32"/>
      <c r="AD1006" s="32"/>
      <c r="AE1006" s="32"/>
      <c r="AF1006" s="32"/>
      <c r="AG1006" s="32"/>
      <c r="AH1006" s="32"/>
      <c r="AI1006" s="32"/>
      <c r="AJ1006" s="32"/>
      <c r="AK1006" s="35"/>
      <c r="AL1006" s="32"/>
      <c r="AM1006" s="32"/>
      <c r="AN1006" s="32"/>
      <c r="AO1006" s="32"/>
    </row>
    <row r="1007">
      <c r="A1007" s="32"/>
      <c r="B1007" s="32"/>
      <c r="C1007" s="221"/>
      <c r="D1007" s="32"/>
      <c r="E1007" s="32"/>
      <c r="F1007" s="223"/>
      <c r="G1007" s="32"/>
      <c r="H1007" s="32"/>
      <c r="I1007" s="32"/>
      <c r="J1007" s="32"/>
      <c r="K1007" s="32"/>
      <c r="L1007" s="32"/>
      <c r="M1007" s="32"/>
      <c r="N1007" s="32"/>
      <c r="O1007" s="32"/>
      <c r="P1007" s="32"/>
      <c r="Q1007" s="32"/>
      <c r="R1007" s="32"/>
      <c r="S1007" s="32"/>
      <c r="T1007" s="32"/>
      <c r="U1007" s="32"/>
      <c r="V1007" s="32"/>
      <c r="W1007" s="32"/>
      <c r="X1007" s="32"/>
      <c r="Y1007" s="32"/>
      <c r="Z1007" s="32"/>
      <c r="AA1007" s="32"/>
      <c r="AB1007" s="32"/>
      <c r="AC1007" s="32"/>
      <c r="AD1007" s="32"/>
      <c r="AE1007" s="32"/>
      <c r="AF1007" s="32"/>
      <c r="AG1007" s="32"/>
      <c r="AH1007" s="32"/>
      <c r="AI1007" s="32"/>
      <c r="AJ1007" s="32"/>
      <c r="AK1007" s="35"/>
      <c r="AL1007" s="32"/>
      <c r="AM1007" s="32"/>
      <c r="AN1007" s="32"/>
      <c r="AO1007" s="32"/>
    </row>
    <row r="1008">
      <c r="A1008" s="32"/>
      <c r="B1008" s="32"/>
      <c r="C1008" s="221"/>
      <c r="D1008" s="32"/>
      <c r="E1008" s="32"/>
      <c r="F1008" s="223"/>
      <c r="G1008" s="32"/>
      <c r="H1008" s="32"/>
      <c r="I1008" s="32"/>
      <c r="J1008" s="32"/>
      <c r="K1008" s="32"/>
      <c r="L1008" s="32"/>
      <c r="M1008" s="32"/>
      <c r="N1008" s="32"/>
      <c r="O1008" s="32"/>
      <c r="P1008" s="32"/>
      <c r="Q1008" s="32"/>
      <c r="R1008" s="32"/>
      <c r="S1008" s="32"/>
      <c r="T1008" s="32"/>
      <c r="U1008" s="32"/>
      <c r="V1008" s="32"/>
      <c r="W1008" s="32"/>
      <c r="X1008" s="32"/>
      <c r="Y1008" s="32"/>
      <c r="Z1008" s="32"/>
      <c r="AA1008" s="32"/>
      <c r="AB1008" s="32"/>
      <c r="AC1008" s="32"/>
      <c r="AD1008" s="32"/>
      <c r="AE1008" s="32"/>
      <c r="AF1008" s="32"/>
      <c r="AG1008" s="32"/>
      <c r="AH1008" s="32"/>
      <c r="AI1008" s="32"/>
      <c r="AJ1008" s="32"/>
      <c r="AK1008" s="35"/>
      <c r="AL1008" s="32"/>
      <c r="AM1008" s="32"/>
      <c r="AN1008" s="32"/>
      <c r="AO1008" s="32"/>
    </row>
    <row r="1009">
      <c r="A1009" s="32"/>
      <c r="B1009" s="32"/>
      <c r="C1009" s="221"/>
      <c r="D1009" s="32"/>
      <c r="E1009" s="32"/>
      <c r="F1009" s="223"/>
      <c r="G1009" s="32"/>
      <c r="H1009" s="32"/>
      <c r="I1009" s="32"/>
      <c r="J1009" s="32"/>
      <c r="K1009" s="32"/>
      <c r="L1009" s="32"/>
      <c r="M1009" s="32"/>
      <c r="N1009" s="32"/>
      <c r="O1009" s="32"/>
      <c r="P1009" s="32"/>
      <c r="Q1009" s="32"/>
      <c r="R1009" s="32"/>
      <c r="S1009" s="32"/>
      <c r="T1009" s="32"/>
      <c r="U1009" s="32"/>
      <c r="V1009" s="32"/>
      <c r="W1009" s="32"/>
      <c r="X1009" s="32"/>
      <c r="Y1009" s="32"/>
      <c r="Z1009" s="32"/>
      <c r="AA1009" s="32"/>
      <c r="AB1009" s="32"/>
      <c r="AC1009" s="32"/>
      <c r="AD1009" s="32"/>
      <c r="AE1009" s="32"/>
      <c r="AF1009" s="32"/>
      <c r="AG1009" s="32"/>
      <c r="AH1009" s="32"/>
      <c r="AI1009" s="32"/>
      <c r="AJ1009" s="32"/>
      <c r="AK1009" s="35"/>
      <c r="AL1009" s="32"/>
      <c r="AM1009" s="32"/>
      <c r="AN1009" s="32"/>
      <c r="AO1009" s="32"/>
    </row>
    <row r="1010">
      <c r="A1010" s="32"/>
      <c r="B1010" s="32"/>
      <c r="C1010" s="221"/>
      <c r="D1010" s="32"/>
      <c r="E1010" s="32"/>
      <c r="F1010" s="223"/>
      <c r="G1010" s="32"/>
      <c r="H1010" s="32"/>
      <c r="I1010" s="32"/>
      <c r="J1010" s="32"/>
      <c r="K1010" s="32"/>
      <c r="L1010" s="32"/>
      <c r="M1010" s="32"/>
      <c r="N1010" s="32"/>
      <c r="O1010" s="32"/>
      <c r="P1010" s="32"/>
      <c r="Q1010" s="32"/>
      <c r="R1010" s="32"/>
      <c r="S1010" s="32"/>
      <c r="T1010" s="32"/>
      <c r="U1010" s="32"/>
      <c r="V1010" s="32"/>
      <c r="W1010" s="32"/>
      <c r="X1010" s="32"/>
      <c r="Y1010" s="32"/>
      <c r="Z1010" s="32"/>
      <c r="AA1010" s="32"/>
      <c r="AB1010" s="32"/>
      <c r="AC1010" s="32"/>
      <c r="AD1010" s="32"/>
      <c r="AE1010" s="32"/>
      <c r="AF1010" s="32"/>
      <c r="AG1010" s="32"/>
      <c r="AH1010" s="32"/>
      <c r="AI1010" s="32"/>
      <c r="AJ1010" s="32"/>
      <c r="AK1010" s="35"/>
      <c r="AL1010" s="32"/>
      <c r="AM1010" s="32"/>
      <c r="AN1010" s="32"/>
      <c r="AO1010" s="32"/>
    </row>
    <row r="1011">
      <c r="A1011" s="32"/>
      <c r="B1011" s="32"/>
      <c r="C1011" s="221"/>
      <c r="D1011" s="32"/>
      <c r="E1011" s="32"/>
      <c r="F1011" s="223"/>
      <c r="G1011" s="32"/>
      <c r="H1011" s="32"/>
      <c r="I1011" s="32"/>
      <c r="J1011" s="32"/>
      <c r="K1011" s="32"/>
      <c r="L1011" s="32"/>
      <c r="M1011" s="32"/>
      <c r="N1011" s="32"/>
      <c r="O1011" s="32"/>
      <c r="P1011" s="32"/>
      <c r="Q1011" s="32"/>
      <c r="R1011" s="32"/>
      <c r="S1011" s="32"/>
      <c r="T1011" s="32"/>
      <c r="U1011" s="32"/>
      <c r="V1011" s="32"/>
      <c r="W1011" s="32"/>
      <c r="X1011" s="32"/>
      <c r="Y1011" s="32"/>
      <c r="Z1011" s="32"/>
      <c r="AA1011" s="32"/>
      <c r="AB1011" s="32"/>
      <c r="AC1011" s="32"/>
      <c r="AD1011" s="32"/>
      <c r="AE1011" s="32"/>
      <c r="AF1011" s="32"/>
      <c r="AG1011" s="32"/>
      <c r="AH1011" s="32"/>
      <c r="AI1011" s="32"/>
      <c r="AJ1011" s="32"/>
      <c r="AK1011" s="35"/>
      <c r="AL1011" s="32"/>
      <c r="AM1011" s="32"/>
      <c r="AN1011" s="32"/>
      <c r="AO1011" s="32"/>
    </row>
    <row r="1012">
      <c r="A1012" s="32"/>
      <c r="B1012" s="32"/>
      <c r="C1012" s="221"/>
      <c r="D1012" s="32"/>
      <c r="E1012" s="32"/>
      <c r="F1012" s="223"/>
      <c r="G1012" s="32"/>
      <c r="H1012" s="32"/>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5"/>
      <c r="AL1012" s="32"/>
      <c r="AM1012" s="32"/>
      <c r="AN1012" s="32"/>
      <c r="AO1012" s="32"/>
    </row>
    <row r="1013">
      <c r="A1013" s="32"/>
      <c r="B1013" s="32"/>
      <c r="C1013" s="221"/>
      <c r="D1013" s="32"/>
      <c r="E1013" s="32"/>
      <c r="F1013" s="223"/>
      <c r="G1013" s="32"/>
      <c r="H1013" s="32"/>
      <c r="I1013" s="32"/>
      <c r="J1013" s="32"/>
      <c r="K1013" s="32"/>
      <c r="L1013" s="32"/>
      <c r="M1013" s="32"/>
      <c r="N1013" s="32"/>
      <c r="O1013" s="32"/>
      <c r="P1013" s="32"/>
      <c r="Q1013" s="32"/>
      <c r="R1013" s="32"/>
      <c r="S1013" s="32"/>
      <c r="T1013" s="32"/>
      <c r="U1013" s="32"/>
      <c r="V1013" s="32"/>
      <c r="W1013" s="32"/>
      <c r="X1013" s="32"/>
      <c r="Y1013" s="32"/>
      <c r="Z1013" s="32"/>
      <c r="AA1013" s="32"/>
      <c r="AB1013" s="32"/>
      <c r="AC1013" s="32"/>
      <c r="AD1013" s="32"/>
      <c r="AE1013" s="32"/>
      <c r="AF1013" s="32"/>
      <c r="AG1013" s="32"/>
      <c r="AH1013" s="32"/>
      <c r="AI1013" s="32"/>
      <c r="AJ1013" s="32"/>
      <c r="AK1013" s="35"/>
      <c r="AL1013" s="32"/>
      <c r="AM1013" s="32"/>
      <c r="AN1013" s="32"/>
      <c r="AO1013" s="32"/>
    </row>
    <row r="1014">
      <c r="A1014" s="32"/>
      <c r="B1014" s="32"/>
      <c r="C1014" s="221"/>
      <c r="D1014" s="32"/>
      <c r="E1014" s="32"/>
      <c r="F1014" s="223"/>
      <c r="G1014" s="32"/>
      <c r="H1014" s="32"/>
      <c r="I1014" s="32"/>
      <c r="J1014" s="32"/>
      <c r="K1014" s="32"/>
      <c r="L1014" s="32"/>
      <c r="M1014" s="32"/>
      <c r="N1014" s="32"/>
      <c r="O1014" s="32"/>
      <c r="P1014" s="32"/>
      <c r="Q1014" s="32"/>
      <c r="R1014" s="32"/>
      <c r="S1014" s="32"/>
      <c r="T1014" s="32"/>
      <c r="U1014" s="32"/>
      <c r="V1014" s="32"/>
      <c r="W1014" s="32"/>
      <c r="X1014" s="32"/>
      <c r="Y1014" s="32"/>
      <c r="Z1014" s="32"/>
      <c r="AA1014" s="32"/>
      <c r="AB1014" s="32"/>
      <c r="AC1014" s="32"/>
      <c r="AD1014" s="32"/>
      <c r="AE1014" s="32"/>
      <c r="AF1014" s="32"/>
      <c r="AG1014" s="32"/>
      <c r="AH1014" s="32"/>
      <c r="AI1014" s="32"/>
      <c r="AJ1014" s="32"/>
      <c r="AK1014" s="35"/>
      <c r="AL1014" s="32"/>
      <c r="AM1014" s="32"/>
      <c r="AN1014" s="32"/>
      <c r="AO1014" s="32"/>
    </row>
    <row r="1015">
      <c r="A1015" s="32"/>
      <c r="B1015" s="32"/>
      <c r="C1015" s="221"/>
      <c r="D1015" s="32"/>
      <c r="E1015" s="32"/>
      <c r="F1015" s="223"/>
      <c r="G1015" s="32"/>
      <c r="H1015" s="32"/>
      <c r="I1015" s="32"/>
      <c r="J1015" s="32"/>
      <c r="K1015" s="32"/>
      <c r="L1015" s="32"/>
      <c r="M1015" s="32"/>
      <c r="N1015" s="32"/>
      <c r="O1015" s="32"/>
      <c r="P1015" s="32"/>
      <c r="Q1015" s="32"/>
      <c r="R1015" s="32"/>
      <c r="S1015" s="32"/>
      <c r="T1015" s="32"/>
      <c r="U1015" s="32"/>
      <c r="V1015" s="32"/>
      <c r="W1015" s="32"/>
      <c r="X1015" s="32"/>
      <c r="Y1015" s="32"/>
      <c r="Z1015" s="32"/>
      <c r="AA1015" s="32"/>
      <c r="AB1015" s="32"/>
      <c r="AC1015" s="32"/>
      <c r="AD1015" s="32"/>
      <c r="AE1015" s="32"/>
      <c r="AF1015" s="32"/>
      <c r="AG1015" s="32"/>
      <c r="AH1015" s="32"/>
      <c r="AI1015" s="32"/>
      <c r="AJ1015" s="32"/>
      <c r="AK1015" s="35"/>
      <c r="AL1015" s="32"/>
      <c r="AM1015" s="32"/>
      <c r="AN1015" s="32"/>
      <c r="AO1015" s="32"/>
    </row>
    <row r="1016">
      <c r="A1016" s="32"/>
      <c r="B1016" s="32"/>
      <c r="C1016" s="221"/>
      <c r="D1016" s="32"/>
      <c r="E1016" s="32"/>
      <c r="F1016" s="223"/>
      <c r="G1016" s="32"/>
      <c r="H1016" s="32"/>
      <c r="I1016" s="32"/>
      <c r="J1016" s="32"/>
      <c r="K1016" s="32"/>
      <c r="L1016" s="32"/>
      <c r="M1016" s="32"/>
      <c r="N1016" s="32"/>
      <c r="O1016" s="32"/>
      <c r="P1016" s="32"/>
      <c r="Q1016" s="32"/>
      <c r="R1016" s="32"/>
      <c r="S1016" s="32"/>
      <c r="T1016" s="32"/>
      <c r="U1016" s="32"/>
      <c r="V1016" s="32"/>
      <c r="W1016" s="32"/>
      <c r="X1016" s="32"/>
      <c r="Y1016" s="32"/>
      <c r="Z1016" s="32"/>
      <c r="AA1016" s="32"/>
      <c r="AB1016" s="32"/>
      <c r="AC1016" s="32"/>
      <c r="AD1016" s="32"/>
      <c r="AE1016" s="32"/>
      <c r="AF1016" s="32"/>
      <c r="AG1016" s="32"/>
      <c r="AH1016" s="32"/>
      <c r="AI1016" s="32"/>
      <c r="AJ1016" s="32"/>
      <c r="AK1016" s="35"/>
      <c r="AL1016" s="32"/>
      <c r="AM1016" s="32"/>
      <c r="AN1016" s="32"/>
      <c r="AO1016" s="32"/>
    </row>
    <row r="1017">
      <c r="A1017" s="32"/>
      <c r="B1017" s="32"/>
      <c r="C1017" s="221"/>
      <c r="D1017" s="32"/>
      <c r="E1017" s="32"/>
      <c r="F1017" s="223"/>
      <c r="G1017" s="32"/>
      <c r="H1017" s="32"/>
      <c r="I1017" s="32"/>
      <c r="J1017" s="32"/>
      <c r="K1017" s="32"/>
      <c r="L1017" s="32"/>
      <c r="M1017" s="32"/>
      <c r="N1017" s="32"/>
      <c r="O1017" s="32"/>
      <c r="P1017" s="32"/>
      <c r="Q1017" s="32"/>
      <c r="R1017" s="32"/>
      <c r="S1017" s="32"/>
      <c r="T1017" s="32"/>
      <c r="U1017" s="32"/>
      <c r="V1017" s="32"/>
      <c r="W1017" s="32"/>
      <c r="X1017" s="32"/>
      <c r="Y1017" s="32"/>
      <c r="Z1017" s="32"/>
      <c r="AA1017" s="32"/>
      <c r="AB1017" s="32"/>
      <c r="AC1017" s="32"/>
      <c r="AD1017" s="32"/>
      <c r="AE1017" s="32"/>
      <c r="AF1017" s="32"/>
      <c r="AG1017" s="32"/>
      <c r="AH1017" s="32"/>
      <c r="AI1017" s="32"/>
      <c r="AJ1017" s="32"/>
      <c r="AK1017" s="35"/>
      <c r="AL1017" s="32"/>
      <c r="AM1017" s="32"/>
      <c r="AN1017" s="32"/>
      <c r="AO1017" s="32"/>
    </row>
    <row r="1018">
      <c r="A1018" s="32"/>
      <c r="B1018" s="32"/>
      <c r="C1018" s="221"/>
      <c r="D1018" s="32"/>
      <c r="E1018" s="32"/>
      <c r="F1018" s="223"/>
      <c r="G1018" s="32"/>
      <c r="H1018" s="32"/>
      <c r="I1018" s="32"/>
      <c r="J1018" s="32"/>
      <c r="K1018" s="32"/>
      <c r="L1018" s="32"/>
      <c r="M1018" s="32"/>
      <c r="N1018" s="32"/>
      <c r="O1018" s="32"/>
      <c r="P1018" s="32"/>
      <c r="Q1018" s="32"/>
      <c r="R1018" s="32"/>
      <c r="S1018" s="32"/>
      <c r="T1018" s="32"/>
      <c r="U1018" s="32"/>
      <c r="V1018" s="32"/>
      <c r="W1018" s="32"/>
      <c r="X1018" s="32"/>
      <c r="Y1018" s="32"/>
      <c r="Z1018" s="32"/>
      <c r="AA1018" s="32"/>
      <c r="AB1018" s="32"/>
      <c r="AC1018" s="32"/>
      <c r="AD1018" s="32"/>
      <c r="AE1018" s="32"/>
      <c r="AF1018" s="32"/>
      <c r="AG1018" s="32"/>
      <c r="AH1018" s="32"/>
      <c r="AI1018" s="32"/>
      <c r="AJ1018" s="32"/>
      <c r="AK1018" s="35"/>
      <c r="AL1018" s="32"/>
      <c r="AM1018" s="32"/>
      <c r="AN1018" s="32"/>
      <c r="AO1018" s="32"/>
    </row>
    <row r="1019">
      <c r="A1019" s="32"/>
      <c r="B1019" s="32"/>
      <c r="C1019" s="221"/>
      <c r="D1019" s="32"/>
      <c r="E1019" s="32"/>
      <c r="F1019" s="223"/>
      <c r="G1019" s="32"/>
      <c r="H1019" s="32"/>
      <c r="I1019" s="32"/>
      <c r="J1019" s="32"/>
      <c r="K1019" s="32"/>
      <c r="L1019" s="32"/>
      <c r="M1019" s="32"/>
      <c r="N1019" s="32"/>
      <c r="O1019" s="32"/>
      <c r="P1019" s="32"/>
      <c r="Q1019" s="32"/>
      <c r="R1019" s="32"/>
      <c r="S1019" s="32"/>
      <c r="T1019" s="32"/>
      <c r="U1019" s="32"/>
      <c r="V1019" s="32"/>
      <c r="W1019" s="32"/>
      <c r="X1019" s="32"/>
      <c r="Y1019" s="32"/>
      <c r="Z1019" s="32"/>
      <c r="AA1019" s="32"/>
      <c r="AB1019" s="32"/>
      <c r="AC1019" s="32"/>
      <c r="AD1019" s="32"/>
      <c r="AE1019" s="32"/>
      <c r="AF1019" s="32"/>
      <c r="AG1019" s="32"/>
      <c r="AH1019" s="32"/>
      <c r="AI1019" s="32"/>
      <c r="AJ1019" s="32"/>
      <c r="AK1019" s="35"/>
      <c r="AL1019" s="32"/>
      <c r="AM1019" s="32"/>
      <c r="AN1019" s="32"/>
      <c r="AO1019" s="32"/>
    </row>
    <row r="1020">
      <c r="A1020" s="32"/>
      <c r="B1020" s="32"/>
      <c r="C1020" s="221"/>
      <c r="D1020" s="32"/>
      <c r="E1020" s="32"/>
      <c r="F1020" s="223"/>
      <c r="G1020" s="32"/>
      <c r="H1020" s="32"/>
      <c r="I1020" s="32"/>
      <c r="J1020" s="32"/>
      <c r="K1020" s="32"/>
      <c r="L1020" s="32"/>
      <c r="M1020" s="32"/>
      <c r="N1020" s="32"/>
      <c r="O1020" s="32"/>
      <c r="P1020" s="32"/>
      <c r="Q1020" s="32"/>
      <c r="R1020" s="32"/>
      <c r="S1020" s="32"/>
      <c r="T1020" s="32"/>
      <c r="U1020" s="32"/>
      <c r="V1020" s="32"/>
      <c r="W1020" s="32"/>
      <c r="X1020" s="32"/>
      <c r="Y1020" s="32"/>
      <c r="Z1020" s="32"/>
      <c r="AA1020" s="32"/>
      <c r="AB1020" s="32"/>
      <c r="AC1020" s="32"/>
      <c r="AD1020" s="32"/>
      <c r="AE1020" s="32"/>
      <c r="AF1020" s="32"/>
      <c r="AG1020" s="32"/>
      <c r="AH1020" s="32"/>
      <c r="AI1020" s="32"/>
      <c r="AJ1020" s="32"/>
      <c r="AK1020" s="35"/>
      <c r="AL1020" s="32"/>
      <c r="AM1020" s="32"/>
      <c r="AN1020" s="32"/>
      <c r="AO1020" s="32"/>
    </row>
    <row r="1021">
      <c r="A1021" s="32"/>
      <c r="B1021" s="32"/>
      <c r="C1021" s="221"/>
      <c r="D1021" s="32"/>
      <c r="E1021" s="32"/>
      <c r="F1021" s="223"/>
      <c r="G1021" s="32"/>
      <c r="H1021" s="32"/>
      <c r="I1021" s="32"/>
      <c r="J1021" s="32"/>
      <c r="K1021" s="32"/>
      <c r="L1021" s="32"/>
      <c r="M1021" s="32"/>
      <c r="N1021" s="32"/>
      <c r="O1021" s="32"/>
      <c r="P1021" s="32"/>
      <c r="Q1021" s="32"/>
      <c r="R1021" s="32"/>
      <c r="S1021" s="32"/>
      <c r="T1021" s="32"/>
      <c r="U1021" s="32"/>
      <c r="V1021" s="32"/>
      <c r="W1021" s="32"/>
      <c r="X1021" s="32"/>
      <c r="Y1021" s="32"/>
      <c r="Z1021" s="32"/>
      <c r="AA1021" s="32"/>
      <c r="AB1021" s="32"/>
      <c r="AC1021" s="32"/>
      <c r="AD1021" s="32"/>
      <c r="AE1021" s="32"/>
      <c r="AF1021" s="32"/>
      <c r="AG1021" s="32"/>
      <c r="AH1021" s="32"/>
      <c r="AI1021" s="32"/>
      <c r="AJ1021" s="32"/>
      <c r="AK1021" s="35"/>
      <c r="AL1021" s="32"/>
      <c r="AM1021" s="32"/>
      <c r="AN1021" s="32"/>
      <c r="AO1021" s="32"/>
    </row>
    <row r="1022">
      <c r="A1022" s="32"/>
      <c r="B1022" s="32"/>
      <c r="C1022" s="221"/>
      <c r="D1022" s="32"/>
      <c r="E1022" s="32"/>
      <c r="F1022" s="223"/>
      <c r="G1022" s="32"/>
      <c r="H1022" s="32"/>
      <c r="I1022" s="32"/>
      <c r="J1022" s="32"/>
      <c r="K1022" s="32"/>
      <c r="L1022" s="32"/>
      <c r="M1022" s="32"/>
      <c r="N1022" s="32"/>
      <c r="O1022" s="32"/>
      <c r="P1022" s="32"/>
      <c r="Q1022" s="32"/>
      <c r="R1022" s="32"/>
      <c r="S1022" s="32"/>
      <c r="T1022" s="32"/>
      <c r="U1022" s="32"/>
      <c r="V1022" s="32"/>
      <c r="W1022" s="32"/>
      <c r="X1022" s="32"/>
      <c r="Y1022" s="32"/>
      <c r="Z1022" s="32"/>
      <c r="AA1022" s="32"/>
      <c r="AB1022" s="32"/>
      <c r="AC1022" s="32"/>
      <c r="AD1022" s="32"/>
      <c r="AE1022" s="32"/>
      <c r="AF1022" s="32"/>
      <c r="AG1022" s="32"/>
      <c r="AH1022" s="32"/>
      <c r="AI1022" s="32"/>
      <c r="AJ1022" s="32"/>
      <c r="AK1022" s="35"/>
      <c r="AL1022" s="32"/>
      <c r="AM1022" s="32"/>
      <c r="AN1022" s="32"/>
      <c r="AO1022" s="32"/>
    </row>
    <row r="1023">
      <c r="A1023" s="32"/>
      <c r="B1023" s="32"/>
      <c r="C1023" s="221"/>
      <c r="D1023" s="32"/>
      <c r="E1023" s="32"/>
      <c r="F1023" s="223"/>
      <c r="G1023" s="32"/>
      <c r="H1023" s="32"/>
      <c r="I1023" s="32"/>
      <c r="J1023" s="32"/>
      <c r="K1023" s="32"/>
      <c r="L1023" s="32"/>
      <c r="M1023" s="32"/>
      <c r="N1023" s="32"/>
      <c r="O1023" s="32"/>
      <c r="P1023" s="32"/>
      <c r="Q1023" s="32"/>
      <c r="R1023" s="32"/>
      <c r="S1023" s="32"/>
      <c r="T1023" s="32"/>
      <c r="U1023" s="32"/>
      <c r="V1023" s="32"/>
      <c r="W1023" s="32"/>
      <c r="X1023" s="32"/>
      <c r="Y1023" s="32"/>
      <c r="Z1023" s="32"/>
      <c r="AA1023" s="32"/>
      <c r="AB1023" s="32"/>
      <c r="AC1023" s="32"/>
      <c r="AD1023" s="32"/>
      <c r="AE1023" s="32"/>
      <c r="AF1023" s="32"/>
      <c r="AG1023" s="32"/>
      <c r="AH1023" s="32"/>
      <c r="AI1023" s="32"/>
      <c r="AJ1023" s="32"/>
      <c r="AK1023" s="35"/>
      <c r="AL1023" s="32"/>
      <c r="AM1023" s="32"/>
      <c r="AN1023" s="32"/>
      <c r="AO1023" s="32"/>
    </row>
    <row r="1024">
      <c r="F1024" s="223"/>
      <c r="G1024" s="32"/>
      <c r="H1024" s="32"/>
      <c r="I1024" s="32"/>
      <c r="J1024" s="32"/>
      <c r="K1024" s="32"/>
      <c r="L1024" s="32"/>
      <c r="M1024" s="32"/>
      <c r="N1024" s="32"/>
      <c r="O1024" s="32"/>
      <c r="P1024" s="32"/>
      <c r="Q1024" s="32"/>
      <c r="R1024" s="32"/>
      <c r="S1024" s="32"/>
      <c r="T1024" s="32"/>
      <c r="U1024" s="32"/>
      <c r="V1024" s="32"/>
      <c r="W1024" s="32"/>
      <c r="X1024" s="32"/>
      <c r="Y1024" s="32"/>
      <c r="Z1024" s="32"/>
      <c r="AA1024" s="32"/>
      <c r="AB1024" s="32"/>
      <c r="AC1024" s="32"/>
      <c r="AD1024" s="32"/>
      <c r="AE1024" s="32"/>
      <c r="AF1024" s="32"/>
      <c r="AG1024" s="32"/>
      <c r="AH1024" s="32"/>
      <c r="AI1024" s="32"/>
      <c r="AJ1024" s="32"/>
      <c r="AK1024" s="35"/>
      <c r="AL1024" s="32"/>
      <c r="AM1024" s="32"/>
      <c r="AN1024" s="32"/>
      <c r="AO1024" s="32"/>
    </row>
    <row r="1025">
      <c r="F1025" s="223"/>
      <c r="G1025" s="32"/>
      <c r="H1025" s="32"/>
      <c r="I1025" s="32"/>
      <c r="J1025" s="32"/>
      <c r="K1025" s="32"/>
      <c r="L1025" s="32"/>
      <c r="M1025" s="32"/>
      <c r="N1025" s="32"/>
      <c r="O1025" s="32"/>
      <c r="P1025" s="32"/>
      <c r="Q1025" s="32"/>
      <c r="R1025" s="32"/>
      <c r="S1025" s="32"/>
      <c r="T1025" s="32"/>
      <c r="U1025" s="32"/>
      <c r="V1025" s="32"/>
      <c r="W1025" s="32"/>
      <c r="X1025" s="32"/>
      <c r="Y1025" s="32"/>
      <c r="Z1025" s="32"/>
      <c r="AA1025" s="32"/>
      <c r="AB1025" s="32"/>
      <c r="AC1025" s="32"/>
      <c r="AD1025" s="32"/>
      <c r="AE1025" s="32"/>
      <c r="AF1025" s="32"/>
      <c r="AG1025" s="32"/>
      <c r="AH1025" s="32"/>
      <c r="AI1025" s="32"/>
      <c r="AJ1025" s="32"/>
      <c r="AK1025" s="35"/>
      <c r="AL1025" s="32"/>
      <c r="AM1025" s="32"/>
      <c r="AN1025" s="32"/>
      <c r="AO1025" s="32"/>
    </row>
    <row r="1026">
      <c r="F1026" s="223"/>
      <c r="G1026" s="32"/>
      <c r="H1026" s="32"/>
      <c r="I1026" s="32"/>
      <c r="J1026" s="32"/>
      <c r="K1026" s="32"/>
      <c r="L1026" s="32"/>
      <c r="M1026" s="32"/>
      <c r="N1026" s="32"/>
      <c r="O1026" s="32"/>
      <c r="P1026" s="32"/>
      <c r="Q1026" s="32"/>
      <c r="R1026" s="32"/>
      <c r="S1026" s="32"/>
      <c r="T1026" s="32"/>
      <c r="U1026" s="32"/>
      <c r="V1026" s="32"/>
      <c r="W1026" s="32"/>
      <c r="X1026" s="32"/>
      <c r="Y1026" s="32"/>
      <c r="Z1026" s="32"/>
      <c r="AA1026" s="32"/>
      <c r="AB1026" s="32"/>
      <c r="AC1026" s="32"/>
      <c r="AD1026" s="32"/>
      <c r="AE1026" s="32"/>
      <c r="AF1026" s="32"/>
      <c r="AG1026" s="32"/>
      <c r="AH1026" s="32"/>
      <c r="AI1026" s="32"/>
      <c r="AJ1026" s="32"/>
      <c r="AK1026" s="35"/>
      <c r="AL1026" s="32"/>
      <c r="AM1026" s="32"/>
      <c r="AN1026" s="32"/>
      <c r="AO1026" s="32"/>
    </row>
    <row r="1027">
      <c r="F1027" s="223"/>
      <c r="G1027" s="32"/>
      <c r="H1027" s="32"/>
      <c r="I1027" s="32"/>
      <c r="J1027" s="32"/>
      <c r="K1027" s="32"/>
      <c r="L1027" s="32"/>
      <c r="M1027" s="32"/>
      <c r="N1027" s="32"/>
      <c r="O1027" s="32"/>
      <c r="P1027" s="32"/>
      <c r="Q1027" s="32"/>
      <c r="R1027" s="32"/>
      <c r="S1027" s="32"/>
      <c r="T1027" s="32"/>
      <c r="U1027" s="32"/>
      <c r="V1027" s="32"/>
      <c r="W1027" s="32"/>
      <c r="X1027" s="32"/>
      <c r="Y1027" s="32"/>
      <c r="Z1027" s="32"/>
      <c r="AA1027" s="32"/>
      <c r="AB1027" s="32"/>
      <c r="AC1027" s="32"/>
      <c r="AD1027" s="32"/>
      <c r="AE1027" s="32"/>
      <c r="AF1027" s="32"/>
      <c r="AG1027" s="32"/>
      <c r="AH1027" s="32"/>
      <c r="AI1027" s="32"/>
      <c r="AJ1027" s="32"/>
      <c r="AK1027" s="35"/>
      <c r="AL1027" s="32"/>
      <c r="AM1027" s="32"/>
      <c r="AN1027" s="32"/>
      <c r="AO1027" s="32"/>
    </row>
    <row r="1028">
      <c r="F1028" s="223"/>
      <c r="G1028" s="32"/>
      <c r="H1028" s="32"/>
      <c r="I1028" s="32"/>
      <c r="J1028" s="32"/>
      <c r="K1028" s="32"/>
      <c r="L1028" s="32"/>
      <c r="M1028" s="32"/>
      <c r="N1028" s="32"/>
      <c r="O1028" s="32"/>
      <c r="P1028" s="32"/>
      <c r="Q1028" s="32"/>
      <c r="R1028" s="32"/>
      <c r="S1028" s="32"/>
      <c r="T1028" s="32"/>
      <c r="U1028" s="32"/>
      <c r="V1028" s="32"/>
      <c r="W1028" s="32"/>
      <c r="X1028" s="32"/>
      <c r="Y1028" s="32"/>
      <c r="Z1028" s="32"/>
      <c r="AA1028" s="32"/>
      <c r="AB1028" s="32"/>
      <c r="AC1028" s="32"/>
      <c r="AD1028" s="32"/>
      <c r="AE1028" s="32"/>
      <c r="AF1028" s="32"/>
      <c r="AG1028" s="32"/>
      <c r="AH1028" s="32"/>
      <c r="AI1028" s="32"/>
      <c r="AJ1028" s="32"/>
      <c r="AK1028" s="35"/>
      <c r="AL1028" s="32"/>
      <c r="AM1028" s="32"/>
      <c r="AN1028" s="32"/>
      <c r="AO1028" s="32"/>
    </row>
    <row r="1029">
      <c r="F1029" s="223"/>
      <c r="G1029" s="32"/>
      <c r="H1029" s="32"/>
      <c r="I1029" s="32"/>
      <c r="J1029" s="32"/>
      <c r="K1029" s="32"/>
      <c r="L1029" s="32"/>
      <c r="M1029" s="32"/>
      <c r="N1029" s="32"/>
      <c r="O1029" s="32"/>
      <c r="P1029" s="32"/>
      <c r="Q1029" s="32"/>
      <c r="R1029" s="32"/>
      <c r="S1029" s="32"/>
      <c r="T1029" s="32"/>
      <c r="U1029" s="32"/>
      <c r="V1029" s="32"/>
      <c r="W1029" s="32"/>
      <c r="X1029" s="32"/>
      <c r="Y1029" s="32"/>
      <c r="Z1029" s="32"/>
      <c r="AA1029" s="32"/>
      <c r="AB1029" s="32"/>
      <c r="AC1029" s="32"/>
      <c r="AD1029" s="32"/>
      <c r="AE1029" s="32"/>
      <c r="AF1029" s="32"/>
      <c r="AG1029" s="32"/>
      <c r="AH1029" s="32"/>
      <c r="AI1029" s="32"/>
      <c r="AJ1029" s="32"/>
      <c r="AK1029" s="35"/>
      <c r="AL1029" s="32"/>
      <c r="AM1029" s="32"/>
      <c r="AN1029" s="32"/>
      <c r="AO1029" s="32"/>
    </row>
    <row r="1030">
      <c r="F1030" s="223"/>
      <c r="G1030" s="32"/>
      <c r="H1030" s="32"/>
      <c r="I1030" s="32"/>
      <c r="J1030" s="32"/>
      <c r="K1030" s="32"/>
      <c r="L1030" s="32"/>
      <c r="M1030" s="32"/>
      <c r="N1030" s="32"/>
      <c r="O1030" s="32"/>
      <c r="P1030" s="32"/>
      <c r="Q1030" s="32"/>
      <c r="R1030" s="32"/>
      <c r="S1030" s="32"/>
      <c r="T1030" s="32"/>
      <c r="U1030" s="32"/>
      <c r="V1030" s="32"/>
      <c r="W1030" s="32"/>
      <c r="X1030" s="32"/>
      <c r="Y1030" s="32"/>
      <c r="Z1030" s="32"/>
      <c r="AA1030" s="32"/>
      <c r="AB1030" s="32"/>
      <c r="AC1030" s="32"/>
      <c r="AD1030" s="32"/>
      <c r="AE1030" s="32"/>
      <c r="AF1030" s="32"/>
      <c r="AG1030" s="32"/>
      <c r="AH1030" s="32"/>
      <c r="AI1030" s="32"/>
      <c r="AJ1030" s="32"/>
      <c r="AK1030" s="35"/>
      <c r="AL1030" s="32"/>
      <c r="AM1030" s="32"/>
      <c r="AN1030" s="32"/>
      <c r="AO1030" s="32"/>
    </row>
    <row r="1031">
      <c r="F1031" s="223"/>
      <c r="G1031" s="32"/>
      <c r="H1031" s="32"/>
      <c r="I1031" s="32"/>
      <c r="J1031" s="32"/>
      <c r="K1031" s="32"/>
      <c r="L1031" s="32"/>
      <c r="M1031" s="32"/>
      <c r="N1031" s="32"/>
      <c r="O1031" s="32"/>
      <c r="P1031" s="32"/>
      <c r="Q1031" s="32"/>
      <c r="R1031" s="32"/>
      <c r="S1031" s="32"/>
      <c r="T1031" s="32"/>
      <c r="U1031" s="32"/>
      <c r="V1031" s="32"/>
      <c r="W1031" s="32"/>
      <c r="X1031" s="32"/>
      <c r="Y1031" s="32"/>
      <c r="Z1031" s="32"/>
      <c r="AA1031" s="32"/>
      <c r="AB1031" s="32"/>
      <c r="AC1031" s="32"/>
      <c r="AD1031" s="32"/>
      <c r="AE1031" s="32"/>
      <c r="AF1031" s="32"/>
      <c r="AG1031" s="32"/>
      <c r="AH1031" s="32"/>
      <c r="AI1031" s="32"/>
      <c r="AJ1031" s="32"/>
      <c r="AK1031" s="35"/>
      <c r="AL1031" s="32"/>
      <c r="AM1031" s="32"/>
      <c r="AN1031" s="32"/>
      <c r="AO1031" s="32"/>
    </row>
    <row r="1032">
      <c r="F1032" s="223"/>
      <c r="G1032" s="32"/>
      <c r="H1032" s="32"/>
      <c r="I1032" s="32"/>
      <c r="J1032" s="32"/>
      <c r="K1032" s="32"/>
      <c r="L1032" s="32"/>
      <c r="M1032" s="32"/>
      <c r="N1032" s="32"/>
      <c r="O1032" s="32"/>
      <c r="P1032" s="32"/>
      <c r="Q1032" s="32"/>
      <c r="R1032" s="32"/>
      <c r="S1032" s="32"/>
      <c r="T1032" s="32"/>
      <c r="U1032" s="32"/>
      <c r="V1032" s="32"/>
      <c r="W1032" s="32"/>
      <c r="X1032" s="32"/>
      <c r="Y1032" s="32"/>
      <c r="Z1032" s="32"/>
      <c r="AA1032" s="32"/>
      <c r="AB1032" s="32"/>
      <c r="AC1032" s="32"/>
      <c r="AD1032" s="32"/>
      <c r="AE1032" s="32"/>
      <c r="AF1032" s="32"/>
      <c r="AG1032" s="32"/>
      <c r="AH1032" s="32"/>
      <c r="AI1032" s="32"/>
      <c r="AJ1032" s="32"/>
      <c r="AK1032" s="35"/>
      <c r="AL1032" s="32"/>
      <c r="AM1032" s="32"/>
      <c r="AN1032" s="32"/>
      <c r="AO1032" s="32"/>
    </row>
  </sheetData>
  <mergeCells count="106">
    <mergeCell ref="A2:A3"/>
    <mergeCell ref="B2:B3"/>
    <mergeCell ref="C2:D3"/>
    <mergeCell ref="E2:E3"/>
    <mergeCell ref="C4:D4"/>
    <mergeCell ref="C5:D5"/>
    <mergeCell ref="C6:D6"/>
    <mergeCell ref="C9:D9"/>
    <mergeCell ref="C10:D10"/>
    <mergeCell ref="C11:D11"/>
    <mergeCell ref="C12:D12"/>
    <mergeCell ref="C13:D13"/>
    <mergeCell ref="C7:D7"/>
    <mergeCell ref="C8:D8"/>
    <mergeCell ref="AA17:AD17"/>
    <mergeCell ref="AE17:AH17"/>
    <mergeCell ref="C14:D14"/>
    <mergeCell ref="C15:D15"/>
    <mergeCell ref="A17:C17"/>
    <mergeCell ref="D17:E17"/>
    <mergeCell ref="G17:J17"/>
    <mergeCell ref="S17:V17"/>
    <mergeCell ref="W17:Z17"/>
    <mergeCell ref="AB18:AC18"/>
    <mergeCell ref="AF18:AG18"/>
    <mergeCell ref="AB19:AC19"/>
    <mergeCell ref="AF19:AG19"/>
    <mergeCell ref="H18:I18"/>
    <mergeCell ref="H19:I19"/>
    <mergeCell ref="X18:Y18"/>
    <mergeCell ref="X19:Y19"/>
    <mergeCell ref="X21:Y21"/>
    <mergeCell ref="X22:Y22"/>
    <mergeCell ref="X23:Y23"/>
    <mergeCell ref="X24:Y24"/>
    <mergeCell ref="T19:U19"/>
    <mergeCell ref="T20:U20"/>
    <mergeCell ref="X20:Y20"/>
    <mergeCell ref="AB20:AC20"/>
    <mergeCell ref="T21:U21"/>
    <mergeCell ref="AB21:AC21"/>
    <mergeCell ref="AB22:AC22"/>
    <mergeCell ref="H23:I23"/>
    <mergeCell ref="H24:I24"/>
    <mergeCell ref="H25:I25"/>
    <mergeCell ref="H26:I26"/>
    <mergeCell ref="F28:F29"/>
    <mergeCell ref="F30:F31"/>
    <mergeCell ref="A33:B33"/>
    <mergeCell ref="F46:F47"/>
    <mergeCell ref="H50:J85"/>
    <mergeCell ref="K50:M72"/>
    <mergeCell ref="N50:P67"/>
    <mergeCell ref="Q50:S63"/>
    <mergeCell ref="T50:V59"/>
    <mergeCell ref="A53:B53"/>
    <mergeCell ref="A66:B66"/>
    <mergeCell ref="F32:F33"/>
    <mergeCell ref="F34:F35"/>
    <mergeCell ref="F36:F37"/>
    <mergeCell ref="F38:F39"/>
    <mergeCell ref="F40:F41"/>
    <mergeCell ref="F42:F43"/>
    <mergeCell ref="F44:F45"/>
    <mergeCell ref="P18:Q18"/>
    <mergeCell ref="P19:Q19"/>
    <mergeCell ref="P21:Q21"/>
    <mergeCell ref="P22:Q22"/>
    <mergeCell ref="P23:Q23"/>
    <mergeCell ref="P24:Q24"/>
    <mergeCell ref="P25:Q25"/>
    <mergeCell ref="P26:Q26"/>
    <mergeCell ref="A18:C18"/>
    <mergeCell ref="D18:E18"/>
    <mergeCell ref="L18:M18"/>
    <mergeCell ref="T18:U18"/>
    <mergeCell ref="A19:B19"/>
    <mergeCell ref="H20:I20"/>
    <mergeCell ref="P20:Q20"/>
    <mergeCell ref="AF20:AG20"/>
    <mergeCell ref="AF21:AG21"/>
    <mergeCell ref="AF22:AG22"/>
    <mergeCell ref="AF23:AG23"/>
    <mergeCell ref="AF24:AG24"/>
    <mergeCell ref="AF25:AG25"/>
    <mergeCell ref="T22:U22"/>
    <mergeCell ref="T23:U23"/>
    <mergeCell ref="T24:U24"/>
    <mergeCell ref="T25:U25"/>
    <mergeCell ref="T26:U26"/>
    <mergeCell ref="AB23:AC23"/>
    <mergeCell ref="AB24:AC24"/>
    <mergeCell ref="X25:Y25"/>
    <mergeCell ref="AB25:AC25"/>
    <mergeCell ref="X26:Y26"/>
    <mergeCell ref="AB26:AC26"/>
    <mergeCell ref="L24:M24"/>
    <mergeCell ref="L25:M25"/>
    <mergeCell ref="L26:M26"/>
    <mergeCell ref="L19:M19"/>
    <mergeCell ref="L20:M20"/>
    <mergeCell ref="H21:I21"/>
    <mergeCell ref="L21:M21"/>
    <mergeCell ref="H22:I22"/>
    <mergeCell ref="L22:M22"/>
    <mergeCell ref="L23:M23"/>
  </mergeCells>
  <conditionalFormatting sqref="AK32">
    <cfRule type="expression" dxfId="0" priority="1" stopIfTrue="1">
      <formula>AND($AK32=$AD32, $AK32&lt;&gt;"")</formula>
    </cfRule>
  </conditionalFormatting>
  <conditionalFormatting sqref="AK34">
    <cfRule type="expression" dxfId="0" priority="2" stopIfTrue="1">
      <formula>AND($AK34=$AD34, $AK34&lt;&gt;"")</formula>
    </cfRule>
  </conditionalFormatting>
  <conditionalFormatting sqref="AK36">
    <cfRule type="expression" dxfId="0" priority="3" stopIfTrue="1">
      <formula>AND($AK36=$AD36, $AK36&lt;&gt;"")</formula>
    </cfRule>
  </conditionalFormatting>
  <conditionalFormatting sqref="AK38">
    <cfRule type="expression" dxfId="0" priority="4" stopIfTrue="1">
      <formula>AND($AK38=$AD38, $AK38&lt;&gt;"")</formula>
    </cfRule>
  </conditionalFormatting>
  <conditionalFormatting sqref="AK40">
    <cfRule type="expression" dxfId="0" priority="5" stopIfTrue="1">
      <formula>AND($AK40=$AD40, $AK40&lt;&gt;"")</formula>
    </cfRule>
  </conditionalFormatting>
  <conditionalFormatting sqref="AK42">
    <cfRule type="expression" dxfId="0" priority="6" stopIfTrue="1">
      <formula>AND($AK42=$AD42,$AK42&lt;&gt;"")</formula>
    </cfRule>
  </conditionalFormatting>
  <conditionalFormatting sqref="AK44">
    <cfRule type="expression" dxfId="0" priority="7" stopIfTrue="1">
      <formula>AND($AK44=$AD44,$AK44&lt;&gt;"")</formula>
    </cfRule>
  </conditionalFormatting>
  <conditionalFormatting sqref="AK46">
    <cfRule type="expression" dxfId="0" priority="8" stopIfTrue="1">
      <formula>AND($AK46=$AD46,$AK46&lt;&gt;"")</formula>
    </cfRule>
  </conditionalFormatting>
  <conditionalFormatting sqref="P30">
    <cfRule type="expression" dxfId="0" priority="9" stopIfTrue="1">
      <formula>AND($P30=$I30, $P30&lt;&gt;"")</formula>
    </cfRule>
  </conditionalFormatting>
  <conditionalFormatting sqref="Q30">
    <cfRule type="expression" dxfId="0" priority="10" stopIfTrue="1">
      <formula>AND($Q30=$J30, $Q30&lt;&gt;"")</formula>
    </cfRule>
  </conditionalFormatting>
  <conditionalFormatting sqref="R30">
    <cfRule type="expression" dxfId="0" priority="11" stopIfTrue="1">
      <formula>AND($R30=$K30, $R30&lt;&gt;"")</formula>
    </cfRule>
  </conditionalFormatting>
  <conditionalFormatting sqref="S30">
    <cfRule type="expression" dxfId="0" priority="12" stopIfTrue="1">
      <formula>AND($S30=$L30, $S30&lt;&gt;"")</formula>
    </cfRule>
  </conditionalFormatting>
  <conditionalFormatting sqref="T30">
    <cfRule type="expression" dxfId="0" priority="13" stopIfTrue="1">
      <formula>AND($T30=$M30, $T30&lt;&gt;"")</formula>
    </cfRule>
  </conditionalFormatting>
  <conditionalFormatting sqref="U30">
    <cfRule type="expression" dxfId="0" priority="14" stopIfTrue="1">
      <formula>AND($U30=$N30, $U30&lt;&gt;"")</formula>
    </cfRule>
  </conditionalFormatting>
  <conditionalFormatting sqref="V30">
    <cfRule type="expression" dxfId="0" priority="15" stopIfTrue="1">
      <formula>AND($V30=$O30, $V30&lt;&gt;"")</formula>
    </cfRule>
  </conditionalFormatting>
  <conditionalFormatting sqref="W30">
    <cfRule type="expression" dxfId="0" priority="16" stopIfTrue="1">
      <formula>AND($W30=$P30, $W30&lt;&gt;"")</formula>
    </cfRule>
  </conditionalFormatting>
  <conditionalFormatting sqref="X30">
    <cfRule type="expression" dxfId="0" priority="17" stopIfTrue="1">
      <formula>AND($X30=$Q30, $X30&lt;&gt;"")</formula>
    </cfRule>
  </conditionalFormatting>
  <conditionalFormatting sqref="Y30">
    <cfRule type="expression" dxfId="0" priority="18" stopIfTrue="1">
      <formula>AND($Y30=$R30, $Y30&lt;&gt;"")</formula>
    </cfRule>
  </conditionalFormatting>
  <conditionalFormatting sqref="Z30">
    <cfRule type="expression" dxfId="0" priority="19" stopIfTrue="1">
      <formula>AND($Z30=$S30, $Z30&lt;&gt;"")</formula>
    </cfRule>
  </conditionalFormatting>
  <conditionalFormatting sqref="AA30">
    <cfRule type="expression" dxfId="0" priority="20" stopIfTrue="1">
      <formula>AND($AA30=$T30, $AA30&lt;&gt;"")</formula>
    </cfRule>
  </conditionalFormatting>
  <conditionalFormatting sqref="AB30">
    <cfRule type="expression" dxfId="0" priority="21" stopIfTrue="1">
      <formula>AND($AB30=$U30, $AB30&lt;&gt;"")</formula>
    </cfRule>
  </conditionalFormatting>
  <conditionalFormatting sqref="AC30">
    <cfRule type="expression" dxfId="0" priority="22" stopIfTrue="1">
      <formula>AND($AC30=$V30, $AC30&lt;&gt;"")</formula>
    </cfRule>
  </conditionalFormatting>
  <conditionalFormatting sqref="AD30">
    <cfRule type="expression" dxfId="0" priority="23" stopIfTrue="1">
      <formula>AND($AD30=$W30, $AD30&lt;&gt;"")</formula>
    </cfRule>
  </conditionalFormatting>
  <conditionalFormatting sqref="AE30">
    <cfRule type="expression" dxfId="0" priority="24" stopIfTrue="1">
      <formula>AND($AE30=$X30, $AE30&lt;&gt;"")</formula>
    </cfRule>
  </conditionalFormatting>
  <conditionalFormatting sqref="AF30">
    <cfRule type="expression" dxfId="0" priority="25" stopIfTrue="1">
      <formula>AND($AF30=$Y30, $AF30&lt;&gt;"")</formula>
    </cfRule>
  </conditionalFormatting>
  <conditionalFormatting sqref="AG30">
    <cfRule type="expression" dxfId="0" priority="26" stopIfTrue="1">
      <formula>AND($AG30=$Z30, $AG30&lt;&gt;"")</formula>
    </cfRule>
  </conditionalFormatting>
  <conditionalFormatting sqref="AH30">
    <cfRule type="expression" dxfId="0" priority="27" stopIfTrue="1">
      <formula>AND($AH30=$AA30, $AH30&lt;&gt;"")</formula>
    </cfRule>
  </conditionalFormatting>
  <conditionalFormatting sqref="AI30">
    <cfRule type="expression" dxfId="0" priority="28" stopIfTrue="1">
      <formula>AND($AI30=$AB30, $AI30&lt;&gt;"")</formula>
    </cfRule>
  </conditionalFormatting>
  <conditionalFormatting sqref="AJ30">
    <cfRule type="expression" dxfId="0" priority="29" stopIfTrue="1">
      <formula>AND($AJ30=$AC30, $AJ30&lt;&gt;"")</formula>
    </cfRule>
  </conditionalFormatting>
  <conditionalFormatting sqref="AK30">
    <cfRule type="expression" dxfId="0" priority="30" stopIfTrue="1">
      <formula>AND($AK30=$AD30, $AK30&lt;&gt;"")</formula>
    </cfRule>
  </conditionalFormatting>
  <conditionalFormatting sqref="O32">
    <cfRule type="expression" dxfId="0" priority="31" stopIfTrue="1">
      <formula>AND($O32=$H32, $O32&lt;&gt;"")</formula>
    </cfRule>
  </conditionalFormatting>
  <conditionalFormatting sqref="O34">
    <cfRule type="expression" dxfId="0" priority="32" stopIfTrue="1">
      <formula>AND($O34=$H34, $O34&lt;&gt;"")</formula>
    </cfRule>
  </conditionalFormatting>
  <conditionalFormatting sqref="O36">
    <cfRule type="expression" dxfId="0" priority="33" stopIfTrue="1">
      <formula>AND($O36=$H36, $O36&lt;&gt;"")</formula>
    </cfRule>
  </conditionalFormatting>
  <conditionalFormatting sqref="O38">
    <cfRule type="expression" dxfId="0" priority="34" stopIfTrue="1">
      <formula>AND($O38=$H38, $O38&lt;&gt;"")</formula>
    </cfRule>
  </conditionalFormatting>
  <conditionalFormatting sqref="O40">
    <cfRule type="expression" dxfId="0" priority="35" stopIfTrue="1">
      <formula>AND($O40=$H40, $O40&lt;&gt;"")</formula>
    </cfRule>
  </conditionalFormatting>
  <conditionalFormatting sqref="O42">
    <cfRule type="expression" dxfId="0" priority="36" stopIfTrue="1">
      <formula>AND($O42=$H42, $O42&lt;&gt;"")</formula>
    </cfRule>
  </conditionalFormatting>
  <conditionalFormatting sqref="O44">
    <cfRule type="expression" dxfId="0" priority="37" stopIfTrue="1">
      <formula>AND($O44=$H44, $O44&lt;&gt;"")</formula>
    </cfRule>
  </conditionalFormatting>
  <conditionalFormatting sqref="O46">
    <cfRule type="expression" dxfId="0" priority="38" stopIfTrue="1">
      <formula>AND($O46=$H46, $O46&lt;&gt;"")</formula>
    </cfRule>
  </conditionalFormatting>
  <conditionalFormatting sqref="P32">
    <cfRule type="expression" dxfId="0" priority="39" stopIfTrue="1">
      <formula>AND($P32=$I32, $P32&lt;&gt;"")</formula>
    </cfRule>
  </conditionalFormatting>
  <conditionalFormatting sqref="P34">
    <cfRule type="expression" dxfId="0" priority="40" stopIfTrue="1">
      <formula>AND($P34=$I34, $P34&lt;&gt;"")</formula>
    </cfRule>
  </conditionalFormatting>
  <conditionalFormatting sqref="P36">
    <cfRule type="expression" dxfId="0" priority="41" stopIfTrue="1">
      <formula>AND($P36=$I36, $P36&lt;&gt;"")</formula>
    </cfRule>
  </conditionalFormatting>
  <conditionalFormatting sqref="P38">
    <cfRule type="expression" dxfId="0" priority="42" stopIfTrue="1">
      <formula>AND($P38=$I38, $P38&lt;&gt;"")</formula>
    </cfRule>
  </conditionalFormatting>
  <conditionalFormatting sqref="P40">
    <cfRule type="expression" dxfId="0" priority="43" stopIfTrue="1">
      <formula>AND($P40=$I40, $P40&lt;&gt;"")</formula>
    </cfRule>
  </conditionalFormatting>
  <conditionalFormatting sqref="P42">
    <cfRule type="expression" dxfId="0" priority="44" stopIfTrue="1">
      <formula>AND($P42=$I42, $P42&lt;&gt;"")</formula>
    </cfRule>
  </conditionalFormatting>
  <conditionalFormatting sqref="P44">
    <cfRule type="expression" dxfId="0" priority="45" stopIfTrue="1">
      <formula>AND($P44=$I44, $P44&lt;&gt;"")</formula>
    </cfRule>
  </conditionalFormatting>
  <conditionalFormatting sqref="P46">
    <cfRule type="expression" dxfId="0" priority="46" stopIfTrue="1">
      <formula>AND($P46=$I46, $P46&lt;&gt;"")</formula>
    </cfRule>
  </conditionalFormatting>
  <conditionalFormatting sqref="Q32">
    <cfRule type="expression" dxfId="0" priority="47" stopIfTrue="1">
      <formula>AND($Q32=$J32, $Q32&lt;&gt;"")</formula>
    </cfRule>
  </conditionalFormatting>
  <conditionalFormatting sqref="Q34">
    <cfRule type="expression" dxfId="0" priority="48" stopIfTrue="1">
      <formula>AND($Q34=$J34, $Q34&lt;&gt;"")</formula>
    </cfRule>
  </conditionalFormatting>
  <conditionalFormatting sqref="Q36">
    <cfRule type="expression" dxfId="0" priority="49" stopIfTrue="1">
      <formula>AND($Q36=$J36, $Q36&lt;&gt;"")</formula>
    </cfRule>
  </conditionalFormatting>
  <conditionalFormatting sqref="Q38">
    <cfRule type="expression" dxfId="0" priority="50" stopIfTrue="1">
      <formula>AND($Q38=$J38, $Q38&lt;&gt;"")</formula>
    </cfRule>
  </conditionalFormatting>
  <conditionalFormatting sqref="Q40">
    <cfRule type="expression" dxfId="0" priority="51" stopIfTrue="1">
      <formula>AND($Q40=$J40, $Q40&lt;&gt;"")</formula>
    </cfRule>
  </conditionalFormatting>
  <conditionalFormatting sqref="Q42">
    <cfRule type="expression" dxfId="0" priority="52" stopIfTrue="1">
      <formula>AND($Q42=$J42, $Q42&lt;&gt;"")</formula>
    </cfRule>
  </conditionalFormatting>
  <conditionalFormatting sqref="Q44">
    <cfRule type="expression" dxfId="0" priority="53" stopIfTrue="1">
      <formula>AND($Q44=$J44, $Q44&lt;&gt;"")</formula>
    </cfRule>
  </conditionalFormatting>
  <conditionalFormatting sqref="Q46">
    <cfRule type="expression" dxfId="0" priority="54" stopIfTrue="1">
      <formula>AND($Q46=$J46, $Q46&lt;&gt;"")</formula>
    </cfRule>
  </conditionalFormatting>
  <conditionalFormatting sqref="R32">
    <cfRule type="expression" dxfId="0" priority="55" stopIfTrue="1">
      <formula>AND($R32=$K32, $R32&lt;&gt;"")</formula>
    </cfRule>
  </conditionalFormatting>
  <conditionalFormatting sqref="R34">
    <cfRule type="expression" dxfId="0" priority="56" stopIfTrue="1">
      <formula>AND($R34=$K34, $R34&lt;&gt;"")</formula>
    </cfRule>
  </conditionalFormatting>
  <conditionalFormatting sqref="R36">
    <cfRule type="expression" dxfId="0" priority="57" stopIfTrue="1">
      <formula>AND($R36=$K36, $R36&lt;&gt;"")</formula>
    </cfRule>
  </conditionalFormatting>
  <conditionalFormatting sqref="R38">
    <cfRule type="expression" dxfId="0" priority="58" stopIfTrue="1">
      <formula>AND($R38=$K38, $R38&lt;&gt;"")</formula>
    </cfRule>
  </conditionalFormatting>
  <conditionalFormatting sqref="R40">
    <cfRule type="expression" dxfId="0" priority="59" stopIfTrue="1">
      <formula>AND($R40=$K40, $R40&lt;&gt;"")</formula>
    </cfRule>
  </conditionalFormatting>
  <conditionalFormatting sqref="R42">
    <cfRule type="expression" dxfId="0" priority="60" stopIfTrue="1">
      <formula>AND($R42=$K42, $R42&lt;&gt;"")</formula>
    </cfRule>
  </conditionalFormatting>
  <conditionalFormatting sqref="R44">
    <cfRule type="expression" dxfId="0" priority="61" stopIfTrue="1">
      <formula>AND($R44=$K44, $R44&lt;&gt;"")</formula>
    </cfRule>
  </conditionalFormatting>
  <conditionalFormatting sqref="R46">
    <cfRule type="expression" dxfId="0" priority="62" stopIfTrue="1">
      <formula>AND($R46=$K46, $R46&lt;&gt;"")</formula>
    </cfRule>
  </conditionalFormatting>
  <conditionalFormatting sqref="S32">
    <cfRule type="expression" dxfId="0" priority="63" stopIfTrue="1">
      <formula>AND($S32=$L32, $S32&lt;&gt;"")</formula>
    </cfRule>
  </conditionalFormatting>
  <conditionalFormatting sqref="S34">
    <cfRule type="expression" dxfId="0" priority="64" stopIfTrue="1">
      <formula>AND($S34=$L34, $S34&lt;&gt;"")</formula>
    </cfRule>
  </conditionalFormatting>
  <conditionalFormatting sqref="S36">
    <cfRule type="expression" dxfId="0" priority="65" stopIfTrue="1">
      <formula>AND($S36=$L36, $S36&lt;&gt;"")</formula>
    </cfRule>
  </conditionalFormatting>
  <conditionalFormatting sqref="S38">
    <cfRule type="expression" dxfId="0" priority="66" stopIfTrue="1">
      <formula>AND($S38=$L38, $S38&lt;&gt;"")</formula>
    </cfRule>
  </conditionalFormatting>
  <conditionalFormatting sqref="S40">
    <cfRule type="expression" dxfId="0" priority="67" stopIfTrue="1">
      <formula>AND($S40=$L40, $S40&lt;&gt;"")</formula>
    </cfRule>
  </conditionalFormatting>
  <conditionalFormatting sqref="S42">
    <cfRule type="expression" dxfId="0" priority="68" stopIfTrue="1">
      <formula>AND($S42=$L42, $S42&lt;&gt;"")</formula>
    </cfRule>
  </conditionalFormatting>
  <conditionalFormatting sqref="S44">
    <cfRule type="expression" dxfId="0" priority="69" stopIfTrue="1">
      <formula>AND($S44=$L44, $S44&lt;&gt;"")</formula>
    </cfRule>
  </conditionalFormatting>
  <conditionalFormatting sqref="S46">
    <cfRule type="expression" dxfId="0" priority="70" stopIfTrue="1">
      <formula>AND($S46=$L46, $S46&lt;&gt;"")</formula>
    </cfRule>
  </conditionalFormatting>
  <conditionalFormatting sqref="T32">
    <cfRule type="expression" dxfId="0" priority="71" stopIfTrue="1">
      <formula>AND($T32=$M32, $T32&lt;&gt;"")</formula>
    </cfRule>
  </conditionalFormatting>
  <conditionalFormatting sqref="T34">
    <cfRule type="expression" dxfId="0" priority="72" stopIfTrue="1">
      <formula>AND($T34=$M34, $T34&lt;&gt;"")</formula>
    </cfRule>
  </conditionalFormatting>
  <conditionalFormatting sqref="T36">
    <cfRule type="expression" dxfId="0" priority="73" stopIfTrue="1">
      <formula>AND($T36=$M36, $T36&lt;&gt;"")</formula>
    </cfRule>
  </conditionalFormatting>
  <conditionalFormatting sqref="T38">
    <cfRule type="expression" dxfId="0" priority="74" stopIfTrue="1">
      <formula>AND($T38=$M38, $T38&lt;&gt;"")</formula>
    </cfRule>
  </conditionalFormatting>
  <conditionalFormatting sqref="T40">
    <cfRule type="expression" dxfId="0" priority="75" stopIfTrue="1">
      <formula>AND($T40=$M40, $T40&lt;&gt;"")</formula>
    </cfRule>
  </conditionalFormatting>
  <conditionalFormatting sqref="T42">
    <cfRule type="expression" dxfId="0" priority="76" stopIfTrue="1">
      <formula>AND($T42=$M42, $T42&lt;&gt;"")</formula>
    </cfRule>
  </conditionalFormatting>
  <conditionalFormatting sqref="T44">
    <cfRule type="expression" dxfId="0" priority="77" stopIfTrue="1">
      <formula>AND($T44=$M44, $T44&lt;&gt;"")</formula>
    </cfRule>
  </conditionalFormatting>
  <conditionalFormatting sqref="T46">
    <cfRule type="expression" dxfId="0" priority="78" stopIfTrue="1">
      <formula>AND($T46=$M46, $T46&lt;&gt;"")</formula>
    </cfRule>
  </conditionalFormatting>
  <conditionalFormatting sqref="U32">
    <cfRule type="expression" dxfId="0" priority="79" stopIfTrue="1">
      <formula>AND($U32=$N32, $U32&lt;&gt;"")</formula>
    </cfRule>
  </conditionalFormatting>
  <conditionalFormatting sqref="U34">
    <cfRule type="expression" dxfId="0" priority="80" stopIfTrue="1">
      <formula>AND($U34=$N34, $U34&lt;&gt;"")</formula>
    </cfRule>
  </conditionalFormatting>
  <conditionalFormatting sqref="U36">
    <cfRule type="expression" dxfId="0" priority="81" stopIfTrue="1">
      <formula>AND($U36=$N36, $U36&lt;&gt;"")</formula>
    </cfRule>
  </conditionalFormatting>
  <conditionalFormatting sqref="U38">
    <cfRule type="expression" dxfId="0" priority="82" stopIfTrue="1">
      <formula>AND($U38=$N38, $U38&lt;&gt;"")</formula>
    </cfRule>
  </conditionalFormatting>
  <conditionalFormatting sqref="U40">
    <cfRule type="expression" dxfId="0" priority="83" stopIfTrue="1">
      <formula>AND($U40=$N40, $U40&lt;&gt;"")</formula>
    </cfRule>
  </conditionalFormatting>
  <conditionalFormatting sqref="U42">
    <cfRule type="expression" dxfId="0" priority="84" stopIfTrue="1">
      <formula>AND($U42=$N42, $U42&lt;&gt;"")</formula>
    </cfRule>
  </conditionalFormatting>
  <conditionalFormatting sqref="U44">
    <cfRule type="expression" dxfId="0" priority="85" stopIfTrue="1">
      <formula>AND($U44=$N44, $U44&lt;&gt;"")</formula>
    </cfRule>
  </conditionalFormatting>
  <conditionalFormatting sqref="U46">
    <cfRule type="expression" dxfId="0" priority="86" stopIfTrue="1">
      <formula>AND($U46=$N46, $U46&lt;&gt;"")</formula>
    </cfRule>
  </conditionalFormatting>
  <conditionalFormatting sqref="V32">
    <cfRule type="expression" dxfId="0" priority="87" stopIfTrue="1">
      <formula>AND($V32=$O32, $V32&lt;&gt;"")</formula>
    </cfRule>
  </conditionalFormatting>
  <conditionalFormatting sqref="V34">
    <cfRule type="expression" dxfId="0" priority="88" stopIfTrue="1">
      <formula>AND($V34=$O34, $V34&lt;&gt;"")</formula>
    </cfRule>
  </conditionalFormatting>
  <conditionalFormatting sqref="V36">
    <cfRule type="expression" dxfId="0" priority="89" stopIfTrue="1">
      <formula>AND($V36=$O36, $V36&lt;&gt;"")</formula>
    </cfRule>
  </conditionalFormatting>
  <conditionalFormatting sqref="V38">
    <cfRule type="expression" dxfId="0" priority="90" stopIfTrue="1">
      <formula>AND($V38=$O38, $V38&lt;&gt;"")</formula>
    </cfRule>
  </conditionalFormatting>
  <conditionalFormatting sqref="V40">
    <cfRule type="expression" dxfId="0" priority="91" stopIfTrue="1">
      <formula>AND($V40=$O40, $V40&lt;&gt;"")</formula>
    </cfRule>
  </conditionalFormatting>
  <conditionalFormatting sqref="V42">
    <cfRule type="expression" dxfId="0" priority="92" stopIfTrue="1">
      <formula>AND($V42=$O42, $V42&lt;&gt;"")</formula>
    </cfRule>
  </conditionalFormatting>
  <conditionalFormatting sqref="V44">
    <cfRule type="expression" dxfId="0" priority="93" stopIfTrue="1">
      <formula>AND($V44=$O44, $V44&lt;&gt;"")</formula>
    </cfRule>
  </conditionalFormatting>
  <conditionalFormatting sqref="V46">
    <cfRule type="expression" dxfId="0" priority="94" stopIfTrue="1">
      <formula>AND($V46=$O46, $V46&lt;&gt;"")</formula>
    </cfRule>
  </conditionalFormatting>
  <conditionalFormatting sqref="W32">
    <cfRule type="expression" dxfId="0" priority="95" stopIfTrue="1">
      <formula>AND($W32=$P32, $W32&lt;&gt;"")</formula>
    </cfRule>
  </conditionalFormatting>
  <conditionalFormatting sqref="W34">
    <cfRule type="expression" dxfId="0" priority="96" stopIfTrue="1">
      <formula>AND($W34=$P34, $W34&lt;&gt;"")</formula>
    </cfRule>
  </conditionalFormatting>
  <conditionalFormatting sqref="W36">
    <cfRule type="expression" dxfId="0" priority="97" stopIfTrue="1">
      <formula>AND($W36=$P36, $W36&lt;&gt;"")</formula>
    </cfRule>
  </conditionalFormatting>
  <conditionalFormatting sqref="W38">
    <cfRule type="expression" dxfId="0" priority="98" stopIfTrue="1">
      <formula>AND($W38=$P38, $W38&lt;&gt;"")</formula>
    </cfRule>
  </conditionalFormatting>
  <conditionalFormatting sqref="W40">
    <cfRule type="expression" dxfId="0" priority="99" stopIfTrue="1">
      <formula>AND($W40=$P40, $W40&lt;&gt;"")</formula>
    </cfRule>
  </conditionalFormatting>
  <conditionalFormatting sqref="W42">
    <cfRule type="expression" dxfId="0" priority="100" stopIfTrue="1">
      <formula>AND($W42=$P42, $W42&lt;&gt;"")</formula>
    </cfRule>
  </conditionalFormatting>
  <conditionalFormatting sqref="W44">
    <cfRule type="expression" dxfId="0" priority="101" stopIfTrue="1">
      <formula>AND($W44=$P44, $W44&lt;&gt;"")</formula>
    </cfRule>
  </conditionalFormatting>
  <conditionalFormatting sqref="W46">
    <cfRule type="expression" dxfId="0" priority="102" stopIfTrue="1">
      <formula>AND($W46=$P46, $W46&lt;&gt;"")</formula>
    </cfRule>
  </conditionalFormatting>
  <conditionalFormatting sqref="X32">
    <cfRule type="expression" dxfId="0" priority="103" stopIfTrue="1">
      <formula>AND($X32=$Q32, $X32&lt;&gt;"")</formula>
    </cfRule>
  </conditionalFormatting>
  <conditionalFormatting sqref="X34">
    <cfRule type="expression" dxfId="0" priority="104" stopIfTrue="1">
      <formula>AND($X34=$Q34, $X34&lt;&gt;"")</formula>
    </cfRule>
  </conditionalFormatting>
  <conditionalFormatting sqref="X36">
    <cfRule type="expression" dxfId="0" priority="105" stopIfTrue="1">
      <formula>AND($X36=$Q36, $X36&lt;&gt;"")</formula>
    </cfRule>
  </conditionalFormatting>
  <conditionalFormatting sqref="X38">
    <cfRule type="expression" dxfId="0" priority="106" stopIfTrue="1">
      <formula>AND($X38=$Q38, $X38&lt;&gt;"")</formula>
    </cfRule>
  </conditionalFormatting>
  <conditionalFormatting sqref="X40">
    <cfRule type="expression" dxfId="0" priority="107" stopIfTrue="1">
      <formula>AND($X40=$Q40, $X40&lt;&gt;"")</formula>
    </cfRule>
  </conditionalFormatting>
  <conditionalFormatting sqref="X42">
    <cfRule type="expression" dxfId="0" priority="108" stopIfTrue="1">
      <formula>AND($X42=$Q42, $X42&lt;&gt;"")</formula>
    </cfRule>
  </conditionalFormatting>
  <conditionalFormatting sqref="X44">
    <cfRule type="expression" dxfId="0" priority="109" stopIfTrue="1">
      <formula>AND($X44=$Q44, $X44&lt;&gt;"")</formula>
    </cfRule>
  </conditionalFormatting>
  <conditionalFormatting sqref="X46">
    <cfRule type="expression" dxfId="0" priority="110" stopIfTrue="1">
      <formula>AND($X46=$Q46, $X46&lt;&gt;"")</formula>
    </cfRule>
  </conditionalFormatting>
  <conditionalFormatting sqref="Y32">
    <cfRule type="expression" dxfId="0" priority="111" stopIfTrue="1">
      <formula>AND($Y32=$R32, $Y32&lt;&gt;"")</formula>
    </cfRule>
  </conditionalFormatting>
  <conditionalFormatting sqref="Y34">
    <cfRule type="expression" dxfId="0" priority="112" stopIfTrue="1">
      <formula>AND($Y34=$R34, $Y34&lt;&gt;"")</formula>
    </cfRule>
  </conditionalFormatting>
  <conditionalFormatting sqref="Y36">
    <cfRule type="expression" dxfId="0" priority="113" stopIfTrue="1">
      <formula>AND($Y36=$R36, $Y36&lt;&gt;"")</formula>
    </cfRule>
  </conditionalFormatting>
  <conditionalFormatting sqref="Y38">
    <cfRule type="expression" dxfId="0" priority="114" stopIfTrue="1">
      <formula>AND($Y38=$R38, $Y38&lt;&gt;"")</formula>
    </cfRule>
  </conditionalFormatting>
  <conditionalFormatting sqref="Y40">
    <cfRule type="expression" dxfId="0" priority="115" stopIfTrue="1">
      <formula>AND($Y40=$R40, $Y40&lt;&gt;"")</formula>
    </cfRule>
  </conditionalFormatting>
  <conditionalFormatting sqref="Y42">
    <cfRule type="expression" dxfId="0" priority="116" stopIfTrue="1">
      <formula>AND($Y42=$R42, $Y42&lt;&gt;"")</formula>
    </cfRule>
  </conditionalFormatting>
  <conditionalFormatting sqref="Y44">
    <cfRule type="expression" dxfId="0" priority="117" stopIfTrue="1">
      <formula>AND($Y44=$R44, $Y44&lt;&gt;"")</formula>
    </cfRule>
  </conditionalFormatting>
  <conditionalFormatting sqref="Y46">
    <cfRule type="expression" dxfId="0" priority="118" stopIfTrue="1">
      <formula>AND($Y46=$R46, $Y46&lt;&gt;"")</formula>
    </cfRule>
  </conditionalFormatting>
  <conditionalFormatting sqref="Z32">
    <cfRule type="expression" dxfId="0" priority="119" stopIfTrue="1">
      <formula>AND($Z32=$S32, $Z32&lt;&gt;"")</formula>
    </cfRule>
  </conditionalFormatting>
  <conditionalFormatting sqref="Z34">
    <cfRule type="expression" dxfId="0" priority="120" stopIfTrue="1">
      <formula>AND($Z34=$S34, $Z34&lt;&gt;"")</formula>
    </cfRule>
  </conditionalFormatting>
  <conditionalFormatting sqref="Z36">
    <cfRule type="expression" dxfId="0" priority="121" stopIfTrue="1">
      <formula>AND($Z36=$S36, $Z36&lt;&gt;"")</formula>
    </cfRule>
  </conditionalFormatting>
  <conditionalFormatting sqref="Z38">
    <cfRule type="expression" dxfId="0" priority="122" stopIfTrue="1">
      <formula>AND($Z38=$S38, $Z38&lt;&gt;"")</formula>
    </cfRule>
  </conditionalFormatting>
  <conditionalFormatting sqref="Z40">
    <cfRule type="expression" dxfId="0" priority="123" stopIfTrue="1">
      <formula>AND($Z40=$S40, $Z40&lt;&gt;"")</formula>
    </cfRule>
  </conditionalFormatting>
  <conditionalFormatting sqref="Z42">
    <cfRule type="expression" dxfId="0" priority="124" stopIfTrue="1">
      <formula>AND($Z42=$S42, $Z42&lt;&gt;"")</formula>
    </cfRule>
  </conditionalFormatting>
  <conditionalFormatting sqref="Z44">
    <cfRule type="expression" dxfId="0" priority="125" stopIfTrue="1">
      <formula>AND($Z44=$S44, $Z44&lt;&gt;"")</formula>
    </cfRule>
  </conditionalFormatting>
  <conditionalFormatting sqref="Z46">
    <cfRule type="expression" dxfId="0" priority="126" stopIfTrue="1">
      <formula>AND($Z46=$S46, $Z46&lt;&gt;"")</formula>
    </cfRule>
  </conditionalFormatting>
  <conditionalFormatting sqref="AA32">
    <cfRule type="expression" dxfId="0" priority="127" stopIfTrue="1">
      <formula>AND($AA32=$T32, $AA32&lt;&gt;"")</formula>
    </cfRule>
  </conditionalFormatting>
  <conditionalFormatting sqref="AA36">
    <cfRule type="expression" dxfId="0" priority="128" stopIfTrue="1">
      <formula>AND($AA36=$T36, $AA36&lt;&gt;"")</formula>
    </cfRule>
  </conditionalFormatting>
  <conditionalFormatting sqref="AA363">
    <cfRule type="expression" dxfId="0" priority="129" stopIfTrue="1">
      <formula>AND($AA36=$T36, $AA36&lt;&gt;"")</formula>
    </cfRule>
  </conditionalFormatting>
  <conditionalFormatting sqref="AA38">
    <cfRule type="expression" dxfId="0" priority="130" stopIfTrue="1">
      <formula>AND($AA38=$T38, $AA38&lt;&gt;"")</formula>
    </cfRule>
  </conditionalFormatting>
  <conditionalFormatting sqref="AA40">
    <cfRule type="expression" dxfId="0" priority="131" stopIfTrue="1">
      <formula>AND($AA40=$T40, $AA40&lt;&gt;"")</formula>
    </cfRule>
  </conditionalFormatting>
  <conditionalFormatting sqref="AA42">
    <cfRule type="expression" dxfId="0" priority="132" stopIfTrue="1">
      <formula>AND($AA42=$T42, $AA42&lt;&gt;"")</formula>
    </cfRule>
  </conditionalFormatting>
  <conditionalFormatting sqref="AA44">
    <cfRule type="expression" dxfId="0" priority="133" stopIfTrue="1">
      <formula>AND($AA44=$T44, $AA44&lt;&gt;"")</formula>
    </cfRule>
  </conditionalFormatting>
  <conditionalFormatting sqref="AA46">
    <cfRule type="expression" dxfId="0" priority="134" stopIfTrue="1">
      <formula>AND($AA46=$T46, $AA46&lt;&gt;"")</formula>
    </cfRule>
  </conditionalFormatting>
  <conditionalFormatting sqref="AB32">
    <cfRule type="expression" dxfId="0" priority="135" stopIfTrue="1">
      <formula>AND($AB32=$U32, $AB32&lt;&gt;"")</formula>
    </cfRule>
  </conditionalFormatting>
  <conditionalFormatting sqref="AB34">
    <cfRule type="expression" dxfId="0" priority="136" stopIfTrue="1">
      <formula>AND($AB34=$U34, $AB34&lt;&gt;"")</formula>
    </cfRule>
  </conditionalFormatting>
  <conditionalFormatting sqref="AB36">
    <cfRule type="expression" dxfId="0" priority="137" stopIfTrue="1">
      <formula>AND($AB36=$U36, $AB36&lt;&gt;"")</formula>
    </cfRule>
  </conditionalFormatting>
  <conditionalFormatting sqref="AB38">
    <cfRule type="expression" dxfId="0" priority="138" stopIfTrue="1">
      <formula>AND($AB38=$U38, $AB38&lt;&gt;"")</formula>
    </cfRule>
  </conditionalFormatting>
  <conditionalFormatting sqref="AB40">
    <cfRule type="expression" dxfId="0" priority="139" stopIfTrue="1">
      <formula>AND($AB40=$U40, $AB40&lt;&gt;"")</formula>
    </cfRule>
  </conditionalFormatting>
  <conditionalFormatting sqref="AB42">
    <cfRule type="expression" dxfId="0" priority="140" stopIfTrue="1">
      <formula>AND($AB42=$U42, $AB42&lt;&gt;"")</formula>
    </cfRule>
  </conditionalFormatting>
  <conditionalFormatting sqref="AB44">
    <cfRule type="expression" dxfId="0" priority="141" stopIfTrue="1">
      <formula>AND($AB44=$U44, $AB44&lt;&gt;"")</formula>
    </cfRule>
  </conditionalFormatting>
  <conditionalFormatting sqref="AB46">
    <cfRule type="expression" dxfId="0" priority="142" stopIfTrue="1">
      <formula>AND($AB46=$U46, $AB46&lt;&gt;"")</formula>
    </cfRule>
  </conditionalFormatting>
  <conditionalFormatting sqref="AC32">
    <cfRule type="expression" dxfId="0" priority="143" stopIfTrue="1">
      <formula>AND($AC32=$V32, $AC32&lt;&gt;"")</formula>
    </cfRule>
  </conditionalFormatting>
  <conditionalFormatting sqref="AC34">
    <cfRule type="expression" dxfId="0" priority="144" stopIfTrue="1">
      <formula>AND($AC34=$V34, $AC34&lt;&gt;"")</formula>
    </cfRule>
  </conditionalFormatting>
  <conditionalFormatting sqref="AC36">
    <cfRule type="expression" dxfId="0" priority="145" stopIfTrue="1">
      <formula>AND($AC36=$V36, $AC36&lt;&gt;"")</formula>
    </cfRule>
  </conditionalFormatting>
  <conditionalFormatting sqref="AC38">
    <cfRule type="expression" dxfId="0" priority="146" stopIfTrue="1">
      <formula>AND($AC38=$V38, $AC38&lt;&gt;"")</formula>
    </cfRule>
  </conditionalFormatting>
  <conditionalFormatting sqref="AC40">
    <cfRule type="expression" dxfId="0" priority="147" stopIfTrue="1">
      <formula>AND($AC40=$V40, $AC40&lt;&gt;"")</formula>
    </cfRule>
  </conditionalFormatting>
  <conditionalFormatting sqref="AC42">
    <cfRule type="expression" dxfId="0" priority="148" stopIfTrue="1">
      <formula>AND($AC42=$V42, $AC42&lt;&gt;"")</formula>
    </cfRule>
  </conditionalFormatting>
  <conditionalFormatting sqref="AC44">
    <cfRule type="expression" dxfId="0" priority="149" stopIfTrue="1">
      <formula>AND($AC44=$V44, $AC44&lt;&gt;"")</formula>
    </cfRule>
  </conditionalFormatting>
  <conditionalFormatting sqref="AC46">
    <cfRule type="expression" dxfId="0" priority="150" stopIfTrue="1">
      <formula>AND($AC46=$V46, $AC46&lt;&gt;"")</formula>
    </cfRule>
  </conditionalFormatting>
  <conditionalFormatting sqref="AD32">
    <cfRule type="expression" dxfId="0" priority="151" stopIfTrue="1">
      <formula>AND($AD32=$W32, $AD32&lt;&gt;"")</formula>
    </cfRule>
  </conditionalFormatting>
  <conditionalFormatting sqref="AD34">
    <cfRule type="expression" dxfId="0" priority="152" stopIfTrue="1">
      <formula>AND($AD34=$W34, $AD34&lt;&gt;"")</formula>
    </cfRule>
  </conditionalFormatting>
  <conditionalFormatting sqref="AD36">
    <cfRule type="expression" dxfId="0" priority="153" stopIfTrue="1">
      <formula>AND($AD36=$W36, $AD36&lt;&gt;"")</formula>
    </cfRule>
  </conditionalFormatting>
  <conditionalFormatting sqref="AD38">
    <cfRule type="expression" dxfId="0" priority="154" stopIfTrue="1">
      <formula>AND($AD38=$W38, $AD38&lt;&gt;"")</formula>
    </cfRule>
  </conditionalFormatting>
  <conditionalFormatting sqref="AD40">
    <cfRule type="expression" dxfId="0" priority="155" stopIfTrue="1">
      <formula>AND($AD40=$W40, $AD40&lt;&gt;"")</formula>
    </cfRule>
  </conditionalFormatting>
  <conditionalFormatting sqref="AD42">
    <cfRule type="expression" dxfId="0" priority="156" stopIfTrue="1">
      <formula>AND($AD42=$W42, $AD42&lt;&gt;"")</formula>
    </cfRule>
  </conditionalFormatting>
  <conditionalFormatting sqref="AD44">
    <cfRule type="expression" dxfId="0" priority="157" stopIfTrue="1">
      <formula>AND($AD44=$W44, $AD44&lt;&gt;"")</formula>
    </cfRule>
  </conditionalFormatting>
  <conditionalFormatting sqref="AD46">
    <cfRule type="expression" dxfId="0" priority="158" stopIfTrue="1">
      <formula>AND($AD46=$W46, $AD46&lt;&gt;"")</formula>
    </cfRule>
  </conditionalFormatting>
  <conditionalFormatting sqref="AE32">
    <cfRule type="expression" dxfId="0" priority="159" stopIfTrue="1">
      <formula>AND($AE32=$X32, $AE32&lt;&gt;"")</formula>
    </cfRule>
  </conditionalFormatting>
  <conditionalFormatting sqref="AE34">
    <cfRule type="expression" dxfId="0" priority="160" stopIfTrue="1">
      <formula>AND($AE34=$X34, $AE34&lt;&gt;"")</formula>
    </cfRule>
  </conditionalFormatting>
  <conditionalFormatting sqref="AE36">
    <cfRule type="expression" dxfId="0" priority="161" stopIfTrue="1">
      <formula>AND($AE36=$X36, $AE36&lt;&gt;"")</formula>
    </cfRule>
  </conditionalFormatting>
  <conditionalFormatting sqref="AE38">
    <cfRule type="expression" dxfId="0" priority="162" stopIfTrue="1">
      <formula>AND($AE38=$X38, $AE38&lt;&gt;"")</formula>
    </cfRule>
  </conditionalFormatting>
  <conditionalFormatting sqref="AE40">
    <cfRule type="expression" dxfId="0" priority="163" stopIfTrue="1">
      <formula>AND($AE40=$X40, $AE40&lt;&gt;"")</formula>
    </cfRule>
  </conditionalFormatting>
  <conditionalFormatting sqref="AE42">
    <cfRule type="expression" dxfId="0" priority="164" stopIfTrue="1">
      <formula>AND($AE42=$X42, $AE42&lt;&gt;"")</formula>
    </cfRule>
  </conditionalFormatting>
  <conditionalFormatting sqref="AE44">
    <cfRule type="expression" dxfId="0" priority="165" stopIfTrue="1">
      <formula>AND($AE44=$X44, $AE44&lt;&gt;"")</formula>
    </cfRule>
  </conditionalFormatting>
  <conditionalFormatting sqref="AE46">
    <cfRule type="expression" dxfId="0" priority="166" stopIfTrue="1">
      <formula>AND($AE46=$X46, $AE46&lt;&gt;"")</formula>
    </cfRule>
  </conditionalFormatting>
  <conditionalFormatting sqref="AF32">
    <cfRule type="expression" dxfId="0" priority="167" stopIfTrue="1">
      <formula>AND($AF32=$Y32, $AF32&lt;&gt;"")</formula>
    </cfRule>
  </conditionalFormatting>
  <conditionalFormatting sqref="AF34">
    <cfRule type="expression" dxfId="0" priority="168" stopIfTrue="1">
      <formula>AND($AF34=$Y34, $AF34&lt;&gt;"")</formula>
    </cfRule>
  </conditionalFormatting>
  <conditionalFormatting sqref="AF36">
    <cfRule type="expression" dxfId="0" priority="169" stopIfTrue="1">
      <formula>AND($AF36=$Y36, $AF36&lt;&gt;"")</formula>
    </cfRule>
  </conditionalFormatting>
  <conditionalFormatting sqref="AF38">
    <cfRule type="expression" dxfId="0" priority="170" stopIfTrue="1">
      <formula>AND($AF38=$Y38, $AF38&lt;&gt;"")</formula>
    </cfRule>
  </conditionalFormatting>
  <conditionalFormatting sqref="AF40">
    <cfRule type="expression" dxfId="0" priority="171" stopIfTrue="1">
      <formula>AND($AF40=$Y40, $AF40&lt;&gt;"")</formula>
    </cfRule>
  </conditionalFormatting>
  <conditionalFormatting sqref="AF42">
    <cfRule type="expression" dxfId="0" priority="172" stopIfTrue="1">
      <formula>AND($AF42=$Y42, $AF42&lt;&gt;"")</formula>
    </cfRule>
  </conditionalFormatting>
  <conditionalFormatting sqref="AF44">
    <cfRule type="expression" dxfId="0" priority="173" stopIfTrue="1">
      <formula>AND($AF44=$Y44, $AF44&lt;&gt;"")</formula>
    </cfRule>
  </conditionalFormatting>
  <conditionalFormatting sqref="AF46">
    <cfRule type="expression" dxfId="0" priority="174" stopIfTrue="1">
      <formula>AND($AF46=$Y46, $AF46&lt;&gt;"")</formula>
    </cfRule>
  </conditionalFormatting>
  <conditionalFormatting sqref="AG32">
    <cfRule type="expression" dxfId="0" priority="175" stopIfTrue="1">
      <formula>AND($AG32=$Z32, $AG32&lt;&gt;"")</formula>
    </cfRule>
  </conditionalFormatting>
  <conditionalFormatting sqref="AG34">
    <cfRule type="expression" dxfId="0" priority="176" stopIfTrue="1">
      <formula>AND($AG34=$Z34, $AG34&lt;&gt;"")</formula>
    </cfRule>
  </conditionalFormatting>
  <conditionalFormatting sqref="AG36">
    <cfRule type="expression" dxfId="0" priority="177" stopIfTrue="1">
      <formula>AND($AG36=$Z36, $AG36&lt;&gt;"")</formula>
    </cfRule>
  </conditionalFormatting>
  <conditionalFormatting sqref="AG38">
    <cfRule type="expression" dxfId="0" priority="178" stopIfTrue="1">
      <formula>AND($AG38=$Z38, $AG38&lt;&gt;"")</formula>
    </cfRule>
  </conditionalFormatting>
  <conditionalFormatting sqref="AG40">
    <cfRule type="expression" dxfId="0" priority="179" stopIfTrue="1">
      <formula>AND($AG40=$Z40, $AG40&lt;&gt;"")</formula>
    </cfRule>
  </conditionalFormatting>
  <conditionalFormatting sqref="AG42">
    <cfRule type="expression" dxfId="0" priority="180" stopIfTrue="1">
      <formula>AND($AG42=$Z42, $AG42&lt;&gt;"")</formula>
    </cfRule>
  </conditionalFormatting>
  <conditionalFormatting sqref="AG44">
    <cfRule type="expression" dxfId="0" priority="181" stopIfTrue="1">
      <formula>AND($AG44=$Z44, $AG44&lt;&gt;"")</formula>
    </cfRule>
  </conditionalFormatting>
  <conditionalFormatting sqref="AG46">
    <cfRule type="expression" dxfId="0" priority="182" stopIfTrue="1">
      <formula>AND($AG46=$Z46, $AG46&lt;&gt;"")</formula>
    </cfRule>
  </conditionalFormatting>
  <conditionalFormatting sqref="AH32">
    <cfRule type="expression" dxfId="0" priority="183" stopIfTrue="1">
      <formula>AND($AH32=$AA32, $AH32&lt;&gt;"")</formula>
    </cfRule>
  </conditionalFormatting>
  <conditionalFormatting sqref="AH34">
    <cfRule type="expression" dxfId="0" priority="184" stopIfTrue="1">
      <formula>AND($AH34=$AA34, $AH34&lt;&gt;"")</formula>
    </cfRule>
  </conditionalFormatting>
  <conditionalFormatting sqref="AH36">
    <cfRule type="expression" dxfId="0" priority="185" stopIfTrue="1">
      <formula>AND($AH36=$AA36, $AH36&lt;&gt;"")</formula>
    </cfRule>
  </conditionalFormatting>
  <conditionalFormatting sqref="AH38">
    <cfRule type="expression" dxfId="0" priority="186" stopIfTrue="1">
      <formula>AND($AH38=$AA38, $AH38&lt;&gt;"")</formula>
    </cfRule>
  </conditionalFormatting>
  <conditionalFormatting sqref="AH40">
    <cfRule type="expression" dxfId="0" priority="187" stopIfTrue="1">
      <formula>AND($AH40=$AA40, $AH40&lt;&gt;"")</formula>
    </cfRule>
  </conditionalFormatting>
  <conditionalFormatting sqref="AH42">
    <cfRule type="expression" dxfId="0" priority="188" stopIfTrue="1">
      <formula>AND($AH42=$AA42, $AH42&lt;&gt;"")</formula>
    </cfRule>
  </conditionalFormatting>
  <conditionalFormatting sqref="AH44">
    <cfRule type="expression" dxfId="0" priority="189" stopIfTrue="1">
      <formula>AND($AH44=$AA44, $AH44&lt;&gt;"")</formula>
    </cfRule>
  </conditionalFormatting>
  <conditionalFormatting sqref="AH46">
    <cfRule type="expression" dxfId="0" priority="190" stopIfTrue="1">
      <formula>AND($AH46=$AA46, $AH46&lt;&gt;"")</formula>
    </cfRule>
  </conditionalFormatting>
  <conditionalFormatting sqref="AI32">
    <cfRule type="expression" dxfId="0" priority="191" stopIfTrue="1">
      <formula>AND($AI32=$AB32, $AI32&lt;&gt;"")</formula>
    </cfRule>
  </conditionalFormatting>
  <conditionalFormatting sqref="AI34">
    <cfRule type="expression" dxfId="0" priority="192" stopIfTrue="1">
      <formula>AND($AI34=$AB34, $AI34&lt;&gt;"")</formula>
    </cfRule>
  </conditionalFormatting>
  <conditionalFormatting sqref="AI36">
    <cfRule type="expression" dxfId="0" priority="193" stopIfTrue="1">
      <formula>AND($AI36=$AB36, $AI36&lt;&gt;"")</formula>
    </cfRule>
  </conditionalFormatting>
  <conditionalFormatting sqref="AI38">
    <cfRule type="expression" dxfId="0" priority="194" stopIfTrue="1">
      <formula>AND($AI38=$AB38, $AI38&lt;&gt;"")</formula>
    </cfRule>
  </conditionalFormatting>
  <conditionalFormatting sqref="AI40">
    <cfRule type="expression" dxfId="0" priority="195" stopIfTrue="1">
      <formula>AND($AI40=$AB40, $AI40&lt;&gt;"")</formula>
    </cfRule>
  </conditionalFormatting>
  <conditionalFormatting sqref="AI42">
    <cfRule type="expression" dxfId="0" priority="196" stopIfTrue="1">
      <formula>AND($AI42=$AB42, $AI42&lt;&gt;"")</formula>
    </cfRule>
  </conditionalFormatting>
  <conditionalFormatting sqref="AI44">
    <cfRule type="expression" dxfId="0" priority="197" stopIfTrue="1">
      <formula>AND($AI44=$AB44, $AI44&lt;&gt;"")</formula>
    </cfRule>
  </conditionalFormatting>
  <conditionalFormatting sqref="AI46">
    <cfRule type="expression" dxfId="0" priority="198" stopIfTrue="1">
      <formula>AND($AI46=$AB46, $AI46&lt;&gt;"")</formula>
    </cfRule>
  </conditionalFormatting>
  <conditionalFormatting sqref="AJ32">
    <cfRule type="expression" dxfId="0" priority="199" stopIfTrue="1">
      <formula>AND($AJ32=$AC32, $AJ32&lt;&gt;"")</formula>
    </cfRule>
  </conditionalFormatting>
  <conditionalFormatting sqref="AJ34">
    <cfRule type="expression" dxfId="0" priority="200" stopIfTrue="1">
      <formula>AND($AJ34=$AC34, $AJ34&lt;&gt;"")</formula>
    </cfRule>
  </conditionalFormatting>
  <conditionalFormatting sqref="AJ36">
    <cfRule type="expression" dxfId="0" priority="201" stopIfTrue="1">
      <formula>AND($AJ36=$AC36, $AJ36&lt;&gt;"")</formula>
    </cfRule>
  </conditionalFormatting>
  <conditionalFormatting sqref="AJ38">
    <cfRule type="expression" dxfId="0" priority="202" stopIfTrue="1">
      <formula>AND($AJ38=$AC38, $AJ38&lt;&gt;"")</formula>
    </cfRule>
  </conditionalFormatting>
  <conditionalFormatting sqref="AJ40">
    <cfRule type="expression" dxfId="0" priority="203" stopIfTrue="1">
      <formula>AND($AJ40=$AC40, $AJ40&lt;&gt;"")</formula>
    </cfRule>
  </conditionalFormatting>
  <conditionalFormatting sqref="AJ42">
    <cfRule type="expression" dxfId="0" priority="204" stopIfTrue="1">
      <formula>AND($AJ42=$AC42, $AJ42&lt;&gt;"")</formula>
    </cfRule>
  </conditionalFormatting>
  <conditionalFormatting sqref="AJ44">
    <cfRule type="expression" dxfId="0" priority="205" stopIfTrue="1">
      <formula>AND($AJ44=$AC44, $AJ44&lt;&gt;"")</formula>
    </cfRule>
  </conditionalFormatting>
  <conditionalFormatting sqref="AJ46">
    <cfRule type="expression" dxfId="0" priority="206" stopIfTrue="1">
      <formula>AND($AJ46=$AC46, $AJ46&lt;&gt;"")</formula>
    </cfRule>
  </conditionalFormatting>
  <conditionalFormatting sqref="N32">
    <cfRule type="expression" dxfId="0" priority="207" stopIfTrue="1">
      <formula>AND($N32=$G32, $N32&lt;&gt;"")</formula>
    </cfRule>
  </conditionalFormatting>
  <conditionalFormatting sqref="N34">
    <cfRule type="expression" dxfId="0" priority="208" stopIfTrue="1">
      <formula>AND($N34=$G34, $N34&lt;&gt;"")</formula>
    </cfRule>
  </conditionalFormatting>
  <conditionalFormatting sqref="N36">
    <cfRule type="expression" dxfId="0" priority="209" stopIfTrue="1">
      <formula>AND($N36=$G36, $N36&lt;&gt;"")</formula>
    </cfRule>
  </conditionalFormatting>
  <conditionalFormatting sqref="N38">
    <cfRule type="expression" dxfId="0" priority="210" stopIfTrue="1">
      <formula>AND($N38=$G38, $N38&lt;&gt;"")</formula>
    </cfRule>
  </conditionalFormatting>
  <conditionalFormatting sqref="N40">
    <cfRule type="expression" dxfId="0" priority="211" stopIfTrue="1">
      <formula>AND($N40=$G40, $N40&lt;&gt;"")</formula>
    </cfRule>
  </conditionalFormatting>
  <conditionalFormatting sqref="N42">
    <cfRule type="expression" dxfId="0" priority="212" stopIfTrue="1">
      <formula>AND($N42=$G42, $N42&lt;&gt;"")</formula>
    </cfRule>
  </conditionalFormatting>
  <conditionalFormatting sqref="N44">
    <cfRule type="expression" dxfId="0" priority="213" stopIfTrue="1">
      <formula>AND($N44=$G44, $N44&gt;"")</formula>
    </cfRule>
  </conditionalFormatting>
  <conditionalFormatting sqref="K30">
    <cfRule type="expression" dxfId="0" priority="214" stopIfTrue="1">
      <formula>COUNTIF(K$30:K$47,K30)&gt;1</formula>
    </cfRule>
  </conditionalFormatting>
  <conditionalFormatting sqref="K32">
    <cfRule type="expression" dxfId="0" priority="215" stopIfTrue="1">
      <formula>COUNTIF(K$30:K$47,K32)&gt;1</formula>
    </cfRule>
  </conditionalFormatting>
  <conditionalFormatting sqref="Y30 AE30 K34 AC34 AG36 AB44 AH44">
    <cfRule type="expression" dxfId="0" priority="216" stopIfTrue="1">
      <formula>COUNTIF(Y$30:Y$47,Y30)&gt;1</formula>
    </cfRule>
  </conditionalFormatting>
  <conditionalFormatting sqref="K36">
    <cfRule type="expression" dxfId="0" priority="217" stopIfTrue="1">
      <formula>COUNTIF(K$30:K$47,K36)&gt;1</formula>
    </cfRule>
  </conditionalFormatting>
  <conditionalFormatting sqref="K38">
    <cfRule type="expression" dxfId="0" priority="218" stopIfTrue="1">
      <formula>COUNTIF(K$30:K$47,K38)&gt;1</formula>
    </cfRule>
  </conditionalFormatting>
  <conditionalFormatting sqref="K40">
    <cfRule type="expression" dxfId="0" priority="219" stopIfTrue="1">
      <formula>COUNTIF(K$30:K$47,K40)&gt;1</formula>
    </cfRule>
  </conditionalFormatting>
  <conditionalFormatting sqref="K42">
    <cfRule type="expression" dxfId="0" priority="220" stopIfTrue="1">
      <formula>COUNTIF(K$30:K$47,K42)&gt;1</formula>
    </cfRule>
  </conditionalFormatting>
  <conditionalFormatting sqref="K44">
    <cfRule type="expression" dxfId="0" priority="221" stopIfTrue="1">
      <formula>COUNTIF(K$30:K$47,K44)&gt;1</formula>
    </cfRule>
  </conditionalFormatting>
  <conditionalFormatting sqref="K46">
    <cfRule type="expression" dxfId="0" priority="222" stopIfTrue="1">
      <formula>COUNTIF(K$30:K$47,K46)&gt;1</formula>
    </cfRule>
  </conditionalFormatting>
  <conditionalFormatting sqref="L30">
    <cfRule type="expression" dxfId="0" priority="223" stopIfTrue="1">
      <formula>COUNTIF(L$30:L$47,L30)&gt;1</formula>
    </cfRule>
  </conditionalFormatting>
  <conditionalFormatting sqref="L32">
    <cfRule type="expression" dxfId="0" priority="224" stopIfTrue="1">
      <formula>COUNTIF(L$30:L$47,L32)&gt;1</formula>
    </cfRule>
  </conditionalFormatting>
  <conditionalFormatting sqref="L34">
    <cfRule type="expression" dxfId="0" priority="225" stopIfTrue="1">
      <formula>COUNTIF(L$30:L$47,L34)&gt;1</formula>
    </cfRule>
  </conditionalFormatting>
  <conditionalFormatting sqref="L36">
    <cfRule type="expression" dxfId="0" priority="226" stopIfTrue="1">
      <formula>COUNTIF(L$30:L$47,L36)&gt;1</formula>
    </cfRule>
  </conditionalFormatting>
  <conditionalFormatting sqref="L38">
    <cfRule type="expression" dxfId="0" priority="227" stopIfTrue="1">
      <formula>COUNTIF(L$30:L$47,L38)&gt;1</formula>
    </cfRule>
  </conditionalFormatting>
  <conditionalFormatting sqref="L40">
    <cfRule type="expression" dxfId="0" priority="228" stopIfTrue="1">
      <formula>COUNTIF(L$30:L$47,L40)&gt;1</formula>
    </cfRule>
  </conditionalFormatting>
  <conditionalFormatting sqref="L42">
    <cfRule type="expression" dxfId="0" priority="229" stopIfTrue="1">
      <formula>COUNTIF(L$30:L$47,L42)&gt;1</formula>
    </cfRule>
  </conditionalFormatting>
  <conditionalFormatting sqref="L44">
    <cfRule type="expression" dxfId="0" priority="230" stopIfTrue="1">
      <formula>COUNTIF(L$30:L$47,L44)&gt;1</formula>
    </cfRule>
  </conditionalFormatting>
  <conditionalFormatting sqref="L46">
    <cfRule type="expression" dxfId="0" priority="231" stopIfTrue="1">
      <formula>COUNTIF(L$30:L$47,L46)&gt;1</formula>
    </cfRule>
  </conditionalFormatting>
  <conditionalFormatting sqref="M30">
    <cfRule type="expression" dxfId="0" priority="232" stopIfTrue="1">
      <formula>COUNTIF(M$30:M$47,M30)&gt;1</formula>
    </cfRule>
  </conditionalFormatting>
  <conditionalFormatting sqref="M32">
    <cfRule type="expression" dxfId="0" priority="233" stopIfTrue="1">
      <formula>COUNTIF(M$30:M$47,M32)&gt;1</formula>
    </cfRule>
  </conditionalFormatting>
  <conditionalFormatting sqref="M34">
    <cfRule type="expression" dxfId="0" priority="234" stopIfTrue="1">
      <formula>COUNTIF(M$30:M$47,M34)&gt;1</formula>
    </cfRule>
  </conditionalFormatting>
  <conditionalFormatting sqref="M36">
    <cfRule type="expression" dxfId="0" priority="235" stopIfTrue="1">
      <formula>COUNTIF(M$30:M$47,M36)&gt;1</formula>
    </cfRule>
  </conditionalFormatting>
  <conditionalFormatting sqref="M38">
    <cfRule type="expression" dxfId="0" priority="236" stopIfTrue="1">
      <formula>COUNTIF(M$30:M$47,M38)&gt;1</formula>
    </cfRule>
  </conditionalFormatting>
  <conditionalFormatting sqref="M40">
    <cfRule type="expression" dxfId="0" priority="237" stopIfTrue="1">
      <formula>COUNTIF(M$30:M$47,M40)&gt;1</formula>
    </cfRule>
  </conditionalFormatting>
  <conditionalFormatting sqref="M42">
    <cfRule type="expression" dxfId="0" priority="238" stopIfTrue="1">
      <formula>COUNTIF(M$30:M$47,M42)&gt;1</formula>
    </cfRule>
  </conditionalFormatting>
  <conditionalFormatting sqref="M44">
    <cfRule type="expression" dxfId="0" priority="239" stopIfTrue="1">
      <formula>COUNTIF(M$30:M$47,M44)&gt;1</formula>
    </cfRule>
  </conditionalFormatting>
  <conditionalFormatting sqref="M46">
    <cfRule type="expression" dxfId="0" priority="240" stopIfTrue="1">
      <formula>COUNTIF(M$30:M$47,M46)&gt;1</formula>
    </cfRule>
  </conditionalFormatting>
  <conditionalFormatting sqref="O30">
    <cfRule type="expression" dxfId="0" priority="241" stopIfTrue="1">
      <formula>AND($O30=$H30, $O30&lt;&gt;"")</formula>
    </cfRule>
  </conditionalFormatting>
  <conditionalFormatting sqref="N32">
    <cfRule type="expression" dxfId="0" priority="242" stopIfTrue="1">
      <formula>COUNTIF(N$30:N$47,N32)&gt;1</formula>
    </cfRule>
  </conditionalFormatting>
  <conditionalFormatting sqref="N34">
    <cfRule type="expression" dxfId="0" priority="243" stopIfTrue="1">
      <formula>COUNTIF(N$30:N$47,N34)&gt;1</formula>
    </cfRule>
  </conditionalFormatting>
  <conditionalFormatting sqref="N36">
    <cfRule type="expression" dxfId="0" priority="244" stopIfTrue="1">
      <formula>COUNTIF(N$30:N$47,N36)&gt;1</formula>
    </cfRule>
  </conditionalFormatting>
  <conditionalFormatting sqref="N38">
    <cfRule type="expression" dxfId="0" priority="245" stopIfTrue="1">
      <formula>COUNTIF(N$30:N$47,N38)&gt;1</formula>
    </cfRule>
  </conditionalFormatting>
  <conditionalFormatting sqref="N40">
    <cfRule type="expression" dxfId="0" priority="246" stopIfTrue="1">
      <formula>COUNTIF(N$30:N$47,N40)&gt;1</formula>
    </cfRule>
  </conditionalFormatting>
  <conditionalFormatting sqref="N42">
    <cfRule type="expression" dxfId="0" priority="247" stopIfTrue="1">
      <formula>COUNTIF(N$30:N$47,N42)&gt;1</formula>
    </cfRule>
  </conditionalFormatting>
  <conditionalFormatting sqref="N44">
    <cfRule type="expression" dxfId="0" priority="248" stopIfTrue="1">
      <formula>COUNTIF(N$30:N$47,N44)&gt;1</formula>
    </cfRule>
  </conditionalFormatting>
  <conditionalFormatting sqref="N46">
    <cfRule type="expression" dxfId="0" priority="249" stopIfTrue="1">
      <formula>COUNTIF(N$30:N$47,N46)&gt;1</formula>
    </cfRule>
  </conditionalFormatting>
  <conditionalFormatting sqref="N46">
    <cfRule type="expression" dxfId="0" priority="250" stopIfTrue="1">
      <formula>AND($N46=$G46, $N46&lt;&gt;"")</formula>
    </cfRule>
  </conditionalFormatting>
  <conditionalFormatting sqref="O30">
    <cfRule type="expression" dxfId="0" priority="251" stopIfTrue="1">
      <formula>COUNTIF(O$30:O$47,O30)&gt;1</formula>
    </cfRule>
  </conditionalFormatting>
  <conditionalFormatting sqref="O32">
    <cfRule type="expression" dxfId="0" priority="252" stopIfTrue="1">
      <formula>COUNTIF(O$30:O$47,O32)&gt;1</formula>
    </cfRule>
  </conditionalFormatting>
  <conditionalFormatting sqref="O34">
    <cfRule type="expression" dxfId="0" priority="253" stopIfTrue="1">
      <formula>COUNTIF(O$30:O$47,O34)&gt;1</formula>
    </cfRule>
  </conditionalFormatting>
  <conditionalFormatting sqref="O36">
    <cfRule type="expression" dxfId="0" priority="254" stopIfTrue="1">
      <formula>COUNTIF(O$30:O$47,O36)&gt;1</formula>
    </cfRule>
  </conditionalFormatting>
  <conditionalFormatting sqref="O38">
    <cfRule type="expression" dxfId="0" priority="255" stopIfTrue="1">
      <formula>COUNTIF(O$30:O$47,O38)&gt;1</formula>
    </cfRule>
  </conditionalFormatting>
  <conditionalFormatting sqref="O40">
    <cfRule type="expression" dxfId="0" priority="256" stopIfTrue="1">
      <formula>COUNTIF(O$30:O$47,O40)&gt;1</formula>
    </cfRule>
  </conditionalFormatting>
  <conditionalFormatting sqref="O42">
    <cfRule type="expression" dxfId="0" priority="257" stopIfTrue="1">
      <formula>COUNTIF(O$30:O$47,O42)&gt;1</formula>
    </cfRule>
  </conditionalFormatting>
  <conditionalFormatting sqref="O44">
    <cfRule type="expression" dxfId="0" priority="258" stopIfTrue="1">
      <formula>COUNTIF(O$30:O$47,O44)&gt;1</formula>
    </cfRule>
  </conditionalFormatting>
  <conditionalFormatting sqref="O46">
    <cfRule type="expression" dxfId="0" priority="259" stopIfTrue="1">
      <formula>COUNTIF(O$30:O$47,O46)&gt;1</formula>
    </cfRule>
  </conditionalFormatting>
  <conditionalFormatting sqref="P30">
    <cfRule type="expression" dxfId="0" priority="260" stopIfTrue="1">
      <formula>COUNTIF(P$30:P$47,P30)&gt;1</formula>
    </cfRule>
  </conditionalFormatting>
  <conditionalFormatting sqref="P32">
    <cfRule type="expression" dxfId="0" priority="261" stopIfTrue="1">
      <formula>COUNTIF(P$30:P$47,P32)&gt;1</formula>
    </cfRule>
  </conditionalFormatting>
  <conditionalFormatting sqref="P34">
    <cfRule type="expression" dxfId="0" priority="262" stopIfTrue="1">
      <formula>COUNTIF(P$30:P$47,P34)&gt;1</formula>
    </cfRule>
  </conditionalFormatting>
  <conditionalFormatting sqref="P36">
    <cfRule type="expression" dxfId="0" priority="263" stopIfTrue="1">
      <formula>COUNTIF(P$30:P$47,P36)&gt;1</formula>
    </cfRule>
  </conditionalFormatting>
  <conditionalFormatting sqref="P38">
    <cfRule type="expression" dxfId="0" priority="264" stopIfTrue="1">
      <formula>COUNTIF(P$30:P$47,P38)&gt;1</formula>
    </cfRule>
  </conditionalFormatting>
  <conditionalFormatting sqref="P40">
    <cfRule type="expression" dxfId="0" priority="265" stopIfTrue="1">
      <formula>COUNTIF(P$30:P$47,P40)&gt;1</formula>
    </cfRule>
  </conditionalFormatting>
  <conditionalFormatting sqref="P42">
    <cfRule type="expression" dxfId="0" priority="266" stopIfTrue="1">
      <formula>COUNTIF(P$30:P$47,P42)&gt;1</formula>
    </cfRule>
  </conditionalFormatting>
  <conditionalFormatting sqref="P44">
    <cfRule type="expression" dxfId="0" priority="267" stopIfTrue="1">
      <formula>COUNTIF(P$30:P$47,P44)&gt;1</formula>
    </cfRule>
  </conditionalFormatting>
  <conditionalFormatting sqref="P46">
    <cfRule type="expression" dxfId="0" priority="268" stopIfTrue="1">
      <formula>COUNTIF(P$30:P$47,P46)&gt;1</formula>
    </cfRule>
  </conditionalFormatting>
  <conditionalFormatting sqref="Q30">
    <cfRule type="expression" dxfId="0" priority="269" stopIfTrue="1">
      <formula>COUNTIF(Q$30:Q$47,Q30)&gt;1</formula>
    </cfRule>
  </conditionalFormatting>
  <conditionalFormatting sqref="Q32">
    <cfRule type="expression" dxfId="0" priority="270" stopIfTrue="1">
      <formula>COUNTIF(Q$30:Q$47,Q32)&gt;1</formula>
    </cfRule>
  </conditionalFormatting>
  <conditionalFormatting sqref="Q34">
    <cfRule type="expression" dxfId="0" priority="271" stopIfTrue="1">
      <formula>COUNTIF(Q$30:Q$47,Q34)&gt;1</formula>
    </cfRule>
  </conditionalFormatting>
  <conditionalFormatting sqref="Q36">
    <cfRule type="expression" dxfId="0" priority="272" stopIfTrue="1">
      <formula>COUNTIF(Q$30:Q$47,Q36)&gt;1</formula>
    </cfRule>
  </conditionalFormatting>
  <conditionalFormatting sqref="Q38">
    <cfRule type="expression" dxfId="0" priority="273" stopIfTrue="1">
      <formula>COUNTIF(Q$30:Q$47,Q38)&gt;1</formula>
    </cfRule>
  </conditionalFormatting>
  <conditionalFormatting sqref="Q40">
    <cfRule type="expression" dxfId="0" priority="274" stopIfTrue="1">
      <formula>COUNTIF(Q$30:Q$47,Q40)&gt;1</formula>
    </cfRule>
  </conditionalFormatting>
  <conditionalFormatting sqref="Q42">
    <cfRule type="expression" dxfId="0" priority="275" stopIfTrue="1">
      <formula>COUNTIF(Q$30:Q$47,Q42)&gt;1</formula>
    </cfRule>
  </conditionalFormatting>
  <conditionalFormatting sqref="Q44">
    <cfRule type="expression" dxfId="0" priority="276" stopIfTrue="1">
      <formula>COUNTIF(Q$30:Q$47,Q44)&gt;1</formula>
    </cfRule>
  </conditionalFormatting>
  <conditionalFormatting sqref="Q46">
    <cfRule type="expression" dxfId="0" priority="277" stopIfTrue="1">
      <formula>COUNTIF(Q$30:Q$47,Q46)&gt;1</formula>
    </cfRule>
  </conditionalFormatting>
  <conditionalFormatting sqref="R30">
    <cfRule type="expression" dxfId="0" priority="278" stopIfTrue="1">
      <formula>COUNTIF(R$30:R$47,R30)&gt;1</formula>
    </cfRule>
  </conditionalFormatting>
  <conditionalFormatting sqref="R32">
    <cfRule type="expression" dxfId="0" priority="279" stopIfTrue="1">
      <formula>COUNTIF(R$30:R$47,R32)&gt;1</formula>
    </cfRule>
  </conditionalFormatting>
  <conditionalFormatting sqref="R34">
    <cfRule type="expression" dxfId="0" priority="280" stopIfTrue="1">
      <formula>COUNTIF(R$30:R$47,R34)&gt;1</formula>
    </cfRule>
  </conditionalFormatting>
  <conditionalFormatting sqref="R36">
    <cfRule type="expression" dxfId="0" priority="281" stopIfTrue="1">
      <formula>COUNTIF(R$30:R$47,R36)&gt;1</formula>
    </cfRule>
  </conditionalFormatting>
  <conditionalFormatting sqref="R38">
    <cfRule type="expression" dxfId="0" priority="282" stopIfTrue="1">
      <formula>COUNTIF(R$30:R$47,R38)&gt;1</formula>
    </cfRule>
  </conditionalFormatting>
  <conditionalFormatting sqref="R40">
    <cfRule type="expression" dxfId="0" priority="283" stopIfTrue="1">
      <formula>COUNTIF(R$30:R$47,R40)&gt;1</formula>
    </cfRule>
  </conditionalFormatting>
  <conditionalFormatting sqref="R42">
    <cfRule type="expression" dxfId="0" priority="284" stopIfTrue="1">
      <formula>COUNTIF(R$30:R$47,R42)&gt;1</formula>
    </cfRule>
  </conditionalFormatting>
  <conditionalFormatting sqref="R44">
    <cfRule type="expression" dxfId="0" priority="285" stopIfTrue="1">
      <formula>COUNTIF(R$30:R$47,R44)&gt;1</formula>
    </cfRule>
  </conditionalFormatting>
  <conditionalFormatting sqref="R46">
    <cfRule type="expression" dxfId="0" priority="286" stopIfTrue="1">
      <formula>COUNTIF(R$30:R$47,R46)&gt;1</formula>
    </cfRule>
  </conditionalFormatting>
  <conditionalFormatting sqref="S30">
    <cfRule type="expression" dxfId="0" priority="287" stopIfTrue="1">
      <formula>COUNTIF(S$30:S$47,S30)&gt;1</formula>
    </cfRule>
  </conditionalFormatting>
  <conditionalFormatting sqref="S32">
    <cfRule type="expression" dxfId="0" priority="288" stopIfTrue="1">
      <formula>COUNTIF(S$30:S$47,S32)&gt;1</formula>
    </cfRule>
  </conditionalFormatting>
  <conditionalFormatting sqref="S34">
    <cfRule type="expression" dxfId="0" priority="289" stopIfTrue="1">
      <formula>COUNTIF(S$30:S$47,S34)&gt;1</formula>
    </cfRule>
  </conditionalFormatting>
  <conditionalFormatting sqref="S36">
    <cfRule type="expression" dxfId="0" priority="290" stopIfTrue="1">
      <formula>COUNTIF(S$30:S$47,S36)&gt;1</formula>
    </cfRule>
  </conditionalFormatting>
  <conditionalFormatting sqref="S38">
    <cfRule type="expression" dxfId="0" priority="291" stopIfTrue="1">
      <formula>COUNTIF(S$30:S$47,S38)&gt;1</formula>
    </cfRule>
  </conditionalFormatting>
  <conditionalFormatting sqref="S40">
    <cfRule type="expression" dxfId="0" priority="292" stopIfTrue="1">
      <formula>COUNTIF(S$30:S$47,S40)&gt;1</formula>
    </cfRule>
  </conditionalFormatting>
  <conditionalFormatting sqref="S42">
    <cfRule type="expression" dxfId="0" priority="293" stopIfTrue="1">
      <formula>COUNTIF(S$30:S$47,S42)&gt;1</formula>
    </cfRule>
  </conditionalFormatting>
  <conditionalFormatting sqref="S44">
    <cfRule type="expression" dxfId="0" priority="294" stopIfTrue="1">
      <formula>COUNTIF(S$30:S$47,S44)&gt;1</formula>
    </cfRule>
  </conditionalFormatting>
  <conditionalFormatting sqref="S46">
    <cfRule type="expression" dxfId="0" priority="295" stopIfTrue="1">
      <formula>COUNTIF(S$30:S$47,S46)&gt;1</formula>
    </cfRule>
  </conditionalFormatting>
  <conditionalFormatting sqref="T30">
    <cfRule type="expression" dxfId="0" priority="296" stopIfTrue="1">
      <formula>COUNTIF(T$30:T$47,T30)&gt;1</formula>
    </cfRule>
  </conditionalFormatting>
  <conditionalFormatting sqref="T32">
    <cfRule type="expression" dxfId="0" priority="297" stopIfTrue="1">
      <formula>COUNTIF(T$30:T$47,T32)&gt;1</formula>
    </cfRule>
  </conditionalFormatting>
  <conditionalFormatting sqref="T34">
    <cfRule type="expression" dxfId="0" priority="298" stopIfTrue="1">
      <formula>COUNTIF(T$30:T$47,T34)&gt;1</formula>
    </cfRule>
  </conditionalFormatting>
  <conditionalFormatting sqref="T36">
    <cfRule type="expression" dxfId="0" priority="299" stopIfTrue="1">
      <formula>COUNTIF(T$30:T$47,T36)&gt;1</formula>
    </cfRule>
  </conditionalFormatting>
  <conditionalFormatting sqref="T38">
    <cfRule type="expression" dxfId="0" priority="300" stopIfTrue="1">
      <formula>COUNTIF(T$30:T$47,T38)&gt;1</formula>
    </cfRule>
  </conditionalFormatting>
  <conditionalFormatting sqref="T40">
    <cfRule type="expression" dxfId="0" priority="301" stopIfTrue="1">
      <formula>COUNTIF(T$30:T$47,T40)&gt;1</formula>
    </cfRule>
  </conditionalFormatting>
  <conditionalFormatting sqref="T42">
    <cfRule type="expression" dxfId="0" priority="302" stopIfTrue="1">
      <formula>COUNTIF(T$30:T$47,T42)&gt;1</formula>
    </cfRule>
  </conditionalFormatting>
  <conditionalFormatting sqref="T44">
    <cfRule type="expression" dxfId="0" priority="303" stopIfTrue="1">
      <formula>COUNTIF(T$30:T$47,T44)&gt;1</formula>
    </cfRule>
  </conditionalFormatting>
  <conditionalFormatting sqref="T46">
    <cfRule type="expression" dxfId="0" priority="304" stopIfTrue="1">
      <formula>COUNTIF(T$30:T$47,T46)&gt;1</formula>
    </cfRule>
  </conditionalFormatting>
  <conditionalFormatting sqref="U30">
    <cfRule type="expression" dxfId="0" priority="305" stopIfTrue="1">
      <formula>COUNTIF(U$30:U$47,U30)&gt;1</formula>
    </cfRule>
  </conditionalFormatting>
  <conditionalFormatting sqref="U32">
    <cfRule type="expression" dxfId="0" priority="306" stopIfTrue="1">
      <formula>COUNTIF(U$30:U$47,U32)&gt;1</formula>
    </cfRule>
  </conditionalFormatting>
  <conditionalFormatting sqref="U34">
    <cfRule type="expression" dxfId="0" priority="307" stopIfTrue="1">
      <formula>COUNTIF(U$30:U$47,U34)&gt;1</formula>
    </cfRule>
  </conditionalFormatting>
  <conditionalFormatting sqref="U36">
    <cfRule type="expression" dxfId="0" priority="308" stopIfTrue="1">
      <formula>COUNTIF(U$30:U$47,U36)&gt;1</formula>
    </cfRule>
  </conditionalFormatting>
  <conditionalFormatting sqref="U38">
    <cfRule type="expression" dxfId="0" priority="309" stopIfTrue="1">
      <formula>COUNTIF(U$30:U$47,U38)&gt;1</formula>
    </cfRule>
  </conditionalFormatting>
  <conditionalFormatting sqref="U40">
    <cfRule type="expression" dxfId="0" priority="310" stopIfTrue="1">
      <formula>COUNTIF(U$30:U$47,U40)&gt;1</formula>
    </cfRule>
  </conditionalFormatting>
  <conditionalFormatting sqref="U42">
    <cfRule type="expression" dxfId="0" priority="311" stopIfTrue="1">
      <formula>COUNTIF(U$30:U$47,U42)&gt;1</formula>
    </cfRule>
  </conditionalFormatting>
  <conditionalFormatting sqref="U44">
    <cfRule type="expression" dxfId="0" priority="312" stopIfTrue="1">
      <formula>COUNTIF(U$30:U$47,U44)&gt;1</formula>
    </cfRule>
  </conditionalFormatting>
  <conditionalFormatting sqref="U46">
    <cfRule type="expression" dxfId="0" priority="313" stopIfTrue="1">
      <formula>COUNTIF(U$30:U$47,U46)&gt;1</formula>
    </cfRule>
  </conditionalFormatting>
  <conditionalFormatting sqref="V30">
    <cfRule type="expression" dxfId="0" priority="314" stopIfTrue="1">
      <formula>COUNTIF(V$30:V$47,V30)&gt;1</formula>
    </cfRule>
  </conditionalFormatting>
  <conditionalFormatting sqref="V32">
    <cfRule type="expression" dxfId="0" priority="315" stopIfTrue="1">
      <formula>COUNTIF(V$30:V$47,V32)&gt;1</formula>
    </cfRule>
  </conditionalFormatting>
  <conditionalFormatting sqref="V34">
    <cfRule type="expression" dxfId="0" priority="316" stopIfTrue="1">
      <formula>COUNTIF(V$30:V$47,V34)&gt;1</formula>
    </cfRule>
  </conditionalFormatting>
  <conditionalFormatting sqref="V36">
    <cfRule type="expression" dxfId="0" priority="317" stopIfTrue="1">
      <formula>COUNTIF(V$30:V$47,V36)&gt;1</formula>
    </cfRule>
  </conditionalFormatting>
  <conditionalFormatting sqref="V38">
    <cfRule type="expression" dxfId="0" priority="318" stopIfTrue="1">
      <formula>COUNTIF(V$30:V$47,V38)&gt;1</formula>
    </cfRule>
  </conditionalFormatting>
  <conditionalFormatting sqref="V40">
    <cfRule type="expression" dxfId="0" priority="319" stopIfTrue="1">
      <formula>COUNTIF(V$30:V$47,V40)&gt;1</formula>
    </cfRule>
  </conditionalFormatting>
  <conditionalFormatting sqref="V42">
    <cfRule type="expression" dxfId="0" priority="320" stopIfTrue="1">
      <formula>COUNTIF(V$30:V$47,V42)&gt;1</formula>
    </cfRule>
  </conditionalFormatting>
  <conditionalFormatting sqref="V44">
    <cfRule type="expression" dxfId="0" priority="321" stopIfTrue="1">
      <formula>COUNTIF(V$30:V$47,V44)&gt;1</formula>
    </cfRule>
  </conditionalFormatting>
  <conditionalFormatting sqref="V46">
    <cfRule type="expression" dxfId="0" priority="322" stopIfTrue="1">
      <formula>COUNTIF(V$30:V$47,V46)&gt;1</formula>
    </cfRule>
  </conditionalFormatting>
  <conditionalFormatting sqref="W30">
    <cfRule type="expression" dxfId="0" priority="323" stopIfTrue="1">
      <formula>COUNTIF(W$30:W$47,W30)&gt;1</formula>
    </cfRule>
  </conditionalFormatting>
  <conditionalFormatting sqref="W32">
    <cfRule type="expression" dxfId="0" priority="324" stopIfTrue="1">
      <formula>COUNTIF(W$30:W$47,W32)&gt;1</formula>
    </cfRule>
  </conditionalFormatting>
  <conditionalFormatting sqref="W34">
    <cfRule type="expression" dxfId="0" priority="325" stopIfTrue="1">
      <formula>COUNTIF(W$30:W$47,W34)&gt;1</formula>
    </cfRule>
  </conditionalFormatting>
  <conditionalFormatting sqref="W36">
    <cfRule type="expression" dxfId="0" priority="326" stopIfTrue="1">
      <formula>COUNTIF(W$30:W$47,W36)&gt;1</formula>
    </cfRule>
  </conditionalFormatting>
  <conditionalFormatting sqref="W38">
    <cfRule type="expression" dxfId="0" priority="327" stopIfTrue="1">
      <formula>COUNTIF(W$30:W$47,W38)&gt;1</formula>
    </cfRule>
  </conditionalFormatting>
  <conditionalFormatting sqref="W40">
    <cfRule type="expression" dxfId="0" priority="328" stopIfTrue="1">
      <formula>COUNTIF(W$30:W$47,W40)&gt;1</formula>
    </cfRule>
  </conditionalFormatting>
  <conditionalFormatting sqref="W42">
    <cfRule type="expression" dxfId="0" priority="329" stopIfTrue="1">
      <formula>COUNTIF(W$30:W$47,W42)&gt;1</formula>
    </cfRule>
  </conditionalFormatting>
  <conditionalFormatting sqref="W44">
    <cfRule type="expression" dxfId="0" priority="330" stopIfTrue="1">
      <formula>COUNTIF(W$30:W$47,W44)&gt;1</formula>
    </cfRule>
  </conditionalFormatting>
  <conditionalFormatting sqref="W46">
    <cfRule type="expression" dxfId="0" priority="331" stopIfTrue="1">
      <formula>COUNTIF(W$30:W$47,W46)&gt;1</formula>
    </cfRule>
  </conditionalFormatting>
  <conditionalFormatting sqref="X30">
    <cfRule type="expression" dxfId="0" priority="332" stopIfTrue="1">
      <formula>COUNTIF(X$30:X$47,X30)&gt;1</formula>
    </cfRule>
  </conditionalFormatting>
  <conditionalFormatting sqref="X32">
    <cfRule type="expression" dxfId="0" priority="333" stopIfTrue="1">
      <formula>COUNTIF(X$30:X$47,X32)&gt;1</formula>
    </cfRule>
  </conditionalFormatting>
  <conditionalFormatting sqref="X34">
    <cfRule type="expression" dxfId="0" priority="334" stopIfTrue="1">
      <formula>COUNTIF(X$30:X$47,X34)&gt;1</formula>
    </cfRule>
  </conditionalFormatting>
  <conditionalFormatting sqref="X36">
    <cfRule type="expression" dxfId="0" priority="335" stopIfTrue="1">
      <formula>COUNTIF(X$30:X$47,X36)&gt;1</formula>
    </cfRule>
  </conditionalFormatting>
  <conditionalFormatting sqref="X38">
    <cfRule type="expression" dxfId="0" priority="336" stopIfTrue="1">
      <formula>COUNTIF(X$30:X$47,X38)&gt;1</formula>
    </cfRule>
  </conditionalFormatting>
  <conditionalFormatting sqref="X40">
    <cfRule type="expression" dxfId="0" priority="337" stopIfTrue="1">
      <formula>COUNTIF(X$30:X$47,X40)&gt;1</formula>
    </cfRule>
  </conditionalFormatting>
  <conditionalFormatting sqref="X42">
    <cfRule type="expression" dxfId="0" priority="338" stopIfTrue="1">
      <formula>COUNTIF(X$30:X$47,X42)&gt;1</formula>
    </cfRule>
  </conditionalFormatting>
  <conditionalFormatting sqref="X44">
    <cfRule type="expression" dxfId="0" priority="339" stopIfTrue="1">
      <formula>COUNTIF(X$30:X$47,X44)&gt;1</formula>
    </cfRule>
  </conditionalFormatting>
  <conditionalFormatting sqref="X46">
    <cfRule type="expression" dxfId="0" priority="340" stopIfTrue="1">
      <formula>COUNTIF(X$30:X$47,X46)&gt;1</formula>
    </cfRule>
  </conditionalFormatting>
  <conditionalFormatting sqref="Y30">
    <cfRule type="expression" dxfId="0" priority="341" stopIfTrue="1">
      <formula>COUNTIF(Y$30:Y$47,Y30)&gt;1</formula>
    </cfRule>
  </conditionalFormatting>
  <conditionalFormatting sqref="Y32">
    <cfRule type="expression" dxfId="0" priority="342" stopIfTrue="1">
      <formula>COUNTIF(Y$30:Y$47,Y32)&gt;1</formula>
    </cfRule>
  </conditionalFormatting>
  <conditionalFormatting sqref="Y34">
    <cfRule type="expression" dxfId="0" priority="343" stopIfTrue="1">
      <formula>COUNTIF(Y$30:Y$47,Y34)&gt;1</formula>
    </cfRule>
  </conditionalFormatting>
  <conditionalFormatting sqref="Y36">
    <cfRule type="expression" dxfId="0" priority="344" stopIfTrue="1">
      <formula>COUNTIF(Y$30:Y$47,Y36)&gt;1</formula>
    </cfRule>
  </conditionalFormatting>
  <conditionalFormatting sqref="Y38">
    <cfRule type="expression" dxfId="0" priority="345" stopIfTrue="1">
      <formula>COUNTIF(Y$30:Y$47,Y38)&gt;1</formula>
    </cfRule>
  </conditionalFormatting>
  <conditionalFormatting sqref="Y40">
    <cfRule type="expression" dxfId="0" priority="346" stopIfTrue="1">
      <formula>COUNTIF(Y$30:Y$47,Y40)&gt;1</formula>
    </cfRule>
  </conditionalFormatting>
  <conditionalFormatting sqref="Y42">
    <cfRule type="expression" dxfId="0" priority="347" stopIfTrue="1">
      <formula>COUNTIF(Y$30:Y$47,Y42)&gt;1</formula>
    </cfRule>
  </conditionalFormatting>
  <conditionalFormatting sqref="Y44">
    <cfRule type="expression" dxfId="0" priority="348" stopIfTrue="1">
      <formula>COUNTIF(Y$30:Y$47,Y44)&gt;1</formula>
    </cfRule>
  </conditionalFormatting>
  <conditionalFormatting sqref="Y46">
    <cfRule type="expression" dxfId="0" priority="349" stopIfTrue="1">
      <formula>COUNTIF(Y$30:Y$47,Y46)&gt;1</formula>
    </cfRule>
  </conditionalFormatting>
  <conditionalFormatting sqref="Z30">
    <cfRule type="expression" dxfId="0" priority="350" stopIfTrue="1">
      <formula>COUNTIF(Z$30:Z$47,Z30)&gt;1</formula>
    </cfRule>
  </conditionalFormatting>
  <conditionalFormatting sqref="Z32">
    <cfRule type="expression" dxfId="0" priority="351" stopIfTrue="1">
      <formula>COUNTIF(Z$30:Z$47,Z32)&gt;1</formula>
    </cfRule>
  </conditionalFormatting>
  <conditionalFormatting sqref="Z32">
    <cfRule type="expression" dxfId="0" priority="352" stopIfTrue="1">
      <formula>COUNTIF(Z$30:Z$47,Z32)&gt;1</formula>
    </cfRule>
  </conditionalFormatting>
  <conditionalFormatting sqref="Z34">
    <cfRule type="expression" dxfId="0" priority="353" stopIfTrue="1">
      <formula>COUNTIF(Z$30:Z$47,Z34)&gt;1</formula>
    </cfRule>
  </conditionalFormatting>
  <conditionalFormatting sqref="Z36">
    <cfRule type="expression" dxfId="0" priority="354" stopIfTrue="1">
      <formula>COUNTIF(Z$30:Z$47,Z36)&gt;1</formula>
    </cfRule>
  </conditionalFormatting>
  <conditionalFormatting sqref="Z38">
    <cfRule type="expression" dxfId="0" priority="355" stopIfTrue="1">
      <formula>COUNTIF(Z$30:Z$47,Z38)&gt;1</formula>
    </cfRule>
  </conditionalFormatting>
  <conditionalFormatting sqref="Z40">
    <cfRule type="expression" dxfId="0" priority="356" stopIfTrue="1">
      <formula>COUNTIF(Z$30:Z$47,Z40)&gt;1</formula>
    </cfRule>
  </conditionalFormatting>
  <conditionalFormatting sqref="Z42">
    <cfRule type="expression" dxfId="0" priority="357" stopIfTrue="1">
      <formula>COUNTIF(Z$30:Z$47,Z42)&gt;1</formula>
    </cfRule>
  </conditionalFormatting>
  <conditionalFormatting sqref="Z44">
    <cfRule type="expression" dxfId="0" priority="358" stopIfTrue="1">
      <formula>COUNTIF(Z$30:Z$47,Z44)&gt;1</formula>
    </cfRule>
  </conditionalFormatting>
  <conditionalFormatting sqref="Z46">
    <cfRule type="expression" dxfId="0" priority="359" stopIfTrue="1">
      <formula>COUNTIF(Z$30:Z$47,Z46)&gt;1</formula>
    </cfRule>
  </conditionalFormatting>
  <conditionalFormatting sqref="AA30">
    <cfRule type="expression" dxfId="0" priority="360" stopIfTrue="1">
      <formula>COUNTIF(AA$30:AA$47,AA30)&gt;1</formula>
    </cfRule>
  </conditionalFormatting>
  <conditionalFormatting sqref="AA32">
    <cfRule type="expression" dxfId="0" priority="361" stopIfTrue="1">
      <formula>COUNTIF(AA$30:AA$47,AA32)&gt;1</formula>
    </cfRule>
  </conditionalFormatting>
  <conditionalFormatting sqref="AA34">
    <cfRule type="expression" dxfId="0" priority="362">
      <formula>AND($AA34=$T34, $AA34&lt;&gt;"")</formula>
    </cfRule>
  </conditionalFormatting>
  <conditionalFormatting sqref="AA34">
    <cfRule type="expression" dxfId="0" priority="363" stopIfTrue="1">
      <formula>COUNTIF(AA$30:AA$47,AA34)&gt;1</formula>
    </cfRule>
  </conditionalFormatting>
  <conditionalFormatting sqref="AA36">
    <cfRule type="expression" dxfId="0" priority="364" stopIfTrue="1">
      <formula>COUNTIF(AA$30:AA$47,AA36)&gt;1</formula>
    </cfRule>
  </conditionalFormatting>
  <conditionalFormatting sqref="AA38">
    <cfRule type="expression" dxfId="0" priority="365" stopIfTrue="1">
      <formula>COUNTIF(AA$30:AA$47,AA38)&gt;1</formula>
    </cfRule>
  </conditionalFormatting>
  <conditionalFormatting sqref="AA40">
    <cfRule type="expression" dxfId="0" priority="366" stopIfTrue="1">
      <formula>COUNTIF(AA$30:AA$47,AA40)&gt;1</formula>
    </cfRule>
  </conditionalFormatting>
  <conditionalFormatting sqref="AA42">
    <cfRule type="expression" dxfId="0" priority="367" stopIfTrue="1">
      <formula>COUNTIF(AA$30:AA$47,AA42)&gt;1</formula>
    </cfRule>
  </conditionalFormatting>
  <conditionalFormatting sqref="AA44">
    <cfRule type="expression" dxfId="0" priority="368" stopIfTrue="1">
      <formula>COUNTIF(AA$30:AA$47,AA44)&gt;1</formula>
    </cfRule>
  </conditionalFormatting>
  <conditionalFormatting sqref="AA46">
    <cfRule type="expression" dxfId="0" priority="369" stopIfTrue="1">
      <formula>COUNTIF(AA$30:AA$47,AA46)&gt;1</formula>
    </cfRule>
  </conditionalFormatting>
  <conditionalFormatting sqref="AB30">
    <cfRule type="expression" dxfId="0" priority="370" stopIfTrue="1">
      <formula>COUNTIF(AB$30:AB$47,AB30)&gt;1</formula>
    </cfRule>
  </conditionalFormatting>
  <conditionalFormatting sqref="AB32">
    <cfRule type="expression" dxfId="0" priority="371" stopIfTrue="1">
      <formula>COUNTIF(AB$30:AB$47,AB32)&gt;1</formula>
    </cfRule>
  </conditionalFormatting>
  <conditionalFormatting sqref="AB34">
    <cfRule type="expression" dxfId="0" priority="372" stopIfTrue="1">
      <formula>COUNTIF(AB$30:AB$47,AB34)&gt;1</formula>
    </cfRule>
  </conditionalFormatting>
  <conditionalFormatting sqref="AB36">
    <cfRule type="expression" dxfId="0" priority="373" stopIfTrue="1">
      <formula>COUNTIF(AB$30:AB$47,AB36)&gt;1</formula>
    </cfRule>
  </conditionalFormatting>
  <conditionalFormatting sqref="AB38">
    <cfRule type="expression" dxfId="0" priority="374" stopIfTrue="1">
      <formula>COUNTIF(AB$30:AB$47,AB38)&gt;1</formula>
    </cfRule>
  </conditionalFormatting>
  <conditionalFormatting sqref="AB40">
    <cfRule type="expression" dxfId="0" priority="375" stopIfTrue="1">
      <formula>COUNTIF(AB$30:AB$47,AB40)&gt;1</formula>
    </cfRule>
  </conditionalFormatting>
  <conditionalFormatting sqref="AB42">
    <cfRule type="expression" dxfId="0" priority="376" stopIfTrue="1">
      <formula>COUNTIF(AB$30:AB$47,AB42)&gt;1</formula>
    </cfRule>
  </conditionalFormatting>
  <conditionalFormatting sqref="AB44">
    <cfRule type="expression" dxfId="0" priority="377" stopIfTrue="1">
      <formula>COUNTIF(AB$30:AB$47,AB44)&gt;1</formula>
    </cfRule>
  </conditionalFormatting>
  <conditionalFormatting sqref="AB46">
    <cfRule type="expression" dxfId="0" priority="378" stopIfTrue="1">
      <formula>COUNTIF(AB$30:AB$47,AB46)&gt;1</formula>
    </cfRule>
  </conditionalFormatting>
  <conditionalFormatting sqref="AC30">
    <cfRule type="expression" dxfId="0" priority="379" stopIfTrue="1">
      <formula>COUNTIF(AC$30:AC$47,AC30)&gt;1</formula>
    </cfRule>
  </conditionalFormatting>
  <conditionalFormatting sqref="AC32">
    <cfRule type="expression" dxfId="0" priority="380" stopIfTrue="1">
      <formula>COUNTIF(AC$30:AC$47,AC32)&gt;1</formula>
    </cfRule>
  </conditionalFormatting>
  <conditionalFormatting sqref="AC34">
    <cfRule type="expression" dxfId="0" priority="381" stopIfTrue="1">
      <formula>COUNTIF(AC$30:AC$47,AC34)&gt;1</formula>
    </cfRule>
  </conditionalFormatting>
  <conditionalFormatting sqref="AC36">
    <cfRule type="expression" dxfId="0" priority="382" stopIfTrue="1">
      <formula>COUNTIF(AC$30:AC$47,AC36)&gt;1</formula>
    </cfRule>
  </conditionalFormatting>
  <conditionalFormatting sqref="AC38">
    <cfRule type="expression" dxfId="0" priority="383" stopIfTrue="1">
      <formula>COUNTIF(AC$30:AC$47,AC38)&gt;1</formula>
    </cfRule>
  </conditionalFormatting>
  <conditionalFormatting sqref="AC40">
    <cfRule type="expression" dxfId="0" priority="384" stopIfTrue="1">
      <formula>COUNTIF(AC$30:AC$47,AC40)&gt;1</formula>
    </cfRule>
  </conditionalFormatting>
  <conditionalFormatting sqref="AC42">
    <cfRule type="expression" dxfId="0" priority="385" stopIfTrue="1">
      <formula>COUNTIF(AC$30:AC$47,AC42)&gt;1</formula>
    </cfRule>
  </conditionalFormatting>
  <conditionalFormatting sqref="AC44">
    <cfRule type="expression" dxfId="0" priority="386" stopIfTrue="1">
      <formula>COUNTIF(AC$30:AC$47,AC44)&gt;1</formula>
    </cfRule>
  </conditionalFormatting>
  <conditionalFormatting sqref="AC46">
    <cfRule type="expression" dxfId="0" priority="387" stopIfTrue="1">
      <formula>COUNTIF(AC$30:AC$47,AC46)&gt;1</formula>
    </cfRule>
  </conditionalFormatting>
  <conditionalFormatting sqref="AD30">
    <cfRule type="expression" dxfId="0" priority="388" stopIfTrue="1">
      <formula>COUNTIF(AD$30:AD$47,AD30)&gt;1</formula>
    </cfRule>
  </conditionalFormatting>
  <conditionalFormatting sqref="AD32">
    <cfRule type="expression" dxfId="0" priority="389" stopIfTrue="1">
      <formula>COUNTIF(AD$30:AD$47,AD32)&gt;1</formula>
    </cfRule>
  </conditionalFormatting>
  <conditionalFormatting sqref="AD34">
    <cfRule type="expression" dxfId="0" priority="390" stopIfTrue="1">
      <formula>COUNTIF(AD$30:AD$47,AD34)&gt;1</formula>
    </cfRule>
  </conditionalFormatting>
  <conditionalFormatting sqref="AD36">
    <cfRule type="expression" dxfId="0" priority="391" stopIfTrue="1">
      <formula>COUNTIF(AD$30:AD$47,AD36)&gt;1</formula>
    </cfRule>
  </conditionalFormatting>
  <conditionalFormatting sqref="AD38">
    <cfRule type="expression" dxfId="0" priority="392" stopIfTrue="1">
      <formula>COUNTIF(AD$30:AD$47,AD38)&gt;1</formula>
    </cfRule>
  </conditionalFormatting>
  <conditionalFormatting sqref="AD40">
    <cfRule type="expression" dxfId="0" priority="393" stopIfTrue="1">
      <formula>COUNTIF(AD$30:AD$47,AD40)&gt;1</formula>
    </cfRule>
  </conditionalFormatting>
  <conditionalFormatting sqref="AD42">
    <cfRule type="expression" dxfId="0" priority="394" stopIfTrue="1">
      <formula>COUNTIF(AD$30:AD$47,AD42)&gt;1</formula>
    </cfRule>
  </conditionalFormatting>
  <conditionalFormatting sqref="AD44">
    <cfRule type="expression" dxfId="0" priority="395" stopIfTrue="1">
      <formula>COUNTIF(AD$30:AD$47,AD44)&gt;1</formula>
    </cfRule>
  </conditionalFormatting>
  <conditionalFormatting sqref="AD46">
    <cfRule type="expression" dxfId="0" priority="396" stopIfTrue="1">
      <formula>COUNTIF(AD$30:AD$47,AD46)&gt;1</formula>
    </cfRule>
  </conditionalFormatting>
  <conditionalFormatting sqref="AE30">
    <cfRule type="expression" dxfId="0" priority="397" stopIfTrue="1">
      <formula>COUNTIF(AE$30:AE$47,AE30)&gt;1</formula>
    </cfRule>
  </conditionalFormatting>
  <conditionalFormatting sqref="AE32">
    <cfRule type="expression" dxfId="0" priority="398" stopIfTrue="1">
      <formula>COUNTIF(AE$30:AE$47,AE32)&gt;1</formula>
    </cfRule>
  </conditionalFormatting>
  <conditionalFormatting sqref="AE34">
    <cfRule type="expression" dxfId="0" priority="399" stopIfTrue="1">
      <formula>COUNTIF(AE$30:AE$47,AE34)&gt;1</formula>
    </cfRule>
  </conditionalFormatting>
  <conditionalFormatting sqref="AE36">
    <cfRule type="expression" dxfId="0" priority="400" stopIfTrue="1">
      <formula>COUNTIF(AE$30:AE$47,AE36)&gt;1</formula>
    </cfRule>
  </conditionalFormatting>
  <conditionalFormatting sqref="AE38">
    <cfRule type="expression" dxfId="0" priority="401" stopIfTrue="1">
      <formula>COUNTIF(AE$30:AE$47,AE38)&gt;1</formula>
    </cfRule>
  </conditionalFormatting>
  <conditionalFormatting sqref="AE40">
    <cfRule type="expression" dxfId="0" priority="402" stopIfTrue="1">
      <formula>COUNTIF(AE$30:AE$47,AE40)&gt;1</formula>
    </cfRule>
  </conditionalFormatting>
  <conditionalFormatting sqref="AE42">
    <cfRule type="expression" dxfId="0" priority="403" stopIfTrue="1">
      <formula>COUNTIF(AE$30:AE$47,AE42)&gt;1</formula>
    </cfRule>
  </conditionalFormatting>
  <conditionalFormatting sqref="AE44">
    <cfRule type="expression" dxfId="0" priority="404" stopIfTrue="1">
      <formula>COUNTIF(AE$30:AE$47,AE44)&gt;1</formula>
    </cfRule>
  </conditionalFormatting>
  <conditionalFormatting sqref="AE46">
    <cfRule type="expression" dxfId="0" priority="405" stopIfTrue="1">
      <formula>COUNTIF(AE$30:AE$47,AE46)&gt;1</formula>
    </cfRule>
  </conditionalFormatting>
  <conditionalFormatting sqref="AF30">
    <cfRule type="expression" dxfId="0" priority="406" stopIfTrue="1">
      <formula>COUNTIF(AF$30:AF$47,AF30)&gt;1</formula>
    </cfRule>
  </conditionalFormatting>
  <conditionalFormatting sqref="AF32">
    <cfRule type="expression" dxfId="0" priority="407" stopIfTrue="1">
      <formula>COUNTIF(AF$30:AF$47,AF32)&gt;1</formula>
    </cfRule>
  </conditionalFormatting>
  <conditionalFormatting sqref="AF34">
    <cfRule type="expression" dxfId="0" priority="408" stopIfTrue="1">
      <formula>COUNTIF(AF$30:AF$47,AF34)&gt;1</formula>
    </cfRule>
  </conditionalFormatting>
  <conditionalFormatting sqref="AF36">
    <cfRule type="expression" dxfId="0" priority="409" stopIfTrue="1">
      <formula>COUNTIF(AF$30:AF$47,AF36)&gt;1</formula>
    </cfRule>
  </conditionalFormatting>
  <conditionalFormatting sqref="AF38">
    <cfRule type="expression" dxfId="0" priority="410" stopIfTrue="1">
      <formula>COUNTIF(AF$30:AF$47,AF38)&gt;1</formula>
    </cfRule>
  </conditionalFormatting>
  <conditionalFormatting sqref="AF40">
    <cfRule type="expression" dxfId="0" priority="411" stopIfTrue="1">
      <formula>COUNTIF(AF$30:AF$47,AF40)&gt;1</formula>
    </cfRule>
  </conditionalFormatting>
  <conditionalFormatting sqref="AF42">
    <cfRule type="expression" dxfId="0" priority="412" stopIfTrue="1">
      <formula>COUNTIF(AF$30:AF$47,AF42)&gt;1</formula>
    </cfRule>
  </conditionalFormatting>
  <conditionalFormatting sqref="AF44">
    <cfRule type="expression" dxfId="0" priority="413" stopIfTrue="1">
      <formula>COUNTIF(AF$30:AF$47,AF44)&gt;1</formula>
    </cfRule>
  </conditionalFormatting>
  <conditionalFormatting sqref="AF46">
    <cfRule type="expression" dxfId="0" priority="414" stopIfTrue="1">
      <formula>COUNTIF(AF$30:AF$47,AF46)&gt;1</formula>
    </cfRule>
  </conditionalFormatting>
  <conditionalFormatting sqref="AG30">
    <cfRule type="expression" dxfId="0" priority="415" stopIfTrue="1">
      <formula>COUNTIF(AG$30:AG$47,AG30)&gt;1</formula>
    </cfRule>
  </conditionalFormatting>
  <conditionalFormatting sqref="AG32">
    <cfRule type="expression" dxfId="0" priority="416" stopIfTrue="1">
      <formula>COUNTIF(AG$30:AG$47,AG32)&gt;1</formula>
    </cfRule>
  </conditionalFormatting>
  <conditionalFormatting sqref="AG34">
    <cfRule type="expression" dxfId="0" priority="417" stopIfTrue="1">
      <formula>COUNTIF(AG$30:AG$47,AG34)&gt;1</formula>
    </cfRule>
  </conditionalFormatting>
  <conditionalFormatting sqref="AG36">
    <cfRule type="expression" dxfId="0" priority="418" stopIfTrue="1">
      <formula>COUNTIF(AG$30:AG$47,AG36)&gt;1</formula>
    </cfRule>
  </conditionalFormatting>
  <conditionalFormatting sqref="AG38">
    <cfRule type="expression" dxfId="0" priority="419" stopIfTrue="1">
      <formula>COUNTIF(AG$30:AG$47,AG38)&gt;1</formula>
    </cfRule>
  </conditionalFormatting>
  <conditionalFormatting sqref="AG40">
    <cfRule type="expression" dxfId="0" priority="420" stopIfTrue="1">
      <formula>COUNTIF(AG$30:AG$47,AG40)&gt;1</formula>
    </cfRule>
  </conditionalFormatting>
  <conditionalFormatting sqref="AG42">
    <cfRule type="expression" dxfId="0" priority="421" stopIfTrue="1">
      <formula>COUNTIF(AG$30:AG$47,AG42)&gt;1</formula>
    </cfRule>
  </conditionalFormatting>
  <conditionalFormatting sqref="AG44">
    <cfRule type="expression" dxfId="0" priority="422" stopIfTrue="1">
      <formula>COUNTIF(AG$30:AG$47,AG44)&gt;1</formula>
    </cfRule>
  </conditionalFormatting>
  <conditionalFormatting sqref="AG46">
    <cfRule type="expression" dxfId="0" priority="423" stopIfTrue="1">
      <formula>COUNTIF(AG$30:AG$47,AG46)&gt;1</formula>
    </cfRule>
  </conditionalFormatting>
  <conditionalFormatting sqref="AH30">
    <cfRule type="expression" dxfId="0" priority="424" stopIfTrue="1">
      <formula>COUNTIF(AH$30:AH$47,AH30)&gt;1</formula>
    </cfRule>
  </conditionalFormatting>
  <conditionalFormatting sqref="AH32">
    <cfRule type="expression" dxfId="0" priority="425" stopIfTrue="1">
      <formula>COUNTIF(AH$30:AH$47,AH32)&gt;1</formula>
    </cfRule>
  </conditionalFormatting>
  <conditionalFormatting sqref="AH34">
    <cfRule type="expression" dxfId="0" priority="426" stopIfTrue="1">
      <formula>COUNTIF(AH$30:AH$47,AH34)&gt;1</formula>
    </cfRule>
  </conditionalFormatting>
  <conditionalFormatting sqref="AH36">
    <cfRule type="expression" dxfId="0" priority="427" stopIfTrue="1">
      <formula>COUNTIF(AH$30:AH$47,AH36)&gt;1</formula>
    </cfRule>
  </conditionalFormatting>
  <conditionalFormatting sqref="AH38">
    <cfRule type="expression" dxfId="0" priority="428" stopIfTrue="1">
      <formula>COUNTIF(AH$30:AH$47,AH38)&gt;1</formula>
    </cfRule>
  </conditionalFormatting>
  <conditionalFormatting sqref="AH40">
    <cfRule type="expression" dxfId="0" priority="429" stopIfTrue="1">
      <formula>COUNTIF(AH$30:AH$47,AH40)&gt;1</formula>
    </cfRule>
  </conditionalFormatting>
  <conditionalFormatting sqref="AH42">
    <cfRule type="expression" dxfId="0" priority="430" stopIfTrue="1">
      <formula>COUNTIF(AH$30:AH$47,AH42)&gt;1</formula>
    </cfRule>
  </conditionalFormatting>
  <conditionalFormatting sqref="AH44">
    <cfRule type="expression" dxfId="0" priority="431" stopIfTrue="1">
      <formula>COUNTIF(AH$30:AH$47,AH44)&gt;1</formula>
    </cfRule>
  </conditionalFormatting>
  <conditionalFormatting sqref="AH46">
    <cfRule type="expression" dxfId="0" priority="432" stopIfTrue="1">
      <formula>COUNTIF(AH$30:AH$47,AH46)&gt;1</formula>
    </cfRule>
  </conditionalFormatting>
  <conditionalFormatting sqref="AI30">
    <cfRule type="expression" dxfId="0" priority="433" stopIfTrue="1">
      <formula>COUNTIF(AI$30:AI$47,AI30)&gt;1</formula>
    </cfRule>
  </conditionalFormatting>
  <conditionalFormatting sqref="AI32">
    <cfRule type="expression" dxfId="0" priority="434" stopIfTrue="1">
      <formula>COUNTIF(AI$30:AI$47,AI32)&gt;1</formula>
    </cfRule>
  </conditionalFormatting>
  <conditionalFormatting sqref="AI34">
    <cfRule type="expression" dxfId="0" priority="435" stopIfTrue="1">
      <formula>COUNTIF(AI$30:AI$47,AI34)&gt;1</formula>
    </cfRule>
  </conditionalFormatting>
  <conditionalFormatting sqref="AI36">
    <cfRule type="expression" dxfId="0" priority="436" stopIfTrue="1">
      <formula>COUNTIF(AI$30:AI$47,AI36)&gt;1</formula>
    </cfRule>
  </conditionalFormatting>
  <conditionalFormatting sqref="AI38">
    <cfRule type="expression" dxfId="0" priority="437" stopIfTrue="1">
      <formula>COUNTIF(AI$30:AI$47,AI38)&gt;1</formula>
    </cfRule>
  </conditionalFormatting>
  <conditionalFormatting sqref="AI40">
    <cfRule type="expression" dxfId="0" priority="438" stopIfTrue="1">
      <formula>COUNTIF(AI$30:AI$47,AI40)&gt;1</formula>
    </cfRule>
  </conditionalFormatting>
  <conditionalFormatting sqref="AI42">
    <cfRule type="expression" dxfId="0" priority="439" stopIfTrue="1">
      <formula>COUNTIF(AI$30:AI$47,AI42)&gt;1</formula>
    </cfRule>
  </conditionalFormatting>
  <conditionalFormatting sqref="AI44">
    <cfRule type="expression" dxfId="0" priority="440" stopIfTrue="1">
      <formula>COUNTIF(AI$30:AI$47,AI44)&gt;1</formula>
    </cfRule>
  </conditionalFormatting>
  <conditionalFormatting sqref="AI46">
    <cfRule type="expression" dxfId="0" priority="441" stopIfTrue="1">
      <formula>COUNTIF(AI$30:AI$47,AI46)&gt;1</formula>
    </cfRule>
  </conditionalFormatting>
  <conditionalFormatting sqref="AJ30">
    <cfRule type="expression" dxfId="0" priority="442" stopIfTrue="1">
      <formula>COUNTIF(AJ$30:AJ$47,AJ30)&gt;1</formula>
    </cfRule>
  </conditionalFormatting>
  <conditionalFormatting sqref="AJ32">
    <cfRule type="expression" dxfId="0" priority="443" stopIfTrue="1">
      <formula>COUNTIF(AJ$30:AJ$47,AJ32)&gt;1</formula>
    </cfRule>
  </conditionalFormatting>
  <conditionalFormatting sqref="AJ34">
    <cfRule type="expression" dxfId="0" priority="444" stopIfTrue="1">
      <formula>COUNTIF(AJ$30:AJ$47,AJ34)&gt;1</formula>
    </cfRule>
  </conditionalFormatting>
  <conditionalFormatting sqref="AJ36">
    <cfRule type="expression" dxfId="0" priority="445" stopIfTrue="1">
      <formula>COUNTIF(AJ$30:AJ$47,AJ36)&gt;1</formula>
    </cfRule>
  </conditionalFormatting>
  <conditionalFormatting sqref="AJ38">
    <cfRule type="expression" dxfId="0" priority="446" stopIfTrue="1">
      <formula>COUNTIF(AJ$30:AJ$47,AJ38)&gt;1</formula>
    </cfRule>
  </conditionalFormatting>
  <conditionalFormatting sqref="AJ40">
    <cfRule type="expression" dxfId="0" priority="447" stopIfTrue="1">
      <formula>COUNTIF(AJ$30:AJ$47,AJ40)&gt;1</formula>
    </cfRule>
  </conditionalFormatting>
  <conditionalFormatting sqref="AJ42">
    <cfRule type="expression" dxfId="0" priority="448" stopIfTrue="1">
      <formula>COUNTIF(AJ$30:AJ$47,AJ42)&gt;1</formula>
    </cfRule>
  </conditionalFormatting>
  <conditionalFormatting sqref="AJ44">
    <cfRule type="expression" dxfId="0" priority="449" stopIfTrue="1">
      <formula>COUNTIF(AJ$30:AJ$47,AJ44)&gt;1</formula>
    </cfRule>
  </conditionalFormatting>
  <conditionalFormatting sqref="AJ46">
    <cfRule type="expression" dxfId="0" priority="450" stopIfTrue="1">
      <formula>COUNTIF(AJ$30:AJ$47,AJ46)&gt;1</formula>
    </cfRule>
  </conditionalFormatting>
  <conditionalFormatting sqref="AK30">
    <cfRule type="expression" dxfId="0" priority="451" stopIfTrue="1">
      <formula>COUNTIF(AK$30:AK$47,AK30)&gt;1</formula>
    </cfRule>
  </conditionalFormatting>
  <conditionalFormatting sqref="AK32">
    <cfRule type="expression" dxfId="0" priority="452" stopIfTrue="1">
      <formula>COUNTIF(AK$30:AK$47,AK32)&gt;1</formula>
    </cfRule>
  </conditionalFormatting>
  <conditionalFormatting sqref="AK34">
    <cfRule type="expression" dxfId="0" priority="453" stopIfTrue="1">
      <formula>COUNTIF(AK$30:AK$47,AK34)&gt;1</formula>
    </cfRule>
  </conditionalFormatting>
  <conditionalFormatting sqref="AK36">
    <cfRule type="expression" dxfId="0" priority="454" stopIfTrue="1">
      <formula>COUNTIF(AK$30:AK$47,AK36)&gt;1</formula>
    </cfRule>
  </conditionalFormatting>
  <conditionalFormatting sqref="AK38">
    <cfRule type="expression" dxfId="0" priority="455" stopIfTrue="1">
      <formula>COUNTIF(AK$30:AK$47,AK38)&gt;1</formula>
    </cfRule>
  </conditionalFormatting>
  <conditionalFormatting sqref="AK40">
    <cfRule type="expression" dxfId="0" priority="456" stopIfTrue="1">
      <formula>COUNTIF(AK$30:AK$47,AK40)&gt;1</formula>
    </cfRule>
  </conditionalFormatting>
  <conditionalFormatting sqref="AK42">
    <cfRule type="expression" dxfId="0" priority="457" stopIfTrue="1">
      <formula>COUNTIF(AK$30:AK$47,AK42)&gt;1</formula>
    </cfRule>
  </conditionalFormatting>
  <conditionalFormatting sqref="AK44">
    <cfRule type="expression" dxfId="0" priority="458" stopIfTrue="1">
      <formula>COUNTIF(AK$30:AK$47,AK44)&gt;1</formula>
    </cfRule>
  </conditionalFormatting>
  <conditionalFormatting sqref="AK46">
    <cfRule type="expression" dxfId="0" priority="459" stopIfTrue="1">
      <formula>COUNTIF(AK$30:AK$47,AK46)&gt;1</formula>
    </cfRule>
  </conditionalFormatting>
  <conditionalFormatting sqref="H32">
    <cfRule type="expression" dxfId="0" priority="460" stopIfTrue="1">
      <formula>COUNTIF(H$30:H$47,H32)&gt;1</formula>
    </cfRule>
  </conditionalFormatting>
  <conditionalFormatting sqref="H34">
    <cfRule type="expression" dxfId="0" priority="461" stopIfTrue="1">
      <formula>COUNTIF(H$30:H$47,H34)&gt;1</formula>
    </cfRule>
  </conditionalFormatting>
  <conditionalFormatting sqref="H36">
    <cfRule type="expression" dxfId="0" priority="462" stopIfTrue="1">
      <formula>COUNTIF(H$30:H$47,H36)&gt;1</formula>
    </cfRule>
  </conditionalFormatting>
  <conditionalFormatting sqref="H38">
    <cfRule type="expression" dxfId="0" priority="463" stopIfTrue="1">
      <formula>COUNTIF(H$30:H$47,H38)&gt;1</formula>
    </cfRule>
  </conditionalFormatting>
  <conditionalFormatting sqref="H40">
    <cfRule type="expression" dxfId="0" priority="464" stopIfTrue="1">
      <formula>COUNTIF(H$30:H$47,H40)&gt;1</formula>
    </cfRule>
  </conditionalFormatting>
  <conditionalFormatting sqref="H42">
    <cfRule type="expression" dxfId="0" priority="465" stopIfTrue="1">
      <formula>COUNTIF(H$30:H$47,H42)&gt;1</formula>
    </cfRule>
  </conditionalFormatting>
  <conditionalFormatting sqref="H44">
    <cfRule type="expression" dxfId="0" priority="466" stopIfTrue="1">
      <formula>COUNTIF(H$30:H$47,H44)&gt;1</formula>
    </cfRule>
  </conditionalFormatting>
  <conditionalFormatting sqref="H46">
    <cfRule type="expression" dxfId="0" priority="467" stopIfTrue="1">
      <formula>COUNTIF(H$30:H$47,H46)&gt;1</formula>
    </cfRule>
  </conditionalFormatting>
  <conditionalFormatting sqref="I30">
    <cfRule type="expression" dxfId="0" priority="468" stopIfTrue="1">
      <formula>COUNTIF(I$30:I$47,I30)&gt;1</formula>
    </cfRule>
  </conditionalFormatting>
  <conditionalFormatting sqref="I32">
    <cfRule type="expression" dxfId="0" priority="469" stopIfTrue="1">
      <formula>COUNTIF(I$30:I$47,I32)&gt;1</formula>
    </cfRule>
  </conditionalFormatting>
  <conditionalFormatting sqref="I34">
    <cfRule type="expression" dxfId="0" priority="470" stopIfTrue="1">
      <formula>COUNTIF(I$30:I$47,I34)&gt;1</formula>
    </cfRule>
  </conditionalFormatting>
  <conditionalFormatting sqref="I36">
    <cfRule type="expression" dxfId="0" priority="471" stopIfTrue="1">
      <formula>COUNTIF(I$30:I$47,I36)&gt;1</formula>
    </cfRule>
  </conditionalFormatting>
  <conditionalFormatting sqref="I38">
    <cfRule type="expression" dxfId="0" priority="472" stopIfTrue="1">
      <formula>COUNTIF(I$30:I$47,I38)&gt;1</formula>
    </cfRule>
  </conditionalFormatting>
  <conditionalFormatting sqref="I40">
    <cfRule type="expression" dxfId="0" priority="473" stopIfTrue="1">
      <formula>COUNTIF(I$30:I$47,I40)&gt;1</formula>
    </cfRule>
  </conditionalFormatting>
  <conditionalFormatting sqref="I42">
    <cfRule type="expression" dxfId="0" priority="474" stopIfTrue="1">
      <formula>COUNTIF(I$30:I$47,I42)&gt;1</formula>
    </cfRule>
  </conditionalFormatting>
  <conditionalFormatting sqref="I44">
    <cfRule type="expression" dxfId="0" priority="475" stopIfTrue="1">
      <formula>COUNTIF(I$30:I$47,I44)&gt;1</formula>
    </cfRule>
  </conditionalFormatting>
  <conditionalFormatting sqref="I46">
    <cfRule type="expression" dxfId="0" priority="476" stopIfTrue="1">
      <formula>COUNTIF(I$30:I$47,I46)&gt;1</formula>
    </cfRule>
  </conditionalFormatting>
  <conditionalFormatting sqref="J30">
    <cfRule type="expression" dxfId="0" priority="477" stopIfTrue="1">
      <formula>COUNTIF(J$30:J$47,J30)&gt;1</formula>
    </cfRule>
  </conditionalFormatting>
  <conditionalFormatting sqref="J32">
    <cfRule type="expression" dxfId="0" priority="478" stopIfTrue="1">
      <formula>COUNTIF(J$30:J$47,J32)&gt;1</formula>
    </cfRule>
  </conditionalFormatting>
  <conditionalFormatting sqref="J34">
    <cfRule type="expression" dxfId="0" priority="479" stopIfTrue="1">
      <formula>COUNTIF(J$30:J$47,J34)&gt;1</formula>
    </cfRule>
  </conditionalFormatting>
  <conditionalFormatting sqref="J36">
    <cfRule type="expression" dxfId="0" priority="480" stopIfTrue="1">
      <formula>COUNTIF(J$30:J$47,J36)&gt;1</formula>
    </cfRule>
  </conditionalFormatting>
  <conditionalFormatting sqref="J38">
    <cfRule type="expression" dxfId="0" priority="481" stopIfTrue="1">
      <formula>COUNTIF(J$30:J$47,J38)&gt;1</formula>
    </cfRule>
  </conditionalFormatting>
  <conditionalFormatting sqref="J40">
    <cfRule type="expression" dxfId="0" priority="482" stopIfTrue="1">
      <formula>COUNTIF(J$30:J$47,J40)&gt;1</formula>
    </cfRule>
  </conditionalFormatting>
  <conditionalFormatting sqref="J42">
    <cfRule type="expression" dxfId="0" priority="483" stopIfTrue="1">
      <formula>COUNTIF(J$30:J$47,J42)&gt;1</formula>
    </cfRule>
  </conditionalFormatting>
  <conditionalFormatting sqref="J44">
    <cfRule type="expression" dxfId="0" priority="484" stopIfTrue="1">
      <formula>COUNTIF(J$30:J$47,J44)&gt;1</formula>
    </cfRule>
  </conditionalFormatting>
  <conditionalFormatting sqref="J46">
    <cfRule type="expression" dxfId="0" priority="485" stopIfTrue="1">
      <formula>COUNTIF(J$30:J$47,J46)&gt;1</formula>
    </cfRule>
  </conditionalFormatting>
  <conditionalFormatting sqref="G30">
    <cfRule type="expression" dxfId="0" priority="486" stopIfTrue="1">
      <formula>COUNTIF(G$30:G$47,G30)&gt;1</formula>
    </cfRule>
  </conditionalFormatting>
  <conditionalFormatting sqref="H30">
    <cfRule type="expression" dxfId="0" priority="487" stopIfTrue="1">
      <formula>COUNTIF(H$30:H$47,H30)&gt;1</formula>
    </cfRule>
  </conditionalFormatting>
  <conditionalFormatting sqref="G32">
    <cfRule type="expression" dxfId="0" priority="488" stopIfTrue="1">
      <formula>COUNTIF(G$30:G$47,G32)&gt;1</formula>
    </cfRule>
  </conditionalFormatting>
  <conditionalFormatting sqref="G34">
    <cfRule type="expression" dxfId="0" priority="489" stopIfTrue="1">
      <formula>COUNTIF(G$30:G$47,G34)&gt;1</formula>
    </cfRule>
  </conditionalFormatting>
  <conditionalFormatting sqref="G36">
    <cfRule type="expression" dxfId="0" priority="490" stopIfTrue="1">
      <formula>COUNTIF(G$30:G$47,G36)&gt;1</formula>
    </cfRule>
  </conditionalFormatting>
  <conditionalFormatting sqref="G38">
    <cfRule type="expression" dxfId="0" priority="491" stopIfTrue="1">
      <formula>COUNTIF(G$30:G$47,G38)&gt;1</formula>
    </cfRule>
  </conditionalFormatting>
  <conditionalFormatting sqref="G40">
    <cfRule type="expression" dxfId="0" priority="492" stopIfTrue="1">
      <formula>COUNTIF(G$30:G$47,G40)&gt;1</formula>
    </cfRule>
  </conditionalFormatting>
  <conditionalFormatting sqref="G42">
    <cfRule type="expression" dxfId="0" priority="493" stopIfTrue="1">
      <formula>COUNTIF(G$30:G$47,G42)&gt;1</formula>
    </cfRule>
  </conditionalFormatting>
  <conditionalFormatting sqref="G44">
    <cfRule type="expression" dxfId="0" priority="494" stopIfTrue="1">
      <formula>COUNTIF(G$30:G$47,G44)&gt;1</formula>
    </cfRule>
  </conditionalFormatting>
  <conditionalFormatting sqref="G46">
    <cfRule type="expression" dxfId="0" priority="495" stopIfTrue="1">
      <formula>COUNTIF(G$30:G$47,G46)&gt;1</formula>
    </cfRule>
  </conditionalFormatting>
  <conditionalFormatting sqref="N30">
    <cfRule type="expression" dxfId="0" priority="496">
      <formula>AND($N30=$G30, $N30&lt;&gt;"")</formula>
    </cfRule>
  </conditionalFormatting>
  <conditionalFormatting sqref="N30">
    <cfRule type="expression" dxfId="0" priority="497">
      <formula>COUNTIF(N$30:N$47,N30)&gt;1</formula>
    </cfRule>
  </conditionalFormatting>
  <conditionalFormatting sqref="G18:G26 K18:K26 O18:O26 S18:S26 W18:W26 AA18:AA26 AE18:AE26 A21:A30 G30:AK47 A33:A81">
    <cfRule type="containsText" dxfId="1" priority="498" operator="containsText" text="WspXmas">
      <formula>NOT(ISERROR(SEARCH(("WspXmas"),(G18))))</formula>
    </cfRule>
  </conditionalFormatting>
  <conditionalFormatting sqref="G18:G26 K18:K26 O18:O26 S18:S26 W18:W26 AA18:AA26 AE18:AE26 A21:A30 G30:AK47 A33:A81">
    <cfRule type="containsText" dxfId="2" priority="499" operator="containsText" text="Fun">
      <formula>NOT(ISERROR(SEARCH(("Fun"),(G18))))</formula>
    </cfRule>
  </conditionalFormatting>
  <conditionalFormatting sqref="G18:G26 K18:K26 O18:O26 S18:S26 W18:W26 AA18:AA26 AE18:AE26 A21:A30 G30:AK47 A33:A81">
    <cfRule type="containsText" dxfId="2" priority="500" operator="containsText" text="Xmas">
      <formula>NOT(ISERROR(SEARCH(("Xmas"),(G18))))</formula>
    </cfRule>
  </conditionalFormatting>
  <conditionalFormatting sqref="G18:G26 K18:K26 O18:O26 S18:S26 W18:W26 AA18:AA26 AE18:AE26 A21:A30 G30:AK47 A33:A81">
    <cfRule type="containsText" dxfId="2" priority="501" operator="containsText" text="pilates">
      <formula>NOT(ISERROR(SEARCH(("pilates"),(G18))))</formula>
    </cfRule>
  </conditionalFormatting>
  <conditionalFormatting sqref="G18:G26 K18:K26 O18:O26 S18:S26 W18:W26 AA18:AA26 AE18:AE26 A21:A30 G30:AK47 A33:A81">
    <cfRule type="containsText" dxfId="3" priority="502" operator="containsText" text="Basic">
      <formula>NOT(ISERROR(SEARCH(("Basic"),(G18))))</formula>
    </cfRule>
  </conditionalFormatting>
  <conditionalFormatting sqref="G18:G26 K18:K26 O18:O26 S18:S26 W18:W26 AA18:AA26 AE18:AE26 A21:A30 G30:AK47 A33:A81">
    <cfRule type="containsText" dxfId="3" priority="503" operator="containsText" text="Pre Basi">
      <formula>NOT(ISERROR(SEARCH(("Pre Basi"),(G18))))</formula>
    </cfRule>
  </conditionalFormatting>
  <conditionalFormatting sqref="G18:G26 K18:K26 O18:O26 S18:S26 W18:W26 AA18:AA26 AE18:AE26 A21:A30 G30:AK47 A33:A81">
    <cfRule type="containsText" dxfId="4" priority="504" operator="containsText" text="Workout">
      <formula>NOT(ISERROR(SEARCH(("Workout"),(G18))))</formula>
    </cfRule>
  </conditionalFormatting>
  <conditionalFormatting sqref="G18:G26 K18:K26 O18:O26 S18:S26 W18:W26 AA18:AA26 AE18:AE26 A21:A30 G30:AK47 A33:A81">
    <cfRule type="containsText" dxfId="5" priority="505" operator="containsText" text="jump">
      <formula>NOT(ISERROR(SEARCH(("jump"),(G18))))</formula>
    </cfRule>
  </conditionalFormatting>
  <conditionalFormatting sqref="G18:G26 K18:K26 O18:O26 S18:S26 W18:W26 AA18:AA26 AE18:AE26 A21:A30 G30:AK47 A33:A81">
    <cfRule type="containsText" dxfId="5" priority="506" operator="containsText" text="PC">
      <formula>NOT(ISERROR(SEARCH(("PC"),(G18))))</formula>
    </cfRule>
  </conditionalFormatting>
  <conditionalFormatting sqref="G18:G26 K18:K26 O18:O26 S18:S26 W18:W26 AA18:AA26 AE18:AE26 A21:A30 G30:AK47 A33:A81">
    <cfRule type="containsText" dxfId="5" priority="507" operator="containsText" text="AS">
      <formula>NOT(ISERROR(SEARCH(("AS"),(G18))))</formula>
    </cfRule>
  </conditionalFormatting>
  <conditionalFormatting sqref="G18:G26 K18:K26 O18:O26 S18:S26 W18:W26 AA18:AA26 AE18:AE26 A21:A30 G30:AK47 A33:A81">
    <cfRule type="containsText" dxfId="5" priority="508" operator="containsText" text="PUC">
      <formula>NOT(ISERROR(SEARCH(("PUC"),(G18))))</formula>
    </cfRule>
  </conditionalFormatting>
  <conditionalFormatting sqref="G18:G26 K18:K26 O18:O26 S18:S26 W18:W26 AA18:AA26 AE18:AE26 A21:A30 G30:AK47 A33:A81">
    <cfRule type="containsText" dxfId="1" priority="509" operator="containsText" text="Waist">
      <formula>NOT(ISERROR(SEARCH(("Waist"),(G18))))</formula>
    </cfRule>
  </conditionalFormatting>
  <conditionalFormatting sqref="G18:G26 K18:K26 O18:O26 S18:S26 W18:W26 AA18:AA26 AE18:AE26 A21:A30 G30:AK47 A33:A81">
    <cfRule type="containsText" dxfId="6" priority="510" operator="containsText" text="Hip＆Leg">
      <formula>NOT(ISERROR(SEARCH(("Hip＆Leg"),(G18))))</formula>
    </cfRule>
  </conditionalFormatting>
  <conditionalFormatting sqref="G18:G26 K18:K26 O18:O26 S18:S26 W18:W26 AA18:AA26 AE18:AE26 A21:A30 G30:AK47 A33:A81">
    <cfRule type="containsText" dxfId="6" priority="511" operator="containsText" text="Back＆Ar">
      <formula>NOT(ISERROR(SEARCH(("Back＆Ar"),(G18))))</formula>
    </cfRule>
  </conditionalFormatting>
  <conditionalFormatting sqref="G18:G26 K18:K26 O18:O26 S18:S26 W18:W26 AA18:AA26 AE18:AE26 A21:A30 G30:AK47 A33:A81">
    <cfRule type="containsText" dxfId="1" priority="512" operator="containsText" text="Shape up">
      <formula>NOT(ISERROR(SEARCH(("Shape up"),(G18))))</formula>
    </cfRule>
  </conditionalFormatting>
  <conditionalFormatting sqref="G18:G26 K18:K26 O18:O26 S18:S26 W18:W26 AA18:AA26 AE18:AE26 A21:A30 G30:AK47 A33:A81">
    <cfRule type="containsText" dxfId="1" priority="513" operator="containsText" text="PH">
      <formula>NOT(ISERROR(SEARCH(("PH"),(G18))))</formula>
    </cfRule>
  </conditionalFormatting>
  <conditionalFormatting sqref="G18:G26 K18:K26 O18:O26 S18:S26 W18:W26 AA18:AA26 AE18:AE26 A21:A30 G30:AK47 A33:A81">
    <cfRule type="containsText" dxfId="7" priority="514" operator="containsText" text="Stretch">
      <formula>NOT(ISERROR(SEARCH(("Stretch"),(G18))))</formula>
    </cfRule>
  </conditionalFormatting>
  <conditionalFormatting sqref="G18:G26 K18:K26 O18:O26 S18:S26 W18:W26 AA18:AA26 AE18:AE26 A21:A30 G30:AK47 A33:A81">
    <cfRule type="containsText" dxfId="7" priority="515" operator="containsText" text="Body">
      <formula>NOT(ISERROR(SEARCH(("Body"),(G18))))</formula>
    </cfRule>
  </conditionalFormatting>
  <conditionalFormatting sqref="G18:G26 K18:K26 O18:O26 S18:S26 W18:W26 AA18:AA26 AE18:AE26 A21:A30 G30:AK47 A33:A81">
    <cfRule type="containsText" dxfId="7" priority="516" operator="containsText" text="R&amp;S">
      <formula>NOT(ISERROR(SEARCH(("R&amp;S"),(G18))))</formula>
    </cfRule>
  </conditionalFormatting>
  <conditionalFormatting sqref="G18:G26 K18:K26 O18:O26 S18:S26 W18:W26 AA18:AA26 AE18:AE26 A21:A30 G30:AK47 A33:A81">
    <cfRule type="containsText" dxfId="7" priority="517" stopIfTrue="1" operator="containsText" text="Anthem">
      <formula>NOT(ISERROR(SEARCH(("Anthem"),(G18))))</formula>
    </cfRule>
  </conditionalFormatting>
  <conditionalFormatting sqref="G18:G26 K18:K26 O18:O26 S18:S26 W18:W26 AA18:AA26 AE18:AE26 A21:A30 G30:AK47 A33:A81">
    <cfRule type="containsText" dxfId="8" priority="518" operator="containsText" text="PB">
      <formula>NOT(ISERROR(SEARCH(("PB"),(G18))))</formula>
    </cfRule>
  </conditionalFormatting>
  <conditionalFormatting sqref="G18:G26 K18:K26 O18:O26 S18:S26 W18:W26 AA18:AA26 AE18:AE26 A21:A30 G30:AK47 A33:A81">
    <cfRule type="containsText" dxfId="3" priority="519" operator="containsText" text="Advance">
      <formula>NOT(ISERROR(SEARCH(("Advance"),(G18))))</formula>
    </cfRule>
  </conditionalFormatting>
  <conditionalFormatting sqref="G18:G26 K18:K26 O18:O26 S18:S26 W18:W26 AA18:AA26 AE18:AE26 A21:A30 G30:AK47 A33:A81">
    <cfRule type="containsText" dxfId="8" priority="520" operator="containsText" text="SUP">
      <formula>NOT(ISERROR(SEARCH(("SUP"),(G18))))</formula>
    </cfRule>
  </conditionalFormatting>
  <conditionalFormatting sqref="G18:G26 K18:K26 O18:O26 S18:S26 W18:W26 AA18:AA26 AE18:AE26 A21:A30 G30:AK47 A33:A81">
    <cfRule type="containsText" dxfId="8" priority="521" operator="containsText" text="btn">
      <formula>NOT(ISERROR(SEARCH(("btn"),(G18))))</formula>
    </cfRule>
  </conditionalFormatting>
  <conditionalFormatting sqref="G18:G26 K18:K26 O18:O26 S18:S26 W18:W26 AA18:AA26 AE18:AE26 A21:A30 G30:AK47 A33:A81">
    <cfRule type="containsText" dxfId="8" priority="522" operator="containsText" text="RF">
      <formula>NOT(ISERROR(SEARCH(("RF"),(G18))))</formula>
    </cfRule>
  </conditionalFormatting>
  <conditionalFormatting sqref="G18:G26 K18:K26 O18:O26 S18:S26 W18:W26 AA18:AA26 AE18:AE26 A21:A30 G30:AK47 A33:A81">
    <cfRule type="containsText" dxfId="3" priority="523" operator="containsText" text="LL">
      <formula>NOT(ISERROR(SEARCH(("LL"),(G18))))</formula>
    </cfRule>
  </conditionalFormatting>
  <conditionalFormatting sqref="G18:G26 K18:K26 O18:O26 S18:S26 W18:W26 AA18:AA26 AE18:AE26 A21:A30 G30:AK47 A33:A81">
    <cfRule type="containsText" dxfId="1" priority="524" operator="containsText" text="BS">
      <formula>NOT(ISERROR(SEARCH(("BS"),(G18))))</formula>
    </cfRule>
  </conditionalFormatting>
  <conditionalFormatting sqref="G18:G26 K18:K26 O18:O26 S18:S26 W18:W26 AA18:AA26 AE18:AE26 A21:A30 G30:AK47 A33:A81">
    <cfRule type="containsText" dxfId="1" priority="525" operator="containsText" text="HLS">
      <formula>NOT(ISERROR(SEARCH(("HLS"),(G18))))</formula>
    </cfRule>
  </conditionalFormatting>
  <conditionalFormatting sqref="G18:G26 K18:K26 O18:O26 S18:S26 W18:W26 AA18:AA26 AE18:AE26 A21:A30 G30:AK47 A33:A81">
    <cfRule type="containsText" dxfId="1" priority="526" operator="containsText" text="HP">
      <formula>NOT(ISERROR(SEARCH(("HP"),(G18))))</formula>
    </cfRule>
  </conditionalFormatting>
  <conditionalFormatting sqref="G18:G26 K18:K26 O18:O26 S18:S26 W18:W26 AA18:AA26 AE18:AE26 A21:A30 G30:AK47 A33:A81">
    <cfRule type="containsText" dxfId="1" priority="527" operator="containsText" text="Hip A">
      <formula>NOT(ISERROR(SEARCH(("Hip A"),(G18))))</formula>
    </cfRule>
  </conditionalFormatting>
  <conditionalFormatting sqref="G18:G26 K18:K26 O18:O26 S18:S26 W18:W26 AA18:AA26 AE18:AE26 A21:A30 G30:AK47 A33:A81">
    <cfRule type="containsText" dxfId="7" priority="528" operator="containsText" text="BP">
      <formula>NOT(ISERROR(SEARCH(("BP"),(G18))))</formula>
    </cfRule>
  </conditionalFormatting>
  <conditionalFormatting sqref="G18:G26 K18:K26 O18:O26 S18:S26 W18:W26 AA18:AA26 AE18:AE26 A21:A30 G30:AK47 A33:A81">
    <cfRule type="containsText" dxfId="5" priority="529" operator="containsText" text="JCW">
      <formula>NOT(ISERROR(SEARCH(("JCW"),(G18))))</formula>
    </cfRule>
  </conditionalFormatting>
  <conditionalFormatting sqref="G3:AK3 G29:AK29">
    <cfRule type="containsText" dxfId="9" priority="530" stopIfTrue="1" operator="containsText" text="日">
      <formula>NOT(ISERROR(SEARCH(("日"),(G3))))</formula>
    </cfRule>
  </conditionalFormatting>
  <conditionalFormatting sqref="G3:AK3 G29:AK29">
    <cfRule type="containsText" dxfId="10" priority="531" stopIfTrue="1" operator="containsText" text="土">
      <formula>NOT(ISERROR(SEARCH(("土"),(G3))))</formula>
    </cfRule>
  </conditionalFormatting>
  <conditionalFormatting sqref="A1">
    <cfRule type="notContainsBlanks" dxfId="11" priority="532" stopIfTrue="1">
      <formula>LEN(TRIM(A1))&gt;0</formula>
    </cfRule>
  </conditionalFormatting>
  <conditionalFormatting sqref="A4:A15">
    <cfRule type="notContainsBlanks" dxfId="12" priority="533" stopIfTrue="1">
      <formula>LEN(TRIM(A4))&gt;0</formula>
    </cfRule>
  </conditionalFormatting>
  <conditionalFormatting sqref="A4:A15">
    <cfRule type="containsBlanks" dxfId="13" priority="534" stopIfTrue="1">
      <formula>LEN(TRIM(A4))=0</formula>
    </cfRule>
  </conditionalFormatting>
  <conditionalFormatting sqref="C4:D4">
    <cfRule type="expression" dxfId="14" priority="535" stopIfTrue="1">
      <formula>COUNTIF(C4:C15,C4)&gt;1</formula>
    </cfRule>
  </conditionalFormatting>
  <conditionalFormatting sqref="C8:D8">
    <cfRule type="expression" dxfId="14" priority="536" stopIfTrue="1">
      <formula>COUNTIF(C4:C15,C8)&gt;1</formula>
    </cfRule>
  </conditionalFormatting>
  <conditionalFormatting sqref="C5:D5">
    <cfRule type="expression" dxfId="14" priority="537" stopIfTrue="1">
      <formula>COUNTIF(C4:C15,C5)&gt;1</formula>
    </cfRule>
  </conditionalFormatting>
  <conditionalFormatting sqref="C6:D6">
    <cfRule type="expression" dxfId="14" priority="538" stopIfTrue="1">
      <formula>COUNTIF(C4:C15,C6)&gt;1</formula>
    </cfRule>
  </conditionalFormatting>
  <conditionalFormatting sqref="C7:D7">
    <cfRule type="expression" dxfId="14" priority="539" stopIfTrue="1">
      <formula>COUNTIF(C4:C15,C7)&gt;1</formula>
    </cfRule>
  </conditionalFormatting>
  <conditionalFormatting sqref="C9:D9">
    <cfRule type="expression" dxfId="14" priority="540" stopIfTrue="1">
      <formula>COUNTIF(C4:C15,C9)&gt;1</formula>
    </cfRule>
  </conditionalFormatting>
  <conditionalFormatting sqref="C10:D10">
    <cfRule type="expression" dxfId="14" priority="541" stopIfTrue="1">
      <formula>COUNTIF(C4:C15,C10)&gt;1</formula>
    </cfRule>
  </conditionalFormatting>
  <conditionalFormatting sqref="C11:D11">
    <cfRule type="expression" dxfId="14" priority="542" stopIfTrue="1">
      <formula>COUNTIF(C4:C15,C11)&gt;1</formula>
    </cfRule>
  </conditionalFormatting>
  <conditionalFormatting sqref="C12:D12">
    <cfRule type="expression" dxfId="14" priority="543" stopIfTrue="1">
      <formula>COUNTIF(C4:C15,C12)&gt;1</formula>
    </cfRule>
  </conditionalFormatting>
  <conditionalFormatting sqref="C13:D13">
    <cfRule type="expression" dxfId="14" priority="544" stopIfTrue="1">
      <formula>COUNTIF(C4:C15,C13)&gt;1</formula>
    </cfRule>
  </conditionalFormatting>
  <conditionalFormatting sqref="C14:D14">
    <cfRule type="expression" dxfId="14" priority="545" stopIfTrue="1">
      <formula>COUNTIF(C4:C15,C14)&gt;1</formula>
    </cfRule>
  </conditionalFormatting>
  <conditionalFormatting sqref="C15:D15">
    <cfRule type="expression" dxfId="14" priority="546" stopIfTrue="1">
      <formula>COUNTIF(C4:C15,C15)&gt;1</formula>
    </cfRule>
  </conditionalFormatting>
  <conditionalFormatting sqref="E4">
    <cfRule type="expression" dxfId="14" priority="547" stopIfTrue="1">
      <formula>COUNTIF(E4:E15,E4)&gt;1</formula>
    </cfRule>
  </conditionalFormatting>
  <conditionalFormatting sqref="E5">
    <cfRule type="expression" dxfId="14" priority="548" stopIfTrue="1">
      <formula>COUNTIF(E4:E15,E5)&gt;1</formula>
    </cfRule>
  </conditionalFormatting>
  <conditionalFormatting sqref="E6">
    <cfRule type="expression" dxfId="14" priority="549" stopIfTrue="1">
      <formula>COUNTIF(E4:E15,E6)&gt;1</formula>
    </cfRule>
  </conditionalFormatting>
  <conditionalFormatting sqref="E7">
    <cfRule type="expression" dxfId="14" priority="550" stopIfTrue="1">
      <formula>COUNTIF(E4:E15,E7)&gt;1</formula>
    </cfRule>
  </conditionalFormatting>
  <conditionalFormatting sqref="E8">
    <cfRule type="expression" dxfId="14" priority="551" stopIfTrue="1">
      <formula>COUNTIF(E4:E15,E8)&gt;1</formula>
    </cfRule>
  </conditionalFormatting>
  <conditionalFormatting sqref="E9">
    <cfRule type="expression" dxfId="14" priority="552" stopIfTrue="1">
      <formula>COUNTIF(E4:E15,E9)&gt;1</formula>
    </cfRule>
  </conditionalFormatting>
  <conditionalFormatting sqref="E10">
    <cfRule type="expression" dxfId="14" priority="553" stopIfTrue="1">
      <formula>COUNTIF(E4:E15,E10)&gt;1</formula>
    </cfRule>
  </conditionalFormatting>
  <conditionalFormatting sqref="E11">
    <cfRule type="expression" dxfId="14" priority="554" stopIfTrue="1">
      <formula>COUNTIF(E4:E15,E11)&gt;1</formula>
    </cfRule>
  </conditionalFormatting>
  <conditionalFormatting sqref="E12">
    <cfRule type="expression" dxfId="14" priority="555" stopIfTrue="1">
      <formula>COUNTIF(E4:E15,E12)&gt;1</formula>
    </cfRule>
  </conditionalFormatting>
  <conditionalFormatting sqref="E13">
    <cfRule type="expression" dxfId="14" priority="556" stopIfTrue="1">
      <formula>COUNTIF(E4:E15,E13)&gt;1</formula>
    </cfRule>
  </conditionalFormatting>
  <conditionalFormatting sqref="E14">
    <cfRule type="expression" dxfId="14" priority="557" stopIfTrue="1">
      <formula>COUNTIF(E4:E15,E14)&gt;1</formula>
    </cfRule>
  </conditionalFormatting>
  <conditionalFormatting sqref="E15">
    <cfRule type="expression" dxfId="14" priority="558" stopIfTrue="1">
      <formula>COUNTIF(E4:E15,E15)&gt;1</formula>
    </cfRule>
  </conditionalFormatting>
  <conditionalFormatting sqref="C4:E15">
    <cfRule type="notContainsBlanks" dxfId="12" priority="559" stopIfTrue="1">
      <formula>LEN(TRIM(C4))&gt;0</formula>
    </cfRule>
  </conditionalFormatting>
  <conditionalFormatting sqref="C4:E15">
    <cfRule type="containsBlanks" dxfId="13" priority="560" stopIfTrue="1">
      <formula>LEN(TRIM(C4))=0</formula>
    </cfRule>
  </conditionalFormatting>
  <conditionalFormatting sqref="A4:A15">
    <cfRule type="notContainsBlanks" dxfId="12" priority="561" stopIfTrue="1">
      <formula>LEN(TRIM(A4))&gt;0</formula>
    </cfRule>
  </conditionalFormatting>
  <conditionalFormatting sqref="A4:A15">
    <cfRule type="containsBlanks" dxfId="13" priority="562" stopIfTrue="1">
      <formula>LEN(TRIM(A4))=0</formula>
    </cfRule>
  </conditionalFormatting>
  <conditionalFormatting sqref="C4:E15">
    <cfRule type="notContainsBlanks" dxfId="12" priority="563" stopIfTrue="1">
      <formula>LEN(TRIM(C4))&gt;0</formula>
    </cfRule>
  </conditionalFormatting>
  <conditionalFormatting sqref="C4:E15">
    <cfRule type="containsBlanks" dxfId="13" priority="564" stopIfTrue="1">
      <formula>LEN(TRIM(C4))=0</formula>
    </cfRule>
  </conditionalFormatting>
  <conditionalFormatting sqref="A4:A15">
    <cfRule type="notContainsBlanks" dxfId="12" priority="565" stopIfTrue="1">
      <formula>LEN(TRIM(A4))&gt;0</formula>
    </cfRule>
  </conditionalFormatting>
  <conditionalFormatting sqref="A4:A15">
    <cfRule type="containsBlanks" dxfId="13" priority="566" stopIfTrue="1">
      <formula>LEN(TRIM(A4))=0</formula>
    </cfRule>
  </conditionalFormatting>
  <conditionalFormatting sqref="C21:C30">
    <cfRule type="notContainsBlanks" dxfId="12" priority="567" stopIfTrue="1">
      <formula>LEN(TRIM(C21))&gt;0</formula>
    </cfRule>
  </conditionalFormatting>
  <conditionalFormatting sqref="C21:C30">
    <cfRule type="containsBlanks" dxfId="13" priority="568" stopIfTrue="1">
      <formula>LEN(TRIM(C21))=0</formula>
    </cfRule>
  </conditionalFormatting>
  <conditionalFormatting sqref="G30 C33:C46">
    <cfRule type="notContainsBlanks" dxfId="12" priority="569" stopIfTrue="1">
      <formula>LEN(TRIM(G30))&gt;0</formula>
    </cfRule>
  </conditionalFormatting>
  <conditionalFormatting sqref="G30 C33:C46">
    <cfRule type="containsBlanks" dxfId="13" priority="570" stopIfTrue="1">
      <formula>LEN(TRIM(G30))=0</formula>
    </cfRule>
  </conditionalFormatting>
  <conditionalFormatting sqref="C47:C50 C52:C63">
    <cfRule type="notContainsBlanks" dxfId="12" priority="571" stopIfTrue="1">
      <formula>LEN(TRIM(C47))&gt;0</formula>
    </cfRule>
  </conditionalFormatting>
  <conditionalFormatting sqref="C47:C50 C52:C63">
    <cfRule type="containsBlanks" dxfId="13" priority="572" stopIfTrue="1">
      <formula>LEN(TRIM(C47))=0</formula>
    </cfRule>
  </conditionalFormatting>
  <conditionalFormatting sqref="D17:E17 C20:C30 G30 C32:C50 C52:C63 C65:C77">
    <cfRule type="notContainsBlanks" dxfId="12" priority="573" stopIfTrue="1">
      <formula>LEN(TRIM(D17))&gt;0</formula>
    </cfRule>
  </conditionalFormatting>
  <conditionalFormatting sqref="D17:E17 C20:C30 G30 C32:C50 C52:C63 C65:C77">
    <cfRule type="containsBlanks" dxfId="13" priority="574" stopIfTrue="1">
      <formula>LEN(TRIM(D17))=0</formula>
    </cfRule>
  </conditionalFormatting>
  <conditionalFormatting sqref="G30:AK47">
    <cfRule type="notContainsBlanks" dxfId="15" priority="575" stopIfTrue="1">
      <formula>LEN(TRIM(G30))&gt;0</formula>
    </cfRule>
  </conditionalFormatting>
  <conditionalFormatting sqref="G30:AK47">
    <cfRule type="containsBlanks" dxfId="16" priority="576" stopIfTrue="1">
      <formula>LEN(TRIM(G30))=0</formula>
    </cfRule>
  </conditionalFormatting>
  <conditionalFormatting sqref="G18:G26 K18:K26 O18:O26 S18:S26 W18:W26 AA18:AA26 AE18:AE26 A21:A30 G30:AK47 A33:A81">
    <cfRule type="containsText" dxfId="5" priority="577" operator="containsText" text="お試し見学会">
      <formula>NOT(ISERROR(SEARCH(("お試し見学会"),(G18))))</formula>
    </cfRule>
  </conditionalFormatting>
  <dataValidations>
    <dataValidation type="list" allowBlank="1" showDropDown="1" showInputMessage="1" showErrorMessage="1" prompt="このシフトパターンはありません。 - この時間帯のシフトはありません。_x000a_入力方法を確認してください。" sqref="O4 U4 J5:L5 N5:O5 Q5:R5 I6:K6 M6:N6 P6:Q6 T5:U6 I7:J7 L7:M7 O7:P7 S7:U7">
      <formula1>#REF!</formula1>
    </dataValidation>
    <dataValidation type="list" allowBlank="1" showDropDown="1" showInputMessage="1" showErrorMessage="1" prompt="このシフトパターンはありません。 - この時間帯のシフトはありません。_x000a_入力方法を確認してください。" sqref="G4:N4 P4:T4 G5:I5 M5 P5 S5 L6 O6 R6:S6 G6:H7 K7 N7 Q7:R7">
      <formula1>#REF!</formula1>
    </dataValidation>
  </dataValidation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fitToPage="1"/>
  </sheetPr>
  <sheetViews>
    <sheetView workbookViewId="0"/>
  </sheetViews>
  <sheetFormatPr customHeight="1" defaultColWidth="12.63" defaultRowHeight="15.75"/>
  <cols>
    <col customWidth="1" min="1" max="1" width="2.75"/>
    <col customWidth="1" min="2" max="2" width="8.88"/>
    <col customWidth="1" min="3" max="3" width="5.88"/>
    <col customWidth="1" min="4" max="5" width="8.88"/>
    <col customWidth="1" min="6" max="6" width="5.88"/>
    <col customWidth="1" min="7" max="8" width="8.88"/>
    <col customWidth="1" min="9" max="9" width="5.88"/>
    <col customWidth="1" min="10" max="11" width="8.88"/>
    <col customWidth="1" min="12" max="12" width="5.88"/>
    <col customWidth="1" min="13" max="14" width="8.88"/>
    <col customWidth="1" min="15" max="15" width="5.88"/>
    <col customWidth="1" min="16" max="17" width="8.88"/>
    <col customWidth="1" min="18" max="18" width="5.88"/>
    <col customWidth="1" min="19" max="20" width="8.88"/>
    <col customWidth="1" min="21" max="21" width="5.88"/>
    <col customWidth="1" min="22" max="23" width="8.88"/>
    <col customWidth="1" min="24" max="24" width="5.88"/>
    <col customWidth="1" min="25" max="25" width="8.88"/>
  </cols>
  <sheetData>
    <row r="1" ht="20.25" customHeight="1">
      <c r="A1" s="224"/>
      <c r="B1" s="225"/>
      <c r="C1" s="225"/>
      <c r="D1" s="225"/>
      <c r="E1" s="226"/>
      <c r="F1" s="226"/>
      <c r="G1" s="226"/>
      <c r="H1" s="226"/>
      <c r="I1" s="226"/>
      <c r="J1" s="226"/>
      <c r="K1" s="226"/>
      <c r="L1" s="226"/>
      <c r="M1" s="226"/>
      <c r="N1" s="226"/>
      <c r="O1" s="226"/>
      <c r="P1" s="226"/>
      <c r="Q1" s="226"/>
      <c r="R1" s="226"/>
      <c r="S1" s="226"/>
      <c r="T1" s="225"/>
      <c r="U1" s="225"/>
      <c r="V1" s="225"/>
      <c r="Z1" s="224"/>
      <c r="AA1" s="224"/>
      <c r="AB1" s="224"/>
      <c r="AC1" s="224"/>
      <c r="AD1" s="224"/>
      <c r="AE1" s="224"/>
      <c r="AF1" s="224"/>
      <c r="AG1" s="224"/>
      <c r="AH1" s="224"/>
      <c r="AI1" s="224"/>
      <c r="AJ1" s="224"/>
      <c r="AK1" s="224"/>
      <c r="AL1" s="224"/>
    </row>
    <row r="2" ht="26.25" customHeight="1">
      <c r="A2" s="224"/>
      <c r="B2" s="227" t="s">
        <v>189</v>
      </c>
      <c r="D2" s="228" t="s">
        <v>190</v>
      </c>
      <c r="J2" s="229" t="s">
        <v>191</v>
      </c>
      <c r="K2" s="230">
        <f>B3</f>
        <v>46143</v>
      </c>
      <c r="M2" s="229" t="s">
        <v>192</v>
      </c>
      <c r="N2" s="231">
        <f>W3</f>
        <v>46150</v>
      </c>
      <c r="P2" s="229" t="s">
        <v>193</v>
      </c>
      <c r="Q2" s="229" t="s">
        <v>194</v>
      </c>
      <c r="T2" s="232"/>
      <c r="U2" s="232"/>
      <c r="V2" s="232"/>
      <c r="W2" s="233">
        <f>TODAY()</f>
        <v>46126</v>
      </c>
      <c r="Y2" s="234" t="s">
        <v>195</v>
      </c>
      <c r="Z2" s="224"/>
      <c r="AA2" s="224"/>
      <c r="AB2" s="224"/>
      <c r="AC2" s="224"/>
      <c r="AD2" s="224"/>
      <c r="AE2" s="224"/>
      <c r="AF2" s="224"/>
      <c r="AG2" s="224"/>
      <c r="AH2" s="224"/>
      <c r="AI2" s="224"/>
      <c r="AJ2" s="224"/>
      <c r="AK2" s="224"/>
      <c r="AL2" s="224"/>
    </row>
    <row r="3" ht="20.25" customHeight="1">
      <c r="A3" s="235"/>
      <c r="B3" s="236">
        <f>'①ひな形'!G2</f>
        <v>46143</v>
      </c>
      <c r="C3" s="85"/>
      <c r="D3" s="9"/>
      <c r="E3" s="237">
        <f>$B$3+1</f>
        <v>46144</v>
      </c>
      <c r="F3" s="85"/>
      <c r="G3" s="9"/>
      <c r="H3" s="237">
        <f>$B$3+2</f>
        <v>46145</v>
      </c>
      <c r="I3" s="85"/>
      <c r="J3" s="9"/>
      <c r="K3" s="237">
        <f>$B$3+3</f>
        <v>46146</v>
      </c>
      <c r="L3" s="85"/>
      <c r="M3" s="9"/>
      <c r="N3" s="237">
        <f>$B$3+4</f>
        <v>46147</v>
      </c>
      <c r="O3" s="85"/>
      <c r="P3" s="9"/>
      <c r="Q3" s="237">
        <f>$B$3+5</f>
        <v>46148</v>
      </c>
      <c r="R3" s="85"/>
      <c r="S3" s="9"/>
      <c r="T3" s="237">
        <f>$B$3+6</f>
        <v>46149</v>
      </c>
      <c r="U3" s="85"/>
      <c r="V3" s="9"/>
      <c r="W3" s="237">
        <f>$B$3+7</f>
        <v>46150</v>
      </c>
      <c r="X3" s="85"/>
      <c r="Y3" s="9"/>
      <c r="Z3" s="235"/>
      <c r="AA3" s="235"/>
      <c r="AB3" s="235"/>
      <c r="AC3" s="238"/>
      <c r="AD3" s="235"/>
      <c r="AE3" s="235"/>
      <c r="AF3" s="235"/>
      <c r="AG3" s="235"/>
      <c r="AH3" s="235"/>
      <c r="AI3" s="235"/>
      <c r="AJ3" s="235"/>
      <c r="AK3" s="235"/>
      <c r="AL3" s="235"/>
    </row>
    <row r="4" ht="20.25" customHeight="1">
      <c r="A4" s="235"/>
      <c r="B4" s="239" t="str">
        <f>TEXT(B3,"ddd")</f>
        <v>金</v>
      </c>
      <c r="C4" s="85"/>
      <c r="D4" s="9"/>
      <c r="E4" s="239" t="str">
        <f>TEXT(E3,"ddd")</f>
        <v>土</v>
      </c>
      <c r="F4" s="85"/>
      <c r="G4" s="9"/>
      <c r="H4" s="239" t="str">
        <f>TEXT(H3,"ddd")</f>
        <v>日</v>
      </c>
      <c r="I4" s="85"/>
      <c r="J4" s="9"/>
      <c r="K4" s="239" t="str">
        <f>TEXT(K3,"ddd")</f>
        <v>月</v>
      </c>
      <c r="L4" s="85"/>
      <c r="M4" s="9"/>
      <c r="N4" s="239" t="str">
        <f>TEXT(N3,"ddd")</f>
        <v>火</v>
      </c>
      <c r="O4" s="85"/>
      <c r="P4" s="9"/>
      <c r="Q4" s="239" t="str">
        <f>TEXT(Q3,"ddd")</f>
        <v>水</v>
      </c>
      <c r="R4" s="85"/>
      <c r="S4" s="9"/>
      <c r="T4" s="240" t="str">
        <f>TEXT(T3,"ddd")</f>
        <v>木</v>
      </c>
      <c r="U4" s="93"/>
      <c r="V4" s="39"/>
      <c r="W4" s="239" t="str">
        <f>TEXT(W3,"ddd")</f>
        <v>金</v>
      </c>
      <c r="X4" s="85"/>
      <c r="Y4" s="9"/>
      <c r="Z4" s="235"/>
      <c r="AA4" s="235"/>
      <c r="AB4" s="235"/>
      <c r="AC4" s="235"/>
      <c r="AD4" s="235"/>
      <c r="AE4" s="235"/>
      <c r="AF4" s="235"/>
      <c r="AG4" s="235"/>
      <c r="AH4" s="235"/>
      <c r="AI4" s="235"/>
      <c r="AJ4" s="235"/>
      <c r="AK4" s="235"/>
      <c r="AL4" s="235"/>
    </row>
    <row r="5" ht="20.25" customHeight="1">
      <c r="A5" s="241"/>
      <c r="B5" s="242">
        <v>0.4375</v>
      </c>
      <c r="C5" s="243" t="s">
        <v>196</v>
      </c>
      <c r="D5" s="244">
        <v>0.4791666666666667</v>
      </c>
      <c r="E5" s="242">
        <v>0.4375</v>
      </c>
      <c r="F5" s="243" t="s">
        <v>196</v>
      </c>
      <c r="G5" s="244">
        <v>0.4791666666666667</v>
      </c>
      <c r="H5" s="242">
        <v>0.4375</v>
      </c>
      <c r="I5" s="243" t="s">
        <v>196</v>
      </c>
      <c r="J5" s="244">
        <v>0.4791666666666667</v>
      </c>
      <c r="K5" s="195" t="s">
        <v>188</v>
      </c>
      <c r="L5" s="93"/>
      <c r="M5" s="39"/>
      <c r="N5" s="245">
        <v>0.4375</v>
      </c>
      <c r="O5" s="243" t="s">
        <v>196</v>
      </c>
      <c r="P5" s="244">
        <v>0.4791666666666667</v>
      </c>
      <c r="Q5" s="246">
        <v>0.4375</v>
      </c>
      <c r="R5" s="243" t="s">
        <v>196</v>
      </c>
      <c r="S5" s="246">
        <v>0.4791666666666667</v>
      </c>
      <c r="T5" s="195" t="s">
        <v>188</v>
      </c>
      <c r="U5" s="93"/>
      <c r="V5" s="39"/>
      <c r="W5" s="246">
        <v>0.4375</v>
      </c>
      <c r="X5" s="243" t="s">
        <v>196</v>
      </c>
      <c r="Y5" s="244">
        <v>0.4791666666666667</v>
      </c>
      <c r="Z5" s="247"/>
      <c r="AA5" s="247"/>
      <c r="AB5" s="248"/>
      <c r="AC5" s="248"/>
      <c r="AD5" s="248"/>
      <c r="AE5" s="248"/>
      <c r="AF5" s="248"/>
      <c r="AG5" s="248"/>
      <c r="AH5" s="248"/>
      <c r="AI5" s="248"/>
      <c r="AJ5" s="248"/>
      <c r="AK5" s="248"/>
      <c r="AL5" s="248"/>
    </row>
    <row r="6" ht="20.25" customHeight="1">
      <c r="A6" s="199"/>
      <c r="B6" s="249" t="str">
        <f>IFERROR(VLOOKUP('①ひな形'!G30,'①ひな形'!$G$18:$I$26,2,FALSE), 
IFERROR(VLOOKUP('①ひな形'!G30,'①ひな形'!$K$18:$M$26,2,FALSE), 
IFERROR(VLOOKUP('①ひな形'!G30,'①ひな形'!$O$18:$Q$26,2,FALSE), 
IFERROR(VLOOKUP('①ひな形'!G30,'①ひな形'!$S$18:$U$26,2,FALSE), 
IFERROR(VLOOKUP('①ひな形'!G30,'①ひな形'!$W$18:$Y$26,2,FALSE), 
IFERROR(VLOOKUP('①ひな形'!G30,'①ひな形'!$AA$18:$AC$26,2,FALSE), 
VLOOKUP('①ひな形'!G30,'①ひな形'!$AE$18:$AG$25,2,FALSE)))))))
</f>
        <v>Back＆Arm🔰</v>
      </c>
      <c r="E6" s="250" t="str">
        <f>IFERROR(VLOOKUP('①ひな形'!H30,'①ひな形'!$G$18:$I$26,2,FALSE), 
IFERROR(VLOOKUP('①ひな形'!H30,'①ひな形'!$K$18:$M$26,2,FALSE), 
IFERROR(VLOOKUP('①ひな形'!H30,'①ひな形'!$O$18:$Q$26,2,FALSE), 
IFERROR(VLOOKUP('①ひな形'!H30,'①ひな形'!$S$18:$U$26,2,FALSE), 
IFERROR(VLOOKUP('①ひな形'!H30,'①ひな形'!$W$18:$Y$26,2,FALSE), 
IFERROR(VLOOKUP('①ひな形'!H30,'①ひな形'!$AA$18:$AC$26,2,FALSE), 
VLOOKUP('①ひな形'!H30,'①ひな形'!$AE$18:$AG$25,2,FALSE)))))))
</f>
        <v>Pre Basic🔰</v>
      </c>
      <c r="G6" s="199"/>
      <c r="H6" s="251" t="str">
        <f>IFERROR(VLOOKUP('①ひな形'!I30,'①ひな形'!$G$18:$I$26,2,FALSE), 
IFERROR(VLOOKUP('①ひな形'!I30,'①ひな形'!$K$18:$M$26,2,FALSE), 
IFERROR(VLOOKUP('①ひな形'!I30,'①ひな形'!$O$18:$Q$26,2,FALSE), 
IFERROR(VLOOKUP('①ひな形'!I30,'①ひな形'!$S$18:$U$26,2,FALSE), 
IFERROR(VLOOKUP('①ひな形'!I30,'①ひな形'!$W$18:$Y$26,2,FALSE), 
IFERROR(VLOOKUP('①ひな形'!I30,'①ひな形'!$AA$18:$AC$26,2,FALSE), 
VLOOKUP('①ひな形'!I30,'①ひな形'!$AE$18:$AG$25,2,FALSE)))))))
</f>
        <v>Stretch＆Conditioning🔰</v>
      </c>
      <c r="K6" s="198"/>
      <c r="M6" s="199"/>
      <c r="N6" s="250" t="str">
        <f>IFERROR(VLOOKUP('①ひな形'!K30,'①ひな形'!$G$18:$I$26,2,FALSE), 
IFERROR(VLOOKUP('①ひな形'!K30,'①ひな形'!$K$18:$M$26,2,FALSE), 
IFERROR(VLOOKUP('①ひな形'!K30,'①ひな形'!$O$18:$Q$26,2,FALSE), 
IFERROR(VLOOKUP('①ひな形'!K30,'①ひな形'!$S$18:$U$26,2,FALSE), 
IFERROR(VLOOKUP('①ひな形'!K30,'①ひな形'!$W$18:$Y$26,2,FALSE), 
IFERROR(VLOOKUP('①ひな形'!K30,'①ひな形'!$AA$18:$AC$26,2,FALSE), 
VLOOKUP('①ひな形'!K30,'①ひな形'!$AE$18:$AG$25,2,FALSE)))))))
</f>
        <v>jump to burn</v>
      </c>
      <c r="P6" s="199"/>
      <c r="Q6" s="250" t="str">
        <f>IFERROR(VLOOKUP('①ひな形'!L30,'①ひな形'!$G$18:$I$26,2,FALSE), 
IFERROR(VLOOKUP('①ひな形'!L30,'①ひな形'!$K$18:$M$26,2,FALSE), 
IFERROR(VLOOKUP('①ひな形'!L30,'①ひな形'!$O$18:$Q$26,2,FALSE), 
IFERROR(VLOOKUP('①ひな形'!L30,'①ひな形'!$S$18:$U$26,2,FALSE), 
IFERROR(VLOOKUP('①ひな形'!L30,'①ひな形'!$W$18:$Y$26,2,FALSE), 
IFERROR(VLOOKUP('①ひな形'!L30,'①ひな形'!$AA$18:$AC$26,2,FALSE), 
VLOOKUP('①ひな形'!L30,'①ひな形'!$AE$18:$AG$25,2,FALSE)))))))
</f>
        <v>Shape up waist</v>
      </c>
      <c r="S6" s="199"/>
      <c r="T6" s="198"/>
      <c r="V6" s="199"/>
      <c r="W6" s="252" t="str">
        <f>IFERROR(VLOOKUP('①ひな形'!N30,'①ひな形'!$G$18:$I$26,2,FALSE), 
IFERROR(VLOOKUP('①ひな形'!N30,'①ひな形'!$K$18:$M$26,2,FALSE), 
IFERROR(VLOOKUP('①ひな形'!N30,'①ひな形'!$O$18:$Q$26,2,FALSE), 
IFERROR(VLOOKUP('①ひな形'!N30,'①ひな形'!$S$18:$U$26,2,FALSE), 
IFERROR(VLOOKUP('①ひな形'!N30,'①ひな形'!$W$18:$Y$26,2,FALSE), 
IFERROR(VLOOKUP('①ひな形'!N30,'①ひな形'!$AA$18:$AC$26,2,FALSE), 
VLOOKUP('①ひな形'!N30,'①ひな形'!$AE$18:$AG$25,2,FALSE)))))))
</f>
        <v>Stretch＆Conditioning🔰</v>
      </c>
      <c r="Y6" s="199"/>
      <c r="Z6" s="253"/>
      <c r="AA6" s="253"/>
      <c r="AB6" s="224"/>
      <c r="AC6" s="224"/>
      <c r="AD6" s="224"/>
      <c r="AE6" s="224"/>
      <c r="AF6" s="224"/>
      <c r="AG6" s="224"/>
      <c r="AH6" s="224"/>
      <c r="AI6" s="224"/>
      <c r="AJ6" s="224"/>
      <c r="AK6" s="224"/>
      <c r="AL6" s="224"/>
    </row>
    <row r="7" ht="20.25" customHeight="1">
      <c r="A7" s="199"/>
      <c r="B7" s="198"/>
      <c r="E7" s="198"/>
      <c r="G7" s="199"/>
      <c r="K7" s="198"/>
      <c r="M7" s="199"/>
      <c r="N7" s="198"/>
      <c r="P7" s="199"/>
      <c r="Q7" s="198"/>
      <c r="S7" s="199"/>
      <c r="T7" s="198"/>
      <c r="V7" s="199"/>
      <c r="Y7" s="199"/>
      <c r="Z7" s="253"/>
      <c r="AA7" s="253"/>
      <c r="AB7" s="224"/>
      <c r="AC7" s="224"/>
      <c r="AD7" s="224"/>
      <c r="AE7" s="224"/>
      <c r="AF7" s="224"/>
      <c r="AG7" s="224"/>
      <c r="AH7" s="224"/>
      <c r="AI7" s="224"/>
      <c r="AJ7" s="224"/>
      <c r="AK7" s="224"/>
      <c r="AL7" s="224"/>
    </row>
    <row r="8" ht="20.25" customHeight="1">
      <c r="A8" s="199"/>
      <c r="B8" s="254" t="str">
        <f>'①ひな形'!G31</f>
        <v>Asuca.f</v>
      </c>
      <c r="C8" s="209"/>
      <c r="D8" s="203"/>
      <c r="E8" s="255" t="str">
        <f>'①ひな形'!H31</f>
        <v>Kanae.T</v>
      </c>
      <c r="F8" s="209"/>
      <c r="G8" s="203"/>
      <c r="H8" s="255" t="str">
        <f>'①ひな形'!I31</f>
        <v>Kanae.T</v>
      </c>
      <c r="I8" s="209"/>
      <c r="J8" s="203"/>
      <c r="K8" s="198"/>
      <c r="M8" s="199"/>
      <c r="N8" s="255" t="str">
        <f>'①ひな形'!K31</f>
        <v>aika.M</v>
      </c>
      <c r="O8" s="209"/>
      <c r="P8" s="203"/>
      <c r="Q8" s="255" t="str">
        <f>'①ひな形'!L31</f>
        <v>aika.M</v>
      </c>
      <c r="R8" s="209"/>
      <c r="S8" s="203"/>
      <c r="T8" s="198"/>
      <c r="V8" s="199"/>
      <c r="W8" s="254" t="str">
        <f>'①ひな形'!N31</f>
        <v>Kanae.T</v>
      </c>
      <c r="X8" s="209"/>
      <c r="Y8" s="203"/>
      <c r="Z8" s="253"/>
      <c r="AA8" s="253"/>
      <c r="AB8" s="224"/>
      <c r="AC8" s="224"/>
      <c r="AD8" s="224"/>
      <c r="AE8" s="224"/>
      <c r="AF8" s="224"/>
      <c r="AG8" s="224"/>
      <c r="AH8" s="224"/>
      <c r="AI8" s="224"/>
      <c r="AJ8" s="224"/>
      <c r="AK8" s="224"/>
      <c r="AL8" s="224"/>
    </row>
    <row r="9" ht="20.25" customHeight="1">
      <c r="A9" s="241"/>
      <c r="B9" s="242">
        <v>0.5</v>
      </c>
      <c r="C9" s="243" t="s">
        <v>196</v>
      </c>
      <c r="D9" s="244">
        <v>0.5416666666666666</v>
      </c>
      <c r="E9" s="242">
        <v>0.5</v>
      </c>
      <c r="F9" s="243" t="s">
        <v>196</v>
      </c>
      <c r="G9" s="244">
        <v>0.5416666666666666</v>
      </c>
      <c r="H9" s="245">
        <v>0.5208333333333334</v>
      </c>
      <c r="I9" s="243" t="s">
        <v>196</v>
      </c>
      <c r="J9" s="244">
        <v>0.5625</v>
      </c>
      <c r="K9" s="198"/>
      <c r="M9" s="199"/>
      <c r="N9" s="245">
        <v>0.5</v>
      </c>
      <c r="O9" s="243" t="s">
        <v>196</v>
      </c>
      <c r="P9" s="244">
        <v>0.5416666666666666</v>
      </c>
      <c r="Q9" s="246">
        <v>0.5</v>
      </c>
      <c r="R9" s="243" t="s">
        <v>196</v>
      </c>
      <c r="S9" s="246">
        <v>0.5416666666666666</v>
      </c>
      <c r="T9" s="198"/>
      <c r="V9" s="199"/>
      <c r="W9" s="246">
        <v>0.5</v>
      </c>
      <c r="X9" s="243" t="s">
        <v>196</v>
      </c>
      <c r="Y9" s="244">
        <v>0.5416666666666666</v>
      </c>
      <c r="Z9" s="247"/>
      <c r="AA9" s="247"/>
      <c r="AB9" s="248"/>
      <c r="AC9" s="248"/>
      <c r="AD9" s="248"/>
      <c r="AE9" s="248"/>
      <c r="AF9" s="248"/>
      <c r="AG9" s="248"/>
      <c r="AH9" s="248"/>
      <c r="AI9" s="248"/>
      <c r="AJ9" s="248"/>
      <c r="AK9" s="248"/>
      <c r="AL9" s="248"/>
    </row>
    <row r="10" ht="20.25" customHeight="1">
      <c r="A10" s="256"/>
      <c r="B10" s="250" t="str">
        <f>IFERROR(VLOOKUP('①ひな形'!G32,'①ひな形'!$G$18:$I$26,2,FALSE), 
IFERROR(VLOOKUP('①ひな形'!G32,'①ひな形'!$K$18:$M$26,2,FALSE), 
IFERROR(VLOOKUP('①ひな形'!G32,'①ひな形'!$O$18:$Q$26,2,FALSE), 
IFERROR(VLOOKUP('①ひな形'!G32,'①ひな形'!$S$18:$U$26,2,FALSE), 
IFERROR(VLOOKUP('①ひな形'!G32,'①ひな形'!$W$18:$Y$26,2,FALSE), 
IFERROR(VLOOKUP('①ひな形'!G32,'①ひな形'!$AA$18:$AC$26,2,FALSE), 
VLOOKUP('①ひな形'!G32,'①ひな形'!$AE$18:$AG$25,2,FALSE)))))))
</f>
        <v>Pre Basic🔰</v>
      </c>
      <c r="E10" s="250" t="str">
        <f>IFERROR(VLOOKUP('①ひな形'!H32,'①ひな形'!$G$18:$I$26,2,FALSE), 
IFERROR(VLOOKUP('①ひな形'!H32,'①ひな形'!$K$18:$M$26,2,FALSE), 
IFERROR(VLOOKUP('①ひな形'!H32,'①ひな形'!$O$18:$Q$26,2,FALSE), 
IFERROR(VLOOKUP('①ひな形'!H32,'①ひな形'!$S$18:$U$26,2,FALSE), 
IFERROR(VLOOKUP('①ひな形'!H32,'①ひな形'!$W$18:$Y$26,2,FALSE), 
IFERROR(VLOOKUP('①ひな形'!H32,'①ひな形'!$AA$18:$AC$26,2,FALSE), 
VLOOKUP('①ひな形'!H32,'①ひな形'!$AE$18:$AG$25,2,FALSE)))))))
</f>
        <v>Waist🔰</v>
      </c>
      <c r="G10" s="199"/>
      <c r="H10" s="252" t="str">
        <f>IFERROR(VLOOKUP('①ひな形'!I32,'①ひな形'!$G$18:$I$26,2,FALSE), 
IFERROR(VLOOKUP('①ひな形'!I32,'①ひな形'!$K$18:$M$26,2,FALSE), 
IFERROR(VLOOKUP('①ひな形'!I32,'①ひな形'!$O$18:$Q$26,2,FALSE), 
IFERROR(VLOOKUP('①ひな形'!I32,'①ひな形'!$S$18:$U$26,2,FALSE), 
IFERROR(VLOOKUP('①ひな形'!I32,'①ひな形'!$W$18:$Y$26,2,FALSE), 
IFERROR(VLOOKUP('①ひな形'!I32,'①ひな形'!$AA$18:$AC$26,2,FALSE), 
VLOOKUP('①ひな形'!I32,'①ひな形'!$AE$18:$AG$25,2,FALSE)))))))
</f>
        <v>Basic🔰</v>
      </c>
      <c r="K10" s="198"/>
      <c r="M10" s="199"/>
      <c r="N10" s="250" t="str">
        <f>IFERROR(VLOOKUP('①ひな形'!K32,'①ひな形'!$G$18:$I$26,2,FALSE), 
IFERROR(VLOOKUP('①ひな形'!K32,'①ひな形'!$K$18:$M$26,2,FALSE), 
IFERROR(VLOOKUP('①ひな形'!K32,'①ひな形'!$O$18:$Q$26,2,FALSE), 
IFERROR(VLOOKUP('①ひな形'!K32,'①ひな形'!$S$18:$U$26,2,FALSE), 
IFERROR(VLOOKUP('①ひな形'!K32,'①ひな形'!$W$18:$Y$26,2,FALSE), 
IFERROR(VLOOKUP('①ひな形'!K32,'①ひな形'!$AA$18:$AC$26,2,FALSE), 
VLOOKUP('①ひな形'!K32,'①ひな形'!$AE$18:$AG$25,2,FALSE)))))))
</f>
        <v>Basic🔰</v>
      </c>
      <c r="P10" s="199"/>
      <c r="Q10" s="249" t="str">
        <f>IFERROR(VLOOKUP('①ひな形'!L32,'①ひな形'!$G$18:$I$26,2,FALSE), 
IFERROR(VLOOKUP('①ひな形'!L32,'①ひな形'!$K$18:$M$26,2,FALSE), 
IFERROR(VLOOKUP('①ひな形'!L32,'①ひな形'!$O$18:$Q$26,2,FALSE), 
IFERROR(VLOOKUP('①ひな形'!L32,'①ひな形'!$S$18:$U$26,2,FALSE), 
IFERROR(VLOOKUP('①ひな形'!L32,'①ひな形'!$W$18:$Y$26,2,FALSE), 
IFERROR(VLOOKUP('①ひな形'!L32,'①ひな形'!$AA$18:$AC$26,2,FALSE), 
VLOOKUP('①ひな形'!L32,'①ひな形'!$AE$18:$AG$25,2,FALSE)))))))
</f>
        <v>Back＆Arm🔰</v>
      </c>
      <c r="S10" s="199"/>
      <c r="T10" s="198"/>
      <c r="V10" s="199"/>
      <c r="W10" s="252" t="str">
        <f>IFERROR(VLOOKUP('①ひな形'!N32,'①ひな形'!$G$18:$I$26,2,FALSE), 
IFERROR(VLOOKUP('①ひな形'!N32,'①ひな形'!$K$18:$M$26,2,FALSE), 
IFERROR(VLOOKUP('①ひな形'!N32,'①ひな形'!$O$18:$Q$26,2,FALSE), 
IFERROR(VLOOKUP('①ひな形'!N32,'①ひな形'!$S$18:$U$26,2,FALSE), 
IFERROR(VLOOKUP('①ひな形'!N32,'①ひな形'!$W$18:$Y$26,2,FALSE), 
IFERROR(VLOOKUP('①ひな形'!N32,'①ひな形'!$AA$18:$AC$26,2,FALSE), 
VLOOKUP('①ひな形'!N32,'①ひな形'!$AE$18:$AG$25,2,FALSE)))))))
</f>
        <v>Basic🔰</v>
      </c>
      <c r="Y10" s="199"/>
      <c r="Z10" s="257"/>
      <c r="AA10" s="257"/>
      <c r="AB10" s="257"/>
      <c r="AC10" s="257"/>
      <c r="AD10" s="257"/>
      <c r="AE10" s="257"/>
      <c r="AF10" s="257"/>
      <c r="AG10" s="257"/>
      <c r="AH10" s="257"/>
      <c r="AI10" s="257"/>
      <c r="AJ10" s="257"/>
      <c r="AK10" s="257"/>
      <c r="AL10" s="257"/>
    </row>
    <row r="11" ht="20.25" customHeight="1">
      <c r="A11" s="256"/>
      <c r="B11" s="198"/>
      <c r="E11" s="198"/>
      <c r="G11" s="199"/>
      <c r="K11" s="198"/>
      <c r="M11" s="199"/>
      <c r="N11" s="198"/>
      <c r="P11" s="199"/>
      <c r="Q11" s="198"/>
      <c r="S11" s="199"/>
      <c r="T11" s="198"/>
      <c r="V11" s="199"/>
      <c r="Y11" s="199"/>
      <c r="Z11" s="257"/>
      <c r="AA11" s="257"/>
      <c r="AB11" s="257"/>
      <c r="AC11" s="257"/>
      <c r="AD11" s="257"/>
      <c r="AE11" s="257"/>
      <c r="AF11" s="257"/>
      <c r="AG11" s="257"/>
      <c r="AH11" s="257"/>
      <c r="AI11" s="257"/>
      <c r="AJ11" s="257"/>
      <c r="AK11" s="257"/>
      <c r="AL11" s="257"/>
    </row>
    <row r="12" ht="20.25" customHeight="1">
      <c r="A12" s="258"/>
      <c r="B12" s="254" t="str">
        <f>'①ひな形'!G33</f>
        <v>Kanae.T</v>
      </c>
      <c r="C12" s="209"/>
      <c r="D12" s="203"/>
      <c r="E12" s="255" t="str">
        <f>'①ひな形'!H33</f>
        <v>Aine.O</v>
      </c>
      <c r="F12" s="209"/>
      <c r="G12" s="203"/>
      <c r="H12" s="255" t="str">
        <f>'①ひな形'!I33</f>
        <v>Aine.O</v>
      </c>
      <c r="I12" s="209"/>
      <c r="J12" s="203"/>
      <c r="K12" s="198"/>
      <c r="M12" s="199"/>
      <c r="N12" s="255" t="str">
        <f>'①ひな形'!K33</f>
        <v>aika.M</v>
      </c>
      <c r="O12" s="209"/>
      <c r="P12" s="203"/>
      <c r="Q12" s="255" t="str">
        <f>'①ひな形'!L33</f>
        <v>Asuca.f</v>
      </c>
      <c r="R12" s="209"/>
      <c r="S12" s="203"/>
      <c r="T12" s="198"/>
      <c r="V12" s="199"/>
      <c r="W12" s="259" t="str">
        <f>'①ひな形'!N33</f>
        <v>aika.M</v>
      </c>
      <c r="X12" s="209"/>
      <c r="Y12" s="203"/>
      <c r="Z12" s="253"/>
      <c r="AA12" s="253"/>
      <c r="AB12" s="224"/>
      <c r="AC12" s="224"/>
      <c r="AD12" s="224"/>
      <c r="AE12" s="224"/>
      <c r="AF12" s="224"/>
      <c r="AG12" s="224"/>
      <c r="AH12" s="224"/>
      <c r="AI12" s="224"/>
      <c r="AJ12" s="224"/>
      <c r="AK12" s="224"/>
      <c r="AL12" s="224"/>
    </row>
    <row r="13" ht="20.25" customHeight="1">
      <c r="A13" s="241"/>
      <c r="B13" s="242">
        <v>0.5625</v>
      </c>
      <c r="C13" s="243" t="s">
        <v>196</v>
      </c>
      <c r="D13" s="244">
        <v>0.6041666666666666</v>
      </c>
      <c r="E13" s="242">
        <v>0.5625</v>
      </c>
      <c r="F13" s="243" t="s">
        <v>196</v>
      </c>
      <c r="G13" s="244">
        <v>0.6041666666666666</v>
      </c>
      <c r="H13" s="245">
        <v>0.6041666666666666</v>
      </c>
      <c r="I13" s="243" t="s">
        <v>196</v>
      </c>
      <c r="J13" s="244">
        <v>0.6458333333333334</v>
      </c>
      <c r="K13" s="198"/>
      <c r="M13" s="199"/>
      <c r="N13" s="245">
        <v>0.5625</v>
      </c>
      <c r="O13" s="243" t="s">
        <v>196</v>
      </c>
      <c r="P13" s="244">
        <v>0.6041666666666666</v>
      </c>
      <c r="Q13" s="246">
        <v>0.5625</v>
      </c>
      <c r="R13" s="243" t="s">
        <v>196</v>
      </c>
      <c r="S13" s="246">
        <v>0.6041666666666666</v>
      </c>
      <c r="T13" s="198"/>
      <c r="V13" s="199"/>
      <c r="W13" s="246">
        <v>0.5625</v>
      </c>
      <c r="X13" s="243" t="s">
        <v>196</v>
      </c>
      <c r="Y13" s="244">
        <v>0.6041666666666666</v>
      </c>
      <c r="Z13" s="247"/>
      <c r="AA13" s="247"/>
      <c r="AB13" s="248"/>
      <c r="AC13" s="248"/>
      <c r="AD13" s="248"/>
      <c r="AE13" s="248"/>
      <c r="AF13" s="248"/>
      <c r="AG13" s="248"/>
      <c r="AH13" s="248"/>
      <c r="AI13" s="248"/>
      <c r="AJ13" s="248"/>
      <c r="AK13" s="248"/>
      <c r="AL13" s="248"/>
    </row>
    <row r="14" ht="20.25" customHeight="1">
      <c r="A14" s="256"/>
      <c r="B14" s="260" t="str">
        <f>IFERROR(VLOOKUP('①ひな形'!G34,'①ひな形'!$G$18:$I$26,2,FALSE), 
IFERROR(VLOOKUP('①ひな形'!G34,'①ひな形'!$K$18:$M$26,2,FALSE), 
IFERROR(VLOOKUP('①ひな形'!G34,'①ひな形'!$O$18:$Q$26,2,FALSE), 
IFERROR(VLOOKUP('①ひな形'!G34,'①ひな形'!$S$18:$U$26,2,FALSE), 
IFERROR(VLOOKUP('①ひな形'!G34,'①ひな形'!$W$18:$Y$26,2,FALSE), 
IFERROR(VLOOKUP('①ひな形'!G34,'①ひな形'!$AA$18:$AC$26,2,FALSE), 
VLOOKUP('①ひな形'!G34,'①ひな形'!$AE$18:$AG$25,2,FALSE)))))))
</f>
        <v>Body Balance</v>
      </c>
      <c r="E14" s="261" t="str">
        <f>IFERROR(VLOOKUP('①ひな形'!H34,'①ひな形'!$G$18:$I$26,2,FALSE), 
IFERROR(VLOOKUP('①ひな形'!H34,'①ひな形'!$K$18:$M$26,2,FALSE), 
IFERROR(VLOOKUP('①ひな形'!H34,'①ひな形'!$O$18:$Q$26,2,FALSE), 
IFERROR(VLOOKUP('①ひな形'!H34,'①ひな形'!$S$18:$U$26,2,FALSE), 
IFERROR(VLOOKUP('①ひな形'!H34,'①ひな形'!$W$18:$Y$26,2,FALSE), 
IFERROR(VLOOKUP('①ひな形'!H34,'①ひな形'!$AA$18:$AC$26,2,FALSE), 
VLOOKUP('①ひな形'!H34,'①ひな形'!$AE$18:$AG$25,2,FALSE)))))))
</f>
        <v>Basic🔰</v>
      </c>
      <c r="G14" s="199"/>
      <c r="H14" s="262" t="str">
        <f>IFERROR(VLOOKUP('①ひな形'!I34,'①ひな形'!$G$18:$I$26,2,FALSE), 
IFERROR(VLOOKUP('①ひな形'!I34,'①ひな形'!$K$18:$M$26,2,FALSE), 
IFERROR(VLOOKUP('①ひな形'!I34,'①ひな形'!$O$18:$Q$26,2,FALSE), 
IFERROR(VLOOKUP('①ひな形'!I34,'①ひな形'!$S$18:$U$26,2,FALSE), 
IFERROR(VLOOKUP('①ひな形'!I34,'①ひな形'!$W$18:$Y$26,2,FALSE), 
IFERROR(VLOOKUP('①ひな形'!I34,'①ひな形'!$AA$18:$AC$26,2,FALSE), 
VLOOKUP('①ひな形'!I34,'①ひな形'!$AE$18:$AG$25,2,FALSE)))))))
</f>
        <v>Waist🔰</v>
      </c>
      <c r="K14" s="198"/>
      <c r="M14" s="199"/>
      <c r="N14" s="260" t="str">
        <f>IFERROR(VLOOKUP('①ひな形'!K34,'①ひな形'!$G$18:$I$26,2,FALSE), 
IFERROR(VLOOKUP('①ひな形'!K34,'①ひな形'!$K$18:$M$26,2,FALSE), 
IFERROR(VLOOKUP('①ひな形'!K34,'①ひな形'!$O$18:$Q$26,2,FALSE), 
IFERROR(VLOOKUP('①ひな形'!K34,'①ひな形'!$S$18:$U$26,2,FALSE), 
IFERROR(VLOOKUP('①ひな形'!K34,'①ひな形'!$W$18:$Y$26,2,FALSE), 
IFERROR(VLOOKUP('①ひな形'!K34,'①ひな形'!$AA$18:$AC$26,2,FALSE), 
VLOOKUP('①ひな形'!K34,'①ひな形'!$AE$18:$AG$25,2,FALSE)))))))
</f>
        <v>Back＆Arm🔰</v>
      </c>
      <c r="P14" s="199"/>
      <c r="Q14" s="261" t="str">
        <f>IFERROR(VLOOKUP('①ひな形'!L34,'①ひな形'!$G$18:$I$26,2,FALSE), 
IFERROR(VLOOKUP('①ひな形'!L34,'①ひな形'!$K$18:$M$26,2,FALSE), 
IFERROR(VLOOKUP('①ひな形'!L34,'①ひな形'!$O$18:$Q$26,2,FALSE), 
IFERROR(VLOOKUP('①ひな形'!L34,'①ひな形'!$S$18:$U$26,2,FALSE), 
IFERROR(VLOOKUP('①ひな形'!L34,'①ひな形'!$W$18:$Y$26,2,FALSE), 
IFERROR(VLOOKUP('①ひな形'!L34,'①ひな形'!$AA$18:$AC$26,2,FALSE), 
VLOOKUP('①ひな形'!L34,'①ひな形'!$AE$18:$AG$25,2,FALSE)))))))
</f>
        <v>Basic🔰</v>
      </c>
      <c r="S14" s="199"/>
      <c r="T14" s="198"/>
      <c r="V14" s="199"/>
      <c r="W14" s="263" t="str">
        <f>IFERROR(VLOOKUP('①ひな形'!N34,'①ひな形'!$G$18:$I$26,2,FALSE), 
IFERROR(VLOOKUP('①ひな形'!N34,'①ひな形'!$K$18:$M$26,2,FALSE), 
IFERROR(VLOOKUP('①ひな形'!N34,'①ひな形'!$O$18:$Q$26,2,FALSE), 
IFERROR(VLOOKUP('①ひな形'!N34,'①ひな形'!$S$18:$U$26,2,FALSE), 
IFERROR(VLOOKUP('①ひな形'!N34,'①ひな形'!$W$18:$Y$26,2,FALSE), 
IFERROR(VLOOKUP('①ひな形'!N34,'①ひな形'!$AA$18:$AC$26,2,FALSE), 
VLOOKUP('①ひな形'!N34,'①ひな形'!$AE$18:$AG$25,2,FALSE)))))))
</f>
        <v>jump to burn</v>
      </c>
      <c r="Y14" s="199"/>
      <c r="Z14" s="257"/>
      <c r="AA14" s="257"/>
      <c r="AB14" s="257"/>
      <c r="AC14" s="257"/>
      <c r="AD14" s="257"/>
      <c r="AE14" s="257"/>
      <c r="AF14" s="257"/>
      <c r="AG14" s="257"/>
      <c r="AH14" s="257"/>
      <c r="AI14" s="257"/>
      <c r="AJ14" s="257"/>
      <c r="AK14" s="257"/>
      <c r="AL14" s="257"/>
    </row>
    <row r="15" ht="20.25" customHeight="1">
      <c r="A15" s="256"/>
      <c r="B15" s="198"/>
      <c r="E15" s="198"/>
      <c r="G15" s="199"/>
      <c r="K15" s="198"/>
      <c r="M15" s="199"/>
      <c r="N15" s="198"/>
      <c r="P15" s="199"/>
      <c r="Q15" s="198"/>
      <c r="S15" s="199"/>
      <c r="T15" s="198"/>
      <c r="V15" s="199"/>
      <c r="Y15" s="199"/>
      <c r="Z15" s="257"/>
      <c r="AA15" s="257"/>
      <c r="AB15" s="257"/>
      <c r="AC15" s="257"/>
      <c r="AD15" s="257"/>
      <c r="AE15" s="257"/>
      <c r="AF15" s="257"/>
      <c r="AG15" s="257"/>
      <c r="AH15" s="257"/>
      <c r="AI15" s="257"/>
      <c r="AJ15" s="257"/>
      <c r="AK15" s="257"/>
      <c r="AL15" s="257"/>
    </row>
    <row r="16" ht="20.25" customHeight="1">
      <c r="A16" s="258"/>
      <c r="B16" s="259" t="str">
        <f>'①ひな形'!G35</f>
        <v>Kanae.T</v>
      </c>
      <c r="C16" s="209"/>
      <c r="D16" s="203"/>
      <c r="E16" s="255" t="str">
        <f>'①ひな形'!H35</f>
        <v>Aine.O</v>
      </c>
      <c r="F16" s="209"/>
      <c r="G16" s="203"/>
      <c r="H16" s="255" t="str">
        <f>'①ひな形'!I35</f>
        <v>Aine.O</v>
      </c>
      <c r="I16" s="209"/>
      <c r="J16" s="203"/>
      <c r="K16" s="198"/>
      <c r="M16" s="199"/>
      <c r="N16" s="255" t="str">
        <f>'①ひな形'!K35</f>
        <v>Asuca.f</v>
      </c>
      <c r="O16" s="209"/>
      <c r="P16" s="203"/>
      <c r="Q16" s="255" t="str">
        <f>'①ひな形'!L35</f>
        <v>aika.M</v>
      </c>
      <c r="R16" s="209"/>
      <c r="S16" s="203"/>
      <c r="T16" s="198"/>
      <c r="V16" s="199"/>
      <c r="W16" s="259" t="str">
        <f>'①ひな形'!N35</f>
        <v>aika.M</v>
      </c>
      <c r="X16" s="209"/>
      <c r="Y16" s="203"/>
      <c r="Z16" s="253"/>
      <c r="AA16" s="253"/>
      <c r="AB16" s="224"/>
      <c r="AC16" s="224"/>
      <c r="AD16" s="224"/>
      <c r="AE16" s="224"/>
      <c r="AF16" s="224"/>
      <c r="AG16" s="224"/>
      <c r="AH16" s="224"/>
      <c r="AI16" s="224"/>
      <c r="AJ16" s="224"/>
      <c r="AK16" s="224"/>
      <c r="AL16" s="224"/>
    </row>
    <row r="17" ht="20.25" customHeight="1">
      <c r="A17" s="241"/>
      <c r="B17" s="195" t="s">
        <v>188</v>
      </c>
      <c r="C17" s="93"/>
      <c r="D17" s="39"/>
      <c r="E17" s="245">
        <v>0.625</v>
      </c>
      <c r="F17" s="243" t="s">
        <v>196</v>
      </c>
      <c r="G17" s="244">
        <v>0.6666666666666666</v>
      </c>
      <c r="H17" s="245">
        <v>0.6875</v>
      </c>
      <c r="I17" s="243" t="s">
        <v>196</v>
      </c>
      <c r="J17" s="244">
        <v>0.7291666666666666</v>
      </c>
      <c r="K17" s="198"/>
      <c r="M17" s="199"/>
      <c r="N17" s="245">
        <v>0.625</v>
      </c>
      <c r="O17" s="243" t="s">
        <v>196</v>
      </c>
      <c r="P17" s="244">
        <v>0.6666666666666666</v>
      </c>
      <c r="Q17" s="245">
        <v>0.625</v>
      </c>
      <c r="R17" s="243" t="s">
        <v>196</v>
      </c>
      <c r="S17" s="246">
        <v>0.6666666666666666</v>
      </c>
      <c r="T17" s="198"/>
      <c r="V17" s="199"/>
      <c r="W17" s="195" t="s">
        <v>188</v>
      </c>
      <c r="X17" s="93"/>
      <c r="Y17" s="39"/>
      <c r="Z17" s="247"/>
      <c r="AA17" s="247"/>
      <c r="AB17" s="248"/>
      <c r="AC17" s="248"/>
      <c r="AD17" s="248"/>
      <c r="AE17" s="248"/>
      <c r="AF17" s="248"/>
      <c r="AG17" s="248"/>
      <c r="AH17" s="248"/>
      <c r="AI17" s="248"/>
      <c r="AJ17" s="248"/>
      <c r="AK17" s="248"/>
      <c r="AL17" s="248"/>
    </row>
    <row r="18" ht="20.25" customHeight="1">
      <c r="A18" s="256"/>
      <c r="B18" s="198"/>
      <c r="D18" s="199"/>
      <c r="E18" s="261" t="str">
        <f>IFERROR(VLOOKUP('①ひな形'!H36,'①ひな形'!$G$18:$I$26,2,FALSE), 
IFERROR(VLOOKUP('①ひな形'!H36,'①ひな形'!$K$18:$M$26,2,FALSE), 
IFERROR(VLOOKUP('①ひな形'!H36,'①ひな形'!$O$18:$Q$26,2,FALSE), 
IFERROR(VLOOKUP('①ひな形'!H36,'①ひな形'!$S$18:$U$26,2,FALSE), 
IFERROR(VLOOKUP('①ひな形'!H36,'①ひな形'!$W$18:$Y$26,2,FALSE), 
IFERROR(VLOOKUP('①ひな形'!H36,'①ひな形'!$AA$18:$AC$26,2,FALSE), 
VLOOKUP('①ひな形'!H36,'①ひな形'!$AE$18:$AG$25,2,FALSE)))))))
</f>
        <v>Stretch＆Conditioning🔰</v>
      </c>
      <c r="G18" s="199"/>
      <c r="H18" s="262" t="str">
        <f>IFERROR(VLOOKUP('①ひな形'!I36,'①ひな形'!$G$18:$I$26,2,FALSE), 
IFERROR(VLOOKUP('①ひな形'!I36,'①ひな形'!$K$18:$M$26,2,FALSE), 
IFERROR(VLOOKUP('①ひな形'!I36,'①ひな形'!$O$18:$Q$26,2,FALSE), 
IFERROR(VLOOKUP('①ひな形'!I36,'①ひな形'!$S$18:$U$26,2,FALSE), 
IFERROR(VLOOKUP('①ひな形'!I36,'①ひな形'!$W$18:$Y$26,2,FALSE), 
IFERROR(VLOOKUP('①ひな形'!I36,'①ひな形'!$AA$18:$AC$26,2,FALSE), 
VLOOKUP('①ひな形'!I36,'①ひな形'!$AE$18:$AG$25,2,FALSE)))))))
</f>
        <v>Pre Basic🔰</v>
      </c>
      <c r="K18" s="198"/>
      <c r="M18" s="199"/>
      <c r="N18" s="261" t="str">
        <f>IFERROR(VLOOKUP('①ひな形'!K36,'①ひな形'!$G$18:$I$26,2,FALSE), 
IFERROR(VLOOKUP('①ひな形'!K36,'①ひな形'!$K$18:$M$26,2,FALSE), 
IFERROR(VLOOKUP('①ひな形'!K36,'①ひな形'!$O$18:$Q$26,2,FALSE), 
IFERROR(VLOOKUP('①ひな形'!K36,'①ひな形'!$S$18:$U$26,2,FALSE), 
IFERROR(VLOOKUP('①ひな形'!K36,'①ひな形'!$W$18:$Y$26,2,FALSE), 
IFERROR(VLOOKUP('①ひな形'!K36,'①ひな形'!$AA$18:$AC$26,2,FALSE), 
VLOOKUP('①ひな形'!K36,'①ひな形'!$AE$18:$AG$25,2,FALSE)))))))
</f>
        <v>Hip＆Leg🔰</v>
      </c>
      <c r="P18" s="199"/>
      <c r="Q18" s="261" t="str">
        <f>IFERROR(VLOOKUP('①ひな形'!L36,'①ひな形'!$G$18:$I$26,2,FALSE), 
IFERROR(VLOOKUP('①ひな形'!L36,'①ひな形'!$K$18:$M$26,2,FALSE), 
IFERROR(VLOOKUP('①ひな形'!L36,'①ひな形'!$O$18:$Q$26,2,FALSE), 
IFERROR(VLOOKUP('①ひな形'!L36,'①ひな形'!$S$18:$U$26,2,FALSE), 
IFERROR(VLOOKUP('①ひな形'!L36,'①ひな形'!$W$18:$Y$26,2,FALSE), 
IFERROR(VLOOKUP('①ひな形'!L36,'①ひな形'!$AA$18:$AC$26,2,FALSE), 
VLOOKUP('①ひな形'!L36,'①ひな形'!$AE$18:$AG$25,2,FALSE)))))))
</f>
        <v>Back＆Arm🔰</v>
      </c>
      <c r="S18" s="199"/>
      <c r="T18" s="198"/>
      <c r="V18" s="199"/>
      <c r="W18" s="198"/>
      <c r="Y18" s="199"/>
      <c r="Z18" s="257"/>
      <c r="AA18" s="257"/>
      <c r="AB18" s="257"/>
      <c r="AC18" s="257"/>
      <c r="AD18" s="257"/>
      <c r="AE18" s="257"/>
      <c r="AF18" s="257"/>
      <c r="AG18" s="257"/>
      <c r="AH18" s="257"/>
      <c r="AI18" s="257"/>
      <c r="AJ18" s="257"/>
      <c r="AK18" s="257"/>
      <c r="AL18" s="257"/>
    </row>
    <row r="19" ht="20.25" customHeight="1">
      <c r="A19" s="256"/>
      <c r="B19" s="198"/>
      <c r="D19" s="199"/>
      <c r="E19" s="198"/>
      <c r="G19" s="199"/>
      <c r="K19" s="198"/>
      <c r="M19" s="199"/>
      <c r="N19" s="198"/>
      <c r="P19" s="199"/>
      <c r="Q19" s="198"/>
      <c r="S19" s="199"/>
      <c r="T19" s="198"/>
      <c r="V19" s="199"/>
      <c r="W19" s="198"/>
      <c r="Y19" s="199"/>
      <c r="Z19" s="257"/>
      <c r="AA19" s="257"/>
      <c r="AB19" s="257"/>
      <c r="AC19" s="257"/>
      <c r="AD19" s="257"/>
      <c r="AE19" s="257"/>
      <c r="AF19" s="257"/>
      <c r="AG19" s="257"/>
      <c r="AH19" s="257"/>
      <c r="AI19" s="257"/>
      <c r="AJ19" s="257"/>
      <c r="AK19" s="257"/>
      <c r="AL19" s="257"/>
    </row>
    <row r="20" ht="20.25" customHeight="1">
      <c r="A20" s="258"/>
      <c r="B20" s="198"/>
      <c r="D20" s="199"/>
      <c r="E20" s="255" t="str">
        <f>'①ひな形'!H37</f>
        <v>Kanae.T</v>
      </c>
      <c r="F20" s="209"/>
      <c r="G20" s="203"/>
      <c r="H20" s="255" t="str">
        <f>'①ひな形'!I37</f>
        <v>Kanae.T</v>
      </c>
      <c r="I20" s="209"/>
      <c r="J20" s="203"/>
      <c r="K20" s="198"/>
      <c r="M20" s="199"/>
      <c r="N20" s="255" t="str">
        <f>'①ひな形'!K37</f>
        <v>aika.M</v>
      </c>
      <c r="O20" s="209"/>
      <c r="P20" s="203"/>
      <c r="Q20" s="255" t="str">
        <f>'①ひな形'!L37</f>
        <v>Asuca.f</v>
      </c>
      <c r="R20" s="209"/>
      <c r="S20" s="203"/>
      <c r="T20" s="198"/>
      <c r="V20" s="199"/>
      <c r="W20" s="198"/>
      <c r="Y20" s="199"/>
      <c r="Z20" s="253"/>
      <c r="AA20" s="253"/>
      <c r="AB20" s="224"/>
      <c r="AC20" s="224"/>
      <c r="AD20" s="224"/>
      <c r="AE20" s="224"/>
      <c r="AF20" s="224"/>
      <c r="AG20" s="224"/>
      <c r="AH20" s="224"/>
      <c r="AI20" s="224"/>
      <c r="AJ20" s="224"/>
      <c r="AK20" s="224"/>
      <c r="AL20" s="224"/>
    </row>
    <row r="21" ht="20.25" customHeight="1">
      <c r="A21" s="241"/>
      <c r="B21" s="198"/>
      <c r="D21" s="199"/>
      <c r="E21" s="243" t="s">
        <v>188</v>
      </c>
      <c r="F21" s="93"/>
      <c r="G21" s="93"/>
      <c r="H21" s="264" t="s">
        <v>188</v>
      </c>
      <c r="I21" s="93"/>
      <c r="J21" s="39"/>
      <c r="K21" s="198"/>
      <c r="M21" s="199"/>
      <c r="N21" s="243" t="s">
        <v>188</v>
      </c>
      <c r="O21" s="93"/>
      <c r="P21" s="93"/>
      <c r="Q21" s="264" t="s">
        <v>188</v>
      </c>
      <c r="R21" s="93"/>
      <c r="S21" s="39"/>
      <c r="T21" s="198"/>
      <c r="V21" s="199"/>
      <c r="W21" s="198"/>
      <c r="Y21" s="199"/>
      <c r="Z21" s="247"/>
      <c r="AA21" s="247"/>
      <c r="AB21" s="248"/>
      <c r="AC21" s="248"/>
      <c r="AD21" s="248"/>
      <c r="AE21" s="248"/>
      <c r="AF21" s="248"/>
      <c r="AG21" s="248"/>
      <c r="AH21" s="248"/>
      <c r="AI21" s="248"/>
      <c r="AJ21" s="248"/>
      <c r="AK21" s="248"/>
      <c r="AL21" s="248"/>
    </row>
    <row r="22" ht="20.25" customHeight="1">
      <c r="A22" s="256"/>
      <c r="B22" s="198"/>
      <c r="D22" s="199"/>
      <c r="H22" s="198"/>
      <c r="J22" s="199"/>
      <c r="K22" s="198"/>
      <c r="M22" s="199"/>
      <c r="Q22" s="198"/>
      <c r="S22" s="199"/>
      <c r="T22" s="198"/>
      <c r="V22" s="199"/>
      <c r="W22" s="198"/>
      <c r="Y22" s="199"/>
      <c r="Z22" s="257"/>
      <c r="AA22" s="257"/>
      <c r="AB22" s="257"/>
      <c r="AC22" s="257"/>
      <c r="AD22" s="257"/>
      <c r="AE22" s="257"/>
      <c r="AF22" s="257"/>
      <c r="AG22" s="257"/>
      <c r="AH22" s="257"/>
      <c r="AI22" s="257"/>
      <c r="AJ22" s="257"/>
      <c r="AK22" s="257"/>
      <c r="AL22" s="257"/>
    </row>
    <row r="23" ht="20.25" customHeight="1">
      <c r="A23" s="256"/>
      <c r="B23" s="198"/>
      <c r="D23" s="199"/>
      <c r="H23" s="198"/>
      <c r="J23" s="199"/>
      <c r="K23" s="198"/>
      <c r="M23" s="199"/>
      <c r="Q23" s="198"/>
      <c r="S23" s="199"/>
      <c r="T23" s="198"/>
      <c r="V23" s="199"/>
      <c r="W23" s="198"/>
      <c r="Y23" s="199"/>
      <c r="Z23" s="257"/>
      <c r="AA23" s="257"/>
      <c r="AB23" s="257"/>
      <c r="AC23" s="257"/>
      <c r="AD23" s="257"/>
      <c r="AE23" s="257"/>
      <c r="AF23" s="257"/>
      <c r="AG23" s="257"/>
      <c r="AH23" s="257"/>
      <c r="AI23" s="257"/>
      <c r="AJ23" s="257"/>
      <c r="AK23" s="257"/>
      <c r="AL23" s="257"/>
    </row>
    <row r="24" ht="20.25" customHeight="1">
      <c r="A24" s="258"/>
      <c r="B24" s="198"/>
      <c r="D24" s="199"/>
      <c r="H24" s="208"/>
      <c r="I24" s="209"/>
      <c r="J24" s="203"/>
      <c r="K24" s="198"/>
      <c r="M24" s="199"/>
      <c r="Q24" s="208"/>
      <c r="R24" s="209"/>
      <c r="S24" s="203"/>
      <c r="T24" s="198"/>
      <c r="V24" s="199"/>
      <c r="W24" s="198"/>
      <c r="Y24" s="199"/>
      <c r="Z24" s="253"/>
      <c r="AA24" s="253"/>
      <c r="AB24" s="224"/>
      <c r="AC24" s="224"/>
      <c r="AD24" s="224"/>
      <c r="AE24" s="224"/>
      <c r="AF24" s="224"/>
      <c r="AG24" s="224"/>
      <c r="AH24" s="224"/>
      <c r="AI24" s="224"/>
      <c r="AJ24" s="224"/>
      <c r="AK24" s="224"/>
      <c r="AL24" s="224"/>
    </row>
    <row r="25" ht="20.25" customHeight="1">
      <c r="A25" s="241"/>
      <c r="B25" s="198"/>
      <c r="D25" s="199"/>
      <c r="E25" s="245">
        <v>0.7291666666666666</v>
      </c>
      <c r="F25" s="243" t="s">
        <v>196</v>
      </c>
      <c r="G25" s="244">
        <v>0.7708333333333334</v>
      </c>
      <c r="H25" s="195" t="s">
        <v>188</v>
      </c>
      <c r="I25" s="93"/>
      <c r="J25" s="39"/>
      <c r="K25" s="198"/>
      <c r="M25" s="199"/>
      <c r="N25" s="245">
        <v>0.7291666666666666</v>
      </c>
      <c r="O25" s="243" t="s">
        <v>196</v>
      </c>
      <c r="P25" s="244">
        <v>0.7708333333333334</v>
      </c>
      <c r="Q25" s="245">
        <v>0.7291666666666666</v>
      </c>
      <c r="R25" s="243" t="s">
        <v>196</v>
      </c>
      <c r="S25" s="246">
        <v>0.7708333333333334</v>
      </c>
      <c r="T25" s="198"/>
      <c r="V25" s="199"/>
      <c r="W25" s="198"/>
      <c r="Y25" s="199"/>
      <c r="Z25" s="247"/>
      <c r="AA25" s="247"/>
      <c r="AB25" s="248"/>
      <c r="AC25" s="248"/>
      <c r="AD25" s="248"/>
      <c r="AE25" s="248"/>
      <c r="AF25" s="248"/>
      <c r="AG25" s="248"/>
      <c r="AH25" s="248"/>
      <c r="AI25" s="248"/>
      <c r="AJ25" s="248"/>
      <c r="AK25" s="248"/>
      <c r="AL25" s="248"/>
    </row>
    <row r="26" ht="20.25" customHeight="1">
      <c r="A26" s="256"/>
      <c r="B26" s="198"/>
      <c r="D26" s="199"/>
      <c r="E26" s="260" t="str">
        <f>IFERROR(VLOOKUP('①ひな形'!H40,'①ひな形'!$G$18:$I$26,2,FALSE), 
IFERROR(VLOOKUP('①ひな形'!H40,'①ひな形'!$K$18:$M$26,2,FALSE), 
IFERROR(VLOOKUP('①ひな形'!H40,'①ひな形'!$O$18:$Q$26,2,FALSE), 
IFERROR(VLOOKUP('①ひな形'!H40,'①ひな形'!$S$18:$U$26,2,FALSE), 
IFERROR(VLOOKUP('①ひな形'!H40,'①ひな形'!$W$18:$Y$26,2,FALSE), 
IFERROR(VLOOKUP('①ひな形'!H40,'①ひな形'!$AA$18:$AC$26,2,FALSE), 
VLOOKUP('①ひな形'!H40,'①ひな形'!$AE$18:$AG$25,2,FALSE)))))))
</f>
        <v>Waist🔰</v>
      </c>
      <c r="G26" s="199"/>
      <c r="H26" s="198"/>
      <c r="J26" s="199"/>
      <c r="K26" s="198"/>
      <c r="M26" s="199"/>
      <c r="N26" s="260" t="str">
        <f>IFERROR(VLOOKUP('①ひな形'!K40,'①ひな形'!$G$18:$I$26,2,FALSE), 
IFERROR(VLOOKUP('①ひな形'!K40,'①ひな形'!$K$18:$M$26,2,FALSE), 
IFERROR(VLOOKUP('①ひな形'!K40,'①ひな形'!$O$18:$Q$26,2,FALSE), 
IFERROR(VLOOKUP('①ひな形'!K40,'①ひな形'!$S$18:$U$26,2,FALSE), 
IFERROR(VLOOKUP('①ひな形'!K40,'①ひな形'!$W$18:$Y$26,2,FALSE), 
IFERROR(VLOOKUP('①ひな形'!K40,'①ひな形'!$AA$18:$AC$26,2,FALSE), 
VLOOKUP('①ひな形'!K40,'①ひな形'!$AE$18:$AG$25,2,FALSE)))))))
</f>
        <v>Back＆Arm🔰</v>
      </c>
      <c r="P26" s="199"/>
      <c r="Q26" s="261" t="str">
        <f>IFERROR(VLOOKUP('①ひな形'!L40,'①ひな形'!$G$18:$I$26,2,FALSE), 
IFERROR(VLOOKUP('①ひな形'!L40,'①ひな形'!$K$18:$M$26,2,FALSE), 
IFERROR(VLOOKUP('①ひな形'!L40,'①ひな形'!$O$18:$Q$26,2,FALSE), 
IFERROR(VLOOKUP('①ひな形'!L40,'①ひな形'!$S$18:$U$26,2,FALSE), 
IFERROR(VLOOKUP('①ひな形'!L40,'①ひな形'!$W$18:$Y$26,2,FALSE), 
IFERROR(VLOOKUP('①ひな形'!L40,'①ひな形'!$AA$18:$AC$26,2,FALSE), 
VLOOKUP('①ひな形'!L40,'①ひな形'!$AE$18:$AG$25,2,FALSE)))))))
</f>
        <v>Hip＆Leg🔰</v>
      </c>
      <c r="S26" s="199"/>
      <c r="T26" s="198"/>
      <c r="V26" s="199"/>
      <c r="W26" s="198"/>
      <c r="Y26" s="199"/>
      <c r="Z26" s="257"/>
      <c r="AA26" s="257"/>
      <c r="AB26" s="257"/>
      <c r="AC26" s="257"/>
      <c r="AD26" s="257"/>
      <c r="AE26" s="257"/>
      <c r="AF26" s="257"/>
      <c r="AG26" s="257"/>
      <c r="AH26" s="257"/>
      <c r="AI26" s="257"/>
      <c r="AJ26" s="257"/>
      <c r="AK26" s="257"/>
      <c r="AL26" s="257"/>
    </row>
    <row r="27" ht="20.25" customHeight="1">
      <c r="A27" s="256"/>
      <c r="B27" s="198"/>
      <c r="D27" s="199"/>
      <c r="E27" s="198"/>
      <c r="G27" s="199"/>
      <c r="H27" s="198"/>
      <c r="J27" s="199"/>
      <c r="K27" s="198"/>
      <c r="M27" s="199"/>
      <c r="N27" s="198"/>
      <c r="P27" s="199"/>
      <c r="Q27" s="198"/>
      <c r="S27" s="199"/>
      <c r="T27" s="198"/>
      <c r="V27" s="199"/>
      <c r="W27" s="198"/>
      <c r="Y27" s="199"/>
      <c r="Z27" s="257"/>
      <c r="AA27" s="257"/>
      <c r="AB27" s="257"/>
      <c r="AC27" s="257"/>
      <c r="AD27" s="257"/>
      <c r="AE27" s="257"/>
      <c r="AF27" s="257"/>
      <c r="AG27" s="257"/>
      <c r="AH27" s="257"/>
      <c r="AI27" s="257"/>
      <c r="AJ27" s="257"/>
      <c r="AK27" s="257"/>
      <c r="AL27" s="257"/>
    </row>
    <row r="28" ht="20.25" customHeight="1">
      <c r="A28" s="258"/>
      <c r="B28" s="208"/>
      <c r="C28" s="209"/>
      <c r="D28" s="203"/>
      <c r="E28" s="255" t="str">
        <f>'①ひな形'!H41</f>
        <v>Aine.O</v>
      </c>
      <c r="F28" s="209"/>
      <c r="G28" s="203"/>
      <c r="H28" s="198"/>
      <c r="J28" s="199"/>
      <c r="K28" s="198"/>
      <c r="M28" s="199"/>
      <c r="N28" s="255" t="str">
        <f>'①ひな形'!K41</f>
        <v>Asuca.f</v>
      </c>
      <c r="O28" s="209"/>
      <c r="P28" s="203"/>
      <c r="Q28" s="255" t="str">
        <f>'①ひな形'!L41</f>
        <v>aika.M</v>
      </c>
      <c r="R28" s="209"/>
      <c r="S28" s="203"/>
      <c r="T28" s="208"/>
      <c r="U28" s="209"/>
      <c r="V28" s="203"/>
      <c r="W28" s="208"/>
      <c r="X28" s="209"/>
      <c r="Y28" s="203"/>
      <c r="Z28" s="253"/>
      <c r="AA28" s="253"/>
      <c r="AB28" s="224"/>
      <c r="AC28" s="224"/>
      <c r="AD28" s="224"/>
      <c r="AE28" s="224"/>
      <c r="AF28" s="224"/>
      <c r="AG28" s="224"/>
      <c r="AH28" s="224"/>
      <c r="AI28" s="224"/>
      <c r="AJ28" s="224"/>
      <c r="AK28" s="224"/>
      <c r="AL28" s="224"/>
    </row>
    <row r="29" ht="20.25" customHeight="1">
      <c r="A29" s="241"/>
      <c r="B29" s="242">
        <v>0.75</v>
      </c>
      <c r="C29" s="243" t="s">
        <v>196</v>
      </c>
      <c r="D29" s="244">
        <v>0.7916666666666666</v>
      </c>
      <c r="E29" s="195" t="s">
        <v>188</v>
      </c>
      <c r="F29" s="93"/>
      <c r="G29" s="39"/>
      <c r="H29" s="198"/>
      <c r="J29" s="199"/>
      <c r="K29" s="198"/>
      <c r="M29" s="199"/>
      <c r="N29" s="195" t="s">
        <v>188</v>
      </c>
      <c r="O29" s="93"/>
      <c r="P29" s="39"/>
      <c r="Q29" s="195" t="s">
        <v>188</v>
      </c>
      <c r="R29" s="93"/>
      <c r="S29" s="39"/>
      <c r="T29" s="265">
        <v>0.75</v>
      </c>
      <c r="U29" s="266" t="s">
        <v>196</v>
      </c>
      <c r="V29" s="267">
        <v>0.7916666666666666</v>
      </c>
      <c r="W29" s="242">
        <v>0.75</v>
      </c>
      <c r="X29" s="243" t="s">
        <v>196</v>
      </c>
      <c r="Y29" s="244">
        <v>0.7916666666666666</v>
      </c>
      <c r="Z29" s="247"/>
      <c r="AA29" s="247"/>
      <c r="AB29" s="248"/>
      <c r="AC29" s="248"/>
      <c r="AD29" s="248"/>
      <c r="AE29" s="248"/>
      <c r="AF29" s="248"/>
      <c r="AG29" s="248"/>
      <c r="AH29" s="248"/>
      <c r="AI29" s="248"/>
      <c r="AJ29" s="248"/>
      <c r="AK29" s="248"/>
      <c r="AL29" s="248"/>
    </row>
    <row r="30" ht="20.25" customHeight="1">
      <c r="A30" s="256"/>
      <c r="B30" s="250" t="str">
        <f>IFERROR(VLOOKUP('①ひな形'!G42,'①ひな形'!$G$18:$I$26,2,FALSE), 
IFERROR(VLOOKUP('①ひな形'!G42,'①ひな形'!$K$18:$M$26,2,FALSE), 
IFERROR(VLOOKUP('①ひな形'!G42,'①ひな形'!$O$18:$Q$26,2,FALSE), 
IFERROR(VLOOKUP('①ひな形'!G42,'①ひな形'!$S$18:$U$26,2,FALSE), 
IFERROR(VLOOKUP('①ひな形'!G42,'①ひな形'!$W$18:$Y$26,2,FALSE), 
IFERROR(VLOOKUP('①ひな形'!G42,'①ひな形'!$AA$18:$AC$26,2,FALSE), 
VLOOKUP('①ひな形'!G42,'①ひな形'!$AE$18:$AG$25,2,FALSE)))))))
</f>
        <v>jump to burn</v>
      </c>
      <c r="E30" s="198"/>
      <c r="G30" s="199"/>
      <c r="H30" s="198"/>
      <c r="J30" s="199"/>
      <c r="K30" s="198"/>
      <c r="M30" s="199"/>
      <c r="N30" s="198"/>
      <c r="P30" s="199"/>
      <c r="Q30" s="198"/>
      <c r="S30" s="199"/>
      <c r="T30" s="252" t="str">
        <f>IFERROR(VLOOKUP('①ひな形'!M42,'①ひな形'!$G$18:$I$26,2,FALSE), 
IFERROR(VLOOKUP('①ひな形'!M42,'①ひな形'!$K$18:$M$26,2,FALSE), 
IFERROR(VLOOKUP('①ひな形'!M42,'①ひな形'!$O$18:$Q$26,2,FALSE), 
IFERROR(VLOOKUP('①ひな形'!M42,'①ひな形'!$S$18:$U$26,2,FALSE), 
IFERROR(VLOOKUP('①ひな形'!M42,'①ひな形'!$W$18:$Y$26,2,FALSE), 
IFERROR(VLOOKUP('①ひな形'!M42,'①ひな形'!$AA$18:$AC$26,2,FALSE), 
VLOOKUP('①ひな形'!M42,'①ひな形'!$AE$18:$AG$25,2,FALSE)))))))
</f>
        <v>Shape up waist</v>
      </c>
      <c r="W30" s="250" t="str">
        <f>IFERROR(VLOOKUP('①ひな形'!N42,'①ひな形'!$G$18:$I$26,2,FALSE), 
IFERROR(VLOOKUP('①ひな形'!N42,'①ひな形'!$K$18:$M$26,2,FALSE), 
IFERROR(VLOOKUP('①ひな形'!N42,'①ひな形'!$O$18:$Q$26,2,FALSE), 
IFERROR(VLOOKUP('①ひな形'!N42,'①ひな形'!$S$18:$U$26,2,FALSE), 
IFERROR(VLOOKUP('①ひな形'!N42,'①ひな形'!$W$18:$Y$26,2,FALSE), 
IFERROR(VLOOKUP('①ひな形'!N42,'①ひな形'!$AA$18:$AC$26,2,FALSE), 
VLOOKUP('①ひな形'!N42,'①ひな形'!$AE$18:$AG$25,2,FALSE)))))))
</f>
        <v>Body Balance</v>
      </c>
      <c r="Y30" s="199"/>
      <c r="Z30" s="257"/>
      <c r="AA30" s="257"/>
      <c r="AB30" s="257"/>
      <c r="AC30" s="257"/>
      <c r="AD30" s="257"/>
      <c r="AE30" s="257"/>
      <c r="AF30" s="257"/>
      <c r="AG30" s="257"/>
      <c r="AH30" s="257"/>
      <c r="AI30" s="257"/>
      <c r="AJ30" s="257"/>
      <c r="AK30" s="257"/>
      <c r="AL30" s="257"/>
    </row>
    <row r="31" ht="20.25" customHeight="1">
      <c r="A31" s="256"/>
      <c r="B31" s="198"/>
      <c r="E31" s="198"/>
      <c r="G31" s="199"/>
      <c r="H31" s="198"/>
      <c r="J31" s="199"/>
      <c r="K31" s="198"/>
      <c r="M31" s="199"/>
      <c r="N31" s="198"/>
      <c r="P31" s="199"/>
      <c r="Q31" s="198"/>
      <c r="S31" s="199"/>
      <c r="W31" s="198"/>
      <c r="Y31" s="199"/>
      <c r="Z31" s="257"/>
      <c r="AA31" s="257"/>
      <c r="AB31" s="257"/>
      <c r="AC31" s="257"/>
      <c r="AD31" s="257"/>
      <c r="AE31" s="257"/>
      <c r="AF31" s="257"/>
      <c r="AG31" s="257"/>
      <c r="AH31" s="257"/>
      <c r="AI31" s="257"/>
      <c r="AJ31" s="257"/>
      <c r="AK31" s="257"/>
      <c r="AL31" s="257"/>
    </row>
    <row r="32" ht="20.25" customHeight="1">
      <c r="A32" s="258"/>
      <c r="B32" s="254" t="str">
        <f>'①ひな形'!G43</f>
        <v>aika.M</v>
      </c>
      <c r="C32" s="209"/>
      <c r="D32" s="203"/>
      <c r="E32" s="198"/>
      <c r="G32" s="199"/>
      <c r="H32" s="198"/>
      <c r="J32" s="199"/>
      <c r="K32" s="198"/>
      <c r="M32" s="199"/>
      <c r="N32" s="198"/>
      <c r="P32" s="199"/>
      <c r="Q32" s="198"/>
      <c r="S32" s="199"/>
      <c r="T32" s="268" t="str">
        <f>'①ひな形'!M43</f>
        <v>aika.M</v>
      </c>
      <c r="U32" s="209"/>
      <c r="V32" s="203"/>
      <c r="W32" s="268" t="str">
        <f>'①ひな形'!N43</f>
        <v>Kanae.T</v>
      </c>
      <c r="X32" s="209"/>
      <c r="Y32" s="203"/>
      <c r="Z32" s="253"/>
      <c r="AA32" s="253"/>
      <c r="AB32" s="224"/>
      <c r="AC32" s="224"/>
      <c r="AD32" s="224"/>
      <c r="AE32" s="224"/>
      <c r="AF32" s="224"/>
      <c r="AG32" s="224"/>
      <c r="AH32" s="224"/>
      <c r="AI32" s="224"/>
      <c r="AJ32" s="224"/>
      <c r="AK32" s="224"/>
      <c r="AL32" s="224"/>
    </row>
    <row r="33" ht="20.25" customHeight="1">
      <c r="A33" s="241"/>
      <c r="B33" s="242">
        <v>0.8125</v>
      </c>
      <c r="C33" s="243" t="s">
        <v>196</v>
      </c>
      <c r="D33" s="244">
        <v>0.8541666666666666</v>
      </c>
      <c r="E33" s="198"/>
      <c r="G33" s="199"/>
      <c r="H33" s="198"/>
      <c r="J33" s="199"/>
      <c r="K33" s="198"/>
      <c r="M33" s="199"/>
      <c r="N33" s="198"/>
      <c r="P33" s="199"/>
      <c r="Q33" s="198"/>
      <c r="S33" s="199"/>
      <c r="T33" s="242">
        <v>0.8125</v>
      </c>
      <c r="U33" s="243" t="s">
        <v>196</v>
      </c>
      <c r="V33" s="244">
        <v>0.8541666666666666</v>
      </c>
      <c r="W33" s="242">
        <v>0.8125</v>
      </c>
      <c r="X33" s="243" t="s">
        <v>196</v>
      </c>
      <c r="Y33" s="244">
        <v>0.8541666666666666</v>
      </c>
      <c r="Z33" s="247"/>
      <c r="AA33" s="247"/>
      <c r="AB33" s="248"/>
      <c r="AC33" s="248"/>
      <c r="AD33" s="248"/>
      <c r="AE33" s="248"/>
      <c r="AF33" s="248"/>
      <c r="AG33" s="248"/>
      <c r="AH33" s="248"/>
      <c r="AI33" s="248"/>
      <c r="AJ33" s="248"/>
      <c r="AK33" s="248"/>
      <c r="AL33" s="248"/>
    </row>
    <row r="34" ht="20.25" customHeight="1">
      <c r="A34" s="256"/>
      <c r="B34" s="250" t="str">
        <f>IFERROR(VLOOKUP('①ひな形'!G44,'①ひな形'!$G$18:$I$26,2,FALSE), 
IFERROR(VLOOKUP('①ひな形'!G44,'①ひな形'!$K$18:$M$26,2,FALSE), 
IFERROR(VLOOKUP('①ひな形'!G44,'①ひな形'!$O$18:$Q$26,2,FALSE), 
IFERROR(VLOOKUP('①ひな形'!G44,'①ひな形'!$S$18:$U$26,2,FALSE), 
IFERROR(VLOOKUP('①ひな形'!G44,'①ひな形'!$W$18:$Y$26,2,FALSE), 
IFERROR(VLOOKUP('①ひな形'!G44,'①ひな形'!$AA$18:$AC$26,2,FALSE), 
VLOOKUP('①ひな形'!G44,'①ひな形'!$AE$18:$AG$25,2,FALSE)))))))
</f>
        <v>Stretch＆Conditioning🔰</v>
      </c>
      <c r="E34" s="198"/>
      <c r="G34" s="199"/>
      <c r="H34" s="198"/>
      <c r="J34" s="199"/>
      <c r="K34" s="198"/>
      <c r="M34" s="199"/>
      <c r="N34" s="198"/>
      <c r="P34" s="199"/>
      <c r="Q34" s="198"/>
      <c r="S34" s="199"/>
      <c r="T34" s="251" t="str">
        <f>IFERROR(VLOOKUP('①ひな形'!M44,'①ひな形'!$G$18:$I$26,2,FALSE), 
IFERROR(VLOOKUP('①ひな形'!M44,'①ひな形'!$K$18:$M$26,2,FALSE), 
IFERROR(VLOOKUP('①ひな形'!M44,'①ひな形'!$O$18:$Q$26,2,FALSE), 
IFERROR(VLOOKUP('①ひな形'!M44,'①ひな形'!$S$18:$U$26,2,FALSE), 
IFERROR(VLOOKUP('①ひな形'!M44,'①ひな形'!$W$18:$Y$26,2,FALSE), 
IFERROR(VLOOKUP('①ひな形'!M44,'①ひな形'!$AA$18:$AC$26,2,FALSE), 
VLOOKUP('①ひな形'!M44,'①ひな形'!$AE$18:$AG$25,2,FALSE)))))))
</f>
        <v>Basic🔰</v>
      </c>
      <c r="W34" s="250" t="str">
        <f>IFERROR(VLOOKUP('①ひな形'!N44,'①ひな形'!$G$18:$I$26,2,FALSE), 
IFERROR(VLOOKUP('①ひな形'!N44,'①ひな形'!$K$18:$M$26,2,FALSE), 
IFERROR(VLOOKUP('①ひな形'!N44,'①ひな形'!$O$18:$Q$26,2,FALSE), 
IFERROR(VLOOKUP('①ひな形'!N44,'①ひな形'!$S$18:$U$26,2,FALSE), 
IFERROR(VLOOKUP('①ひな形'!N44,'①ひな形'!$W$18:$Y$26,2,FALSE), 
IFERROR(VLOOKUP('①ひな形'!N44,'①ひな形'!$AA$18:$AC$26,2,FALSE), 
VLOOKUP('①ひな形'!N44,'①ひな形'!$AE$18:$AG$25,2,FALSE)))))))
</f>
        <v>Pre Basic🔰</v>
      </c>
      <c r="Y34" s="199"/>
      <c r="Z34" s="257"/>
      <c r="AA34" s="257"/>
      <c r="AB34" s="257"/>
      <c r="AC34" s="257"/>
      <c r="AD34" s="257"/>
      <c r="AE34" s="257"/>
      <c r="AF34" s="257"/>
      <c r="AG34" s="257"/>
      <c r="AH34" s="257"/>
      <c r="AI34" s="257"/>
      <c r="AJ34" s="257"/>
      <c r="AK34" s="257"/>
      <c r="AL34" s="257"/>
    </row>
    <row r="35" ht="20.25" customHeight="1">
      <c r="A35" s="256"/>
      <c r="B35" s="198"/>
      <c r="E35" s="198"/>
      <c r="G35" s="199"/>
      <c r="H35" s="198"/>
      <c r="J35" s="199"/>
      <c r="K35" s="198"/>
      <c r="M35" s="199"/>
      <c r="N35" s="198"/>
      <c r="P35" s="199"/>
      <c r="Q35" s="198"/>
      <c r="S35" s="199"/>
      <c r="W35" s="198"/>
      <c r="Y35" s="199"/>
      <c r="Z35" s="257"/>
      <c r="AA35" s="257"/>
      <c r="AB35" s="257"/>
      <c r="AC35" s="257"/>
      <c r="AD35" s="257"/>
      <c r="AE35" s="257"/>
      <c r="AF35" s="257"/>
      <c r="AG35" s="257"/>
      <c r="AH35" s="257"/>
      <c r="AI35" s="257"/>
      <c r="AJ35" s="257"/>
      <c r="AK35" s="257"/>
      <c r="AL35" s="257"/>
    </row>
    <row r="36" ht="20.25" customHeight="1">
      <c r="A36" s="258"/>
      <c r="B36" s="254" t="str">
        <f>'①ひな形'!G45</f>
        <v>Kanae.T</v>
      </c>
      <c r="C36" s="209"/>
      <c r="D36" s="203"/>
      <c r="E36" s="198"/>
      <c r="G36" s="199"/>
      <c r="H36" s="198"/>
      <c r="J36" s="199"/>
      <c r="K36" s="198"/>
      <c r="M36" s="199"/>
      <c r="N36" s="198"/>
      <c r="P36" s="199"/>
      <c r="Q36" s="198"/>
      <c r="S36" s="199"/>
      <c r="T36" s="268" t="str">
        <f>'①ひな形'!M45</f>
        <v>Aine.O</v>
      </c>
      <c r="U36" s="209"/>
      <c r="V36" s="203"/>
      <c r="W36" s="268" t="str">
        <f>'①ひな形'!N45</f>
        <v>Kanae.T</v>
      </c>
      <c r="X36" s="209"/>
      <c r="Y36" s="203"/>
      <c r="Z36" s="253"/>
      <c r="AA36" s="253"/>
      <c r="AB36" s="224"/>
      <c r="AC36" s="224"/>
      <c r="AD36" s="224"/>
      <c r="AE36" s="224"/>
      <c r="AF36" s="224"/>
      <c r="AG36" s="224"/>
      <c r="AH36" s="224"/>
      <c r="AI36" s="224"/>
      <c r="AJ36" s="224"/>
      <c r="AK36" s="224"/>
      <c r="AL36" s="224"/>
    </row>
    <row r="37" ht="20.25" customHeight="1">
      <c r="A37" s="241"/>
      <c r="B37" s="242">
        <v>0.875</v>
      </c>
      <c r="C37" s="243" t="s">
        <v>196</v>
      </c>
      <c r="D37" s="244">
        <v>0.9166666666666666</v>
      </c>
      <c r="E37" s="198"/>
      <c r="G37" s="199"/>
      <c r="H37" s="198"/>
      <c r="J37" s="199"/>
      <c r="K37" s="198"/>
      <c r="M37" s="199"/>
      <c r="N37" s="198"/>
      <c r="P37" s="199"/>
      <c r="Q37" s="198"/>
      <c r="S37" s="199"/>
      <c r="T37" s="242">
        <v>0.875</v>
      </c>
      <c r="U37" s="243" t="s">
        <v>196</v>
      </c>
      <c r="V37" s="244">
        <v>0.9166666666666666</v>
      </c>
      <c r="W37" s="242">
        <v>0.875</v>
      </c>
      <c r="X37" s="243" t="s">
        <v>196</v>
      </c>
      <c r="Y37" s="244">
        <v>0.9166666666666666</v>
      </c>
      <c r="Z37" s="247"/>
      <c r="AA37" s="247"/>
      <c r="AB37" s="248"/>
      <c r="AC37" s="248"/>
      <c r="AD37" s="248"/>
      <c r="AE37" s="248"/>
      <c r="AF37" s="248"/>
      <c r="AG37" s="248"/>
      <c r="AH37" s="248"/>
      <c r="AI37" s="248"/>
      <c r="AJ37" s="248"/>
      <c r="AK37" s="248"/>
      <c r="AL37" s="248"/>
    </row>
    <row r="38" ht="20.25" customHeight="1">
      <c r="A38" s="256"/>
      <c r="B38" s="249" t="str">
        <f>IFERROR(VLOOKUP('①ひな形'!G46,'①ひな形'!$G$18:$I$26,2,FALSE), 
IFERROR(VLOOKUP('①ひな形'!G46,'①ひな形'!$K$18:$M$26,2,FALSE), 
IFERROR(VLOOKUP('①ひな形'!G46,'①ひな形'!$O$18:$Q$26,2,FALSE), 
IFERROR(VLOOKUP('①ひな形'!G46,'①ひな形'!$S$18:$U$26,2,FALSE), 
IFERROR(VLOOKUP('①ひな形'!G46,'①ひな形'!$W$18:$Y$26,2,FALSE), 
IFERROR(VLOOKUP('①ひな形'!G46,'①ひな形'!$AA$18:$AC$26,2,FALSE), 
VLOOKUP('①ひな形'!G46,'①ひな形'!$AE$18:$AG$25,2,FALSE)))))))
</f>
        <v>Shape up waist</v>
      </c>
      <c r="E38" s="198"/>
      <c r="G38" s="199"/>
      <c r="H38" s="198"/>
      <c r="J38" s="199"/>
      <c r="K38" s="198"/>
      <c r="M38" s="199"/>
      <c r="N38" s="198"/>
      <c r="P38" s="199"/>
      <c r="Q38" s="198"/>
      <c r="S38" s="199"/>
      <c r="T38" s="252" t="str">
        <f>IFERROR(VLOOKUP('①ひな形'!M46,'①ひな形'!$G$18:$I$26,2,FALSE), 
IFERROR(VLOOKUP('①ひな形'!M46,'①ひな形'!$K$18:$M$26,2,FALSE), 
IFERROR(VLOOKUP('①ひな形'!M46,'①ひな形'!$O$18:$Q$26,2,FALSE), 
IFERROR(VLOOKUP('①ひな形'!M46,'①ひな形'!$S$18:$U$26,2,FALSE), 
IFERROR(VLOOKUP('①ひな形'!M46,'①ひな形'!$W$18:$Y$26,2,FALSE), 
IFERROR(VLOOKUP('①ひな形'!M46,'①ひな形'!$AA$18:$AC$26,2,FALSE), 
VLOOKUP('①ひな形'!M46,'①ひな形'!$AE$18:$AG$25,2,FALSE)))))))
</f>
        <v>Hip＆Leg🔰</v>
      </c>
      <c r="W38" s="250" t="str">
        <f>IFERROR(VLOOKUP('①ひな形'!N46,'①ひな形'!$G$18:$I$26,2,FALSE), 
IFERROR(VLOOKUP('①ひな形'!N46,'①ひな形'!$K$18:$M$26,2,FALSE), 
IFERROR(VLOOKUP('①ひな形'!N46,'①ひな形'!$O$18:$Q$26,2,FALSE), 
IFERROR(VLOOKUP('①ひな形'!N46,'①ひな形'!$S$18:$U$26,2,FALSE), 
IFERROR(VLOOKUP('①ひな形'!N46,'①ひな形'!$W$18:$Y$26,2,FALSE), 
IFERROR(VLOOKUP('①ひな形'!N46,'①ひな形'!$AA$18:$AC$26,2,FALSE), 
VLOOKUP('①ひな形'!N46,'①ひな形'!$AE$18:$AG$25,2,FALSE)))))))
</f>
        <v>Waist🔰</v>
      </c>
      <c r="Y38" s="199"/>
      <c r="Z38" s="257"/>
      <c r="AA38" s="257"/>
      <c r="AB38" s="257"/>
      <c r="AC38" s="257"/>
      <c r="AD38" s="257"/>
      <c r="AE38" s="257"/>
      <c r="AF38" s="257"/>
      <c r="AG38" s="257"/>
      <c r="AH38" s="257"/>
      <c r="AI38" s="257"/>
      <c r="AJ38" s="257"/>
      <c r="AK38" s="257"/>
      <c r="AL38" s="257"/>
    </row>
    <row r="39" ht="20.25" customHeight="1">
      <c r="A39" s="256"/>
      <c r="B39" s="198"/>
      <c r="E39" s="198"/>
      <c r="G39" s="199"/>
      <c r="H39" s="198"/>
      <c r="J39" s="199"/>
      <c r="K39" s="198"/>
      <c r="M39" s="199"/>
      <c r="N39" s="198"/>
      <c r="P39" s="199"/>
      <c r="Q39" s="198"/>
      <c r="S39" s="199"/>
      <c r="W39" s="198"/>
      <c r="Y39" s="199"/>
      <c r="Z39" s="257"/>
      <c r="AA39" s="257"/>
      <c r="AB39" s="257"/>
      <c r="AC39" s="257"/>
      <c r="AD39" s="257"/>
      <c r="AE39" s="257"/>
      <c r="AF39" s="257"/>
      <c r="AG39" s="257"/>
      <c r="AH39" s="257"/>
      <c r="AI39" s="257"/>
      <c r="AJ39" s="257"/>
      <c r="AK39" s="257"/>
      <c r="AL39" s="257"/>
    </row>
    <row r="40" ht="20.25" customHeight="1">
      <c r="A40" s="258"/>
      <c r="B40" s="254" t="str">
        <f>'①ひな形'!G47</f>
        <v>aika.M</v>
      </c>
      <c r="C40" s="209"/>
      <c r="D40" s="203"/>
      <c r="E40" s="208"/>
      <c r="F40" s="209"/>
      <c r="G40" s="203"/>
      <c r="H40" s="208"/>
      <c r="I40" s="209"/>
      <c r="J40" s="203"/>
      <c r="K40" s="208"/>
      <c r="L40" s="209"/>
      <c r="M40" s="203"/>
      <c r="N40" s="208"/>
      <c r="O40" s="209"/>
      <c r="P40" s="203"/>
      <c r="Q40" s="208"/>
      <c r="R40" s="209"/>
      <c r="S40" s="203"/>
      <c r="T40" s="268" t="str">
        <f>'①ひな形'!M47</f>
        <v>aika.M</v>
      </c>
      <c r="U40" s="209"/>
      <c r="V40" s="203"/>
      <c r="W40" s="268" t="str">
        <f>'①ひな形'!N47</f>
        <v>Aine.O</v>
      </c>
      <c r="X40" s="209"/>
      <c r="Y40" s="203"/>
      <c r="Z40" s="253"/>
      <c r="AA40" s="253"/>
      <c r="AB40" s="224"/>
      <c r="AC40" s="224"/>
      <c r="AD40" s="224"/>
      <c r="AE40" s="224"/>
      <c r="AF40" s="224"/>
      <c r="AG40" s="224"/>
      <c r="AH40" s="224"/>
      <c r="AI40" s="224"/>
      <c r="AJ40" s="224"/>
      <c r="AK40" s="224"/>
      <c r="AL40" s="224"/>
    </row>
    <row r="41" ht="20.25" customHeight="1">
      <c r="A41" s="224"/>
      <c r="B41" s="269"/>
      <c r="C41" s="269"/>
      <c r="D41" s="269"/>
      <c r="E41" s="270"/>
      <c r="F41" s="270"/>
      <c r="G41" s="270"/>
      <c r="H41" s="270"/>
      <c r="I41" s="270"/>
      <c r="J41" s="270"/>
      <c r="K41" s="270"/>
      <c r="L41" s="270"/>
      <c r="M41" s="270"/>
      <c r="N41" s="270"/>
      <c r="O41" s="270"/>
      <c r="P41" s="270"/>
      <c r="Q41" s="270"/>
      <c r="R41" s="270"/>
      <c r="S41" s="270"/>
      <c r="T41" s="270"/>
      <c r="U41" s="270"/>
      <c r="V41" s="270"/>
      <c r="W41" s="271"/>
      <c r="X41" s="271"/>
      <c r="Y41" s="271"/>
      <c r="Z41" s="253"/>
      <c r="AA41" s="253"/>
      <c r="AB41" s="224"/>
      <c r="AC41" s="224"/>
      <c r="AD41" s="224"/>
      <c r="AE41" s="224"/>
      <c r="AF41" s="224"/>
      <c r="AG41" s="224"/>
      <c r="AH41" s="224"/>
      <c r="AI41" s="224"/>
      <c r="AJ41" s="224"/>
      <c r="AK41" s="224"/>
      <c r="AL41" s="224"/>
    </row>
    <row r="42" ht="20.25" customHeight="1">
      <c r="A42" s="257"/>
      <c r="B42" s="269"/>
      <c r="C42" s="269"/>
      <c r="D42" s="269"/>
      <c r="E42" s="270"/>
      <c r="F42" s="270"/>
      <c r="G42" s="270"/>
      <c r="H42" s="270"/>
      <c r="K42" s="270"/>
      <c r="L42" s="270"/>
      <c r="M42" s="270"/>
      <c r="N42" s="270"/>
      <c r="O42" s="270"/>
      <c r="P42" s="270"/>
      <c r="Q42" s="270"/>
      <c r="R42" s="270"/>
      <c r="S42" s="270"/>
      <c r="T42" s="270"/>
      <c r="U42" s="270"/>
      <c r="V42" s="270"/>
      <c r="W42" s="271"/>
      <c r="X42" s="271"/>
      <c r="Y42" s="271"/>
      <c r="Z42" s="253"/>
      <c r="AA42" s="253"/>
      <c r="AB42" s="257"/>
      <c r="AC42" s="257"/>
      <c r="AD42" s="257"/>
      <c r="AE42" s="257"/>
      <c r="AF42" s="257"/>
      <c r="AG42" s="257"/>
      <c r="AH42" s="257"/>
      <c r="AI42" s="257"/>
      <c r="AJ42" s="257"/>
      <c r="AK42" s="257"/>
      <c r="AL42" s="257"/>
    </row>
    <row r="43" ht="26.25" customHeight="1">
      <c r="A43" s="272"/>
      <c r="B43" s="227" t="s">
        <v>189</v>
      </c>
      <c r="D43" s="273" t="str">
        <f>D2</f>
        <v>MEGAドン・キホーテ上水戸</v>
      </c>
      <c r="J43" s="274" t="s">
        <v>191</v>
      </c>
      <c r="K43" s="275">
        <f>B44</f>
        <v>46151</v>
      </c>
      <c r="M43" s="274" t="s">
        <v>192</v>
      </c>
      <c r="N43" s="275">
        <f>W44</f>
        <v>46158</v>
      </c>
      <c r="P43" s="274" t="s">
        <v>193</v>
      </c>
      <c r="Q43" s="274" t="s">
        <v>194</v>
      </c>
      <c r="T43" s="232"/>
      <c r="U43" s="232"/>
      <c r="V43" s="232"/>
      <c r="W43" s="232"/>
      <c r="Y43" s="232"/>
      <c r="Z43" s="272"/>
      <c r="AA43" s="272"/>
      <c r="AB43" s="272"/>
      <c r="AC43" s="272"/>
      <c r="AD43" s="272"/>
      <c r="AE43" s="272"/>
      <c r="AF43" s="272"/>
      <c r="AG43" s="272"/>
      <c r="AH43" s="272"/>
      <c r="AI43" s="272"/>
      <c r="AJ43" s="272"/>
      <c r="AK43" s="272"/>
      <c r="AL43" s="272"/>
    </row>
    <row r="44" ht="20.25" customHeight="1">
      <c r="A44" s="235"/>
      <c r="B44" s="236">
        <f>$B$3+8</f>
        <v>46151</v>
      </c>
      <c r="C44" s="85"/>
      <c r="D44" s="9"/>
      <c r="E44" s="236">
        <f>$B$3+9</f>
        <v>46152</v>
      </c>
      <c r="F44" s="85"/>
      <c r="G44" s="9"/>
      <c r="H44" s="236">
        <f>$B$3+10</f>
        <v>46153</v>
      </c>
      <c r="I44" s="85"/>
      <c r="J44" s="9"/>
      <c r="K44" s="236">
        <f>$B$3+11</f>
        <v>46154</v>
      </c>
      <c r="L44" s="85"/>
      <c r="M44" s="9"/>
      <c r="N44" s="236">
        <f>$B$3+12</f>
        <v>46155</v>
      </c>
      <c r="O44" s="85"/>
      <c r="P44" s="9"/>
      <c r="Q44" s="236">
        <f>$B$3+13</f>
        <v>46156</v>
      </c>
      <c r="R44" s="85"/>
      <c r="S44" s="9"/>
      <c r="T44" s="236">
        <f>$B$3+14</f>
        <v>46157</v>
      </c>
      <c r="U44" s="85"/>
      <c r="V44" s="9"/>
      <c r="W44" s="236">
        <f>$B$3+15</f>
        <v>46158</v>
      </c>
      <c r="X44" s="85"/>
      <c r="Y44" s="9"/>
      <c r="Z44" s="235"/>
      <c r="AA44" s="235"/>
      <c r="AB44" s="235"/>
      <c r="AC44" s="235"/>
      <c r="AD44" s="235"/>
      <c r="AE44" s="235"/>
      <c r="AF44" s="235"/>
      <c r="AG44" s="235"/>
      <c r="AH44" s="235"/>
      <c r="AI44" s="235"/>
      <c r="AJ44" s="235"/>
      <c r="AK44" s="235"/>
      <c r="AL44" s="235"/>
    </row>
    <row r="45" ht="20.25" customHeight="1">
      <c r="A45" s="235"/>
      <c r="B45" s="239" t="str">
        <f>TEXT(B44,"ddd")</f>
        <v>土</v>
      </c>
      <c r="C45" s="85"/>
      <c r="D45" s="9"/>
      <c r="E45" s="239" t="str">
        <f>TEXT(E44,"ddd")</f>
        <v>日</v>
      </c>
      <c r="F45" s="85"/>
      <c r="G45" s="9"/>
      <c r="H45" s="239" t="str">
        <f>TEXT(H44,"ddd")</f>
        <v>月</v>
      </c>
      <c r="I45" s="85"/>
      <c r="J45" s="9"/>
      <c r="K45" s="239" t="str">
        <f>TEXT(K44,"ddd")</f>
        <v>火</v>
      </c>
      <c r="L45" s="85"/>
      <c r="M45" s="9"/>
      <c r="N45" s="239" t="str">
        <f>TEXT(N44,"ddd")</f>
        <v>水</v>
      </c>
      <c r="O45" s="85"/>
      <c r="P45" s="9"/>
      <c r="Q45" s="239" t="str">
        <f>TEXT(Q44,"ddd")</f>
        <v>木</v>
      </c>
      <c r="R45" s="85"/>
      <c r="S45" s="9"/>
      <c r="T45" s="239" t="str">
        <f>TEXT(T44,"ddd")</f>
        <v>金</v>
      </c>
      <c r="U45" s="85"/>
      <c r="V45" s="9"/>
      <c r="W45" s="239" t="str">
        <f>TEXT(W44,"ddd")</f>
        <v>土</v>
      </c>
      <c r="X45" s="85"/>
      <c r="Y45" s="9"/>
      <c r="Z45" s="235"/>
      <c r="AA45" s="235"/>
      <c r="AB45" s="235"/>
      <c r="AC45" s="235"/>
      <c r="AD45" s="235"/>
      <c r="AE45" s="235"/>
      <c r="AF45" s="235"/>
      <c r="AG45" s="235"/>
      <c r="AH45" s="235"/>
      <c r="AI45" s="235"/>
      <c r="AJ45" s="235"/>
      <c r="AK45" s="235"/>
      <c r="AL45" s="235"/>
    </row>
    <row r="46" ht="20.25" customHeight="1">
      <c r="A46" s="224"/>
      <c r="B46" s="242">
        <v>0.4375</v>
      </c>
      <c r="C46" s="243" t="s">
        <v>196</v>
      </c>
      <c r="D46" s="244">
        <v>0.4791666666666667</v>
      </c>
      <c r="E46" s="242">
        <v>0.4375</v>
      </c>
      <c r="F46" s="243" t="s">
        <v>196</v>
      </c>
      <c r="G46" s="244">
        <v>0.4791666666666667</v>
      </c>
      <c r="H46" s="195" t="s">
        <v>188</v>
      </c>
      <c r="I46" s="93"/>
      <c r="J46" s="39"/>
      <c r="K46" s="242">
        <v>0.4375</v>
      </c>
      <c r="L46" s="243" t="s">
        <v>196</v>
      </c>
      <c r="M46" s="244">
        <v>0.4791666666666667</v>
      </c>
      <c r="N46" s="242">
        <v>0.4375</v>
      </c>
      <c r="O46" s="243" t="s">
        <v>196</v>
      </c>
      <c r="P46" s="244">
        <v>0.4791666666666667</v>
      </c>
      <c r="Q46" s="195" t="s">
        <v>188</v>
      </c>
      <c r="R46" s="93"/>
      <c r="S46" s="39"/>
      <c r="T46" s="242">
        <v>0.4375</v>
      </c>
      <c r="U46" s="243" t="s">
        <v>196</v>
      </c>
      <c r="V46" s="244">
        <v>0.4791666666666667</v>
      </c>
      <c r="W46" s="242">
        <v>0.4375</v>
      </c>
      <c r="X46" s="243" t="s">
        <v>196</v>
      </c>
      <c r="Y46" s="244">
        <v>0.4791666666666667</v>
      </c>
      <c r="Z46" s="253"/>
      <c r="AA46" s="253"/>
      <c r="AB46" s="224"/>
      <c r="AC46" s="224"/>
      <c r="AD46" s="224"/>
      <c r="AE46" s="224"/>
      <c r="AF46" s="224"/>
      <c r="AG46" s="224"/>
      <c r="AH46" s="224"/>
      <c r="AI46" s="224"/>
      <c r="AJ46" s="224"/>
      <c r="AK46" s="224"/>
      <c r="AL46" s="224"/>
    </row>
    <row r="47" ht="20.25" customHeight="1">
      <c r="A47" s="257"/>
      <c r="B47" s="250" t="str">
        <f>IFERROR(VLOOKUP('①ひな形'!O30,'①ひな形'!$G$18:$I$26,2,FALSE), 
IFERROR(VLOOKUP('①ひな形'!O30,'①ひな形'!$K$18:$M$26,2,FALSE), 
IFERROR(VLOOKUP('①ひな形'!O30,'①ひな形'!$O$18:$Q$26,2,FALSE), 
IFERROR(VLOOKUP('①ひな形'!O30,'①ひな形'!$S$18:$U$26,2,FALSE), 
IFERROR(VLOOKUP('①ひな形'!O30,'①ひな形'!$W$18:$Y$26,2,FALSE), 
IFERROR(VLOOKUP('①ひな形'!O30,'①ひな形'!$AA$18:$AC$26,2,FALSE), 
VLOOKUP('①ひな形'!O30,'①ひな形'!$AE$18:$AG$25,2,FALSE)))))))
</f>
        <v>Hip＆Leg🔰</v>
      </c>
      <c r="E47" s="250" t="str">
        <f>IFERROR(VLOOKUP('①ひな形'!P30,'①ひな形'!$G$18:$I$26,2,FALSE), 
IFERROR(VLOOKUP('①ひな形'!P30,'①ひな形'!$K$18:$M$26,2,FALSE), 
IFERROR(VLOOKUP('①ひな形'!P30,'①ひな形'!$O$18:$Q$26,2,FALSE), 
IFERROR(VLOOKUP('①ひな形'!P30,'①ひな形'!$S$18:$U$26,2,FALSE), 
IFERROR(VLOOKUP('①ひな形'!P30,'①ひな形'!$W$18:$Y$26,2,FALSE), 
IFERROR(VLOOKUP('①ひな形'!P30,'①ひな形'!$AA$18:$AC$26,2,FALSE), 
VLOOKUP('①ひな形'!P30,'①ひな形'!$AE$18:$AG$25,2,FALSE)))))))
</f>
        <v>Basic🔰</v>
      </c>
      <c r="G47" s="199"/>
      <c r="H47" s="198"/>
      <c r="J47" s="199"/>
      <c r="K47" s="250" t="str">
        <f>IFERROR(VLOOKUP('①ひな形'!R30,'①ひな形'!$G$18:$I$26,2,FALSE), 
IFERROR(VLOOKUP('①ひな形'!R30,'①ひな形'!$K$18:$M$26,2,FALSE), 
IFERROR(VLOOKUP('①ひな形'!R30,'①ひな形'!$O$18:$Q$26,2,FALSE), 
IFERROR(VLOOKUP('①ひな形'!R30,'①ひな形'!$S$18:$U$26,2,FALSE), 
IFERROR(VLOOKUP('①ひな形'!R30,'①ひな形'!$W$18:$Y$26,2,FALSE), 
IFERROR(VLOOKUP('①ひな形'!R30,'①ひな形'!$AA$18:$AC$26,2,FALSE), 
VLOOKUP('①ひな形'!R30,'①ひな形'!$AE$18:$AG$25,2,FALSE)))))))
</f>
        <v>Body Balance</v>
      </c>
      <c r="M47" s="199"/>
      <c r="N47" s="251" t="str">
        <f>IFERROR(VLOOKUP('①ひな形'!S30,'①ひな形'!$G$18:$I$26,2,FALSE), 
IFERROR(VLOOKUP('①ひな形'!S30,'①ひな形'!$K$18:$M$26,2,FALSE), 
IFERROR(VLOOKUP('①ひな形'!S30,'①ひな形'!$O$18:$Q$26,2,FALSE), 
IFERROR(VLOOKUP('①ひな形'!S30,'①ひな形'!$S$18:$U$26,2,FALSE), 
IFERROR(VLOOKUP('①ひな形'!S30,'①ひな形'!$W$18:$Y$26,2,FALSE), 
IFERROR(VLOOKUP('①ひな形'!S30,'①ひな形'!$AA$18:$AC$26,2,FALSE), 
VLOOKUP('①ひな形'!S30,'①ひな形'!$AE$18:$AG$25,2,FALSE)))))))
</f>
        <v>Basic🔰</v>
      </c>
      <c r="Q47" s="198"/>
      <c r="S47" s="199"/>
      <c r="T47" s="252" t="str">
        <f>IFERROR(VLOOKUP('①ひな形'!U30,'①ひな形'!$G$18:$I$26,2,FALSE), 
IFERROR(VLOOKUP('①ひな形'!U30,'①ひな形'!$K$18:$M$26,2,FALSE), 
IFERROR(VLOOKUP('①ひな形'!U30,'①ひな形'!$O$18:$Q$26,2,FALSE), 
IFERROR(VLOOKUP('①ひな形'!U30,'①ひな形'!$S$18:$U$26,2,FALSE), 
IFERROR(VLOOKUP('①ひな形'!U30,'①ひな形'!$W$18:$Y$26,2,FALSE), 
IFERROR(VLOOKUP('①ひな形'!U30,'①ひな形'!$AA$18:$AC$26,2,FALSE), 
VLOOKUP('①ひな形'!U30,'①ひな形'!$AE$18:$AG$25,2,FALSE)))))))
</f>
        <v>Basic🔰</v>
      </c>
      <c r="W47" s="250" t="str">
        <f>IFERROR(VLOOKUP('①ひな形'!V30,'①ひな形'!$G$18:$I$26,2,FALSE), 
IFERROR(VLOOKUP('①ひな形'!V30,'①ひな形'!$K$18:$M$26,2,FALSE), 
IFERROR(VLOOKUP('①ひな形'!V30,'①ひな形'!$O$18:$Q$26,2,FALSE), 
IFERROR(VLOOKUP('①ひな形'!V30,'①ひな形'!$S$18:$U$26,2,FALSE), 
IFERROR(VLOOKUP('①ひな形'!V30,'①ひな形'!$W$18:$Y$26,2,FALSE), 
IFERROR(VLOOKUP('①ひな形'!V30,'①ひな形'!$AA$18:$AC$26,2,FALSE), 
VLOOKUP('①ひな形'!V30,'①ひな形'!$AE$18:$AG$25,2,FALSE)))))))
</f>
        <v>Pre Basic🔰</v>
      </c>
      <c r="Y47" s="199"/>
      <c r="Z47" s="257"/>
      <c r="AA47" s="257"/>
      <c r="AB47" s="257"/>
      <c r="AC47" s="257"/>
      <c r="AD47" s="257"/>
      <c r="AE47" s="257"/>
      <c r="AF47" s="257"/>
      <c r="AG47" s="257"/>
      <c r="AH47" s="257"/>
      <c r="AI47" s="257"/>
      <c r="AJ47" s="257"/>
      <c r="AK47" s="257"/>
      <c r="AL47" s="257"/>
    </row>
    <row r="48" ht="20.25" customHeight="1">
      <c r="A48" s="257"/>
      <c r="B48" s="198"/>
      <c r="E48" s="198"/>
      <c r="G48" s="199"/>
      <c r="H48" s="198"/>
      <c r="J48" s="199"/>
      <c r="K48" s="198"/>
      <c r="M48" s="199"/>
      <c r="Q48" s="198"/>
      <c r="S48" s="199"/>
      <c r="W48" s="198"/>
      <c r="Y48" s="199"/>
      <c r="Z48" s="257"/>
      <c r="AA48" s="257"/>
      <c r="AB48" s="257"/>
      <c r="AC48" s="257"/>
      <c r="AD48" s="257"/>
      <c r="AE48" s="257"/>
      <c r="AF48" s="257"/>
      <c r="AG48" s="257"/>
      <c r="AH48" s="257"/>
      <c r="AI48" s="257"/>
      <c r="AJ48" s="257"/>
      <c r="AK48" s="257"/>
      <c r="AL48" s="257"/>
    </row>
    <row r="49" ht="20.25" customHeight="1">
      <c r="A49" s="224"/>
      <c r="B49" s="268" t="str">
        <f>'①ひな形'!O31</f>
        <v>aika.M</v>
      </c>
      <c r="C49" s="209"/>
      <c r="D49" s="203"/>
      <c r="E49" s="268" t="str">
        <f>'①ひな形'!P31</f>
        <v>Aine.O</v>
      </c>
      <c r="F49" s="209"/>
      <c r="G49" s="203"/>
      <c r="H49" s="198"/>
      <c r="J49" s="199"/>
      <c r="K49" s="268" t="str">
        <f>'①ひな形'!R31</f>
        <v>Kanae.T</v>
      </c>
      <c r="L49" s="209"/>
      <c r="M49" s="203"/>
      <c r="N49" s="268" t="str">
        <f>'①ひな形'!S31</f>
        <v>Aine.O</v>
      </c>
      <c r="O49" s="209"/>
      <c r="P49" s="203"/>
      <c r="Q49" s="198"/>
      <c r="S49" s="199"/>
      <c r="T49" s="268" t="str">
        <f>'①ひな形'!U31</f>
        <v>Aine.O</v>
      </c>
      <c r="U49" s="209"/>
      <c r="V49" s="203"/>
      <c r="W49" s="268" t="str">
        <f>'①ひな形'!V31</f>
        <v>Kanae.T</v>
      </c>
      <c r="X49" s="209"/>
      <c r="Y49" s="203"/>
      <c r="Z49" s="253"/>
      <c r="AA49" s="253"/>
      <c r="AB49" s="224"/>
      <c r="AC49" s="224"/>
      <c r="AD49" s="224"/>
      <c r="AE49" s="224"/>
      <c r="AF49" s="224"/>
      <c r="AG49" s="224"/>
      <c r="AH49" s="224"/>
      <c r="AI49" s="224"/>
      <c r="AJ49" s="224"/>
      <c r="AK49" s="224"/>
      <c r="AL49" s="224"/>
    </row>
    <row r="50" ht="20.25" customHeight="1">
      <c r="A50" s="224"/>
      <c r="B50" s="245">
        <v>0.5</v>
      </c>
      <c r="C50" s="243" t="s">
        <v>196</v>
      </c>
      <c r="D50" s="244">
        <v>0.5416666666666666</v>
      </c>
      <c r="E50" s="245">
        <v>0.5208333333333334</v>
      </c>
      <c r="F50" s="243" t="s">
        <v>196</v>
      </c>
      <c r="G50" s="244">
        <v>0.5625</v>
      </c>
      <c r="H50" s="198"/>
      <c r="J50" s="199"/>
      <c r="K50" s="242">
        <v>0.5</v>
      </c>
      <c r="L50" s="243" t="s">
        <v>196</v>
      </c>
      <c r="M50" s="244">
        <v>0.5416666666666666</v>
      </c>
      <c r="N50" s="245">
        <v>0.5208333333333334</v>
      </c>
      <c r="O50" s="243" t="s">
        <v>196</v>
      </c>
      <c r="P50" s="244">
        <v>0.5625</v>
      </c>
      <c r="Q50" s="198"/>
      <c r="S50" s="199"/>
      <c r="T50" s="242">
        <v>0.5</v>
      </c>
      <c r="U50" s="243" t="s">
        <v>196</v>
      </c>
      <c r="V50" s="244">
        <v>0.5416666666666666</v>
      </c>
      <c r="W50" s="242">
        <v>0.5</v>
      </c>
      <c r="X50" s="243" t="s">
        <v>196</v>
      </c>
      <c r="Y50" s="244">
        <v>0.5416666666666666</v>
      </c>
      <c r="Z50" s="253"/>
      <c r="AA50" s="253"/>
      <c r="AB50" s="224"/>
      <c r="AC50" s="224"/>
      <c r="AD50" s="224"/>
      <c r="AE50" s="224"/>
      <c r="AF50" s="224"/>
      <c r="AG50" s="224"/>
      <c r="AH50" s="224"/>
      <c r="AI50" s="224"/>
      <c r="AJ50" s="224"/>
      <c r="AK50" s="224"/>
      <c r="AL50" s="224"/>
    </row>
    <row r="51" ht="20.25" customHeight="1">
      <c r="A51" s="257"/>
      <c r="B51" s="260" t="str">
        <f>IFERROR(VLOOKUP('①ひな形'!O32,'①ひな形'!$G$18:$I$26,2,FALSE), 
IFERROR(VLOOKUP('①ひな形'!O32,'①ひな形'!$K$18:$M$26,2,FALSE), 
IFERROR(VLOOKUP('①ひな形'!O32,'①ひな形'!$O$18:$Q$26,2,FALSE), 
IFERROR(VLOOKUP('①ひな形'!O32,'①ひな形'!$S$18:$U$26,2,FALSE), 
IFERROR(VLOOKUP('①ひな形'!O32,'①ひな形'!$W$18:$Y$26,2,FALSE), 
IFERROR(VLOOKUP('①ひな形'!O32,'①ひな形'!$AA$18:$AC$26,2,FALSE), 
VLOOKUP('①ひな形'!O32,'①ひな形'!$AE$18:$AG$25,2,FALSE)))))))
</f>
        <v>Shape up waist</v>
      </c>
      <c r="E51" s="261" t="str">
        <f>IFERROR(VLOOKUP('①ひな形'!P32,'①ひな形'!$G$18:$I$26,2,FALSE), 
IFERROR(VLOOKUP('①ひな形'!P32,'①ひな形'!$K$18:$M$26,2,FALSE), 
IFERROR(VLOOKUP('①ひな形'!P32,'①ひな形'!$O$18:$Q$26,2,FALSE), 
IFERROR(VLOOKUP('①ひな形'!P32,'①ひな形'!$S$18:$U$26,2,FALSE), 
IFERROR(VLOOKUP('①ひな形'!P32,'①ひな形'!$W$18:$Y$26,2,FALSE), 
IFERROR(VLOOKUP('①ひな形'!P32,'①ひな形'!$AA$18:$AC$26,2,FALSE), 
VLOOKUP('①ひな形'!P32,'①ひな形'!$AE$18:$AG$25,2,FALSE)))))))
</f>
        <v>Hip＆Leg🔰</v>
      </c>
      <c r="G51" s="199"/>
      <c r="H51" s="198"/>
      <c r="J51" s="199"/>
      <c r="K51" s="260" t="str">
        <f>IFERROR(VLOOKUP('①ひな形'!R32,'①ひな形'!$G$18:$I$26,2,FALSE), 
IFERROR(VLOOKUP('①ひな形'!R32,'①ひな形'!$K$18:$M$26,2,FALSE), 
IFERROR(VLOOKUP('①ひな形'!R32,'①ひな形'!$O$18:$Q$26,2,FALSE), 
IFERROR(VLOOKUP('①ひな形'!R32,'①ひな形'!$S$18:$U$26,2,FALSE), 
IFERROR(VLOOKUP('①ひな形'!R32,'①ひな形'!$W$18:$Y$26,2,FALSE), 
IFERROR(VLOOKUP('①ひな形'!R32,'①ひな形'!$AA$18:$AC$26,2,FALSE), 
VLOOKUP('①ひな形'!R32,'①ひな形'!$AE$18:$AG$25,2,FALSE)))))))
</f>
        <v>Pre Basic🔰</v>
      </c>
      <c r="M51" s="199"/>
      <c r="N51" s="262" t="str">
        <f>IFERROR(VLOOKUP('①ひな形'!S32,'①ひな形'!$G$18:$I$26,2,FALSE), 
IFERROR(VLOOKUP('①ひな形'!S32,'①ひな形'!$K$18:$M$26,2,FALSE), 
IFERROR(VLOOKUP('①ひな形'!S32,'①ひな形'!$O$18:$Q$26,2,FALSE), 
IFERROR(VLOOKUP('①ひな形'!S32,'①ひな形'!$S$18:$U$26,2,FALSE), 
IFERROR(VLOOKUP('①ひな形'!S32,'①ひな形'!$W$18:$Y$26,2,FALSE), 
IFERROR(VLOOKUP('①ひな形'!S32,'①ひな形'!$AA$18:$AC$26,2,FALSE), 
VLOOKUP('①ひな形'!S32,'①ひな形'!$AE$18:$AG$25,2,FALSE)))))))
</f>
        <v>jump to burn</v>
      </c>
      <c r="Q51" s="198"/>
      <c r="S51" s="199"/>
      <c r="T51" s="263" t="str">
        <f>IFERROR(VLOOKUP('①ひな形'!U32,'①ひな形'!$G$18:$I$26,2,FALSE), 
IFERROR(VLOOKUP('①ひな形'!U32,'①ひな形'!$K$18:$M$26,2,FALSE), 
IFERROR(VLOOKUP('①ひな形'!U32,'①ひな形'!$O$18:$Q$26,2,FALSE), 
IFERROR(VLOOKUP('①ひな形'!U32,'①ひな形'!$S$18:$U$26,2,FALSE), 
IFERROR(VLOOKUP('①ひな形'!U32,'①ひな形'!$W$18:$Y$26,2,FALSE), 
IFERROR(VLOOKUP('①ひな形'!U32,'①ひな形'!$AA$18:$AC$26,2,FALSE), 
VLOOKUP('①ひな形'!U32,'①ひな形'!$AE$18:$AG$25,2,FALSE)))))))
</f>
        <v>Waist🔰</v>
      </c>
      <c r="W51" s="261" t="str">
        <f>IFERROR(VLOOKUP('①ひな形'!V32,'①ひな形'!$G$18:$I$26,2,FALSE), 
IFERROR(VLOOKUP('①ひな形'!V32,'①ひな形'!$K$18:$M$26,2,FALSE), 
IFERROR(VLOOKUP('①ひな形'!V32,'①ひな形'!$O$18:$Q$26,2,FALSE), 
IFERROR(VLOOKUP('①ひな形'!V32,'①ひな形'!$S$18:$U$26,2,FALSE), 
IFERROR(VLOOKUP('①ひな形'!V32,'①ひな形'!$W$18:$Y$26,2,FALSE), 
IFERROR(VLOOKUP('①ひな形'!V32,'①ひな形'!$AA$18:$AC$26,2,FALSE), 
VLOOKUP('①ひな形'!V32,'①ひな形'!$AE$18:$AG$25,2,FALSE)))))))
</f>
        <v>Back＆Arm🔰</v>
      </c>
      <c r="Y51" s="199"/>
      <c r="Z51" s="257"/>
      <c r="AA51" s="257"/>
      <c r="AB51" s="257"/>
      <c r="AC51" s="257"/>
      <c r="AD51" s="257"/>
      <c r="AE51" s="257"/>
      <c r="AF51" s="257"/>
      <c r="AG51" s="257"/>
      <c r="AH51" s="257"/>
      <c r="AI51" s="257"/>
      <c r="AJ51" s="257"/>
      <c r="AK51" s="257"/>
      <c r="AL51" s="257"/>
    </row>
    <row r="52" ht="20.25" customHeight="1">
      <c r="A52" s="257"/>
      <c r="B52" s="198"/>
      <c r="E52" s="198"/>
      <c r="G52" s="199"/>
      <c r="H52" s="198"/>
      <c r="J52" s="199"/>
      <c r="K52" s="198"/>
      <c r="M52" s="199"/>
      <c r="Q52" s="198"/>
      <c r="S52" s="199"/>
      <c r="W52" s="198"/>
      <c r="Y52" s="199"/>
      <c r="Z52" s="257"/>
      <c r="AA52" s="257"/>
      <c r="AB52" s="257"/>
      <c r="AC52" s="257"/>
      <c r="AD52" s="257"/>
      <c r="AE52" s="257"/>
      <c r="AF52" s="257"/>
      <c r="AG52" s="257"/>
      <c r="AH52" s="257"/>
      <c r="AI52" s="257"/>
      <c r="AJ52" s="257"/>
      <c r="AK52" s="257"/>
      <c r="AL52" s="257"/>
    </row>
    <row r="53" ht="20.25" customHeight="1">
      <c r="A53" s="224"/>
      <c r="B53" s="255" t="str">
        <f>'①ひな形'!O33</f>
        <v>aika.M</v>
      </c>
      <c r="C53" s="209"/>
      <c r="D53" s="203"/>
      <c r="E53" s="255" t="str">
        <f>'①ひな形'!P33</f>
        <v>aika.M</v>
      </c>
      <c r="F53" s="209"/>
      <c r="G53" s="203"/>
      <c r="H53" s="198"/>
      <c r="J53" s="199"/>
      <c r="K53" s="255" t="str">
        <f>'①ひな形'!R33</f>
        <v>Kanae.T</v>
      </c>
      <c r="L53" s="209"/>
      <c r="M53" s="203"/>
      <c r="N53" s="255" t="str">
        <f>'①ひな形'!S33</f>
        <v>aika.M</v>
      </c>
      <c r="O53" s="209"/>
      <c r="P53" s="203"/>
      <c r="Q53" s="198"/>
      <c r="S53" s="199"/>
      <c r="T53" s="255" t="str">
        <f>'①ひな形'!U33</f>
        <v>Aine.O</v>
      </c>
      <c r="U53" s="209"/>
      <c r="V53" s="203"/>
      <c r="W53" s="255" t="str">
        <f>'①ひな形'!V33</f>
        <v>Asuca.f</v>
      </c>
      <c r="X53" s="209"/>
      <c r="Y53" s="203"/>
      <c r="Z53" s="253"/>
      <c r="AA53" s="253"/>
      <c r="AB53" s="224"/>
      <c r="AC53" s="224"/>
      <c r="AD53" s="224"/>
      <c r="AE53" s="224"/>
      <c r="AF53" s="224"/>
      <c r="AG53" s="224"/>
      <c r="AH53" s="224"/>
      <c r="AI53" s="224"/>
      <c r="AJ53" s="224"/>
      <c r="AK53" s="224"/>
      <c r="AL53" s="224"/>
    </row>
    <row r="54" ht="20.25" customHeight="1">
      <c r="A54" s="224"/>
      <c r="B54" s="245">
        <v>0.5625</v>
      </c>
      <c r="C54" s="243" t="s">
        <v>196</v>
      </c>
      <c r="D54" s="244">
        <v>0.6041666666666666</v>
      </c>
      <c r="E54" s="245">
        <v>0.6041666666666666</v>
      </c>
      <c r="F54" s="243" t="s">
        <v>196</v>
      </c>
      <c r="G54" s="244">
        <v>0.6458333333333334</v>
      </c>
      <c r="H54" s="198"/>
      <c r="J54" s="199"/>
      <c r="K54" s="242">
        <v>0.5625</v>
      </c>
      <c r="L54" s="243" t="s">
        <v>196</v>
      </c>
      <c r="M54" s="244">
        <v>0.6041666666666666</v>
      </c>
      <c r="N54" s="195" t="s">
        <v>188</v>
      </c>
      <c r="O54" s="93"/>
      <c r="P54" s="39"/>
      <c r="Q54" s="198"/>
      <c r="S54" s="199"/>
      <c r="T54" s="242">
        <v>0.5625</v>
      </c>
      <c r="U54" s="243" t="s">
        <v>196</v>
      </c>
      <c r="V54" s="244">
        <v>0.6041666666666666</v>
      </c>
      <c r="W54" s="242">
        <v>0.5625</v>
      </c>
      <c r="X54" s="243" t="s">
        <v>196</v>
      </c>
      <c r="Y54" s="244">
        <v>0.6041666666666666</v>
      </c>
      <c r="Z54" s="253"/>
      <c r="AA54" s="253"/>
      <c r="AB54" s="224"/>
      <c r="AC54" s="224"/>
      <c r="AD54" s="224"/>
      <c r="AE54" s="224"/>
      <c r="AF54" s="224"/>
      <c r="AG54" s="224"/>
      <c r="AH54" s="224"/>
      <c r="AI54" s="224"/>
      <c r="AJ54" s="224"/>
      <c r="AK54" s="224"/>
      <c r="AL54" s="224"/>
    </row>
    <row r="55" ht="20.25" customHeight="1">
      <c r="A55" s="257"/>
      <c r="B55" s="260" t="str">
        <f>IFERROR(VLOOKUP('①ひな形'!O34,'①ひな形'!$G$18:$I$26,2,FALSE), 
IFERROR(VLOOKUP('①ひな形'!O34,'①ひな形'!$K$18:$M$26,2,FALSE), 
IFERROR(VLOOKUP('①ひな形'!O34,'①ひな形'!$O$18:$Q$26,2,FALSE), 
IFERROR(VLOOKUP('①ひな形'!O34,'①ひな形'!$S$18:$U$26,2,FALSE), 
IFERROR(VLOOKUP('①ひな形'!O34,'①ひな形'!$W$18:$Y$26,2,FALSE), 
IFERROR(VLOOKUP('①ひな形'!O34,'①ひな形'!$AA$18:$AC$26,2,FALSE), 
VLOOKUP('①ひな形'!O34,'①ひな形'!$AE$18:$AG$25,2,FALSE)))))))
</f>
        <v>Waist🔰</v>
      </c>
      <c r="E55" s="261" t="str">
        <f>IFERROR(VLOOKUP('①ひな形'!P34,'①ひな形'!$G$18:$I$26,2,FALSE), 
IFERROR(VLOOKUP('①ひな形'!P34,'①ひな形'!$K$18:$M$26,2,FALSE), 
IFERROR(VLOOKUP('①ひな形'!P34,'①ひな形'!$O$18:$Q$26,2,FALSE), 
IFERROR(VLOOKUP('①ひな形'!P34,'①ひな形'!$S$18:$U$26,2,FALSE), 
IFERROR(VLOOKUP('①ひな形'!P34,'①ひな形'!$W$18:$Y$26,2,FALSE), 
IFERROR(VLOOKUP('①ひな形'!P34,'①ひな形'!$AA$18:$AC$26,2,FALSE), 
VLOOKUP('①ひな形'!P34,'①ひな形'!$AE$18:$AG$25,2,FALSE)))))))
</f>
        <v>Shape up waist</v>
      </c>
      <c r="G55" s="199"/>
      <c r="H55" s="198"/>
      <c r="J55" s="199"/>
      <c r="K55" s="261" t="str">
        <f>IFERROR(VLOOKUP('①ひな形'!R34,'①ひな形'!$G$18:$I$26,2,FALSE), 
IFERROR(VLOOKUP('①ひな形'!R34,'①ひな形'!$K$18:$M$26,2,FALSE), 
IFERROR(VLOOKUP('①ひな形'!R34,'①ひな形'!$O$18:$Q$26,2,FALSE), 
IFERROR(VLOOKUP('①ひな形'!R34,'①ひな形'!$S$18:$U$26,2,FALSE), 
IFERROR(VLOOKUP('①ひな形'!R34,'①ひな形'!$W$18:$Y$26,2,FALSE), 
IFERROR(VLOOKUP('①ひな形'!R34,'①ひな形'!$AA$18:$AC$26,2,FALSE), 
VLOOKUP('①ひな形'!R34,'①ひな形'!$AE$18:$AG$25,2,FALSE)))))))
</f>
        <v>Waist🔰</v>
      </c>
      <c r="M55" s="199"/>
      <c r="N55" s="198"/>
      <c r="P55" s="199"/>
      <c r="Q55" s="198"/>
      <c r="S55" s="199"/>
      <c r="T55" s="263" t="str">
        <f>IFERROR(VLOOKUP('①ひな形'!U34,'①ひな形'!$G$18:$I$26,2,FALSE), 
IFERROR(VLOOKUP('①ひな形'!U34,'①ひな形'!$K$18:$M$26,2,FALSE), 
IFERROR(VLOOKUP('①ひな形'!U34,'①ひな形'!$O$18:$Q$26,2,FALSE), 
IFERROR(VLOOKUP('①ひな形'!U34,'①ひな形'!$S$18:$U$26,2,FALSE), 
IFERROR(VLOOKUP('①ひな形'!U34,'①ひな形'!$W$18:$Y$26,2,FALSE), 
IFERROR(VLOOKUP('①ひな形'!U34,'①ひな形'!$AA$18:$AC$26,2,FALSE), 
VLOOKUP('①ひな形'!U34,'①ひな形'!$AE$18:$AG$25,2,FALSE)))))))
</f>
        <v>Back＆Arm🔰</v>
      </c>
      <c r="W55" s="260" t="str">
        <f>IFERROR(VLOOKUP('①ひな形'!V34,'①ひな形'!$G$18:$I$26,2,FALSE), 
IFERROR(VLOOKUP('①ひな形'!V34,'①ひな形'!$K$18:$M$26,2,FALSE), 
IFERROR(VLOOKUP('①ひな形'!V34,'①ひな形'!$O$18:$Q$26,2,FALSE), 
IFERROR(VLOOKUP('①ひな形'!V34,'①ひな形'!$S$18:$U$26,2,FALSE), 
IFERROR(VLOOKUP('①ひな形'!V34,'①ひな形'!$W$18:$Y$26,2,FALSE), 
IFERROR(VLOOKUP('①ひな形'!V34,'①ひな形'!$AA$18:$AC$26,2,FALSE), 
VLOOKUP('①ひな形'!V34,'①ひな形'!$AE$18:$AG$25,2,FALSE)))))))
</f>
        <v>Basic🔰</v>
      </c>
      <c r="Y55" s="199"/>
      <c r="Z55" s="257"/>
      <c r="AA55" s="257"/>
      <c r="AB55" s="257"/>
      <c r="AC55" s="257"/>
      <c r="AD55" s="257"/>
      <c r="AE55" s="257"/>
      <c r="AF55" s="257"/>
      <c r="AG55" s="257"/>
      <c r="AH55" s="257"/>
      <c r="AI55" s="257"/>
      <c r="AJ55" s="257"/>
      <c r="AK55" s="257"/>
      <c r="AL55" s="257"/>
    </row>
    <row r="56" ht="20.25" customHeight="1">
      <c r="A56" s="257"/>
      <c r="B56" s="198"/>
      <c r="E56" s="198"/>
      <c r="G56" s="199"/>
      <c r="H56" s="198"/>
      <c r="J56" s="199"/>
      <c r="K56" s="198"/>
      <c r="M56" s="199"/>
      <c r="N56" s="198"/>
      <c r="P56" s="199"/>
      <c r="Q56" s="198"/>
      <c r="S56" s="199"/>
      <c r="W56" s="198"/>
      <c r="Y56" s="199"/>
      <c r="Z56" s="257"/>
      <c r="AA56" s="257"/>
      <c r="AB56" s="257"/>
      <c r="AC56" s="257"/>
      <c r="AD56" s="257"/>
      <c r="AE56" s="257"/>
      <c r="AF56" s="257"/>
      <c r="AG56" s="257"/>
      <c r="AH56" s="257"/>
      <c r="AI56" s="257"/>
      <c r="AJ56" s="257"/>
      <c r="AK56" s="257"/>
      <c r="AL56" s="257"/>
    </row>
    <row r="57" ht="20.25" customHeight="1">
      <c r="A57" s="224"/>
      <c r="B57" s="255" t="str">
        <f>'①ひな形'!O35</f>
        <v>Aine.O</v>
      </c>
      <c r="C57" s="209"/>
      <c r="D57" s="203"/>
      <c r="E57" s="255" t="str">
        <f>'①ひな形'!P35</f>
        <v>aika.M</v>
      </c>
      <c r="F57" s="209"/>
      <c r="G57" s="203"/>
      <c r="H57" s="198"/>
      <c r="J57" s="199"/>
      <c r="K57" s="255" t="str">
        <f>'①ひな形'!R35</f>
        <v>Aine.O</v>
      </c>
      <c r="L57" s="209"/>
      <c r="M57" s="203"/>
      <c r="N57" s="198"/>
      <c r="P57" s="199"/>
      <c r="Q57" s="198"/>
      <c r="S57" s="199"/>
      <c r="T57" s="255" t="str">
        <f>'①ひな形'!U35</f>
        <v>Asuca.f</v>
      </c>
      <c r="U57" s="209"/>
      <c r="V57" s="203"/>
      <c r="W57" s="255" t="str">
        <f>'①ひな形'!V35</f>
        <v>Kanae.T</v>
      </c>
      <c r="X57" s="209"/>
      <c r="Y57" s="203"/>
      <c r="Z57" s="253"/>
      <c r="AA57" s="253"/>
      <c r="AB57" s="224"/>
      <c r="AC57" s="224"/>
      <c r="AD57" s="224"/>
      <c r="AE57" s="224"/>
      <c r="AF57" s="224"/>
      <c r="AG57" s="224"/>
      <c r="AH57" s="224"/>
      <c r="AI57" s="224"/>
      <c r="AJ57" s="224"/>
      <c r="AK57" s="224"/>
      <c r="AL57" s="224"/>
    </row>
    <row r="58" ht="20.25" customHeight="1">
      <c r="A58" s="224"/>
      <c r="B58" s="245">
        <v>0.625</v>
      </c>
      <c r="C58" s="243" t="s">
        <v>196</v>
      </c>
      <c r="D58" s="244">
        <v>0.6666666666666666</v>
      </c>
      <c r="E58" s="245">
        <v>0.6875</v>
      </c>
      <c r="F58" s="243" t="s">
        <v>196</v>
      </c>
      <c r="G58" s="244">
        <v>0.7291666666666666</v>
      </c>
      <c r="H58" s="198"/>
      <c r="J58" s="199"/>
      <c r="K58" s="195" t="s">
        <v>188</v>
      </c>
      <c r="L58" s="93"/>
      <c r="M58" s="39"/>
      <c r="N58" s="198"/>
      <c r="P58" s="199"/>
      <c r="Q58" s="198"/>
      <c r="S58" s="199"/>
      <c r="T58" s="195" t="s">
        <v>188</v>
      </c>
      <c r="U58" s="93"/>
      <c r="V58" s="39"/>
      <c r="W58" s="245">
        <v>0.625</v>
      </c>
      <c r="X58" s="243" t="s">
        <v>196</v>
      </c>
      <c r="Y58" s="244">
        <v>0.6666666666666666</v>
      </c>
      <c r="Z58" s="253"/>
      <c r="AA58" s="253"/>
      <c r="AB58" s="224"/>
      <c r="AC58" s="224"/>
      <c r="AD58" s="224"/>
      <c r="AE58" s="224"/>
      <c r="AF58" s="224"/>
      <c r="AG58" s="224"/>
      <c r="AH58" s="224"/>
      <c r="AI58" s="224"/>
      <c r="AJ58" s="224"/>
      <c r="AK58" s="224"/>
      <c r="AL58" s="224"/>
    </row>
    <row r="59" ht="20.25" customHeight="1">
      <c r="A59" s="257"/>
      <c r="B59" s="260" t="str">
        <f>IFERROR(VLOOKUP('①ひな形'!O36,'①ひな形'!$G$18:$I$26,2,FALSE), 
IFERROR(VLOOKUP('①ひな形'!O36,'①ひな形'!$K$18:$M$26,2,FALSE), 
IFERROR(VLOOKUP('①ひな形'!O36,'①ひな形'!$O$18:$Q$26,2,FALSE), 
IFERROR(VLOOKUP('①ひな形'!O36,'①ひな形'!$S$18:$U$26,2,FALSE), 
IFERROR(VLOOKUP('①ひな形'!O36,'①ひな形'!$W$18:$Y$26,2,FALSE), 
IFERROR(VLOOKUP('①ひな形'!O36,'①ひな形'!$AA$18:$AC$26,2,FALSE), 
VLOOKUP('①ひな形'!O36,'①ひな形'!$AE$18:$AG$25,2,FALSE)))))))
</f>
        <v>jump to burn</v>
      </c>
      <c r="E59" s="260" t="str">
        <f>IFERROR(VLOOKUP('①ひな形'!P36,'①ひな形'!$G$18:$I$26,2,FALSE), 
IFERROR(VLOOKUP('①ひな形'!P36,'①ひな形'!$K$18:$M$26,2,FALSE), 
IFERROR(VLOOKUP('①ひな形'!P36,'①ひな形'!$O$18:$Q$26,2,FALSE), 
IFERROR(VLOOKUP('①ひな形'!P36,'①ひな形'!$S$18:$U$26,2,FALSE), 
IFERROR(VLOOKUP('①ひな形'!P36,'①ひな形'!$W$18:$Y$26,2,FALSE), 
IFERROR(VLOOKUP('①ひな形'!P36,'①ひな形'!$AA$18:$AC$26,2,FALSE), 
VLOOKUP('①ひな形'!P36,'①ひな形'!$AE$18:$AG$25,2,FALSE)))))))
</f>
        <v>Basic🔰</v>
      </c>
      <c r="G59" s="199"/>
      <c r="H59" s="198"/>
      <c r="J59" s="199"/>
      <c r="K59" s="198"/>
      <c r="M59" s="199"/>
      <c r="N59" s="198"/>
      <c r="P59" s="199"/>
      <c r="Q59" s="198"/>
      <c r="S59" s="199"/>
      <c r="T59" s="198"/>
      <c r="V59" s="199"/>
      <c r="W59" s="261" t="str">
        <f>IFERROR(VLOOKUP('①ひな形'!V36,'①ひな形'!$G$18:$I$26,2,FALSE), 
IFERROR(VLOOKUP('①ひな形'!V36,'①ひな形'!$K$18:$M$26,2,FALSE), 
IFERROR(VLOOKUP('①ひな形'!V36,'①ひな形'!$O$18:$Q$26,2,FALSE), 
IFERROR(VLOOKUP('①ひな形'!V36,'①ひな形'!$S$18:$U$26,2,FALSE), 
IFERROR(VLOOKUP('①ひな形'!V36,'①ひな形'!$W$18:$Y$26,2,FALSE), 
IFERROR(VLOOKUP('①ひな形'!V36,'①ひな形'!$AA$18:$AC$26,2,FALSE), 
VLOOKUP('①ひな形'!V36,'①ひな形'!$AE$18:$AG$25,2,FALSE)))))))
</f>
        <v>Waist🔰</v>
      </c>
      <c r="Y59" s="199"/>
      <c r="Z59" s="257"/>
      <c r="AA59" s="257"/>
      <c r="AB59" s="257"/>
      <c r="AC59" s="257"/>
      <c r="AD59" s="257"/>
      <c r="AE59" s="257"/>
      <c r="AF59" s="257"/>
      <c r="AG59" s="257"/>
      <c r="AH59" s="257"/>
      <c r="AI59" s="257"/>
      <c r="AJ59" s="257"/>
      <c r="AK59" s="257"/>
      <c r="AL59" s="257"/>
    </row>
    <row r="60" ht="20.25" customHeight="1">
      <c r="A60" s="257"/>
      <c r="B60" s="198"/>
      <c r="E60" s="198"/>
      <c r="G60" s="199"/>
      <c r="H60" s="198"/>
      <c r="J60" s="199"/>
      <c r="K60" s="198"/>
      <c r="M60" s="199"/>
      <c r="N60" s="198"/>
      <c r="P60" s="199"/>
      <c r="Q60" s="198"/>
      <c r="S60" s="199"/>
      <c r="T60" s="198"/>
      <c r="V60" s="199"/>
      <c r="W60" s="198"/>
      <c r="Y60" s="199"/>
      <c r="Z60" s="257"/>
      <c r="AA60" s="257"/>
      <c r="AB60" s="257"/>
      <c r="AC60" s="257"/>
      <c r="AD60" s="257"/>
      <c r="AE60" s="257"/>
      <c r="AF60" s="257"/>
      <c r="AG60" s="257"/>
      <c r="AH60" s="257"/>
      <c r="AI60" s="257"/>
      <c r="AJ60" s="257"/>
      <c r="AK60" s="257"/>
      <c r="AL60" s="257"/>
    </row>
    <row r="61" ht="20.25" customHeight="1">
      <c r="A61" s="224"/>
      <c r="B61" s="255" t="str">
        <f>'①ひな形'!O37</f>
        <v>aika.M</v>
      </c>
      <c r="C61" s="209"/>
      <c r="D61" s="203"/>
      <c r="E61" s="255" t="str">
        <f>'①ひな形'!P37</f>
        <v>Aine.O</v>
      </c>
      <c r="F61" s="209"/>
      <c r="G61" s="203"/>
      <c r="H61" s="198"/>
      <c r="J61" s="199"/>
      <c r="K61" s="198"/>
      <c r="M61" s="199"/>
      <c r="N61" s="198"/>
      <c r="P61" s="199"/>
      <c r="Q61" s="198"/>
      <c r="S61" s="199"/>
      <c r="T61" s="198"/>
      <c r="V61" s="199"/>
      <c r="W61" s="255" t="str">
        <f>'①ひな形'!V37</f>
        <v>Asuca.f</v>
      </c>
      <c r="X61" s="209"/>
      <c r="Y61" s="203"/>
      <c r="Z61" s="253"/>
      <c r="AA61" s="253"/>
      <c r="AB61" s="224"/>
      <c r="AC61" s="224"/>
      <c r="AD61" s="224"/>
      <c r="AE61" s="224"/>
      <c r="AF61" s="224"/>
      <c r="AG61" s="224"/>
      <c r="AH61" s="224"/>
      <c r="AI61" s="224"/>
      <c r="AJ61" s="224"/>
      <c r="AK61" s="224"/>
      <c r="AL61" s="224"/>
    </row>
    <row r="62" ht="20.25" customHeight="1">
      <c r="A62" s="224"/>
      <c r="B62" s="264" t="s">
        <v>188</v>
      </c>
      <c r="C62" s="93"/>
      <c r="D62" s="93"/>
      <c r="E62" s="195" t="s">
        <v>188</v>
      </c>
      <c r="F62" s="93"/>
      <c r="G62" s="39"/>
      <c r="H62" s="198"/>
      <c r="J62" s="199"/>
      <c r="K62" s="198"/>
      <c r="M62" s="199"/>
      <c r="N62" s="198"/>
      <c r="P62" s="199"/>
      <c r="Q62" s="198"/>
      <c r="S62" s="199"/>
      <c r="T62" s="198"/>
      <c r="V62" s="199"/>
      <c r="W62" s="243" t="s">
        <v>188</v>
      </c>
      <c r="X62" s="93"/>
      <c r="Y62" s="39"/>
      <c r="Z62" s="253"/>
      <c r="AA62" s="253"/>
      <c r="AB62" s="224"/>
      <c r="AC62" s="224"/>
      <c r="AD62" s="224"/>
      <c r="AE62" s="224"/>
      <c r="AF62" s="224"/>
      <c r="AG62" s="224"/>
      <c r="AH62" s="224"/>
      <c r="AI62" s="224"/>
      <c r="AJ62" s="224"/>
      <c r="AK62" s="224"/>
      <c r="AL62" s="224"/>
    </row>
    <row r="63" ht="20.25" customHeight="1">
      <c r="A63" s="257"/>
      <c r="B63" s="198"/>
      <c r="E63" s="198"/>
      <c r="G63" s="199"/>
      <c r="H63" s="198"/>
      <c r="J63" s="199"/>
      <c r="K63" s="198"/>
      <c r="M63" s="199"/>
      <c r="N63" s="198"/>
      <c r="P63" s="199"/>
      <c r="Q63" s="198"/>
      <c r="S63" s="199"/>
      <c r="T63" s="198"/>
      <c r="V63" s="199"/>
      <c r="Y63" s="199"/>
      <c r="Z63" s="257"/>
      <c r="AA63" s="257"/>
      <c r="AB63" s="257"/>
      <c r="AC63" s="257"/>
      <c r="AD63" s="257"/>
      <c r="AE63" s="257"/>
      <c r="AF63" s="257"/>
      <c r="AG63" s="257"/>
      <c r="AH63" s="257"/>
      <c r="AI63" s="257"/>
      <c r="AJ63" s="257"/>
      <c r="AK63" s="257"/>
      <c r="AL63" s="257"/>
    </row>
    <row r="64" ht="20.25" customHeight="1">
      <c r="A64" s="257"/>
      <c r="B64" s="198"/>
      <c r="E64" s="198"/>
      <c r="G64" s="199"/>
      <c r="H64" s="198"/>
      <c r="J64" s="199"/>
      <c r="K64" s="198"/>
      <c r="M64" s="199"/>
      <c r="N64" s="198"/>
      <c r="P64" s="199"/>
      <c r="Q64" s="198"/>
      <c r="S64" s="199"/>
      <c r="T64" s="198"/>
      <c r="V64" s="199"/>
      <c r="Y64" s="199"/>
      <c r="Z64" s="257"/>
      <c r="AA64" s="257"/>
      <c r="AB64" s="257"/>
      <c r="AC64" s="257"/>
      <c r="AD64" s="257"/>
      <c r="AE64" s="257"/>
      <c r="AF64" s="257"/>
      <c r="AG64" s="257"/>
      <c r="AH64" s="257"/>
      <c r="AI64" s="257"/>
      <c r="AJ64" s="257"/>
      <c r="AK64" s="257"/>
      <c r="AL64" s="257"/>
    </row>
    <row r="65" ht="20.25" customHeight="1">
      <c r="A65" s="224"/>
      <c r="B65" s="198"/>
      <c r="E65" s="198"/>
      <c r="G65" s="199"/>
      <c r="H65" s="198"/>
      <c r="J65" s="199"/>
      <c r="K65" s="198"/>
      <c r="M65" s="199"/>
      <c r="N65" s="198"/>
      <c r="P65" s="199"/>
      <c r="Q65" s="198"/>
      <c r="S65" s="199"/>
      <c r="T65" s="198"/>
      <c r="V65" s="199"/>
      <c r="Y65" s="199"/>
      <c r="Z65" s="253"/>
      <c r="AA65" s="253"/>
      <c r="AB65" s="224"/>
      <c r="AC65" s="224"/>
      <c r="AD65" s="224"/>
      <c r="AE65" s="224"/>
      <c r="AF65" s="224"/>
      <c r="AG65" s="224"/>
      <c r="AH65" s="224"/>
      <c r="AI65" s="224"/>
      <c r="AJ65" s="224"/>
      <c r="AK65" s="224"/>
      <c r="AL65" s="224"/>
    </row>
    <row r="66" ht="20.25" customHeight="1">
      <c r="A66" s="224"/>
      <c r="B66" s="264">
        <v>1730.0</v>
      </c>
      <c r="C66" s="243" t="s">
        <v>196</v>
      </c>
      <c r="D66" s="276">
        <v>1830.0</v>
      </c>
      <c r="E66" s="198"/>
      <c r="G66" s="199"/>
      <c r="H66" s="198"/>
      <c r="J66" s="199"/>
      <c r="K66" s="198"/>
      <c r="M66" s="199"/>
      <c r="N66" s="198"/>
      <c r="P66" s="199"/>
      <c r="Q66" s="198"/>
      <c r="S66" s="199"/>
      <c r="T66" s="198"/>
      <c r="V66" s="199"/>
      <c r="W66" s="264">
        <v>1730.0</v>
      </c>
      <c r="X66" s="243" t="s">
        <v>196</v>
      </c>
      <c r="Y66" s="276">
        <v>1830.0</v>
      </c>
      <c r="Z66" s="253"/>
      <c r="AA66" s="253"/>
      <c r="AB66" s="224"/>
      <c r="AC66" s="224"/>
      <c r="AD66" s="224"/>
      <c r="AE66" s="224"/>
      <c r="AF66" s="224"/>
      <c r="AG66" s="224"/>
      <c r="AH66" s="224"/>
      <c r="AI66" s="224"/>
      <c r="AJ66" s="224"/>
      <c r="AK66" s="224"/>
      <c r="AL66" s="224"/>
    </row>
    <row r="67" ht="20.25" customHeight="1">
      <c r="A67" s="257"/>
      <c r="B67" s="261" t="str">
        <f>IFERROR(VLOOKUP('①ひな形'!O40,'①ひな形'!$G$18:$I$26,2,FALSE), 
IFERROR(VLOOKUP('①ひな形'!O40,'①ひな形'!$K$18:$M$26,2,FALSE), 
IFERROR(VLOOKUP('①ひな形'!O40,'①ひな形'!$O$18:$Q$26,2,FALSE), 
IFERROR(VLOOKUP('①ひな形'!O40,'①ひな形'!$S$18:$U$26,2,FALSE), 
IFERROR(VLOOKUP('①ひな形'!O40,'①ひな形'!$W$18:$Y$26,2,FALSE), 
IFERROR(VLOOKUP('①ひな形'!O40,'①ひな形'!$AA$18:$AC$26,2,FALSE), 
VLOOKUP('①ひな形'!O40,'①ひな形'!$AE$18:$AG$25,2,FALSE)))))))
</f>
        <v>Basic🔰</v>
      </c>
      <c r="E67" s="198"/>
      <c r="G67" s="199"/>
      <c r="H67" s="198"/>
      <c r="J67" s="199"/>
      <c r="K67" s="198"/>
      <c r="M67" s="199"/>
      <c r="N67" s="198"/>
      <c r="P67" s="199"/>
      <c r="Q67" s="198"/>
      <c r="S67" s="199"/>
      <c r="T67" s="198"/>
      <c r="V67" s="199"/>
      <c r="W67" s="261" t="str">
        <f>IFERROR(VLOOKUP('①ひな形'!V40,'①ひな形'!$G$18:$I$26,2,FALSE), 
IFERROR(VLOOKUP('①ひな形'!V40,'①ひな形'!$K$18:$M$26,2,FALSE), 
IFERROR(VLOOKUP('①ひな形'!V40,'①ひな形'!$O$18:$Q$26,2,FALSE), 
IFERROR(VLOOKUP('①ひな形'!V40,'①ひな形'!$S$18:$U$26,2,FALSE), 
IFERROR(VLOOKUP('①ひな形'!V40,'①ひな形'!$W$18:$Y$26,2,FALSE), 
IFERROR(VLOOKUP('①ひな形'!V40,'①ひな形'!$AA$18:$AC$26,2,FALSE), 
VLOOKUP('①ひな形'!V40,'①ひな形'!$AE$18:$AG$25,2,FALSE)))))))
</f>
        <v>Stretch＆Conditioning🔰</v>
      </c>
      <c r="Y67" s="199"/>
      <c r="Z67" s="257"/>
      <c r="AA67" s="257"/>
      <c r="AB67" s="257"/>
      <c r="AC67" s="257"/>
      <c r="AD67" s="257"/>
      <c r="AE67" s="257"/>
      <c r="AF67" s="257"/>
      <c r="AG67" s="257"/>
      <c r="AH67" s="257"/>
      <c r="AI67" s="257"/>
      <c r="AJ67" s="257"/>
      <c r="AK67" s="257"/>
      <c r="AL67" s="257"/>
    </row>
    <row r="68" ht="20.25" customHeight="1">
      <c r="A68" s="257"/>
      <c r="B68" s="198"/>
      <c r="E68" s="198"/>
      <c r="G68" s="199"/>
      <c r="H68" s="198"/>
      <c r="J68" s="199"/>
      <c r="K68" s="198"/>
      <c r="M68" s="199"/>
      <c r="N68" s="198"/>
      <c r="P68" s="199"/>
      <c r="Q68" s="198"/>
      <c r="S68" s="199"/>
      <c r="T68" s="198"/>
      <c r="V68" s="199"/>
      <c r="W68" s="198"/>
      <c r="Y68" s="199"/>
      <c r="Z68" s="257"/>
      <c r="AA68" s="257"/>
      <c r="AB68" s="257"/>
      <c r="AC68" s="257"/>
      <c r="AD68" s="257"/>
      <c r="AE68" s="257"/>
      <c r="AF68" s="257"/>
      <c r="AG68" s="257"/>
      <c r="AH68" s="257"/>
      <c r="AI68" s="257"/>
      <c r="AJ68" s="257"/>
      <c r="AK68" s="257"/>
      <c r="AL68" s="257"/>
    </row>
    <row r="69" ht="20.25" customHeight="1">
      <c r="A69" s="224"/>
      <c r="B69" s="255" t="str">
        <f>'①ひな形'!O41</f>
        <v>Aine.O</v>
      </c>
      <c r="C69" s="209"/>
      <c r="D69" s="203"/>
      <c r="E69" s="198"/>
      <c r="G69" s="199"/>
      <c r="H69" s="198"/>
      <c r="J69" s="199"/>
      <c r="K69" s="208"/>
      <c r="L69" s="209"/>
      <c r="M69" s="203"/>
      <c r="N69" s="208"/>
      <c r="O69" s="209"/>
      <c r="P69" s="203"/>
      <c r="Q69" s="208"/>
      <c r="R69" s="209"/>
      <c r="S69" s="203"/>
      <c r="T69" s="208"/>
      <c r="U69" s="209"/>
      <c r="V69" s="203"/>
      <c r="W69" s="255" t="str">
        <f>'①ひな形'!V41</f>
        <v>Kanae.T</v>
      </c>
      <c r="X69" s="209"/>
      <c r="Y69" s="203"/>
      <c r="Z69" s="253"/>
      <c r="AA69" s="253"/>
      <c r="AB69" s="224"/>
      <c r="AC69" s="224"/>
      <c r="AD69" s="224"/>
      <c r="AE69" s="224"/>
      <c r="AF69" s="224"/>
      <c r="AG69" s="224"/>
      <c r="AH69" s="224"/>
      <c r="AI69" s="224"/>
      <c r="AJ69" s="224"/>
      <c r="AK69" s="224"/>
      <c r="AL69" s="224"/>
    </row>
    <row r="70" ht="20.25" customHeight="1">
      <c r="A70" s="224"/>
      <c r="B70" s="195" t="s">
        <v>188</v>
      </c>
      <c r="C70" s="93"/>
      <c r="D70" s="39"/>
      <c r="E70" s="198"/>
      <c r="G70" s="199"/>
      <c r="H70" s="198"/>
      <c r="J70" s="199"/>
      <c r="K70" s="242">
        <v>0.75</v>
      </c>
      <c r="L70" s="243" t="s">
        <v>196</v>
      </c>
      <c r="M70" s="244">
        <v>0.7916666666666666</v>
      </c>
      <c r="N70" s="242">
        <v>0.75</v>
      </c>
      <c r="O70" s="243" t="s">
        <v>196</v>
      </c>
      <c r="P70" s="244">
        <v>0.7916666666666666</v>
      </c>
      <c r="Q70" s="242">
        <v>0.75</v>
      </c>
      <c r="R70" s="243" t="s">
        <v>196</v>
      </c>
      <c r="S70" s="244">
        <v>0.7916666666666666</v>
      </c>
      <c r="T70" s="242">
        <v>0.75</v>
      </c>
      <c r="U70" s="243" t="s">
        <v>196</v>
      </c>
      <c r="V70" s="244">
        <v>0.7916666666666666</v>
      </c>
      <c r="W70" s="195" t="s">
        <v>188</v>
      </c>
      <c r="X70" s="93"/>
      <c r="Y70" s="39"/>
      <c r="Z70" s="253"/>
      <c r="AA70" s="253"/>
      <c r="AB70" s="224"/>
      <c r="AC70" s="224"/>
      <c r="AD70" s="224"/>
      <c r="AE70" s="224"/>
      <c r="AF70" s="224"/>
      <c r="AG70" s="224"/>
      <c r="AH70" s="224"/>
      <c r="AI70" s="224"/>
      <c r="AJ70" s="224"/>
      <c r="AK70" s="224"/>
      <c r="AL70" s="224"/>
    </row>
    <row r="71" ht="20.25" customHeight="1">
      <c r="A71" s="257"/>
      <c r="B71" s="198"/>
      <c r="D71" s="199"/>
      <c r="E71" s="198"/>
      <c r="G71" s="199"/>
      <c r="H71" s="198"/>
      <c r="J71" s="199"/>
      <c r="K71" s="249" t="str">
        <f>IFERROR(VLOOKUP('①ひな形'!R42,'①ひな形'!$G$18:$I$26,2,FALSE), 
IFERROR(VLOOKUP('①ひな形'!R42,'①ひな形'!$K$18:$M$26,2,FALSE), 
IFERROR(VLOOKUP('①ひな形'!R42,'①ひな形'!$O$18:$Q$26,2,FALSE), 
IFERROR(VLOOKUP('①ひな形'!R42,'①ひな形'!$S$18:$U$26,2,FALSE), 
IFERROR(VLOOKUP('①ひな形'!R42,'①ひな形'!$W$18:$Y$26,2,FALSE), 
IFERROR(VLOOKUP('①ひな形'!R42,'①ひな形'!$AA$18:$AC$26,2,FALSE), 
VLOOKUP('①ひな形'!R42,'①ひな形'!$AE$18:$AG$25,2,FALSE)))))))
</f>
        <v>Back＆Arm🔰</v>
      </c>
      <c r="M71" s="199"/>
      <c r="N71" s="252" t="str">
        <f>IFERROR(VLOOKUP('①ひな形'!S42,'①ひな形'!$G$18:$I$26,2,FALSE), 
IFERROR(VLOOKUP('①ひな形'!S42,'①ひな形'!$K$18:$M$26,2,FALSE), 
IFERROR(VLOOKUP('①ひな形'!S42,'①ひな形'!$O$18:$Q$26,2,FALSE), 
IFERROR(VLOOKUP('①ひな形'!S42,'①ひな形'!$S$18:$U$26,2,FALSE), 
IFERROR(VLOOKUP('①ひな形'!S42,'①ひな形'!$W$18:$Y$26,2,FALSE), 
IFERROR(VLOOKUP('①ひな形'!S42,'①ひな形'!$AA$18:$AC$26,2,FALSE), 
VLOOKUP('①ひな形'!S42,'①ひな形'!$AE$18:$AG$25,2,FALSE)))))))
</f>
        <v>Pre Basic🔰</v>
      </c>
      <c r="Q71" s="250" t="str">
        <f>IFERROR(VLOOKUP('①ひな形'!T42,'①ひな形'!$G$18:$I$26,2,FALSE), 
IFERROR(VLOOKUP('①ひな形'!T42,'①ひな形'!$K$18:$M$26,2,FALSE), 
IFERROR(VLOOKUP('①ひな形'!T42,'①ひな形'!$O$18:$Q$26,2,FALSE), 
IFERROR(VLOOKUP('①ひな形'!T42,'①ひな形'!$S$18:$U$26,2,FALSE), 
IFERROR(VLOOKUP('①ひな形'!T42,'①ひな形'!$W$18:$Y$26,2,FALSE), 
IFERROR(VLOOKUP('①ひな形'!T42,'①ひな形'!$AA$18:$AC$26,2,FALSE), 
VLOOKUP('①ひな形'!T42,'①ひな形'!$AE$18:$AG$25,2,FALSE)))))))
</f>
        <v>Waist🔰</v>
      </c>
      <c r="S71" s="199"/>
      <c r="T71" s="252" t="str">
        <f>IFERROR(VLOOKUP('①ひな形'!U42,'①ひな形'!$G$18:$I$26,2,FALSE), 
IFERROR(VLOOKUP('①ひな形'!U42,'①ひな形'!$K$18:$M$26,2,FALSE), 
IFERROR(VLOOKUP('①ひな形'!U42,'①ひな形'!$O$18:$Q$26,2,FALSE), 
IFERROR(VLOOKUP('①ひな形'!U42,'①ひな形'!$S$18:$U$26,2,FALSE), 
IFERROR(VLOOKUP('①ひな形'!U42,'①ひな形'!$W$18:$Y$26,2,FALSE), 
IFERROR(VLOOKUP('①ひな形'!U42,'①ひな形'!$AA$18:$AC$26,2,FALSE), 
VLOOKUP('①ひな形'!U42,'①ひな形'!$AE$18:$AG$25,2,FALSE)))))))
</f>
        <v>Hip＆Leg🔰</v>
      </c>
      <c r="W71" s="198"/>
      <c r="Y71" s="199"/>
      <c r="Z71" s="257"/>
      <c r="AA71" s="257"/>
      <c r="AB71" s="257"/>
      <c r="AC71" s="257"/>
      <c r="AD71" s="257"/>
      <c r="AE71" s="257"/>
      <c r="AF71" s="257"/>
      <c r="AG71" s="257"/>
      <c r="AH71" s="257"/>
      <c r="AI71" s="257"/>
      <c r="AJ71" s="257"/>
      <c r="AK71" s="257"/>
      <c r="AL71" s="257"/>
    </row>
    <row r="72" ht="20.25" customHeight="1">
      <c r="A72" s="257"/>
      <c r="B72" s="198"/>
      <c r="D72" s="199"/>
      <c r="E72" s="198"/>
      <c r="G72" s="199"/>
      <c r="H72" s="198"/>
      <c r="J72" s="199"/>
      <c r="K72" s="198"/>
      <c r="M72" s="199"/>
      <c r="Q72" s="198"/>
      <c r="S72" s="199"/>
      <c r="W72" s="198"/>
      <c r="Y72" s="199"/>
      <c r="Z72" s="257"/>
      <c r="AA72" s="257"/>
      <c r="AB72" s="257"/>
      <c r="AC72" s="257"/>
      <c r="AD72" s="257"/>
      <c r="AE72" s="257"/>
      <c r="AF72" s="257"/>
      <c r="AG72" s="257"/>
      <c r="AH72" s="257"/>
      <c r="AI72" s="257"/>
      <c r="AJ72" s="257"/>
      <c r="AK72" s="257"/>
      <c r="AL72" s="257"/>
    </row>
    <row r="73" ht="20.25" customHeight="1">
      <c r="A73" s="224"/>
      <c r="B73" s="198"/>
      <c r="D73" s="199"/>
      <c r="E73" s="198"/>
      <c r="G73" s="199"/>
      <c r="H73" s="198"/>
      <c r="J73" s="199"/>
      <c r="K73" s="268" t="str">
        <f>'①ひな形'!R43</f>
        <v>Asuca.f</v>
      </c>
      <c r="L73" s="209"/>
      <c r="M73" s="203"/>
      <c r="N73" s="268" t="str">
        <f>'①ひな形'!S43</f>
        <v>Kanae.T</v>
      </c>
      <c r="O73" s="209"/>
      <c r="P73" s="203"/>
      <c r="Q73" s="268" t="str">
        <f>'①ひな形'!T43</f>
        <v>Aine.O</v>
      </c>
      <c r="R73" s="209"/>
      <c r="S73" s="203"/>
      <c r="T73" s="255" t="str">
        <f>'①ひな形'!U43</f>
        <v>aika.M</v>
      </c>
      <c r="U73" s="209"/>
      <c r="V73" s="203"/>
      <c r="W73" s="198"/>
      <c r="Y73" s="199"/>
      <c r="Z73" s="253"/>
      <c r="AA73" s="253"/>
      <c r="AB73" s="224"/>
      <c r="AC73" s="224"/>
      <c r="AD73" s="224"/>
      <c r="AE73" s="224"/>
      <c r="AF73" s="224"/>
      <c r="AG73" s="224"/>
      <c r="AH73" s="224"/>
      <c r="AI73" s="224"/>
      <c r="AJ73" s="224"/>
      <c r="AK73" s="224"/>
      <c r="AL73" s="224"/>
    </row>
    <row r="74" ht="20.25" customHeight="1">
      <c r="A74" s="224"/>
      <c r="B74" s="198"/>
      <c r="D74" s="199"/>
      <c r="E74" s="198"/>
      <c r="G74" s="199"/>
      <c r="H74" s="198"/>
      <c r="J74" s="199"/>
      <c r="K74" s="242">
        <v>0.8125</v>
      </c>
      <c r="L74" s="243" t="s">
        <v>196</v>
      </c>
      <c r="M74" s="244">
        <v>0.8541666666666666</v>
      </c>
      <c r="N74" s="242">
        <v>0.8125</v>
      </c>
      <c r="O74" s="243" t="s">
        <v>196</v>
      </c>
      <c r="P74" s="244">
        <v>0.8541666666666666</v>
      </c>
      <c r="Q74" s="242">
        <v>0.8125</v>
      </c>
      <c r="R74" s="243" t="s">
        <v>196</v>
      </c>
      <c r="S74" s="244">
        <v>0.8541666666666666</v>
      </c>
      <c r="T74" s="242">
        <v>0.8125</v>
      </c>
      <c r="U74" s="243" t="s">
        <v>196</v>
      </c>
      <c r="V74" s="244">
        <v>0.8541666666666666</v>
      </c>
      <c r="W74" s="198"/>
      <c r="Y74" s="199"/>
      <c r="Z74" s="253"/>
      <c r="AA74" s="253"/>
      <c r="AB74" s="224"/>
      <c r="AC74" s="224"/>
      <c r="AD74" s="224"/>
      <c r="AE74" s="224"/>
      <c r="AF74" s="224"/>
      <c r="AG74" s="224"/>
      <c r="AH74" s="224"/>
      <c r="AI74" s="224"/>
      <c r="AJ74" s="224"/>
      <c r="AK74" s="224"/>
      <c r="AL74" s="224"/>
    </row>
    <row r="75" ht="20.25" customHeight="1">
      <c r="A75" s="257"/>
      <c r="B75" s="198"/>
      <c r="D75" s="199"/>
      <c r="E75" s="198"/>
      <c r="G75" s="199"/>
      <c r="H75" s="198"/>
      <c r="J75" s="199"/>
      <c r="K75" s="250" t="str">
        <f>IFERROR(VLOOKUP('①ひな形'!R44,'①ひな形'!$G$18:$I$26,2,FALSE), 
IFERROR(VLOOKUP('①ひな形'!R44,'①ひな形'!$K$18:$M$26,2,FALSE), 
IFERROR(VLOOKUP('①ひな形'!R44,'①ひな形'!$O$18:$Q$26,2,FALSE), 
IFERROR(VLOOKUP('①ひな形'!R44,'①ひな形'!$S$18:$U$26,2,FALSE), 
IFERROR(VLOOKUP('①ひな形'!R44,'①ひな形'!$W$18:$Y$26,2,FALSE), 
IFERROR(VLOOKUP('①ひな形'!R44,'①ひな形'!$AA$18:$AC$26,2,FALSE), 
VLOOKUP('①ひな形'!R44,'①ひな形'!$AE$18:$AG$25,2,FALSE)))))))
</f>
        <v>Basic🔰</v>
      </c>
      <c r="M75" s="199"/>
      <c r="N75" s="252" t="str">
        <f>IFERROR(VLOOKUP('①ひな形'!S44,'①ひな形'!$G$18:$I$26,2,FALSE), 
IFERROR(VLOOKUP('①ひな形'!S44,'①ひな形'!$K$18:$M$26,2,FALSE), 
IFERROR(VLOOKUP('①ひな形'!S44,'①ひな形'!$O$18:$Q$26,2,FALSE), 
IFERROR(VLOOKUP('①ひな形'!S44,'①ひな形'!$S$18:$U$26,2,FALSE), 
IFERROR(VLOOKUP('①ひな形'!S44,'①ひな形'!$W$18:$Y$26,2,FALSE), 
IFERROR(VLOOKUP('①ひな形'!S44,'①ひな形'!$AA$18:$AC$26,2,FALSE), 
VLOOKUP('①ひな形'!S44,'①ひな形'!$AE$18:$AG$25,2,FALSE)))))))
</f>
        <v>Back＆Arm🔰</v>
      </c>
      <c r="Q75" s="250" t="str">
        <f>IFERROR(VLOOKUP('①ひな形'!T44,'①ひな形'!$G$18:$I$26,2,FALSE), 
IFERROR(VLOOKUP('①ひな形'!T44,'①ひな形'!$K$18:$M$26,2,FALSE), 
IFERROR(VLOOKUP('①ひな形'!T44,'①ひな形'!$O$18:$Q$26,2,FALSE), 
IFERROR(VLOOKUP('①ひな形'!T44,'①ひな形'!$S$18:$U$26,2,FALSE), 
IFERROR(VLOOKUP('①ひな形'!T44,'①ひな形'!$W$18:$Y$26,2,FALSE), 
IFERROR(VLOOKUP('①ひな形'!T44,'①ひな形'!$AA$18:$AC$26,2,FALSE), 
VLOOKUP('①ひな形'!T44,'①ひな形'!$AE$18:$AG$25,2,FALSE)))))))
</f>
        <v>Body Balance</v>
      </c>
      <c r="S75" s="199"/>
      <c r="T75" s="251" t="str">
        <f>IFERROR(VLOOKUP('①ひな形'!U44,'①ひな形'!$G$18:$I$26,2,FALSE), 
IFERROR(VLOOKUP('①ひな形'!U44,'①ひな形'!$K$18:$M$26,2,FALSE), 
IFERROR(VLOOKUP('①ひな形'!U44,'①ひな形'!$O$18:$Q$26,2,FALSE), 
IFERROR(VLOOKUP('①ひな形'!U44,'①ひな形'!$S$18:$U$26,2,FALSE), 
IFERROR(VLOOKUP('①ひな形'!U44,'①ひな形'!$W$18:$Y$26,2,FALSE), 
IFERROR(VLOOKUP('①ひな形'!U44,'①ひな形'!$AA$18:$AC$26,2,FALSE), 
VLOOKUP('①ひな形'!U44,'①ひな形'!$AE$18:$AG$25,2,FALSE)))))))
</f>
        <v>Waist🔰</v>
      </c>
      <c r="W75" s="198"/>
      <c r="Y75" s="199"/>
      <c r="Z75" s="257"/>
      <c r="AA75" s="257"/>
      <c r="AB75" s="257"/>
      <c r="AC75" s="257"/>
      <c r="AD75" s="257"/>
      <c r="AE75" s="257"/>
      <c r="AF75" s="257"/>
      <c r="AG75" s="257"/>
      <c r="AH75" s="257"/>
      <c r="AI75" s="257"/>
      <c r="AJ75" s="257"/>
      <c r="AK75" s="257"/>
      <c r="AL75" s="257"/>
    </row>
    <row r="76" ht="20.25" customHeight="1">
      <c r="A76" s="257"/>
      <c r="B76" s="198"/>
      <c r="D76" s="199"/>
      <c r="E76" s="198"/>
      <c r="G76" s="199"/>
      <c r="H76" s="198"/>
      <c r="J76" s="199"/>
      <c r="K76" s="198"/>
      <c r="M76" s="199"/>
      <c r="Q76" s="198"/>
      <c r="S76" s="199"/>
      <c r="W76" s="198"/>
      <c r="Y76" s="199"/>
      <c r="Z76" s="257"/>
      <c r="AA76" s="257"/>
      <c r="AB76" s="257"/>
      <c r="AC76" s="257"/>
      <c r="AD76" s="257"/>
      <c r="AE76" s="257"/>
      <c r="AF76" s="257"/>
      <c r="AG76" s="257"/>
      <c r="AH76" s="257"/>
      <c r="AI76" s="257"/>
      <c r="AJ76" s="257"/>
      <c r="AK76" s="257"/>
      <c r="AL76" s="257"/>
    </row>
    <row r="77" ht="20.25" customHeight="1">
      <c r="A77" s="224"/>
      <c r="B77" s="198"/>
      <c r="D77" s="199"/>
      <c r="E77" s="198"/>
      <c r="G77" s="199"/>
      <c r="H77" s="198"/>
      <c r="J77" s="199"/>
      <c r="K77" s="268" t="str">
        <f>'①ひな形'!R45</f>
        <v>Aine.O</v>
      </c>
      <c r="L77" s="209"/>
      <c r="M77" s="203"/>
      <c r="N77" s="268" t="str">
        <f>'①ひな形'!S45</f>
        <v>Asuca.f</v>
      </c>
      <c r="O77" s="209"/>
      <c r="P77" s="203"/>
      <c r="Q77" s="268" t="str">
        <f>'①ひな形'!T45</f>
        <v>Kanae.T</v>
      </c>
      <c r="R77" s="209"/>
      <c r="S77" s="203"/>
      <c r="T77" s="268" t="str">
        <f>'①ひな形'!U45</f>
        <v>Asuca.f</v>
      </c>
      <c r="U77" s="209"/>
      <c r="V77" s="203"/>
      <c r="W77" s="198"/>
      <c r="Y77" s="199"/>
      <c r="Z77" s="253"/>
      <c r="AA77" s="253"/>
      <c r="AB77" s="224"/>
      <c r="AC77" s="224"/>
      <c r="AD77" s="224"/>
      <c r="AE77" s="224"/>
      <c r="AF77" s="224"/>
      <c r="AG77" s="224"/>
      <c r="AH77" s="224"/>
      <c r="AI77" s="224"/>
      <c r="AJ77" s="224"/>
      <c r="AK77" s="224"/>
      <c r="AL77" s="224"/>
    </row>
    <row r="78" ht="20.25" customHeight="1">
      <c r="A78" s="224"/>
      <c r="B78" s="198"/>
      <c r="D78" s="199"/>
      <c r="E78" s="198"/>
      <c r="G78" s="199"/>
      <c r="H78" s="198"/>
      <c r="J78" s="199"/>
      <c r="K78" s="242">
        <v>0.875</v>
      </c>
      <c r="L78" s="243" t="s">
        <v>196</v>
      </c>
      <c r="M78" s="244">
        <v>0.9166666666666666</v>
      </c>
      <c r="N78" s="242">
        <v>0.875</v>
      </c>
      <c r="O78" s="243" t="s">
        <v>196</v>
      </c>
      <c r="P78" s="244">
        <v>0.9166666666666666</v>
      </c>
      <c r="Q78" s="242">
        <v>0.875</v>
      </c>
      <c r="R78" s="243" t="s">
        <v>196</v>
      </c>
      <c r="S78" s="244">
        <v>0.9166666666666666</v>
      </c>
      <c r="T78" s="242">
        <v>0.875</v>
      </c>
      <c r="U78" s="243" t="s">
        <v>196</v>
      </c>
      <c r="V78" s="244">
        <v>0.9166666666666666</v>
      </c>
      <c r="W78" s="198"/>
      <c r="Y78" s="199"/>
      <c r="Z78" s="253"/>
      <c r="AA78" s="253"/>
      <c r="AB78" s="224"/>
      <c r="AC78" s="224"/>
      <c r="AD78" s="224"/>
      <c r="AE78" s="224"/>
      <c r="AF78" s="224"/>
      <c r="AG78" s="224"/>
      <c r="AH78" s="224"/>
      <c r="AI78" s="224"/>
      <c r="AJ78" s="224"/>
      <c r="AK78" s="224"/>
      <c r="AL78" s="224"/>
    </row>
    <row r="79" ht="20.25" customHeight="1">
      <c r="A79" s="257"/>
      <c r="B79" s="198"/>
      <c r="D79" s="199"/>
      <c r="E79" s="198"/>
      <c r="G79" s="199"/>
      <c r="H79" s="198"/>
      <c r="J79" s="199"/>
      <c r="K79" s="250" t="str">
        <f>IFERROR(VLOOKUP('①ひな形'!R46,'①ひな形'!$G$18:$I$26,2,FALSE), 
IFERROR(VLOOKUP('①ひな形'!R46,'①ひな形'!$K$18:$M$26,2,FALSE), 
IFERROR(VLOOKUP('①ひな形'!R46,'①ひな形'!$O$18:$Q$26,2,FALSE), 
IFERROR(VLOOKUP('①ひな形'!R46,'①ひな形'!$S$18:$U$26,2,FALSE), 
IFERROR(VLOOKUP('①ひな形'!R46,'①ひな形'!$W$18:$Y$26,2,FALSE), 
IFERROR(VLOOKUP('①ひな形'!R46,'①ひな形'!$AA$18:$AC$26,2,FALSE), 
VLOOKUP('①ひな形'!R46,'①ひな形'!$AE$18:$AG$25,2,FALSE)))))))
</f>
        <v>Waist🔰</v>
      </c>
      <c r="M79" s="199"/>
      <c r="N79" s="251" t="str">
        <f>IFERROR(VLOOKUP('①ひな形'!S46,'①ひな形'!$G$18:$I$26,2,FALSE), 
IFERROR(VLOOKUP('①ひな形'!S46,'①ひな形'!$K$18:$M$26,2,FALSE), 
IFERROR(VLOOKUP('①ひな形'!S46,'①ひな形'!$O$18:$Q$26,2,FALSE), 
IFERROR(VLOOKUP('①ひな形'!S46,'①ひな形'!$S$18:$U$26,2,FALSE), 
IFERROR(VLOOKUP('①ひな形'!S46,'①ひな形'!$W$18:$Y$26,2,FALSE), 
IFERROR(VLOOKUP('①ひな形'!S46,'①ひな形'!$AA$18:$AC$26,2,FALSE), 
VLOOKUP('①ひな形'!S46,'①ひな形'!$AE$18:$AG$25,2,FALSE)))))))
</f>
        <v>Body Balance</v>
      </c>
      <c r="Q79" s="250" t="str">
        <f>IFERROR(VLOOKUP('①ひな形'!T46,'①ひな形'!$G$18:$I$26,2,FALSE), 
IFERROR(VLOOKUP('①ひな形'!T46,'①ひな形'!$K$18:$M$26,2,FALSE), 
IFERROR(VLOOKUP('①ひな形'!T46,'①ひな形'!$O$18:$Q$26,2,FALSE), 
IFERROR(VLOOKUP('①ひな形'!T46,'①ひな形'!$S$18:$U$26,2,FALSE), 
IFERROR(VLOOKUP('①ひな形'!T46,'①ひな形'!$W$18:$Y$26,2,FALSE), 
IFERROR(VLOOKUP('①ひな形'!T46,'①ひな形'!$AA$18:$AC$26,2,FALSE), 
VLOOKUP('①ひな形'!T46,'①ひな形'!$AE$18:$AG$25,2,FALSE)))))))
</f>
        <v>Pre Basic🔰</v>
      </c>
      <c r="S79" s="199"/>
      <c r="T79" s="252" t="str">
        <f>IFERROR(VLOOKUP('①ひな形'!U46,'①ひな形'!$G$18:$I$26,2,FALSE), 
IFERROR(VLOOKUP('①ひな形'!U46,'①ひな形'!$K$18:$M$26,2,FALSE), 
IFERROR(VLOOKUP('①ひな形'!U46,'①ひな形'!$O$18:$Q$26,2,FALSE), 
IFERROR(VLOOKUP('①ひな形'!U46,'①ひな形'!$S$18:$U$26,2,FALSE), 
IFERROR(VLOOKUP('①ひな形'!U46,'①ひな形'!$W$18:$Y$26,2,FALSE), 
IFERROR(VLOOKUP('①ひな形'!U46,'①ひな形'!$AA$18:$AC$26,2,FALSE), 
VLOOKUP('①ひな形'!U46,'①ひな形'!$AE$18:$AG$25,2,FALSE)))))))
</f>
        <v>jump to burn</v>
      </c>
      <c r="W79" s="198"/>
      <c r="Y79" s="199"/>
      <c r="Z79" s="257"/>
      <c r="AA79" s="257"/>
      <c r="AB79" s="257"/>
      <c r="AC79" s="257"/>
      <c r="AD79" s="257"/>
      <c r="AE79" s="257"/>
      <c r="AF79" s="257"/>
      <c r="AG79" s="257"/>
      <c r="AH79" s="257"/>
      <c r="AI79" s="257"/>
      <c r="AJ79" s="257"/>
      <c r="AK79" s="257"/>
      <c r="AL79" s="257"/>
    </row>
    <row r="80" ht="20.25" customHeight="1">
      <c r="A80" s="257"/>
      <c r="B80" s="198"/>
      <c r="D80" s="199"/>
      <c r="E80" s="198"/>
      <c r="G80" s="199"/>
      <c r="H80" s="198"/>
      <c r="J80" s="199"/>
      <c r="K80" s="198"/>
      <c r="M80" s="199"/>
      <c r="Q80" s="198"/>
      <c r="S80" s="199"/>
      <c r="W80" s="198"/>
      <c r="Y80" s="199"/>
      <c r="Z80" s="257"/>
      <c r="AA80" s="257"/>
      <c r="AB80" s="257"/>
      <c r="AC80" s="257"/>
      <c r="AD80" s="257"/>
      <c r="AE80" s="257"/>
      <c r="AF80" s="257"/>
      <c r="AG80" s="257"/>
      <c r="AH80" s="257"/>
      <c r="AI80" s="257"/>
      <c r="AJ80" s="257"/>
      <c r="AK80" s="257"/>
      <c r="AL80" s="257"/>
    </row>
    <row r="81" ht="20.25" customHeight="1">
      <c r="A81" s="224"/>
      <c r="B81" s="208"/>
      <c r="C81" s="209"/>
      <c r="D81" s="203"/>
      <c r="E81" s="208"/>
      <c r="F81" s="209"/>
      <c r="G81" s="203"/>
      <c r="H81" s="208"/>
      <c r="I81" s="209"/>
      <c r="J81" s="203"/>
      <c r="K81" s="268" t="str">
        <f>'①ひな形'!R47</f>
        <v>Aine.O</v>
      </c>
      <c r="L81" s="209"/>
      <c r="M81" s="203"/>
      <c r="N81" s="268" t="str">
        <f>'①ひな形'!S47</f>
        <v>Kanae.T</v>
      </c>
      <c r="O81" s="209"/>
      <c r="P81" s="203"/>
      <c r="Q81" s="268" t="str">
        <f>'①ひな形'!T47</f>
        <v>Kanae.T</v>
      </c>
      <c r="R81" s="209"/>
      <c r="S81" s="203"/>
      <c r="T81" s="268" t="str">
        <f>'①ひな形'!U47</f>
        <v>aika.M</v>
      </c>
      <c r="U81" s="209"/>
      <c r="V81" s="203"/>
      <c r="W81" s="208"/>
      <c r="X81" s="209"/>
      <c r="Y81" s="203"/>
      <c r="Z81" s="253"/>
      <c r="AA81" s="253"/>
      <c r="AB81" s="224"/>
      <c r="AC81" s="224"/>
      <c r="AD81" s="224"/>
      <c r="AE81" s="224"/>
      <c r="AF81" s="224"/>
      <c r="AG81" s="224"/>
      <c r="AH81" s="224"/>
      <c r="AI81" s="224"/>
      <c r="AJ81" s="224"/>
      <c r="AK81" s="224"/>
      <c r="AL81" s="224"/>
    </row>
    <row r="82" ht="81.0" customHeight="1">
      <c r="A82" s="224"/>
      <c r="B82" s="277" t="s">
        <v>197</v>
      </c>
      <c r="C82" s="278"/>
      <c r="D82" s="278"/>
      <c r="E82" s="278"/>
      <c r="F82" s="278"/>
      <c r="G82" s="278"/>
      <c r="H82" s="278"/>
      <c r="I82" s="278"/>
      <c r="J82" s="278"/>
      <c r="K82" s="278"/>
      <c r="L82" s="278"/>
      <c r="M82" s="278"/>
      <c r="N82" s="278"/>
      <c r="O82" s="278"/>
      <c r="P82" s="278"/>
      <c r="Q82" s="278"/>
      <c r="R82" s="278"/>
      <c r="S82" s="278"/>
      <c r="T82" s="278"/>
      <c r="U82" s="278"/>
      <c r="V82" s="278"/>
      <c r="W82" s="271"/>
      <c r="X82" s="271"/>
      <c r="Y82" s="271"/>
      <c r="Z82" s="253"/>
      <c r="AA82" s="253"/>
      <c r="AB82" s="224"/>
      <c r="AC82" s="224"/>
      <c r="AD82" s="224"/>
      <c r="AE82" s="224"/>
      <c r="AF82" s="224"/>
      <c r="AG82" s="224"/>
      <c r="AH82" s="224"/>
      <c r="AI82" s="224"/>
      <c r="AJ82" s="224"/>
      <c r="AK82" s="224"/>
      <c r="AL82" s="224"/>
    </row>
    <row r="83" ht="20.25" customHeight="1">
      <c r="A83" s="224"/>
      <c r="B83" s="278"/>
      <c r="C83" s="278"/>
      <c r="D83" s="278"/>
      <c r="E83" s="278"/>
      <c r="F83" s="278"/>
      <c r="G83" s="278"/>
      <c r="H83" s="278"/>
      <c r="I83" s="278"/>
      <c r="J83" s="278"/>
      <c r="K83" s="278"/>
      <c r="L83" s="278"/>
      <c r="M83" s="278"/>
      <c r="N83" s="278"/>
      <c r="O83" s="278"/>
      <c r="P83" s="278"/>
      <c r="Q83" s="278"/>
      <c r="R83" s="278"/>
      <c r="S83" s="278"/>
      <c r="T83" s="278"/>
      <c r="U83" s="278"/>
      <c r="V83" s="278"/>
      <c r="W83" s="271"/>
      <c r="X83" s="271"/>
      <c r="Y83" s="271"/>
      <c r="Z83" s="253"/>
      <c r="AA83" s="253"/>
      <c r="AB83" s="224"/>
      <c r="AC83" s="224"/>
      <c r="AD83" s="224"/>
      <c r="AE83" s="224"/>
      <c r="AF83" s="224"/>
      <c r="AG83" s="224"/>
      <c r="AH83" s="224"/>
      <c r="AI83" s="224"/>
      <c r="AJ83" s="224"/>
      <c r="AK83" s="224"/>
      <c r="AL83" s="224"/>
    </row>
    <row r="84" ht="20.25" customHeight="1">
      <c r="A84" s="224"/>
      <c r="B84" s="278"/>
      <c r="C84" s="278"/>
      <c r="D84" s="278"/>
      <c r="E84" s="278"/>
      <c r="F84" s="278"/>
      <c r="G84" s="278"/>
      <c r="H84" s="278"/>
      <c r="I84" s="278"/>
      <c r="J84" s="278"/>
      <c r="K84" s="278"/>
      <c r="L84" s="278"/>
      <c r="M84" s="278"/>
      <c r="N84" s="278"/>
      <c r="O84" s="278"/>
      <c r="P84" s="278"/>
      <c r="Q84" s="278"/>
      <c r="R84" s="278"/>
      <c r="S84" s="278"/>
      <c r="T84" s="271"/>
      <c r="U84" s="271"/>
      <c r="V84" s="271"/>
      <c r="W84" s="270"/>
      <c r="X84" s="270"/>
      <c r="Y84" s="270"/>
      <c r="Z84" s="253"/>
      <c r="AA84" s="253"/>
      <c r="AB84" s="224"/>
      <c r="AC84" s="224"/>
      <c r="AD84" s="224"/>
      <c r="AE84" s="224"/>
      <c r="AF84" s="224"/>
      <c r="AG84" s="224"/>
      <c r="AH84" s="224"/>
      <c r="AI84" s="224"/>
      <c r="AJ84" s="224"/>
      <c r="AK84" s="224"/>
      <c r="AL84" s="224"/>
    </row>
    <row r="85" ht="26.25" customHeight="1">
      <c r="A85" s="272"/>
      <c r="B85" s="279" t="str">
        <f>B2</f>
        <v>pilatesK</v>
      </c>
      <c r="D85" s="273" t="str">
        <f>D2</f>
        <v>MEGAドン・キホーテ上水戸</v>
      </c>
      <c r="J85" s="280" t="s">
        <v>191</v>
      </c>
      <c r="K85" s="281">
        <f>B86</f>
        <v>46159</v>
      </c>
      <c r="M85" s="280" t="s">
        <v>192</v>
      </c>
      <c r="N85" s="281">
        <f>W86</f>
        <v>46166</v>
      </c>
      <c r="P85" s="280" t="s">
        <v>193</v>
      </c>
      <c r="Q85" s="280" t="s">
        <v>194</v>
      </c>
      <c r="T85" s="232"/>
      <c r="U85" s="232"/>
      <c r="V85" s="232"/>
      <c r="W85" s="282">
        <f>TODAY()</f>
        <v>46126</v>
      </c>
      <c r="Y85" s="283" t="s">
        <v>195</v>
      </c>
      <c r="Z85" s="272"/>
      <c r="AA85" s="272"/>
      <c r="AB85" s="272"/>
      <c r="AC85" s="272"/>
      <c r="AD85" s="272"/>
      <c r="AE85" s="272"/>
      <c r="AF85" s="272"/>
      <c r="AG85" s="272"/>
      <c r="AH85" s="272"/>
      <c r="AI85" s="272"/>
      <c r="AJ85" s="272"/>
      <c r="AK85" s="272"/>
      <c r="AL85" s="272"/>
    </row>
    <row r="86" ht="20.25" customHeight="1">
      <c r="A86" s="235"/>
      <c r="B86" s="236">
        <f>$B$3+16</f>
        <v>46159</v>
      </c>
      <c r="C86" s="85"/>
      <c r="D86" s="9"/>
      <c r="E86" s="236">
        <f>$B$3+17</f>
        <v>46160</v>
      </c>
      <c r="F86" s="85"/>
      <c r="G86" s="9"/>
      <c r="H86" s="236">
        <f>$B$3+18</f>
        <v>46161</v>
      </c>
      <c r="I86" s="85"/>
      <c r="J86" s="9"/>
      <c r="K86" s="236">
        <f>$B$3+19</f>
        <v>46162</v>
      </c>
      <c r="L86" s="85"/>
      <c r="M86" s="9"/>
      <c r="N86" s="236">
        <f>$B$3+20</f>
        <v>46163</v>
      </c>
      <c r="O86" s="85"/>
      <c r="P86" s="9"/>
      <c r="Q86" s="236">
        <f>$B$3+21</f>
        <v>46164</v>
      </c>
      <c r="R86" s="85"/>
      <c r="S86" s="9"/>
      <c r="T86" s="236">
        <f>$B$3+22</f>
        <v>46165</v>
      </c>
      <c r="U86" s="85"/>
      <c r="V86" s="9"/>
      <c r="W86" s="236">
        <f>$B$3+23</f>
        <v>46166</v>
      </c>
      <c r="X86" s="85"/>
      <c r="Y86" s="9"/>
      <c r="Z86" s="235"/>
      <c r="AA86" s="235"/>
      <c r="AB86" s="235"/>
      <c r="AC86" s="235"/>
      <c r="AD86" s="235"/>
      <c r="AE86" s="235"/>
      <c r="AF86" s="235"/>
      <c r="AG86" s="235"/>
      <c r="AH86" s="235"/>
      <c r="AI86" s="235"/>
      <c r="AJ86" s="235"/>
      <c r="AK86" s="235"/>
      <c r="AL86" s="235"/>
    </row>
    <row r="87" ht="20.25" customHeight="1">
      <c r="A87" s="235"/>
      <c r="B87" s="239" t="str">
        <f>TEXT(B86,"ddd")</f>
        <v>日</v>
      </c>
      <c r="C87" s="85"/>
      <c r="D87" s="9"/>
      <c r="E87" s="239" t="str">
        <f>TEXT(E86,"ddd")</f>
        <v>月</v>
      </c>
      <c r="F87" s="85"/>
      <c r="G87" s="9"/>
      <c r="H87" s="239" t="str">
        <f>TEXT(H86,"ddd")</f>
        <v>火</v>
      </c>
      <c r="I87" s="85"/>
      <c r="J87" s="9"/>
      <c r="K87" s="239" t="str">
        <f>TEXT(K86,"ddd")</f>
        <v>水</v>
      </c>
      <c r="L87" s="85"/>
      <c r="M87" s="9"/>
      <c r="N87" s="239" t="str">
        <f>TEXT(N86,"ddd")</f>
        <v>木</v>
      </c>
      <c r="O87" s="85"/>
      <c r="P87" s="9"/>
      <c r="Q87" s="239" t="str">
        <f>TEXT(Q86,"ddd")</f>
        <v>金</v>
      </c>
      <c r="R87" s="85"/>
      <c r="S87" s="9"/>
      <c r="T87" s="239" t="str">
        <f>TEXT(T86,"ddd")</f>
        <v>土</v>
      </c>
      <c r="U87" s="85"/>
      <c r="V87" s="9"/>
      <c r="W87" s="239" t="str">
        <f>TEXT(W86,"ddd")</f>
        <v>日</v>
      </c>
      <c r="X87" s="85"/>
      <c r="Y87" s="9"/>
      <c r="Z87" s="235"/>
      <c r="AA87" s="235"/>
      <c r="AB87" s="235"/>
      <c r="AC87" s="235"/>
      <c r="AD87" s="235"/>
      <c r="AE87" s="235"/>
      <c r="AF87" s="235"/>
      <c r="AG87" s="235"/>
      <c r="AH87" s="235"/>
      <c r="AI87" s="235"/>
      <c r="AJ87" s="235"/>
      <c r="AK87" s="235"/>
      <c r="AL87" s="235"/>
    </row>
    <row r="88" ht="20.25" customHeight="1">
      <c r="A88" s="224"/>
      <c r="B88" s="264">
        <v>1030.0</v>
      </c>
      <c r="C88" s="243" t="s">
        <v>196</v>
      </c>
      <c r="D88" s="276">
        <v>1130.0</v>
      </c>
      <c r="E88" s="195" t="s">
        <v>188</v>
      </c>
      <c r="F88" s="93"/>
      <c r="G88" s="39"/>
      <c r="H88" s="264">
        <v>1030.0</v>
      </c>
      <c r="I88" s="243" t="s">
        <v>196</v>
      </c>
      <c r="J88" s="276">
        <v>1130.0</v>
      </c>
      <c r="K88" s="264">
        <v>1030.0</v>
      </c>
      <c r="L88" s="243" t="s">
        <v>196</v>
      </c>
      <c r="M88" s="276">
        <v>1130.0</v>
      </c>
      <c r="N88" s="195" t="s">
        <v>188</v>
      </c>
      <c r="O88" s="93"/>
      <c r="P88" s="39"/>
      <c r="Q88" s="264">
        <v>1030.0</v>
      </c>
      <c r="R88" s="243" t="s">
        <v>196</v>
      </c>
      <c r="S88" s="276">
        <v>1130.0</v>
      </c>
      <c r="T88" s="264">
        <v>1030.0</v>
      </c>
      <c r="U88" s="243" t="s">
        <v>196</v>
      </c>
      <c r="V88" s="276">
        <v>1130.0</v>
      </c>
      <c r="W88" s="264">
        <v>1030.0</v>
      </c>
      <c r="X88" s="243" t="s">
        <v>196</v>
      </c>
      <c r="Y88" s="276">
        <v>1130.0</v>
      </c>
      <c r="Z88" s="253"/>
      <c r="AA88" s="253"/>
      <c r="AB88" s="224"/>
      <c r="AC88" s="224"/>
      <c r="AD88" s="224"/>
      <c r="AE88" s="224"/>
      <c r="AF88" s="224"/>
      <c r="AG88" s="224"/>
      <c r="AH88" s="224"/>
      <c r="AI88" s="224"/>
      <c r="AJ88" s="224"/>
      <c r="AK88" s="224"/>
      <c r="AL88" s="224"/>
    </row>
    <row r="89" ht="20.25" customHeight="1">
      <c r="A89" s="257"/>
      <c r="B89" s="249" t="str">
        <f>IFERROR(VLOOKUP('①ひな形'!W30,'①ひな形'!$G$18:$I$26,2,FALSE), 
IFERROR(VLOOKUP('①ひな形'!W30,'①ひな形'!$K$18:$M$26,2,FALSE), 
IFERROR(VLOOKUP('①ひな形'!W30,'①ひな形'!$O$18:$Q$26,2,FALSE), 
IFERROR(VLOOKUP('①ひな形'!W30,'①ひな形'!$S$18:$U$26,2,FALSE), 
IFERROR(VLOOKUP('①ひな形'!W30,'①ひな形'!$W$18:$Y$26,2,FALSE), 
IFERROR(VLOOKUP('①ひな形'!W30,'①ひな形'!$AA$18:$AC$26,2,FALSE), 
VLOOKUP('①ひな形'!W30,'①ひな形'!$AE$18:$AG$25,2,FALSE)))))))
</f>
        <v>jump to burn</v>
      </c>
      <c r="E89" s="198"/>
      <c r="G89" s="199"/>
      <c r="H89" s="251" t="str">
        <f>IFERROR(VLOOKUP('①ひな形'!Y30,'①ひな形'!$G$18:$I$26,2,FALSE), 
IFERROR(VLOOKUP('①ひな形'!Y30,'①ひな形'!$K$18:$M$26,2,FALSE), 
IFERROR(VLOOKUP('①ひな形'!Y30,'①ひな形'!$O$18:$Q$26,2,FALSE), 
IFERROR(VLOOKUP('①ひな形'!Y30,'①ひな形'!$S$18:$U$26,2,FALSE), 
IFERROR(VLOOKUP('①ひな形'!Y30,'①ひな形'!$W$18:$Y$26,2,FALSE), 
IFERROR(VLOOKUP('①ひな形'!Y30,'①ひな形'!$AA$18:$AC$26,2,FALSE), 
VLOOKUP('①ひな形'!Y30,'①ひな形'!$AE$18:$AG$25,2,FALSE)))))))
</f>
        <v>Back＆Arm🔰</v>
      </c>
      <c r="K89" s="250" t="str">
        <f>IFERROR(VLOOKUP('①ひな形'!Z30,'①ひな形'!$G$18:$I$26,2,FALSE), 
IFERROR(VLOOKUP('①ひな形'!Z30,'①ひな形'!$K$18:$M$26,2,FALSE), 
IFERROR(VLOOKUP('①ひな形'!Z30,'①ひな形'!$O$18:$Q$26,2,FALSE), 
IFERROR(VLOOKUP('①ひな形'!Z30,'①ひな形'!$S$18:$U$26,2,FALSE), 
IFERROR(VLOOKUP('①ひな形'!Z30,'①ひな形'!$W$18:$Y$26,2,FALSE), 
IFERROR(VLOOKUP('①ひな形'!Z30,'①ひな形'!$AA$18:$AC$26,2,FALSE), 
VLOOKUP('①ひな形'!Z30,'①ひな形'!$AE$18:$AG$25,2,FALSE)))))))
</f>
        <v>Waist🔰</v>
      </c>
      <c r="M89" s="199"/>
      <c r="N89" s="198"/>
      <c r="P89" s="199"/>
      <c r="Q89" s="250" t="str">
        <f>IFERROR(VLOOKUP('①ひな形'!AB30,'①ひな形'!$G$18:$I$26,2,FALSE), 
IFERROR(VLOOKUP('①ひな形'!AB30,'①ひな形'!$K$18:$M$26,2,FALSE), 
IFERROR(VLOOKUP('①ひな形'!AB30,'①ひな形'!$O$18:$Q$26,2,FALSE), 
IFERROR(VLOOKUP('①ひな形'!AB30,'①ひな形'!$S$18:$U$26,2,FALSE), 
IFERROR(VLOOKUP('①ひな形'!AB30,'①ひな形'!$W$18:$Y$26,2,FALSE), 
IFERROR(VLOOKUP('①ひな形'!AB30,'①ひな形'!$AA$18:$AC$26,2,FALSE), 
VLOOKUP('①ひな形'!AB30,'①ひな形'!$AE$18:$AG$25,2,FALSE)))))))
</f>
        <v>Hip＆Leg🔰</v>
      </c>
      <c r="S89" s="199"/>
      <c r="T89" s="251" t="str">
        <f>IFERROR(VLOOKUP('①ひな形'!AC30,'①ひな形'!$G$18:$I$26,2,FALSE), 
IFERROR(VLOOKUP('①ひな形'!AC30,'①ひな形'!$K$18:$M$26,2,FALSE), 
IFERROR(VLOOKUP('①ひな形'!AC30,'①ひな形'!$O$18:$Q$26,2,FALSE), 
IFERROR(VLOOKUP('①ひな形'!AC30,'①ひな形'!$S$18:$U$26,2,FALSE), 
IFERROR(VLOOKUP('①ひな形'!AC30,'①ひな形'!$W$18:$Y$26,2,FALSE), 
IFERROR(VLOOKUP('①ひな形'!AC30,'①ひな形'!$AA$18:$AC$26,2,FALSE), 
VLOOKUP('①ひな形'!AC30,'①ひな形'!$AE$18:$AG$25,2,FALSE)))))))
</f>
        <v>Basic🔰</v>
      </c>
      <c r="W89" s="250" t="str">
        <f>IFERROR(VLOOKUP('①ひな形'!AD30,'①ひな形'!$G$18:$I$26,2,FALSE), 
IFERROR(VLOOKUP('①ひな形'!AD30,'①ひな形'!$K$18:$M$26,2,FALSE), 
IFERROR(VLOOKUP('①ひな形'!AD30,'①ひな形'!$O$18:$Q$26,2,FALSE), 
IFERROR(VLOOKUP('①ひな形'!AD30,'①ひな形'!$S$18:$U$26,2,FALSE), 
IFERROR(VLOOKUP('①ひな形'!AD30,'①ひな形'!$W$18:$Y$26,2,FALSE), 
IFERROR(VLOOKUP('①ひな形'!AD30,'①ひな形'!$AA$18:$AC$26,2,FALSE), 
VLOOKUP('①ひな形'!AD30,'①ひな形'!$AE$18:$AG$25,2,FALSE)))))))
</f>
        <v>Hip＆Leg🔰</v>
      </c>
      <c r="Y89" s="199"/>
      <c r="Z89" s="257"/>
      <c r="AA89" s="257"/>
      <c r="AB89" s="257"/>
      <c r="AC89" s="257"/>
      <c r="AD89" s="257"/>
      <c r="AE89" s="257"/>
      <c r="AF89" s="257"/>
      <c r="AG89" s="257"/>
      <c r="AH89" s="257"/>
      <c r="AI89" s="257"/>
      <c r="AJ89" s="257"/>
      <c r="AK89" s="257"/>
      <c r="AL89" s="257"/>
    </row>
    <row r="90" ht="20.25" customHeight="1">
      <c r="A90" s="257"/>
      <c r="B90" s="198"/>
      <c r="E90" s="198"/>
      <c r="G90" s="199"/>
      <c r="K90" s="198"/>
      <c r="M90" s="199"/>
      <c r="N90" s="198"/>
      <c r="P90" s="199"/>
      <c r="Q90" s="198"/>
      <c r="S90" s="199"/>
      <c r="W90" s="198"/>
      <c r="Y90" s="199"/>
      <c r="Z90" s="257"/>
      <c r="AA90" s="257"/>
      <c r="AB90" s="257"/>
      <c r="AC90" s="257"/>
      <c r="AD90" s="257"/>
      <c r="AE90" s="257"/>
      <c r="AF90" s="257"/>
      <c r="AG90" s="257"/>
      <c r="AH90" s="257"/>
      <c r="AI90" s="257"/>
      <c r="AJ90" s="257"/>
      <c r="AK90" s="257"/>
      <c r="AL90" s="257"/>
    </row>
    <row r="91" ht="20.25" customHeight="1">
      <c r="A91" s="224"/>
      <c r="B91" s="268" t="str">
        <f>'①ひな形'!W31</f>
        <v>aika.M</v>
      </c>
      <c r="C91" s="209"/>
      <c r="D91" s="203"/>
      <c r="E91" s="198"/>
      <c r="G91" s="199"/>
      <c r="H91" s="268" t="str">
        <f>'①ひな形'!Y31</f>
        <v>Asuca.f</v>
      </c>
      <c r="I91" s="209"/>
      <c r="J91" s="203"/>
      <c r="K91" s="268" t="str">
        <f>'①ひな形'!Z31</f>
        <v>Aine.O</v>
      </c>
      <c r="L91" s="209"/>
      <c r="M91" s="203"/>
      <c r="N91" s="198"/>
      <c r="P91" s="199"/>
      <c r="Q91" s="268" t="str">
        <f>'①ひな形'!AB31</f>
        <v>aika.M</v>
      </c>
      <c r="R91" s="209"/>
      <c r="S91" s="203"/>
      <c r="T91" s="268" t="str">
        <f>'①ひな形'!AC31</f>
        <v>Aine.O</v>
      </c>
      <c r="U91" s="209"/>
      <c r="V91" s="203"/>
      <c r="W91" s="268" t="str">
        <f>'①ひな形'!AD31</f>
        <v>Kanae.T</v>
      </c>
      <c r="X91" s="209"/>
      <c r="Y91" s="203"/>
      <c r="Z91" s="253"/>
      <c r="AA91" s="253"/>
      <c r="AB91" s="224"/>
      <c r="AC91" s="224"/>
      <c r="AD91" s="224"/>
      <c r="AE91" s="224"/>
      <c r="AF91" s="224"/>
      <c r="AG91" s="224"/>
      <c r="AH91" s="224"/>
      <c r="AI91" s="224"/>
      <c r="AJ91" s="224"/>
      <c r="AK91" s="224"/>
      <c r="AL91" s="224"/>
    </row>
    <row r="92" ht="20.25" customHeight="1">
      <c r="A92" s="224"/>
      <c r="B92" s="264">
        <v>1230.0</v>
      </c>
      <c r="C92" s="243" t="s">
        <v>196</v>
      </c>
      <c r="D92" s="276">
        <v>1330.0</v>
      </c>
      <c r="E92" s="198"/>
      <c r="G92" s="199"/>
      <c r="H92" s="264">
        <v>1200.0</v>
      </c>
      <c r="I92" s="243" t="s">
        <v>196</v>
      </c>
      <c r="J92" s="276">
        <v>1300.0</v>
      </c>
      <c r="K92" s="264">
        <v>1230.0</v>
      </c>
      <c r="L92" s="243" t="s">
        <v>196</v>
      </c>
      <c r="M92" s="276">
        <v>1330.0</v>
      </c>
      <c r="N92" s="198"/>
      <c r="P92" s="199"/>
      <c r="Q92" s="264">
        <v>1200.0</v>
      </c>
      <c r="R92" s="243" t="s">
        <v>196</v>
      </c>
      <c r="S92" s="276">
        <v>1300.0</v>
      </c>
      <c r="T92" s="264">
        <v>1200.0</v>
      </c>
      <c r="U92" s="243" t="s">
        <v>196</v>
      </c>
      <c r="V92" s="276">
        <v>1300.0</v>
      </c>
      <c r="W92" s="264">
        <v>1230.0</v>
      </c>
      <c r="X92" s="243" t="s">
        <v>196</v>
      </c>
      <c r="Y92" s="276">
        <v>1330.0</v>
      </c>
      <c r="Z92" s="253"/>
      <c r="AA92" s="253"/>
      <c r="AB92" s="224"/>
      <c r="AC92" s="224"/>
      <c r="AD92" s="224"/>
      <c r="AE92" s="224"/>
      <c r="AF92" s="224"/>
      <c r="AG92" s="224"/>
      <c r="AH92" s="224"/>
      <c r="AI92" s="224"/>
      <c r="AJ92" s="224"/>
      <c r="AK92" s="224"/>
      <c r="AL92" s="224"/>
    </row>
    <row r="93" ht="20.25" customHeight="1">
      <c r="A93" s="257"/>
      <c r="B93" s="260" t="str">
        <f>IFERROR(VLOOKUP('①ひな形'!W32,'①ひな形'!$G$18:$I$26,2,FALSE), 
IFERROR(VLOOKUP('①ひな形'!W32,'①ひな形'!$K$18:$M$26,2,FALSE), 
IFERROR(VLOOKUP('①ひな形'!W32,'①ひな形'!$O$18:$Q$26,2,FALSE), 
IFERROR(VLOOKUP('①ひな形'!W32,'①ひな形'!$S$18:$U$26,2,FALSE), 
IFERROR(VLOOKUP('①ひな形'!W32,'①ひな形'!$W$18:$Y$26,2,FALSE), 
IFERROR(VLOOKUP('①ひな形'!W32,'①ひな形'!$AA$18:$AC$26,2,FALSE), 
VLOOKUP('①ひな形'!W32,'①ひな形'!$AE$18:$AG$25,2,FALSE)))))))
</f>
        <v>Body Balance</v>
      </c>
      <c r="E93" s="198"/>
      <c r="G93" s="199"/>
      <c r="H93" s="262" t="str">
        <f>IFERROR(VLOOKUP('①ひな形'!Y32,'①ひな形'!$G$18:$I$26,2,FALSE), 
IFERROR(VLOOKUP('①ひな形'!Y32,'①ひな形'!$K$18:$M$26,2,FALSE), 
IFERROR(VLOOKUP('①ひな形'!Y32,'①ひな形'!$O$18:$Q$26,2,FALSE), 
IFERROR(VLOOKUP('①ひな形'!Y32,'①ひな形'!$S$18:$U$26,2,FALSE), 
IFERROR(VLOOKUP('①ひな形'!Y32,'①ひな形'!$W$18:$Y$26,2,FALSE), 
IFERROR(VLOOKUP('①ひな形'!Y32,'①ひな形'!$AA$18:$AC$26,2,FALSE), 
VLOOKUP('①ひな形'!Y32,'①ひな形'!$AE$18:$AG$25,2,FALSE)))))))
</f>
        <v>Hip＆Leg🔰</v>
      </c>
      <c r="K93" s="260" t="str">
        <f>IFERROR(VLOOKUP('①ひな形'!Z32,'①ひな形'!$G$18:$I$26,2,FALSE), 
IFERROR(VLOOKUP('①ひな形'!Z32,'①ひな形'!$K$18:$M$26,2,FALSE), 
IFERROR(VLOOKUP('①ひな形'!Z32,'①ひな形'!$O$18:$Q$26,2,FALSE), 
IFERROR(VLOOKUP('①ひな形'!Z32,'①ひな形'!$S$18:$U$26,2,FALSE), 
IFERROR(VLOOKUP('①ひな形'!Z32,'①ひな形'!$W$18:$Y$26,2,FALSE), 
IFERROR(VLOOKUP('①ひな形'!Z32,'①ひな形'!$AA$18:$AC$26,2,FALSE), 
VLOOKUP('①ひな形'!Z32,'①ひな形'!$AE$18:$AG$25,2,FALSE)))))))
</f>
        <v>Basic🔰</v>
      </c>
      <c r="M93" s="199"/>
      <c r="N93" s="198"/>
      <c r="P93" s="199"/>
      <c r="Q93" s="261" t="str">
        <f>IFERROR(VLOOKUP('①ひな形'!AB32,'①ひな形'!$G$18:$I$26,2,FALSE), 
IFERROR(VLOOKUP('①ひな形'!AB32,'①ひな形'!$K$18:$M$26,2,FALSE), 
IFERROR(VLOOKUP('①ひな形'!AB32,'①ひな形'!$O$18:$Q$26,2,FALSE), 
IFERROR(VLOOKUP('①ひな形'!AB32,'①ひな形'!$S$18:$U$26,2,FALSE), 
IFERROR(VLOOKUP('①ひな形'!AB32,'①ひな形'!$W$18:$Y$26,2,FALSE), 
IFERROR(VLOOKUP('①ひな形'!AB32,'①ひな形'!$AA$18:$AC$26,2,FALSE), 
VLOOKUP('①ひな形'!AB32,'①ひな形'!$AE$18:$AG$25,2,FALSE)))))))
</f>
        <v>Basic🔰</v>
      </c>
      <c r="S93" s="199"/>
      <c r="T93" s="262" t="str">
        <f>IFERROR(VLOOKUP('①ひな形'!AC32,'①ひな形'!$G$18:$I$26,2,FALSE), 
IFERROR(VLOOKUP('①ひな形'!AC32,'①ひな形'!$K$18:$M$26,2,FALSE), 
IFERROR(VLOOKUP('①ひな形'!AC32,'①ひな形'!$O$18:$Q$26,2,FALSE), 
IFERROR(VLOOKUP('①ひな形'!AC32,'①ひな形'!$S$18:$U$26,2,FALSE), 
IFERROR(VLOOKUP('①ひな形'!AC32,'①ひな形'!$W$18:$Y$26,2,FALSE), 
IFERROR(VLOOKUP('①ひな形'!AC32,'①ひな形'!$AA$18:$AC$26,2,FALSE), 
VLOOKUP('①ひな形'!AC32,'①ひな形'!$AE$18:$AG$25,2,FALSE)))))))
</f>
        <v>Waist🔰</v>
      </c>
      <c r="W93" s="261" t="str">
        <f>IFERROR(VLOOKUP('①ひな形'!AD32,'①ひな形'!$G$18:$I$26,2,FALSE), 
IFERROR(VLOOKUP('①ひな形'!AD32,'①ひな形'!$K$18:$M$26,2,FALSE), 
IFERROR(VLOOKUP('①ひな形'!AD32,'①ひな形'!$O$18:$Q$26,2,FALSE), 
IFERROR(VLOOKUP('①ひな形'!AD32,'①ひな形'!$S$18:$U$26,2,FALSE), 
IFERROR(VLOOKUP('①ひな形'!AD32,'①ひな形'!$W$18:$Y$26,2,FALSE), 
IFERROR(VLOOKUP('①ひな形'!AD32,'①ひな形'!$AA$18:$AC$26,2,FALSE), 
VLOOKUP('①ひな形'!AD32,'①ひな形'!$AE$18:$AG$25,2,FALSE)))))))
</f>
        <v>Pre Basic🔰</v>
      </c>
      <c r="Y93" s="199"/>
      <c r="Z93" s="257"/>
      <c r="AA93" s="257"/>
      <c r="AB93" s="257"/>
      <c r="AC93" s="257"/>
      <c r="AD93" s="257"/>
      <c r="AE93" s="257"/>
      <c r="AF93" s="257"/>
      <c r="AG93" s="257"/>
      <c r="AH93" s="257"/>
      <c r="AI93" s="257"/>
      <c r="AJ93" s="257"/>
      <c r="AK93" s="257"/>
      <c r="AL93" s="257"/>
    </row>
    <row r="94" ht="20.25" customHeight="1">
      <c r="A94" s="257"/>
      <c r="B94" s="198"/>
      <c r="E94" s="198"/>
      <c r="G94" s="199"/>
      <c r="K94" s="198"/>
      <c r="M94" s="199"/>
      <c r="N94" s="198"/>
      <c r="P94" s="199"/>
      <c r="Q94" s="198"/>
      <c r="S94" s="199"/>
      <c r="W94" s="198"/>
      <c r="Y94" s="199"/>
      <c r="Z94" s="257"/>
      <c r="AA94" s="257"/>
      <c r="AB94" s="257"/>
      <c r="AC94" s="257"/>
      <c r="AD94" s="257"/>
      <c r="AE94" s="257"/>
      <c r="AF94" s="257"/>
      <c r="AG94" s="257"/>
      <c r="AH94" s="257"/>
      <c r="AI94" s="257"/>
      <c r="AJ94" s="257"/>
      <c r="AK94" s="257"/>
      <c r="AL94" s="257"/>
    </row>
    <row r="95" ht="20.25" customHeight="1">
      <c r="A95" s="224"/>
      <c r="B95" s="255" t="str">
        <f>'①ひな形'!W33</f>
        <v>Kanae.T</v>
      </c>
      <c r="C95" s="209"/>
      <c r="D95" s="203"/>
      <c r="E95" s="198"/>
      <c r="G95" s="199"/>
      <c r="H95" s="255" t="str">
        <f>'①ひな形'!Y33</f>
        <v>aika.M</v>
      </c>
      <c r="I95" s="209"/>
      <c r="J95" s="203"/>
      <c r="K95" s="255" t="str">
        <f>'①ひな形'!Z33</f>
        <v>Asuca.f</v>
      </c>
      <c r="L95" s="209"/>
      <c r="M95" s="203"/>
      <c r="N95" s="198"/>
      <c r="P95" s="199"/>
      <c r="Q95" s="255" t="str">
        <f>'①ひな形'!AB33</f>
        <v>未定</v>
      </c>
      <c r="R95" s="209"/>
      <c r="S95" s="203"/>
      <c r="T95" s="255" t="str">
        <f>'①ひな形'!AC33</f>
        <v>Aine.O</v>
      </c>
      <c r="U95" s="209"/>
      <c r="V95" s="203"/>
      <c r="W95" s="255" t="str">
        <f>'①ひな形'!AD33</f>
        <v>Kanae.T</v>
      </c>
      <c r="X95" s="209"/>
      <c r="Y95" s="203"/>
      <c r="Z95" s="253"/>
      <c r="AA95" s="253"/>
      <c r="AB95" s="224"/>
      <c r="AC95" s="224"/>
      <c r="AD95" s="224"/>
      <c r="AE95" s="224"/>
      <c r="AF95" s="224"/>
      <c r="AG95" s="224"/>
      <c r="AH95" s="224"/>
      <c r="AI95" s="224"/>
      <c r="AJ95" s="224"/>
      <c r="AK95" s="224"/>
      <c r="AL95" s="224"/>
    </row>
    <row r="96" ht="20.25" customHeight="1">
      <c r="A96" s="224"/>
      <c r="B96" s="264">
        <v>1430.0</v>
      </c>
      <c r="C96" s="243" t="s">
        <v>196</v>
      </c>
      <c r="D96" s="276">
        <v>1530.0</v>
      </c>
      <c r="E96" s="198"/>
      <c r="G96" s="199"/>
      <c r="H96" s="264">
        <v>1330.0</v>
      </c>
      <c r="I96" s="243" t="s">
        <v>196</v>
      </c>
      <c r="J96" s="276">
        <v>1430.0</v>
      </c>
      <c r="K96" s="195" t="s">
        <v>188</v>
      </c>
      <c r="L96" s="93"/>
      <c r="M96" s="39"/>
      <c r="N96" s="198"/>
      <c r="P96" s="199"/>
      <c r="Q96" s="264">
        <v>1330.0</v>
      </c>
      <c r="R96" s="243" t="s">
        <v>196</v>
      </c>
      <c r="S96" s="276">
        <v>1430.0</v>
      </c>
      <c r="T96" s="264">
        <v>1330.0</v>
      </c>
      <c r="U96" s="243" t="s">
        <v>196</v>
      </c>
      <c r="V96" s="276">
        <v>1430.0</v>
      </c>
      <c r="W96" s="264">
        <v>1430.0</v>
      </c>
      <c r="X96" s="243" t="s">
        <v>196</v>
      </c>
      <c r="Y96" s="276">
        <v>1530.0</v>
      </c>
      <c r="Z96" s="253"/>
      <c r="AA96" s="253"/>
      <c r="AB96" s="224"/>
      <c r="AC96" s="224"/>
      <c r="AD96" s="224"/>
      <c r="AE96" s="224"/>
      <c r="AF96" s="224"/>
      <c r="AG96" s="224"/>
      <c r="AH96" s="224"/>
      <c r="AI96" s="224"/>
      <c r="AJ96" s="224"/>
      <c r="AK96" s="224"/>
      <c r="AL96" s="224"/>
    </row>
    <row r="97" ht="20.25" customHeight="1">
      <c r="A97" s="257"/>
      <c r="B97" s="261" t="str">
        <f>IFERROR(VLOOKUP('①ひな形'!W34,'①ひな形'!$G$18:$I$26,2,FALSE), 
IFERROR(VLOOKUP('①ひな形'!W34,'①ひな形'!$K$18:$M$26,2,FALSE), 
IFERROR(VLOOKUP('①ひな形'!W34,'①ひな形'!$O$18:$Q$26,2,FALSE), 
IFERROR(VLOOKUP('①ひな形'!W34,'①ひな形'!$S$18:$U$26,2,FALSE), 
IFERROR(VLOOKUP('①ひな形'!W34,'①ひな形'!$W$18:$Y$26,2,FALSE), 
IFERROR(VLOOKUP('①ひな形'!W34,'①ひな形'!$AA$18:$AC$26,2,FALSE), 
VLOOKUP('①ひな形'!W34,'①ひな形'!$AE$18:$AG$25,2,FALSE)))))))
</f>
        <v>Back＆Arm🔰</v>
      </c>
      <c r="E97" s="198"/>
      <c r="G97" s="199"/>
      <c r="H97" s="262" t="str">
        <f>IFERROR(VLOOKUP('①ひな形'!Y34,'①ひな形'!$G$18:$I$26,2,FALSE), 
IFERROR(VLOOKUP('①ひな形'!Y34,'①ひな形'!$K$18:$M$26,2,FALSE), 
IFERROR(VLOOKUP('①ひな形'!Y34,'①ひな形'!$O$18:$Q$26,2,FALSE), 
IFERROR(VLOOKUP('①ひな形'!Y34,'①ひな形'!$S$18:$U$26,2,FALSE), 
IFERROR(VLOOKUP('①ひな形'!Y34,'①ひな形'!$W$18:$Y$26,2,FALSE), 
IFERROR(VLOOKUP('①ひな形'!Y34,'①ひな形'!$AA$18:$AC$26,2,FALSE), 
VLOOKUP('①ひな形'!Y34,'①ひな形'!$AE$18:$AG$25,2,FALSE)))))))
</f>
        <v>Basic🔰</v>
      </c>
      <c r="K97" s="198"/>
      <c r="M97" s="199"/>
      <c r="N97" s="198"/>
      <c r="P97" s="199"/>
      <c r="Q97" s="261" t="str">
        <f>IFERROR(VLOOKUP('①ひな形'!AB34,'①ひな形'!$G$18:$I$26,2,FALSE), 
IFERROR(VLOOKUP('①ひな形'!AB34,'①ひな形'!$K$18:$M$26,2,FALSE), 
IFERROR(VLOOKUP('①ひな形'!AB34,'①ひな形'!$O$18:$Q$26,2,FALSE), 
IFERROR(VLOOKUP('①ひな形'!AB34,'①ひな形'!$S$18:$U$26,2,FALSE), 
IFERROR(VLOOKUP('①ひな形'!AB34,'①ひな形'!$W$18:$Y$26,2,FALSE), 
IFERROR(VLOOKUP('①ひな形'!AB34,'①ひな形'!$AA$18:$AC$26,2,FALSE), 
VLOOKUP('①ひな形'!AB34,'①ひな形'!$AE$18:$AG$25,2,FALSE)))))))
</f>
        <v>Waist🔰</v>
      </c>
      <c r="S97" s="199"/>
      <c r="T97" s="262" t="str">
        <f>IFERROR(VLOOKUP('①ひな形'!AC34,'①ひな形'!$G$18:$I$26,2,FALSE), 
IFERROR(VLOOKUP('①ひな形'!AC34,'①ひな形'!$K$18:$M$26,2,FALSE), 
IFERROR(VLOOKUP('①ひな形'!AC34,'①ひな形'!$O$18:$Q$26,2,FALSE), 
IFERROR(VLOOKUP('①ひな形'!AC34,'①ひな形'!$S$18:$U$26,2,FALSE), 
IFERROR(VLOOKUP('①ひな形'!AC34,'①ひな形'!$W$18:$Y$26,2,FALSE), 
IFERROR(VLOOKUP('①ひな形'!AC34,'①ひな形'!$AA$18:$AC$26,2,FALSE), 
VLOOKUP('①ひな形'!AC34,'①ひな形'!$AE$18:$AG$25,2,FALSE)))))))
</f>
        <v>Back＆Arm🔰</v>
      </c>
      <c r="W97" s="261" t="str">
        <f>IFERROR(VLOOKUP('①ひな形'!AD34,'①ひな形'!$G$18:$I$26,2,FALSE), 
IFERROR(VLOOKUP('①ひな形'!AD34,'①ひな形'!$K$18:$M$26,2,FALSE), 
IFERROR(VLOOKUP('①ひな形'!AD34,'①ひな形'!$O$18:$Q$26,2,FALSE), 
IFERROR(VLOOKUP('①ひな形'!AD34,'①ひな形'!$S$18:$U$26,2,FALSE), 
IFERROR(VLOOKUP('①ひな形'!AD34,'①ひな形'!$W$18:$Y$26,2,FALSE), 
IFERROR(VLOOKUP('①ひな形'!AD34,'①ひな形'!$AA$18:$AC$26,2,FALSE), 
VLOOKUP('①ひな形'!AD34,'①ひな形'!$AE$18:$AG$25,2,FALSE)))))))
</f>
        <v>Basic🔰</v>
      </c>
      <c r="Y97" s="199"/>
      <c r="Z97" s="257"/>
      <c r="AA97" s="257"/>
      <c r="AB97" s="257"/>
      <c r="AC97" s="257"/>
      <c r="AD97" s="257"/>
      <c r="AE97" s="257"/>
      <c r="AF97" s="257"/>
      <c r="AG97" s="257"/>
      <c r="AH97" s="257"/>
      <c r="AI97" s="257"/>
      <c r="AJ97" s="257"/>
      <c r="AK97" s="257"/>
      <c r="AL97" s="257"/>
    </row>
    <row r="98" ht="20.25" customHeight="1">
      <c r="A98" s="257"/>
      <c r="B98" s="198"/>
      <c r="E98" s="198"/>
      <c r="G98" s="199"/>
      <c r="K98" s="198"/>
      <c r="M98" s="199"/>
      <c r="N98" s="198"/>
      <c r="P98" s="199"/>
      <c r="Q98" s="198"/>
      <c r="S98" s="199"/>
      <c r="W98" s="198"/>
      <c r="Y98" s="199"/>
      <c r="Z98" s="257"/>
      <c r="AA98" s="257"/>
      <c r="AB98" s="257"/>
      <c r="AC98" s="257"/>
      <c r="AD98" s="257"/>
      <c r="AE98" s="257"/>
      <c r="AF98" s="257"/>
      <c r="AG98" s="257"/>
      <c r="AH98" s="257"/>
      <c r="AI98" s="257"/>
      <c r="AJ98" s="257"/>
      <c r="AK98" s="257"/>
      <c r="AL98" s="257"/>
    </row>
    <row r="99" ht="20.25" customHeight="1">
      <c r="A99" s="224"/>
      <c r="B99" s="255" t="str">
        <f>'①ひな形'!W35</f>
        <v>Asuca.f</v>
      </c>
      <c r="C99" s="209"/>
      <c r="D99" s="203"/>
      <c r="E99" s="198"/>
      <c r="G99" s="199"/>
      <c r="H99" s="255" t="str">
        <f>'①ひな形'!Y35</f>
        <v>aika.M</v>
      </c>
      <c r="I99" s="209"/>
      <c r="J99" s="203"/>
      <c r="K99" s="198"/>
      <c r="M99" s="199"/>
      <c r="N99" s="198"/>
      <c r="P99" s="199"/>
      <c r="Q99" s="255" t="str">
        <f>'①ひな形'!AB35</f>
        <v>Aine.O</v>
      </c>
      <c r="R99" s="209"/>
      <c r="S99" s="203"/>
      <c r="T99" s="255" t="str">
        <f>'①ひな形'!AC35</f>
        <v>Asuca.f</v>
      </c>
      <c r="U99" s="209"/>
      <c r="V99" s="203"/>
      <c r="W99" s="255" t="str">
        <f>'①ひな形'!AD35</f>
        <v>Aine.O</v>
      </c>
      <c r="X99" s="209"/>
      <c r="Y99" s="203"/>
      <c r="Z99" s="253"/>
      <c r="AA99" s="253"/>
      <c r="AB99" s="224"/>
      <c r="AC99" s="224"/>
      <c r="AD99" s="224"/>
      <c r="AE99" s="224"/>
      <c r="AF99" s="224"/>
      <c r="AG99" s="224"/>
      <c r="AH99" s="224"/>
      <c r="AI99" s="224"/>
      <c r="AJ99" s="224"/>
      <c r="AK99" s="224"/>
      <c r="AL99" s="224"/>
    </row>
    <row r="100" ht="20.25" customHeight="1">
      <c r="A100" s="224"/>
      <c r="B100" s="264">
        <v>1630.0</v>
      </c>
      <c r="C100" s="243" t="s">
        <v>196</v>
      </c>
      <c r="D100" s="276">
        <v>1730.0</v>
      </c>
      <c r="E100" s="198"/>
      <c r="G100" s="199"/>
      <c r="H100" s="195" t="s">
        <v>188</v>
      </c>
      <c r="I100" s="93"/>
      <c r="J100" s="39"/>
      <c r="K100" s="198"/>
      <c r="M100" s="199"/>
      <c r="N100" s="198"/>
      <c r="P100" s="199"/>
      <c r="Q100" s="195" t="s">
        <v>188</v>
      </c>
      <c r="R100" s="93"/>
      <c r="S100" s="39"/>
      <c r="T100" s="264">
        <v>1500.0</v>
      </c>
      <c r="U100" s="243" t="s">
        <v>196</v>
      </c>
      <c r="V100" s="276">
        <v>1600.0</v>
      </c>
      <c r="W100" s="264">
        <v>1630.0</v>
      </c>
      <c r="X100" s="243" t="s">
        <v>196</v>
      </c>
      <c r="Y100" s="276">
        <v>1730.0</v>
      </c>
      <c r="Z100" s="253"/>
      <c r="AA100" s="253"/>
      <c r="AB100" s="224"/>
      <c r="AC100" s="224"/>
      <c r="AD100" s="224"/>
      <c r="AE100" s="224"/>
      <c r="AF100" s="224"/>
      <c r="AG100" s="224"/>
      <c r="AH100" s="224"/>
      <c r="AI100" s="224"/>
      <c r="AJ100" s="224"/>
      <c r="AK100" s="224"/>
      <c r="AL100" s="224"/>
    </row>
    <row r="101" ht="20.25" customHeight="1">
      <c r="A101" s="257"/>
      <c r="B101" s="260" t="str">
        <f>IFERROR(VLOOKUP('①ひな形'!W36,'①ひな形'!$G$18:$I$26,2,FALSE), 
IFERROR(VLOOKUP('①ひな形'!W36,'①ひな形'!$K$18:$M$26,2,FALSE), 
IFERROR(VLOOKUP('①ひな形'!W36,'①ひな形'!$O$18:$Q$26,2,FALSE), 
IFERROR(VLOOKUP('①ひな形'!W36,'①ひな形'!$S$18:$U$26,2,FALSE), 
IFERROR(VLOOKUP('①ひな形'!W36,'①ひな形'!$W$18:$Y$26,2,FALSE), 
IFERROR(VLOOKUP('①ひな形'!W36,'①ひな形'!$AA$18:$AC$26,2,FALSE), 
VLOOKUP('①ひな形'!W36,'①ひな形'!$AE$18:$AG$25,2,FALSE)))))))
</f>
        <v>Stretch＆Conditioning🔰</v>
      </c>
      <c r="E101" s="198"/>
      <c r="G101" s="199"/>
      <c r="H101" s="198"/>
      <c r="J101" s="199"/>
      <c r="K101" s="198"/>
      <c r="M101" s="199"/>
      <c r="N101" s="198"/>
      <c r="P101" s="199"/>
      <c r="Q101" s="198"/>
      <c r="S101" s="199"/>
      <c r="T101" s="263" t="str">
        <f>IFERROR(VLOOKUP('①ひな形'!AC36,'①ひな形'!$G$18:$I$26,2,FALSE), 
IFERROR(VLOOKUP('①ひな形'!AC36,'①ひな形'!$K$18:$M$26,2,FALSE), 
IFERROR(VLOOKUP('①ひな形'!AC36,'①ひな形'!$O$18:$Q$26,2,FALSE), 
IFERROR(VLOOKUP('①ひな形'!AC36,'①ひな形'!$S$18:$U$26,2,FALSE), 
IFERROR(VLOOKUP('①ひな形'!AC36,'①ひな形'!$W$18:$Y$26,2,FALSE), 
IFERROR(VLOOKUP('①ひな形'!AC36,'①ひな形'!$AA$18:$AC$26,2,FALSE), 
VLOOKUP('①ひな形'!AC36,'①ひな形'!$AE$18:$AG$25,2,FALSE)))))))
</f>
        <v>Basic🔰</v>
      </c>
      <c r="W101" s="261" t="str">
        <f>IFERROR(VLOOKUP('①ひな形'!AD36,'①ひな形'!$G$18:$I$26,2,FALSE), 
IFERROR(VLOOKUP('①ひな形'!AD36,'①ひな形'!$K$18:$M$26,2,FALSE), 
IFERROR(VLOOKUP('①ひな形'!AD36,'①ひな形'!$O$18:$Q$26,2,FALSE), 
IFERROR(VLOOKUP('①ひな形'!AD36,'①ひな形'!$S$18:$U$26,2,FALSE), 
IFERROR(VLOOKUP('①ひな形'!AD36,'①ひな形'!$W$18:$Y$26,2,FALSE), 
IFERROR(VLOOKUP('①ひな形'!AD36,'①ひな形'!$AA$18:$AC$26,2,FALSE), 
VLOOKUP('①ひな形'!AD36,'①ひな形'!$AE$18:$AG$25,2,FALSE)))))))
</f>
        <v>Waist🔰</v>
      </c>
      <c r="Y101" s="199"/>
      <c r="Z101" s="257"/>
      <c r="AA101" s="257"/>
      <c r="AB101" s="257"/>
      <c r="AC101" s="257"/>
      <c r="AD101" s="257"/>
      <c r="AE101" s="257"/>
      <c r="AF101" s="257"/>
      <c r="AG101" s="257"/>
      <c r="AH101" s="257"/>
      <c r="AI101" s="257"/>
      <c r="AJ101" s="257"/>
      <c r="AK101" s="257"/>
      <c r="AL101" s="257"/>
    </row>
    <row r="102" ht="20.25" customHeight="1">
      <c r="A102" s="257"/>
      <c r="B102" s="198"/>
      <c r="E102" s="198"/>
      <c r="G102" s="199"/>
      <c r="H102" s="198"/>
      <c r="J102" s="199"/>
      <c r="K102" s="198"/>
      <c r="M102" s="199"/>
      <c r="N102" s="198"/>
      <c r="P102" s="199"/>
      <c r="Q102" s="198"/>
      <c r="S102" s="199"/>
      <c r="W102" s="198"/>
      <c r="Y102" s="199"/>
      <c r="Z102" s="257"/>
      <c r="AA102" s="257"/>
      <c r="AB102" s="257"/>
      <c r="AC102" s="257"/>
      <c r="AD102" s="257"/>
      <c r="AE102" s="257"/>
      <c r="AF102" s="257"/>
      <c r="AG102" s="257"/>
      <c r="AH102" s="257"/>
      <c r="AI102" s="257"/>
      <c r="AJ102" s="257"/>
      <c r="AK102" s="257"/>
      <c r="AL102" s="257"/>
    </row>
    <row r="103" ht="20.25" customHeight="1">
      <c r="A103" s="224"/>
      <c r="B103" s="255" t="str">
        <f>'①ひな形'!W37</f>
        <v>Kanae.T</v>
      </c>
      <c r="C103" s="209"/>
      <c r="D103" s="203"/>
      <c r="E103" s="198"/>
      <c r="G103" s="199"/>
      <c r="H103" s="198"/>
      <c r="J103" s="199"/>
      <c r="K103" s="198"/>
      <c r="M103" s="199"/>
      <c r="N103" s="198"/>
      <c r="P103" s="199"/>
      <c r="Q103" s="198"/>
      <c r="S103" s="199"/>
      <c r="T103" s="255" t="str">
        <f>'①ひな形'!AC37</f>
        <v>Aine.O</v>
      </c>
      <c r="U103" s="209"/>
      <c r="V103" s="203"/>
      <c r="W103" s="255" t="str">
        <f>'①ひな形'!AD37</f>
        <v>Aine.O</v>
      </c>
      <c r="X103" s="209"/>
      <c r="Y103" s="203"/>
      <c r="Z103" s="253"/>
      <c r="AA103" s="253"/>
      <c r="AB103" s="224"/>
      <c r="AC103" s="224"/>
      <c r="AD103" s="224"/>
      <c r="AE103" s="224"/>
      <c r="AF103" s="224"/>
      <c r="AG103" s="224"/>
      <c r="AH103" s="224"/>
      <c r="AI103" s="224"/>
      <c r="AJ103" s="224"/>
      <c r="AK103" s="224"/>
      <c r="AL103" s="224"/>
    </row>
    <row r="104" ht="20.25" customHeight="1">
      <c r="A104" s="224"/>
      <c r="B104" s="195" t="s">
        <v>188</v>
      </c>
      <c r="C104" s="93"/>
      <c r="D104" s="39"/>
      <c r="E104" s="198"/>
      <c r="G104" s="199"/>
      <c r="H104" s="198"/>
      <c r="J104" s="199"/>
      <c r="K104" s="198"/>
      <c r="M104" s="199"/>
      <c r="N104" s="198"/>
      <c r="P104" s="199"/>
      <c r="Q104" s="198"/>
      <c r="S104" s="199"/>
      <c r="T104" s="243" t="s">
        <v>188</v>
      </c>
      <c r="U104" s="93"/>
      <c r="V104" s="93"/>
      <c r="W104" s="195" t="s">
        <v>188</v>
      </c>
      <c r="X104" s="93"/>
      <c r="Y104" s="39"/>
      <c r="Z104" s="253"/>
      <c r="AA104" s="253"/>
      <c r="AB104" s="224"/>
      <c r="AC104" s="224"/>
      <c r="AD104" s="224"/>
      <c r="AE104" s="224"/>
      <c r="AF104" s="224"/>
      <c r="AG104" s="224"/>
      <c r="AH104" s="224"/>
      <c r="AI104" s="224"/>
      <c r="AJ104" s="224"/>
      <c r="AK104" s="224"/>
      <c r="AL104" s="224"/>
    </row>
    <row r="105" ht="20.25" customHeight="1">
      <c r="A105" s="257"/>
      <c r="B105" s="198"/>
      <c r="D105" s="199"/>
      <c r="E105" s="198"/>
      <c r="G105" s="199"/>
      <c r="H105" s="198"/>
      <c r="J105" s="199"/>
      <c r="K105" s="198"/>
      <c r="M105" s="199"/>
      <c r="N105" s="198"/>
      <c r="P105" s="199"/>
      <c r="Q105" s="198"/>
      <c r="S105" s="199"/>
      <c r="W105" s="198"/>
      <c r="Y105" s="199"/>
      <c r="Z105" s="257"/>
      <c r="AA105" s="257"/>
      <c r="AB105" s="257"/>
      <c r="AC105" s="257"/>
      <c r="AD105" s="257"/>
      <c r="AE105" s="257"/>
      <c r="AF105" s="257"/>
      <c r="AG105" s="257"/>
      <c r="AH105" s="257"/>
      <c r="AI105" s="257"/>
      <c r="AJ105" s="257"/>
      <c r="AK105" s="257"/>
      <c r="AL105" s="257"/>
    </row>
    <row r="106" ht="20.25" customHeight="1">
      <c r="A106" s="257"/>
      <c r="B106" s="198"/>
      <c r="D106" s="199"/>
      <c r="E106" s="198"/>
      <c r="G106" s="199"/>
      <c r="H106" s="198"/>
      <c r="J106" s="199"/>
      <c r="K106" s="198"/>
      <c r="M106" s="199"/>
      <c r="N106" s="198"/>
      <c r="P106" s="199"/>
      <c r="Q106" s="198"/>
      <c r="S106" s="199"/>
      <c r="W106" s="198"/>
      <c r="Y106" s="199"/>
      <c r="Z106" s="257"/>
      <c r="AA106" s="257"/>
      <c r="AB106" s="257"/>
      <c r="AC106" s="257"/>
      <c r="AD106" s="257"/>
      <c r="AE106" s="257"/>
      <c r="AF106" s="257"/>
      <c r="AG106" s="257"/>
      <c r="AH106" s="257"/>
      <c r="AI106" s="257"/>
      <c r="AJ106" s="257"/>
      <c r="AK106" s="257"/>
      <c r="AL106" s="257"/>
    </row>
    <row r="107" ht="20.25" customHeight="1">
      <c r="A107" s="224"/>
      <c r="B107" s="198"/>
      <c r="D107" s="199"/>
      <c r="E107" s="198"/>
      <c r="G107" s="199"/>
      <c r="H107" s="198"/>
      <c r="J107" s="199"/>
      <c r="K107" s="198"/>
      <c r="M107" s="199"/>
      <c r="N107" s="198"/>
      <c r="P107" s="199"/>
      <c r="Q107" s="198"/>
      <c r="S107" s="199"/>
      <c r="W107" s="198"/>
      <c r="Y107" s="199"/>
      <c r="Z107" s="253"/>
      <c r="AA107" s="253"/>
      <c r="AB107" s="224"/>
      <c r="AC107" s="224"/>
      <c r="AD107" s="224"/>
      <c r="AE107" s="224"/>
      <c r="AF107" s="224"/>
      <c r="AG107" s="224"/>
      <c r="AH107" s="224"/>
      <c r="AI107" s="224"/>
      <c r="AJ107" s="224"/>
      <c r="AK107" s="224"/>
      <c r="AL107" s="224"/>
    </row>
    <row r="108" ht="20.25" customHeight="1">
      <c r="A108" s="224"/>
      <c r="B108" s="198"/>
      <c r="D108" s="199"/>
      <c r="E108" s="198"/>
      <c r="G108" s="199"/>
      <c r="H108" s="198"/>
      <c r="J108" s="199"/>
      <c r="K108" s="198"/>
      <c r="M108" s="199"/>
      <c r="N108" s="198"/>
      <c r="P108" s="199"/>
      <c r="Q108" s="198"/>
      <c r="S108" s="199"/>
      <c r="T108" s="264">
        <v>1730.0</v>
      </c>
      <c r="U108" s="243" t="s">
        <v>196</v>
      </c>
      <c r="V108" s="276">
        <v>1830.0</v>
      </c>
      <c r="W108" s="198"/>
      <c r="Y108" s="199"/>
      <c r="Z108" s="253"/>
      <c r="AA108" s="253"/>
      <c r="AB108" s="224"/>
      <c r="AC108" s="224"/>
      <c r="AD108" s="224"/>
      <c r="AE108" s="224"/>
      <c r="AF108" s="224"/>
      <c r="AG108" s="224"/>
      <c r="AH108" s="224"/>
      <c r="AI108" s="224"/>
      <c r="AJ108" s="224"/>
      <c r="AK108" s="224"/>
      <c r="AL108" s="224"/>
    </row>
    <row r="109" ht="20.25" customHeight="1">
      <c r="A109" s="257"/>
      <c r="B109" s="198"/>
      <c r="D109" s="199"/>
      <c r="E109" s="198"/>
      <c r="G109" s="199"/>
      <c r="H109" s="198"/>
      <c r="J109" s="199"/>
      <c r="K109" s="198"/>
      <c r="M109" s="199"/>
      <c r="N109" s="198"/>
      <c r="P109" s="199"/>
      <c r="Q109" s="198"/>
      <c r="S109" s="199"/>
      <c r="T109" s="262" t="str">
        <f>IFERROR(VLOOKUP('①ひな形'!AC40,'①ひな形'!$G$18:$I$26,2,FALSE), 
IFERROR(VLOOKUP('①ひな形'!AC40,'①ひな形'!$K$18:$M$26,2,FALSE), 
IFERROR(VLOOKUP('①ひな形'!AC40,'①ひな形'!$O$18:$Q$26,2,FALSE), 
IFERROR(VLOOKUP('①ひな形'!AC40,'①ひな形'!$S$18:$U$26,2,FALSE), 
IFERROR(VLOOKUP('①ひな形'!AC40,'①ひな形'!$W$18:$Y$26,2,FALSE), 
IFERROR(VLOOKUP('①ひな形'!AC40,'①ひな形'!$AA$18:$AC$26,2,FALSE), 
VLOOKUP('①ひな形'!AC40,'①ひな形'!$AE$18:$AG$25,2,FALSE)))))))
</f>
        <v>Back＆Arm🔰</v>
      </c>
      <c r="W109" s="198"/>
      <c r="Y109" s="199"/>
      <c r="Z109" s="257"/>
      <c r="AA109" s="257"/>
      <c r="AB109" s="257"/>
      <c r="AC109" s="257"/>
      <c r="AD109" s="257"/>
      <c r="AE109" s="257"/>
      <c r="AF109" s="257"/>
      <c r="AG109" s="257"/>
      <c r="AH109" s="257"/>
      <c r="AI109" s="257"/>
      <c r="AJ109" s="257"/>
      <c r="AK109" s="257"/>
      <c r="AL109" s="257"/>
    </row>
    <row r="110" ht="20.25" customHeight="1">
      <c r="A110" s="257"/>
      <c r="B110" s="198"/>
      <c r="D110" s="199"/>
      <c r="E110" s="198"/>
      <c r="G110" s="199"/>
      <c r="H110" s="198"/>
      <c r="J110" s="199"/>
      <c r="K110" s="198"/>
      <c r="M110" s="199"/>
      <c r="N110" s="198"/>
      <c r="P110" s="199"/>
      <c r="Q110" s="198"/>
      <c r="S110" s="199"/>
      <c r="W110" s="198"/>
      <c r="Y110" s="199"/>
      <c r="Z110" s="257"/>
      <c r="AA110" s="257"/>
      <c r="AB110" s="257"/>
      <c r="AC110" s="257"/>
      <c r="AD110" s="257"/>
      <c r="AE110" s="257"/>
      <c r="AF110" s="257"/>
      <c r="AG110" s="257"/>
      <c r="AH110" s="257"/>
      <c r="AI110" s="257"/>
      <c r="AJ110" s="257"/>
      <c r="AK110" s="257"/>
      <c r="AL110" s="257"/>
    </row>
    <row r="111" ht="20.25" customHeight="1">
      <c r="A111" s="224"/>
      <c r="B111" s="198"/>
      <c r="D111" s="199"/>
      <c r="E111" s="198"/>
      <c r="G111" s="199"/>
      <c r="H111" s="208"/>
      <c r="I111" s="209"/>
      <c r="J111" s="203"/>
      <c r="K111" s="208"/>
      <c r="L111" s="209"/>
      <c r="M111" s="203"/>
      <c r="N111" s="208"/>
      <c r="O111" s="209"/>
      <c r="P111" s="203"/>
      <c r="Q111" s="208"/>
      <c r="R111" s="209"/>
      <c r="S111" s="203"/>
      <c r="T111" s="255" t="str">
        <f>'①ひな形'!AC41</f>
        <v>Asuca.f</v>
      </c>
      <c r="U111" s="209"/>
      <c r="V111" s="203"/>
      <c r="W111" s="198"/>
      <c r="Y111" s="199"/>
      <c r="Z111" s="253"/>
      <c r="AA111" s="253"/>
      <c r="AB111" s="224"/>
      <c r="AC111" s="224"/>
      <c r="AD111" s="224"/>
      <c r="AE111" s="224"/>
      <c r="AF111" s="224"/>
      <c r="AG111" s="224"/>
      <c r="AH111" s="224"/>
      <c r="AI111" s="224"/>
      <c r="AJ111" s="224"/>
      <c r="AK111" s="224"/>
      <c r="AL111" s="224"/>
    </row>
    <row r="112" ht="20.25" customHeight="1">
      <c r="A112" s="224"/>
      <c r="B112" s="198"/>
      <c r="D112" s="199"/>
      <c r="E112" s="198"/>
      <c r="G112" s="199"/>
      <c r="H112" s="264">
        <v>1800.0</v>
      </c>
      <c r="I112" s="243" t="s">
        <v>196</v>
      </c>
      <c r="J112" s="276">
        <v>1900.0</v>
      </c>
      <c r="K112" s="264">
        <v>1800.0</v>
      </c>
      <c r="L112" s="243" t="s">
        <v>196</v>
      </c>
      <c r="M112" s="276">
        <v>1900.0</v>
      </c>
      <c r="N112" s="264">
        <v>1800.0</v>
      </c>
      <c r="O112" s="243" t="s">
        <v>196</v>
      </c>
      <c r="P112" s="276">
        <v>1900.0</v>
      </c>
      <c r="Q112" s="264">
        <v>1800.0</v>
      </c>
      <c r="R112" s="243" t="s">
        <v>196</v>
      </c>
      <c r="S112" s="276">
        <v>1900.0</v>
      </c>
      <c r="T112" s="195" t="s">
        <v>188</v>
      </c>
      <c r="U112" s="93"/>
      <c r="V112" s="39"/>
      <c r="W112" s="198"/>
      <c r="Y112" s="199"/>
      <c r="Z112" s="253"/>
      <c r="AA112" s="253"/>
      <c r="AB112" s="224"/>
      <c r="AC112" s="224"/>
      <c r="AD112" s="224"/>
      <c r="AE112" s="224"/>
      <c r="AF112" s="224"/>
      <c r="AG112" s="224"/>
      <c r="AH112" s="224"/>
      <c r="AI112" s="224"/>
      <c r="AJ112" s="224"/>
      <c r="AK112" s="224"/>
      <c r="AL112" s="224"/>
    </row>
    <row r="113" ht="20.25" customHeight="1">
      <c r="A113" s="257"/>
      <c r="B113" s="198"/>
      <c r="D113" s="199"/>
      <c r="E113" s="198"/>
      <c r="G113" s="199"/>
      <c r="H113" s="252" t="str">
        <f>IFERROR(VLOOKUP('①ひな形'!Y42,'①ひな形'!$G$18:$I$26,2,FALSE), 
IFERROR(VLOOKUP('①ひな形'!Y42,'①ひな形'!$K$18:$M$26,2,FALSE), 
IFERROR(VLOOKUP('①ひな形'!Y42,'①ひな形'!$O$18:$Q$26,2,FALSE), 
IFERROR(VLOOKUP('①ひな形'!Y42,'①ひな形'!$S$18:$U$26,2,FALSE), 
IFERROR(VLOOKUP('①ひな形'!Y42,'①ひな形'!$W$18:$Y$26,2,FALSE), 
IFERROR(VLOOKUP('①ひな形'!Y42,'①ひな形'!$AA$18:$AC$26,2,FALSE), 
VLOOKUP('①ひな形'!Y42,'①ひな形'!$AE$18:$AG$25,2,FALSE)))))))
</f>
        <v>Hip＆Leg🔰</v>
      </c>
      <c r="K113" s="250" t="str">
        <f>IFERROR(VLOOKUP('①ひな形'!Z42,'①ひな形'!$G$18:$I$26,2,FALSE), 
IFERROR(VLOOKUP('①ひな形'!Z42,'①ひな形'!$K$18:$M$26,2,FALSE), 
IFERROR(VLOOKUP('①ひな形'!Z42,'①ひな形'!$O$18:$Q$26,2,FALSE), 
IFERROR(VLOOKUP('①ひな形'!Z42,'①ひな形'!$S$18:$U$26,2,FALSE), 
IFERROR(VLOOKUP('①ひな形'!Z42,'①ひな形'!$W$18:$Y$26,2,FALSE), 
IFERROR(VLOOKUP('①ひな形'!Z42,'①ひな形'!$AA$18:$AC$26,2,FALSE), 
VLOOKUP('①ひな形'!Z42,'①ひな形'!$AE$18:$AG$25,2,FALSE)))))))
</f>
        <v>Shape up waist</v>
      </c>
      <c r="M113" s="199"/>
      <c r="N113" s="252" t="str">
        <f>IFERROR(VLOOKUP('①ひな形'!AA42,'①ひな形'!$G$18:$I$26,2,FALSE), 
IFERROR(VLOOKUP('①ひな形'!AA42,'①ひな形'!$K$18:$M$26,2,FALSE), 
IFERROR(VLOOKUP('①ひな形'!AA42,'①ひな形'!$O$18:$Q$26,2,FALSE), 
IFERROR(VLOOKUP('①ひな形'!AA42,'①ひな形'!$S$18:$U$26,2,FALSE), 
IFERROR(VLOOKUP('①ひな形'!AA42,'①ひな形'!$W$18:$Y$26,2,FALSE), 
IFERROR(VLOOKUP('①ひな形'!AA42,'①ひな形'!$AA$18:$AC$26,2,FALSE), 
VLOOKUP('①ひな形'!AA42,'①ひな形'!$AE$18:$AG$25,2,FALSE)))))))
</f>
        <v>jump to burn</v>
      </c>
      <c r="Q113" s="250" t="str">
        <f>IFERROR(VLOOKUP('①ひな形'!AB42,'①ひな形'!$G$18:$I$26,2,FALSE), 
IFERROR(VLOOKUP('①ひな形'!AB42,'①ひな形'!$K$18:$M$26,2,FALSE), 
IFERROR(VLOOKUP('①ひな形'!AB42,'①ひな形'!$O$18:$Q$26,2,FALSE), 
IFERROR(VLOOKUP('①ひな形'!AB42,'①ひな形'!$S$18:$U$26,2,FALSE), 
IFERROR(VLOOKUP('①ひな形'!AB42,'①ひな形'!$W$18:$Y$26,2,FALSE), 
IFERROR(VLOOKUP('①ひな形'!AB42,'①ひな形'!$AA$18:$AC$26,2,FALSE), 
VLOOKUP('①ひな形'!AB42,'①ひな形'!$AE$18:$AG$25,2,FALSE)))))))
</f>
        <v>Basic🔰</v>
      </c>
      <c r="S113" s="199"/>
      <c r="T113" s="198"/>
      <c r="V113" s="199"/>
      <c r="W113" s="198"/>
      <c r="Y113" s="199"/>
      <c r="Z113" s="257"/>
      <c r="AA113" s="257"/>
      <c r="AB113" s="257"/>
      <c r="AC113" s="257"/>
      <c r="AD113" s="257"/>
      <c r="AE113" s="257"/>
      <c r="AF113" s="257"/>
      <c r="AG113" s="257"/>
      <c r="AH113" s="257"/>
      <c r="AI113" s="257"/>
      <c r="AJ113" s="257"/>
      <c r="AK113" s="257"/>
      <c r="AL113" s="257"/>
    </row>
    <row r="114" ht="20.25" customHeight="1">
      <c r="A114" s="257"/>
      <c r="B114" s="198"/>
      <c r="D114" s="199"/>
      <c r="E114" s="198"/>
      <c r="G114" s="199"/>
      <c r="K114" s="198"/>
      <c r="M114" s="199"/>
      <c r="Q114" s="198"/>
      <c r="S114" s="199"/>
      <c r="T114" s="198"/>
      <c r="V114" s="199"/>
      <c r="W114" s="198"/>
      <c r="Y114" s="199"/>
      <c r="Z114" s="257"/>
      <c r="AA114" s="257"/>
      <c r="AB114" s="257"/>
      <c r="AC114" s="257"/>
      <c r="AD114" s="257"/>
      <c r="AE114" s="257"/>
      <c r="AF114" s="257"/>
      <c r="AG114" s="257"/>
      <c r="AH114" s="257"/>
      <c r="AI114" s="257"/>
      <c r="AJ114" s="257"/>
      <c r="AK114" s="257"/>
      <c r="AL114" s="257"/>
    </row>
    <row r="115" ht="20.25" customHeight="1">
      <c r="A115" s="224"/>
      <c r="B115" s="198"/>
      <c r="D115" s="199"/>
      <c r="E115" s="198"/>
      <c r="G115" s="199"/>
      <c r="H115" s="268" t="str">
        <f>'①ひな形'!Y43</f>
        <v>aika.M</v>
      </c>
      <c r="I115" s="209"/>
      <c r="J115" s="203"/>
      <c r="K115" s="268" t="str">
        <f>'①ひな形'!Z43</f>
        <v>aika.M</v>
      </c>
      <c r="L115" s="209"/>
      <c r="M115" s="203"/>
      <c r="N115" s="268" t="str">
        <f>'①ひな形'!AA43</f>
        <v>aika.M</v>
      </c>
      <c r="O115" s="209"/>
      <c r="P115" s="203"/>
      <c r="Q115" s="268" t="str">
        <f>'①ひな形'!AB43</f>
        <v>Aine.O</v>
      </c>
      <c r="R115" s="209"/>
      <c r="S115" s="203"/>
      <c r="T115" s="198"/>
      <c r="V115" s="199"/>
      <c r="W115" s="198"/>
      <c r="Y115" s="199"/>
      <c r="Z115" s="253"/>
      <c r="AA115" s="253"/>
      <c r="AB115" s="224"/>
      <c r="AC115" s="224"/>
      <c r="AD115" s="224"/>
      <c r="AE115" s="224"/>
      <c r="AF115" s="224"/>
      <c r="AG115" s="224"/>
      <c r="AH115" s="224"/>
      <c r="AI115" s="224"/>
      <c r="AJ115" s="224"/>
      <c r="AK115" s="224"/>
      <c r="AL115" s="224"/>
    </row>
    <row r="116" ht="20.25" customHeight="1">
      <c r="A116" s="224"/>
      <c r="B116" s="198"/>
      <c r="D116" s="199"/>
      <c r="E116" s="198"/>
      <c r="G116" s="199"/>
      <c r="H116" s="264">
        <v>1930.0</v>
      </c>
      <c r="I116" s="243" t="s">
        <v>196</v>
      </c>
      <c r="J116" s="276">
        <v>2030.0</v>
      </c>
      <c r="K116" s="264">
        <v>1930.0</v>
      </c>
      <c r="L116" s="243" t="s">
        <v>196</v>
      </c>
      <c r="M116" s="276">
        <v>2030.0</v>
      </c>
      <c r="N116" s="264">
        <v>1930.0</v>
      </c>
      <c r="O116" s="243" t="s">
        <v>196</v>
      </c>
      <c r="P116" s="276">
        <v>2030.0</v>
      </c>
      <c r="Q116" s="264">
        <v>1930.0</v>
      </c>
      <c r="R116" s="243" t="s">
        <v>196</v>
      </c>
      <c r="S116" s="276">
        <v>2030.0</v>
      </c>
      <c r="T116" s="198"/>
      <c r="V116" s="199"/>
      <c r="W116" s="198"/>
      <c r="Y116" s="199"/>
      <c r="Z116" s="253"/>
      <c r="AA116" s="253"/>
      <c r="AB116" s="224"/>
      <c r="AC116" s="224"/>
      <c r="AD116" s="224"/>
      <c r="AE116" s="224"/>
      <c r="AF116" s="224"/>
      <c r="AG116" s="224"/>
      <c r="AH116" s="224"/>
      <c r="AI116" s="224"/>
      <c r="AJ116" s="224"/>
      <c r="AK116" s="224"/>
      <c r="AL116" s="224"/>
    </row>
    <row r="117" ht="20.25" customHeight="1">
      <c r="A117" s="257"/>
      <c r="B117" s="198"/>
      <c r="D117" s="199"/>
      <c r="E117" s="198"/>
      <c r="G117" s="199"/>
      <c r="H117" s="252" t="str">
        <f>IFERROR(VLOOKUP('①ひな形'!Y44,'①ひな形'!$G$18:$I$26,2,FALSE), 
IFERROR(VLOOKUP('①ひな形'!Y44,'①ひな形'!$K$18:$M$26,2,FALSE), 
IFERROR(VLOOKUP('①ひな形'!Y44,'①ひな形'!$O$18:$Q$26,2,FALSE), 
IFERROR(VLOOKUP('①ひな形'!Y44,'①ひな形'!$S$18:$U$26,2,FALSE), 
IFERROR(VLOOKUP('①ひな形'!Y44,'①ひな形'!$W$18:$Y$26,2,FALSE), 
IFERROR(VLOOKUP('①ひな形'!Y44,'①ひな形'!$AA$18:$AC$26,2,FALSE), 
VLOOKUP('①ひな形'!Y44,'①ひな形'!$AE$18:$AG$25,2,FALSE)))))))
</f>
        <v>Waist🔰</v>
      </c>
      <c r="K117" s="249" t="str">
        <f>IFERROR(VLOOKUP('①ひな形'!Z44,'①ひな形'!$G$18:$I$26,2,FALSE), 
IFERROR(VLOOKUP('①ひな形'!Z44,'①ひな形'!$K$18:$M$26,2,FALSE), 
IFERROR(VLOOKUP('①ひな形'!Z44,'①ひな形'!$O$18:$Q$26,2,FALSE), 
IFERROR(VLOOKUP('①ひな形'!Z44,'①ひな形'!$S$18:$U$26,2,FALSE), 
IFERROR(VLOOKUP('①ひな形'!Z44,'①ひな形'!$W$18:$Y$26,2,FALSE), 
IFERROR(VLOOKUP('①ひな形'!Z44,'①ひな形'!$AA$18:$AC$26,2,FALSE), 
VLOOKUP('①ひな形'!Z44,'①ひな形'!$AE$18:$AG$25,2,FALSE)))))))
</f>
        <v>jump to burn</v>
      </c>
      <c r="M117" s="199"/>
      <c r="N117" s="252" t="str">
        <f>IFERROR(VLOOKUP('①ひな形'!AA44,'①ひな形'!$G$18:$I$26,2,FALSE), 
IFERROR(VLOOKUP('①ひな形'!AA44,'①ひな形'!$K$18:$M$26,2,FALSE), 
IFERROR(VLOOKUP('①ひな形'!AA44,'①ひな形'!$O$18:$Q$26,2,FALSE), 
IFERROR(VLOOKUP('①ひな形'!AA44,'①ひな形'!$S$18:$U$26,2,FALSE), 
IFERROR(VLOOKUP('①ひな形'!AA44,'①ひな形'!$W$18:$Y$26,2,FALSE), 
IFERROR(VLOOKUP('①ひな形'!AA44,'①ひな形'!$AA$18:$AC$26,2,FALSE), 
VLOOKUP('①ひな形'!AA44,'①ひな形'!$AE$18:$AG$25,2,FALSE)))))))
</f>
        <v>Waist🔰</v>
      </c>
      <c r="Q117" s="250" t="str">
        <f>IFERROR(VLOOKUP('①ひな形'!AB44,'①ひな形'!$G$18:$I$26,2,FALSE), 
IFERROR(VLOOKUP('①ひな形'!AB44,'①ひな形'!$K$18:$M$26,2,FALSE), 
IFERROR(VLOOKUP('①ひな形'!AB44,'①ひな形'!$O$18:$Q$26,2,FALSE), 
IFERROR(VLOOKUP('①ひな形'!AB44,'①ひな形'!$S$18:$U$26,2,FALSE), 
IFERROR(VLOOKUP('①ひな形'!AB44,'①ひな形'!$W$18:$Y$26,2,FALSE), 
IFERROR(VLOOKUP('①ひな形'!AB44,'①ひな形'!$AA$18:$AC$26,2,FALSE), 
VLOOKUP('①ひな形'!AB44,'①ひな形'!$AE$18:$AG$25,2,FALSE)))))))
</f>
        <v>Back＆Arm🔰</v>
      </c>
      <c r="S117" s="199"/>
      <c r="T117" s="198"/>
      <c r="V117" s="199"/>
      <c r="W117" s="198"/>
      <c r="Y117" s="199"/>
      <c r="Z117" s="257"/>
      <c r="AA117" s="257"/>
      <c r="AB117" s="257"/>
      <c r="AC117" s="257"/>
      <c r="AD117" s="257"/>
      <c r="AE117" s="257"/>
      <c r="AF117" s="257"/>
      <c r="AG117" s="257"/>
      <c r="AH117" s="257"/>
      <c r="AI117" s="257"/>
      <c r="AJ117" s="257"/>
      <c r="AK117" s="257"/>
      <c r="AL117" s="257"/>
    </row>
    <row r="118" ht="20.25" customHeight="1">
      <c r="A118" s="257"/>
      <c r="B118" s="198"/>
      <c r="D118" s="199"/>
      <c r="E118" s="198"/>
      <c r="G118" s="199"/>
      <c r="K118" s="198"/>
      <c r="M118" s="199"/>
      <c r="Q118" s="198"/>
      <c r="S118" s="199"/>
      <c r="T118" s="198"/>
      <c r="V118" s="199"/>
      <c r="W118" s="198"/>
      <c r="Y118" s="199"/>
      <c r="Z118" s="257"/>
      <c r="AA118" s="257"/>
      <c r="AB118" s="257"/>
      <c r="AC118" s="257"/>
      <c r="AD118" s="257"/>
      <c r="AE118" s="257"/>
      <c r="AF118" s="257"/>
      <c r="AG118" s="257"/>
      <c r="AH118" s="257"/>
      <c r="AI118" s="257"/>
      <c r="AJ118" s="257"/>
      <c r="AK118" s="257"/>
      <c r="AL118" s="257"/>
    </row>
    <row r="119" ht="20.25" customHeight="1">
      <c r="A119" s="224"/>
      <c r="B119" s="198"/>
      <c r="D119" s="199"/>
      <c r="E119" s="198"/>
      <c r="G119" s="199"/>
      <c r="H119" s="268" t="str">
        <f>'①ひな形'!Y45</f>
        <v>Aine.O</v>
      </c>
      <c r="I119" s="209"/>
      <c r="J119" s="203"/>
      <c r="K119" s="268" t="str">
        <f>'①ひな形'!Z45</f>
        <v>aika.M</v>
      </c>
      <c r="L119" s="209"/>
      <c r="M119" s="203"/>
      <c r="N119" s="268" t="str">
        <f>'①ひな形'!AA45</f>
        <v>Aine.O</v>
      </c>
      <c r="O119" s="209"/>
      <c r="P119" s="203"/>
      <c r="Q119" s="268" t="str">
        <f>'①ひな形'!AB45</f>
        <v>Asuca.f</v>
      </c>
      <c r="R119" s="209"/>
      <c r="S119" s="203"/>
      <c r="T119" s="198"/>
      <c r="V119" s="199"/>
      <c r="W119" s="198"/>
      <c r="Y119" s="199"/>
      <c r="Z119" s="253"/>
      <c r="AA119" s="253"/>
      <c r="AB119" s="224"/>
      <c r="AC119" s="224"/>
      <c r="AD119" s="224"/>
      <c r="AE119" s="224"/>
      <c r="AF119" s="224"/>
      <c r="AG119" s="224"/>
      <c r="AH119" s="224"/>
      <c r="AI119" s="224"/>
      <c r="AJ119" s="224"/>
      <c r="AK119" s="224"/>
      <c r="AL119" s="224"/>
    </row>
    <row r="120" ht="20.25" customHeight="1">
      <c r="A120" s="224"/>
      <c r="B120" s="198"/>
      <c r="D120" s="199"/>
      <c r="E120" s="198"/>
      <c r="G120" s="199"/>
      <c r="H120" s="264">
        <v>2100.0</v>
      </c>
      <c r="I120" s="243" t="s">
        <v>196</v>
      </c>
      <c r="J120" s="276">
        <v>2200.0</v>
      </c>
      <c r="K120" s="264">
        <v>2100.0</v>
      </c>
      <c r="L120" s="243" t="s">
        <v>196</v>
      </c>
      <c r="M120" s="276">
        <v>2200.0</v>
      </c>
      <c r="N120" s="264">
        <v>2100.0</v>
      </c>
      <c r="O120" s="243" t="s">
        <v>196</v>
      </c>
      <c r="P120" s="276">
        <v>2200.0</v>
      </c>
      <c r="Q120" s="264">
        <v>2100.0</v>
      </c>
      <c r="R120" s="243" t="s">
        <v>196</v>
      </c>
      <c r="S120" s="276">
        <v>2200.0</v>
      </c>
      <c r="T120" s="198"/>
      <c r="V120" s="199"/>
      <c r="W120" s="198"/>
      <c r="Y120" s="199"/>
      <c r="Z120" s="253"/>
      <c r="AA120" s="253"/>
      <c r="AB120" s="224"/>
      <c r="AC120" s="224"/>
      <c r="AD120" s="224"/>
      <c r="AE120" s="224"/>
      <c r="AF120" s="224"/>
      <c r="AG120" s="224"/>
      <c r="AH120" s="224"/>
      <c r="AI120" s="224"/>
      <c r="AJ120" s="224"/>
      <c r="AK120" s="224"/>
      <c r="AL120" s="224"/>
    </row>
    <row r="121" ht="20.25" customHeight="1">
      <c r="A121" s="257"/>
      <c r="B121" s="198"/>
      <c r="D121" s="199"/>
      <c r="E121" s="198"/>
      <c r="G121" s="199"/>
      <c r="H121" s="252" t="str">
        <f>IFERROR(VLOOKUP('①ひな形'!Y46,'①ひな形'!$G$18:$I$26,2,FALSE), 
IFERROR(VLOOKUP('①ひな形'!Y46,'①ひな形'!$K$18:$M$26,2,FALSE), 
IFERROR(VLOOKUP('①ひな形'!Y46,'①ひな形'!$O$18:$Q$26,2,FALSE), 
IFERROR(VLOOKUP('①ひな形'!Y46,'①ひな形'!$S$18:$U$26,2,FALSE), 
IFERROR(VLOOKUP('①ひな形'!Y46,'①ひな形'!$W$18:$Y$26,2,FALSE), 
IFERROR(VLOOKUP('①ひな形'!Y46,'①ひな形'!$AA$18:$AC$26,2,FALSE), 
VLOOKUP('①ひな形'!Y46,'①ひな形'!$AE$18:$AG$25,2,FALSE)))))))
</f>
        <v>Basic🔰</v>
      </c>
      <c r="K121" s="250" t="str">
        <f>IFERROR(VLOOKUP('①ひな形'!Z46,'①ひな形'!$G$18:$I$26,2,FALSE), 
IFERROR(VLOOKUP('①ひな形'!Z46,'①ひな形'!$K$18:$M$26,2,FALSE), 
IFERROR(VLOOKUP('①ひな形'!Z46,'①ひな形'!$O$18:$Q$26,2,FALSE), 
IFERROR(VLOOKUP('①ひな形'!Z46,'①ひな形'!$S$18:$U$26,2,FALSE), 
IFERROR(VLOOKUP('①ひな形'!Z46,'①ひな形'!$W$18:$Y$26,2,FALSE), 
IFERROR(VLOOKUP('①ひな形'!Z46,'①ひな形'!$AA$18:$AC$26,2,FALSE), 
VLOOKUP('①ひな形'!Z46,'①ひな形'!$AE$18:$AG$25,2,FALSE)))))))
</f>
        <v>Waist🔰</v>
      </c>
      <c r="M121" s="199"/>
      <c r="N121" s="252" t="str">
        <f>IFERROR(VLOOKUP('①ひな形'!AA46,'①ひな形'!$G$18:$I$26,2,FALSE), 
IFERROR(VLOOKUP('①ひな形'!AA46,'①ひな形'!$K$18:$M$26,2,FALSE), 
IFERROR(VLOOKUP('①ひな形'!AA46,'①ひな形'!$O$18:$Q$26,2,FALSE), 
IFERROR(VLOOKUP('①ひな形'!AA46,'①ひな形'!$S$18:$U$26,2,FALSE), 
IFERROR(VLOOKUP('①ひな形'!AA46,'①ひな形'!$W$18:$Y$26,2,FALSE), 
IFERROR(VLOOKUP('①ひな形'!AA46,'①ひな形'!$AA$18:$AC$26,2,FALSE), 
VLOOKUP('①ひな形'!AA46,'①ひな形'!$AE$18:$AG$25,2,FALSE)))))))
</f>
        <v>Basic🔰</v>
      </c>
      <c r="Q121" s="249" t="str">
        <f>IFERROR(VLOOKUP('①ひな形'!AB46,'①ひな形'!$G$18:$I$26,2,FALSE), 
IFERROR(VLOOKUP('①ひな形'!AB46,'①ひな形'!$K$18:$M$26,2,FALSE), 
IFERROR(VLOOKUP('①ひな形'!AB46,'①ひな形'!$O$18:$Q$26,2,FALSE), 
IFERROR(VLOOKUP('①ひな形'!AB46,'①ひな形'!$S$18:$U$26,2,FALSE), 
IFERROR(VLOOKUP('①ひな形'!AB46,'①ひな形'!$W$18:$Y$26,2,FALSE), 
IFERROR(VLOOKUP('①ひな形'!AB46,'①ひな形'!$AA$18:$AC$26,2,FALSE), 
VLOOKUP('①ひな形'!AB46,'①ひな形'!$AE$18:$AG$25,2,FALSE)))))))
</f>
        <v>Waist🔰</v>
      </c>
      <c r="S121" s="199"/>
      <c r="T121" s="198"/>
      <c r="V121" s="199"/>
      <c r="W121" s="198"/>
      <c r="Y121" s="199"/>
      <c r="Z121" s="257"/>
      <c r="AA121" s="257"/>
      <c r="AB121" s="257"/>
      <c r="AC121" s="257"/>
      <c r="AD121" s="257"/>
      <c r="AE121" s="257"/>
      <c r="AF121" s="257"/>
      <c r="AG121" s="257"/>
      <c r="AH121" s="257"/>
      <c r="AI121" s="257"/>
      <c r="AJ121" s="257"/>
      <c r="AK121" s="257"/>
      <c r="AL121" s="257"/>
    </row>
    <row r="122" ht="20.25" customHeight="1">
      <c r="A122" s="257"/>
      <c r="B122" s="198"/>
      <c r="D122" s="199"/>
      <c r="E122" s="198"/>
      <c r="G122" s="199"/>
      <c r="K122" s="198"/>
      <c r="M122" s="199"/>
      <c r="Q122" s="198"/>
      <c r="S122" s="199"/>
      <c r="T122" s="198"/>
      <c r="V122" s="199"/>
      <c r="W122" s="198"/>
      <c r="Y122" s="199"/>
      <c r="Z122" s="257"/>
      <c r="AA122" s="257"/>
      <c r="AB122" s="257"/>
      <c r="AC122" s="257"/>
      <c r="AD122" s="257"/>
      <c r="AE122" s="257"/>
      <c r="AF122" s="257"/>
      <c r="AG122" s="257"/>
      <c r="AH122" s="257"/>
      <c r="AI122" s="257"/>
      <c r="AJ122" s="257"/>
      <c r="AK122" s="257"/>
      <c r="AL122" s="257"/>
    </row>
    <row r="123" ht="20.25" customHeight="1">
      <c r="A123" s="224"/>
      <c r="B123" s="208"/>
      <c r="C123" s="209"/>
      <c r="D123" s="203"/>
      <c r="E123" s="208"/>
      <c r="F123" s="209"/>
      <c r="G123" s="203"/>
      <c r="H123" s="268" t="str">
        <f>'①ひな形'!Y47</f>
        <v>Aine.O</v>
      </c>
      <c r="I123" s="209"/>
      <c r="J123" s="203"/>
      <c r="K123" s="268" t="str">
        <f>'①ひな形'!Z47</f>
        <v>Asuca.f</v>
      </c>
      <c r="L123" s="209"/>
      <c r="M123" s="203"/>
      <c r="N123" s="268" t="str">
        <f>'①ひな形'!AA47</f>
        <v>未定</v>
      </c>
      <c r="O123" s="209"/>
      <c r="P123" s="203"/>
      <c r="Q123" s="268" t="str">
        <f>'①ひな形'!AB47</f>
        <v>Asuca.f</v>
      </c>
      <c r="R123" s="209"/>
      <c r="S123" s="203"/>
      <c r="T123" s="208"/>
      <c r="U123" s="209"/>
      <c r="V123" s="203"/>
      <c r="W123" s="208"/>
      <c r="X123" s="209"/>
      <c r="Y123" s="203"/>
      <c r="Z123" s="253"/>
      <c r="AA123" s="253"/>
      <c r="AB123" s="224"/>
      <c r="AC123" s="224"/>
      <c r="AD123" s="224"/>
      <c r="AE123" s="224"/>
      <c r="AF123" s="224"/>
      <c r="AG123" s="224"/>
      <c r="AH123" s="224"/>
      <c r="AI123" s="224"/>
      <c r="AJ123" s="224"/>
      <c r="AK123" s="224"/>
      <c r="AL123" s="224"/>
    </row>
    <row r="124" ht="20.25" customHeight="1">
      <c r="A124" s="224"/>
      <c r="B124" s="278"/>
      <c r="C124" s="278"/>
      <c r="D124" s="278"/>
      <c r="E124" s="278"/>
      <c r="F124" s="278"/>
      <c r="G124" s="278"/>
      <c r="H124" s="278"/>
      <c r="I124" s="278"/>
      <c r="J124" s="278"/>
      <c r="K124" s="278"/>
      <c r="L124" s="278"/>
      <c r="M124" s="278"/>
      <c r="N124" s="278"/>
      <c r="O124" s="278"/>
      <c r="P124" s="278"/>
      <c r="Q124" s="278"/>
      <c r="R124" s="278"/>
      <c r="S124" s="278"/>
      <c r="T124" s="278"/>
      <c r="U124" s="278"/>
      <c r="V124" s="278"/>
      <c r="W124" s="271"/>
      <c r="X124" s="271"/>
      <c r="Y124" s="271"/>
      <c r="Z124" s="253"/>
      <c r="AA124" s="253"/>
      <c r="AB124" s="224"/>
      <c r="AC124" s="224"/>
      <c r="AD124" s="224"/>
      <c r="AE124" s="224"/>
      <c r="AF124" s="224"/>
      <c r="AG124" s="224"/>
      <c r="AH124" s="224"/>
      <c r="AI124" s="224"/>
      <c r="AJ124" s="224"/>
      <c r="AK124" s="224"/>
      <c r="AL124" s="224"/>
    </row>
    <row r="125" ht="20.25" customHeight="1">
      <c r="A125" s="224"/>
      <c r="B125" s="278"/>
      <c r="C125" s="278"/>
      <c r="D125" s="278"/>
      <c r="E125" s="278"/>
      <c r="F125" s="278"/>
      <c r="G125" s="278"/>
      <c r="H125" s="278"/>
      <c r="I125" s="278"/>
      <c r="J125" s="278"/>
      <c r="K125" s="278"/>
      <c r="L125" s="278"/>
      <c r="M125" s="278"/>
      <c r="N125" s="278"/>
      <c r="O125" s="278"/>
      <c r="P125" s="278"/>
      <c r="Q125" s="278"/>
      <c r="R125" s="278"/>
      <c r="S125" s="278"/>
      <c r="T125" s="278"/>
      <c r="U125" s="278"/>
      <c r="V125" s="278"/>
      <c r="W125" s="271"/>
      <c r="X125" s="271"/>
      <c r="Y125" s="271"/>
      <c r="Z125" s="253"/>
      <c r="AA125" s="253"/>
      <c r="AB125" s="224"/>
      <c r="AC125" s="224"/>
      <c r="AD125" s="224"/>
      <c r="AE125" s="224"/>
      <c r="AF125" s="224"/>
      <c r="AG125" s="224"/>
      <c r="AH125" s="224"/>
      <c r="AI125" s="224"/>
      <c r="AJ125" s="224"/>
      <c r="AK125" s="224"/>
      <c r="AL125" s="224"/>
    </row>
    <row r="126" ht="26.25" customHeight="1">
      <c r="A126" s="272"/>
      <c r="B126" s="279" t="str">
        <f>B43</f>
        <v>pilatesK</v>
      </c>
      <c r="D126" s="273" t="str">
        <f>D2</f>
        <v>MEGAドン・キホーテ上水戸</v>
      </c>
      <c r="J126" s="280" t="s">
        <v>191</v>
      </c>
      <c r="K126" s="281">
        <f>B127</f>
        <v>46167</v>
      </c>
      <c r="M126" s="280" t="s">
        <v>192</v>
      </c>
      <c r="N126" s="281">
        <f>T127</f>
        <v>46173</v>
      </c>
      <c r="P126" s="280" t="s">
        <v>193</v>
      </c>
      <c r="Q126" s="284" t="s">
        <v>194</v>
      </c>
      <c r="T126" s="232"/>
      <c r="V126" s="232"/>
      <c r="W126" s="272"/>
      <c r="X126" s="272"/>
      <c r="Y126" s="272"/>
      <c r="Z126" s="272"/>
      <c r="AA126" s="272"/>
      <c r="AB126" s="272"/>
      <c r="AC126" s="272"/>
      <c r="AD126" s="272"/>
      <c r="AE126" s="272"/>
      <c r="AF126" s="272"/>
      <c r="AG126" s="272"/>
      <c r="AH126" s="272"/>
      <c r="AI126" s="272"/>
      <c r="AJ126" s="272"/>
      <c r="AK126" s="272"/>
      <c r="AL126" s="272"/>
    </row>
    <row r="127" ht="20.25" customHeight="1">
      <c r="A127" s="235"/>
      <c r="B127" s="236">
        <f>$B$3+24</f>
        <v>46167</v>
      </c>
      <c r="C127" s="85"/>
      <c r="D127" s="9"/>
      <c r="E127" s="236">
        <f>$B$3+25</f>
        <v>46168</v>
      </c>
      <c r="F127" s="85"/>
      <c r="G127" s="9"/>
      <c r="H127" s="236">
        <f>$B$3+26</f>
        <v>46169</v>
      </c>
      <c r="I127" s="85"/>
      <c r="J127" s="9"/>
      <c r="K127" s="236">
        <f>$B$3+27</f>
        <v>46170</v>
      </c>
      <c r="L127" s="85"/>
      <c r="M127" s="9"/>
      <c r="N127" s="236">
        <f>$B$3+28</f>
        <v>46171</v>
      </c>
      <c r="O127" s="85"/>
      <c r="P127" s="9"/>
      <c r="Q127" s="236">
        <f>$B$3+29</f>
        <v>46172</v>
      </c>
      <c r="R127" s="85"/>
      <c r="S127" s="9"/>
      <c r="T127" s="285">
        <f>$B$3+30</f>
        <v>46173</v>
      </c>
      <c r="U127" s="85"/>
      <c r="V127" s="9"/>
      <c r="W127" s="235"/>
      <c r="X127" s="235"/>
      <c r="Y127" s="235"/>
      <c r="Z127" s="235"/>
      <c r="AA127" s="235"/>
      <c r="AB127" s="235"/>
      <c r="AC127" s="235"/>
      <c r="AD127" s="235"/>
      <c r="AE127" s="235"/>
      <c r="AF127" s="235"/>
      <c r="AG127" s="235"/>
      <c r="AH127" s="235"/>
      <c r="AI127" s="235"/>
    </row>
    <row r="128" ht="20.25" customHeight="1">
      <c r="A128" s="235"/>
      <c r="B128" s="239" t="str">
        <f>TEXT(B127,"ddd")</f>
        <v>月</v>
      </c>
      <c r="C128" s="85"/>
      <c r="D128" s="9"/>
      <c r="E128" s="239" t="str">
        <f>TEXT(E127,"ddd")</f>
        <v>火</v>
      </c>
      <c r="F128" s="85"/>
      <c r="G128" s="9"/>
      <c r="H128" s="239" t="str">
        <f>TEXT(H127,"ddd")</f>
        <v>水</v>
      </c>
      <c r="I128" s="85"/>
      <c r="J128" s="9"/>
      <c r="K128" s="239" t="str">
        <f>TEXT(K127,"ddd")</f>
        <v>木</v>
      </c>
      <c r="L128" s="85"/>
      <c r="M128" s="9"/>
      <c r="N128" s="239" t="str">
        <f>TEXT(N127,"ddd")</f>
        <v>金</v>
      </c>
      <c r="O128" s="85"/>
      <c r="P128" s="9"/>
      <c r="Q128" s="239" t="str">
        <f>TEXT(Q127,"ddd")</f>
        <v>土</v>
      </c>
      <c r="R128" s="85"/>
      <c r="S128" s="9"/>
      <c r="T128" s="286" t="str">
        <f>TEXT(T127,"ddd")</f>
        <v>日</v>
      </c>
      <c r="U128" s="93"/>
      <c r="V128" s="39"/>
      <c r="W128" s="235"/>
      <c r="X128" s="235"/>
      <c r="Y128" s="235"/>
      <c r="Z128" s="235"/>
      <c r="AA128" s="235"/>
      <c r="AB128" s="235"/>
      <c r="AC128" s="235"/>
      <c r="AD128" s="235"/>
      <c r="AE128" s="235"/>
      <c r="AF128" s="235"/>
      <c r="AG128" s="235"/>
      <c r="AH128" s="235"/>
      <c r="AI128" s="235"/>
    </row>
    <row r="129" ht="20.25" customHeight="1">
      <c r="A129" s="224"/>
      <c r="B129" s="264">
        <v>1030.0</v>
      </c>
      <c r="C129" s="243" t="s">
        <v>196</v>
      </c>
      <c r="D129" s="276">
        <v>1130.0</v>
      </c>
      <c r="E129" s="264">
        <v>1030.0</v>
      </c>
      <c r="F129" s="243" t="s">
        <v>196</v>
      </c>
      <c r="G129" s="276">
        <v>1130.0</v>
      </c>
      <c r="H129" s="195" t="s">
        <v>188</v>
      </c>
      <c r="I129" s="93"/>
      <c r="J129" s="39"/>
      <c r="K129" s="195" t="s">
        <v>188</v>
      </c>
      <c r="L129" s="93"/>
      <c r="M129" s="39"/>
      <c r="N129" s="195" t="s">
        <v>188</v>
      </c>
      <c r="O129" s="93"/>
      <c r="P129" s="39"/>
      <c r="Q129" s="195" t="s">
        <v>188</v>
      </c>
      <c r="R129" s="93"/>
      <c r="S129" s="39"/>
      <c r="T129" s="264">
        <v>1030.0</v>
      </c>
      <c r="U129" s="243" t="s">
        <v>196</v>
      </c>
      <c r="V129" s="276">
        <v>1130.0</v>
      </c>
      <c r="W129" s="253"/>
      <c r="X129" s="253"/>
      <c r="Y129" s="224"/>
      <c r="Z129" s="224"/>
      <c r="AA129" s="224"/>
      <c r="AB129" s="224"/>
      <c r="AC129" s="224"/>
      <c r="AD129" s="224"/>
      <c r="AE129" s="224"/>
      <c r="AF129" s="224"/>
      <c r="AG129" s="224"/>
      <c r="AH129" s="224"/>
      <c r="AI129" s="224"/>
    </row>
    <row r="130" ht="20.25" customHeight="1">
      <c r="A130" s="257"/>
      <c r="B130" s="250" t="str">
        <f>IFERROR(VLOOKUP('①ひな形'!AE30,'①ひな形'!$G$18:$I$26,2,FALSE), 
IFERROR(VLOOKUP('①ひな形'!AE30,'①ひな形'!$K$18:$M$26,2,FALSE), 
IFERROR(VLOOKUP('①ひな形'!AE30,'①ひな形'!$O$18:$Q$26,2,FALSE), 
IFERROR(VLOOKUP('①ひな形'!AE30,'①ひな形'!$S$18:$U$26,2,FALSE), 
IFERROR(VLOOKUP('①ひな形'!AE30,'①ひな形'!$W$18:$Y$26,2,FALSE), 
IFERROR(VLOOKUP('①ひな形'!AE30,'①ひな形'!$AA$18:$AC$26,2,FALSE), 
VLOOKUP('①ひな形'!AE30,'①ひな形'!$AE$18:$AG$25,2,FALSE)))))))
</f>
        <v>Back＆Arm🔰</v>
      </c>
      <c r="E130" s="250" t="str">
        <f>IFERROR(VLOOKUP('①ひな形'!AF30,'①ひな形'!$G$18:$I$26,2,FALSE), 
IFERROR(VLOOKUP('①ひな形'!AF30,'①ひな形'!$K$18:$M$26,2,FALSE), 
IFERROR(VLOOKUP('①ひな形'!AF30,'①ひな形'!$O$18:$Q$26,2,FALSE), 
IFERROR(VLOOKUP('①ひな形'!AF30,'①ひな形'!$S$18:$U$26,2,FALSE), 
IFERROR(VLOOKUP('①ひな形'!AF30,'①ひな形'!$W$18:$Y$26,2,FALSE), 
IFERROR(VLOOKUP('①ひな形'!AF30,'①ひな形'!$AA$18:$AC$26,2,FALSE), 
VLOOKUP('①ひな形'!AF30,'①ひな形'!$AE$18:$AG$25,2,FALSE)))))))
</f>
        <v>Body Balance</v>
      </c>
      <c r="G130" s="199"/>
      <c r="H130" s="198"/>
      <c r="J130" s="199"/>
      <c r="K130" s="198"/>
      <c r="M130" s="199"/>
      <c r="N130" s="198"/>
      <c r="P130" s="199"/>
      <c r="Q130" s="198"/>
      <c r="S130" s="199"/>
      <c r="T130" s="287" t="str">
        <f>IFERROR(VLOOKUP('①ひな形'!AK30,'①ひな形'!$G$18:$I$26,2,FALSE), 
IFERROR(VLOOKUP('①ひな形'!AK30,'①ひな形'!$K$18:$M$26,2,FALSE), 
IFERROR(VLOOKUP('①ひな形'!AK30,'①ひな形'!$O$18:$Q$26,2,FALSE), 
IFERROR(VLOOKUP('①ひな形'!AK30,'①ひな形'!$S$18:$U$26,2,FALSE), 
IFERROR(VLOOKUP('①ひな形'!AK30,'①ひな形'!$W$18:$Y$26,2,FALSE), 
IFERROR(VLOOKUP('①ひな形'!AK30,'①ひな形'!$AA$18:$AC$26,2,FALSE), 
VLOOKUP('①ひな形'!AK30,'①ひな形'!$AE$18:$AG$25,2,FALSE)))))))
</f>
        <v>Pre Basic🔰</v>
      </c>
      <c r="V130" s="199"/>
      <c r="W130" s="257"/>
      <c r="X130" s="257"/>
      <c r="Y130" s="257"/>
      <c r="Z130" s="257"/>
      <c r="AA130" s="257"/>
      <c r="AB130" s="257"/>
      <c r="AC130" s="257"/>
      <c r="AD130" s="257"/>
      <c r="AE130" s="257"/>
      <c r="AF130" s="257"/>
      <c r="AG130" s="257"/>
      <c r="AH130" s="257"/>
      <c r="AI130" s="257"/>
    </row>
    <row r="131" ht="20.25" customHeight="1">
      <c r="A131" s="257"/>
      <c r="B131" s="198"/>
      <c r="E131" s="198"/>
      <c r="G131" s="199"/>
      <c r="H131" s="198"/>
      <c r="J131" s="199"/>
      <c r="K131" s="198"/>
      <c r="M131" s="199"/>
      <c r="N131" s="198"/>
      <c r="P131" s="199"/>
      <c r="Q131" s="198"/>
      <c r="S131" s="199"/>
      <c r="T131" s="198"/>
      <c r="V131" s="199"/>
      <c r="W131" s="257"/>
      <c r="X131" s="257"/>
      <c r="Y131" s="257"/>
      <c r="Z131" s="257"/>
      <c r="AA131" s="257"/>
      <c r="AB131" s="257"/>
      <c r="AC131" s="257"/>
      <c r="AD131" s="257"/>
      <c r="AE131" s="257"/>
      <c r="AF131" s="257"/>
      <c r="AG131" s="257"/>
      <c r="AH131" s="257"/>
      <c r="AI131" s="257"/>
    </row>
    <row r="132" ht="20.25" customHeight="1">
      <c r="A132" s="224"/>
      <c r="B132" s="268" t="str">
        <f>'①ひな形'!AE31</f>
        <v>Asuca.f</v>
      </c>
      <c r="C132" s="209"/>
      <c r="D132" s="203"/>
      <c r="E132" s="268" t="str">
        <f>'①ひな形'!AF31</f>
        <v>Kanae.T</v>
      </c>
      <c r="F132" s="209"/>
      <c r="G132" s="203"/>
      <c r="H132" s="198"/>
      <c r="J132" s="199"/>
      <c r="K132" s="198"/>
      <c r="M132" s="199"/>
      <c r="N132" s="198"/>
      <c r="P132" s="199"/>
      <c r="Q132" s="198"/>
      <c r="S132" s="199"/>
      <c r="T132" s="288" t="str">
        <f>'①ひな形'!AK31</f>
        <v>Kanae.T</v>
      </c>
      <c r="V132" s="199"/>
      <c r="W132" s="253"/>
      <c r="X132" s="253"/>
      <c r="Y132" s="224"/>
      <c r="Z132" s="224"/>
      <c r="AA132" s="224"/>
      <c r="AB132" s="224"/>
      <c r="AC132" s="224"/>
      <c r="AD132" s="224"/>
      <c r="AE132" s="224"/>
      <c r="AF132" s="224"/>
      <c r="AG132" s="224"/>
      <c r="AH132" s="224"/>
      <c r="AI132" s="224"/>
    </row>
    <row r="133" ht="20.25" customHeight="1">
      <c r="A133" s="224"/>
      <c r="B133" s="264">
        <v>1200.0</v>
      </c>
      <c r="C133" s="243" t="s">
        <v>196</v>
      </c>
      <c r="D133" s="276">
        <v>1300.0</v>
      </c>
      <c r="E133" s="264">
        <v>1200.0</v>
      </c>
      <c r="F133" s="243" t="s">
        <v>196</v>
      </c>
      <c r="G133" s="276">
        <v>1300.0</v>
      </c>
      <c r="H133" s="198"/>
      <c r="J133" s="199"/>
      <c r="K133" s="198"/>
      <c r="M133" s="199"/>
      <c r="N133" s="198"/>
      <c r="P133" s="199"/>
      <c r="Q133" s="198"/>
      <c r="S133" s="199"/>
      <c r="T133" s="264">
        <v>1230.0</v>
      </c>
      <c r="U133" s="243" t="s">
        <v>196</v>
      </c>
      <c r="V133" s="276">
        <v>1330.0</v>
      </c>
      <c r="W133" s="253"/>
      <c r="X133" s="253"/>
      <c r="Y133" s="224"/>
      <c r="Z133" s="224"/>
      <c r="AA133" s="224"/>
      <c r="AB133" s="224"/>
      <c r="AC133" s="224"/>
      <c r="AD133" s="224"/>
      <c r="AE133" s="224"/>
      <c r="AF133" s="224"/>
      <c r="AG133" s="224"/>
      <c r="AH133" s="224"/>
      <c r="AI133" s="224"/>
    </row>
    <row r="134" ht="20.25" customHeight="1">
      <c r="A134" s="257"/>
      <c r="B134" s="261" t="str">
        <f>IFERROR(VLOOKUP('①ひな形'!AE32,'①ひな形'!$G$18:$I$26,2,FALSE), 
IFERROR(VLOOKUP('①ひな形'!AE32,'①ひな形'!$K$18:$M$26,2,FALSE), 
IFERROR(VLOOKUP('①ひな形'!AE32,'①ひな形'!$O$18:$Q$26,2,FALSE), 
IFERROR(VLOOKUP('①ひな形'!AE32,'①ひな形'!$S$18:$U$26,2,FALSE), 
IFERROR(VLOOKUP('①ひな形'!AE32,'①ひな形'!$W$18:$Y$26,2,FALSE), 
IFERROR(VLOOKUP('①ひな形'!AE32,'①ひな形'!$AA$18:$AC$26,2,FALSE), 
VLOOKUP('①ひな形'!AE32,'①ひな形'!$AE$18:$AG$25,2,FALSE)))))))
</f>
        <v>Waist🔰</v>
      </c>
      <c r="E134" s="261" t="str">
        <f>IFERROR(VLOOKUP('①ひな形'!AF32,'①ひな形'!$G$18:$I$26,2,FALSE), 
IFERROR(VLOOKUP('①ひな形'!AF32,'①ひな形'!$K$18:$M$26,2,FALSE), 
IFERROR(VLOOKUP('①ひな形'!AF32,'①ひな形'!$O$18:$Q$26,2,FALSE), 
IFERROR(VLOOKUP('①ひな形'!AF32,'①ひな形'!$S$18:$U$26,2,FALSE), 
IFERROR(VLOOKUP('①ひな形'!AF32,'①ひな形'!$W$18:$Y$26,2,FALSE), 
IFERROR(VLOOKUP('①ひな形'!AF32,'①ひな形'!$AA$18:$AC$26,2,FALSE), 
VLOOKUP('①ひな形'!AF32,'①ひな形'!$AE$18:$AG$25,2,FALSE)))))))
</f>
        <v>Basic🔰</v>
      </c>
      <c r="G134" s="199"/>
      <c r="H134" s="198"/>
      <c r="J134" s="199"/>
      <c r="K134" s="198"/>
      <c r="M134" s="199"/>
      <c r="N134" s="198"/>
      <c r="P134" s="199"/>
      <c r="Q134" s="198"/>
      <c r="S134" s="199"/>
      <c r="T134" s="287" t="str">
        <f>IFERROR(VLOOKUP('①ひな形'!AK32,'①ひな形'!$G$18:$I$26,2,FALSE), 
IFERROR(VLOOKUP('①ひな形'!AK32,'①ひな形'!$K$18:$M$26,2,FALSE), 
IFERROR(VLOOKUP('①ひな形'!AK32,'①ひな形'!$O$18:$Q$26,2,FALSE), 
IFERROR(VLOOKUP('①ひな形'!AK32,'①ひな形'!$S$18:$U$26,2,FALSE), 
IFERROR(VLOOKUP('①ひな形'!AK32,'①ひな形'!$W$18:$Y$26,2,FALSE), 
IFERROR(VLOOKUP('①ひな形'!AK32,'①ひな形'!$AA$18:$AC$26,2,FALSE), 
VLOOKUP('①ひな形'!AK32,'①ひな形'!$AE$18:$AG$25,2,FALSE)))))))
</f>
        <v>jump to burn</v>
      </c>
      <c r="V134" s="199"/>
      <c r="W134" s="257"/>
      <c r="X134" s="257"/>
      <c r="Y134" s="257"/>
      <c r="Z134" s="257"/>
      <c r="AA134" s="257"/>
      <c r="AB134" s="257"/>
      <c r="AC134" s="257"/>
      <c r="AD134" s="257"/>
      <c r="AE134" s="257"/>
      <c r="AF134" s="257"/>
      <c r="AG134" s="257"/>
      <c r="AH134" s="257"/>
      <c r="AI134" s="257"/>
    </row>
    <row r="135" ht="20.25" customHeight="1">
      <c r="A135" s="257"/>
      <c r="B135" s="198"/>
      <c r="E135" s="198"/>
      <c r="G135" s="199"/>
      <c r="H135" s="198"/>
      <c r="J135" s="199"/>
      <c r="K135" s="198"/>
      <c r="M135" s="199"/>
      <c r="N135" s="198"/>
      <c r="P135" s="199"/>
      <c r="Q135" s="198"/>
      <c r="S135" s="199"/>
      <c r="T135" s="198"/>
      <c r="V135" s="199"/>
      <c r="W135" s="257"/>
      <c r="X135" s="257"/>
      <c r="Y135" s="257"/>
      <c r="Z135" s="257"/>
      <c r="AA135" s="257"/>
      <c r="AB135" s="257"/>
      <c r="AC135" s="257"/>
      <c r="AD135" s="257"/>
      <c r="AE135" s="257"/>
      <c r="AF135" s="257"/>
      <c r="AG135" s="257"/>
      <c r="AH135" s="257"/>
      <c r="AI135" s="257"/>
    </row>
    <row r="136" ht="20.25" customHeight="1">
      <c r="A136" s="224"/>
      <c r="B136" s="255" t="str">
        <f>'①ひな形'!AE33</f>
        <v>Aine.O</v>
      </c>
      <c r="C136" s="209"/>
      <c r="D136" s="203"/>
      <c r="E136" s="255" t="str">
        <f>'①ひな形'!AF33</f>
        <v>未定</v>
      </c>
      <c r="F136" s="209"/>
      <c r="G136" s="203"/>
      <c r="H136" s="208"/>
      <c r="I136" s="209"/>
      <c r="J136" s="203"/>
      <c r="K136" s="198"/>
      <c r="M136" s="199"/>
      <c r="N136" s="198"/>
      <c r="P136" s="199"/>
      <c r="Q136" s="198"/>
      <c r="S136" s="199"/>
      <c r="T136" s="289" t="str">
        <f>'①ひな形'!AK33</f>
        <v>aika.M</v>
      </c>
      <c r="U136" s="209"/>
      <c r="V136" s="203"/>
      <c r="W136" s="253"/>
      <c r="X136" s="253"/>
      <c r="Y136" s="224"/>
      <c r="Z136" s="224"/>
      <c r="AA136" s="224"/>
      <c r="AB136" s="224"/>
      <c r="AC136" s="224"/>
      <c r="AD136" s="224"/>
      <c r="AE136" s="224"/>
      <c r="AF136" s="224"/>
      <c r="AG136" s="224"/>
      <c r="AH136" s="224"/>
      <c r="AI136" s="224"/>
    </row>
    <row r="137" ht="20.25" customHeight="1">
      <c r="A137" s="224"/>
      <c r="B137" s="264">
        <v>1330.0</v>
      </c>
      <c r="C137" s="243" t="s">
        <v>196</v>
      </c>
      <c r="D137" s="276">
        <v>1430.0</v>
      </c>
      <c r="E137" s="264">
        <v>1330.0</v>
      </c>
      <c r="F137" s="243" t="s">
        <v>196</v>
      </c>
      <c r="G137" s="276">
        <v>1430.0</v>
      </c>
      <c r="H137" s="264">
        <v>1400.0</v>
      </c>
      <c r="I137" s="243" t="s">
        <v>196</v>
      </c>
      <c r="J137" s="276">
        <v>1500.0</v>
      </c>
      <c r="K137" s="198"/>
      <c r="M137" s="199"/>
      <c r="N137" s="198"/>
      <c r="P137" s="199"/>
      <c r="Q137" s="198"/>
      <c r="S137" s="199"/>
      <c r="T137" s="264">
        <v>1430.0</v>
      </c>
      <c r="U137" s="243" t="s">
        <v>196</v>
      </c>
      <c r="V137" s="276">
        <v>1530.0</v>
      </c>
      <c r="W137" s="253"/>
      <c r="X137" s="253"/>
      <c r="Y137" s="224"/>
      <c r="Z137" s="224"/>
      <c r="AA137" s="224"/>
      <c r="AB137" s="224"/>
      <c r="AC137" s="224"/>
      <c r="AD137" s="224"/>
      <c r="AE137" s="224"/>
      <c r="AF137" s="224"/>
      <c r="AG137" s="224"/>
      <c r="AH137" s="224"/>
      <c r="AI137" s="224"/>
    </row>
    <row r="138" ht="20.25" customHeight="1">
      <c r="A138" s="257"/>
      <c r="B138" s="260" t="str">
        <f>IFERROR(VLOOKUP('①ひな形'!AE34,'①ひな形'!$G$18:$I$26,2,FALSE), 
IFERROR(VLOOKUP('①ひな形'!AE34,'①ひな形'!$K$18:$M$26,2,FALSE), 
IFERROR(VLOOKUP('①ひな形'!AE34,'①ひな形'!$O$18:$Q$26,2,FALSE), 
IFERROR(VLOOKUP('①ひな形'!AE34,'①ひな形'!$S$18:$U$26,2,FALSE), 
IFERROR(VLOOKUP('①ひな形'!AE34,'①ひな形'!$W$18:$Y$26,2,FALSE), 
IFERROR(VLOOKUP('①ひな形'!AE34,'①ひな形'!$AA$18:$AC$26,2,FALSE), 
VLOOKUP('①ひな形'!AE34,'①ひな形'!$AE$18:$AG$25,2,FALSE)))))))
</f>
        <v>Basic🔰</v>
      </c>
      <c r="E138" s="261" t="str">
        <f>IFERROR(VLOOKUP('①ひな形'!AF34,'①ひな形'!$G$18:$I$26,2,FALSE), 
IFERROR(VLOOKUP('①ひな形'!AF34,'①ひな形'!$K$18:$M$26,2,FALSE), 
IFERROR(VLOOKUP('①ひな形'!AF34,'①ひな形'!$O$18:$Q$26,2,FALSE), 
IFERROR(VLOOKUP('①ひな形'!AF34,'①ひな形'!$S$18:$U$26,2,FALSE), 
IFERROR(VLOOKUP('①ひな形'!AF34,'①ひな形'!$W$18:$Y$26,2,FALSE), 
IFERROR(VLOOKUP('①ひな形'!AF34,'①ひな形'!$AA$18:$AC$26,2,FALSE), 
VLOOKUP('①ひな形'!AF34,'①ひな形'!$AE$18:$AG$25,2,FALSE)))))))
</f>
        <v>Hip＆Leg🔰</v>
      </c>
      <c r="G138" s="199"/>
      <c r="H138" s="262" t="str">
        <f>IFERROR(VLOOKUP('①ひな形'!AG34,'①ひな形'!$G$18:$I$26,2,FALSE), 
IFERROR(VLOOKUP('①ひな形'!AG34,'①ひな形'!$K$18:$M$26,2,FALSE), 
IFERROR(VLOOKUP('①ひな形'!AG34,'①ひな形'!$O$18:$Q$26,2,FALSE), 
IFERROR(VLOOKUP('①ひな形'!AG34,'①ひな形'!$S$18:$U$26,2,FALSE), 
IFERROR(VLOOKUP('①ひな形'!AG34,'①ひな形'!$W$18:$Y$26,2,FALSE), 
IFERROR(VLOOKUP('①ひな形'!AG34,'①ひな形'!$AA$18:$AC$26,2,FALSE), 
VLOOKUP('①ひな形'!AG34,'①ひな形'!$AE$18:$AG$25,2,FALSE)))))))
</f>
        <v>Basic🔰</v>
      </c>
      <c r="K138" s="198"/>
      <c r="M138" s="199"/>
      <c r="N138" s="198"/>
      <c r="P138" s="199"/>
      <c r="Q138" s="198"/>
      <c r="S138" s="199"/>
      <c r="T138" s="287" t="str">
        <f>IFERROR(VLOOKUP('①ひな形'!AK34,'①ひな形'!$G$18:$I$26,2,FALSE), 
IFERROR(VLOOKUP('①ひな形'!AK34,'①ひな形'!$K$18:$M$26,2,FALSE), 
IFERROR(VLOOKUP('①ひな形'!AK34,'①ひな形'!$O$18:$Q$26,2,FALSE), 
IFERROR(VLOOKUP('①ひな形'!AK34,'①ひな形'!$S$18:$U$26,2,FALSE), 
IFERROR(VLOOKUP('①ひな形'!AK34,'①ひな形'!$W$18:$Y$26,2,FALSE), 
IFERROR(VLOOKUP('①ひな形'!AK34,'①ひな形'!$AA$18:$AC$26,2,FALSE), 
VLOOKUP('①ひな形'!AK34,'①ひな形'!$AE$18:$AG$25,2,FALSE)))))))
</f>
        <v>Body Balance</v>
      </c>
      <c r="V138" s="199"/>
      <c r="W138" s="257"/>
      <c r="X138" s="257"/>
      <c r="Y138" s="257"/>
      <c r="Z138" s="257"/>
      <c r="AA138" s="257"/>
      <c r="AB138" s="257"/>
      <c r="AC138" s="257"/>
      <c r="AD138" s="257"/>
      <c r="AE138" s="257"/>
      <c r="AF138" s="257"/>
      <c r="AG138" s="257"/>
      <c r="AH138" s="257"/>
      <c r="AI138" s="257"/>
    </row>
    <row r="139" ht="20.25" customHeight="1">
      <c r="A139" s="257"/>
      <c r="B139" s="198"/>
      <c r="E139" s="198"/>
      <c r="G139" s="199"/>
      <c r="K139" s="198"/>
      <c r="M139" s="199"/>
      <c r="N139" s="198"/>
      <c r="P139" s="199"/>
      <c r="Q139" s="198"/>
      <c r="S139" s="199"/>
      <c r="T139" s="198"/>
      <c r="V139" s="199"/>
      <c r="W139" s="257"/>
      <c r="X139" s="257"/>
      <c r="Y139" s="257"/>
      <c r="Z139" s="257"/>
      <c r="AA139" s="257"/>
      <c r="AB139" s="257"/>
      <c r="AC139" s="257"/>
      <c r="AD139" s="257"/>
      <c r="AE139" s="257"/>
      <c r="AF139" s="257"/>
      <c r="AG139" s="257"/>
      <c r="AH139" s="257"/>
      <c r="AI139" s="257"/>
    </row>
    <row r="140" ht="20.25" customHeight="1">
      <c r="A140" s="224"/>
      <c r="B140" s="255" t="str">
        <f>'①ひな形'!AE35</f>
        <v>Aine.O</v>
      </c>
      <c r="C140" s="209"/>
      <c r="D140" s="203"/>
      <c r="E140" s="255" t="str">
        <f>'①ひな形'!AF35</f>
        <v>Kanae.T</v>
      </c>
      <c r="F140" s="209"/>
      <c r="G140" s="203"/>
      <c r="H140" s="255" t="str">
        <f>'①ひな形'!AG35</f>
        <v>未定</v>
      </c>
      <c r="I140" s="209"/>
      <c r="J140" s="203"/>
      <c r="K140" s="198"/>
      <c r="M140" s="199"/>
      <c r="N140" s="198"/>
      <c r="P140" s="199"/>
      <c r="Q140" s="198"/>
      <c r="S140" s="199"/>
      <c r="T140" s="289" t="str">
        <f>'①ひな形'!AK35</f>
        <v>Kanae.T</v>
      </c>
      <c r="U140" s="209"/>
      <c r="V140" s="203"/>
      <c r="W140" s="253"/>
      <c r="X140" s="253"/>
      <c r="Y140" s="224"/>
      <c r="Z140" s="224"/>
      <c r="AA140" s="224"/>
      <c r="AB140" s="224"/>
      <c r="AC140" s="224"/>
      <c r="AD140" s="224"/>
      <c r="AE140" s="224"/>
      <c r="AF140" s="224"/>
      <c r="AG140" s="224"/>
      <c r="AH140" s="224"/>
      <c r="AI140" s="224"/>
    </row>
    <row r="141" ht="20.25" customHeight="1">
      <c r="A141" s="224"/>
      <c r="B141" s="264">
        <v>1500.0</v>
      </c>
      <c r="C141" s="243" t="s">
        <v>196</v>
      </c>
      <c r="D141" s="276">
        <v>1600.0</v>
      </c>
      <c r="E141" s="264">
        <v>1500.0</v>
      </c>
      <c r="F141" s="243" t="s">
        <v>196</v>
      </c>
      <c r="G141" s="276">
        <v>1600.0</v>
      </c>
      <c r="H141" s="264">
        <v>1530.0</v>
      </c>
      <c r="I141" s="243" t="s">
        <v>196</v>
      </c>
      <c r="J141" s="276">
        <v>1630.0</v>
      </c>
      <c r="K141" s="198"/>
      <c r="M141" s="199"/>
      <c r="N141" s="198"/>
      <c r="P141" s="199"/>
      <c r="Q141" s="198"/>
      <c r="S141" s="199"/>
      <c r="T141" s="264">
        <v>1630.0</v>
      </c>
      <c r="U141" s="243" t="s">
        <v>196</v>
      </c>
      <c r="V141" s="276">
        <v>1730.0</v>
      </c>
      <c r="W141" s="253"/>
      <c r="X141" s="253"/>
      <c r="Y141" s="224"/>
      <c r="Z141" s="224"/>
      <c r="AA141" s="224"/>
      <c r="AB141" s="224"/>
      <c r="AC141" s="224"/>
      <c r="AD141" s="224"/>
      <c r="AE141" s="224"/>
      <c r="AF141" s="224"/>
      <c r="AG141" s="224"/>
      <c r="AH141" s="224"/>
      <c r="AI141" s="224"/>
    </row>
    <row r="142" ht="20.25" customHeight="1">
      <c r="A142" s="257"/>
      <c r="B142" s="261" t="str">
        <f>IFERROR(VLOOKUP('①ひな形'!AE36,'①ひな形'!$G$18:$I$26,2,FALSE), 
IFERROR(VLOOKUP('①ひな形'!AE36,'①ひな形'!$K$18:$M$26,2,FALSE), 
IFERROR(VLOOKUP('①ひな形'!AE36,'①ひな形'!$O$18:$Q$26,2,FALSE), 
IFERROR(VLOOKUP('①ひな形'!AE36,'①ひな形'!$S$18:$U$26,2,FALSE), 
IFERROR(VLOOKUP('①ひな形'!AE36,'①ひな形'!$W$18:$Y$26,2,FALSE), 
IFERROR(VLOOKUP('①ひな形'!AE36,'①ひな形'!$AA$18:$AC$26,2,FALSE), 
VLOOKUP('①ひな形'!AE36,'①ひな形'!$AE$18:$AG$25,2,FALSE)))))))
</f>
        <v>Pre Basic🔰</v>
      </c>
      <c r="E142" s="260" t="str">
        <f>IFERROR(VLOOKUP('①ひな形'!AF36,'①ひな形'!$G$18:$I$26,2,FALSE), 
IFERROR(VLOOKUP('①ひな形'!AF36,'①ひな形'!$K$18:$M$26,2,FALSE), 
IFERROR(VLOOKUP('①ひな形'!AF36,'①ひな形'!$O$18:$Q$26,2,FALSE), 
IFERROR(VLOOKUP('①ひな形'!AF36,'①ひな形'!$S$18:$U$26,2,FALSE), 
IFERROR(VLOOKUP('①ひな形'!AF36,'①ひな形'!$W$18:$Y$26,2,FALSE), 
IFERROR(VLOOKUP('①ひな形'!AF36,'①ひな形'!$AA$18:$AC$26,2,FALSE), 
VLOOKUP('①ひな形'!AF36,'①ひな形'!$AE$18:$AG$25,2,FALSE)))))))
</f>
        <v>Basic🔰</v>
      </c>
      <c r="G142" s="199"/>
      <c r="H142" s="262" t="str">
        <f>IFERROR(VLOOKUP('①ひな形'!AG36,'①ひな形'!$G$18:$I$26,2,FALSE), 
IFERROR(VLOOKUP('①ひな形'!AG36,'①ひな形'!$K$18:$M$26,2,FALSE), 
IFERROR(VLOOKUP('①ひな形'!AG36,'①ひな形'!$O$18:$Q$26,2,FALSE), 
IFERROR(VLOOKUP('①ひな形'!AG36,'①ひな形'!$S$18:$U$26,2,FALSE), 
IFERROR(VLOOKUP('①ひな形'!AG36,'①ひな形'!$W$18:$Y$26,2,FALSE), 
IFERROR(VLOOKUP('①ひな形'!AG36,'①ひな形'!$AA$18:$AC$26,2,FALSE), 
VLOOKUP('①ひな形'!AG36,'①ひな形'!$AE$18:$AG$25,2,FALSE)))))))
</f>
        <v>Back＆Arm🔰</v>
      </c>
      <c r="K142" s="198"/>
      <c r="M142" s="199"/>
      <c r="N142" s="198"/>
      <c r="P142" s="199"/>
      <c r="Q142" s="198"/>
      <c r="S142" s="199"/>
      <c r="T142" s="287" t="str">
        <f>IFERROR(VLOOKUP('①ひな形'!AK36,'①ひな形'!$G$18:$I$26,2,FALSE), 
IFERROR(VLOOKUP('①ひな形'!AK36,'①ひな形'!$K$18:$M$26,2,FALSE), 
IFERROR(VLOOKUP('①ひな形'!AK36,'①ひな形'!$O$18:$Q$26,2,FALSE), 
IFERROR(VLOOKUP('①ひな形'!AK36,'①ひな形'!$S$18:$U$26,2,FALSE), 
IFERROR(VLOOKUP('①ひな形'!AK36,'①ひな形'!$W$18:$Y$26,2,FALSE), 
IFERROR(VLOOKUP('①ひな形'!AK36,'①ひな形'!$AA$18:$AC$26,2,FALSE), 
VLOOKUP('①ひな形'!AK36,'①ひな形'!$AE$18:$AG$25,2,FALSE)))))))
</f>
        <v>Shape up waist</v>
      </c>
      <c r="V142" s="199"/>
      <c r="W142" s="257"/>
      <c r="X142" s="257"/>
      <c r="Y142" s="257"/>
      <c r="Z142" s="257"/>
      <c r="AA142" s="257"/>
      <c r="AB142" s="257"/>
      <c r="AC142" s="257"/>
      <c r="AD142" s="257"/>
      <c r="AE142" s="257"/>
      <c r="AF142" s="257"/>
      <c r="AG142" s="257"/>
      <c r="AH142" s="257"/>
      <c r="AI142" s="257"/>
    </row>
    <row r="143" ht="20.25" customHeight="1">
      <c r="A143" s="257"/>
      <c r="B143" s="198"/>
      <c r="E143" s="198"/>
      <c r="G143" s="199"/>
      <c r="K143" s="198"/>
      <c r="M143" s="199"/>
      <c r="N143" s="198"/>
      <c r="P143" s="199"/>
      <c r="Q143" s="198"/>
      <c r="S143" s="199"/>
      <c r="T143" s="198"/>
      <c r="V143" s="199"/>
      <c r="W143" s="257"/>
      <c r="X143" s="257"/>
      <c r="Y143" s="257"/>
      <c r="Z143" s="257"/>
      <c r="AA143" s="257"/>
      <c r="AB143" s="257"/>
      <c r="AC143" s="257"/>
      <c r="AD143" s="257"/>
      <c r="AE143" s="257"/>
      <c r="AF143" s="257"/>
      <c r="AG143" s="257"/>
      <c r="AH143" s="257"/>
      <c r="AI143" s="257"/>
    </row>
    <row r="144" ht="20.25" customHeight="1">
      <c r="A144" s="224"/>
      <c r="B144" s="255" t="str">
        <f>'①ひな形'!AE37</f>
        <v>Kanae.T</v>
      </c>
      <c r="C144" s="209"/>
      <c r="D144" s="203"/>
      <c r="E144" s="255" t="str">
        <f>'①ひな形'!AF37</f>
        <v>未定</v>
      </c>
      <c r="F144" s="209"/>
      <c r="G144" s="203"/>
      <c r="H144" s="255" t="str">
        <f>'①ひな形'!AG37</f>
        <v>Asuca.f</v>
      </c>
      <c r="I144" s="209"/>
      <c r="J144" s="203"/>
      <c r="K144" s="198"/>
      <c r="M144" s="199"/>
      <c r="N144" s="198"/>
      <c r="P144" s="199"/>
      <c r="Q144" s="198"/>
      <c r="S144" s="199"/>
      <c r="T144" s="289" t="str">
        <f>'①ひな形'!AK37</f>
        <v>aika.M</v>
      </c>
      <c r="U144" s="209"/>
      <c r="V144" s="203"/>
      <c r="W144" s="253"/>
      <c r="X144" s="253"/>
      <c r="Y144" s="224"/>
      <c r="Z144" s="224"/>
      <c r="AA144" s="224"/>
      <c r="AB144" s="224"/>
      <c r="AC144" s="224"/>
      <c r="AD144" s="224"/>
      <c r="AE144" s="224"/>
      <c r="AF144" s="224"/>
      <c r="AG144" s="224"/>
      <c r="AH144" s="224"/>
      <c r="AI144" s="224"/>
    </row>
    <row r="145" ht="20.25" customHeight="1">
      <c r="A145" s="224"/>
      <c r="B145" s="243" t="s">
        <v>188</v>
      </c>
      <c r="C145" s="93"/>
      <c r="D145" s="93"/>
      <c r="E145" s="264" t="s">
        <v>188</v>
      </c>
      <c r="F145" s="93"/>
      <c r="G145" s="39"/>
      <c r="H145" s="243" t="s">
        <v>188</v>
      </c>
      <c r="I145" s="93"/>
      <c r="J145" s="93"/>
      <c r="K145" s="198"/>
      <c r="M145" s="199"/>
      <c r="N145" s="198"/>
      <c r="P145" s="199"/>
      <c r="Q145" s="198"/>
      <c r="S145" s="199"/>
      <c r="T145" s="195" t="s">
        <v>188</v>
      </c>
      <c r="U145" s="93"/>
      <c r="V145" s="39"/>
      <c r="W145" s="253"/>
      <c r="X145" s="253"/>
      <c r="Y145" s="224"/>
      <c r="Z145" s="224"/>
      <c r="AA145" s="224"/>
      <c r="AB145" s="224"/>
      <c r="AC145" s="224"/>
      <c r="AD145" s="224"/>
      <c r="AE145" s="224"/>
      <c r="AF145" s="224"/>
      <c r="AG145" s="224"/>
      <c r="AH145" s="224"/>
      <c r="AI145" s="224"/>
    </row>
    <row r="146" ht="20.25" customHeight="1">
      <c r="A146" s="257"/>
      <c r="E146" s="198"/>
      <c r="G146" s="199"/>
      <c r="K146" s="198"/>
      <c r="M146" s="199"/>
      <c r="N146" s="198"/>
      <c r="P146" s="199"/>
      <c r="Q146" s="198"/>
      <c r="S146" s="199"/>
      <c r="T146" s="198"/>
      <c r="V146" s="199"/>
      <c r="W146" s="257"/>
      <c r="X146" s="257"/>
      <c r="Y146" s="257"/>
      <c r="Z146" s="257"/>
      <c r="AA146" s="257"/>
      <c r="AB146" s="257"/>
      <c r="AC146" s="257"/>
      <c r="AD146" s="257"/>
      <c r="AE146" s="257"/>
      <c r="AF146" s="257"/>
      <c r="AG146" s="257"/>
      <c r="AH146" s="257"/>
      <c r="AI146" s="257"/>
    </row>
    <row r="147" ht="20.25" customHeight="1">
      <c r="A147" s="257"/>
      <c r="E147" s="198"/>
      <c r="G147" s="199"/>
      <c r="K147" s="198"/>
      <c r="M147" s="199"/>
      <c r="N147" s="198"/>
      <c r="P147" s="199"/>
      <c r="Q147" s="198"/>
      <c r="S147" s="199"/>
      <c r="T147" s="198"/>
      <c r="V147" s="199"/>
      <c r="W147" s="257"/>
      <c r="X147" s="257"/>
      <c r="Y147" s="257"/>
      <c r="Z147" s="257"/>
      <c r="AA147" s="257"/>
      <c r="AB147" s="257"/>
      <c r="AC147" s="257"/>
      <c r="AD147" s="257"/>
      <c r="AE147" s="257"/>
      <c r="AF147" s="257"/>
      <c r="AG147" s="257"/>
      <c r="AH147" s="257"/>
      <c r="AI147" s="257"/>
    </row>
    <row r="148" ht="20.25" customHeight="1">
      <c r="A148" s="224"/>
      <c r="E148" s="208"/>
      <c r="F148" s="209"/>
      <c r="G148" s="203"/>
      <c r="K148" s="198"/>
      <c r="M148" s="199"/>
      <c r="N148" s="198"/>
      <c r="P148" s="199"/>
      <c r="Q148" s="198"/>
      <c r="S148" s="199"/>
      <c r="T148" s="198"/>
      <c r="V148" s="199"/>
      <c r="W148" s="253"/>
      <c r="X148" s="253"/>
      <c r="Y148" s="224"/>
      <c r="Z148" s="224"/>
      <c r="AA148" s="224"/>
      <c r="AB148" s="224"/>
      <c r="AC148" s="224"/>
      <c r="AD148" s="224"/>
      <c r="AE148" s="224"/>
      <c r="AF148" s="224"/>
      <c r="AG148" s="224"/>
      <c r="AH148" s="224"/>
      <c r="AI148" s="224"/>
    </row>
    <row r="149" ht="20.25" customHeight="1">
      <c r="A149" s="224"/>
      <c r="B149" s="264">
        <v>1730.0</v>
      </c>
      <c r="C149" s="243" t="s">
        <v>196</v>
      </c>
      <c r="D149" s="276">
        <v>1830.0</v>
      </c>
      <c r="E149" s="264">
        <v>1730.0</v>
      </c>
      <c r="F149" s="243" t="s">
        <v>196</v>
      </c>
      <c r="G149" s="276">
        <v>1800.0</v>
      </c>
      <c r="K149" s="198"/>
      <c r="M149" s="199"/>
      <c r="N149" s="198"/>
      <c r="P149" s="199"/>
      <c r="Q149" s="198"/>
      <c r="S149" s="199"/>
      <c r="T149" s="198"/>
      <c r="V149" s="199"/>
      <c r="W149" s="253"/>
      <c r="X149" s="253"/>
      <c r="Y149" s="224"/>
      <c r="Z149" s="224"/>
      <c r="AA149" s="224"/>
      <c r="AB149" s="224"/>
      <c r="AC149" s="224"/>
      <c r="AD149" s="224"/>
      <c r="AE149" s="224"/>
      <c r="AF149" s="224"/>
      <c r="AG149" s="224"/>
      <c r="AH149" s="224"/>
      <c r="AI149" s="224"/>
    </row>
    <row r="150" ht="20.25" customHeight="1">
      <c r="A150" s="257"/>
      <c r="B150" s="260" t="str">
        <f>IFERROR(VLOOKUP('①ひな形'!AE40,'①ひな形'!$G$18:$I$26,2,FALSE), 
IFERROR(VLOOKUP('①ひな形'!AE40,'①ひな形'!$K$18:$M$26,2,FALSE), 
IFERROR(VLOOKUP('①ひな形'!AE40,'①ひな形'!$O$18:$Q$26,2,FALSE), 
IFERROR(VLOOKUP('①ひな形'!AE40,'①ひな形'!$S$18:$U$26,2,FALSE), 
IFERROR(VLOOKUP('①ひな形'!AE40,'①ひな形'!$W$18:$Y$26,2,FALSE), 
IFERROR(VLOOKUP('①ひな形'!AE40,'①ひな形'!$AA$18:$AC$26,2,FALSE), 
VLOOKUP('①ひな形'!AE40,'①ひな形'!$AE$18:$AG$25,2,FALSE)))))))
</f>
        <v>Body Balance</v>
      </c>
      <c r="E150" s="260" t="str">
        <f>IFERROR(VLOOKUP('①ひな形'!AF40,'①ひな形'!$G$18:$I$26,2,FALSE), 
IFERROR(VLOOKUP('①ひな形'!AF40,'①ひな形'!$K$18:$M$26,2,FALSE), 
IFERROR(VLOOKUP('①ひな形'!AF40,'①ひな形'!$O$18:$Q$26,2,FALSE), 
IFERROR(VLOOKUP('①ひな形'!AF40,'①ひな形'!$S$18:$U$26,2,FALSE), 
IFERROR(VLOOKUP('①ひな形'!AF40,'①ひな形'!$W$18:$Y$26,2,FALSE), 
IFERROR(VLOOKUP('①ひな形'!AF40,'①ひな形'!$AA$18:$AC$26,2,FALSE), 
VLOOKUP('①ひな形'!AF40,'①ひな形'!$AE$18:$AG$25,2,FALSE)))))))
</f>
        <v>Pre Basic🔰</v>
      </c>
      <c r="G150" s="199"/>
      <c r="K150" s="198"/>
      <c r="M150" s="199"/>
      <c r="N150" s="198"/>
      <c r="P150" s="199"/>
      <c r="Q150" s="198"/>
      <c r="S150" s="199"/>
      <c r="T150" s="198"/>
      <c r="V150" s="199"/>
      <c r="W150" s="257"/>
      <c r="X150" s="257"/>
      <c r="Y150" s="257"/>
      <c r="Z150" s="257"/>
      <c r="AA150" s="257"/>
      <c r="AB150" s="257"/>
      <c r="AC150" s="257"/>
      <c r="AD150" s="257"/>
      <c r="AE150" s="257"/>
      <c r="AF150" s="257"/>
      <c r="AG150" s="257"/>
      <c r="AH150" s="257"/>
      <c r="AI150" s="257"/>
    </row>
    <row r="151" ht="20.25" customHeight="1">
      <c r="A151" s="257"/>
      <c r="B151" s="198"/>
      <c r="E151" s="198"/>
      <c r="G151" s="199"/>
      <c r="K151" s="198"/>
      <c r="M151" s="199"/>
      <c r="N151" s="198"/>
      <c r="P151" s="199"/>
      <c r="Q151" s="198"/>
      <c r="S151" s="199"/>
      <c r="T151" s="198"/>
      <c r="V151" s="199"/>
      <c r="W151" s="257"/>
      <c r="X151" s="257"/>
      <c r="Y151" s="257"/>
      <c r="Z151" s="257"/>
      <c r="AA151" s="257"/>
      <c r="AB151" s="257"/>
      <c r="AC151" s="257"/>
      <c r="AD151" s="257"/>
      <c r="AE151" s="257"/>
      <c r="AF151" s="257"/>
      <c r="AG151" s="257"/>
      <c r="AH151" s="257"/>
      <c r="AI151" s="257"/>
    </row>
    <row r="152" ht="20.25" customHeight="1">
      <c r="A152" s="224"/>
      <c r="B152" s="255" t="str">
        <f>'①ひな形'!AE41</f>
        <v>Kanae.T</v>
      </c>
      <c r="C152" s="209"/>
      <c r="D152" s="203"/>
      <c r="E152" s="255" t="str">
        <f>'①ひな形'!AF41</f>
        <v>Kanae.T</v>
      </c>
      <c r="F152" s="209"/>
      <c r="G152" s="203"/>
      <c r="K152" s="208"/>
      <c r="L152" s="209"/>
      <c r="M152" s="203"/>
      <c r="N152" s="198"/>
      <c r="P152" s="199"/>
      <c r="Q152" s="198"/>
      <c r="S152" s="199"/>
      <c r="T152" s="198"/>
      <c r="V152" s="199"/>
      <c r="W152" s="253"/>
      <c r="X152" s="253"/>
      <c r="Y152" s="224"/>
      <c r="Z152" s="224"/>
      <c r="AA152" s="224"/>
      <c r="AB152" s="224"/>
      <c r="AC152" s="224"/>
      <c r="AD152" s="224"/>
      <c r="AE152" s="224"/>
      <c r="AF152" s="224"/>
      <c r="AG152" s="224"/>
      <c r="AH152" s="224"/>
      <c r="AI152" s="224"/>
    </row>
    <row r="153" ht="20.25" customHeight="1">
      <c r="A153" s="224"/>
      <c r="B153" s="195" t="s">
        <v>188</v>
      </c>
      <c r="C153" s="93"/>
      <c r="D153" s="39"/>
      <c r="E153" s="195" t="s">
        <v>188</v>
      </c>
      <c r="F153" s="93"/>
      <c r="G153" s="39"/>
      <c r="H153" s="264">
        <v>1800.0</v>
      </c>
      <c r="I153" s="243" t="s">
        <v>196</v>
      </c>
      <c r="J153" s="276">
        <v>1900.0</v>
      </c>
      <c r="K153" s="264">
        <v>1800.0</v>
      </c>
      <c r="L153" s="243" t="s">
        <v>196</v>
      </c>
      <c r="M153" s="276">
        <v>1900.0</v>
      </c>
      <c r="N153" s="198"/>
      <c r="P153" s="199"/>
      <c r="Q153" s="198"/>
      <c r="S153" s="199"/>
      <c r="T153" s="198"/>
      <c r="V153" s="199"/>
      <c r="W153" s="253"/>
      <c r="X153" s="253"/>
      <c r="Y153" s="224"/>
      <c r="Z153" s="224"/>
      <c r="AA153" s="224"/>
      <c r="AB153" s="224"/>
      <c r="AC153" s="224"/>
      <c r="AD153" s="224"/>
      <c r="AE153" s="224"/>
      <c r="AF153" s="224"/>
      <c r="AG153" s="224"/>
      <c r="AH153" s="224"/>
      <c r="AI153" s="224"/>
    </row>
    <row r="154" ht="20.25" customHeight="1">
      <c r="A154" s="257"/>
      <c r="B154" s="198"/>
      <c r="D154" s="199"/>
      <c r="E154" s="198"/>
      <c r="G154" s="199"/>
      <c r="H154" s="252" t="str">
        <f>IFERROR(VLOOKUP('①ひな形'!AG42,'①ひな形'!$G$18:$I$26,2,FALSE), 
IFERROR(VLOOKUP('①ひな形'!AG42,'①ひな形'!$K$18:$M$26,2,FALSE), 
IFERROR(VLOOKUP('①ひな形'!AG42,'①ひな形'!$O$18:$Q$26,2,FALSE), 
IFERROR(VLOOKUP('①ひな形'!AG42,'①ひな形'!$S$18:$U$26,2,FALSE), 
IFERROR(VLOOKUP('①ひな形'!AG42,'①ひな形'!$W$18:$Y$26,2,FALSE), 
IFERROR(VLOOKUP('①ひな形'!AG42,'①ひな形'!$AA$18:$AC$26,2,FALSE), 
VLOOKUP('①ひな形'!AG42,'①ひな形'!$AE$18:$AG$25,2,FALSE)))))))
</f>
        <v>Waist🔰</v>
      </c>
      <c r="K154" s="250" t="str">
        <f>IFERROR(VLOOKUP('①ひな形'!AH42,'①ひな形'!$G$18:$I$26,2,FALSE), 
IFERROR(VLOOKUP('①ひな形'!AH42,'①ひな形'!$K$18:$M$26,2,FALSE), 
IFERROR(VLOOKUP('①ひな形'!AH42,'①ひな形'!$O$18:$Q$26,2,FALSE), 
IFERROR(VLOOKUP('①ひな形'!AH42,'①ひな形'!$S$18:$U$26,2,FALSE), 
IFERROR(VLOOKUP('①ひな形'!AH42,'①ひな形'!$W$18:$Y$26,2,FALSE), 
IFERROR(VLOOKUP('①ひな形'!AH42,'①ひな形'!$AA$18:$AC$26,2,FALSE), 
VLOOKUP('①ひな形'!AH42,'①ひな形'!$AE$18:$AG$25,2,FALSE)))))))
</f>
        <v>Basic🔰</v>
      </c>
      <c r="M154" s="199"/>
      <c r="N154" s="198"/>
      <c r="P154" s="199"/>
      <c r="Q154" s="198"/>
      <c r="S154" s="199"/>
      <c r="T154" s="198"/>
      <c r="V154" s="199"/>
      <c r="W154" s="257"/>
      <c r="X154" s="257"/>
      <c r="Y154" s="257"/>
      <c r="Z154" s="257"/>
      <c r="AA154" s="257"/>
      <c r="AB154" s="257"/>
      <c r="AC154" s="257"/>
      <c r="AD154" s="257"/>
      <c r="AE154" s="257"/>
      <c r="AF154" s="257"/>
      <c r="AG154" s="257"/>
      <c r="AH154" s="257"/>
      <c r="AI154" s="257"/>
    </row>
    <row r="155" ht="20.25" customHeight="1">
      <c r="A155" s="257"/>
      <c r="B155" s="198"/>
      <c r="D155" s="199"/>
      <c r="E155" s="198"/>
      <c r="G155" s="199"/>
      <c r="K155" s="198"/>
      <c r="M155" s="199"/>
      <c r="N155" s="198"/>
      <c r="P155" s="199"/>
      <c r="Q155" s="198"/>
      <c r="S155" s="199"/>
      <c r="T155" s="198"/>
      <c r="V155" s="199"/>
      <c r="W155" s="257"/>
      <c r="X155" s="257"/>
      <c r="Y155" s="257"/>
      <c r="Z155" s="257"/>
      <c r="AA155" s="257"/>
      <c r="AB155" s="257"/>
      <c r="AC155" s="257"/>
      <c r="AD155" s="257"/>
      <c r="AE155" s="257"/>
      <c r="AF155" s="257"/>
      <c r="AG155" s="257"/>
      <c r="AH155" s="257"/>
      <c r="AI155" s="257"/>
    </row>
    <row r="156" ht="20.25" customHeight="1">
      <c r="A156" s="224"/>
      <c r="B156" s="198"/>
      <c r="D156" s="199"/>
      <c r="E156" s="198"/>
      <c r="G156" s="199"/>
      <c r="H156" s="268" t="str">
        <f>'①ひな形'!AG43</f>
        <v>Aine.O</v>
      </c>
      <c r="I156" s="209"/>
      <c r="J156" s="203"/>
      <c r="K156" s="268" t="str">
        <f>'①ひな形'!AH43</f>
        <v>未定</v>
      </c>
      <c r="L156" s="209"/>
      <c r="M156" s="203"/>
      <c r="N156" s="198"/>
      <c r="P156" s="199"/>
      <c r="Q156" s="198"/>
      <c r="S156" s="199"/>
      <c r="T156" s="198"/>
      <c r="V156" s="199"/>
      <c r="W156" s="253"/>
      <c r="X156" s="253"/>
      <c r="Y156" s="224"/>
      <c r="Z156" s="224"/>
      <c r="AA156" s="224"/>
      <c r="AB156" s="224"/>
      <c r="AC156" s="224"/>
      <c r="AD156" s="224"/>
      <c r="AE156" s="224"/>
      <c r="AF156" s="224"/>
      <c r="AG156" s="224"/>
      <c r="AH156" s="224"/>
      <c r="AI156" s="224"/>
    </row>
    <row r="157" ht="20.25" customHeight="1">
      <c r="A157" s="224"/>
      <c r="B157" s="198"/>
      <c r="D157" s="199"/>
      <c r="E157" s="198"/>
      <c r="G157" s="199"/>
      <c r="H157" s="264">
        <v>1930.0</v>
      </c>
      <c r="I157" s="243" t="s">
        <v>196</v>
      </c>
      <c r="J157" s="276">
        <v>2030.0</v>
      </c>
      <c r="K157" s="264">
        <v>1930.0</v>
      </c>
      <c r="L157" s="243" t="s">
        <v>196</v>
      </c>
      <c r="M157" s="276">
        <v>2030.0</v>
      </c>
      <c r="N157" s="198"/>
      <c r="P157" s="199"/>
      <c r="Q157" s="198"/>
      <c r="S157" s="199"/>
      <c r="T157" s="198"/>
      <c r="V157" s="199"/>
      <c r="W157" s="253"/>
      <c r="X157" s="253"/>
      <c r="Y157" s="224"/>
      <c r="Z157" s="224"/>
      <c r="AA157" s="224"/>
      <c r="AB157" s="224"/>
      <c r="AC157" s="224"/>
      <c r="AD157" s="224"/>
      <c r="AE157" s="224"/>
      <c r="AF157" s="224"/>
      <c r="AG157" s="224"/>
      <c r="AH157" s="224"/>
      <c r="AI157" s="224"/>
    </row>
    <row r="158" ht="20.25" customHeight="1">
      <c r="A158" s="257"/>
      <c r="B158" s="198"/>
      <c r="D158" s="199"/>
      <c r="E158" s="198"/>
      <c r="G158" s="199"/>
      <c r="H158" s="251" t="str">
        <f>IFERROR(VLOOKUP('①ひな形'!AG44,'①ひな形'!$G$18:$I$26,2,FALSE), 
IFERROR(VLOOKUP('①ひな形'!AG44,'①ひな形'!$K$18:$M$26,2,FALSE), 
IFERROR(VLOOKUP('①ひな形'!AG44,'①ひな形'!$O$18:$Q$26,2,FALSE), 
IFERROR(VLOOKUP('①ひな形'!AG44,'①ひな形'!$S$18:$U$26,2,FALSE), 
IFERROR(VLOOKUP('①ひな形'!AG44,'①ひな形'!$W$18:$Y$26,2,FALSE), 
IFERROR(VLOOKUP('①ひな形'!AG44,'①ひな形'!$AA$18:$AC$26,2,FALSE), 
VLOOKUP('①ひな形'!AG44,'①ひな形'!$AE$18:$AG$25,2,FALSE)))))))
</f>
        <v>Basic🔰</v>
      </c>
      <c r="K158" s="250" t="str">
        <f>IFERROR(VLOOKUP('①ひな形'!AH44,'①ひな形'!$G$18:$I$26,2,FALSE), 
IFERROR(VLOOKUP('①ひな形'!AH44,'①ひな形'!$K$18:$M$26,2,FALSE), 
IFERROR(VLOOKUP('①ひな形'!AH44,'①ひな形'!$O$18:$Q$26,2,FALSE), 
IFERROR(VLOOKUP('①ひな形'!AH44,'①ひな形'!$S$18:$U$26,2,FALSE), 
IFERROR(VLOOKUP('①ひな形'!AH44,'①ひな形'!$W$18:$Y$26,2,FALSE), 
IFERROR(VLOOKUP('①ひな形'!AH44,'①ひな形'!$AA$18:$AC$26,2,FALSE), 
VLOOKUP('①ひな形'!AH44,'①ひな形'!$AE$18:$AG$25,2,FALSE)))))))
</f>
        <v>Back＆Arm🔰</v>
      </c>
      <c r="M158" s="199"/>
      <c r="N158" s="198"/>
      <c r="P158" s="199"/>
      <c r="Q158" s="198"/>
      <c r="S158" s="199"/>
      <c r="T158" s="198"/>
      <c r="V158" s="199"/>
      <c r="W158" s="257"/>
      <c r="X158" s="257"/>
      <c r="Y158" s="257"/>
      <c r="Z158" s="257"/>
      <c r="AA158" s="257"/>
      <c r="AB158" s="257"/>
      <c r="AC158" s="257"/>
      <c r="AD158" s="257"/>
      <c r="AE158" s="257"/>
      <c r="AF158" s="257"/>
      <c r="AG158" s="257"/>
      <c r="AH158" s="257"/>
      <c r="AI158" s="257"/>
    </row>
    <row r="159" ht="20.25" customHeight="1">
      <c r="A159" s="257"/>
      <c r="B159" s="198"/>
      <c r="D159" s="199"/>
      <c r="E159" s="198"/>
      <c r="G159" s="199"/>
      <c r="K159" s="198"/>
      <c r="M159" s="199"/>
      <c r="N159" s="198"/>
      <c r="P159" s="199"/>
      <c r="Q159" s="198"/>
      <c r="S159" s="199"/>
      <c r="T159" s="198"/>
      <c r="V159" s="199"/>
      <c r="W159" s="257"/>
      <c r="X159" s="257"/>
      <c r="Y159" s="257"/>
      <c r="Z159" s="257"/>
      <c r="AA159" s="257"/>
      <c r="AB159" s="257"/>
      <c r="AC159" s="257"/>
      <c r="AD159" s="257"/>
      <c r="AE159" s="257"/>
      <c r="AF159" s="257"/>
      <c r="AG159" s="257"/>
      <c r="AH159" s="257"/>
      <c r="AI159" s="257"/>
    </row>
    <row r="160" ht="20.25" customHeight="1">
      <c r="A160" s="224"/>
      <c r="B160" s="198"/>
      <c r="D160" s="199"/>
      <c r="E160" s="198"/>
      <c r="G160" s="199"/>
      <c r="H160" s="268" t="str">
        <f>'①ひな形'!AG45</f>
        <v>未定</v>
      </c>
      <c r="I160" s="209"/>
      <c r="J160" s="203"/>
      <c r="K160" s="268" t="str">
        <f>'①ひな形'!AH45</f>
        <v>Asuca.f</v>
      </c>
      <c r="L160" s="209"/>
      <c r="M160" s="203"/>
      <c r="N160" s="198"/>
      <c r="P160" s="199"/>
      <c r="Q160" s="198"/>
      <c r="S160" s="199"/>
      <c r="T160" s="198"/>
      <c r="V160" s="199"/>
      <c r="W160" s="253"/>
      <c r="X160" s="253"/>
      <c r="Y160" s="224"/>
      <c r="Z160" s="224"/>
      <c r="AA160" s="224"/>
      <c r="AB160" s="224"/>
      <c r="AC160" s="224"/>
      <c r="AD160" s="224"/>
      <c r="AE160" s="224"/>
      <c r="AF160" s="224"/>
      <c r="AG160" s="224"/>
      <c r="AH160" s="224"/>
      <c r="AI160" s="224"/>
    </row>
    <row r="161" ht="20.25" customHeight="1">
      <c r="A161" s="224"/>
      <c r="B161" s="198"/>
      <c r="D161" s="199"/>
      <c r="E161" s="198"/>
      <c r="G161" s="199"/>
      <c r="H161" s="264">
        <v>2100.0</v>
      </c>
      <c r="I161" s="243" t="s">
        <v>196</v>
      </c>
      <c r="J161" s="276">
        <v>2200.0</v>
      </c>
      <c r="K161" s="264">
        <v>2100.0</v>
      </c>
      <c r="L161" s="243" t="s">
        <v>196</v>
      </c>
      <c r="M161" s="276">
        <v>2200.0</v>
      </c>
      <c r="N161" s="198"/>
      <c r="P161" s="199"/>
      <c r="Q161" s="198"/>
      <c r="S161" s="199"/>
      <c r="T161" s="198"/>
      <c r="V161" s="199"/>
      <c r="W161" s="253"/>
      <c r="X161" s="253"/>
      <c r="Y161" s="224"/>
      <c r="Z161" s="224"/>
      <c r="AA161" s="224"/>
      <c r="AB161" s="224"/>
      <c r="AC161" s="224"/>
      <c r="AD161" s="224"/>
      <c r="AE161" s="224"/>
      <c r="AF161" s="224"/>
      <c r="AG161" s="224"/>
      <c r="AH161" s="224"/>
      <c r="AI161" s="224"/>
    </row>
    <row r="162" ht="20.25" customHeight="1">
      <c r="A162" s="257"/>
      <c r="B162" s="198"/>
      <c r="D162" s="199"/>
      <c r="E162" s="198"/>
      <c r="G162" s="199"/>
      <c r="H162" s="252" t="str">
        <f>IFERROR(VLOOKUP('①ひな形'!AG46,'①ひな形'!$G$18:$I$26,2,FALSE), 
IFERROR(VLOOKUP('①ひな形'!AG46,'①ひな形'!$K$18:$M$26,2,FALSE), 
IFERROR(VLOOKUP('①ひな形'!AG46,'①ひな形'!$O$18:$Q$26,2,FALSE), 
IFERROR(VLOOKUP('①ひな形'!AG46,'①ひな形'!$S$18:$U$26,2,FALSE), 
IFERROR(VLOOKUP('①ひな形'!AG46,'①ひな形'!$W$18:$Y$26,2,FALSE), 
IFERROR(VLOOKUP('①ひな形'!AG46,'①ひな形'!$AA$18:$AC$26,2,FALSE), 
VLOOKUP('①ひな形'!AG46,'①ひな形'!$AE$18:$AG$25,2,FALSE)))))))
</f>
        <v>Back＆Arm🔰</v>
      </c>
      <c r="K162" s="249" t="str">
        <f>IFERROR(VLOOKUP('①ひな形'!AH46,'①ひな形'!$G$18:$I$26,2,FALSE), 
IFERROR(VLOOKUP('①ひな形'!AH46,'①ひな形'!$K$18:$M$26,2,FALSE), 
IFERROR(VLOOKUP('①ひな形'!AH46,'①ひな形'!$O$18:$Q$26,2,FALSE), 
IFERROR(VLOOKUP('①ひな形'!AH46,'①ひな形'!$S$18:$U$26,2,FALSE), 
IFERROR(VLOOKUP('①ひな形'!AH46,'①ひな形'!$W$18:$Y$26,2,FALSE), 
IFERROR(VLOOKUP('①ひな形'!AH46,'①ひな形'!$AA$18:$AC$26,2,FALSE), 
VLOOKUP('①ひな形'!AH46,'①ひな形'!$AE$18:$AG$25,2,FALSE)))))))
</f>
        <v>Waist🔰</v>
      </c>
      <c r="M162" s="199"/>
      <c r="N162" s="198"/>
      <c r="P162" s="199"/>
      <c r="Q162" s="198"/>
      <c r="S162" s="199"/>
      <c r="T162" s="198"/>
      <c r="V162" s="199"/>
      <c r="W162" s="257"/>
      <c r="X162" s="257"/>
      <c r="Y162" s="257"/>
      <c r="Z162" s="257"/>
      <c r="AA162" s="257"/>
      <c r="AB162" s="257"/>
      <c r="AC162" s="257"/>
      <c r="AD162" s="257"/>
      <c r="AE162" s="257"/>
      <c r="AF162" s="257"/>
      <c r="AG162" s="257"/>
      <c r="AH162" s="257"/>
      <c r="AI162" s="257"/>
    </row>
    <row r="163" ht="20.25" customHeight="1">
      <c r="A163" s="257"/>
      <c r="B163" s="198"/>
      <c r="D163" s="199"/>
      <c r="E163" s="198"/>
      <c r="G163" s="199"/>
      <c r="K163" s="198"/>
      <c r="M163" s="199"/>
      <c r="N163" s="198"/>
      <c r="P163" s="199"/>
      <c r="Q163" s="198"/>
      <c r="S163" s="199"/>
      <c r="T163" s="198"/>
      <c r="V163" s="199"/>
      <c r="W163" s="257"/>
      <c r="X163" s="257"/>
      <c r="Y163" s="257"/>
      <c r="Z163" s="257"/>
      <c r="AA163" s="257"/>
      <c r="AB163" s="257"/>
      <c r="AC163" s="257"/>
      <c r="AD163" s="257"/>
      <c r="AE163" s="257"/>
      <c r="AF163" s="257"/>
      <c r="AG163" s="257"/>
      <c r="AH163" s="257"/>
      <c r="AI163" s="257"/>
    </row>
    <row r="164" ht="20.25" customHeight="1">
      <c r="A164" s="224"/>
      <c r="B164" s="208"/>
      <c r="C164" s="209"/>
      <c r="D164" s="203"/>
      <c r="E164" s="208"/>
      <c r="F164" s="209"/>
      <c r="G164" s="203"/>
      <c r="H164" s="268" t="str">
        <f>'①ひな形'!AG47</f>
        <v>Asuca.f</v>
      </c>
      <c r="I164" s="209"/>
      <c r="J164" s="203"/>
      <c r="K164" s="268" t="str">
        <f>'①ひな形'!AH47</f>
        <v>Asuca.f</v>
      </c>
      <c r="L164" s="209"/>
      <c r="M164" s="203"/>
      <c r="N164" s="208"/>
      <c r="O164" s="209"/>
      <c r="P164" s="203"/>
      <c r="Q164" s="208"/>
      <c r="R164" s="209"/>
      <c r="S164" s="203"/>
      <c r="T164" s="208"/>
      <c r="U164" s="209"/>
      <c r="V164" s="203"/>
      <c r="W164" s="253"/>
      <c r="X164" s="253"/>
      <c r="Y164" s="224"/>
      <c r="Z164" s="224"/>
      <c r="AA164" s="224"/>
      <c r="AB164" s="224"/>
      <c r="AC164" s="224"/>
      <c r="AD164" s="224"/>
      <c r="AE164" s="224"/>
      <c r="AF164" s="224"/>
      <c r="AG164" s="224"/>
      <c r="AH164" s="224"/>
      <c r="AI164" s="224"/>
    </row>
    <row r="165" ht="20.25" customHeight="1">
      <c r="A165" s="224"/>
      <c r="B165" s="290" t="s">
        <v>198</v>
      </c>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53"/>
      <c r="AA165" s="253"/>
      <c r="AB165" s="224"/>
      <c r="AC165" s="224"/>
      <c r="AD165" s="224"/>
      <c r="AE165" s="224"/>
      <c r="AF165" s="224"/>
      <c r="AG165" s="224"/>
      <c r="AH165" s="224"/>
      <c r="AI165" s="224"/>
      <c r="AJ165" s="224"/>
      <c r="AK165" s="224"/>
      <c r="AL165" s="224"/>
    </row>
    <row r="166" ht="20.25" customHeight="1">
      <c r="A166" s="224"/>
      <c r="B166" s="292"/>
      <c r="C166" s="292"/>
      <c r="D166" s="292"/>
      <c r="E166" s="291"/>
      <c r="F166" s="291"/>
      <c r="G166" s="291"/>
      <c r="H166" s="291"/>
      <c r="I166" s="291"/>
      <c r="J166" s="291"/>
      <c r="K166" s="291"/>
      <c r="L166" s="291"/>
      <c r="M166" s="291"/>
      <c r="N166" s="291"/>
      <c r="O166" s="291"/>
      <c r="P166" s="291"/>
      <c r="Q166" s="291"/>
      <c r="R166" s="291"/>
      <c r="S166" s="291"/>
      <c r="T166" s="291"/>
      <c r="U166" s="291"/>
      <c r="V166" s="291"/>
      <c r="W166" s="291"/>
      <c r="X166" s="291"/>
      <c r="Y166" s="291"/>
      <c r="Z166" s="253"/>
      <c r="AA166" s="253"/>
      <c r="AB166" s="224"/>
      <c r="AC166" s="224"/>
      <c r="AD166" s="224"/>
      <c r="AE166" s="224"/>
      <c r="AF166" s="224"/>
      <c r="AG166" s="224"/>
      <c r="AH166" s="224"/>
      <c r="AI166" s="224"/>
      <c r="AJ166" s="224"/>
      <c r="AK166" s="224"/>
      <c r="AL166" s="224"/>
    </row>
    <row r="167" ht="20.25" customHeight="1">
      <c r="A167" s="224"/>
      <c r="B167" s="291"/>
      <c r="C167" s="291"/>
      <c r="D167" s="291"/>
      <c r="E167" s="291"/>
      <c r="F167" s="291"/>
      <c r="G167" s="291"/>
      <c r="H167" s="291"/>
      <c r="I167" s="291"/>
      <c r="J167" s="291"/>
      <c r="K167" s="291"/>
      <c r="L167" s="291"/>
      <c r="M167" s="291"/>
      <c r="N167" s="291"/>
      <c r="O167" s="291"/>
      <c r="P167" s="291"/>
      <c r="Q167" s="291"/>
      <c r="R167" s="291"/>
      <c r="S167" s="291"/>
      <c r="T167" s="291"/>
      <c r="U167" s="291"/>
      <c r="V167" s="291"/>
      <c r="W167" s="291"/>
      <c r="X167" s="291"/>
      <c r="Y167" s="291"/>
      <c r="Z167" s="253"/>
      <c r="AA167" s="253"/>
      <c r="AB167" s="224"/>
      <c r="AC167" s="224"/>
      <c r="AD167" s="224"/>
      <c r="AE167" s="224"/>
      <c r="AF167" s="224"/>
      <c r="AG167" s="224"/>
      <c r="AH167" s="224"/>
      <c r="AI167" s="224"/>
      <c r="AJ167" s="224"/>
      <c r="AK167" s="224"/>
      <c r="AL167" s="224"/>
    </row>
    <row r="168" ht="20.25" customHeight="1">
      <c r="A168" s="224"/>
      <c r="B168" s="291"/>
      <c r="C168" s="291"/>
      <c r="D168" s="291"/>
      <c r="E168" s="291"/>
      <c r="F168" s="291"/>
      <c r="G168" s="291"/>
      <c r="H168" s="291"/>
      <c r="I168" s="291"/>
      <c r="J168" s="291"/>
      <c r="K168" s="291"/>
      <c r="L168" s="291"/>
      <c r="M168" s="291"/>
      <c r="N168" s="291"/>
      <c r="O168" s="291"/>
      <c r="P168" s="291"/>
      <c r="Q168" s="291"/>
      <c r="R168" s="291"/>
      <c r="S168" s="291"/>
      <c r="T168" s="291"/>
      <c r="U168" s="291"/>
      <c r="V168" s="291"/>
      <c r="W168" s="291"/>
      <c r="X168" s="291"/>
      <c r="Y168" s="291"/>
      <c r="Z168" s="253"/>
      <c r="AA168" s="253"/>
      <c r="AB168" s="224"/>
      <c r="AC168" s="224"/>
      <c r="AD168" s="224"/>
      <c r="AE168" s="224"/>
      <c r="AF168" s="224"/>
      <c r="AG168" s="224"/>
      <c r="AH168" s="224"/>
      <c r="AI168" s="224"/>
      <c r="AJ168" s="224"/>
      <c r="AK168" s="224"/>
      <c r="AL168" s="224"/>
    </row>
    <row r="169" ht="20.25" customHeight="1">
      <c r="A169" s="224"/>
      <c r="B169" s="225"/>
      <c r="C169" s="225"/>
      <c r="D169" s="225"/>
      <c r="E169" s="225"/>
      <c r="F169" s="225"/>
      <c r="G169" s="225"/>
      <c r="H169" s="293"/>
      <c r="I169" s="293"/>
      <c r="J169" s="293"/>
      <c r="K169" s="293"/>
      <c r="L169" s="293"/>
      <c r="M169" s="293"/>
      <c r="N169" s="293"/>
      <c r="O169" s="293"/>
      <c r="P169" s="293"/>
      <c r="Q169" s="293"/>
      <c r="R169" s="293"/>
      <c r="S169" s="293"/>
      <c r="T169" s="293"/>
      <c r="U169" s="293"/>
      <c r="V169" s="293"/>
      <c r="W169" s="225"/>
      <c r="X169" s="225"/>
      <c r="Y169" s="225"/>
      <c r="Z169" s="224"/>
      <c r="AA169" s="224"/>
      <c r="AB169" s="224"/>
      <c r="AC169" s="224"/>
      <c r="AD169" s="224"/>
      <c r="AE169" s="224"/>
      <c r="AF169" s="224"/>
      <c r="AG169" s="224"/>
      <c r="AH169" s="224"/>
      <c r="AI169" s="224"/>
      <c r="AJ169" s="224"/>
      <c r="AK169" s="224"/>
      <c r="AL169" s="224"/>
    </row>
    <row r="170" ht="20.25" customHeight="1">
      <c r="A170" s="224"/>
      <c r="B170" s="225"/>
      <c r="C170" s="225"/>
      <c r="D170" s="225"/>
      <c r="E170" s="225"/>
      <c r="F170" s="225"/>
      <c r="G170" s="225"/>
      <c r="H170" s="293"/>
      <c r="I170" s="293"/>
      <c r="J170" s="293"/>
      <c r="K170" s="293"/>
      <c r="L170" s="293"/>
      <c r="M170" s="293"/>
      <c r="N170" s="293"/>
      <c r="O170" s="293"/>
      <c r="P170" s="293"/>
      <c r="Q170" s="293"/>
      <c r="R170" s="293"/>
      <c r="S170" s="293"/>
      <c r="T170" s="293"/>
      <c r="U170" s="293"/>
      <c r="V170" s="293"/>
      <c r="W170" s="225"/>
      <c r="X170" s="225"/>
      <c r="Y170" s="225"/>
      <c r="Z170" s="224"/>
      <c r="AA170" s="224"/>
      <c r="AB170" s="224"/>
      <c r="AC170" s="224"/>
      <c r="AD170" s="224"/>
      <c r="AE170" s="224"/>
      <c r="AF170" s="224"/>
      <c r="AG170" s="224"/>
      <c r="AH170" s="224"/>
      <c r="AI170" s="224"/>
      <c r="AJ170" s="224"/>
      <c r="AK170" s="224"/>
      <c r="AL170" s="224"/>
    </row>
    <row r="171" ht="20.25" customHeight="1">
      <c r="A171" s="224"/>
      <c r="B171" s="225"/>
      <c r="C171" s="225"/>
      <c r="D171" s="225"/>
      <c r="E171" s="225"/>
      <c r="F171" s="225"/>
      <c r="G171" s="225"/>
      <c r="H171" s="293"/>
      <c r="I171" s="293"/>
      <c r="J171" s="293"/>
      <c r="K171" s="293"/>
      <c r="L171" s="293"/>
      <c r="M171" s="293"/>
      <c r="N171" s="293"/>
      <c r="O171" s="293"/>
      <c r="P171" s="293"/>
      <c r="Q171" s="293"/>
      <c r="R171" s="293"/>
      <c r="S171" s="293"/>
      <c r="T171" s="293"/>
      <c r="U171" s="293"/>
      <c r="V171" s="293"/>
      <c r="W171" s="225"/>
      <c r="X171" s="225"/>
      <c r="Y171" s="225"/>
      <c r="Z171" s="224"/>
      <c r="AA171" s="224"/>
      <c r="AB171" s="224"/>
      <c r="AC171" s="224"/>
      <c r="AD171" s="224"/>
      <c r="AE171" s="224"/>
      <c r="AF171" s="224"/>
      <c r="AG171" s="224"/>
      <c r="AH171" s="224"/>
      <c r="AI171" s="224"/>
      <c r="AJ171" s="224"/>
      <c r="AK171" s="224"/>
      <c r="AL171" s="224"/>
    </row>
    <row r="172" ht="20.25" customHeight="1">
      <c r="A172" s="224"/>
      <c r="B172" s="225"/>
      <c r="C172" s="225"/>
      <c r="D172" s="225"/>
      <c r="E172" s="225"/>
      <c r="F172" s="225"/>
      <c r="G172" s="225"/>
      <c r="H172" s="293"/>
      <c r="I172" s="293"/>
      <c r="J172" s="293"/>
      <c r="K172" s="293"/>
      <c r="L172" s="293"/>
      <c r="M172" s="293"/>
      <c r="N172" s="293"/>
      <c r="O172" s="293"/>
      <c r="P172" s="293"/>
      <c r="Q172" s="293"/>
      <c r="R172" s="293"/>
      <c r="S172" s="293"/>
      <c r="T172" s="293"/>
      <c r="U172" s="293"/>
      <c r="V172" s="293"/>
      <c r="W172" s="225"/>
      <c r="X172" s="225"/>
      <c r="Y172" s="225"/>
      <c r="Z172" s="224"/>
      <c r="AA172" s="224"/>
      <c r="AB172" s="224"/>
      <c r="AC172" s="224"/>
      <c r="AD172" s="224"/>
      <c r="AE172" s="224"/>
      <c r="AF172" s="224"/>
      <c r="AG172" s="224"/>
      <c r="AH172" s="224"/>
      <c r="AI172" s="224"/>
      <c r="AJ172" s="224"/>
      <c r="AK172" s="224"/>
      <c r="AL172" s="224"/>
    </row>
    <row r="173" ht="20.25" customHeight="1">
      <c r="A173" s="224"/>
      <c r="B173" s="225"/>
      <c r="C173" s="225"/>
      <c r="D173" s="225"/>
      <c r="E173" s="225"/>
      <c r="F173" s="225"/>
      <c r="G173" s="225"/>
      <c r="H173" s="293"/>
      <c r="I173" s="293"/>
      <c r="J173" s="293"/>
      <c r="K173" s="293"/>
      <c r="L173" s="293"/>
      <c r="M173" s="293"/>
      <c r="N173" s="293"/>
      <c r="O173" s="293"/>
      <c r="P173" s="293"/>
      <c r="Q173" s="293"/>
      <c r="R173" s="293"/>
      <c r="S173" s="293"/>
      <c r="T173" s="293"/>
      <c r="U173" s="293"/>
      <c r="V173" s="293"/>
      <c r="W173" s="225"/>
      <c r="X173" s="225"/>
      <c r="Y173" s="225"/>
      <c r="Z173" s="224"/>
      <c r="AA173" s="224"/>
      <c r="AB173" s="224"/>
      <c r="AC173" s="224"/>
      <c r="AD173" s="224"/>
      <c r="AE173" s="224"/>
      <c r="AF173" s="224"/>
      <c r="AG173" s="224"/>
      <c r="AH173" s="224"/>
      <c r="AI173" s="224"/>
      <c r="AJ173" s="224"/>
      <c r="AK173" s="224"/>
      <c r="AL173" s="224"/>
    </row>
    <row r="174" ht="20.25" customHeight="1">
      <c r="A174" s="224"/>
      <c r="B174" s="225"/>
      <c r="C174" s="225"/>
      <c r="D174" s="225"/>
      <c r="E174" s="225"/>
      <c r="F174" s="225"/>
      <c r="G174" s="225"/>
      <c r="H174" s="293"/>
      <c r="I174" s="293"/>
      <c r="J174" s="293"/>
      <c r="K174" s="293"/>
      <c r="L174" s="293"/>
      <c r="M174" s="293"/>
      <c r="N174" s="293"/>
      <c r="O174" s="293"/>
      <c r="P174" s="293"/>
      <c r="Q174" s="293"/>
      <c r="R174" s="293"/>
      <c r="S174" s="293"/>
      <c r="T174" s="293"/>
      <c r="U174" s="293"/>
      <c r="V174" s="293"/>
      <c r="W174" s="225"/>
      <c r="X174" s="225"/>
      <c r="Y174" s="225"/>
      <c r="Z174" s="224"/>
      <c r="AA174" s="224"/>
      <c r="AB174" s="224"/>
      <c r="AC174" s="224"/>
      <c r="AD174" s="224"/>
      <c r="AE174" s="224"/>
      <c r="AF174" s="224"/>
      <c r="AG174" s="224"/>
      <c r="AH174" s="224"/>
      <c r="AI174" s="224"/>
      <c r="AJ174" s="224"/>
      <c r="AK174" s="224"/>
      <c r="AL174" s="224"/>
    </row>
    <row r="175" ht="20.25" customHeight="1">
      <c r="A175" s="224"/>
      <c r="B175" s="225"/>
      <c r="C175" s="225"/>
      <c r="D175" s="225"/>
      <c r="E175" s="225"/>
      <c r="F175" s="225"/>
      <c r="G175" s="225"/>
      <c r="H175" s="293"/>
      <c r="I175" s="293"/>
      <c r="J175" s="293"/>
      <c r="K175" s="293"/>
      <c r="L175" s="293"/>
      <c r="M175" s="293"/>
      <c r="N175" s="293"/>
      <c r="O175" s="293"/>
      <c r="P175" s="293"/>
      <c r="Q175" s="293"/>
      <c r="R175" s="293"/>
      <c r="S175" s="293"/>
      <c r="T175" s="293"/>
      <c r="U175" s="293"/>
      <c r="V175" s="293"/>
      <c r="W175" s="225"/>
      <c r="X175" s="225"/>
      <c r="Y175" s="225"/>
      <c r="Z175" s="224"/>
      <c r="AA175" s="224"/>
      <c r="AB175" s="224"/>
      <c r="AC175" s="224"/>
      <c r="AD175" s="224"/>
      <c r="AE175" s="224"/>
      <c r="AF175" s="224"/>
      <c r="AG175" s="224"/>
      <c r="AH175" s="224"/>
      <c r="AI175" s="224"/>
      <c r="AJ175" s="224"/>
      <c r="AK175" s="224"/>
      <c r="AL175" s="224"/>
    </row>
    <row r="176" ht="20.25" customHeight="1">
      <c r="A176" s="224"/>
      <c r="B176" s="225"/>
      <c r="C176" s="225"/>
      <c r="D176" s="225"/>
      <c r="E176" s="225"/>
      <c r="F176" s="225"/>
      <c r="G176" s="225"/>
      <c r="H176" s="293"/>
      <c r="I176" s="293"/>
      <c r="J176" s="293"/>
      <c r="K176" s="293"/>
      <c r="L176" s="293"/>
      <c r="M176" s="293"/>
      <c r="N176" s="293"/>
      <c r="O176" s="293"/>
      <c r="P176" s="293"/>
      <c r="Q176" s="293"/>
      <c r="R176" s="293"/>
      <c r="S176" s="293"/>
      <c r="T176" s="293"/>
      <c r="U176" s="293"/>
      <c r="V176" s="293"/>
      <c r="W176" s="225"/>
      <c r="X176" s="225"/>
      <c r="Y176" s="225"/>
      <c r="Z176" s="224"/>
      <c r="AA176" s="224"/>
      <c r="AB176" s="224"/>
      <c r="AC176" s="224"/>
      <c r="AD176" s="224"/>
      <c r="AE176" s="224"/>
      <c r="AF176" s="224"/>
      <c r="AG176" s="224"/>
      <c r="AH176" s="224"/>
      <c r="AI176" s="224"/>
      <c r="AJ176" s="224"/>
      <c r="AK176" s="224"/>
      <c r="AL176" s="224"/>
    </row>
    <row r="177" ht="20.25" customHeight="1">
      <c r="A177" s="224"/>
      <c r="B177" s="225"/>
      <c r="C177" s="225"/>
      <c r="D177" s="225"/>
      <c r="E177" s="225"/>
      <c r="F177" s="225"/>
      <c r="G177" s="225"/>
      <c r="H177" s="293"/>
      <c r="I177" s="293"/>
      <c r="J177" s="293"/>
      <c r="K177" s="293"/>
      <c r="L177" s="293"/>
      <c r="M177" s="293"/>
      <c r="N177" s="293"/>
      <c r="O177" s="293"/>
      <c r="P177" s="293"/>
      <c r="Q177" s="293"/>
      <c r="R177" s="293"/>
      <c r="S177" s="293"/>
      <c r="T177" s="293"/>
      <c r="U177" s="293"/>
      <c r="V177" s="293"/>
      <c r="W177" s="225"/>
      <c r="X177" s="225"/>
      <c r="Y177" s="225"/>
      <c r="Z177" s="224"/>
      <c r="AA177" s="224"/>
      <c r="AB177" s="224"/>
      <c r="AC177" s="224"/>
      <c r="AD177" s="224"/>
      <c r="AE177" s="224"/>
      <c r="AF177" s="224"/>
      <c r="AG177" s="224"/>
      <c r="AH177" s="224"/>
      <c r="AI177" s="224"/>
      <c r="AJ177" s="224"/>
      <c r="AK177" s="224"/>
      <c r="AL177" s="224"/>
    </row>
    <row r="178" ht="20.25" customHeight="1">
      <c r="A178" s="224"/>
      <c r="B178" s="225"/>
      <c r="C178" s="225"/>
      <c r="D178" s="225"/>
      <c r="E178" s="225"/>
      <c r="F178" s="225"/>
      <c r="G178" s="225"/>
      <c r="H178" s="293"/>
      <c r="I178" s="293"/>
      <c r="J178" s="293"/>
      <c r="K178" s="293"/>
      <c r="L178" s="293"/>
      <c r="M178" s="293"/>
      <c r="N178" s="293"/>
      <c r="O178" s="293"/>
      <c r="P178" s="293"/>
      <c r="Q178" s="293"/>
      <c r="R178" s="293"/>
      <c r="S178" s="293"/>
      <c r="T178" s="293"/>
      <c r="U178" s="293"/>
      <c r="V178" s="293"/>
      <c r="W178" s="225"/>
      <c r="X178" s="225"/>
      <c r="Y178" s="225"/>
      <c r="Z178" s="224"/>
      <c r="AA178" s="224"/>
      <c r="AB178" s="224"/>
      <c r="AC178" s="224"/>
      <c r="AD178" s="224"/>
      <c r="AE178" s="224"/>
      <c r="AF178" s="224"/>
      <c r="AG178" s="224"/>
      <c r="AH178" s="224"/>
      <c r="AI178" s="224"/>
      <c r="AJ178" s="224"/>
      <c r="AK178" s="224"/>
      <c r="AL178" s="224"/>
    </row>
    <row r="179" ht="20.25" customHeight="1">
      <c r="A179" s="224"/>
      <c r="B179" s="225"/>
      <c r="C179" s="225"/>
      <c r="D179" s="225"/>
      <c r="E179" s="225"/>
      <c r="F179" s="225"/>
      <c r="G179" s="225"/>
      <c r="H179" s="293"/>
      <c r="I179" s="293"/>
      <c r="J179" s="293"/>
      <c r="K179" s="293"/>
      <c r="L179" s="293"/>
      <c r="M179" s="293"/>
      <c r="N179" s="293"/>
      <c r="O179" s="293"/>
      <c r="P179" s="293"/>
      <c r="Q179" s="293"/>
      <c r="R179" s="293"/>
      <c r="S179" s="293"/>
      <c r="T179" s="293"/>
      <c r="U179" s="293"/>
      <c r="V179" s="293"/>
      <c r="W179" s="225"/>
      <c r="X179" s="225"/>
      <c r="Y179" s="225"/>
      <c r="Z179" s="224"/>
      <c r="AA179" s="224"/>
      <c r="AB179" s="224"/>
      <c r="AC179" s="224"/>
      <c r="AD179" s="224"/>
      <c r="AE179" s="224"/>
      <c r="AF179" s="224"/>
      <c r="AG179" s="224"/>
      <c r="AH179" s="224"/>
      <c r="AI179" s="224"/>
      <c r="AJ179" s="224"/>
      <c r="AK179" s="224"/>
      <c r="AL179" s="224"/>
    </row>
    <row r="180" ht="20.25" customHeight="1">
      <c r="A180" s="224"/>
      <c r="B180" s="225"/>
      <c r="C180" s="225"/>
      <c r="D180" s="225"/>
      <c r="E180" s="225"/>
      <c r="F180" s="225"/>
      <c r="G180" s="225"/>
      <c r="H180" s="293"/>
      <c r="I180" s="293"/>
      <c r="J180" s="293"/>
      <c r="K180" s="293"/>
      <c r="L180" s="293"/>
      <c r="M180" s="293"/>
      <c r="N180" s="293"/>
      <c r="O180" s="293"/>
      <c r="P180" s="293"/>
      <c r="Q180" s="293"/>
      <c r="R180" s="293"/>
      <c r="S180" s="293"/>
      <c r="T180" s="293"/>
      <c r="U180" s="293"/>
      <c r="V180" s="293"/>
      <c r="W180" s="225"/>
      <c r="X180" s="225"/>
      <c r="Y180" s="225"/>
      <c r="Z180" s="224"/>
      <c r="AA180" s="224"/>
      <c r="AB180" s="224"/>
      <c r="AC180" s="224"/>
      <c r="AD180" s="224"/>
      <c r="AE180" s="224"/>
      <c r="AF180" s="224"/>
      <c r="AG180" s="224"/>
      <c r="AH180" s="224"/>
      <c r="AI180" s="224"/>
      <c r="AJ180" s="224"/>
      <c r="AK180" s="224"/>
      <c r="AL180" s="224"/>
    </row>
    <row r="181" ht="20.25" customHeight="1">
      <c r="A181" s="224"/>
      <c r="B181" s="225"/>
      <c r="C181" s="225"/>
      <c r="D181" s="225"/>
      <c r="E181" s="225"/>
      <c r="F181" s="225"/>
      <c r="G181" s="225"/>
      <c r="H181" s="293"/>
      <c r="I181" s="293"/>
      <c r="J181" s="293"/>
      <c r="K181" s="293"/>
      <c r="L181" s="293"/>
      <c r="M181" s="293"/>
      <c r="N181" s="293"/>
      <c r="O181" s="293"/>
      <c r="P181" s="293"/>
      <c r="Q181" s="293"/>
      <c r="R181" s="293"/>
      <c r="S181" s="293"/>
      <c r="T181" s="293"/>
      <c r="U181" s="293"/>
      <c r="V181" s="293"/>
      <c r="W181" s="225"/>
      <c r="X181" s="225"/>
      <c r="Y181" s="225"/>
      <c r="Z181" s="224"/>
      <c r="AA181" s="224"/>
      <c r="AB181" s="224"/>
      <c r="AC181" s="224"/>
      <c r="AD181" s="224"/>
      <c r="AE181" s="224"/>
      <c r="AF181" s="224"/>
      <c r="AG181" s="224"/>
      <c r="AH181" s="224"/>
      <c r="AI181" s="224"/>
      <c r="AJ181" s="224"/>
      <c r="AK181" s="224"/>
      <c r="AL181" s="224"/>
    </row>
    <row r="182" ht="20.25" customHeight="1">
      <c r="A182" s="224"/>
      <c r="B182" s="225"/>
      <c r="C182" s="225"/>
      <c r="D182" s="225"/>
      <c r="E182" s="225"/>
      <c r="F182" s="225"/>
      <c r="G182" s="225"/>
      <c r="H182" s="293"/>
      <c r="I182" s="293"/>
      <c r="J182" s="293"/>
      <c r="K182" s="293"/>
      <c r="L182" s="293"/>
      <c r="M182" s="293"/>
      <c r="N182" s="293"/>
      <c r="O182" s="293"/>
      <c r="P182" s="293"/>
      <c r="Q182" s="293"/>
      <c r="R182" s="293"/>
      <c r="S182" s="293"/>
      <c r="T182" s="293"/>
      <c r="U182" s="293"/>
      <c r="V182" s="293"/>
      <c r="W182" s="225"/>
      <c r="X182" s="225"/>
      <c r="Y182" s="225"/>
      <c r="Z182" s="224"/>
      <c r="AA182" s="224"/>
      <c r="AB182" s="224"/>
      <c r="AC182" s="224"/>
      <c r="AD182" s="224"/>
      <c r="AE182" s="224"/>
      <c r="AF182" s="224"/>
      <c r="AG182" s="224"/>
      <c r="AH182" s="224"/>
      <c r="AI182" s="224"/>
      <c r="AJ182" s="224"/>
      <c r="AK182" s="224"/>
      <c r="AL182" s="224"/>
    </row>
    <row r="183" ht="20.25" customHeight="1">
      <c r="A183" s="224"/>
      <c r="B183" s="225"/>
      <c r="C183" s="225"/>
      <c r="D183" s="225"/>
      <c r="E183" s="225"/>
      <c r="F183" s="225"/>
      <c r="G183" s="225"/>
      <c r="H183" s="293"/>
      <c r="I183" s="293"/>
      <c r="J183" s="293"/>
      <c r="K183" s="293"/>
      <c r="L183" s="293"/>
      <c r="M183" s="293"/>
      <c r="N183" s="293"/>
      <c r="O183" s="293"/>
      <c r="P183" s="293"/>
      <c r="Q183" s="293"/>
      <c r="R183" s="293"/>
      <c r="S183" s="293"/>
      <c r="T183" s="293"/>
      <c r="U183" s="293"/>
      <c r="V183" s="293"/>
      <c r="W183" s="225"/>
      <c r="X183" s="225"/>
      <c r="Y183" s="225"/>
      <c r="Z183" s="224"/>
      <c r="AA183" s="224"/>
      <c r="AB183" s="224"/>
      <c r="AC183" s="224"/>
      <c r="AD183" s="224"/>
      <c r="AE183" s="224"/>
      <c r="AF183" s="224"/>
      <c r="AG183" s="224"/>
      <c r="AH183" s="224"/>
      <c r="AI183" s="224"/>
      <c r="AJ183" s="224"/>
      <c r="AK183" s="224"/>
      <c r="AL183" s="224"/>
    </row>
    <row r="184" ht="20.25" customHeight="1">
      <c r="A184" s="224"/>
      <c r="B184" s="225"/>
      <c r="C184" s="225"/>
      <c r="D184" s="225"/>
      <c r="E184" s="225"/>
      <c r="F184" s="225"/>
      <c r="G184" s="225"/>
      <c r="H184" s="293"/>
      <c r="I184" s="293"/>
      <c r="J184" s="293"/>
      <c r="K184" s="293"/>
      <c r="L184" s="293"/>
      <c r="M184" s="293"/>
      <c r="N184" s="293"/>
      <c r="O184" s="293"/>
      <c r="P184" s="293"/>
      <c r="Q184" s="293"/>
      <c r="R184" s="293"/>
      <c r="S184" s="293"/>
      <c r="T184" s="293"/>
      <c r="U184" s="293"/>
      <c r="V184" s="293"/>
      <c r="W184" s="225"/>
      <c r="X184" s="225"/>
      <c r="Y184" s="225"/>
      <c r="Z184" s="224"/>
      <c r="AA184" s="224"/>
      <c r="AB184" s="224"/>
      <c r="AC184" s="224"/>
      <c r="AD184" s="224"/>
      <c r="AE184" s="224"/>
      <c r="AF184" s="224"/>
      <c r="AG184" s="224"/>
      <c r="AH184" s="224"/>
      <c r="AI184" s="224"/>
      <c r="AJ184" s="224"/>
      <c r="AK184" s="224"/>
      <c r="AL184" s="224"/>
    </row>
    <row r="185" ht="20.25" customHeight="1">
      <c r="A185" s="224"/>
      <c r="B185" s="225"/>
      <c r="C185" s="225"/>
      <c r="D185" s="225"/>
      <c r="E185" s="225"/>
      <c r="F185" s="225"/>
      <c r="G185" s="225"/>
      <c r="H185" s="293"/>
      <c r="I185" s="293"/>
      <c r="J185" s="293"/>
      <c r="K185" s="293"/>
      <c r="L185" s="293"/>
      <c r="M185" s="293"/>
      <c r="N185" s="293"/>
      <c r="O185" s="293"/>
      <c r="P185" s="293"/>
      <c r="Q185" s="293"/>
      <c r="R185" s="293"/>
      <c r="S185" s="293"/>
      <c r="T185" s="293"/>
      <c r="U185" s="293"/>
      <c r="V185" s="293"/>
      <c r="W185" s="225"/>
      <c r="X185" s="225"/>
      <c r="Y185" s="225"/>
      <c r="Z185" s="224"/>
      <c r="AA185" s="224"/>
      <c r="AB185" s="224"/>
      <c r="AC185" s="224"/>
      <c r="AD185" s="224"/>
      <c r="AE185" s="224"/>
      <c r="AF185" s="224"/>
      <c r="AG185" s="224"/>
      <c r="AH185" s="224"/>
      <c r="AI185" s="224"/>
      <c r="AJ185" s="224"/>
      <c r="AK185" s="224"/>
      <c r="AL185" s="224"/>
    </row>
    <row r="186" ht="20.25" customHeight="1">
      <c r="A186" s="224"/>
      <c r="B186" s="225"/>
      <c r="C186" s="225"/>
      <c r="D186" s="225"/>
      <c r="E186" s="225"/>
      <c r="F186" s="225"/>
      <c r="G186" s="225"/>
      <c r="H186" s="293"/>
      <c r="I186" s="293"/>
      <c r="J186" s="293"/>
      <c r="K186" s="293"/>
      <c r="L186" s="293"/>
      <c r="M186" s="293"/>
      <c r="N186" s="293"/>
      <c r="O186" s="293"/>
      <c r="P186" s="293"/>
      <c r="Q186" s="293"/>
      <c r="R186" s="293"/>
      <c r="S186" s="293"/>
      <c r="T186" s="293"/>
      <c r="U186" s="293"/>
      <c r="V186" s="293"/>
      <c r="W186" s="225"/>
      <c r="X186" s="225"/>
      <c r="Y186" s="225"/>
      <c r="Z186" s="224"/>
      <c r="AA186" s="224"/>
      <c r="AB186" s="224"/>
      <c r="AC186" s="224"/>
      <c r="AD186" s="224"/>
      <c r="AE186" s="224"/>
      <c r="AF186" s="224"/>
      <c r="AG186" s="224"/>
      <c r="AH186" s="224"/>
      <c r="AI186" s="224"/>
      <c r="AJ186" s="224"/>
      <c r="AK186" s="224"/>
      <c r="AL186" s="224"/>
    </row>
    <row r="187" ht="20.25" customHeight="1">
      <c r="A187" s="224"/>
      <c r="B187" s="225"/>
      <c r="C187" s="225"/>
      <c r="D187" s="225"/>
      <c r="E187" s="225"/>
      <c r="F187" s="225"/>
      <c r="G187" s="225"/>
      <c r="H187" s="293"/>
      <c r="I187" s="293"/>
      <c r="J187" s="293"/>
      <c r="K187" s="293"/>
      <c r="L187" s="293"/>
      <c r="M187" s="293"/>
      <c r="N187" s="293"/>
      <c r="O187" s="293"/>
      <c r="P187" s="293"/>
      <c r="Q187" s="293"/>
      <c r="R187" s="293"/>
      <c r="S187" s="293"/>
      <c r="T187" s="293"/>
      <c r="U187" s="293"/>
      <c r="V187" s="293"/>
      <c r="W187" s="225"/>
      <c r="X187" s="225"/>
      <c r="Y187" s="225"/>
      <c r="Z187" s="224"/>
      <c r="AA187" s="224"/>
      <c r="AB187" s="224"/>
      <c r="AC187" s="224"/>
      <c r="AD187" s="224"/>
      <c r="AE187" s="224"/>
      <c r="AF187" s="224"/>
      <c r="AG187" s="224"/>
      <c r="AH187" s="224"/>
      <c r="AI187" s="224"/>
      <c r="AJ187" s="224"/>
      <c r="AK187" s="224"/>
      <c r="AL187" s="224"/>
    </row>
    <row r="188" ht="20.25" customHeight="1">
      <c r="A188" s="224"/>
      <c r="B188" s="225"/>
      <c r="C188" s="225"/>
      <c r="D188" s="225"/>
      <c r="E188" s="225"/>
      <c r="F188" s="225"/>
      <c r="G188" s="225"/>
      <c r="H188" s="293"/>
      <c r="I188" s="293"/>
      <c r="J188" s="293"/>
      <c r="K188" s="293"/>
      <c r="L188" s="293"/>
      <c r="M188" s="293"/>
      <c r="N188" s="293"/>
      <c r="O188" s="293"/>
      <c r="P188" s="293"/>
      <c r="Q188" s="293"/>
      <c r="R188" s="293"/>
      <c r="S188" s="293"/>
      <c r="T188" s="293"/>
      <c r="U188" s="293"/>
      <c r="V188" s="293"/>
      <c r="W188" s="225"/>
      <c r="X188" s="225"/>
      <c r="Y188" s="225"/>
      <c r="Z188" s="224"/>
      <c r="AA188" s="224"/>
      <c r="AB188" s="224"/>
      <c r="AC188" s="224"/>
      <c r="AD188" s="224"/>
      <c r="AE188" s="224"/>
      <c r="AF188" s="224"/>
      <c r="AG188" s="224"/>
      <c r="AH188" s="224"/>
      <c r="AI188" s="224"/>
      <c r="AJ188" s="224"/>
      <c r="AK188" s="224"/>
      <c r="AL188" s="224"/>
    </row>
    <row r="189" ht="20.25" customHeight="1">
      <c r="A189" s="224"/>
      <c r="B189" s="225"/>
      <c r="C189" s="225"/>
      <c r="D189" s="225"/>
      <c r="E189" s="225"/>
      <c r="F189" s="225"/>
      <c r="G189" s="225"/>
      <c r="H189" s="293"/>
      <c r="I189" s="293"/>
      <c r="J189" s="293"/>
      <c r="K189" s="293"/>
      <c r="L189" s="293"/>
      <c r="M189" s="293"/>
      <c r="N189" s="293"/>
      <c r="O189" s="293"/>
      <c r="P189" s="293"/>
      <c r="Q189" s="293"/>
      <c r="R189" s="293"/>
      <c r="S189" s="293"/>
      <c r="T189" s="293"/>
      <c r="U189" s="293"/>
      <c r="V189" s="293"/>
      <c r="W189" s="225"/>
      <c r="X189" s="225"/>
      <c r="Y189" s="225"/>
      <c r="Z189" s="224"/>
      <c r="AA189" s="224"/>
      <c r="AB189" s="224"/>
      <c r="AC189" s="224"/>
      <c r="AD189" s="224"/>
      <c r="AE189" s="224"/>
      <c r="AF189" s="224"/>
      <c r="AG189" s="224"/>
      <c r="AH189" s="224"/>
      <c r="AI189" s="224"/>
      <c r="AJ189" s="224"/>
      <c r="AK189" s="224"/>
      <c r="AL189" s="224"/>
    </row>
    <row r="190" ht="20.25" customHeight="1">
      <c r="A190" s="224"/>
      <c r="B190" s="225"/>
      <c r="C190" s="225"/>
      <c r="D190" s="225"/>
      <c r="E190" s="225"/>
      <c r="F190" s="225"/>
      <c r="G190" s="225"/>
      <c r="H190" s="293"/>
      <c r="I190" s="293"/>
      <c r="J190" s="293"/>
      <c r="K190" s="293"/>
      <c r="L190" s="293"/>
      <c r="M190" s="293"/>
      <c r="N190" s="293"/>
      <c r="O190" s="293"/>
      <c r="P190" s="293"/>
      <c r="Q190" s="293"/>
      <c r="R190" s="293"/>
      <c r="S190" s="293"/>
      <c r="T190" s="293"/>
      <c r="U190" s="293"/>
      <c r="V190" s="293"/>
      <c r="W190" s="225"/>
      <c r="X190" s="225"/>
      <c r="Y190" s="225"/>
      <c r="Z190" s="224"/>
      <c r="AA190" s="224"/>
      <c r="AB190" s="224"/>
      <c r="AC190" s="224"/>
      <c r="AD190" s="224"/>
      <c r="AE190" s="224"/>
      <c r="AF190" s="224"/>
      <c r="AG190" s="224"/>
      <c r="AH190" s="224"/>
      <c r="AI190" s="224"/>
      <c r="AJ190" s="224"/>
      <c r="AK190" s="224"/>
      <c r="AL190" s="224"/>
    </row>
    <row r="191" ht="20.25" customHeight="1">
      <c r="A191" s="224"/>
      <c r="B191" s="225"/>
      <c r="C191" s="225"/>
      <c r="D191" s="225"/>
      <c r="E191" s="225"/>
      <c r="F191" s="225"/>
      <c r="G191" s="225"/>
      <c r="H191" s="293"/>
      <c r="I191" s="293"/>
      <c r="J191" s="293"/>
      <c r="K191" s="293"/>
      <c r="L191" s="293"/>
      <c r="M191" s="293"/>
      <c r="N191" s="293"/>
      <c r="O191" s="293"/>
      <c r="P191" s="293"/>
      <c r="Q191" s="293"/>
      <c r="R191" s="293"/>
      <c r="S191" s="293"/>
      <c r="T191" s="293"/>
      <c r="U191" s="293"/>
      <c r="V191" s="293"/>
      <c r="W191" s="225"/>
      <c r="X191" s="225"/>
      <c r="Y191" s="225"/>
      <c r="Z191" s="224"/>
      <c r="AA191" s="224"/>
      <c r="AB191" s="224"/>
      <c r="AC191" s="224"/>
      <c r="AD191" s="224"/>
      <c r="AE191" s="224"/>
      <c r="AF191" s="224"/>
      <c r="AG191" s="224"/>
      <c r="AH191" s="224"/>
      <c r="AI191" s="224"/>
      <c r="AJ191" s="224"/>
      <c r="AK191" s="224"/>
      <c r="AL191" s="224"/>
    </row>
    <row r="192" ht="20.25" customHeight="1">
      <c r="A192" s="224"/>
      <c r="B192" s="225"/>
      <c r="C192" s="225"/>
      <c r="D192" s="225"/>
      <c r="E192" s="225"/>
      <c r="F192" s="225"/>
      <c r="G192" s="225"/>
      <c r="H192" s="293"/>
      <c r="I192" s="293"/>
      <c r="J192" s="293"/>
      <c r="K192" s="293"/>
      <c r="L192" s="293"/>
      <c r="M192" s="293"/>
      <c r="N192" s="293"/>
      <c r="O192" s="293"/>
      <c r="P192" s="293"/>
      <c r="Q192" s="293"/>
      <c r="R192" s="293"/>
      <c r="S192" s="293"/>
      <c r="T192" s="293"/>
      <c r="U192" s="293"/>
      <c r="V192" s="293"/>
      <c r="W192" s="225"/>
      <c r="X192" s="225"/>
      <c r="Y192" s="225"/>
      <c r="Z192" s="224"/>
      <c r="AA192" s="224"/>
      <c r="AB192" s="224"/>
      <c r="AC192" s="224"/>
      <c r="AD192" s="224"/>
      <c r="AE192" s="224"/>
      <c r="AF192" s="224"/>
      <c r="AG192" s="224"/>
      <c r="AH192" s="224"/>
      <c r="AI192" s="224"/>
      <c r="AJ192" s="224"/>
      <c r="AK192" s="224"/>
      <c r="AL192" s="224"/>
    </row>
    <row r="193" ht="20.25" customHeight="1">
      <c r="A193" s="224"/>
      <c r="B193" s="225"/>
      <c r="C193" s="225"/>
      <c r="D193" s="225"/>
      <c r="E193" s="225"/>
      <c r="F193" s="225"/>
      <c r="G193" s="225"/>
      <c r="H193" s="293"/>
      <c r="I193" s="293"/>
      <c r="J193" s="293"/>
      <c r="K193" s="293"/>
      <c r="L193" s="293"/>
      <c r="M193" s="293"/>
      <c r="N193" s="293"/>
      <c r="O193" s="293"/>
      <c r="P193" s="293"/>
      <c r="Q193" s="293"/>
      <c r="R193" s="293"/>
      <c r="S193" s="293"/>
      <c r="T193" s="293"/>
      <c r="U193" s="293"/>
      <c r="V193" s="293"/>
      <c r="W193" s="225"/>
      <c r="X193" s="225"/>
      <c r="Y193" s="225"/>
      <c r="Z193" s="224"/>
      <c r="AA193" s="224"/>
      <c r="AB193" s="224"/>
      <c r="AC193" s="224"/>
      <c r="AD193" s="224"/>
      <c r="AE193" s="224"/>
      <c r="AF193" s="224"/>
      <c r="AG193" s="224"/>
      <c r="AH193" s="224"/>
      <c r="AI193" s="224"/>
      <c r="AJ193" s="224"/>
      <c r="AK193" s="224"/>
      <c r="AL193" s="224"/>
    </row>
    <row r="194" ht="20.25" customHeight="1">
      <c r="A194" s="224"/>
      <c r="B194" s="225"/>
      <c r="C194" s="225"/>
      <c r="D194" s="225"/>
      <c r="E194" s="225"/>
      <c r="F194" s="225"/>
      <c r="G194" s="225"/>
      <c r="H194" s="293"/>
      <c r="I194" s="293"/>
      <c r="J194" s="293"/>
      <c r="K194" s="293"/>
      <c r="L194" s="293"/>
      <c r="M194" s="293"/>
      <c r="N194" s="293"/>
      <c r="O194" s="293"/>
      <c r="P194" s="293"/>
      <c r="Q194" s="293"/>
      <c r="R194" s="293"/>
      <c r="S194" s="293"/>
      <c r="T194" s="293"/>
      <c r="U194" s="293"/>
      <c r="V194" s="293"/>
      <c r="W194" s="225"/>
      <c r="X194" s="225"/>
      <c r="Y194" s="225"/>
      <c r="Z194" s="224"/>
      <c r="AA194" s="224"/>
      <c r="AB194" s="224"/>
      <c r="AC194" s="224"/>
      <c r="AD194" s="224"/>
      <c r="AE194" s="224"/>
      <c r="AF194" s="224"/>
      <c r="AG194" s="224"/>
      <c r="AH194" s="224"/>
      <c r="AI194" s="224"/>
      <c r="AJ194" s="224"/>
      <c r="AK194" s="224"/>
      <c r="AL194" s="224"/>
    </row>
    <row r="195" ht="20.25" customHeight="1">
      <c r="A195" s="224"/>
      <c r="B195" s="225"/>
      <c r="C195" s="225"/>
      <c r="D195" s="225"/>
      <c r="E195" s="225"/>
      <c r="F195" s="225"/>
      <c r="G195" s="225"/>
      <c r="H195" s="293"/>
      <c r="I195" s="293"/>
      <c r="J195" s="293"/>
      <c r="K195" s="293"/>
      <c r="L195" s="293"/>
      <c r="M195" s="293"/>
      <c r="N195" s="293"/>
      <c r="O195" s="293"/>
      <c r="P195" s="293"/>
      <c r="Q195" s="293"/>
      <c r="R195" s="293"/>
      <c r="S195" s="293"/>
      <c r="T195" s="293"/>
      <c r="U195" s="293"/>
      <c r="V195" s="293"/>
      <c r="W195" s="225"/>
      <c r="X195" s="225"/>
      <c r="Y195" s="225"/>
      <c r="Z195" s="224"/>
      <c r="AA195" s="224"/>
      <c r="AB195" s="224"/>
      <c r="AC195" s="224"/>
      <c r="AD195" s="224"/>
      <c r="AE195" s="224"/>
      <c r="AF195" s="224"/>
      <c r="AG195" s="224"/>
      <c r="AH195" s="224"/>
      <c r="AI195" s="224"/>
      <c r="AJ195" s="224"/>
      <c r="AK195" s="224"/>
      <c r="AL195" s="224"/>
    </row>
    <row r="196" ht="20.25" customHeight="1">
      <c r="A196" s="224"/>
      <c r="B196" s="225"/>
      <c r="C196" s="225"/>
      <c r="D196" s="225"/>
      <c r="E196" s="225"/>
      <c r="F196" s="225"/>
      <c r="G196" s="225"/>
      <c r="H196" s="293"/>
      <c r="I196" s="293"/>
      <c r="J196" s="293"/>
      <c r="K196" s="293"/>
      <c r="L196" s="293"/>
      <c r="M196" s="293"/>
      <c r="N196" s="293"/>
      <c r="O196" s="293"/>
      <c r="P196" s="293"/>
      <c r="Q196" s="293"/>
      <c r="R196" s="293"/>
      <c r="S196" s="293"/>
      <c r="T196" s="293"/>
      <c r="U196" s="293"/>
      <c r="V196" s="293"/>
      <c r="W196" s="225"/>
      <c r="X196" s="225"/>
      <c r="Y196" s="225"/>
      <c r="Z196" s="224"/>
      <c r="AA196" s="224"/>
      <c r="AB196" s="224"/>
      <c r="AC196" s="224"/>
      <c r="AD196" s="224"/>
      <c r="AE196" s="224"/>
      <c r="AF196" s="224"/>
      <c r="AG196" s="224"/>
      <c r="AH196" s="224"/>
      <c r="AI196" s="224"/>
      <c r="AJ196" s="224"/>
      <c r="AK196" s="224"/>
      <c r="AL196" s="224"/>
    </row>
    <row r="197" ht="20.25" customHeight="1">
      <c r="A197" s="224"/>
      <c r="B197" s="225"/>
      <c r="C197" s="225"/>
      <c r="D197" s="225"/>
      <c r="E197" s="225"/>
      <c r="F197" s="225"/>
      <c r="G197" s="225"/>
      <c r="H197" s="293"/>
      <c r="I197" s="293"/>
      <c r="J197" s="293"/>
      <c r="K197" s="293"/>
      <c r="L197" s="293"/>
      <c r="M197" s="293"/>
      <c r="N197" s="293"/>
      <c r="O197" s="293"/>
      <c r="P197" s="293"/>
      <c r="Q197" s="293"/>
      <c r="R197" s="293"/>
      <c r="S197" s="293"/>
      <c r="T197" s="293"/>
      <c r="U197" s="293"/>
      <c r="V197" s="293"/>
      <c r="W197" s="225"/>
      <c r="X197" s="225"/>
      <c r="Y197" s="225"/>
      <c r="Z197" s="224"/>
      <c r="AA197" s="224"/>
      <c r="AB197" s="224"/>
      <c r="AC197" s="224"/>
      <c r="AD197" s="224"/>
      <c r="AE197" s="224"/>
      <c r="AF197" s="224"/>
      <c r="AG197" s="224"/>
      <c r="AH197" s="224"/>
      <c r="AI197" s="224"/>
      <c r="AJ197" s="224"/>
      <c r="AK197" s="224"/>
      <c r="AL197" s="224"/>
    </row>
    <row r="198" ht="20.25" customHeight="1">
      <c r="A198" s="224"/>
      <c r="B198" s="225"/>
      <c r="C198" s="225"/>
      <c r="D198" s="225"/>
      <c r="E198" s="225"/>
      <c r="F198" s="225"/>
      <c r="G198" s="225"/>
      <c r="H198" s="293"/>
      <c r="I198" s="293"/>
      <c r="J198" s="293"/>
      <c r="K198" s="293"/>
      <c r="L198" s="293"/>
      <c r="M198" s="293"/>
      <c r="N198" s="293"/>
      <c r="O198" s="293"/>
      <c r="P198" s="293"/>
      <c r="Q198" s="293"/>
      <c r="R198" s="293"/>
      <c r="S198" s="293"/>
      <c r="T198" s="293"/>
      <c r="U198" s="293"/>
      <c r="V198" s="293"/>
      <c r="W198" s="225"/>
      <c r="X198" s="225"/>
      <c r="Y198" s="225"/>
      <c r="Z198" s="224"/>
      <c r="AA198" s="224"/>
      <c r="AB198" s="224"/>
      <c r="AC198" s="224"/>
      <c r="AD198" s="224"/>
      <c r="AE198" s="224"/>
      <c r="AF198" s="224"/>
      <c r="AG198" s="224"/>
      <c r="AH198" s="224"/>
      <c r="AI198" s="224"/>
      <c r="AJ198" s="224"/>
      <c r="AK198" s="224"/>
      <c r="AL198" s="224"/>
    </row>
    <row r="199" ht="20.25" customHeight="1">
      <c r="A199" s="224"/>
      <c r="B199" s="225"/>
      <c r="C199" s="225"/>
      <c r="D199" s="225"/>
      <c r="E199" s="225"/>
      <c r="F199" s="225"/>
      <c r="G199" s="225"/>
      <c r="H199" s="293"/>
      <c r="I199" s="293"/>
      <c r="J199" s="293"/>
      <c r="K199" s="293"/>
      <c r="L199" s="293"/>
      <c r="M199" s="293"/>
      <c r="N199" s="293"/>
      <c r="O199" s="293"/>
      <c r="P199" s="293"/>
      <c r="Q199" s="293"/>
      <c r="R199" s="293"/>
      <c r="S199" s="293"/>
      <c r="T199" s="293"/>
      <c r="U199" s="293"/>
      <c r="V199" s="293"/>
      <c r="W199" s="225"/>
      <c r="X199" s="225"/>
      <c r="Y199" s="225"/>
      <c r="Z199" s="224"/>
      <c r="AA199" s="224"/>
      <c r="AB199" s="224"/>
      <c r="AC199" s="224"/>
      <c r="AD199" s="224"/>
      <c r="AE199" s="224"/>
      <c r="AF199" s="224"/>
      <c r="AG199" s="224"/>
      <c r="AH199" s="224"/>
      <c r="AI199" s="224"/>
      <c r="AJ199" s="224"/>
      <c r="AK199" s="224"/>
      <c r="AL199" s="224"/>
    </row>
    <row r="200" ht="20.25" customHeight="1">
      <c r="A200" s="224"/>
      <c r="B200" s="225"/>
      <c r="C200" s="225"/>
      <c r="D200" s="225"/>
      <c r="E200" s="225"/>
      <c r="F200" s="225"/>
      <c r="G200" s="225"/>
      <c r="H200" s="293"/>
      <c r="I200" s="293"/>
      <c r="J200" s="293"/>
      <c r="K200" s="293"/>
      <c r="L200" s="293"/>
      <c r="M200" s="293"/>
      <c r="N200" s="293"/>
      <c r="O200" s="293"/>
      <c r="P200" s="293"/>
      <c r="Q200" s="293"/>
      <c r="R200" s="293"/>
      <c r="S200" s="293"/>
      <c r="T200" s="293"/>
      <c r="U200" s="293"/>
      <c r="V200" s="293"/>
      <c r="W200" s="225"/>
      <c r="X200" s="225"/>
      <c r="Y200" s="225"/>
      <c r="Z200" s="224"/>
      <c r="AA200" s="224"/>
      <c r="AB200" s="224"/>
      <c r="AC200" s="224"/>
      <c r="AD200" s="224"/>
      <c r="AE200" s="224"/>
      <c r="AF200" s="224"/>
      <c r="AG200" s="224"/>
      <c r="AH200" s="224"/>
      <c r="AI200" s="224"/>
      <c r="AJ200" s="224"/>
      <c r="AK200" s="224"/>
      <c r="AL200" s="224"/>
    </row>
    <row r="201" ht="20.25" customHeight="1">
      <c r="A201" s="224"/>
      <c r="B201" s="225"/>
      <c r="C201" s="225"/>
      <c r="D201" s="225"/>
      <c r="E201" s="225"/>
      <c r="F201" s="225"/>
      <c r="G201" s="225"/>
      <c r="H201" s="293"/>
      <c r="I201" s="293"/>
      <c r="J201" s="293"/>
      <c r="K201" s="293"/>
      <c r="L201" s="293"/>
      <c r="M201" s="293"/>
      <c r="N201" s="293"/>
      <c r="O201" s="293"/>
      <c r="P201" s="293"/>
      <c r="Q201" s="293"/>
      <c r="R201" s="293"/>
      <c r="S201" s="293"/>
      <c r="T201" s="293"/>
      <c r="U201" s="293"/>
      <c r="V201" s="293"/>
      <c r="W201" s="225"/>
      <c r="X201" s="225"/>
      <c r="Y201" s="225"/>
      <c r="Z201" s="224"/>
      <c r="AA201" s="224"/>
      <c r="AB201" s="224"/>
      <c r="AC201" s="224"/>
      <c r="AD201" s="224"/>
      <c r="AE201" s="224"/>
      <c r="AF201" s="224"/>
      <c r="AG201" s="224"/>
      <c r="AH201" s="224"/>
      <c r="AI201" s="224"/>
      <c r="AJ201" s="224"/>
      <c r="AK201" s="224"/>
      <c r="AL201" s="224"/>
    </row>
    <row r="202" ht="20.25" customHeight="1">
      <c r="A202" s="224"/>
      <c r="B202" s="225"/>
      <c r="C202" s="225"/>
      <c r="D202" s="225"/>
      <c r="E202" s="225"/>
      <c r="F202" s="225"/>
      <c r="G202" s="225"/>
      <c r="H202" s="293"/>
      <c r="I202" s="293"/>
      <c r="J202" s="293"/>
      <c r="K202" s="293"/>
      <c r="L202" s="293"/>
      <c r="M202" s="293"/>
      <c r="N202" s="293"/>
      <c r="O202" s="293"/>
      <c r="P202" s="293"/>
      <c r="Q202" s="293"/>
      <c r="R202" s="293"/>
      <c r="S202" s="293"/>
      <c r="T202" s="293"/>
      <c r="U202" s="293"/>
      <c r="V202" s="293"/>
      <c r="W202" s="225"/>
      <c r="X202" s="225"/>
      <c r="Y202" s="225"/>
      <c r="Z202" s="224"/>
      <c r="AA202" s="224"/>
      <c r="AB202" s="224"/>
      <c r="AC202" s="224"/>
      <c r="AD202" s="224"/>
      <c r="AE202" s="224"/>
      <c r="AF202" s="224"/>
      <c r="AG202" s="224"/>
      <c r="AH202" s="224"/>
      <c r="AI202" s="224"/>
      <c r="AJ202" s="224"/>
      <c r="AK202" s="224"/>
      <c r="AL202" s="224"/>
    </row>
    <row r="203" ht="20.25" customHeight="1">
      <c r="A203" s="224"/>
      <c r="B203" s="225"/>
      <c r="C203" s="225"/>
      <c r="D203" s="225"/>
      <c r="E203" s="225"/>
      <c r="F203" s="225"/>
      <c r="G203" s="225"/>
      <c r="H203" s="293"/>
      <c r="I203" s="293"/>
      <c r="J203" s="293"/>
      <c r="K203" s="293"/>
      <c r="L203" s="293"/>
      <c r="M203" s="293"/>
      <c r="N203" s="293"/>
      <c r="O203" s="293"/>
      <c r="P203" s="293"/>
      <c r="Q203" s="293"/>
      <c r="R203" s="293"/>
      <c r="S203" s="293"/>
      <c r="T203" s="293"/>
      <c r="U203" s="293"/>
      <c r="V203" s="293"/>
      <c r="W203" s="225"/>
      <c r="X203" s="225"/>
      <c r="Y203" s="225"/>
      <c r="Z203" s="224"/>
      <c r="AA203" s="224"/>
      <c r="AB203" s="224"/>
      <c r="AC203" s="224"/>
      <c r="AD203" s="224"/>
      <c r="AE203" s="224"/>
      <c r="AF203" s="224"/>
      <c r="AG203" s="224"/>
      <c r="AH203" s="224"/>
      <c r="AI203" s="224"/>
      <c r="AJ203" s="224"/>
      <c r="AK203" s="224"/>
      <c r="AL203" s="224"/>
    </row>
    <row r="204" ht="20.25" customHeight="1">
      <c r="A204" s="224"/>
      <c r="B204" s="225"/>
      <c r="C204" s="225"/>
      <c r="D204" s="225"/>
      <c r="E204" s="225"/>
      <c r="F204" s="225"/>
      <c r="G204" s="225"/>
      <c r="H204" s="293"/>
      <c r="I204" s="293"/>
      <c r="J204" s="293"/>
      <c r="K204" s="293"/>
      <c r="L204" s="293"/>
      <c r="M204" s="293"/>
      <c r="N204" s="293"/>
      <c r="O204" s="293"/>
      <c r="P204" s="293"/>
      <c r="Q204" s="293"/>
      <c r="R204" s="293"/>
      <c r="S204" s="293"/>
      <c r="T204" s="293"/>
      <c r="U204" s="293"/>
      <c r="V204" s="293"/>
      <c r="W204" s="225"/>
      <c r="X204" s="225"/>
      <c r="Y204" s="225"/>
      <c r="Z204" s="224"/>
      <c r="AA204" s="224"/>
      <c r="AB204" s="224"/>
      <c r="AC204" s="224"/>
      <c r="AD204" s="224"/>
      <c r="AE204" s="224"/>
      <c r="AF204" s="224"/>
      <c r="AG204" s="224"/>
      <c r="AH204" s="224"/>
      <c r="AI204" s="224"/>
      <c r="AJ204" s="224"/>
      <c r="AK204" s="224"/>
      <c r="AL204" s="224"/>
    </row>
    <row r="205" ht="20.25" customHeight="1">
      <c r="A205" s="224"/>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25"/>
      <c r="X205" s="225"/>
      <c r="Y205" s="225"/>
      <c r="Z205" s="224"/>
      <c r="AA205" s="224"/>
      <c r="AB205" s="224"/>
      <c r="AC205" s="224"/>
      <c r="AD205" s="224"/>
      <c r="AE205" s="224"/>
      <c r="AF205" s="224"/>
      <c r="AG205" s="224"/>
      <c r="AH205" s="224"/>
      <c r="AI205" s="224"/>
      <c r="AJ205" s="224"/>
      <c r="AK205" s="224"/>
      <c r="AL205" s="224"/>
    </row>
    <row r="206" ht="20.25" customHeight="1">
      <c r="A206" s="224"/>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25"/>
      <c r="X206" s="225"/>
      <c r="Y206" s="225"/>
      <c r="Z206" s="224"/>
      <c r="AA206" s="224"/>
      <c r="AB206" s="224"/>
      <c r="AC206" s="224"/>
      <c r="AD206" s="224"/>
      <c r="AE206" s="224"/>
      <c r="AF206" s="224"/>
      <c r="AG206" s="224"/>
      <c r="AH206" s="224"/>
      <c r="AI206" s="224"/>
      <c r="AJ206" s="224"/>
      <c r="AK206" s="224"/>
      <c r="AL206" s="224"/>
    </row>
    <row r="207" ht="20.25" customHeight="1">
      <c r="A207" s="224"/>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25"/>
      <c r="X207" s="225"/>
      <c r="Y207" s="225"/>
      <c r="Z207" s="224"/>
      <c r="AA207" s="224"/>
      <c r="AB207" s="224"/>
      <c r="AC207" s="224"/>
      <c r="AD207" s="224"/>
      <c r="AE207" s="224"/>
      <c r="AF207" s="224"/>
      <c r="AG207" s="224"/>
      <c r="AH207" s="224"/>
      <c r="AI207" s="224"/>
      <c r="AJ207" s="224"/>
      <c r="AK207" s="224"/>
      <c r="AL207" s="224"/>
    </row>
    <row r="208" ht="20.25" customHeight="1">
      <c r="A208" s="224"/>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25"/>
      <c r="X208" s="225"/>
      <c r="Y208" s="225"/>
      <c r="Z208" s="224"/>
      <c r="AA208" s="224"/>
      <c r="AB208" s="224"/>
      <c r="AC208" s="224"/>
      <c r="AD208" s="224"/>
      <c r="AE208" s="224"/>
      <c r="AF208" s="224"/>
      <c r="AG208" s="224"/>
      <c r="AH208" s="224"/>
      <c r="AI208" s="224"/>
      <c r="AJ208" s="224"/>
      <c r="AK208" s="224"/>
      <c r="AL208" s="224"/>
    </row>
    <row r="209" ht="20.25" customHeight="1">
      <c r="A209" s="224"/>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25"/>
      <c r="X209" s="225"/>
      <c r="Y209" s="225"/>
      <c r="Z209" s="224"/>
      <c r="AA209" s="224"/>
      <c r="AB209" s="224"/>
      <c r="AC209" s="224"/>
      <c r="AD209" s="224"/>
      <c r="AE209" s="224"/>
      <c r="AF209" s="224"/>
      <c r="AG209" s="224"/>
      <c r="AH209" s="224"/>
      <c r="AI209" s="224"/>
      <c r="AJ209" s="224"/>
      <c r="AK209" s="224"/>
      <c r="AL209" s="224"/>
    </row>
    <row r="210" ht="20.25" customHeight="1">
      <c r="A210" s="224"/>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25"/>
      <c r="X210" s="225"/>
      <c r="Y210" s="225"/>
      <c r="Z210" s="224"/>
      <c r="AA210" s="224"/>
      <c r="AB210" s="224"/>
      <c r="AC210" s="224"/>
      <c r="AD210" s="224"/>
      <c r="AE210" s="224"/>
      <c r="AF210" s="224"/>
      <c r="AG210" s="224"/>
      <c r="AH210" s="224"/>
      <c r="AI210" s="224"/>
      <c r="AJ210" s="224"/>
      <c r="AK210" s="224"/>
      <c r="AL210" s="224"/>
    </row>
    <row r="211" ht="20.25" customHeight="1">
      <c r="A211" s="224"/>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25"/>
      <c r="X211" s="225"/>
      <c r="Y211" s="225"/>
      <c r="Z211" s="224"/>
      <c r="AA211" s="224"/>
      <c r="AB211" s="224"/>
      <c r="AC211" s="224"/>
      <c r="AD211" s="224"/>
      <c r="AE211" s="224"/>
      <c r="AF211" s="224"/>
      <c r="AG211" s="224"/>
      <c r="AH211" s="224"/>
      <c r="AI211" s="224"/>
      <c r="AJ211" s="224"/>
      <c r="AK211" s="224"/>
      <c r="AL211" s="224"/>
    </row>
    <row r="212" ht="20.25" customHeight="1">
      <c r="A212" s="224"/>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25"/>
      <c r="X212" s="225"/>
      <c r="Y212" s="225"/>
      <c r="Z212" s="224"/>
      <c r="AA212" s="224"/>
      <c r="AB212" s="224"/>
      <c r="AC212" s="224"/>
      <c r="AD212" s="224"/>
      <c r="AE212" s="224"/>
      <c r="AF212" s="224"/>
      <c r="AG212" s="224"/>
      <c r="AH212" s="224"/>
      <c r="AI212" s="224"/>
      <c r="AJ212" s="224"/>
      <c r="AK212" s="224"/>
      <c r="AL212" s="224"/>
    </row>
    <row r="213" ht="20.25" customHeight="1">
      <c r="A213" s="224"/>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25"/>
      <c r="X213" s="225"/>
      <c r="Y213" s="225"/>
      <c r="Z213" s="224"/>
      <c r="AA213" s="224"/>
      <c r="AB213" s="224"/>
      <c r="AC213" s="224"/>
      <c r="AD213" s="224"/>
      <c r="AE213" s="224"/>
      <c r="AF213" s="224"/>
      <c r="AG213" s="224"/>
      <c r="AH213" s="224"/>
      <c r="AI213" s="224"/>
      <c r="AJ213" s="224"/>
      <c r="AK213" s="224"/>
      <c r="AL213" s="224"/>
    </row>
    <row r="214" ht="20.25" customHeight="1">
      <c r="A214" s="224"/>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25"/>
      <c r="X214" s="225"/>
      <c r="Y214" s="225"/>
      <c r="Z214" s="224"/>
      <c r="AA214" s="224"/>
      <c r="AB214" s="224"/>
      <c r="AC214" s="224"/>
      <c r="AD214" s="224"/>
      <c r="AE214" s="224"/>
      <c r="AF214" s="224"/>
      <c r="AG214" s="224"/>
      <c r="AH214" s="224"/>
      <c r="AI214" s="224"/>
      <c r="AJ214" s="224"/>
      <c r="AK214" s="224"/>
      <c r="AL214" s="224"/>
    </row>
    <row r="215" ht="20.25" customHeight="1">
      <c r="A215" s="224"/>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25"/>
      <c r="X215" s="225"/>
      <c r="Y215" s="225"/>
      <c r="Z215" s="224"/>
      <c r="AA215" s="224"/>
      <c r="AB215" s="224"/>
      <c r="AC215" s="224"/>
      <c r="AD215" s="224"/>
      <c r="AE215" s="224"/>
      <c r="AF215" s="224"/>
      <c r="AG215" s="224"/>
      <c r="AH215" s="224"/>
      <c r="AI215" s="224"/>
      <c r="AJ215" s="224"/>
      <c r="AK215" s="224"/>
      <c r="AL215" s="224"/>
    </row>
    <row r="216" ht="20.25" customHeight="1">
      <c r="A216" s="224"/>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25"/>
      <c r="X216" s="225"/>
      <c r="Y216" s="225"/>
      <c r="Z216" s="224"/>
      <c r="AA216" s="224"/>
      <c r="AB216" s="224"/>
      <c r="AC216" s="224"/>
      <c r="AD216" s="224"/>
      <c r="AE216" s="224"/>
      <c r="AF216" s="224"/>
      <c r="AG216" s="224"/>
      <c r="AH216" s="224"/>
      <c r="AI216" s="224"/>
      <c r="AJ216" s="224"/>
      <c r="AK216" s="224"/>
      <c r="AL216" s="224"/>
    </row>
    <row r="217" ht="20.25" customHeight="1">
      <c r="A217" s="224"/>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25"/>
      <c r="X217" s="225"/>
      <c r="Y217" s="225"/>
      <c r="Z217" s="224"/>
      <c r="AA217" s="224"/>
      <c r="AB217" s="224"/>
      <c r="AC217" s="224"/>
      <c r="AD217" s="224"/>
      <c r="AE217" s="224"/>
      <c r="AF217" s="224"/>
      <c r="AG217" s="224"/>
      <c r="AH217" s="224"/>
      <c r="AI217" s="224"/>
      <c r="AJ217" s="224"/>
      <c r="AK217" s="224"/>
      <c r="AL217" s="224"/>
    </row>
    <row r="218" ht="20.25" customHeight="1">
      <c r="A218" s="224"/>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25"/>
      <c r="X218" s="225"/>
      <c r="Y218" s="225"/>
      <c r="Z218" s="224"/>
      <c r="AA218" s="224"/>
      <c r="AB218" s="224"/>
      <c r="AC218" s="224"/>
      <c r="AD218" s="224"/>
      <c r="AE218" s="224"/>
      <c r="AF218" s="224"/>
      <c r="AG218" s="224"/>
      <c r="AH218" s="224"/>
      <c r="AI218" s="224"/>
      <c r="AJ218" s="224"/>
      <c r="AK218" s="224"/>
      <c r="AL218" s="224"/>
    </row>
    <row r="219" ht="20.25" customHeight="1">
      <c r="A219" s="224"/>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25"/>
      <c r="X219" s="225"/>
      <c r="Y219" s="225"/>
      <c r="Z219" s="224"/>
      <c r="AA219" s="224"/>
      <c r="AB219" s="224"/>
      <c r="AC219" s="224"/>
      <c r="AD219" s="224"/>
      <c r="AE219" s="224"/>
      <c r="AF219" s="224"/>
      <c r="AG219" s="224"/>
      <c r="AH219" s="224"/>
      <c r="AI219" s="224"/>
      <c r="AJ219" s="224"/>
      <c r="AK219" s="224"/>
      <c r="AL219" s="224"/>
    </row>
    <row r="220" ht="20.25" customHeight="1">
      <c r="A220" s="224"/>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25"/>
      <c r="X220" s="225"/>
      <c r="Y220" s="225"/>
      <c r="Z220" s="224"/>
      <c r="AA220" s="224"/>
      <c r="AB220" s="224"/>
      <c r="AC220" s="224"/>
      <c r="AD220" s="224"/>
      <c r="AE220" s="224"/>
      <c r="AF220" s="224"/>
      <c r="AG220" s="224"/>
      <c r="AH220" s="224"/>
      <c r="AI220" s="224"/>
      <c r="AJ220" s="224"/>
      <c r="AK220" s="224"/>
      <c r="AL220" s="224"/>
    </row>
    <row r="221" ht="20.25" customHeight="1">
      <c r="A221" s="224"/>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25"/>
      <c r="X221" s="225"/>
      <c r="Y221" s="225"/>
      <c r="Z221" s="224"/>
      <c r="AA221" s="224"/>
      <c r="AB221" s="224"/>
      <c r="AC221" s="224"/>
      <c r="AD221" s="224"/>
      <c r="AE221" s="224"/>
      <c r="AF221" s="224"/>
      <c r="AG221" s="224"/>
      <c r="AH221" s="224"/>
      <c r="AI221" s="224"/>
      <c r="AJ221" s="224"/>
      <c r="AK221" s="224"/>
      <c r="AL221" s="224"/>
    </row>
    <row r="222" ht="20.25" customHeight="1">
      <c r="A222" s="224"/>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25"/>
      <c r="X222" s="225"/>
      <c r="Y222" s="225"/>
      <c r="Z222" s="224"/>
      <c r="AA222" s="224"/>
      <c r="AB222" s="224"/>
      <c r="AC222" s="224"/>
      <c r="AD222" s="224"/>
      <c r="AE222" s="224"/>
      <c r="AF222" s="224"/>
      <c r="AG222" s="224"/>
      <c r="AH222" s="224"/>
      <c r="AI222" s="224"/>
      <c r="AJ222" s="224"/>
      <c r="AK222" s="224"/>
      <c r="AL222" s="224"/>
    </row>
    <row r="223" ht="20.25" customHeight="1">
      <c r="A223" s="224"/>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25"/>
      <c r="X223" s="225"/>
      <c r="Y223" s="225"/>
      <c r="Z223" s="224"/>
      <c r="AA223" s="224"/>
      <c r="AB223" s="224"/>
      <c r="AC223" s="224"/>
      <c r="AD223" s="224"/>
      <c r="AE223" s="224"/>
      <c r="AF223" s="224"/>
      <c r="AG223" s="224"/>
      <c r="AH223" s="224"/>
      <c r="AI223" s="224"/>
      <c r="AJ223" s="224"/>
      <c r="AK223" s="224"/>
      <c r="AL223" s="224"/>
    </row>
    <row r="224" ht="20.25" customHeight="1">
      <c r="A224" s="224"/>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25"/>
      <c r="X224" s="225"/>
      <c r="Y224" s="225"/>
      <c r="Z224" s="224"/>
      <c r="AA224" s="224"/>
      <c r="AB224" s="224"/>
      <c r="AC224" s="224"/>
      <c r="AD224" s="224"/>
      <c r="AE224" s="224"/>
      <c r="AF224" s="224"/>
      <c r="AG224" s="224"/>
      <c r="AH224" s="224"/>
      <c r="AI224" s="224"/>
      <c r="AJ224" s="224"/>
      <c r="AK224" s="224"/>
      <c r="AL224" s="224"/>
    </row>
    <row r="225" ht="20.25" customHeight="1">
      <c r="A225" s="224"/>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25"/>
      <c r="X225" s="225"/>
      <c r="Y225" s="225"/>
      <c r="Z225" s="224"/>
      <c r="AA225" s="224"/>
      <c r="AB225" s="224"/>
      <c r="AC225" s="224"/>
      <c r="AD225" s="224"/>
      <c r="AE225" s="224"/>
      <c r="AF225" s="224"/>
      <c r="AG225" s="224"/>
      <c r="AH225" s="224"/>
      <c r="AI225" s="224"/>
      <c r="AJ225" s="224"/>
      <c r="AK225" s="224"/>
      <c r="AL225" s="224"/>
    </row>
    <row r="226" ht="20.25" customHeight="1">
      <c r="A226" s="224"/>
      <c r="B226" s="225"/>
      <c r="C226" s="225"/>
      <c r="D226" s="225"/>
      <c r="E226" s="225"/>
      <c r="F226" s="225"/>
      <c r="G226" s="225"/>
      <c r="H226" s="225"/>
      <c r="I226" s="225"/>
      <c r="J226" s="225"/>
      <c r="K226" s="225"/>
      <c r="L226" s="225"/>
      <c r="M226" s="225"/>
      <c r="N226" s="225"/>
      <c r="O226" s="225"/>
      <c r="P226" s="225"/>
      <c r="Q226" s="225"/>
      <c r="R226" s="225"/>
      <c r="S226" s="225"/>
      <c r="T226" s="225"/>
      <c r="U226" s="225"/>
      <c r="V226" s="225"/>
      <c r="W226" s="225"/>
      <c r="X226" s="225"/>
      <c r="Y226" s="225"/>
      <c r="Z226" s="224"/>
      <c r="AA226" s="224"/>
      <c r="AB226" s="224"/>
      <c r="AC226" s="224"/>
      <c r="AD226" s="224"/>
      <c r="AE226" s="224"/>
      <c r="AF226" s="224"/>
      <c r="AG226" s="224"/>
      <c r="AH226" s="224"/>
      <c r="AI226" s="224"/>
      <c r="AJ226" s="224"/>
      <c r="AK226" s="224"/>
      <c r="AL226" s="224"/>
    </row>
    <row r="227" ht="20.25" customHeight="1">
      <c r="A227" s="224"/>
      <c r="B227" s="225"/>
      <c r="C227" s="225"/>
      <c r="D227" s="225"/>
      <c r="E227" s="225"/>
      <c r="F227" s="225"/>
      <c r="G227" s="225"/>
      <c r="H227" s="225"/>
      <c r="I227" s="225"/>
      <c r="J227" s="225"/>
      <c r="K227" s="225"/>
      <c r="L227" s="225"/>
      <c r="M227" s="225"/>
      <c r="N227" s="225"/>
      <c r="O227" s="225"/>
      <c r="P227" s="225"/>
      <c r="Q227" s="225"/>
      <c r="R227" s="225"/>
      <c r="S227" s="225"/>
      <c r="T227" s="225"/>
      <c r="U227" s="225"/>
      <c r="V227" s="225"/>
      <c r="W227" s="225"/>
      <c r="X227" s="225"/>
      <c r="Y227" s="225"/>
      <c r="Z227" s="224"/>
      <c r="AA227" s="224"/>
      <c r="AB227" s="224"/>
      <c r="AC227" s="224"/>
      <c r="AD227" s="224"/>
      <c r="AE227" s="224"/>
      <c r="AF227" s="224"/>
      <c r="AG227" s="224"/>
      <c r="AH227" s="224"/>
      <c r="AI227" s="224"/>
      <c r="AJ227" s="224"/>
      <c r="AK227" s="224"/>
      <c r="AL227" s="224"/>
    </row>
    <row r="228" ht="20.25" customHeight="1">
      <c r="A228" s="224"/>
      <c r="B228" s="225"/>
      <c r="C228" s="225"/>
      <c r="D228" s="225"/>
      <c r="E228" s="225"/>
      <c r="F228" s="225"/>
      <c r="G228" s="225"/>
      <c r="H228" s="225"/>
      <c r="I228" s="225"/>
      <c r="J228" s="225"/>
      <c r="K228" s="225"/>
      <c r="L228" s="225"/>
      <c r="M228" s="225"/>
      <c r="N228" s="225"/>
      <c r="O228" s="225"/>
      <c r="P228" s="225"/>
      <c r="Q228" s="225"/>
      <c r="R228" s="225"/>
      <c r="S228" s="225"/>
      <c r="T228" s="225"/>
      <c r="U228" s="225"/>
      <c r="V228" s="225"/>
      <c r="W228" s="225"/>
      <c r="X228" s="225"/>
      <c r="Y228" s="225"/>
      <c r="Z228" s="224"/>
      <c r="AA228" s="224"/>
      <c r="AB228" s="224"/>
      <c r="AC228" s="224"/>
      <c r="AD228" s="224"/>
      <c r="AE228" s="224"/>
      <c r="AF228" s="224"/>
      <c r="AG228" s="224"/>
      <c r="AH228" s="224"/>
      <c r="AI228" s="224"/>
      <c r="AJ228" s="224"/>
      <c r="AK228" s="224"/>
      <c r="AL228" s="224"/>
    </row>
    <row r="229" ht="20.25" customHeight="1">
      <c r="A229" s="224"/>
      <c r="B229" s="225"/>
      <c r="C229" s="225"/>
      <c r="D229" s="225"/>
      <c r="E229" s="225"/>
      <c r="F229" s="225"/>
      <c r="G229" s="225"/>
      <c r="H229" s="225"/>
      <c r="I229" s="225"/>
      <c r="J229" s="225"/>
      <c r="K229" s="225"/>
      <c r="L229" s="225"/>
      <c r="M229" s="225"/>
      <c r="N229" s="225"/>
      <c r="O229" s="225"/>
      <c r="P229" s="225"/>
      <c r="Q229" s="225"/>
      <c r="R229" s="225"/>
      <c r="S229" s="225"/>
      <c r="T229" s="225"/>
      <c r="U229" s="225"/>
      <c r="V229" s="225"/>
      <c r="W229" s="225"/>
      <c r="X229" s="225"/>
      <c r="Y229" s="225"/>
      <c r="Z229" s="224"/>
      <c r="AA229" s="224"/>
      <c r="AB229" s="224"/>
      <c r="AC229" s="224"/>
      <c r="AD229" s="224"/>
      <c r="AE229" s="224"/>
      <c r="AF229" s="224"/>
      <c r="AG229" s="224"/>
      <c r="AH229" s="224"/>
      <c r="AI229" s="224"/>
      <c r="AJ229" s="224"/>
      <c r="AK229" s="224"/>
      <c r="AL229" s="224"/>
    </row>
    <row r="230" ht="20.25" customHeight="1">
      <c r="A230" s="224"/>
      <c r="B230" s="225"/>
      <c r="C230" s="225"/>
      <c r="D230" s="225"/>
      <c r="E230" s="225"/>
      <c r="F230" s="225"/>
      <c r="G230" s="225"/>
      <c r="H230" s="225"/>
      <c r="I230" s="225"/>
      <c r="J230" s="225"/>
      <c r="K230" s="225"/>
      <c r="L230" s="225"/>
      <c r="M230" s="225"/>
      <c r="N230" s="225"/>
      <c r="O230" s="225"/>
      <c r="P230" s="225"/>
      <c r="Q230" s="225"/>
      <c r="R230" s="225"/>
      <c r="S230" s="225"/>
      <c r="T230" s="225"/>
      <c r="U230" s="225"/>
      <c r="V230" s="225"/>
      <c r="W230" s="225"/>
      <c r="X230" s="225"/>
      <c r="Y230" s="225"/>
      <c r="Z230" s="224"/>
      <c r="AA230" s="224"/>
      <c r="AB230" s="224"/>
      <c r="AC230" s="224"/>
      <c r="AD230" s="224"/>
      <c r="AE230" s="224"/>
      <c r="AF230" s="224"/>
      <c r="AG230" s="224"/>
      <c r="AH230" s="224"/>
      <c r="AI230" s="224"/>
      <c r="AJ230" s="224"/>
      <c r="AK230" s="224"/>
      <c r="AL230" s="224"/>
    </row>
    <row r="231" ht="20.25" customHeight="1">
      <c r="A231" s="224"/>
      <c r="B231" s="225"/>
      <c r="C231" s="225"/>
      <c r="D231" s="225"/>
      <c r="E231" s="225"/>
      <c r="F231" s="225"/>
      <c r="G231" s="225"/>
      <c r="H231" s="225"/>
      <c r="I231" s="225"/>
      <c r="J231" s="225"/>
      <c r="K231" s="225"/>
      <c r="L231" s="225"/>
      <c r="M231" s="225"/>
      <c r="N231" s="225"/>
      <c r="O231" s="225"/>
      <c r="P231" s="225"/>
      <c r="Q231" s="225"/>
      <c r="R231" s="225"/>
      <c r="S231" s="225"/>
      <c r="T231" s="225"/>
      <c r="U231" s="225"/>
      <c r="V231" s="225"/>
      <c r="W231" s="225"/>
      <c r="X231" s="225"/>
      <c r="Y231" s="225"/>
      <c r="Z231" s="224"/>
      <c r="AA231" s="224"/>
      <c r="AB231" s="224"/>
      <c r="AC231" s="224"/>
      <c r="AD231" s="224"/>
      <c r="AE231" s="224"/>
      <c r="AF231" s="224"/>
      <c r="AG231" s="224"/>
      <c r="AH231" s="224"/>
      <c r="AI231" s="224"/>
      <c r="AJ231" s="224"/>
      <c r="AK231" s="224"/>
      <c r="AL231" s="224"/>
    </row>
    <row r="232" ht="20.25" customHeight="1">
      <c r="A232" s="224"/>
      <c r="B232" s="225"/>
      <c r="C232" s="225"/>
      <c r="D232" s="225"/>
      <c r="E232" s="225"/>
      <c r="F232" s="225"/>
      <c r="G232" s="225"/>
      <c r="H232" s="225"/>
      <c r="I232" s="225"/>
      <c r="J232" s="225"/>
      <c r="K232" s="225"/>
      <c r="L232" s="225"/>
      <c r="M232" s="225"/>
      <c r="N232" s="225"/>
      <c r="O232" s="225"/>
      <c r="P232" s="225"/>
      <c r="Q232" s="225"/>
      <c r="R232" s="225"/>
      <c r="S232" s="225"/>
      <c r="T232" s="225"/>
      <c r="U232" s="225"/>
      <c r="V232" s="225"/>
      <c r="W232" s="225"/>
      <c r="X232" s="225"/>
      <c r="Y232" s="225"/>
      <c r="Z232" s="224"/>
      <c r="AA232" s="224"/>
      <c r="AB232" s="224"/>
      <c r="AC232" s="224"/>
      <c r="AD232" s="224"/>
      <c r="AE232" s="224"/>
      <c r="AF232" s="224"/>
      <c r="AG232" s="224"/>
      <c r="AH232" s="224"/>
      <c r="AI232" s="224"/>
      <c r="AJ232" s="224"/>
      <c r="AK232" s="224"/>
      <c r="AL232" s="224"/>
    </row>
    <row r="233" ht="20.25" customHeight="1">
      <c r="A233" s="224"/>
      <c r="B233" s="225"/>
      <c r="C233" s="225"/>
      <c r="D233" s="225"/>
      <c r="E233" s="225"/>
      <c r="F233" s="225"/>
      <c r="G233" s="225"/>
      <c r="H233" s="225"/>
      <c r="I233" s="225"/>
      <c r="J233" s="225"/>
      <c r="K233" s="225"/>
      <c r="L233" s="225"/>
      <c r="M233" s="225"/>
      <c r="N233" s="225"/>
      <c r="O233" s="225"/>
      <c r="P233" s="225"/>
      <c r="Q233" s="225"/>
      <c r="R233" s="225"/>
      <c r="S233" s="225"/>
      <c r="T233" s="225"/>
      <c r="U233" s="225"/>
      <c r="V233" s="225"/>
      <c r="W233" s="225"/>
      <c r="X233" s="225"/>
      <c r="Y233" s="225"/>
      <c r="Z233" s="224"/>
      <c r="AA233" s="224"/>
      <c r="AB233" s="224"/>
      <c r="AC233" s="224"/>
      <c r="AD233" s="224"/>
      <c r="AE233" s="224"/>
      <c r="AF233" s="224"/>
      <c r="AG233" s="224"/>
      <c r="AH233" s="224"/>
      <c r="AI233" s="224"/>
      <c r="AJ233" s="224"/>
      <c r="AK233" s="224"/>
      <c r="AL233" s="224"/>
    </row>
    <row r="234" ht="20.25" customHeight="1">
      <c r="A234" s="224"/>
      <c r="B234" s="225"/>
      <c r="C234" s="225"/>
      <c r="D234" s="225"/>
      <c r="E234" s="225"/>
      <c r="F234" s="225"/>
      <c r="G234" s="225"/>
      <c r="H234" s="225"/>
      <c r="I234" s="225"/>
      <c r="J234" s="225"/>
      <c r="K234" s="225"/>
      <c r="L234" s="225"/>
      <c r="M234" s="225"/>
      <c r="N234" s="225"/>
      <c r="O234" s="225"/>
      <c r="P234" s="225"/>
      <c r="Q234" s="225"/>
      <c r="R234" s="225"/>
      <c r="S234" s="225"/>
      <c r="T234" s="225"/>
      <c r="U234" s="225"/>
      <c r="V234" s="225"/>
      <c r="W234" s="225"/>
      <c r="X234" s="225"/>
      <c r="Y234" s="225"/>
      <c r="Z234" s="224"/>
      <c r="AA234" s="224"/>
      <c r="AB234" s="224"/>
      <c r="AC234" s="224"/>
      <c r="AD234" s="224"/>
      <c r="AE234" s="224"/>
      <c r="AF234" s="224"/>
      <c r="AG234" s="224"/>
      <c r="AH234" s="224"/>
      <c r="AI234" s="224"/>
      <c r="AJ234" s="224"/>
      <c r="AK234" s="224"/>
      <c r="AL234" s="224"/>
    </row>
    <row r="235" ht="20.25" customHeight="1">
      <c r="A235" s="224"/>
      <c r="B235" s="225"/>
      <c r="C235" s="225"/>
      <c r="D235" s="225"/>
      <c r="E235" s="225"/>
      <c r="F235" s="225"/>
      <c r="G235" s="225"/>
      <c r="H235" s="225"/>
      <c r="I235" s="225"/>
      <c r="J235" s="225"/>
      <c r="K235" s="225"/>
      <c r="L235" s="225"/>
      <c r="M235" s="225"/>
      <c r="N235" s="225"/>
      <c r="O235" s="225"/>
      <c r="P235" s="225"/>
      <c r="Q235" s="225"/>
      <c r="R235" s="225"/>
      <c r="S235" s="225"/>
      <c r="T235" s="225"/>
      <c r="U235" s="225"/>
      <c r="V235" s="225"/>
      <c r="W235" s="225"/>
      <c r="X235" s="225"/>
      <c r="Y235" s="225"/>
      <c r="Z235" s="224"/>
      <c r="AA235" s="224"/>
      <c r="AB235" s="224"/>
      <c r="AC235" s="224"/>
      <c r="AD235" s="224"/>
      <c r="AE235" s="224"/>
      <c r="AF235" s="224"/>
      <c r="AG235" s="224"/>
      <c r="AH235" s="224"/>
      <c r="AI235" s="224"/>
      <c r="AJ235" s="224"/>
      <c r="AK235" s="224"/>
      <c r="AL235" s="224"/>
    </row>
    <row r="236" ht="20.25" customHeight="1">
      <c r="A236" s="224"/>
      <c r="B236" s="225"/>
      <c r="C236" s="225"/>
      <c r="D236" s="225"/>
      <c r="E236" s="225"/>
      <c r="F236" s="225"/>
      <c r="G236" s="225"/>
      <c r="H236" s="225"/>
      <c r="I236" s="225"/>
      <c r="J236" s="225"/>
      <c r="K236" s="225"/>
      <c r="L236" s="225"/>
      <c r="M236" s="225"/>
      <c r="N236" s="225"/>
      <c r="O236" s="225"/>
      <c r="P236" s="225"/>
      <c r="Q236" s="225"/>
      <c r="R236" s="225"/>
      <c r="S236" s="225"/>
      <c r="T236" s="225"/>
      <c r="U236" s="225"/>
      <c r="V236" s="225"/>
      <c r="W236" s="225"/>
      <c r="X236" s="225"/>
      <c r="Y236" s="225"/>
      <c r="Z236" s="224"/>
      <c r="AA236" s="224"/>
      <c r="AB236" s="224"/>
      <c r="AC236" s="224"/>
      <c r="AD236" s="224"/>
      <c r="AE236" s="224"/>
      <c r="AF236" s="224"/>
      <c r="AG236" s="224"/>
      <c r="AH236" s="224"/>
      <c r="AI236" s="224"/>
      <c r="AJ236" s="224"/>
      <c r="AK236" s="224"/>
      <c r="AL236" s="224"/>
    </row>
    <row r="237" ht="20.25" customHeight="1">
      <c r="A237" s="224"/>
      <c r="B237" s="225"/>
      <c r="C237" s="225"/>
      <c r="D237" s="225"/>
      <c r="E237" s="225"/>
      <c r="F237" s="225"/>
      <c r="G237" s="225"/>
      <c r="H237" s="225"/>
      <c r="I237" s="225"/>
      <c r="J237" s="225"/>
      <c r="K237" s="225"/>
      <c r="L237" s="225"/>
      <c r="M237" s="225"/>
      <c r="N237" s="225"/>
      <c r="O237" s="225"/>
      <c r="P237" s="225"/>
      <c r="Q237" s="225"/>
      <c r="R237" s="225"/>
      <c r="S237" s="225"/>
      <c r="T237" s="225"/>
      <c r="U237" s="225"/>
      <c r="V237" s="225"/>
      <c r="W237" s="225"/>
      <c r="X237" s="225"/>
      <c r="Y237" s="225"/>
      <c r="Z237" s="224"/>
      <c r="AA237" s="224"/>
      <c r="AB237" s="224"/>
      <c r="AC237" s="224"/>
      <c r="AD237" s="224"/>
      <c r="AE237" s="224"/>
      <c r="AF237" s="224"/>
      <c r="AG237" s="224"/>
      <c r="AH237" s="224"/>
      <c r="AI237" s="224"/>
      <c r="AJ237" s="224"/>
      <c r="AK237" s="224"/>
      <c r="AL237" s="224"/>
    </row>
    <row r="238" ht="20.25" customHeight="1">
      <c r="A238" s="224"/>
      <c r="B238" s="225"/>
      <c r="C238" s="225"/>
      <c r="D238" s="225"/>
      <c r="E238" s="225"/>
      <c r="F238" s="225"/>
      <c r="G238" s="225"/>
      <c r="H238" s="225"/>
      <c r="I238" s="225"/>
      <c r="J238" s="225"/>
      <c r="K238" s="225"/>
      <c r="L238" s="225"/>
      <c r="M238" s="225"/>
      <c r="N238" s="225"/>
      <c r="O238" s="225"/>
      <c r="P238" s="225"/>
      <c r="Q238" s="225"/>
      <c r="R238" s="225"/>
      <c r="S238" s="225"/>
      <c r="T238" s="225"/>
      <c r="U238" s="225"/>
      <c r="V238" s="225"/>
      <c r="W238" s="225"/>
      <c r="X238" s="225"/>
      <c r="Y238" s="225"/>
      <c r="Z238" s="224"/>
      <c r="AA238" s="224"/>
      <c r="AB238" s="224"/>
      <c r="AC238" s="224"/>
      <c r="AD238" s="224"/>
      <c r="AE238" s="224"/>
      <c r="AF238" s="224"/>
      <c r="AG238" s="224"/>
      <c r="AH238" s="224"/>
      <c r="AI238" s="224"/>
      <c r="AJ238" s="224"/>
      <c r="AK238" s="224"/>
      <c r="AL238" s="224"/>
    </row>
    <row r="239" ht="20.25" customHeight="1">
      <c r="A239" s="224"/>
      <c r="B239" s="225"/>
      <c r="C239" s="225"/>
      <c r="D239" s="225"/>
      <c r="E239" s="225"/>
      <c r="F239" s="225"/>
      <c r="G239" s="225"/>
      <c r="H239" s="225"/>
      <c r="I239" s="225"/>
      <c r="J239" s="225"/>
      <c r="K239" s="225"/>
      <c r="L239" s="225"/>
      <c r="M239" s="225"/>
      <c r="N239" s="225"/>
      <c r="O239" s="225"/>
      <c r="P239" s="225"/>
      <c r="Q239" s="225"/>
      <c r="R239" s="225"/>
      <c r="S239" s="225"/>
      <c r="T239" s="225"/>
      <c r="U239" s="225"/>
      <c r="V239" s="225"/>
      <c r="W239" s="225"/>
      <c r="X239" s="225"/>
      <c r="Y239" s="225"/>
      <c r="Z239" s="224"/>
      <c r="AA239" s="224"/>
      <c r="AB239" s="224"/>
      <c r="AC239" s="224"/>
      <c r="AD239" s="224"/>
      <c r="AE239" s="224"/>
      <c r="AF239" s="224"/>
      <c r="AG239" s="224"/>
      <c r="AH239" s="224"/>
      <c r="AI239" s="224"/>
      <c r="AJ239" s="224"/>
      <c r="AK239" s="224"/>
      <c r="AL239" s="224"/>
    </row>
    <row r="240" ht="20.25" customHeight="1">
      <c r="A240" s="224"/>
      <c r="B240" s="225"/>
      <c r="C240" s="225"/>
      <c r="D240" s="225"/>
      <c r="E240" s="225"/>
      <c r="F240" s="225"/>
      <c r="G240" s="225"/>
      <c r="H240" s="225"/>
      <c r="I240" s="225"/>
      <c r="J240" s="225"/>
      <c r="K240" s="225"/>
      <c r="L240" s="225"/>
      <c r="M240" s="225"/>
      <c r="N240" s="225"/>
      <c r="O240" s="225"/>
      <c r="P240" s="225"/>
      <c r="Q240" s="225"/>
      <c r="R240" s="225"/>
      <c r="S240" s="225"/>
      <c r="T240" s="225"/>
      <c r="U240" s="225"/>
      <c r="V240" s="225"/>
      <c r="W240" s="225"/>
      <c r="X240" s="225"/>
      <c r="Y240" s="225"/>
      <c r="Z240" s="224"/>
      <c r="AA240" s="224"/>
      <c r="AB240" s="224"/>
      <c r="AC240" s="224"/>
      <c r="AD240" s="224"/>
      <c r="AE240" s="224"/>
      <c r="AF240" s="224"/>
      <c r="AG240" s="224"/>
      <c r="AH240" s="224"/>
      <c r="AI240" s="224"/>
      <c r="AJ240" s="224"/>
      <c r="AK240" s="224"/>
      <c r="AL240" s="224"/>
    </row>
    <row r="241" ht="20.25" customHeight="1">
      <c r="A241" s="224"/>
      <c r="B241" s="225"/>
      <c r="C241" s="225"/>
      <c r="D241" s="225"/>
      <c r="E241" s="225"/>
      <c r="F241" s="225"/>
      <c r="G241" s="225"/>
      <c r="H241" s="225"/>
      <c r="I241" s="225"/>
      <c r="J241" s="225"/>
      <c r="K241" s="225"/>
      <c r="L241" s="225"/>
      <c r="M241" s="225"/>
      <c r="N241" s="225"/>
      <c r="O241" s="225"/>
      <c r="P241" s="225"/>
      <c r="Q241" s="225"/>
      <c r="R241" s="225"/>
      <c r="S241" s="225"/>
      <c r="T241" s="225"/>
      <c r="U241" s="225"/>
      <c r="V241" s="225"/>
      <c r="W241" s="225"/>
      <c r="X241" s="225"/>
      <c r="Y241" s="225"/>
      <c r="Z241" s="224"/>
      <c r="AA241" s="224"/>
      <c r="AB241" s="224"/>
      <c r="AC241" s="224"/>
      <c r="AD241" s="224"/>
      <c r="AE241" s="224"/>
      <c r="AF241" s="224"/>
      <c r="AG241" s="224"/>
      <c r="AH241" s="224"/>
      <c r="AI241" s="224"/>
      <c r="AJ241" s="224"/>
      <c r="AK241" s="224"/>
      <c r="AL241" s="224"/>
    </row>
    <row r="242" ht="20.25" customHeight="1">
      <c r="A242" s="224"/>
      <c r="B242" s="225"/>
      <c r="C242" s="225"/>
      <c r="D242" s="225"/>
      <c r="E242" s="225"/>
      <c r="F242" s="225"/>
      <c r="G242" s="225"/>
      <c r="H242" s="225"/>
      <c r="I242" s="225"/>
      <c r="J242" s="225"/>
      <c r="K242" s="225"/>
      <c r="L242" s="225"/>
      <c r="M242" s="225"/>
      <c r="N242" s="225"/>
      <c r="O242" s="225"/>
      <c r="P242" s="225"/>
      <c r="Q242" s="225"/>
      <c r="R242" s="225"/>
      <c r="S242" s="225"/>
      <c r="T242" s="225"/>
      <c r="U242" s="225"/>
      <c r="V242" s="225"/>
      <c r="W242" s="225"/>
      <c r="X242" s="225"/>
      <c r="Y242" s="225"/>
      <c r="Z242" s="224"/>
      <c r="AA242" s="224"/>
      <c r="AB242" s="224"/>
      <c r="AC242" s="224"/>
      <c r="AD242" s="224"/>
      <c r="AE242" s="224"/>
      <c r="AF242" s="224"/>
      <c r="AG242" s="224"/>
      <c r="AH242" s="224"/>
      <c r="AI242" s="224"/>
      <c r="AJ242" s="224"/>
      <c r="AK242" s="224"/>
      <c r="AL242" s="224"/>
    </row>
    <row r="243" ht="20.25" customHeight="1">
      <c r="A243" s="224"/>
      <c r="B243" s="225"/>
      <c r="C243" s="225"/>
      <c r="D243" s="225"/>
      <c r="E243" s="225"/>
      <c r="F243" s="225"/>
      <c r="G243" s="225"/>
      <c r="H243" s="225"/>
      <c r="I243" s="225"/>
      <c r="J243" s="225"/>
      <c r="K243" s="225"/>
      <c r="L243" s="225"/>
      <c r="M243" s="225"/>
      <c r="N243" s="225"/>
      <c r="O243" s="225"/>
      <c r="P243" s="225"/>
      <c r="Q243" s="225"/>
      <c r="R243" s="225"/>
      <c r="S243" s="225"/>
      <c r="T243" s="225"/>
      <c r="U243" s="225"/>
      <c r="V243" s="225"/>
      <c r="W243" s="225"/>
      <c r="X243" s="225"/>
      <c r="Y243" s="225"/>
      <c r="Z243" s="224"/>
      <c r="AA243" s="224"/>
      <c r="AB243" s="224"/>
      <c r="AC243" s="224"/>
      <c r="AD243" s="224"/>
      <c r="AE243" s="224"/>
      <c r="AF243" s="224"/>
      <c r="AG243" s="224"/>
      <c r="AH243" s="224"/>
      <c r="AI243" s="224"/>
      <c r="AJ243" s="224"/>
      <c r="AK243" s="224"/>
      <c r="AL243" s="224"/>
    </row>
    <row r="244" ht="20.25" customHeight="1">
      <c r="A244" s="224"/>
      <c r="B244" s="225"/>
      <c r="C244" s="225"/>
      <c r="D244" s="225"/>
      <c r="E244" s="225"/>
      <c r="F244" s="225"/>
      <c r="G244" s="225"/>
      <c r="H244" s="225"/>
      <c r="I244" s="225"/>
      <c r="J244" s="225"/>
      <c r="K244" s="225"/>
      <c r="L244" s="225"/>
      <c r="M244" s="225"/>
      <c r="N244" s="225"/>
      <c r="O244" s="225"/>
      <c r="P244" s="225"/>
      <c r="Q244" s="225"/>
      <c r="R244" s="225"/>
      <c r="S244" s="225"/>
      <c r="T244" s="225"/>
      <c r="U244" s="225"/>
      <c r="V244" s="225"/>
      <c r="W244" s="225"/>
      <c r="X244" s="225"/>
      <c r="Y244" s="225"/>
      <c r="Z244" s="224"/>
      <c r="AA244" s="224"/>
      <c r="AB244" s="224"/>
      <c r="AC244" s="224"/>
      <c r="AD244" s="224"/>
      <c r="AE244" s="224"/>
      <c r="AF244" s="224"/>
      <c r="AG244" s="224"/>
      <c r="AH244" s="224"/>
      <c r="AI244" s="224"/>
      <c r="AJ244" s="224"/>
      <c r="AK244" s="224"/>
      <c r="AL244" s="224"/>
    </row>
    <row r="245" ht="20.25" customHeight="1">
      <c r="A245" s="224"/>
      <c r="B245" s="225"/>
      <c r="C245" s="225"/>
      <c r="D245" s="225"/>
      <c r="E245" s="225"/>
      <c r="F245" s="225"/>
      <c r="G245" s="225"/>
      <c r="H245" s="225"/>
      <c r="I245" s="225"/>
      <c r="J245" s="225"/>
      <c r="K245" s="225"/>
      <c r="L245" s="225"/>
      <c r="M245" s="225"/>
      <c r="N245" s="225"/>
      <c r="O245" s="225"/>
      <c r="P245" s="225"/>
      <c r="Q245" s="225"/>
      <c r="R245" s="225"/>
      <c r="S245" s="225"/>
      <c r="T245" s="225"/>
      <c r="U245" s="225"/>
      <c r="V245" s="225"/>
      <c r="W245" s="225"/>
      <c r="X245" s="225"/>
      <c r="Y245" s="225"/>
      <c r="Z245" s="224"/>
      <c r="AA245" s="224"/>
      <c r="AB245" s="224"/>
      <c r="AC245" s="224"/>
      <c r="AD245" s="224"/>
      <c r="AE245" s="224"/>
      <c r="AF245" s="224"/>
      <c r="AG245" s="224"/>
      <c r="AH245" s="224"/>
      <c r="AI245" s="224"/>
      <c r="AJ245" s="224"/>
      <c r="AK245" s="224"/>
      <c r="AL245" s="224"/>
    </row>
    <row r="246" ht="20.25" customHeight="1">
      <c r="A246" s="224"/>
      <c r="B246" s="225"/>
      <c r="C246" s="225"/>
      <c r="D246" s="225"/>
      <c r="E246" s="225"/>
      <c r="F246" s="225"/>
      <c r="G246" s="225"/>
      <c r="H246" s="225"/>
      <c r="I246" s="225"/>
      <c r="J246" s="225"/>
      <c r="K246" s="225"/>
      <c r="L246" s="225"/>
      <c r="M246" s="225"/>
      <c r="N246" s="225"/>
      <c r="O246" s="225"/>
      <c r="P246" s="225"/>
      <c r="Q246" s="225"/>
      <c r="R246" s="225"/>
      <c r="S246" s="225"/>
      <c r="T246" s="225"/>
      <c r="U246" s="225"/>
      <c r="V246" s="225"/>
      <c r="W246" s="225"/>
      <c r="X246" s="225"/>
      <c r="Y246" s="225"/>
      <c r="Z246" s="224"/>
      <c r="AA246" s="224"/>
      <c r="AB246" s="224"/>
      <c r="AC246" s="224"/>
      <c r="AD246" s="224"/>
      <c r="AE246" s="224"/>
      <c r="AF246" s="224"/>
      <c r="AG246" s="224"/>
      <c r="AH246" s="224"/>
      <c r="AI246" s="224"/>
      <c r="AJ246" s="224"/>
      <c r="AK246" s="224"/>
      <c r="AL246" s="224"/>
    </row>
    <row r="247" ht="20.25" customHeight="1">
      <c r="A247" s="224"/>
      <c r="B247" s="225"/>
      <c r="C247" s="225"/>
      <c r="D247" s="225"/>
      <c r="E247" s="225"/>
      <c r="F247" s="225"/>
      <c r="G247" s="225"/>
      <c r="H247" s="225"/>
      <c r="I247" s="225"/>
      <c r="J247" s="225"/>
      <c r="K247" s="225"/>
      <c r="L247" s="225"/>
      <c r="M247" s="225"/>
      <c r="N247" s="225"/>
      <c r="O247" s="225"/>
      <c r="P247" s="225"/>
      <c r="Q247" s="225"/>
      <c r="R247" s="225"/>
      <c r="S247" s="225"/>
      <c r="T247" s="225"/>
      <c r="U247" s="225"/>
      <c r="V247" s="225"/>
      <c r="W247" s="225"/>
      <c r="X247" s="225"/>
      <c r="Y247" s="225"/>
      <c r="Z247" s="224"/>
      <c r="AA247" s="224"/>
      <c r="AB247" s="224"/>
      <c r="AC247" s="224"/>
      <c r="AD247" s="224"/>
      <c r="AE247" s="224"/>
      <c r="AF247" s="224"/>
      <c r="AG247" s="224"/>
      <c r="AH247" s="224"/>
      <c r="AI247" s="224"/>
      <c r="AJ247" s="224"/>
      <c r="AK247" s="224"/>
      <c r="AL247" s="224"/>
    </row>
    <row r="248" ht="20.25" customHeight="1">
      <c r="A248" s="224"/>
      <c r="B248" s="225"/>
      <c r="C248" s="225"/>
      <c r="D248" s="225"/>
      <c r="E248" s="225"/>
      <c r="F248" s="225"/>
      <c r="G248" s="225"/>
      <c r="H248" s="225"/>
      <c r="I248" s="225"/>
      <c r="J248" s="225"/>
      <c r="K248" s="225"/>
      <c r="L248" s="225"/>
      <c r="M248" s="225"/>
      <c r="N248" s="225"/>
      <c r="O248" s="225"/>
      <c r="P248" s="225"/>
      <c r="Q248" s="225"/>
      <c r="R248" s="225"/>
      <c r="S248" s="225"/>
      <c r="T248" s="225"/>
      <c r="U248" s="225"/>
      <c r="V248" s="225"/>
      <c r="W248" s="225"/>
      <c r="X248" s="225"/>
      <c r="Y248" s="225"/>
      <c r="Z248" s="224"/>
      <c r="AA248" s="224"/>
      <c r="AB248" s="224"/>
      <c r="AC248" s="224"/>
      <c r="AD248" s="224"/>
      <c r="AE248" s="224"/>
      <c r="AF248" s="224"/>
      <c r="AG248" s="224"/>
      <c r="AH248" s="224"/>
      <c r="AI248" s="224"/>
      <c r="AJ248" s="224"/>
      <c r="AK248" s="224"/>
      <c r="AL248" s="224"/>
    </row>
    <row r="249" ht="20.25" customHeight="1">
      <c r="A249" s="224"/>
      <c r="B249" s="225"/>
      <c r="C249" s="225"/>
      <c r="D249" s="225"/>
      <c r="E249" s="225"/>
      <c r="F249" s="225"/>
      <c r="G249" s="225"/>
      <c r="H249" s="225"/>
      <c r="I249" s="225"/>
      <c r="J249" s="225"/>
      <c r="K249" s="225"/>
      <c r="L249" s="225"/>
      <c r="M249" s="225"/>
      <c r="N249" s="225"/>
      <c r="O249" s="225"/>
      <c r="P249" s="225"/>
      <c r="Q249" s="225"/>
      <c r="R249" s="225"/>
      <c r="S249" s="225"/>
      <c r="T249" s="225"/>
      <c r="U249" s="225"/>
      <c r="V249" s="225"/>
      <c r="W249" s="225"/>
      <c r="X249" s="225"/>
      <c r="Y249" s="225"/>
      <c r="Z249" s="224"/>
      <c r="AA249" s="224"/>
      <c r="AB249" s="224"/>
      <c r="AC249" s="224"/>
      <c r="AD249" s="224"/>
      <c r="AE249" s="224"/>
      <c r="AF249" s="224"/>
      <c r="AG249" s="224"/>
      <c r="AH249" s="224"/>
      <c r="AI249" s="224"/>
      <c r="AJ249" s="224"/>
      <c r="AK249" s="224"/>
      <c r="AL249" s="224"/>
    </row>
    <row r="250" ht="20.25" customHeight="1">
      <c r="A250" s="224"/>
      <c r="B250" s="225"/>
      <c r="C250" s="225"/>
      <c r="D250" s="225"/>
      <c r="E250" s="225"/>
      <c r="F250" s="225"/>
      <c r="G250" s="225"/>
      <c r="H250" s="225"/>
      <c r="I250" s="225"/>
      <c r="J250" s="225"/>
      <c r="K250" s="225"/>
      <c r="L250" s="225"/>
      <c r="M250" s="225"/>
      <c r="N250" s="225"/>
      <c r="O250" s="225"/>
      <c r="P250" s="225"/>
      <c r="Q250" s="225"/>
      <c r="R250" s="225"/>
      <c r="S250" s="225"/>
      <c r="T250" s="225"/>
      <c r="U250" s="225"/>
      <c r="V250" s="225"/>
      <c r="W250" s="225"/>
      <c r="X250" s="225"/>
      <c r="Y250" s="225"/>
      <c r="Z250" s="224"/>
      <c r="AA250" s="224"/>
      <c r="AB250" s="224"/>
      <c r="AC250" s="224"/>
      <c r="AD250" s="224"/>
      <c r="AE250" s="224"/>
      <c r="AF250" s="224"/>
      <c r="AG250" s="224"/>
      <c r="AH250" s="224"/>
      <c r="AI250" s="224"/>
      <c r="AJ250" s="224"/>
      <c r="AK250" s="224"/>
      <c r="AL250" s="224"/>
    </row>
    <row r="251" ht="20.25" customHeight="1">
      <c r="A251" s="224"/>
      <c r="B251" s="225"/>
      <c r="C251" s="225"/>
      <c r="D251" s="225"/>
      <c r="E251" s="225"/>
      <c r="F251" s="225"/>
      <c r="G251" s="225"/>
      <c r="H251" s="225"/>
      <c r="I251" s="225"/>
      <c r="J251" s="225"/>
      <c r="K251" s="225"/>
      <c r="L251" s="225"/>
      <c r="M251" s="225"/>
      <c r="N251" s="225"/>
      <c r="O251" s="225"/>
      <c r="P251" s="225"/>
      <c r="Q251" s="225"/>
      <c r="R251" s="225"/>
      <c r="S251" s="225"/>
      <c r="T251" s="225"/>
      <c r="U251" s="225"/>
      <c r="V251" s="225"/>
      <c r="W251" s="225"/>
      <c r="X251" s="225"/>
      <c r="Y251" s="225"/>
      <c r="Z251" s="224"/>
      <c r="AA251" s="224"/>
      <c r="AB251" s="224"/>
      <c r="AC251" s="224"/>
      <c r="AD251" s="224"/>
      <c r="AE251" s="224"/>
      <c r="AF251" s="224"/>
      <c r="AG251" s="224"/>
      <c r="AH251" s="224"/>
      <c r="AI251" s="224"/>
      <c r="AJ251" s="224"/>
      <c r="AK251" s="224"/>
      <c r="AL251" s="224"/>
    </row>
    <row r="252" ht="20.25" customHeight="1">
      <c r="A252" s="224"/>
      <c r="B252" s="225"/>
      <c r="C252" s="225"/>
      <c r="D252" s="225"/>
      <c r="E252" s="225"/>
      <c r="F252" s="225"/>
      <c r="G252" s="225"/>
      <c r="H252" s="225"/>
      <c r="I252" s="225"/>
      <c r="J252" s="225"/>
      <c r="K252" s="225"/>
      <c r="L252" s="225"/>
      <c r="M252" s="225"/>
      <c r="N252" s="225"/>
      <c r="O252" s="225"/>
      <c r="P252" s="225"/>
      <c r="Q252" s="225"/>
      <c r="R252" s="225"/>
      <c r="S252" s="225"/>
      <c r="T252" s="225"/>
      <c r="U252" s="225"/>
      <c r="V252" s="225"/>
      <c r="W252" s="225"/>
      <c r="X252" s="225"/>
      <c r="Y252" s="225"/>
      <c r="Z252" s="224"/>
      <c r="AA252" s="224"/>
      <c r="AB252" s="224"/>
      <c r="AC252" s="224"/>
      <c r="AD252" s="224"/>
      <c r="AE252" s="224"/>
      <c r="AF252" s="224"/>
      <c r="AG252" s="224"/>
      <c r="AH252" s="224"/>
      <c r="AI252" s="224"/>
      <c r="AJ252" s="224"/>
      <c r="AK252" s="224"/>
      <c r="AL252" s="224"/>
    </row>
    <row r="253" ht="20.25" customHeight="1">
      <c r="A253" s="224"/>
      <c r="B253" s="225"/>
      <c r="C253" s="225"/>
      <c r="D253" s="225"/>
      <c r="E253" s="225"/>
      <c r="F253" s="225"/>
      <c r="G253" s="225"/>
      <c r="H253" s="225"/>
      <c r="I253" s="225"/>
      <c r="J253" s="225"/>
      <c r="K253" s="225"/>
      <c r="L253" s="225"/>
      <c r="M253" s="225"/>
      <c r="N253" s="225"/>
      <c r="O253" s="225"/>
      <c r="P253" s="225"/>
      <c r="Q253" s="225"/>
      <c r="R253" s="225"/>
      <c r="S253" s="225"/>
      <c r="T253" s="225"/>
      <c r="U253" s="225"/>
      <c r="V253" s="225"/>
      <c r="W253" s="225"/>
      <c r="X253" s="225"/>
      <c r="Y253" s="225"/>
      <c r="Z253" s="224"/>
      <c r="AA253" s="224"/>
      <c r="AB253" s="224"/>
      <c r="AC253" s="224"/>
      <c r="AD253" s="224"/>
      <c r="AE253" s="224"/>
      <c r="AF253" s="224"/>
      <c r="AG253" s="224"/>
      <c r="AH253" s="224"/>
      <c r="AI253" s="224"/>
      <c r="AJ253" s="224"/>
      <c r="AK253" s="224"/>
      <c r="AL253" s="224"/>
    </row>
    <row r="254" ht="20.25" customHeight="1">
      <c r="A254" s="224"/>
      <c r="B254" s="225"/>
      <c r="C254" s="225"/>
      <c r="D254" s="225"/>
      <c r="E254" s="225"/>
      <c r="F254" s="225"/>
      <c r="G254" s="225"/>
      <c r="H254" s="225"/>
      <c r="I254" s="225"/>
      <c r="J254" s="225"/>
      <c r="K254" s="225"/>
      <c r="L254" s="225"/>
      <c r="M254" s="225"/>
      <c r="N254" s="225"/>
      <c r="O254" s="225"/>
      <c r="P254" s="225"/>
      <c r="Q254" s="225"/>
      <c r="R254" s="225"/>
      <c r="S254" s="225"/>
      <c r="T254" s="225"/>
      <c r="U254" s="225"/>
      <c r="V254" s="225"/>
      <c r="W254" s="225"/>
      <c r="X254" s="225"/>
      <c r="Y254" s="225"/>
      <c r="Z254" s="224"/>
      <c r="AA254" s="224"/>
      <c r="AB254" s="224"/>
      <c r="AC254" s="224"/>
      <c r="AD254" s="224"/>
      <c r="AE254" s="224"/>
      <c r="AF254" s="224"/>
      <c r="AG254" s="224"/>
      <c r="AH254" s="224"/>
      <c r="AI254" s="224"/>
      <c r="AJ254" s="224"/>
      <c r="AK254" s="224"/>
      <c r="AL254" s="224"/>
    </row>
    <row r="255" ht="20.25" customHeight="1">
      <c r="A255" s="224"/>
      <c r="B255" s="225"/>
      <c r="C255" s="225"/>
      <c r="D255" s="225"/>
      <c r="E255" s="225"/>
      <c r="F255" s="225"/>
      <c r="G255" s="225"/>
      <c r="H255" s="225"/>
      <c r="I255" s="225"/>
      <c r="J255" s="225"/>
      <c r="K255" s="225"/>
      <c r="L255" s="225"/>
      <c r="M255" s="225"/>
      <c r="N255" s="225"/>
      <c r="O255" s="225"/>
      <c r="P255" s="225"/>
      <c r="Q255" s="225"/>
      <c r="R255" s="225"/>
      <c r="S255" s="225"/>
      <c r="T255" s="225"/>
      <c r="U255" s="225"/>
      <c r="V255" s="225"/>
      <c r="W255" s="225"/>
      <c r="X255" s="225"/>
      <c r="Y255" s="225"/>
      <c r="Z255" s="224"/>
      <c r="AA255" s="224"/>
      <c r="AB255" s="224"/>
      <c r="AC255" s="224"/>
      <c r="AD255" s="224"/>
      <c r="AE255" s="224"/>
      <c r="AF255" s="224"/>
      <c r="AG255" s="224"/>
      <c r="AH255" s="224"/>
      <c r="AI255" s="224"/>
      <c r="AJ255" s="224"/>
      <c r="AK255" s="224"/>
      <c r="AL255" s="224"/>
    </row>
    <row r="256" ht="20.25" customHeight="1">
      <c r="A256" s="224"/>
      <c r="B256" s="225"/>
      <c r="C256" s="225"/>
      <c r="D256" s="225"/>
      <c r="E256" s="225"/>
      <c r="F256" s="225"/>
      <c r="G256" s="225"/>
      <c r="H256" s="225"/>
      <c r="I256" s="225"/>
      <c r="J256" s="225"/>
      <c r="K256" s="225"/>
      <c r="L256" s="225"/>
      <c r="M256" s="225"/>
      <c r="N256" s="225"/>
      <c r="O256" s="225"/>
      <c r="P256" s="225"/>
      <c r="Q256" s="225"/>
      <c r="R256" s="225"/>
      <c r="S256" s="225"/>
      <c r="T256" s="225"/>
      <c r="U256" s="225"/>
      <c r="V256" s="225"/>
      <c r="W256" s="225"/>
      <c r="X256" s="225"/>
      <c r="Y256" s="225"/>
      <c r="Z256" s="224"/>
      <c r="AA256" s="224"/>
      <c r="AB256" s="224"/>
      <c r="AC256" s="224"/>
      <c r="AD256" s="224"/>
      <c r="AE256" s="224"/>
      <c r="AF256" s="224"/>
      <c r="AG256" s="224"/>
      <c r="AH256" s="224"/>
      <c r="AI256" s="224"/>
      <c r="AJ256" s="224"/>
      <c r="AK256" s="224"/>
      <c r="AL256" s="224"/>
    </row>
    <row r="257" ht="20.25" customHeight="1">
      <c r="A257" s="224"/>
      <c r="B257" s="225"/>
      <c r="C257" s="225"/>
      <c r="D257" s="225"/>
      <c r="E257" s="225"/>
      <c r="F257" s="225"/>
      <c r="G257" s="225"/>
      <c r="H257" s="225"/>
      <c r="I257" s="225"/>
      <c r="J257" s="225"/>
      <c r="K257" s="225"/>
      <c r="L257" s="225"/>
      <c r="M257" s="225"/>
      <c r="N257" s="225"/>
      <c r="O257" s="225"/>
      <c r="P257" s="225"/>
      <c r="Q257" s="225"/>
      <c r="R257" s="225"/>
      <c r="S257" s="225"/>
      <c r="T257" s="225"/>
      <c r="U257" s="225"/>
      <c r="V257" s="225"/>
      <c r="W257" s="225"/>
      <c r="X257" s="225"/>
      <c r="Y257" s="225"/>
      <c r="Z257" s="224"/>
      <c r="AA257" s="224"/>
      <c r="AB257" s="224"/>
      <c r="AC257" s="224"/>
      <c r="AD257" s="224"/>
      <c r="AE257" s="224"/>
      <c r="AF257" s="224"/>
      <c r="AG257" s="224"/>
      <c r="AH257" s="224"/>
      <c r="AI257" s="224"/>
      <c r="AJ257" s="224"/>
      <c r="AK257" s="224"/>
      <c r="AL257" s="224"/>
    </row>
    <row r="258" ht="20.25" customHeight="1">
      <c r="A258" s="224"/>
      <c r="B258" s="225"/>
      <c r="C258" s="225"/>
      <c r="D258" s="225"/>
      <c r="E258" s="225"/>
      <c r="F258" s="225"/>
      <c r="G258" s="225"/>
      <c r="H258" s="225"/>
      <c r="I258" s="225"/>
      <c r="J258" s="225"/>
      <c r="K258" s="225"/>
      <c r="L258" s="225"/>
      <c r="M258" s="225"/>
      <c r="N258" s="225"/>
      <c r="O258" s="225"/>
      <c r="P258" s="225"/>
      <c r="Q258" s="225"/>
      <c r="R258" s="225"/>
      <c r="S258" s="225"/>
      <c r="T258" s="225"/>
      <c r="U258" s="225"/>
      <c r="V258" s="225"/>
      <c r="W258" s="225"/>
      <c r="X258" s="225"/>
      <c r="Y258" s="225"/>
      <c r="Z258" s="224"/>
      <c r="AA258" s="224"/>
      <c r="AB258" s="224"/>
      <c r="AC258" s="224"/>
      <c r="AD258" s="224"/>
      <c r="AE258" s="224"/>
      <c r="AF258" s="224"/>
      <c r="AG258" s="224"/>
      <c r="AH258" s="224"/>
      <c r="AI258" s="224"/>
      <c r="AJ258" s="224"/>
      <c r="AK258" s="224"/>
      <c r="AL258" s="224"/>
    </row>
    <row r="259" ht="20.25" customHeight="1">
      <c r="A259" s="224"/>
      <c r="B259" s="225"/>
      <c r="C259" s="225"/>
      <c r="D259" s="225"/>
      <c r="E259" s="225"/>
      <c r="F259" s="225"/>
      <c r="G259" s="225"/>
      <c r="H259" s="225"/>
      <c r="I259" s="225"/>
      <c r="J259" s="225"/>
      <c r="K259" s="225"/>
      <c r="L259" s="225"/>
      <c r="M259" s="225"/>
      <c r="N259" s="225"/>
      <c r="O259" s="225"/>
      <c r="P259" s="225"/>
      <c r="Q259" s="225"/>
      <c r="R259" s="225"/>
      <c r="S259" s="225"/>
      <c r="T259" s="225"/>
      <c r="U259" s="225"/>
      <c r="V259" s="225"/>
      <c r="W259" s="225"/>
      <c r="X259" s="225"/>
      <c r="Y259" s="225"/>
      <c r="Z259" s="224"/>
      <c r="AA259" s="224"/>
      <c r="AB259" s="224"/>
      <c r="AC259" s="224"/>
      <c r="AD259" s="224"/>
      <c r="AE259" s="224"/>
      <c r="AF259" s="224"/>
      <c r="AG259" s="224"/>
      <c r="AH259" s="224"/>
      <c r="AI259" s="224"/>
      <c r="AJ259" s="224"/>
      <c r="AK259" s="224"/>
      <c r="AL259" s="224"/>
    </row>
    <row r="260" ht="20.25" customHeight="1">
      <c r="A260" s="224"/>
      <c r="B260" s="225"/>
      <c r="C260" s="225"/>
      <c r="D260" s="225"/>
      <c r="E260" s="225"/>
      <c r="F260" s="225"/>
      <c r="G260" s="225"/>
      <c r="H260" s="225"/>
      <c r="I260" s="225"/>
      <c r="J260" s="225"/>
      <c r="K260" s="225"/>
      <c r="L260" s="225"/>
      <c r="M260" s="225"/>
      <c r="N260" s="225"/>
      <c r="O260" s="225"/>
      <c r="P260" s="225"/>
      <c r="Q260" s="225"/>
      <c r="R260" s="225"/>
      <c r="S260" s="225"/>
      <c r="T260" s="225"/>
      <c r="U260" s="225"/>
      <c r="V260" s="225"/>
      <c r="W260" s="225"/>
      <c r="X260" s="225"/>
      <c r="Y260" s="225"/>
      <c r="Z260" s="224"/>
      <c r="AA260" s="224"/>
      <c r="AB260" s="224"/>
      <c r="AC260" s="224"/>
      <c r="AD260" s="224"/>
      <c r="AE260" s="224"/>
      <c r="AF260" s="224"/>
      <c r="AG260" s="224"/>
      <c r="AH260" s="224"/>
      <c r="AI260" s="224"/>
      <c r="AJ260" s="224"/>
      <c r="AK260" s="224"/>
      <c r="AL260" s="224"/>
    </row>
    <row r="261" ht="20.25" customHeight="1">
      <c r="A261" s="224"/>
      <c r="B261" s="225"/>
      <c r="C261" s="225"/>
      <c r="D261" s="225"/>
      <c r="E261" s="225"/>
      <c r="F261" s="225"/>
      <c r="G261" s="225"/>
      <c r="H261" s="225"/>
      <c r="I261" s="225"/>
      <c r="J261" s="225"/>
      <c r="K261" s="225"/>
      <c r="L261" s="225"/>
      <c r="M261" s="225"/>
      <c r="N261" s="225"/>
      <c r="O261" s="225"/>
      <c r="P261" s="225"/>
      <c r="Q261" s="225"/>
      <c r="R261" s="225"/>
      <c r="S261" s="225"/>
      <c r="T261" s="225"/>
      <c r="U261" s="225"/>
      <c r="V261" s="225"/>
      <c r="W261" s="225"/>
      <c r="X261" s="225"/>
      <c r="Y261" s="225"/>
      <c r="Z261" s="224"/>
      <c r="AA261" s="224"/>
      <c r="AB261" s="224"/>
      <c r="AC261" s="224"/>
      <c r="AD261" s="224"/>
      <c r="AE261" s="224"/>
      <c r="AF261" s="224"/>
      <c r="AG261" s="224"/>
      <c r="AH261" s="224"/>
      <c r="AI261" s="224"/>
      <c r="AJ261" s="224"/>
      <c r="AK261" s="224"/>
      <c r="AL261" s="224"/>
    </row>
    <row r="262" ht="20.25" customHeight="1">
      <c r="A262" s="224"/>
      <c r="B262" s="225"/>
      <c r="C262" s="225"/>
      <c r="D262" s="225"/>
      <c r="E262" s="225"/>
      <c r="F262" s="225"/>
      <c r="G262" s="225"/>
      <c r="H262" s="225"/>
      <c r="I262" s="225"/>
      <c r="J262" s="225"/>
      <c r="K262" s="225"/>
      <c r="L262" s="225"/>
      <c r="M262" s="225"/>
      <c r="N262" s="225"/>
      <c r="O262" s="225"/>
      <c r="P262" s="225"/>
      <c r="Q262" s="225"/>
      <c r="R262" s="225"/>
      <c r="S262" s="225"/>
      <c r="T262" s="225"/>
      <c r="U262" s="225"/>
      <c r="V262" s="225"/>
      <c r="W262" s="225"/>
      <c r="X262" s="225"/>
      <c r="Y262" s="225"/>
      <c r="Z262" s="224"/>
      <c r="AA262" s="224"/>
      <c r="AB262" s="224"/>
      <c r="AC262" s="224"/>
      <c r="AD262" s="224"/>
      <c r="AE262" s="224"/>
      <c r="AF262" s="224"/>
      <c r="AG262" s="224"/>
      <c r="AH262" s="224"/>
      <c r="AI262" s="224"/>
      <c r="AJ262" s="224"/>
      <c r="AK262" s="224"/>
      <c r="AL262" s="224"/>
    </row>
    <row r="263" ht="20.25" customHeight="1">
      <c r="A263" s="224"/>
      <c r="B263" s="225"/>
      <c r="C263" s="225"/>
      <c r="D263" s="225"/>
      <c r="E263" s="225"/>
      <c r="F263" s="225"/>
      <c r="G263" s="225"/>
      <c r="H263" s="225"/>
      <c r="I263" s="225"/>
      <c r="J263" s="225"/>
      <c r="K263" s="225"/>
      <c r="L263" s="225"/>
      <c r="M263" s="225"/>
      <c r="N263" s="225"/>
      <c r="O263" s="225"/>
      <c r="P263" s="225"/>
      <c r="Q263" s="225"/>
      <c r="R263" s="225"/>
      <c r="S263" s="225"/>
      <c r="T263" s="225"/>
      <c r="U263" s="225"/>
      <c r="V263" s="225"/>
      <c r="W263" s="225"/>
      <c r="X263" s="225"/>
      <c r="Y263" s="225"/>
      <c r="Z263" s="224"/>
      <c r="AA263" s="224"/>
      <c r="AB263" s="224"/>
      <c r="AC263" s="224"/>
      <c r="AD263" s="224"/>
      <c r="AE263" s="224"/>
      <c r="AF263" s="224"/>
      <c r="AG263" s="224"/>
      <c r="AH263" s="224"/>
      <c r="AI263" s="224"/>
      <c r="AJ263" s="224"/>
      <c r="AK263" s="224"/>
      <c r="AL263" s="224"/>
    </row>
    <row r="264" ht="20.25" customHeight="1">
      <c r="A264" s="224"/>
      <c r="B264" s="225"/>
      <c r="C264" s="225"/>
      <c r="D264" s="225"/>
      <c r="E264" s="225"/>
      <c r="F264" s="225"/>
      <c r="G264" s="225"/>
      <c r="H264" s="225"/>
      <c r="I264" s="225"/>
      <c r="J264" s="225"/>
      <c r="K264" s="225"/>
      <c r="L264" s="225"/>
      <c r="M264" s="225"/>
      <c r="N264" s="225"/>
      <c r="O264" s="225"/>
      <c r="P264" s="225"/>
      <c r="Q264" s="225"/>
      <c r="R264" s="225"/>
      <c r="S264" s="225"/>
      <c r="T264" s="225"/>
      <c r="U264" s="225"/>
      <c r="V264" s="225"/>
      <c r="W264" s="225"/>
      <c r="X264" s="225"/>
      <c r="Y264" s="225"/>
      <c r="Z264" s="224"/>
      <c r="AA264" s="224"/>
      <c r="AB264" s="224"/>
      <c r="AC264" s="224"/>
      <c r="AD264" s="224"/>
      <c r="AE264" s="224"/>
      <c r="AF264" s="224"/>
      <c r="AG264" s="224"/>
      <c r="AH264" s="224"/>
      <c r="AI264" s="224"/>
      <c r="AJ264" s="224"/>
      <c r="AK264" s="224"/>
      <c r="AL264" s="224"/>
    </row>
    <row r="265" ht="20.25" customHeight="1">
      <c r="A265" s="224"/>
      <c r="B265" s="225"/>
      <c r="C265" s="225"/>
      <c r="D265" s="225"/>
      <c r="E265" s="225"/>
      <c r="F265" s="225"/>
      <c r="G265" s="225"/>
      <c r="H265" s="225"/>
      <c r="I265" s="225"/>
      <c r="J265" s="225"/>
      <c r="K265" s="225"/>
      <c r="L265" s="225"/>
      <c r="M265" s="225"/>
      <c r="N265" s="225"/>
      <c r="O265" s="225"/>
      <c r="P265" s="225"/>
      <c r="Q265" s="225"/>
      <c r="R265" s="225"/>
      <c r="S265" s="225"/>
      <c r="T265" s="225"/>
      <c r="U265" s="225"/>
      <c r="V265" s="225"/>
      <c r="W265" s="225"/>
      <c r="X265" s="225"/>
      <c r="Y265" s="225"/>
      <c r="Z265" s="224"/>
      <c r="AA265" s="224"/>
      <c r="AB265" s="224"/>
      <c r="AC265" s="224"/>
      <c r="AD265" s="224"/>
      <c r="AE265" s="224"/>
      <c r="AF265" s="224"/>
      <c r="AG265" s="224"/>
      <c r="AH265" s="224"/>
      <c r="AI265" s="224"/>
      <c r="AJ265" s="224"/>
      <c r="AK265" s="224"/>
      <c r="AL265" s="224"/>
    </row>
    <row r="266" ht="20.25" customHeight="1">
      <c r="A266" s="224"/>
      <c r="B266" s="225"/>
      <c r="C266" s="225"/>
      <c r="D266" s="225"/>
      <c r="E266" s="225"/>
      <c r="F266" s="225"/>
      <c r="G266" s="225"/>
      <c r="H266" s="225"/>
      <c r="I266" s="225"/>
      <c r="J266" s="225"/>
      <c r="K266" s="225"/>
      <c r="L266" s="225"/>
      <c r="M266" s="225"/>
      <c r="N266" s="225"/>
      <c r="O266" s="225"/>
      <c r="P266" s="225"/>
      <c r="Q266" s="225"/>
      <c r="R266" s="225"/>
      <c r="S266" s="225"/>
      <c r="T266" s="225"/>
      <c r="U266" s="225"/>
      <c r="V266" s="225"/>
      <c r="W266" s="225"/>
      <c r="X266" s="225"/>
      <c r="Y266" s="225"/>
      <c r="Z266" s="224"/>
      <c r="AA266" s="224"/>
      <c r="AB266" s="224"/>
      <c r="AC266" s="224"/>
      <c r="AD266" s="224"/>
      <c r="AE266" s="224"/>
      <c r="AF266" s="224"/>
      <c r="AG266" s="224"/>
      <c r="AH266" s="224"/>
      <c r="AI266" s="224"/>
      <c r="AJ266" s="224"/>
      <c r="AK266" s="224"/>
      <c r="AL266" s="224"/>
    </row>
    <row r="267" ht="20.25" customHeight="1">
      <c r="A267" s="224"/>
      <c r="B267" s="225"/>
      <c r="C267" s="225"/>
      <c r="D267" s="225"/>
      <c r="E267" s="225"/>
      <c r="F267" s="225"/>
      <c r="G267" s="225"/>
      <c r="H267" s="225"/>
      <c r="I267" s="225"/>
      <c r="J267" s="225"/>
      <c r="K267" s="225"/>
      <c r="L267" s="225"/>
      <c r="M267" s="225"/>
      <c r="N267" s="225"/>
      <c r="O267" s="225"/>
      <c r="P267" s="225"/>
      <c r="Q267" s="225"/>
      <c r="R267" s="225"/>
      <c r="S267" s="225"/>
      <c r="T267" s="225"/>
      <c r="U267" s="225"/>
      <c r="V267" s="225"/>
      <c r="W267" s="225"/>
      <c r="X267" s="225"/>
      <c r="Y267" s="225"/>
      <c r="Z267" s="224"/>
      <c r="AA267" s="224"/>
      <c r="AB267" s="224"/>
      <c r="AC267" s="224"/>
      <c r="AD267" s="224"/>
      <c r="AE267" s="224"/>
      <c r="AF267" s="224"/>
      <c r="AG267" s="224"/>
      <c r="AH267" s="224"/>
      <c r="AI267" s="224"/>
      <c r="AJ267" s="224"/>
      <c r="AK267" s="224"/>
      <c r="AL267" s="224"/>
    </row>
    <row r="268" ht="20.25" customHeight="1">
      <c r="A268" s="224"/>
      <c r="B268" s="225"/>
      <c r="C268" s="225"/>
      <c r="D268" s="225"/>
      <c r="E268" s="225"/>
      <c r="F268" s="225"/>
      <c r="G268" s="225"/>
      <c r="H268" s="225"/>
      <c r="I268" s="225"/>
      <c r="J268" s="225"/>
      <c r="K268" s="225"/>
      <c r="L268" s="225"/>
      <c r="M268" s="225"/>
      <c r="N268" s="225"/>
      <c r="O268" s="225"/>
      <c r="P268" s="225"/>
      <c r="Q268" s="225"/>
      <c r="R268" s="225"/>
      <c r="S268" s="225"/>
      <c r="T268" s="225"/>
      <c r="U268" s="225"/>
      <c r="V268" s="225"/>
      <c r="W268" s="225"/>
      <c r="X268" s="225"/>
      <c r="Y268" s="225"/>
      <c r="Z268" s="224"/>
      <c r="AA268" s="224"/>
      <c r="AB268" s="224"/>
      <c r="AC268" s="224"/>
      <c r="AD268" s="224"/>
      <c r="AE268" s="224"/>
      <c r="AF268" s="224"/>
      <c r="AG268" s="224"/>
      <c r="AH268" s="224"/>
      <c r="AI268" s="224"/>
      <c r="AJ268" s="224"/>
      <c r="AK268" s="224"/>
      <c r="AL268" s="224"/>
    </row>
    <row r="269" ht="20.25" customHeight="1">
      <c r="A269" s="224"/>
      <c r="B269" s="225"/>
      <c r="C269" s="225"/>
      <c r="D269" s="225"/>
      <c r="E269" s="225"/>
      <c r="F269" s="225"/>
      <c r="G269" s="225"/>
      <c r="H269" s="225"/>
      <c r="I269" s="225"/>
      <c r="J269" s="225"/>
      <c r="K269" s="225"/>
      <c r="L269" s="225"/>
      <c r="M269" s="225"/>
      <c r="N269" s="225"/>
      <c r="O269" s="225"/>
      <c r="P269" s="225"/>
      <c r="Q269" s="225"/>
      <c r="R269" s="225"/>
      <c r="S269" s="225"/>
      <c r="T269" s="225"/>
      <c r="U269" s="225"/>
      <c r="V269" s="225"/>
      <c r="W269" s="225"/>
      <c r="X269" s="225"/>
      <c r="Y269" s="225"/>
      <c r="Z269" s="224"/>
      <c r="AA269" s="224"/>
      <c r="AB269" s="224"/>
      <c r="AC269" s="224"/>
      <c r="AD269" s="224"/>
      <c r="AE269" s="224"/>
      <c r="AF269" s="224"/>
      <c r="AG269" s="224"/>
      <c r="AH269" s="224"/>
      <c r="AI269" s="224"/>
      <c r="AJ269" s="224"/>
      <c r="AK269" s="224"/>
      <c r="AL269" s="224"/>
    </row>
    <row r="270" ht="20.25" customHeight="1">
      <c r="A270" s="224"/>
      <c r="B270" s="225"/>
      <c r="C270" s="225"/>
      <c r="D270" s="225"/>
      <c r="E270" s="225"/>
      <c r="F270" s="225"/>
      <c r="G270" s="225"/>
      <c r="H270" s="225"/>
      <c r="I270" s="225"/>
      <c r="J270" s="225"/>
      <c r="K270" s="225"/>
      <c r="L270" s="225"/>
      <c r="M270" s="225"/>
      <c r="N270" s="225"/>
      <c r="O270" s="225"/>
      <c r="P270" s="225"/>
      <c r="Q270" s="225"/>
      <c r="R270" s="225"/>
      <c r="S270" s="225"/>
      <c r="T270" s="225"/>
      <c r="U270" s="225"/>
      <c r="V270" s="225"/>
      <c r="W270" s="225"/>
      <c r="X270" s="225"/>
      <c r="Y270" s="225"/>
      <c r="Z270" s="224"/>
      <c r="AA270" s="224"/>
      <c r="AB270" s="224"/>
      <c r="AC270" s="224"/>
      <c r="AD270" s="224"/>
      <c r="AE270" s="224"/>
      <c r="AF270" s="224"/>
      <c r="AG270" s="224"/>
      <c r="AH270" s="224"/>
      <c r="AI270" s="224"/>
      <c r="AJ270" s="224"/>
      <c r="AK270" s="224"/>
      <c r="AL270" s="224"/>
    </row>
    <row r="271" ht="20.25" customHeight="1">
      <c r="A271" s="224"/>
      <c r="B271" s="225"/>
      <c r="C271" s="225"/>
      <c r="D271" s="225"/>
      <c r="E271" s="225"/>
      <c r="F271" s="225"/>
      <c r="G271" s="225"/>
      <c r="H271" s="225"/>
      <c r="I271" s="225"/>
      <c r="J271" s="225"/>
      <c r="K271" s="225"/>
      <c r="L271" s="225"/>
      <c r="M271" s="225"/>
      <c r="N271" s="225"/>
      <c r="O271" s="225"/>
      <c r="P271" s="225"/>
      <c r="Q271" s="225"/>
      <c r="R271" s="225"/>
      <c r="S271" s="225"/>
      <c r="T271" s="225"/>
      <c r="U271" s="225"/>
      <c r="V271" s="225"/>
      <c r="W271" s="225"/>
      <c r="X271" s="225"/>
      <c r="Y271" s="225"/>
      <c r="Z271" s="224"/>
      <c r="AA271" s="224"/>
      <c r="AB271" s="224"/>
      <c r="AC271" s="224"/>
      <c r="AD271" s="224"/>
      <c r="AE271" s="224"/>
      <c r="AF271" s="224"/>
      <c r="AG271" s="224"/>
      <c r="AH271" s="224"/>
      <c r="AI271" s="224"/>
      <c r="AJ271" s="224"/>
      <c r="AK271" s="224"/>
      <c r="AL271" s="224"/>
    </row>
    <row r="272" ht="20.25" customHeight="1">
      <c r="A272" s="224"/>
      <c r="B272" s="225"/>
      <c r="C272" s="225"/>
      <c r="D272" s="225"/>
      <c r="E272" s="225"/>
      <c r="F272" s="225"/>
      <c r="G272" s="225"/>
      <c r="H272" s="225"/>
      <c r="I272" s="225"/>
      <c r="J272" s="225"/>
      <c r="K272" s="225"/>
      <c r="L272" s="225"/>
      <c r="M272" s="225"/>
      <c r="N272" s="225"/>
      <c r="O272" s="225"/>
      <c r="P272" s="225"/>
      <c r="Q272" s="225"/>
      <c r="R272" s="225"/>
      <c r="S272" s="225"/>
      <c r="T272" s="225"/>
      <c r="U272" s="225"/>
      <c r="V272" s="225"/>
      <c r="W272" s="225"/>
      <c r="X272" s="225"/>
      <c r="Y272" s="225"/>
      <c r="Z272" s="224"/>
      <c r="AA272" s="224"/>
      <c r="AB272" s="224"/>
      <c r="AC272" s="224"/>
      <c r="AD272" s="224"/>
      <c r="AE272" s="224"/>
      <c r="AF272" s="224"/>
      <c r="AG272" s="224"/>
      <c r="AH272" s="224"/>
      <c r="AI272" s="224"/>
      <c r="AJ272" s="224"/>
      <c r="AK272" s="224"/>
      <c r="AL272" s="224"/>
    </row>
    <row r="273" ht="20.25" customHeight="1">
      <c r="A273" s="224"/>
      <c r="B273" s="225"/>
      <c r="C273" s="225"/>
      <c r="D273" s="225"/>
      <c r="E273" s="225"/>
      <c r="F273" s="225"/>
      <c r="G273" s="225"/>
      <c r="H273" s="225"/>
      <c r="I273" s="225"/>
      <c r="J273" s="225"/>
      <c r="K273" s="225"/>
      <c r="L273" s="225"/>
      <c r="M273" s="225"/>
      <c r="N273" s="225"/>
      <c r="O273" s="225"/>
      <c r="P273" s="225"/>
      <c r="Q273" s="225"/>
      <c r="R273" s="225"/>
      <c r="S273" s="225"/>
      <c r="T273" s="225"/>
      <c r="U273" s="225"/>
      <c r="V273" s="225"/>
      <c r="W273" s="225"/>
      <c r="X273" s="225"/>
      <c r="Y273" s="225"/>
      <c r="Z273" s="224"/>
      <c r="AA273" s="224"/>
      <c r="AB273" s="224"/>
      <c r="AC273" s="224"/>
      <c r="AD273" s="224"/>
      <c r="AE273" s="224"/>
      <c r="AF273" s="224"/>
      <c r="AG273" s="224"/>
      <c r="AH273" s="224"/>
      <c r="AI273" s="224"/>
      <c r="AJ273" s="224"/>
      <c r="AK273" s="224"/>
      <c r="AL273" s="224"/>
    </row>
    <row r="274" ht="20.25" customHeight="1">
      <c r="A274" s="224"/>
      <c r="B274" s="225"/>
      <c r="C274" s="225"/>
      <c r="D274" s="225"/>
      <c r="E274" s="225"/>
      <c r="F274" s="225"/>
      <c r="G274" s="225"/>
      <c r="H274" s="225"/>
      <c r="I274" s="225"/>
      <c r="J274" s="225"/>
      <c r="K274" s="225"/>
      <c r="L274" s="225"/>
      <c r="M274" s="225"/>
      <c r="N274" s="225"/>
      <c r="O274" s="225"/>
      <c r="P274" s="225"/>
      <c r="Q274" s="225"/>
      <c r="R274" s="225"/>
      <c r="S274" s="225"/>
      <c r="T274" s="225"/>
      <c r="U274" s="225"/>
      <c r="V274" s="225"/>
      <c r="W274" s="225"/>
      <c r="X274" s="225"/>
      <c r="Y274" s="225"/>
      <c r="Z274" s="224"/>
      <c r="AA274" s="224"/>
      <c r="AB274" s="224"/>
      <c r="AC274" s="224"/>
      <c r="AD274" s="224"/>
      <c r="AE274" s="224"/>
      <c r="AF274" s="224"/>
      <c r="AG274" s="224"/>
      <c r="AH274" s="224"/>
      <c r="AI274" s="224"/>
      <c r="AJ274" s="224"/>
      <c r="AK274" s="224"/>
      <c r="AL274" s="224"/>
    </row>
    <row r="275" ht="20.25" customHeight="1">
      <c r="A275" s="224"/>
      <c r="B275" s="225"/>
      <c r="C275" s="225"/>
      <c r="D275" s="225"/>
      <c r="E275" s="225"/>
      <c r="F275" s="225"/>
      <c r="G275" s="225"/>
      <c r="H275" s="225"/>
      <c r="I275" s="225"/>
      <c r="J275" s="225"/>
      <c r="K275" s="225"/>
      <c r="L275" s="225"/>
      <c r="M275" s="225"/>
      <c r="N275" s="225"/>
      <c r="O275" s="225"/>
      <c r="P275" s="225"/>
      <c r="Q275" s="225"/>
      <c r="R275" s="225"/>
      <c r="S275" s="225"/>
      <c r="T275" s="225"/>
      <c r="U275" s="225"/>
      <c r="V275" s="225"/>
      <c r="W275" s="225"/>
      <c r="X275" s="225"/>
      <c r="Y275" s="225"/>
      <c r="Z275" s="224"/>
      <c r="AA275" s="224"/>
      <c r="AB275" s="224"/>
      <c r="AC275" s="224"/>
      <c r="AD275" s="224"/>
      <c r="AE275" s="224"/>
      <c r="AF275" s="224"/>
      <c r="AG275" s="224"/>
      <c r="AH275" s="224"/>
      <c r="AI275" s="224"/>
      <c r="AJ275" s="224"/>
      <c r="AK275" s="224"/>
      <c r="AL275" s="224"/>
    </row>
    <row r="276" ht="20.25" customHeight="1">
      <c r="A276" s="224"/>
      <c r="B276" s="225"/>
      <c r="C276" s="225"/>
      <c r="D276" s="225"/>
      <c r="E276" s="225"/>
      <c r="F276" s="225"/>
      <c r="G276" s="225"/>
      <c r="H276" s="225"/>
      <c r="I276" s="225"/>
      <c r="J276" s="225"/>
      <c r="K276" s="225"/>
      <c r="L276" s="225"/>
      <c r="M276" s="225"/>
      <c r="N276" s="225"/>
      <c r="O276" s="225"/>
      <c r="P276" s="225"/>
      <c r="Q276" s="225"/>
      <c r="R276" s="225"/>
      <c r="S276" s="225"/>
      <c r="T276" s="225"/>
      <c r="U276" s="225"/>
      <c r="V276" s="225"/>
      <c r="W276" s="225"/>
      <c r="X276" s="225"/>
      <c r="Y276" s="225"/>
      <c r="Z276" s="224"/>
      <c r="AA276" s="224"/>
      <c r="AB276" s="224"/>
      <c r="AC276" s="224"/>
      <c r="AD276" s="224"/>
      <c r="AE276" s="224"/>
      <c r="AF276" s="224"/>
      <c r="AG276" s="224"/>
      <c r="AH276" s="224"/>
      <c r="AI276" s="224"/>
      <c r="AJ276" s="224"/>
      <c r="AK276" s="224"/>
      <c r="AL276" s="224"/>
    </row>
    <row r="277" ht="20.25" customHeight="1">
      <c r="A277" s="224"/>
      <c r="B277" s="225"/>
      <c r="C277" s="225"/>
      <c r="D277" s="225"/>
      <c r="E277" s="225"/>
      <c r="F277" s="225"/>
      <c r="G277" s="225"/>
      <c r="H277" s="225"/>
      <c r="I277" s="225"/>
      <c r="J277" s="225"/>
      <c r="K277" s="225"/>
      <c r="L277" s="225"/>
      <c r="M277" s="225"/>
      <c r="N277" s="225"/>
      <c r="O277" s="225"/>
      <c r="P277" s="225"/>
      <c r="Q277" s="225"/>
      <c r="R277" s="225"/>
      <c r="S277" s="225"/>
      <c r="T277" s="225"/>
      <c r="U277" s="225"/>
      <c r="V277" s="225"/>
      <c r="W277" s="225"/>
      <c r="X277" s="225"/>
      <c r="Y277" s="225"/>
      <c r="Z277" s="224"/>
      <c r="AA277" s="224"/>
      <c r="AB277" s="224"/>
      <c r="AC277" s="224"/>
      <c r="AD277" s="224"/>
      <c r="AE277" s="224"/>
      <c r="AF277" s="224"/>
      <c r="AG277" s="224"/>
      <c r="AH277" s="224"/>
      <c r="AI277" s="224"/>
      <c r="AJ277" s="224"/>
      <c r="AK277" s="224"/>
      <c r="AL277" s="224"/>
    </row>
    <row r="278" ht="20.25" customHeight="1">
      <c r="A278" s="224"/>
      <c r="B278" s="225"/>
      <c r="C278" s="225"/>
      <c r="D278" s="225"/>
      <c r="E278" s="225"/>
      <c r="F278" s="225"/>
      <c r="G278" s="225"/>
      <c r="H278" s="225"/>
      <c r="I278" s="225"/>
      <c r="J278" s="225"/>
      <c r="K278" s="225"/>
      <c r="L278" s="225"/>
      <c r="M278" s="225"/>
      <c r="N278" s="225"/>
      <c r="O278" s="225"/>
      <c r="P278" s="225"/>
      <c r="Q278" s="225"/>
      <c r="R278" s="225"/>
      <c r="S278" s="225"/>
      <c r="T278" s="225"/>
      <c r="U278" s="225"/>
      <c r="V278" s="225"/>
      <c r="W278" s="225"/>
      <c r="X278" s="225"/>
      <c r="Y278" s="225"/>
      <c r="Z278" s="224"/>
      <c r="AA278" s="224"/>
      <c r="AB278" s="224"/>
      <c r="AC278" s="224"/>
      <c r="AD278" s="224"/>
      <c r="AE278" s="224"/>
      <c r="AF278" s="224"/>
      <c r="AG278" s="224"/>
      <c r="AH278" s="224"/>
      <c r="AI278" s="224"/>
      <c r="AJ278" s="224"/>
      <c r="AK278" s="224"/>
      <c r="AL278" s="224"/>
    </row>
    <row r="279" ht="20.25" customHeight="1">
      <c r="A279" s="224"/>
      <c r="B279" s="225"/>
      <c r="C279" s="225"/>
      <c r="D279" s="225"/>
      <c r="E279" s="225"/>
      <c r="F279" s="225"/>
      <c r="G279" s="225"/>
      <c r="H279" s="225"/>
      <c r="I279" s="225"/>
      <c r="J279" s="225"/>
      <c r="K279" s="225"/>
      <c r="L279" s="225"/>
      <c r="M279" s="225"/>
      <c r="N279" s="225"/>
      <c r="O279" s="225"/>
      <c r="P279" s="225"/>
      <c r="Q279" s="225"/>
      <c r="R279" s="225"/>
      <c r="S279" s="225"/>
      <c r="T279" s="225"/>
      <c r="U279" s="225"/>
      <c r="V279" s="225"/>
      <c r="W279" s="225"/>
      <c r="X279" s="225"/>
      <c r="Y279" s="225"/>
      <c r="Z279" s="224"/>
      <c r="AA279" s="224"/>
      <c r="AB279" s="224"/>
      <c r="AC279" s="224"/>
      <c r="AD279" s="224"/>
      <c r="AE279" s="224"/>
      <c r="AF279" s="224"/>
      <c r="AG279" s="224"/>
      <c r="AH279" s="224"/>
      <c r="AI279" s="224"/>
      <c r="AJ279" s="224"/>
      <c r="AK279" s="224"/>
      <c r="AL279" s="224"/>
    </row>
    <row r="280" ht="20.25" customHeight="1">
      <c r="A280" s="224"/>
      <c r="B280" s="225"/>
      <c r="C280" s="225"/>
      <c r="D280" s="225"/>
      <c r="E280" s="225"/>
      <c r="F280" s="225"/>
      <c r="G280" s="225"/>
      <c r="H280" s="225"/>
      <c r="I280" s="225"/>
      <c r="J280" s="225"/>
      <c r="K280" s="225"/>
      <c r="L280" s="225"/>
      <c r="M280" s="225"/>
      <c r="N280" s="225"/>
      <c r="O280" s="225"/>
      <c r="P280" s="225"/>
      <c r="Q280" s="225"/>
      <c r="R280" s="225"/>
      <c r="S280" s="225"/>
      <c r="T280" s="225"/>
      <c r="U280" s="225"/>
      <c r="V280" s="225"/>
      <c r="W280" s="225"/>
      <c r="X280" s="225"/>
      <c r="Y280" s="225"/>
      <c r="Z280" s="224"/>
      <c r="AA280" s="224"/>
      <c r="AB280" s="224"/>
      <c r="AC280" s="224"/>
      <c r="AD280" s="224"/>
      <c r="AE280" s="224"/>
      <c r="AF280" s="224"/>
      <c r="AG280" s="224"/>
      <c r="AH280" s="224"/>
      <c r="AI280" s="224"/>
      <c r="AJ280" s="224"/>
      <c r="AK280" s="224"/>
      <c r="AL280" s="224"/>
    </row>
    <row r="281" ht="20.25" customHeight="1">
      <c r="A281" s="224"/>
      <c r="B281" s="225"/>
      <c r="C281" s="225"/>
      <c r="D281" s="225"/>
      <c r="E281" s="225"/>
      <c r="F281" s="225"/>
      <c r="G281" s="225"/>
      <c r="H281" s="225"/>
      <c r="I281" s="225"/>
      <c r="J281" s="225"/>
      <c r="K281" s="225"/>
      <c r="L281" s="225"/>
      <c r="M281" s="225"/>
      <c r="N281" s="225"/>
      <c r="O281" s="225"/>
      <c r="P281" s="225"/>
      <c r="Q281" s="225"/>
      <c r="R281" s="225"/>
      <c r="S281" s="225"/>
      <c r="T281" s="225"/>
      <c r="U281" s="225"/>
      <c r="V281" s="225"/>
      <c r="W281" s="225"/>
      <c r="X281" s="225"/>
      <c r="Y281" s="225"/>
      <c r="Z281" s="224"/>
      <c r="AA281" s="224"/>
      <c r="AB281" s="224"/>
      <c r="AC281" s="224"/>
      <c r="AD281" s="224"/>
      <c r="AE281" s="224"/>
      <c r="AF281" s="224"/>
      <c r="AG281" s="224"/>
      <c r="AH281" s="224"/>
      <c r="AI281" s="224"/>
      <c r="AJ281" s="224"/>
      <c r="AK281" s="224"/>
      <c r="AL281" s="224"/>
    </row>
    <row r="282" ht="20.25" customHeight="1">
      <c r="A282" s="224"/>
      <c r="B282" s="225"/>
      <c r="C282" s="225"/>
      <c r="D282" s="225"/>
      <c r="E282" s="225"/>
      <c r="F282" s="225"/>
      <c r="G282" s="225"/>
      <c r="H282" s="225"/>
      <c r="I282" s="225"/>
      <c r="J282" s="225"/>
      <c r="K282" s="225"/>
      <c r="L282" s="225"/>
      <c r="M282" s="225"/>
      <c r="N282" s="225"/>
      <c r="O282" s="225"/>
      <c r="P282" s="225"/>
      <c r="Q282" s="225"/>
      <c r="R282" s="225"/>
      <c r="S282" s="225"/>
      <c r="T282" s="225"/>
      <c r="U282" s="225"/>
      <c r="V282" s="225"/>
      <c r="W282" s="225"/>
      <c r="X282" s="225"/>
      <c r="Y282" s="225"/>
      <c r="Z282" s="224"/>
      <c r="AA282" s="224"/>
      <c r="AB282" s="224"/>
      <c r="AC282" s="224"/>
      <c r="AD282" s="224"/>
      <c r="AE282" s="224"/>
      <c r="AF282" s="224"/>
      <c r="AG282" s="224"/>
      <c r="AH282" s="224"/>
      <c r="AI282" s="224"/>
      <c r="AJ282" s="224"/>
      <c r="AK282" s="224"/>
      <c r="AL282" s="224"/>
    </row>
    <row r="283" ht="20.25" customHeight="1">
      <c r="A283" s="224"/>
      <c r="B283" s="225"/>
      <c r="C283" s="225"/>
      <c r="D283" s="225"/>
      <c r="E283" s="225"/>
      <c r="F283" s="225"/>
      <c r="G283" s="225"/>
      <c r="H283" s="225"/>
      <c r="I283" s="225"/>
      <c r="J283" s="225"/>
      <c r="K283" s="225"/>
      <c r="L283" s="225"/>
      <c r="M283" s="225"/>
      <c r="N283" s="225"/>
      <c r="O283" s="225"/>
      <c r="P283" s="225"/>
      <c r="Q283" s="225"/>
      <c r="R283" s="225"/>
      <c r="S283" s="225"/>
      <c r="T283" s="225"/>
      <c r="U283" s="225"/>
      <c r="V283" s="225"/>
      <c r="W283" s="225"/>
      <c r="X283" s="225"/>
      <c r="Y283" s="225"/>
      <c r="Z283" s="224"/>
      <c r="AA283" s="224"/>
      <c r="AB283" s="224"/>
      <c r="AC283" s="224"/>
      <c r="AD283" s="224"/>
      <c r="AE283" s="224"/>
      <c r="AF283" s="224"/>
      <c r="AG283" s="224"/>
      <c r="AH283" s="224"/>
      <c r="AI283" s="224"/>
      <c r="AJ283" s="224"/>
      <c r="AK283" s="224"/>
      <c r="AL283" s="224"/>
    </row>
    <row r="284" ht="20.25" customHeight="1">
      <c r="A284" s="224"/>
      <c r="B284" s="225"/>
      <c r="C284" s="225"/>
      <c r="D284" s="225"/>
      <c r="E284" s="225"/>
      <c r="F284" s="225"/>
      <c r="G284" s="225"/>
      <c r="H284" s="225"/>
      <c r="I284" s="225"/>
      <c r="J284" s="225"/>
      <c r="K284" s="225"/>
      <c r="L284" s="225"/>
      <c r="M284" s="225"/>
      <c r="N284" s="225"/>
      <c r="O284" s="225"/>
      <c r="P284" s="225"/>
      <c r="Q284" s="225"/>
      <c r="R284" s="225"/>
      <c r="S284" s="225"/>
      <c r="T284" s="225"/>
      <c r="U284" s="225"/>
      <c r="V284" s="225"/>
      <c r="W284" s="225"/>
      <c r="X284" s="225"/>
      <c r="Y284" s="225"/>
      <c r="Z284" s="224"/>
      <c r="AA284" s="224"/>
      <c r="AB284" s="224"/>
      <c r="AC284" s="224"/>
      <c r="AD284" s="224"/>
      <c r="AE284" s="224"/>
      <c r="AF284" s="224"/>
      <c r="AG284" s="224"/>
      <c r="AH284" s="224"/>
      <c r="AI284" s="224"/>
      <c r="AJ284" s="224"/>
      <c r="AK284" s="224"/>
      <c r="AL284" s="224"/>
    </row>
    <row r="285" ht="20.25" customHeight="1">
      <c r="A285" s="224"/>
      <c r="B285" s="225"/>
      <c r="C285" s="225"/>
      <c r="D285" s="225"/>
      <c r="E285" s="225"/>
      <c r="F285" s="225"/>
      <c r="G285" s="225"/>
      <c r="H285" s="225"/>
      <c r="I285" s="225"/>
      <c r="J285" s="225"/>
      <c r="K285" s="225"/>
      <c r="L285" s="225"/>
      <c r="M285" s="225"/>
      <c r="N285" s="225"/>
      <c r="O285" s="225"/>
      <c r="P285" s="225"/>
      <c r="Q285" s="225"/>
      <c r="R285" s="225"/>
      <c r="S285" s="225"/>
      <c r="T285" s="225"/>
      <c r="U285" s="225"/>
      <c r="V285" s="225"/>
      <c r="W285" s="225"/>
      <c r="X285" s="225"/>
      <c r="Y285" s="225"/>
      <c r="Z285" s="224"/>
      <c r="AA285" s="224"/>
      <c r="AB285" s="224"/>
      <c r="AC285" s="224"/>
      <c r="AD285" s="224"/>
      <c r="AE285" s="224"/>
      <c r="AF285" s="224"/>
      <c r="AG285" s="224"/>
      <c r="AH285" s="224"/>
      <c r="AI285" s="224"/>
      <c r="AJ285" s="224"/>
      <c r="AK285" s="224"/>
      <c r="AL285" s="224"/>
    </row>
    <row r="286" ht="20.25" customHeight="1">
      <c r="A286" s="224"/>
      <c r="B286" s="225"/>
      <c r="C286" s="225"/>
      <c r="D286" s="225"/>
      <c r="E286" s="225"/>
      <c r="F286" s="225"/>
      <c r="G286" s="225"/>
      <c r="H286" s="225"/>
      <c r="I286" s="225"/>
      <c r="J286" s="225"/>
      <c r="K286" s="225"/>
      <c r="L286" s="225"/>
      <c r="M286" s="225"/>
      <c r="N286" s="225"/>
      <c r="O286" s="225"/>
      <c r="P286" s="225"/>
      <c r="Q286" s="225"/>
      <c r="R286" s="225"/>
      <c r="S286" s="225"/>
      <c r="T286" s="225"/>
      <c r="U286" s="225"/>
      <c r="V286" s="225"/>
      <c r="W286" s="225"/>
      <c r="X286" s="225"/>
      <c r="Y286" s="225"/>
      <c r="Z286" s="224"/>
      <c r="AA286" s="224"/>
      <c r="AB286" s="224"/>
      <c r="AC286" s="224"/>
      <c r="AD286" s="224"/>
      <c r="AE286" s="224"/>
      <c r="AF286" s="224"/>
      <c r="AG286" s="224"/>
      <c r="AH286" s="224"/>
      <c r="AI286" s="224"/>
      <c r="AJ286" s="224"/>
      <c r="AK286" s="224"/>
      <c r="AL286" s="224"/>
    </row>
    <row r="287" ht="20.25" customHeight="1">
      <c r="A287" s="224"/>
      <c r="B287" s="225"/>
      <c r="C287" s="225"/>
      <c r="D287" s="225"/>
      <c r="E287" s="225"/>
      <c r="F287" s="225"/>
      <c r="G287" s="225"/>
      <c r="H287" s="225"/>
      <c r="I287" s="225"/>
      <c r="J287" s="225"/>
      <c r="K287" s="225"/>
      <c r="L287" s="225"/>
      <c r="M287" s="225"/>
      <c r="N287" s="225"/>
      <c r="O287" s="225"/>
      <c r="P287" s="225"/>
      <c r="Q287" s="225"/>
      <c r="R287" s="225"/>
      <c r="S287" s="225"/>
      <c r="T287" s="225"/>
      <c r="U287" s="225"/>
      <c r="V287" s="225"/>
      <c r="W287" s="225"/>
      <c r="X287" s="225"/>
      <c r="Y287" s="225"/>
      <c r="Z287" s="224"/>
      <c r="AA287" s="224"/>
      <c r="AB287" s="224"/>
      <c r="AC287" s="224"/>
      <c r="AD287" s="224"/>
      <c r="AE287" s="224"/>
      <c r="AF287" s="224"/>
      <c r="AG287" s="224"/>
      <c r="AH287" s="224"/>
      <c r="AI287" s="224"/>
      <c r="AJ287" s="224"/>
      <c r="AK287" s="224"/>
      <c r="AL287" s="224"/>
    </row>
    <row r="288" ht="20.25" customHeight="1">
      <c r="A288" s="224"/>
      <c r="B288" s="225"/>
      <c r="C288" s="225"/>
      <c r="D288" s="225"/>
      <c r="E288" s="225"/>
      <c r="F288" s="225"/>
      <c r="G288" s="225"/>
      <c r="H288" s="225"/>
      <c r="I288" s="225"/>
      <c r="J288" s="225"/>
      <c r="K288" s="225"/>
      <c r="L288" s="225"/>
      <c r="M288" s="225"/>
      <c r="N288" s="225"/>
      <c r="O288" s="225"/>
      <c r="P288" s="225"/>
      <c r="Q288" s="225"/>
      <c r="R288" s="225"/>
      <c r="S288" s="225"/>
      <c r="T288" s="225"/>
      <c r="U288" s="225"/>
      <c r="V288" s="225"/>
      <c r="W288" s="225"/>
      <c r="X288" s="225"/>
      <c r="Y288" s="225"/>
      <c r="Z288" s="224"/>
      <c r="AA288" s="224"/>
      <c r="AB288" s="224"/>
      <c r="AC288" s="224"/>
      <c r="AD288" s="224"/>
      <c r="AE288" s="224"/>
      <c r="AF288" s="224"/>
      <c r="AG288" s="224"/>
      <c r="AH288" s="224"/>
      <c r="AI288" s="224"/>
      <c r="AJ288" s="224"/>
      <c r="AK288" s="224"/>
      <c r="AL288" s="224"/>
    </row>
    <row r="289" ht="20.25" customHeight="1">
      <c r="A289" s="224"/>
      <c r="B289" s="225"/>
      <c r="C289" s="225"/>
      <c r="D289" s="225"/>
      <c r="E289" s="225"/>
      <c r="F289" s="225"/>
      <c r="G289" s="225"/>
      <c r="H289" s="225"/>
      <c r="I289" s="225"/>
      <c r="J289" s="225"/>
      <c r="K289" s="225"/>
      <c r="L289" s="225"/>
      <c r="M289" s="225"/>
      <c r="N289" s="225"/>
      <c r="O289" s="225"/>
      <c r="P289" s="225"/>
      <c r="Q289" s="225"/>
      <c r="R289" s="225"/>
      <c r="S289" s="225"/>
      <c r="T289" s="225"/>
      <c r="U289" s="225"/>
      <c r="V289" s="225"/>
      <c r="W289" s="225"/>
      <c r="X289" s="225"/>
      <c r="Y289" s="225"/>
      <c r="Z289" s="224"/>
      <c r="AA289" s="224"/>
      <c r="AB289" s="224"/>
      <c r="AC289" s="224"/>
      <c r="AD289" s="224"/>
      <c r="AE289" s="224"/>
      <c r="AF289" s="224"/>
      <c r="AG289" s="224"/>
      <c r="AH289" s="224"/>
      <c r="AI289" s="224"/>
      <c r="AJ289" s="224"/>
      <c r="AK289" s="224"/>
      <c r="AL289" s="224"/>
    </row>
    <row r="290" ht="20.25" customHeight="1">
      <c r="A290" s="224"/>
      <c r="B290" s="225"/>
      <c r="C290" s="225"/>
      <c r="D290" s="225"/>
      <c r="E290" s="225"/>
      <c r="F290" s="225"/>
      <c r="G290" s="225"/>
      <c r="H290" s="225"/>
      <c r="I290" s="225"/>
      <c r="J290" s="225"/>
      <c r="K290" s="225"/>
      <c r="L290" s="225"/>
      <c r="M290" s="225"/>
      <c r="N290" s="225"/>
      <c r="O290" s="225"/>
      <c r="P290" s="225"/>
      <c r="Q290" s="225"/>
      <c r="R290" s="225"/>
      <c r="S290" s="225"/>
      <c r="T290" s="225"/>
      <c r="U290" s="225"/>
      <c r="V290" s="225"/>
      <c r="W290" s="225"/>
      <c r="X290" s="225"/>
      <c r="Y290" s="225"/>
      <c r="Z290" s="224"/>
      <c r="AA290" s="224"/>
      <c r="AB290" s="224"/>
      <c r="AC290" s="224"/>
      <c r="AD290" s="224"/>
      <c r="AE290" s="224"/>
      <c r="AF290" s="224"/>
      <c r="AG290" s="224"/>
      <c r="AH290" s="224"/>
      <c r="AI290" s="224"/>
      <c r="AJ290" s="224"/>
      <c r="AK290" s="224"/>
      <c r="AL290" s="224"/>
    </row>
    <row r="291" ht="20.25" customHeight="1">
      <c r="A291" s="224"/>
      <c r="B291" s="225"/>
      <c r="C291" s="225"/>
      <c r="D291" s="225"/>
      <c r="E291" s="225"/>
      <c r="F291" s="225"/>
      <c r="G291" s="225"/>
      <c r="H291" s="225"/>
      <c r="I291" s="225"/>
      <c r="J291" s="225"/>
      <c r="K291" s="225"/>
      <c r="L291" s="225"/>
      <c r="M291" s="225"/>
      <c r="N291" s="225"/>
      <c r="O291" s="225"/>
      <c r="P291" s="225"/>
      <c r="Q291" s="225"/>
      <c r="R291" s="225"/>
      <c r="S291" s="225"/>
      <c r="T291" s="225"/>
      <c r="U291" s="225"/>
      <c r="V291" s="225"/>
      <c r="W291" s="225"/>
      <c r="X291" s="225"/>
      <c r="Y291" s="225"/>
      <c r="Z291" s="224"/>
      <c r="AA291" s="224"/>
      <c r="AB291" s="224"/>
      <c r="AC291" s="224"/>
      <c r="AD291" s="224"/>
      <c r="AE291" s="224"/>
      <c r="AF291" s="224"/>
      <c r="AG291" s="224"/>
      <c r="AH291" s="224"/>
      <c r="AI291" s="224"/>
      <c r="AJ291" s="224"/>
      <c r="AK291" s="224"/>
      <c r="AL291" s="224"/>
    </row>
    <row r="292" ht="20.25" customHeight="1">
      <c r="A292" s="224"/>
      <c r="B292" s="225"/>
      <c r="C292" s="225"/>
      <c r="D292" s="225"/>
      <c r="E292" s="225"/>
      <c r="F292" s="225"/>
      <c r="G292" s="225"/>
      <c r="H292" s="225"/>
      <c r="I292" s="225"/>
      <c r="J292" s="225"/>
      <c r="K292" s="225"/>
      <c r="L292" s="225"/>
      <c r="M292" s="225"/>
      <c r="N292" s="225"/>
      <c r="O292" s="225"/>
      <c r="P292" s="225"/>
      <c r="Q292" s="225"/>
      <c r="R292" s="225"/>
      <c r="S292" s="225"/>
      <c r="T292" s="225"/>
      <c r="U292" s="225"/>
      <c r="V292" s="225"/>
      <c r="W292" s="225"/>
      <c r="X292" s="225"/>
      <c r="Y292" s="225"/>
      <c r="Z292" s="224"/>
      <c r="AA292" s="224"/>
      <c r="AB292" s="224"/>
      <c r="AC292" s="224"/>
      <c r="AD292" s="224"/>
      <c r="AE292" s="224"/>
      <c r="AF292" s="224"/>
      <c r="AG292" s="224"/>
      <c r="AH292" s="224"/>
      <c r="AI292" s="224"/>
      <c r="AJ292" s="224"/>
      <c r="AK292" s="224"/>
      <c r="AL292" s="224"/>
    </row>
    <row r="293" ht="20.25" customHeight="1">
      <c r="A293" s="224"/>
      <c r="B293" s="225"/>
      <c r="C293" s="225"/>
      <c r="D293" s="225"/>
      <c r="E293" s="225"/>
      <c r="F293" s="225"/>
      <c r="G293" s="225"/>
      <c r="H293" s="225"/>
      <c r="I293" s="225"/>
      <c r="J293" s="225"/>
      <c r="K293" s="225"/>
      <c r="L293" s="225"/>
      <c r="M293" s="225"/>
      <c r="N293" s="225"/>
      <c r="O293" s="225"/>
      <c r="P293" s="225"/>
      <c r="Q293" s="225"/>
      <c r="R293" s="225"/>
      <c r="S293" s="225"/>
      <c r="T293" s="225"/>
      <c r="U293" s="225"/>
      <c r="V293" s="225"/>
      <c r="W293" s="225"/>
      <c r="X293" s="225"/>
      <c r="Y293" s="225"/>
      <c r="Z293" s="224"/>
      <c r="AA293" s="224"/>
      <c r="AB293" s="224"/>
      <c r="AC293" s="224"/>
      <c r="AD293" s="224"/>
      <c r="AE293" s="224"/>
      <c r="AF293" s="224"/>
      <c r="AG293" s="224"/>
      <c r="AH293" s="224"/>
      <c r="AI293" s="224"/>
      <c r="AJ293" s="224"/>
      <c r="AK293" s="224"/>
      <c r="AL293" s="224"/>
    </row>
    <row r="294" ht="20.25" customHeight="1">
      <c r="A294" s="224"/>
      <c r="B294" s="225"/>
      <c r="C294" s="225"/>
      <c r="D294" s="225"/>
      <c r="E294" s="225"/>
      <c r="F294" s="225"/>
      <c r="G294" s="225"/>
      <c r="H294" s="225"/>
      <c r="I294" s="225"/>
      <c r="J294" s="225"/>
      <c r="K294" s="225"/>
      <c r="L294" s="225"/>
      <c r="M294" s="225"/>
      <c r="N294" s="225"/>
      <c r="O294" s="225"/>
      <c r="P294" s="225"/>
      <c r="Q294" s="225"/>
      <c r="R294" s="225"/>
      <c r="S294" s="225"/>
      <c r="T294" s="225"/>
      <c r="U294" s="225"/>
      <c r="V294" s="225"/>
      <c r="W294" s="225"/>
      <c r="X294" s="225"/>
      <c r="Y294" s="225"/>
      <c r="Z294" s="224"/>
      <c r="AA294" s="224"/>
      <c r="AB294" s="224"/>
      <c r="AC294" s="224"/>
      <c r="AD294" s="224"/>
      <c r="AE294" s="224"/>
      <c r="AF294" s="224"/>
      <c r="AG294" s="224"/>
      <c r="AH294" s="224"/>
      <c r="AI294" s="224"/>
      <c r="AJ294" s="224"/>
      <c r="AK294" s="224"/>
      <c r="AL294" s="224"/>
    </row>
    <row r="295" ht="20.25" customHeight="1">
      <c r="A295" s="224"/>
      <c r="B295" s="225"/>
      <c r="C295" s="225"/>
      <c r="D295" s="225"/>
      <c r="E295" s="225"/>
      <c r="F295" s="225"/>
      <c r="G295" s="225"/>
      <c r="H295" s="225"/>
      <c r="I295" s="225"/>
      <c r="J295" s="225"/>
      <c r="K295" s="225"/>
      <c r="L295" s="225"/>
      <c r="M295" s="225"/>
      <c r="N295" s="225"/>
      <c r="O295" s="225"/>
      <c r="P295" s="225"/>
      <c r="Q295" s="225"/>
      <c r="R295" s="225"/>
      <c r="S295" s="225"/>
      <c r="T295" s="225"/>
      <c r="U295" s="225"/>
      <c r="V295" s="225"/>
      <c r="W295" s="225"/>
      <c r="X295" s="225"/>
      <c r="Y295" s="225"/>
      <c r="Z295" s="224"/>
      <c r="AA295" s="224"/>
      <c r="AB295" s="224"/>
      <c r="AC295" s="224"/>
      <c r="AD295" s="224"/>
      <c r="AE295" s="224"/>
      <c r="AF295" s="224"/>
      <c r="AG295" s="224"/>
      <c r="AH295" s="224"/>
      <c r="AI295" s="224"/>
      <c r="AJ295" s="224"/>
      <c r="AK295" s="224"/>
      <c r="AL295" s="224"/>
    </row>
    <row r="296" ht="20.25" customHeight="1">
      <c r="A296" s="224"/>
      <c r="B296" s="225"/>
      <c r="C296" s="225"/>
      <c r="D296" s="225"/>
      <c r="E296" s="225"/>
      <c r="F296" s="225"/>
      <c r="G296" s="225"/>
      <c r="H296" s="225"/>
      <c r="I296" s="225"/>
      <c r="J296" s="225"/>
      <c r="K296" s="225"/>
      <c r="L296" s="225"/>
      <c r="M296" s="225"/>
      <c r="N296" s="225"/>
      <c r="O296" s="225"/>
      <c r="P296" s="225"/>
      <c r="Q296" s="225"/>
      <c r="R296" s="225"/>
      <c r="S296" s="225"/>
      <c r="T296" s="225"/>
      <c r="U296" s="225"/>
      <c r="V296" s="225"/>
      <c r="W296" s="225"/>
      <c r="X296" s="225"/>
      <c r="Y296" s="225"/>
      <c r="Z296" s="224"/>
      <c r="AA296" s="224"/>
      <c r="AB296" s="224"/>
      <c r="AC296" s="224"/>
      <c r="AD296" s="224"/>
      <c r="AE296" s="224"/>
      <c r="AF296" s="224"/>
      <c r="AG296" s="224"/>
      <c r="AH296" s="224"/>
      <c r="AI296" s="224"/>
      <c r="AJ296" s="224"/>
      <c r="AK296" s="224"/>
      <c r="AL296" s="224"/>
    </row>
    <row r="297" ht="20.25" customHeight="1">
      <c r="A297" s="224"/>
      <c r="B297" s="225"/>
      <c r="C297" s="225"/>
      <c r="D297" s="225"/>
      <c r="E297" s="225"/>
      <c r="F297" s="225"/>
      <c r="G297" s="225"/>
      <c r="H297" s="225"/>
      <c r="I297" s="225"/>
      <c r="J297" s="225"/>
      <c r="K297" s="225"/>
      <c r="L297" s="225"/>
      <c r="M297" s="225"/>
      <c r="N297" s="225"/>
      <c r="O297" s="225"/>
      <c r="P297" s="225"/>
      <c r="Q297" s="225"/>
      <c r="R297" s="225"/>
      <c r="S297" s="225"/>
      <c r="T297" s="225"/>
      <c r="U297" s="225"/>
      <c r="V297" s="225"/>
      <c r="W297" s="225"/>
      <c r="X297" s="225"/>
      <c r="Y297" s="225"/>
      <c r="Z297" s="224"/>
      <c r="AA297" s="224"/>
      <c r="AB297" s="224"/>
      <c r="AC297" s="224"/>
      <c r="AD297" s="224"/>
      <c r="AE297" s="224"/>
      <c r="AF297" s="224"/>
      <c r="AG297" s="224"/>
      <c r="AH297" s="224"/>
      <c r="AI297" s="224"/>
      <c r="AJ297" s="224"/>
      <c r="AK297" s="224"/>
      <c r="AL297" s="224"/>
    </row>
    <row r="298" ht="20.25" customHeight="1">
      <c r="A298" s="224"/>
      <c r="B298" s="225"/>
      <c r="C298" s="225"/>
      <c r="D298" s="225"/>
      <c r="E298" s="225"/>
      <c r="F298" s="225"/>
      <c r="G298" s="225"/>
      <c r="H298" s="225"/>
      <c r="I298" s="225"/>
      <c r="J298" s="225"/>
      <c r="K298" s="225"/>
      <c r="L298" s="225"/>
      <c r="M298" s="225"/>
      <c r="N298" s="225"/>
      <c r="O298" s="225"/>
      <c r="P298" s="225"/>
      <c r="Q298" s="225"/>
      <c r="R298" s="225"/>
      <c r="S298" s="225"/>
      <c r="T298" s="225"/>
      <c r="U298" s="225"/>
      <c r="V298" s="225"/>
      <c r="W298" s="225"/>
      <c r="X298" s="225"/>
      <c r="Y298" s="225"/>
      <c r="Z298" s="224"/>
      <c r="AA298" s="224"/>
      <c r="AB298" s="224"/>
      <c r="AC298" s="224"/>
      <c r="AD298" s="224"/>
      <c r="AE298" s="224"/>
      <c r="AF298" s="224"/>
      <c r="AG298" s="224"/>
      <c r="AH298" s="224"/>
      <c r="AI298" s="224"/>
      <c r="AJ298" s="224"/>
      <c r="AK298" s="224"/>
      <c r="AL298" s="224"/>
    </row>
    <row r="299" ht="20.25" customHeight="1">
      <c r="A299" s="224"/>
      <c r="B299" s="225"/>
      <c r="C299" s="225"/>
      <c r="D299" s="225"/>
      <c r="E299" s="225"/>
      <c r="F299" s="225"/>
      <c r="G299" s="225"/>
      <c r="H299" s="225"/>
      <c r="I299" s="225"/>
      <c r="J299" s="225"/>
      <c r="K299" s="225"/>
      <c r="L299" s="225"/>
      <c r="M299" s="225"/>
      <c r="N299" s="225"/>
      <c r="O299" s="225"/>
      <c r="P299" s="225"/>
      <c r="Q299" s="225"/>
      <c r="R299" s="225"/>
      <c r="S299" s="225"/>
      <c r="T299" s="225"/>
      <c r="U299" s="225"/>
      <c r="V299" s="225"/>
      <c r="W299" s="225"/>
      <c r="X299" s="225"/>
      <c r="Y299" s="225"/>
      <c r="Z299" s="224"/>
      <c r="AA299" s="224"/>
      <c r="AB299" s="224"/>
      <c r="AC299" s="224"/>
      <c r="AD299" s="224"/>
      <c r="AE299" s="224"/>
      <c r="AF299" s="224"/>
      <c r="AG299" s="224"/>
      <c r="AH299" s="224"/>
      <c r="AI299" s="224"/>
      <c r="AJ299" s="224"/>
      <c r="AK299" s="224"/>
      <c r="AL299" s="224"/>
    </row>
    <row r="300" ht="20.25" customHeight="1">
      <c r="A300" s="224"/>
      <c r="B300" s="225"/>
      <c r="C300" s="225"/>
      <c r="D300" s="225"/>
      <c r="E300" s="225"/>
      <c r="F300" s="225"/>
      <c r="G300" s="225"/>
      <c r="H300" s="225"/>
      <c r="I300" s="225"/>
      <c r="J300" s="225"/>
      <c r="K300" s="225"/>
      <c r="L300" s="225"/>
      <c r="M300" s="225"/>
      <c r="N300" s="225"/>
      <c r="O300" s="225"/>
      <c r="P300" s="225"/>
      <c r="Q300" s="225"/>
      <c r="R300" s="225"/>
      <c r="S300" s="225"/>
      <c r="T300" s="225"/>
      <c r="U300" s="225"/>
      <c r="V300" s="225"/>
      <c r="W300" s="225"/>
      <c r="X300" s="225"/>
      <c r="Y300" s="225"/>
      <c r="Z300" s="224"/>
      <c r="AA300" s="224"/>
      <c r="AB300" s="224"/>
      <c r="AC300" s="224"/>
      <c r="AD300" s="224"/>
      <c r="AE300" s="224"/>
      <c r="AF300" s="224"/>
      <c r="AG300" s="224"/>
      <c r="AH300" s="224"/>
      <c r="AI300" s="224"/>
      <c r="AJ300" s="224"/>
      <c r="AK300" s="224"/>
      <c r="AL300" s="224"/>
    </row>
    <row r="301" ht="20.25" customHeight="1">
      <c r="A301" s="224"/>
      <c r="B301" s="225"/>
      <c r="C301" s="225"/>
      <c r="D301" s="225"/>
      <c r="E301" s="225"/>
      <c r="F301" s="225"/>
      <c r="G301" s="225"/>
      <c r="H301" s="225"/>
      <c r="I301" s="225"/>
      <c r="J301" s="225"/>
      <c r="K301" s="225"/>
      <c r="L301" s="225"/>
      <c r="M301" s="225"/>
      <c r="N301" s="225"/>
      <c r="O301" s="225"/>
      <c r="P301" s="225"/>
      <c r="Q301" s="225"/>
      <c r="R301" s="225"/>
      <c r="S301" s="225"/>
      <c r="T301" s="225"/>
      <c r="U301" s="225"/>
      <c r="V301" s="225"/>
      <c r="W301" s="225"/>
      <c r="X301" s="225"/>
      <c r="Y301" s="225"/>
      <c r="Z301" s="224"/>
      <c r="AA301" s="224"/>
      <c r="AB301" s="224"/>
      <c r="AC301" s="224"/>
      <c r="AD301" s="224"/>
      <c r="AE301" s="224"/>
      <c r="AF301" s="224"/>
      <c r="AG301" s="224"/>
      <c r="AH301" s="224"/>
      <c r="AI301" s="224"/>
      <c r="AJ301" s="224"/>
      <c r="AK301" s="224"/>
      <c r="AL301" s="224"/>
    </row>
    <row r="302" ht="20.25" customHeight="1">
      <c r="A302" s="224"/>
      <c r="B302" s="225"/>
      <c r="C302" s="225"/>
      <c r="D302" s="225"/>
      <c r="E302" s="225"/>
      <c r="F302" s="225"/>
      <c r="G302" s="225"/>
      <c r="H302" s="225"/>
      <c r="I302" s="225"/>
      <c r="J302" s="225"/>
      <c r="K302" s="225"/>
      <c r="L302" s="225"/>
      <c r="M302" s="225"/>
      <c r="N302" s="225"/>
      <c r="O302" s="225"/>
      <c r="P302" s="225"/>
      <c r="Q302" s="225"/>
      <c r="R302" s="225"/>
      <c r="S302" s="225"/>
      <c r="T302" s="225"/>
      <c r="U302" s="225"/>
      <c r="V302" s="225"/>
      <c r="W302" s="225"/>
      <c r="X302" s="225"/>
      <c r="Y302" s="225"/>
      <c r="Z302" s="224"/>
      <c r="AA302" s="224"/>
      <c r="AB302" s="224"/>
      <c r="AC302" s="224"/>
      <c r="AD302" s="224"/>
      <c r="AE302" s="224"/>
      <c r="AF302" s="224"/>
      <c r="AG302" s="224"/>
      <c r="AH302" s="224"/>
      <c r="AI302" s="224"/>
      <c r="AJ302" s="224"/>
      <c r="AK302" s="224"/>
      <c r="AL302" s="224"/>
    </row>
    <row r="303" ht="20.25" customHeight="1">
      <c r="A303" s="224"/>
      <c r="B303" s="225"/>
      <c r="C303" s="225"/>
      <c r="D303" s="225"/>
      <c r="E303" s="225"/>
      <c r="F303" s="225"/>
      <c r="G303" s="225"/>
      <c r="H303" s="225"/>
      <c r="I303" s="225"/>
      <c r="J303" s="225"/>
      <c r="K303" s="225"/>
      <c r="L303" s="225"/>
      <c r="M303" s="225"/>
      <c r="N303" s="225"/>
      <c r="O303" s="225"/>
      <c r="P303" s="225"/>
      <c r="Q303" s="225"/>
      <c r="R303" s="225"/>
      <c r="S303" s="225"/>
      <c r="T303" s="225"/>
      <c r="U303" s="225"/>
      <c r="V303" s="225"/>
      <c r="W303" s="225"/>
      <c r="X303" s="225"/>
      <c r="Y303" s="225"/>
      <c r="Z303" s="224"/>
      <c r="AA303" s="224"/>
      <c r="AB303" s="224"/>
      <c r="AC303" s="224"/>
      <c r="AD303" s="224"/>
      <c r="AE303" s="224"/>
      <c r="AF303" s="224"/>
      <c r="AG303" s="224"/>
      <c r="AH303" s="224"/>
      <c r="AI303" s="224"/>
      <c r="AJ303" s="224"/>
      <c r="AK303" s="224"/>
      <c r="AL303" s="224"/>
    </row>
    <row r="304" ht="20.25" customHeight="1">
      <c r="A304" s="224"/>
      <c r="B304" s="225"/>
      <c r="C304" s="225"/>
      <c r="D304" s="225"/>
      <c r="E304" s="225"/>
      <c r="F304" s="225"/>
      <c r="G304" s="225"/>
      <c r="H304" s="225"/>
      <c r="I304" s="225"/>
      <c r="J304" s="225"/>
      <c r="K304" s="225"/>
      <c r="L304" s="225"/>
      <c r="M304" s="225"/>
      <c r="N304" s="225"/>
      <c r="O304" s="225"/>
      <c r="P304" s="225"/>
      <c r="Q304" s="225"/>
      <c r="R304" s="225"/>
      <c r="S304" s="225"/>
      <c r="T304" s="225"/>
      <c r="U304" s="225"/>
      <c r="V304" s="225"/>
      <c r="W304" s="225"/>
      <c r="X304" s="225"/>
      <c r="Y304" s="225"/>
      <c r="Z304" s="224"/>
      <c r="AA304" s="224"/>
      <c r="AB304" s="224"/>
      <c r="AC304" s="224"/>
      <c r="AD304" s="224"/>
      <c r="AE304" s="224"/>
      <c r="AF304" s="224"/>
      <c r="AG304" s="224"/>
      <c r="AH304" s="224"/>
      <c r="AI304" s="224"/>
      <c r="AJ304" s="224"/>
      <c r="AK304" s="224"/>
      <c r="AL304" s="224"/>
    </row>
    <row r="305" ht="20.25" customHeight="1">
      <c r="A305" s="224"/>
      <c r="B305" s="225"/>
      <c r="C305" s="225"/>
      <c r="D305" s="225"/>
      <c r="E305" s="225"/>
      <c r="F305" s="225"/>
      <c r="G305" s="225"/>
      <c r="H305" s="225"/>
      <c r="I305" s="225"/>
      <c r="J305" s="225"/>
      <c r="K305" s="225"/>
      <c r="L305" s="225"/>
      <c r="M305" s="225"/>
      <c r="N305" s="225"/>
      <c r="O305" s="225"/>
      <c r="P305" s="225"/>
      <c r="Q305" s="225"/>
      <c r="R305" s="225"/>
      <c r="S305" s="225"/>
      <c r="T305" s="225"/>
      <c r="U305" s="225"/>
      <c r="V305" s="225"/>
      <c r="W305" s="225"/>
      <c r="X305" s="225"/>
      <c r="Y305" s="225"/>
      <c r="Z305" s="224"/>
      <c r="AA305" s="224"/>
      <c r="AB305" s="224"/>
      <c r="AC305" s="224"/>
      <c r="AD305" s="224"/>
      <c r="AE305" s="224"/>
      <c r="AF305" s="224"/>
      <c r="AG305" s="224"/>
      <c r="AH305" s="224"/>
      <c r="AI305" s="224"/>
      <c r="AJ305" s="224"/>
      <c r="AK305" s="224"/>
      <c r="AL305" s="224"/>
    </row>
    <row r="306" ht="20.25" customHeight="1">
      <c r="A306" s="224"/>
      <c r="B306" s="225"/>
      <c r="C306" s="225"/>
      <c r="D306" s="225"/>
      <c r="E306" s="225"/>
      <c r="F306" s="225"/>
      <c r="G306" s="225"/>
      <c r="H306" s="225"/>
      <c r="I306" s="225"/>
      <c r="J306" s="225"/>
      <c r="K306" s="225"/>
      <c r="L306" s="225"/>
      <c r="M306" s="225"/>
      <c r="N306" s="225"/>
      <c r="O306" s="225"/>
      <c r="P306" s="225"/>
      <c r="Q306" s="225"/>
      <c r="R306" s="225"/>
      <c r="S306" s="225"/>
      <c r="T306" s="225"/>
      <c r="U306" s="225"/>
      <c r="V306" s="225"/>
      <c r="W306" s="225"/>
      <c r="X306" s="225"/>
      <c r="Y306" s="225"/>
      <c r="Z306" s="224"/>
      <c r="AA306" s="224"/>
      <c r="AB306" s="224"/>
      <c r="AC306" s="224"/>
      <c r="AD306" s="224"/>
      <c r="AE306" s="224"/>
      <c r="AF306" s="224"/>
      <c r="AG306" s="224"/>
      <c r="AH306" s="224"/>
      <c r="AI306" s="224"/>
      <c r="AJ306" s="224"/>
      <c r="AK306" s="224"/>
      <c r="AL306" s="224"/>
    </row>
    <row r="307" ht="20.25" customHeight="1">
      <c r="A307" s="224"/>
      <c r="B307" s="225"/>
      <c r="C307" s="225"/>
      <c r="D307" s="225"/>
      <c r="E307" s="225"/>
      <c r="F307" s="225"/>
      <c r="G307" s="225"/>
      <c r="H307" s="225"/>
      <c r="I307" s="225"/>
      <c r="J307" s="225"/>
      <c r="K307" s="225"/>
      <c r="L307" s="225"/>
      <c r="M307" s="225"/>
      <c r="N307" s="225"/>
      <c r="O307" s="225"/>
      <c r="P307" s="225"/>
      <c r="Q307" s="225"/>
      <c r="R307" s="225"/>
      <c r="S307" s="225"/>
      <c r="T307" s="225"/>
      <c r="U307" s="225"/>
      <c r="V307" s="225"/>
      <c r="W307" s="225"/>
      <c r="X307" s="225"/>
      <c r="Y307" s="225"/>
      <c r="Z307" s="224"/>
      <c r="AA307" s="224"/>
      <c r="AB307" s="224"/>
      <c r="AC307" s="224"/>
      <c r="AD307" s="224"/>
      <c r="AE307" s="224"/>
      <c r="AF307" s="224"/>
      <c r="AG307" s="224"/>
      <c r="AH307" s="224"/>
      <c r="AI307" s="224"/>
      <c r="AJ307" s="224"/>
      <c r="AK307" s="224"/>
      <c r="AL307" s="224"/>
    </row>
    <row r="308" ht="20.25" customHeight="1">
      <c r="A308" s="224"/>
      <c r="B308" s="225"/>
      <c r="C308" s="225"/>
      <c r="D308" s="225"/>
      <c r="E308" s="225"/>
      <c r="F308" s="225"/>
      <c r="G308" s="225"/>
      <c r="H308" s="225"/>
      <c r="I308" s="225"/>
      <c r="J308" s="225"/>
      <c r="K308" s="225"/>
      <c r="L308" s="225"/>
      <c r="M308" s="225"/>
      <c r="N308" s="225"/>
      <c r="O308" s="225"/>
      <c r="P308" s="225"/>
      <c r="Q308" s="225"/>
      <c r="R308" s="225"/>
      <c r="S308" s="225"/>
      <c r="T308" s="225"/>
      <c r="U308" s="225"/>
      <c r="V308" s="225"/>
      <c r="W308" s="225"/>
      <c r="X308" s="225"/>
      <c r="Y308" s="225"/>
      <c r="Z308" s="224"/>
      <c r="AA308" s="224"/>
      <c r="AB308" s="224"/>
      <c r="AC308" s="224"/>
      <c r="AD308" s="224"/>
      <c r="AE308" s="224"/>
      <c r="AF308" s="224"/>
      <c r="AG308" s="224"/>
      <c r="AH308" s="224"/>
      <c r="AI308" s="224"/>
      <c r="AJ308" s="224"/>
      <c r="AK308" s="224"/>
      <c r="AL308" s="224"/>
    </row>
    <row r="309" ht="20.25" customHeight="1">
      <c r="A309" s="224"/>
      <c r="B309" s="225"/>
      <c r="C309" s="225"/>
      <c r="D309" s="225"/>
      <c r="E309" s="225"/>
      <c r="F309" s="225"/>
      <c r="G309" s="225"/>
      <c r="H309" s="225"/>
      <c r="I309" s="225"/>
      <c r="J309" s="225"/>
      <c r="K309" s="225"/>
      <c r="L309" s="225"/>
      <c r="M309" s="225"/>
      <c r="N309" s="225"/>
      <c r="O309" s="225"/>
      <c r="P309" s="225"/>
      <c r="Q309" s="225"/>
      <c r="R309" s="225"/>
      <c r="S309" s="225"/>
      <c r="T309" s="225"/>
      <c r="U309" s="225"/>
      <c r="V309" s="225"/>
      <c r="W309" s="225"/>
      <c r="X309" s="225"/>
      <c r="Y309" s="225"/>
      <c r="Z309" s="224"/>
      <c r="AA309" s="224"/>
      <c r="AB309" s="224"/>
      <c r="AC309" s="224"/>
      <c r="AD309" s="224"/>
      <c r="AE309" s="224"/>
      <c r="AF309" s="224"/>
      <c r="AG309" s="224"/>
      <c r="AH309" s="224"/>
      <c r="AI309" s="224"/>
      <c r="AJ309" s="224"/>
      <c r="AK309" s="224"/>
      <c r="AL309" s="224"/>
    </row>
    <row r="310" ht="20.25" customHeight="1">
      <c r="A310" s="224"/>
      <c r="B310" s="225"/>
      <c r="C310" s="225"/>
      <c r="D310" s="225"/>
      <c r="E310" s="225"/>
      <c r="F310" s="225"/>
      <c r="G310" s="225"/>
      <c r="H310" s="225"/>
      <c r="I310" s="225"/>
      <c r="J310" s="225"/>
      <c r="K310" s="225"/>
      <c r="L310" s="225"/>
      <c r="M310" s="225"/>
      <c r="N310" s="225"/>
      <c r="O310" s="225"/>
      <c r="P310" s="225"/>
      <c r="Q310" s="225"/>
      <c r="R310" s="225"/>
      <c r="S310" s="225"/>
      <c r="T310" s="225"/>
      <c r="U310" s="225"/>
      <c r="V310" s="225"/>
      <c r="W310" s="225"/>
      <c r="X310" s="225"/>
      <c r="Y310" s="225"/>
      <c r="Z310" s="224"/>
      <c r="AA310" s="224"/>
      <c r="AB310" s="224"/>
      <c r="AC310" s="224"/>
      <c r="AD310" s="224"/>
      <c r="AE310" s="224"/>
      <c r="AF310" s="224"/>
      <c r="AG310" s="224"/>
      <c r="AH310" s="224"/>
      <c r="AI310" s="224"/>
      <c r="AJ310" s="224"/>
      <c r="AK310" s="224"/>
      <c r="AL310" s="224"/>
    </row>
    <row r="311" ht="20.25" customHeight="1">
      <c r="A311" s="224"/>
      <c r="B311" s="225"/>
      <c r="C311" s="225"/>
      <c r="D311" s="225"/>
      <c r="E311" s="225"/>
      <c r="F311" s="225"/>
      <c r="G311" s="225"/>
      <c r="H311" s="225"/>
      <c r="I311" s="225"/>
      <c r="J311" s="225"/>
      <c r="K311" s="225"/>
      <c r="L311" s="225"/>
      <c r="M311" s="225"/>
      <c r="N311" s="225"/>
      <c r="O311" s="225"/>
      <c r="P311" s="225"/>
      <c r="Q311" s="225"/>
      <c r="R311" s="225"/>
      <c r="S311" s="225"/>
      <c r="T311" s="225"/>
      <c r="U311" s="225"/>
      <c r="V311" s="225"/>
      <c r="W311" s="225"/>
      <c r="X311" s="225"/>
      <c r="Y311" s="225"/>
      <c r="Z311" s="224"/>
      <c r="AA311" s="224"/>
      <c r="AB311" s="224"/>
      <c r="AC311" s="224"/>
      <c r="AD311" s="224"/>
      <c r="AE311" s="224"/>
      <c r="AF311" s="224"/>
      <c r="AG311" s="224"/>
      <c r="AH311" s="224"/>
      <c r="AI311" s="224"/>
      <c r="AJ311" s="224"/>
      <c r="AK311" s="224"/>
      <c r="AL311" s="224"/>
    </row>
    <row r="312" ht="20.25" customHeight="1">
      <c r="A312" s="224"/>
      <c r="B312" s="225"/>
      <c r="C312" s="225"/>
      <c r="D312" s="225"/>
      <c r="E312" s="225"/>
      <c r="F312" s="225"/>
      <c r="G312" s="225"/>
      <c r="H312" s="225"/>
      <c r="I312" s="225"/>
      <c r="J312" s="225"/>
      <c r="K312" s="225"/>
      <c r="L312" s="225"/>
      <c r="M312" s="225"/>
      <c r="N312" s="225"/>
      <c r="O312" s="225"/>
      <c r="P312" s="225"/>
      <c r="Q312" s="225"/>
      <c r="R312" s="225"/>
      <c r="S312" s="225"/>
      <c r="T312" s="225"/>
      <c r="U312" s="225"/>
      <c r="V312" s="225"/>
      <c r="W312" s="225"/>
      <c r="X312" s="225"/>
      <c r="Y312" s="225"/>
      <c r="Z312" s="224"/>
      <c r="AA312" s="224"/>
      <c r="AB312" s="224"/>
      <c r="AC312" s="224"/>
      <c r="AD312" s="224"/>
      <c r="AE312" s="224"/>
      <c r="AF312" s="224"/>
      <c r="AG312" s="224"/>
      <c r="AH312" s="224"/>
      <c r="AI312" s="224"/>
      <c r="AJ312" s="224"/>
      <c r="AK312" s="224"/>
      <c r="AL312" s="224"/>
    </row>
    <row r="313" ht="20.25" customHeight="1">
      <c r="A313" s="224"/>
      <c r="B313" s="225"/>
      <c r="C313" s="225"/>
      <c r="D313" s="225"/>
      <c r="E313" s="225"/>
      <c r="F313" s="225"/>
      <c r="G313" s="225"/>
      <c r="H313" s="225"/>
      <c r="I313" s="225"/>
      <c r="J313" s="225"/>
      <c r="K313" s="225"/>
      <c r="L313" s="225"/>
      <c r="M313" s="225"/>
      <c r="N313" s="225"/>
      <c r="O313" s="225"/>
      <c r="P313" s="225"/>
      <c r="Q313" s="225"/>
      <c r="R313" s="225"/>
      <c r="S313" s="225"/>
      <c r="T313" s="225"/>
      <c r="U313" s="225"/>
      <c r="V313" s="225"/>
      <c r="W313" s="225"/>
      <c r="X313" s="225"/>
      <c r="Y313" s="225"/>
      <c r="Z313" s="224"/>
      <c r="AA313" s="224"/>
      <c r="AB313" s="224"/>
      <c r="AC313" s="224"/>
      <c r="AD313" s="224"/>
      <c r="AE313" s="224"/>
      <c r="AF313" s="224"/>
      <c r="AG313" s="224"/>
      <c r="AH313" s="224"/>
      <c r="AI313" s="224"/>
      <c r="AJ313" s="224"/>
      <c r="AK313" s="224"/>
      <c r="AL313" s="224"/>
    </row>
    <row r="314" ht="20.25" customHeight="1">
      <c r="A314" s="224"/>
      <c r="B314" s="225"/>
      <c r="C314" s="225"/>
      <c r="D314" s="225"/>
      <c r="E314" s="225"/>
      <c r="F314" s="225"/>
      <c r="G314" s="225"/>
      <c r="H314" s="225"/>
      <c r="I314" s="225"/>
      <c r="J314" s="225"/>
      <c r="K314" s="225"/>
      <c r="L314" s="225"/>
      <c r="M314" s="225"/>
      <c r="N314" s="225"/>
      <c r="O314" s="225"/>
      <c r="P314" s="225"/>
      <c r="Q314" s="225"/>
      <c r="R314" s="225"/>
      <c r="S314" s="225"/>
      <c r="T314" s="225"/>
      <c r="U314" s="225"/>
      <c r="V314" s="225"/>
      <c r="W314" s="225"/>
      <c r="X314" s="225"/>
      <c r="Y314" s="225"/>
      <c r="Z314" s="224"/>
      <c r="AA314" s="224"/>
      <c r="AB314" s="224"/>
      <c r="AC314" s="224"/>
      <c r="AD314" s="224"/>
      <c r="AE314" s="224"/>
      <c r="AF314" s="224"/>
      <c r="AG314" s="224"/>
      <c r="AH314" s="224"/>
      <c r="AI314" s="224"/>
      <c r="AJ314" s="224"/>
      <c r="AK314" s="224"/>
      <c r="AL314" s="224"/>
    </row>
    <row r="315" ht="20.25" customHeight="1">
      <c r="A315" s="224"/>
      <c r="B315" s="225"/>
      <c r="C315" s="225"/>
      <c r="D315" s="225"/>
      <c r="E315" s="225"/>
      <c r="F315" s="225"/>
      <c r="G315" s="225"/>
      <c r="H315" s="225"/>
      <c r="I315" s="225"/>
      <c r="J315" s="225"/>
      <c r="K315" s="225"/>
      <c r="L315" s="225"/>
      <c r="M315" s="225"/>
      <c r="N315" s="225"/>
      <c r="O315" s="225"/>
      <c r="P315" s="225"/>
      <c r="Q315" s="225"/>
      <c r="R315" s="225"/>
      <c r="S315" s="225"/>
      <c r="T315" s="225"/>
      <c r="U315" s="225"/>
      <c r="V315" s="225"/>
      <c r="W315" s="225"/>
      <c r="X315" s="225"/>
      <c r="Y315" s="225"/>
      <c r="Z315" s="224"/>
      <c r="AA315" s="224"/>
      <c r="AB315" s="224"/>
      <c r="AC315" s="224"/>
      <c r="AD315" s="224"/>
      <c r="AE315" s="224"/>
      <c r="AF315" s="224"/>
      <c r="AG315" s="224"/>
      <c r="AH315" s="224"/>
      <c r="AI315" s="224"/>
      <c r="AJ315" s="224"/>
      <c r="AK315" s="224"/>
      <c r="AL315" s="224"/>
    </row>
    <row r="316" ht="20.25" customHeight="1">
      <c r="A316" s="224"/>
      <c r="B316" s="225"/>
      <c r="C316" s="225"/>
      <c r="D316" s="225"/>
      <c r="E316" s="225"/>
      <c r="F316" s="225"/>
      <c r="G316" s="225"/>
      <c r="H316" s="225"/>
      <c r="I316" s="225"/>
      <c r="J316" s="225"/>
      <c r="K316" s="225"/>
      <c r="L316" s="225"/>
      <c r="M316" s="225"/>
      <c r="N316" s="225"/>
      <c r="O316" s="225"/>
      <c r="P316" s="225"/>
      <c r="Q316" s="225"/>
      <c r="R316" s="225"/>
      <c r="S316" s="225"/>
      <c r="T316" s="225"/>
      <c r="U316" s="225"/>
      <c r="V316" s="225"/>
      <c r="W316" s="225"/>
      <c r="X316" s="225"/>
      <c r="Y316" s="225"/>
      <c r="Z316" s="224"/>
      <c r="AA316" s="224"/>
      <c r="AB316" s="224"/>
      <c r="AC316" s="224"/>
      <c r="AD316" s="224"/>
      <c r="AE316" s="224"/>
      <c r="AF316" s="224"/>
      <c r="AG316" s="224"/>
      <c r="AH316" s="224"/>
      <c r="AI316" s="224"/>
      <c r="AJ316" s="224"/>
      <c r="AK316" s="224"/>
      <c r="AL316" s="224"/>
    </row>
    <row r="317" ht="20.25" customHeight="1">
      <c r="A317" s="224"/>
      <c r="B317" s="225"/>
      <c r="C317" s="225"/>
      <c r="D317" s="225"/>
      <c r="E317" s="225"/>
      <c r="F317" s="225"/>
      <c r="G317" s="225"/>
      <c r="H317" s="225"/>
      <c r="I317" s="225"/>
      <c r="J317" s="225"/>
      <c r="K317" s="225"/>
      <c r="L317" s="225"/>
      <c r="M317" s="225"/>
      <c r="N317" s="225"/>
      <c r="O317" s="225"/>
      <c r="P317" s="225"/>
      <c r="Q317" s="225"/>
      <c r="R317" s="225"/>
      <c r="S317" s="225"/>
      <c r="T317" s="225"/>
      <c r="U317" s="225"/>
      <c r="V317" s="225"/>
      <c r="W317" s="225"/>
      <c r="X317" s="225"/>
      <c r="Y317" s="225"/>
      <c r="Z317" s="224"/>
      <c r="AA317" s="224"/>
      <c r="AB317" s="224"/>
      <c r="AC317" s="224"/>
      <c r="AD317" s="224"/>
      <c r="AE317" s="224"/>
      <c r="AF317" s="224"/>
      <c r="AG317" s="224"/>
      <c r="AH317" s="224"/>
      <c r="AI317" s="224"/>
      <c r="AJ317" s="224"/>
      <c r="AK317" s="224"/>
      <c r="AL317" s="224"/>
    </row>
    <row r="318" ht="20.25" customHeight="1">
      <c r="A318" s="224"/>
      <c r="B318" s="225"/>
      <c r="C318" s="225"/>
      <c r="D318" s="225"/>
      <c r="E318" s="225"/>
      <c r="F318" s="225"/>
      <c r="G318" s="225"/>
      <c r="H318" s="225"/>
      <c r="I318" s="225"/>
      <c r="J318" s="225"/>
      <c r="K318" s="225"/>
      <c r="L318" s="225"/>
      <c r="M318" s="225"/>
      <c r="N318" s="225"/>
      <c r="O318" s="225"/>
      <c r="P318" s="225"/>
      <c r="Q318" s="225"/>
      <c r="R318" s="225"/>
      <c r="S318" s="225"/>
      <c r="T318" s="225"/>
      <c r="U318" s="225"/>
      <c r="V318" s="225"/>
      <c r="W318" s="225"/>
      <c r="X318" s="225"/>
      <c r="Y318" s="225"/>
      <c r="Z318" s="224"/>
      <c r="AA318" s="224"/>
      <c r="AB318" s="224"/>
      <c r="AC318" s="224"/>
      <c r="AD318" s="224"/>
      <c r="AE318" s="224"/>
      <c r="AF318" s="224"/>
      <c r="AG318" s="224"/>
      <c r="AH318" s="224"/>
      <c r="AI318" s="224"/>
      <c r="AJ318" s="224"/>
      <c r="AK318" s="224"/>
      <c r="AL318" s="224"/>
    </row>
    <row r="319" ht="20.25" customHeight="1">
      <c r="A319" s="224"/>
      <c r="B319" s="225"/>
      <c r="C319" s="225"/>
      <c r="D319" s="225"/>
      <c r="E319" s="225"/>
      <c r="F319" s="225"/>
      <c r="G319" s="225"/>
      <c r="H319" s="225"/>
      <c r="I319" s="225"/>
      <c r="J319" s="225"/>
      <c r="K319" s="225"/>
      <c r="L319" s="225"/>
      <c r="M319" s="225"/>
      <c r="N319" s="225"/>
      <c r="O319" s="225"/>
      <c r="P319" s="225"/>
      <c r="Q319" s="225"/>
      <c r="R319" s="225"/>
      <c r="S319" s="225"/>
      <c r="T319" s="225"/>
      <c r="U319" s="225"/>
      <c r="V319" s="225"/>
      <c r="W319" s="225"/>
      <c r="X319" s="225"/>
      <c r="Y319" s="225"/>
      <c r="Z319" s="224"/>
      <c r="AA319" s="224"/>
      <c r="AB319" s="224"/>
      <c r="AC319" s="224"/>
      <c r="AD319" s="224"/>
      <c r="AE319" s="224"/>
      <c r="AF319" s="224"/>
      <c r="AG319" s="224"/>
      <c r="AH319" s="224"/>
      <c r="AI319" s="224"/>
      <c r="AJ319" s="224"/>
      <c r="AK319" s="224"/>
      <c r="AL319" s="224"/>
    </row>
    <row r="320" ht="20.25" customHeight="1">
      <c r="A320" s="224"/>
      <c r="B320" s="225"/>
      <c r="C320" s="225"/>
      <c r="D320" s="225"/>
      <c r="E320" s="225"/>
      <c r="F320" s="225"/>
      <c r="G320" s="225"/>
      <c r="H320" s="225"/>
      <c r="I320" s="225"/>
      <c r="J320" s="225"/>
      <c r="K320" s="225"/>
      <c r="L320" s="225"/>
      <c r="M320" s="225"/>
      <c r="N320" s="225"/>
      <c r="O320" s="225"/>
      <c r="P320" s="225"/>
      <c r="Q320" s="225"/>
      <c r="R320" s="225"/>
      <c r="S320" s="225"/>
      <c r="T320" s="225"/>
      <c r="U320" s="225"/>
      <c r="V320" s="225"/>
      <c r="W320" s="225"/>
      <c r="X320" s="225"/>
      <c r="Y320" s="225"/>
      <c r="Z320" s="224"/>
      <c r="AA320" s="224"/>
      <c r="AB320" s="224"/>
      <c r="AC320" s="224"/>
      <c r="AD320" s="224"/>
      <c r="AE320" s="224"/>
      <c r="AF320" s="224"/>
      <c r="AG320" s="224"/>
      <c r="AH320" s="224"/>
      <c r="AI320" s="224"/>
      <c r="AJ320" s="224"/>
      <c r="AK320" s="224"/>
      <c r="AL320" s="224"/>
    </row>
    <row r="321" ht="20.25" customHeight="1">
      <c r="A321" s="224"/>
      <c r="B321" s="225"/>
      <c r="C321" s="225"/>
      <c r="D321" s="225"/>
      <c r="E321" s="225"/>
      <c r="F321" s="225"/>
      <c r="G321" s="225"/>
      <c r="H321" s="225"/>
      <c r="I321" s="225"/>
      <c r="J321" s="225"/>
      <c r="K321" s="225"/>
      <c r="L321" s="225"/>
      <c r="M321" s="225"/>
      <c r="N321" s="225"/>
      <c r="O321" s="225"/>
      <c r="P321" s="225"/>
      <c r="Q321" s="225"/>
      <c r="R321" s="225"/>
      <c r="S321" s="225"/>
      <c r="T321" s="225"/>
      <c r="U321" s="225"/>
      <c r="V321" s="225"/>
      <c r="W321" s="225"/>
      <c r="X321" s="225"/>
      <c r="Y321" s="225"/>
      <c r="Z321" s="224"/>
      <c r="AA321" s="224"/>
      <c r="AB321" s="224"/>
      <c r="AC321" s="224"/>
      <c r="AD321" s="224"/>
      <c r="AE321" s="224"/>
      <c r="AF321" s="224"/>
      <c r="AG321" s="224"/>
      <c r="AH321" s="224"/>
      <c r="AI321" s="224"/>
      <c r="AJ321" s="224"/>
      <c r="AK321" s="224"/>
      <c r="AL321" s="224"/>
    </row>
    <row r="322" ht="20.25" customHeight="1">
      <c r="A322" s="224"/>
      <c r="B322" s="225"/>
      <c r="C322" s="225"/>
      <c r="D322" s="225"/>
      <c r="E322" s="225"/>
      <c r="F322" s="225"/>
      <c r="G322" s="225"/>
      <c r="H322" s="225"/>
      <c r="I322" s="225"/>
      <c r="J322" s="225"/>
      <c r="K322" s="225"/>
      <c r="L322" s="225"/>
      <c r="M322" s="225"/>
      <c r="N322" s="225"/>
      <c r="O322" s="225"/>
      <c r="P322" s="225"/>
      <c r="Q322" s="225"/>
      <c r="R322" s="225"/>
      <c r="S322" s="225"/>
      <c r="T322" s="225"/>
      <c r="U322" s="225"/>
      <c r="V322" s="225"/>
      <c r="W322" s="225"/>
      <c r="X322" s="225"/>
      <c r="Y322" s="225"/>
      <c r="Z322" s="224"/>
      <c r="AA322" s="224"/>
      <c r="AB322" s="224"/>
      <c r="AC322" s="224"/>
      <c r="AD322" s="224"/>
      <c r="AE322" s="224"/>
      <c r="AF322" s="224"/>
      <c r="AG322" s="224"/>
      <c r="AH322" s="224"/>
      <c r="AI322" s="224"/>
      <c r="AJ322" s="224"/>
      <c r="AK322" s="224"/>
      <c r="AL322" s="224"/>
    </row>
    <row r="323" ht="20.25" customHeight="1">
      <c r="A323" s="224"/>
      <c r="B323" s="225"/>
      <c r="C323" s="225"/>
      <c r="D323" s="225"/>
      <c r="E323" s="225"/>
      <c r="F323" s="225"/>
      <c r="G323" s="225"/>
      <c r="H323" s="225"/>
      <c r="I323" s="225"/>
      <c r="J323" s="225"/>
      <c r="K323" s="225"/>
      <c r="L323" s="225"/>
      <c r="M323" s="225"/>
      <c r="N323" s="225"/>
      <c r="O323" s="225"/>
      <c r="P323" s="225"/>
      <c r="Q323" s="225"/>
      <c r="R323" s="225"/>
      <c r="S323" s="225"/>
      <c r="T323" s="225"/>
      <c r="U323" s="225"/>
      <c r="V323" s="225"/>
      <c r="W323" s="225"/>
      <c r="X323" s="225"/>
      <c r="Y323" s="225"/>
      <c r="Z323" s="224"/>
      <c r="AA323" s="224"/>
      <c r="AB323" s="224"/>
      <c r="AC323" s="224"/>
      <c r="AD323" s="224"/>
      <c r="AE323" s="224"/>
      <c r="AF323" s="224"/>
      <c r="AG323" s="224"/>
      <c r="AH323" s="224"/>
      <c r="AI323" s="224"/>
      <c r="AJ323" s="224"/>
      <c r="AK323" s="224"/>
      <c r="AL323" s="224"/>
    </row>
    <row r="324" ht="20.25" customHeight="1">
      <c r="A324" s="224"/>
      <c r="B324" s="225"/>
      <c r="C324" s="225"/>
      <c r="D324" s="225"/>
      <c r="E324" s="225"/>
      <c r="F324" s="225"/>
      <c r="G324" s="225"/>
      <c r="H324" s="225"/>
      <c r="I324" s="225"/>
      <c r="J324" s="225"/>
      <c r="K324" s="225"/>
      <c r="L324" s="225"/>
      <c r="M324" s="225"/>
      <c r="N324" s="225"/>
      <c r="O324" s="225"/>
      <c r="P324" s="225"/>
      <c r="Q324" s="225"/>
      <c r="R324" s="225"/>
      <c r="S324" s="225"/>
      <c r="T324" s="225"/>
      <c r="U324" s="225"/>
      <c r="V324" s="225"/>
      <c r="W324" s="225"/>
      <c r="X324" s="225"/>
      <c r="Y324" s="225"/>
      <c r="Z324" s="224"/>
      <c r="AA324" s="224"/>
      <c r="AB324" s="224"/>
      <c r="AC324" s="224"/>
      <c r="AD324" s="224"/>
      <c r="AE324" s="224"/>
      <c r="AF324" s="224"/>
      <c r="AG324" s="224"/>
      <c r="AH324" s="224"/>
      <c r="AI324" s="224"/>
      <c r="AJ324" s="224"/>
      <c r="AK324" s="224"/>
      <c r="AL324" s="224"/>
    </row>
    <row r="325" ht="20.25" customHeight="1">
      <c r="A325" s="224"/>
      <c r="B325" s="225"/>
      <c r="C325" s="225"/>
      <c r="D325" s="225"/>
      <c r="E325" s="225"/>
      <c r="F325" s="225"/>
      <c r="G325" s="225"/>
      <c r="H325" s="225"/>
      <c r="I325" s="225"/>
      <c r="J325" s="225"/>
      <c r="K325" s="225"/>
      <c r="L325" s="225"/>
      <c r="M325" s="225"/>
      <c r="N325" s="225"/>
      <c r="O325" s="225"/>
      <c r="P325" s="225"/>
      <c r="Q325" s="225"/>
      <c r="R325" s="225"/>
      <c r="S325" s="225"/>
      <c r="T325" s="225"/>
      <c r="U325" s="225"/>
      <c r="V325" s="225"/>
      <c r="W325" s="225"/>
      <c r="X325" s="225"/>
      <c r="Y325" s="225"/>
      <c r="Z325" s="224"/>
      <c r="AA325" s="224"/>
      <c r="AB325" s="224"/>
      <c r="AC325" s="224"/>
      <c r="AD325" s="224"/>
      <c r="AE325" s="224"/>
      <c r="AF325" s="224"/>
      <c r="AG325" s="224"/>
      <c r="AH325" s="224"/>
      <c r="AI325" s="224"/>
      <c r="AJ325" s="224"/>
      <c r="AK325" s="224"/>
      <c r="AL325" s="224"/>
    </row>
    <row r="326" ht="20.25" customHeight="1">
      <c r="A326" s="224"/>
      <c r="B326" s="225"/>
      <c r="C326" s="225"/>
      <c r="D326" s="225"/>
      <c r="E326" s="225"/>
      <c r="F326" s="225"/>
      <c r="G326" s="225"/>
      <c r="H326" s="225"/>
      <c r="I326" s="225"/>
      <c r="J326" s="225"/>
      <c r="K326" s="225"/>
      <c r="L326" s="225"/>
      <c r="M326" s="225"/>
      <c r="N326" s="225"/>
      <c r="O326" s="225"/>
      <c r="P326" s="225"/>
      <c r="Q326" s="225"/>
      <c r="R326" s="225"/>
      <c r="S326" s="225"/>
      <c r="T326" s="225"/>
      <c r="U326" s="225"/>
      <c r="V326" s="225"/>
      <c r="W326" s="225"/>
      <c r="X326" s="225"/>
      <c r="Y326" s="225"/>
      <c r="Z326" s="224"/>
      <c r="AA326" s="224"/>
      <c r="AB326" s="224"/>
      <c r="AC326" s="224"/>
      <c r="AD326" s="224"/>
      <c r="AE326" s="224"/>
      <c r="AF326" s="224"/>
      <c r="AG326" s="224"/>
      <c r="AH326" s="224"/>
      <c r="AI326" s="224"/>
      <c r="AJ326" s="224"/>
      <c r="AK326" s="224"/>
      <c r="AL326" s="224"/>
    </row>
    <row r="327" ht="20.25" customHeight="1">
      <c r="A327" s="224"/>
      <c r="B327" s="225"/>
      <c r="C327" s="225"/>
      <c r="D327" s="225"/>
      <c r="E327" s="225"/>
      <c r="F327" s="225"/>
      <c r="G327" s="225"/>
      <c r="H327" s="225"/>
      <c r="I327" s="225"/>
      <c r="J327" s="225"/>
      <c r="K327" s="225"/>
      <c r="L327" s="225"/>
      <c r="M327" s="225"/>
      <c r="N327" s="225"/>
      <c r="O327" s="225"/>
      <c r="P327" s="225"/>
      <c r="Q327" s="225"/>
      <c r="R327" s="225"/>
      <c r="S327" s="225"/>
      <c r="T327" s="225"/>
      <c r="U327" s="225"/>
      <c r="V327" s="225"/>
      <c r="W327" s="225"/>
      <c r="X327" s="225"/>
      <c r="Y327" s="225"/>
      <c r="Z327" s="224"/>
      <c r="AA327" s="224"/>
      <c r="AB327" s="224"/>
      <c r="AC327" s="224"/>
      <c r="AD327" s="224"/>
      <c r="AE327" s="224"/>
      <c r="AF327" s="224"/>
      <c r="AG327" s="224"/>
      <c r="AH327" s="224"/>
      <c r="AI327" s="224"/>
      <c r="AJ327" s="224"/>
      <c r="AK327" s="224"/>
      <c r="AL327" s="224"/>
    </row>
    <row r="328" ht="20.25" customHeight="1">
      <c r="A328" s="224"/>
      <c r="B328" s="225"/>
      <c r="C328" s="225"/>
      <c r="D328" s="225"/>
      <c r="E328" s="225"/>
      <c r="F328" s="225"/>
      <c r="G328" s="225"/>
      <c r="H328" s="225"/>
      <c r="I328" s="225"/>
      <c r="J328" s="225"/>
      <c r="K328" s="225"/>
      <c r="L328" s="225"/>
      <c r="M328" s="225"/>
      <c r="N328" s="225"/>
      <c r="O328" s="225"/>
      <c r="P328" s="225"/>
      <c r="Q328" s="225"/>
      <c r="R328" s="225"/>
      <c r="S328" s="225"/>
      <c r="T328" s="225"/>
      <c r="U328" s="225"/>
      <c r="V328" s="225"/>
      <c r="W328" s="225"/>
      <c r="X328" s="225"/>
      <c r="Y328" s="225"/>
      <c r="Z328" s="224"/>
      <c r="AA328" s="224"/>
      <c r="AB328" s="224"/>
      <c r="AC328" s="224"/>
      <c r="AD328" s="224"/>
      <c r="AE328" s="224"/>
      <c r="AF328" s="224"/>
      <c r="AG328" s="224"/>
      <c r="AH328" s="224"/>
      <c r="AI328" s="224"/>
      <c r="AJ328" s="224"/>
      <c r="AK328" s="224"/>
      <c r="AL328" s="224"/>
    </row>
    <row r="329" ht="20.25" customHeight="1">
      <c r="A329" s="224"/>
      <c r="B329" s="225"/>
      <c r="C329" s="225"/>
      <c r="D329" s="225"/>
      <c r="E329" s="225"/>
      <c r="F329" s="225"/>
      <c r="G329" s="225"/>
      <c r="H329" s="225"/>
      <c r="I329" s="225"/>
      <c r="J329" s="225"/>
      <c r="K329" s="225"/>
      <c r="L329" s="225"/>
      <c r="M329" s="225"/>
      <c r="N329" s="225"/>
      <c r="O329" s="225"/>
      <c r="P329" s="225"/>
      <c r="Q329" s="225"/>
      <c r="R329" s="225"/>
      <c r="S329" s="225"/>
      <c r="T329" s="225"/>
      <c r="U329" s="225"/>
      <c r="V329" s="225"/>
      <c r="W329" s="225"/>
      <c r="X329" s="225"/>
      <c r="Y329" s="225"/>
      <c r="Z329" s="224"/>
      <c r="AA329" s="224"/>
      <c r="AB329" s="224"/>
      <c r="AC329" s="224"/>
      <c r="AD329" s="224"/>
      <c r="AE329" s="224"/>
      <c r="AF329" s="224"/>
      <c r="AG329" s="224"/>
      <c r="AH329" s="224"/>
      <c r="AI329" s="224"/>
      <c r="AJ329" s="224"/>
      <c r="AK329" s="224"/>
      <c r="AL329" s="224"/>
    </row>
    <row r="330" ht="20.25" customHeight="1">
      <c r="A330" s="224"/>
      <c r="B330" s="225"/>
      <c r="C330" s="225"/>
      <c r="D330" s="225"/>
      <c r="E330" s="225"/>
      <c r="F330" s="225"/>
      <c r="G330" s="225"/>
      <c r="H330" s="225"/>
      <c r="I330" s="225"/>
      <c r="J330" s="225"/>
      <c r="K330" s="225"/>
      <c r="L330" s="225"/>
      <c r="M330" s="225"/>
      <c r="N330" s="225"/>
      <c r="O330" s="225"/>
      <c r="P330" s="225"/>
      <c r="Q330" s="225"/>
      <c r="R330" s="225"/>
      <c r="S330" s="225"/>
      <c r="T330" s="225"/>
      <c r="U330" s="225"/>
      <c r="V330" s="225"/>
      <c r="W330" s="225"/>
      <c r="X330" s="225"/>
      <c r="Y330" s="225"/>
      <c r="Z330" s="224"/>
      <c r="AA330" s="224"/>
      <c r="AB330" s="224"/>
      <c r="AC330" s="224"/>
      <c r="AD330" s="224"/>
      <c r="AE330" s="224"/>
      <c r="AF330" s="224"/>
      <c r="AG330" s="224"/>
      <c r="AH330" s="224"/>
      <c r="AI330" s="224"/>
      <c r="AJ330" s="224"/>
      <c r="AK330" s="224"/>
      <c r="AL330" s="224"/>
    </row>
    <row r="331" ht="20.25" customHeight="1">
      <c r="A331" s="224"/>
      <c r="B331" s="225"/>
      <c r="C331" s="225"/>
      <c r="D331" s="225"/>
      <c r="E331" s="225"/>
      <c r="F331" s="225"/>
      <c r="G331" s="225"/>
      <c r="H331" s="225"/>
      <c r="I331" s="225"/>
      <c r="J331" s="225"/>
      <c r="K331" s="225"/>
      <c r="L331" s="225"/>
      <c r="M331" s="225"/>
      <c r="N331" s="225"/>
      <c r="O331" s="225"/>
      <c r="P331" s="225"/>
      <c r="Q331" s="225"/>
      <c r="R331" s="225"/>
      <c r="S331" s="225"/>
      <c r="T331" s="225"/>
      <c r="U331" s="225"/>
      <c r="V331" s="225"/>
      <c r="W331" s="225"/>
      <c r="X331" s="225"/>
      <c r="Y331" s="225"/>
      <c r="Z331" s="224"/>
      <c r="AA331" s="224"/>
      <c r="AB331" s="224"/>
      <c r="AC331" s="224"/>
      <c r="AD331" s="224"/>
      <c r="AE331" s="224"/>
      <c r="AF331" s="224"/>
      <c r="AG331" s="224"/>
      <c r="AH331" s="224"/>
      <c r="AI331" s="224"/>
      <c r="AJ331" s="224"/>
      <c r="AK331" s="224"/>
      <c r="AL331" s="224"/>
    </row>
    <row r="332" ht="20.25" customHeight="1">
      <c r="A332" s="224"/>
      <c r="B332" s="225"/>
      <c r="C332" s="225"/>
      <c r="D332" s="225"/>
      <c r="E332" s="225"/>
      <c r="F332" s="225"/>
      <c r="G332" s="225"/>
      <c r="H332" s="225"/>
      <c r="I332" s="225"/>
      <c r="J332" s="225"/>
      <c r="K332" s="225"/>
      <c r="L332" s="225"/>
      <c r="M332" s="225"/>
      <c r="N332" s="225"/>
      <c r="O332" s="225"/>
      <c r="P332" s="225"/>
      <c r="Q332" s="225"/>
      <c r="R332" s="225"/>
      <c r="S332" s="225"/>
      <c r="T332" s="225"/>
      <c r="U332" s="225"/>
      <c r="V332" s="225"/>
      <c r="W332" s="225"/>
      <c r="X332" s="225"/>
      <c r="Y332" s="225"/>
      <c r="Z332" s="224"/>
      <c r="AA332" s="224"/>
      <c r="AB332" s="224"/>
      <c r="AC332" s="224"/>
      <c r="AD332" s="224"/>
      <c r="AE332" s="224"/>
      <c r="AF332" s="224"/>
      <c r="AG332" s="224"/>
      <c r="AH332" s="224"/>
      <c r="AI332" s="224"/>
      <c r="AJ332" s="224"/>
      <c r="AK332" s="224"/>
      <c r="AL332" s="224"/>
    </row>
    <row r="333" ht="20.25" customHeight="1">
      <c r="A333" s="224"/>
      <c r="B333" s="225"/>
      <c r="C333" s="225"/>
      <c r="D333" s="225"/>
      <c r="E333" s="225"/>
      <c r="F333" s="225"/>
      <c r="G333" s="225"/>
      <c r="H333" s="225"/>
      <c r="I333" s="225"/>
      <c r="J333" s="225"/>
      <c r="K333" s="225"/>
      <c r="L333" s="225"/>
      <c r="M333" s="225"/>
      <c r="N333" s="225"/>
      <c r="O333" s="225"/>
      <c r="P333" s="225"/>
      <c r="Q333" s="225"/>
      <c r="R333" s="225"/>
      <c r="S333" s="225"/>
      <c r="T333" s="225"/>
      <c r="U333" s="225"/>
      <c r="V333" s="225"/>
      <c r="W333" s="225"/>
      <c r="X333" s="225"/>
      <c r="Y333" s="225"/>
      <c r="Z333" s="224"/>
      <c r="AA333" s="224"/>
      <c r="AB333" s="224"/>
      <c r="AC333" s="224"/>
      <c r="AD333" s="224"/>
      <c r="AE333" s="224"/>
      <c r="AF333" s="224"/>
      <c r="AG333" s="224"/>
      <c r="AH333" s="224"/>
      <c r="AI333" s="224"/>
      <c r="AJ333" s="224"/>
      <c r="AK333" s="224"/>
      <c r="AL333" s="224"/>
    </row>
    <row r="334" ht="20.25" customHeight="1">
      <c r="A334" s="224"/>
      <c r="B334" s="225"/>
      <c r="C334" s="225"/>
      <c r="D334" s="225"/>
      <c r="E334" s="225"/>
      <c r="F334" s="225"/>
      <c r="G334" s="225"/>
      <c r="H334" s="225"/>
      <c r="I334" s="225"/>
      <c r="J334" s="225"/>
      <c r="K334" s="225"/>
      <c r="L334" s="225"/>
      <c r="M334" s="225"/>
      <c r="N334" s="225"/>
      <c r="O334" s="225"/>
      <c r="P334" s="225"/>
      <c r="Q334" s="225"/>
      <c r="R334" s="225"/>
      <c r="S334" s="225"/>
      <c r="T334" s="225"/>
      <c r="U334" s="225"/>
      <c r="V334" s="225"/>
      <c r="W334" s="225"/>
      <c r="X334" s="225"/>
      <c r="Y334" s="225"/>
      <c r="Z334" s="224"/>
      <c r="AA334" s="224"/>
      <c r="AB334" s="224"/>
      <c r="AC334" s="224"/>
      <c r="AD334" s="224"/>
      <c r="AE334" s="224"/>
      <c r="AF334" s="224"/>
      <c r="AG334" s="224"/>
      <c r="AH334" s="224"/>
      <c r="AI334" s="224"/>
      <c r="AJ334" s="224"/>
      <c r="AK334" s="224"/>
      <c r="AL334" s="224"/>
    </row>
    <row r="335" ht="20.25" customHeight="1">
      <c r="A335" s="224"/>
      <c r="B335" s="225"/>
      <c r="C335" s="225"/>
      <c r="D335" s="225"/>
      <c r="E335" s="225"/>
      <c r="F335" s="225"/>
      <c r="G335" s="225"/>
      <c r="H335" s="225"/>
      <c r="I335" s="225"/>
      <c r="J335" s="225"/>
      <c r="K335" s="225"/>
      <c r="L335" s="225"/>
      <c r="M335" s="225"/>
      <c r="N335" s="225"/>
      <c r="O335" s="225"/>
      <c r="P335" s="225"/>
      <c r="Q335" s="225"/>
      <c r="R335" s="225"/>
      <c r="S335" s="225"/>
      <c r="T335" s="225"/>
      <c r="U335" s="225"/>
      <c r="V335" s="225"/>
      <c r="W335" s="225"/>
      <c r="X335" s="225"/>
      <c r="Y335" s="225"/>
      <c r="Z335" s="224"/>
      <c r="AA335" s="224"/>
      <c r="AB335" s="224"/>
      <c r="AC335" s="224"/>
      <c r="AD335" s="224"/>
      <c r="AE335" s="224"/>
      <c r="AF335" s="224"/>
      <c r="AG335" s="224"/>
      <c r="AH335" s="224"/>
      <c r="AI335" s="224"/>
      <c r="AJ335" s="224"/>
      <c r="AK335" s="224"/>
      <c r="AL335" s="224"/>
    </row>
    <row r="336" ht="20.25" customHeight="1">
      <c r="A336" s="224"/>
      <c r="B336" s="225"/>
      <c r="C336" s="225"/>
      <c r="D336" s="225"/>
      <c r="E336" s="225"/>
      <c r="F336" s="225"/>
      <c r="G336" s="225"/>
      <c r="H336" s="225"/>
      <c r="I336" s="225"/>
      <c r="J336" s="225"/>
      <c r="K336" s="225"/>
      <c r="L336" s="225"/>
      <c r="M336" s="225"/>
      <c r="N336" s="225"/>
      <c r="O336" s="225"/>
      <c r="P336" s="225"/>
      <c r="Q336" s="225"/>
      <c r="R336" s="225"/>
      <c r="S336" s="225"/>
      <c r="T336" s="225"/>
      <c r="U336" s="225"/>
      <c r="V336" s="225"/>
      <c r="W336" s="225"/>
      <c r="X336" s="225"/>
      <c r="Y336" s="225"/>
      <c r="Z336" s="224"/>
      <c r="AA336" s="224"/>
      <c r="AB336" s="224"/>
      <c r="AC336" s="224"/>
      <c r="AD336" s="224"/>
      <c r="AE336" s="224"/>
      <c r="AF336" s="224"/>
      <c r="AG336" s="224"/>
      <c r="AH336" s="224"/>
      <c r="AI336" s="224"/>
      <c r="AJ336" s="224"/>
      <c r="AK336" s="224"/>
      <c r="AL336" s="224"/>
    </row>
    <row r="337" ht="20.25" customHeight="1">
      <c r="A337" s="224"/>
      <c r="B337" s="225"/>
      <c r="C337" s="225"/>
      <c r="D337" s="225"/>
      <c r="E337" s="225"/>
      <c r="F337" s="225"/>
      <c r="G337" s="225"/>
      <c r="H337" s="225"/>
      <c r="I337" s="225"/>
      <c r="J337" s="225"/>
      <c r="K337" s="225"/>
      <c r="L337" s="225"/>
      <c r="M337" s="225"/>
      <c r="N337" s="225"/>
      <c r="O337" s="225"/>
      <c r="P337" s="225"/>
      <c r="Q337" s="225"/>
      <c r="R337" s="225"/>
      <c r="S337" s="225"/>
      <c r="T337" s="225"/>
      <c r="U337" s="225"/>
      <c r="V337" s="225"/>
      <c r="W337" s="225"/>
      <c r="X337" s="225"/>
      <c r="Y337" s="225"/>
      <c r="Z337" s="224"/>
      <c r="AA337" s="224"/>
      <c r="AB337" s="224"/>
      <c r="AC337" s="224"/>
      <c r="AD337" s="224"/>
      <c r="AE337" s="224"/>
      <c r="AF337" s="224"/>
      <c r="AG337" s="224"/>
      <c r="AH337" s="224"/>
      <c r="AI337" s="224"/>
      <c r="AJ337" s="224"/>
      <c r="AK337" s="224"/>
      <c r="AL337" s="224"/>
    </row>
    <row r="338" ht="20.25" customHeight="1">
      <c r="A338" s="224"/>
      <c r="B338" s="225"/>
      <c r="C338" s="225"/>
      <c r="D338" s="225"/>
      <c r="E338" s="225"/>
      <c r="F338" s="225"/>
      <c r="G338" s="225"/>
      <c r="H338" s="225"/>
      <c r="I338" s="225"/>
      <c r="J338" s="225"/>
      <c r="K338" s="225"/>
      <c r="L338" s="225"/>
      <c r="M338" s="225"/>
      <c r="N338" s="225"/>
      <c r="O338" s="225"/>
      <c r="P338" s="225"/>
      <c r="Q338" s="225"/>
      <c r="R338" s="225"/>
      <c r="S338" s="225"/>
      <c r="T338" s="225"/>
      <c r="U338" s="225"/>
      <c r="V338" s="225"/>
      <c r="W338" s="225"/>
      <c r="X338" s="225"/>
      <c r="Y338" s="225"/>
      <c r="Z338" s="224"/>
      <c r="AA338" s="224"/>
      <c r="AB338" s="224"/>
      <c r="AC338" s="224"/>
      <c r="AD338" s="224"/>
      <c r="AE338" s="224"/>
      <c r="AF338" s="224"/>
      <c r="AG338" s="224"/>
      <c r="AH338" s="224"/>
      <c r="AI338" s="224"/>
      <c r="AJ338" s="224"/>
      <c r="AK338" s="224"/>
      <c r="AL338" s="224"/>
    </row>
    <row r="339" ht="20.25" customHeight="1">
      <c r="A339" s="224"/>
      <c r="B339" s="225"/>
      <c r="C339" s="225"/>
      <c r="D339" s="225"/>
      <c r="E339" s="225"/>
      <c r="F339" s="225"/>
      <c r="G339" s="225"/>
      <c r="H339" s="225"/>
      <c r="I339" s="225"/>
      <c r="J339" s="225"/>
      <c r="K339" s="225"/>
      <c r="L339" s="225"/>
      <c r="M339" s="225"/>
      <c r="N339" s="225"/>
      <c r="O339" s="225"/>
      <c r="P339" s="225"/>
      <c r="Q339" s="225"/>
      <c r="R339" s="225"/>
      <c r="S339" s="225"/>
      <c r="T339" s="225"/>
      <c r="U339" s="225"/>
      <c r="V339" s="225"/>
      <c r="W339" s="225"/>
      <c r="X339" s="225"/>
      <c r="Y339" s="225"/>
      <c r="Z339" s="224"/>
      <c r="AA339" s="224"/>
      <c r="AB339" s="224"/>
      <c r="AC339" s="224"/>
      <c r="AD339" s="224"/>
      <c r="AE339" s="224"/>
      <c r="AF339" s="224"/>
      <c r="AG339" s="224"/>
      <c r="AH339" s="224"/>
      <c r="AI339" s="224"/>
      <c r="AJ339" s="224"/>
      <c r="AK339" s="224"/>
      <c r="AL339" s="224"/>
    </row>
    <row r="340" ht="20.25" customHeight="1">
      <c r="A340" s="224"/>
      <c r="B340" s="225"/>
      <c r="C340" s="225"/>
      <c r="D340" s="225"/>
      <c r="E340" s="225"/>
      <c r="F340" s="225"/>
      <c r="G340" s="225"/>
      <c r="H340" s="225"/>
      <c r="I340" s="225"/>
      <c r="J340" s="225"/>
      <c r="K340" s="225"/>
      <c r="L340" s="225"/>
      <c r="M340" s="225"/>
      <c r="N340" s="225"/>
      <c r="O340" s="225"/>
      <c r="P340" s="225"/>
      <c r="Q340" s="225"/>
      <c r="R340" s="225"/>
      <c r="S340" s="225"/>
      <c r="T340" s="225"/>
      <c r="U340" s="225"/>
      <c r="V340" s="225"/>
      <c r="W340" s="225"/>
      <c r="X340" s="225"/>
      <c r="Y340" s="225"/>
      <c r="Z340" s="224"/>
      <c r="AA340" s="224"/>
      <c r="AB340" s="224"/>
      <c r="AC340" s="224"/>
      <c r="AD340" s="224"/>
      <c r="AE340" s="224"/>
      <c r="AF340" s="224"/>
      <c r="AG340" s="224"/>
      <c r="AH340" s="224"/>
      <c r="AI340" s="224"/>
      <c r="AJ340" s="224"/>
      <c r="AK340" s="224"/>
      <c r="AL340" s="224"/>
    </row>
    <row r="341" ht="20.25" customHeight="1">
      <c r="A341" s="224"/>
      <c r="B341" s="225"/>
      <c r="C341" s="225"/>
      <c r="D341" s="225"/>
      <c r="E341" s="225"/>
      <c r="F341" s="225"/>
      <c r="G341" s="225"/>
      <c r="H341" s="225"/>
      <c r="I341" s="225"/>
      <c r="J341" s="225"/>
      <c r="K341" s="225"/>
      <c r="L341" s="225"/>
      <c r="M341" s="225"/>
      <c r="N341" s="225"/>
      <c r="O341" s="225"/>
      <c r="P341" s="225"/>
      <c r="Q341" s="225"/>
      <c r="R341" s="225"/>
      <c r="S341" s="225"/>
      <c r="T341" s="225"/>
      <c r="U341" s="225"/>
      <c r="V341" s="225"/>
      <c r="W341" s="225"/>
      <c r="X341" s="225"/>
      <c r="Y341" s="225"/>
      <c r="Z341" s="224"/>
      <c r="AA341" s="224"/>
      <c r="AB341" s="224"/>
      <c r="AC341" s="224"/>
      <c r="AD341" s="224"/>
      <c r="AE341" s="224"/>
      <c r="AF341" s="224"/>
      <c r="AG341" s="224"/>
      <c r="AH341" s="224"/>
      <c r="AI341" s="224"/>
      <c r="AJ341" s="224"/>
      <c r="AK341" s="224"/>
      <c r="AL341" s="224"/>
    </row>
    <row r="342" ht="20.25" customHeight="1">
      <c r="A342" s="224"/>
      <c r="B342" s="225"/>
      <c r="C342" s="225"/>
      <c r="D342" s="225"/>
      <c r="E342" s="225"/>
      <c r="F342" s="225"/>
      <c r="G342" s="225"/>
      <c r="H342" s="225"/>
      <c r="I342" s="225"/>
      <c r="J342" s="225"/>
      <c r="K342" s="225"/>
      <c r="L342" s="225"/>
      <c r="M342" s="225"/>
      <c r="N342" s="225"/>
      <c r="O342" s="225"/>
      <c r="P342" s="225"/>
      <c r="Q342" s="225"/>
      <c r="R342" s="225"/>
      <c r="S342" s="225"/>
      <c r="T342" s="225"/>
      <c r="U342" s="225"/>
      <c r="V342" s="225"/>
      <c r="W342" s="225"/>
      <c r="X342" s="225"/>
      <c r="Y342" s="225"/>
      <c r="Z342" s="224"/>
      <c r="AA342" s="224"/>
      <c r="AB342" s="224"/>
      <c r="AC342" s="224"/>
      <c r="AD342" s="224"/>
      <c r="AE342" s="224"/>
      <c r="AF342" s="224"/>
      <c r="AG342" s="224"/>
      <c r="AH342" s="224"/>
      <c r="AI342" s="224"/>
      <c r="AJ342" s="224"/>
      <c r="AK342" s="224"/>
      <c r="AL342" s="224"/>
    </row>
    <row r="343" ht="20.25" customHeight="1">
      <c r="A343" s="224"/>
      <c r="B343" s="225"/>
      <c r="C343" s="225"/>
      <c r="D343" s="225"/>
      <c r="E343" s="225"/>
      <c r="F343" s="225"/>
      <c r="G343" s="225"/>
      <c r="H343" s="225"/>
      <c r="I343" s="225"/>
      <c r="J343" s="225"/>
      <c r="K343" s="225"/>
      <c r="L343" s="225"/>
      <c r="M343" s="225"/>
      <c r="N343" s="225"/>
      <c r="O343" s="225"/>
      <c r="P343" s="225"/>
      <c r="Q343" s="225"/>
      <c r="R343" s="225"/>
      <c r="S343" s="225"/>
      <c r="T343" s="225"/>
      <c r="U343" s="225"/>
      <c r="V343" s="225"/>
      <c r="W343" s="225"/>
      <c r="X343" s="225"/>
      <c r="Y343" s="225"/>
      <c r="Z343" s="224"/>
      <c r="AA343" s="224"/>
      <c r="AB343" s="224"/>
      <c r="AC343" s="224"/>
      <c r="AD343" s="224"/>
      <c r="AE343" s="224"/>
      <c r="AF343" s="224"/>
      <c r="AG343" s="224"/>
      <c r="AH343" s="224"/>
      <c r="AI343" s="224"/>
      <c r="AJ343" s="224"/>
      <c r="AK343" s="224"/>
      <c r="AL343" s="224"/>
    </row>
    <row r="344" ht="20.25" customHeight="1">
      <c r="A344" s="224"/>
      <c r="B344" s="225"/>
      <c r="C344" s="225"/>
      <c r="D344" s="225"/>
      <c r="E344" s="225"/>
      <c r="F344" s="225"/>
      <c r="G344" s="225"/>
      <c r="H344" s="225"/>
      <c r="I344" s="225"/>
      <c r="J344" s="225"/>
      <c r="K344" s="225"/>
      <c r="L344" s="225"/>
      <c r="M344" s="225"/>
      <c r="N344" s="225"/>
      <c r="O344" s="225"/>
      <c r="P344" s="225"/>
      <c r="Q344" s="225"/>
      <c r="R344" s="225"/>
      <c r="S344" s="225"/>
      <c r="T344" s="225"/>
      <c r="U344" s="225"/>
      <c r="V344" s="225"/>
      <c r="W344" s="225"/>
      <c r="X344" s="225"/>
      <c r="Y344" s="225"/>
      <c r="Z344" s="224"/>
      <c r="AA344" s="224"/>
      <c r="AB344" s="224"/>
      <c r="AC344" s="224"/>
      <c r="AD344" s="224"/>
      <c r="AE344" s="224"/>
      <c r="AF344" s="224"/>
      <c r="AG344" s="224"/>
      <c r="AH344" s="224"/>
      <c r="AI344" s="224"/>
      <c r="AJ344" s="224"/>
      <c r="AK344" s="224"/>
      <c r="AL344" s="224"/>
    </row>
    <row r="345" ht="20.25" customHeight="1">
      <c r="A345" s="224"/>
      <c r="B345" s="225"/>
      <c r="C345" s="225"/>
      <c r="D345" s="225"/>
      <c r="E345" s="225"/>
      <c r="F345" s="225"/>
      <c r="G345" s="225"/>
      <c r="H345" s="225"/>
      <c r="I345" s="225"/>
      <c r="J345" s="225"/>
      <c r="K345" s="225"/>
      <c r="L345" s="225"/>
      <c r="M345" s="225"/>
      <c r="N345" s="225"/>
      <c r="O345" s="225"/>
      <c r="P345" s="225"/>
      <c r="Q345" s="225"/>
      <c r="R345" s="225"/>
      <c r="S345" s="225"/>
      <c r="T345" s="225"/>
      <c r="U345" s="225"/>
      <c r="V345" s="225"/>
      <c r="W345" s="225"/>
      <c r="X345" s="225"/>
      <c r="Y345" s="225"/>
      <c r="Z345" s="224"/>
      <c r="AA345" s="224"/>
      <c r="AB345" s="224"/>
      <c r="AC345" s="224"/>
      <c r="AD345" s="224"/>
      <c r="AE345" s="224"/>
      <c r="AF345" s="224"/>
      <c r="AG345" s="224"/>
      <c r="AH345" s="224"/>
      <c r="AI345" s="224"/>
      <c r="AJ345" s="224"/>
      <c r="AK345" s="224"/>
      <c r="AL345" s="224"/>
    </row>
    <row r="346" ht="20.25" customHeight="1">
      <c r="A346" s="224"/>
      <c r="B346" s="225"/>
      <c r="C346" s="225"/>
      <c r="D346" s="225"/>
      <c r="E346" s="225"/>
      <c r="F346" s="225"/>
      <c r="G346" s="225"/>
      <c r="H346" s="225"/>
      <c r="I346" s="225"/>
      <c r="J346" s="225"/>
      <c r="K346" s="225"/>
      <c r="L346" s="225"/>
      <c r="M346" s="225"/>
      <c r="N346" s="225"/>
      <c r="O346" s="225"/>
      <c r="P346" s="225"/>
      <c r="Q346" s="225"/>
      <c r="R346" s="225"/>
      <c r="S346" s="225"/>
      <c r="T346" s="225"/>
      <c r="U346" s="225"/>
      <c r="V346" s="225"/>
      <c r="W346" s="225"/>
      <c r="X346" s="225"/>
      <c r="Y346" s="225"/>
      <c r="Z346" s="224"/>
      <c r="AA346" s="224"/>
      <c r="AB346" s="224"/>
      <c r="AC346" s="224"/>
      <c r="AD346" s="224"/>
      <c r="AE346" s="224"/>
      <c r="AF346" s="224"/>
      <c r="AG346" s="224"/>
      <c r="AH346" s="224"/>
      <c r="AI346" s="224"/>
      <c r="AJ346" s="224"/>
      <c r="AK346" s="224"/>
      <c r="AL346" s="224"/>
    </row>
    <row r="347" ht="20.25" customHeight="1">
      <c r="A347" s="224"/>
      <c r="B347" s="225"/>
      <c r="C347" s="225"/>
      <c r="D347" s="225"/>
      <c r="E347" s="225"/>
      <c r="F347" s="225"/>
      <c r="G347" s="225"/>
      <c r="H347" s="225"/>
      <c r="I347" s="225"/>
      <c r="J347" s="225"/>
      <c r="K347" s="225"/>
      <c r="L347" s="225"/>
      <c r="M347" s="225"/>
      <c r="N347" s="225"/>
      <c r="O347" s="225"/>
      <c r="P347" s="225"/>
      <c r="Q347" s="225"/>
      <c r="R347" s="225"/>
      <c r="S347" s="225"/>
      <c r="T347" s="225"/>
      <c r="U347" s="225"/>
      <c r="V347" s="225"/>
      <c r="W347" s="225"/>
      <c r="X347" s="225"/>
      <c r="Y347" s="225"/>
      <c r="Z347" s="224"/>
      <c r="AA347" s="224"/>
      <c r="AB347" s="224"/>
      <c r="AC347" s="224"/>
      <c r="AD347" s="224"/>
      <c r="AE347" s="224"/>
      <c r="AF347" s="224"/>
      <c r="AG347" s="224"/>
      <c r="AH347" s="224"/>
      <c r="AI347" s="224"/>
      <c r="AJ347" s="224"/>
      <c r="AK347" s="224"/>
      <c r="AL347" s="224"/>
    </row>
    <row r="348" ht="20.25" customHeight="1">
      <c r="A348" s="224"/>
      <c r="B348" s="225"/>
      <c r="C348" s="225"/>
      <c r="D348" s="225"/>
      <c r="E348" s="225"/>
      <c r="F348" s="225"/>
      <c r="G348" s="225"/>
      <c r="H348" s="225"/>
      <c r="I348" s="225"/>
      <c r="J348" s="225"/>
      <c r="K348" s="225"/>
      <c r="L348" s="225"/>
      <c r="M348" s="225"/>
      <c r="N348" s="225"/>
      <c r="O348" s="225"/>
      <c r="P348" s="225"/>
      <c r="Q348" s="225"/>
      <c r="R348" s="225"/>
      <c r="S348" s="225"/>
      <c r="T348" s="225"/>
      <c r="U348" s="225"/>
      <c r="V348" s="225"/>
      <c r="W348" s="225"/>
      <c r="X348" s="225"/>
      <c r="Y348" s="225"/>
      <c r="Z348" s="224"/>
      <c r="AA348" s="224"/>
      <c r="AB348" s="224"/>
      <c r="AC348" s="224"/>
      <c r="AD348" s="224"/>
      <c r="AE348" s="224"/>
      <c r="AF348" s="224"/>
      <c r="AG348" s="224"/>
      <c r="AH348" s="224"/>
      <c r="AI348" s="224"/>
      <c r="AJ348" s="224"/>
      <c r="AK348" s="224"/>
      <c r="AL348" s="224"/>
    </row>
    <row r="349" ht="20.25" customHeight="1">
      <c r="A349" s="224"/>
      <c r="B349" s="225"/>
      <c r="C349" s="225"/>
      <c r="D349" s="225"/>
      <c r="E349" s="225"/>
      <c r="F349" s="225"/>
      <c r="G349" s="225"/>
      <c r="H349" s="225"/>
      <c r="I349" s="225"/>
      <c r="J349" s="225"/>
      <c r="K349" s="225"/>
      <c r="L349" s="225"/>
      <c r="M349" s="225"/>
      <c r="N349" s="225"/>
      <c r="O349" s="225"/>
      <c r="P349" s="225"/>
      <c r="Q349" s="225"/>
      <c r="R349" s="225"/>
      <c r="S349" s="225"/>
      <c r="T349" s="225"/>
      <c r="U349" s="225"/>
      <c r="V349" s="225"/>
      <c r="W349" s="225"/>
      <c r="X349" s="225"/>
      <c r="Y349" s="225"/>
      <c r="Z349" s="224"/>
      <c r="AA349" s="224"/>
      <c r="AB349" s="224"/>
      <c r="AC349" s="224"/>
      <c r="AD349" s="224"/>
      <c r="AE349" s="224"/>
      <c r="AF349" s="224"/>
      <c r="AG349" s="224"/>
      <c r="AH349" s="224"/>
      <c r="AI349" s="224"/>
      <c r="AJ349" s="224"/>
      <c r="AK349" s="224"/>
      <c r="AL349" s="224"/>
    </row>
    <row r="350" ht="20.25" customHeight="1">
      <c r="A350" s="224"/>
      <c r="B350" s="225"/>
      <c r="C350" s="225"/>
      <c r="D350" s="225"/>
      <c r="E350" s="225"/>
      <c r="F350" s="225"/>
      <c r="G350" s="225"/>
      <c r="H350" s="225"/>
      <c r="I350" s="225"/>
      <c r="J350" s="225"/>
      <c r="K350" s="225"/>
      <c r="L350" s="225"/>
      <c r="M350" s="225"/>
      <c r="N350" s="225"/>
      <c r="O350" s="225"/>
      <c r="P350" s="225"/>
      <c r="Q350" s="225"/>
      <c r="R350" s="225"/>
      <c r="S350" s="225"/>
      <c r="T350" s="225"/>
      <c r="U350" s="225"/>
      <c r="V350" s="225"/>
      <c r="W350" s="225"/>
      <c r="X350" s="225"/>
      <c r="Y350" s="225"/>
      <c r="Z350" s="224"/>
      <c r="AA350" s="224"/>
      <c r="AB350" s="224"/>
      <c r="AC350" s="224"/>
      <c r="AD350" s="224"/>
      <c r="AE350" s="224"/>
      <c r="AF350" s="224"/>
      <c r="AG350" s="224"/>
      <c r="AH350" s="224"/>
      <c r="AI350" s="224"/>
      <c r="AJ350" s="224"/>
      <c r="AK350" s="224"/>
      <c r="AL350" s="224"/>
    </row>
    <row r="351" ht="20.25" customHeight="1">
      <c r="A351" s="224"/>
      <c r="B351" s="225"/>
      <c r="C351" s="225"/>
      <c r="D351" s="225"/>
      <c r="E351" s="225"/>
      <c r="F351" s="225"/>
      <c r="G351" s="225"/>
      <c r="H351" s="225"/>
      <c r="I351" s="225"/>
      <c r="J351" s="225"/>
      <c r="K351" s="225"/>
      <c r="L351" s="225"/>
      <c r="M351" s="225"/>
      <c r="N351" s="225"/>
      <c r="O351" s="225"/>
      <c r="P351" s="225"/>
      <c r="Q351" s="225"/>
      <c r="R351" s="225"/>
      <c r="S351" s="225"/>
      <c r="T351" s="225"/>
      <c r="U351" s="225"/>
      <c r="V351" s="225"/>
      <c r="W351" s="225"/>
      <c r="X351" s="225"/>
      <c r="Y351" s="225"/>
      <c r="Z351" s="224"/>
      <c r="AA351" s="224"/>
      <c r="AB351" s="224"/>
      <c r="AC351" s="224"/>
      <c r="AD351" s="224"/>
      <c r="AE351" s="224"/>
      <c r="AF351" s="224"/>
      <c r="AG351" s="224"/>
      <c r="AH351" s="224"/>
      <c r="AI351" s="224"/>
      <c r="AJ351" s="224"/>
      <c r="AK351" s="224"/>
      <c r="AL351" s="224"/>
    </row>
    <row r="352" ht="20.25" customHeight="1">
      <c r="A352" s="224"/>
      <c r="B352" s="225"/>
      <c r="C352" s="225"/>
      <c r="D352" s="225"/>
      <c r="E352" s="225"/>
      <c r="F352" s="225"/>
      <c r="G352" s="225"/>
      <c r="H352" s="225"/>
      <c r="I352" s="225"/>
      <c r="J352" s="225"/>
      <c r="K352" s="225"/>
      <c r="L352" s="225"/>
      <c r="M352" s="225"/>
      <c r="N352" s="225"/>
      <c r="O352" s="225"/>
      <c r="P352" s="225"/>
      <c r="Q352" s="225"/>
      <c r="R352" s="225"/>
      <c r="S352" s="225"/>
      <c r="T352" s="225"/>
      <c r="U352" s="225"/>
      <c r="V352" s="225"/>
      <c r="W352" s="225"/>
      <c r="X352" s="225"/>
      <c r="Y352" s="225"/>
      <c r="Z352" s="224"/>
      <c r="AA352" s="224"/>
      <c r="AB352" s="224"/>
      <c r="AC352" s="224"/>
      <c r="AD352" s="224"/>
      <c r="AE352" s="224"/>
      <c r="AF352" s="224"/>
      <c r="AG352" s="224"/>
      <c r="AH352" s="224"/>
      <c r="AI352" s="224"/>
      <c r="AJ352" s="224"/>
      <c r="AK352" s="224"/>
      <c r="AL352" s="224"/>
    </row>
    <row r="353" ht="20.25" customHeight="1">
      <c r="A353" s="224"/>
      <c r="B353" s="225"/>
      <c r="C353" s="225"/>
      <c r="D353" s="225"/>
      <c r="E353" s="225"/>
      <c r="F353" s="225"/>
      <c r="G353" s="225"/>
      <c r="H353" s="225"/>
      <c r="I353" s="225"/>
      <c r="J353" s="225"/>
      <c r="K353" s="225"/>
      <c r="L353" s="225"/>
      <c r="M353" s="225"/>
      <c r="N353" s="225"/>
      <c r="O353" s="225"/>
      <c r="P353" s="225"/>
      <c r="Q353" s="225"/>
      <c r="R353" s="225"/>
      <c r="S353" s="225"/>
      <c r="T353" s="225"/>
      <c r="U353" s="225"/>
      <c r="V353" s="225"/>
      <c r="W353" s="225"/>
      <c r="X353" s="225"/>
      <c r="Y353" s="225"/>
      <c r="Z353" s="224"/>
      <c r="AA353" s="224"/>
      <c r="AB353" s="224"/>
      <c r="AC353" s="224"/>
      <c r="AD353" s="224"/>
      <c r="AE353" s="224"/>
      <c r="AF353" s="224"/>
      <c r="AG353" s="224"/>
      <c r="AH353" s="224"/>
      <c r="AI353" s="224"/>
      <c r="AJ353" s="224"/>
      <c r="AK353" s="224"/>
      <c r="AL353" s="224"/>
    </row>
    <row r="354" ht="20.25" customHeight="1">
      <c r="A354" s="224"/>
      <c r="B354" s="225"/>
      <c r="C354" s="225"/>
      <c r="D354" s="225"/>
      <c r="E354" s="225"/>
      <c r="F354" s="225"/>
      <c r="G354" s="225"/>
      <c r="H354" s="225"/>
      <c r="I354" s="225"/>
      <c r="J354" s="225"/>
      <c r="K354" s="225"/>
      <c r="L354" s="225"/>
      <c r="M354" s="225"/>
      <c r="N354" s="225"/>
      <c r="O354" s="225"/>
      <c r="P354" s="225"/>
      <c r="Q354" s="225"/>
      <c r="R354" s="225"/>
      <c r="S354" s="225"/>
      <c r="T354" s="225"/>
      <c r="U354" s="225"/>
      <c r="V354" s="225"/>
      <c r="W354" s="225"/>
      <c r="X354" s="225"/>
      <c r="Y354" s="225"/>
      <c r="Z354" s="224"/>
      <c r="AA354" s="224"/>
      <c r="AB354" s="224"/>
      <c r="AC354" s="224"/>
      <c r="AD354" s="224"/>
      <c r="AE354" s="224"/>
      <c r="AF354" s="224"/>
      <c r="AG354" s="224"/>
      <c r="AH354" s="224"/>
      <c r="AI354" s="224"/>
      <c r="AJ354" s="224"/>
      <c r="AK354" s="224"/>
      <c r="AL354" s="224"/>
    </row>
    <row r="355" ht="20.25" customHeight="1">
      <c r="A355" s="224"/>
      <c r="B355" s="225"/>
      <c r="C355" s="225"/>
      <c r="D355" s="225"/>
      <c r="E355" s="225"/>
      <c r="F355" s="225"/>
      <c r="G355" s="225"/>
      <c r="H355" s="225"/>
      <c r="I355" s="225"/>
      <c r="J355" s="225"/>
      <c r="K355" s="225"/>
      <c r="L355" s="225"/>
      <c r="M355" s="225"/>
      <c r="N355" s="225"/>
      <c r="O355" s="225"/>
      <c r="P355" s="225"/>
      <c r="Q355" s="225"/>
      <c r="R355" s="225"/>
      <c r="S355" s="225"/>
      <c r="T355" s="225"/>
      <c r="U355" s="225"/>
      <c r="V355" s="225"/>
      <c r="W355" s="225"/>
      <c r="X355" s="225"/>
      <c r="Y355" s="225"/>
      <c r="Z355" s="224"/>
      <c r="AA355" s="224"/>
      <c r="AB355" s="224"/>
      <c r="AC355" s="224"/>
      <c r="AD355" s="224"/>
      <c r="AE355" s="224"/>
      <c r="AF355" s="224"/>
      <c r="AG355" s="224"/>
      <c r="AH355" s="224"/>
      <c r="AI355" s="224"/>
      <c r="AJ355" s="224"/>
      <c r="AK355" s="224"/>
      <c r="AL355" s="224"/>
    </row>
    <row r="356" ht="20.25" customHeight="1">
      <c r="A356" s="224"/>
      <c r="B356" s="225"/>
      <c r="C356" s="225"/>
      <c r="D356" s="225"/>
      <c r="E356" s="225"/>
      <c r="F356" s="225"/>
      <c r="G356" s="225"/>
      <c r="H356" s="225"/>
      <c r="I356" s="225"/>
      <c r="J356" s="225"/>
      <c r="K356" s="225"/>
      <c r="L356" s="225"/>
      <c r="M356" s="225"/>
      <c r="N356" s="225"/>
      <c r="O356" s="225"/>
      <c r="P356" s="225"/>
      <c r="Q356" s="225"/>
      <c r="R356" s="225"/>
      <c r="S356" s="225"/>
      <c r="T356" s="225"/>
      <c r="U356" s="225"/>
      <c r="V356" s="225"/>
      <c r="W356" s="225"/>
      <c r="X356" s="225"/>
      <c r="Y356" s="225"/>
      <c r="Z356" s="224"/>
      <c r="AA356" s="224"/>
      <c r="AB356" s="224"/>
      <c r="AC356" s="224"/>
      <c r="AD356" s="224"/>
      <c r="AE356" s="224"/>
      <c r="AF356" s="224"/>
      <c r="AG356" s="224"/>
      <c r="AH356" s="224"/>
      <c r="AI356" s="224"/>
      <c r="AJ356" s="224"/>
      <c r="AK356" s="224"/>
      <c r="AL356" s="224"/>
    </row>
    <row r="357" ht="20.25" customHeight="1">
      <c r="A357" s="224"/>
      <c r="B357" s="225"/>
      <c r="C357" s="225"/>
      <c r="D357" s="225"/>
      <c r="E357" s="225"/>
      <c r="F357" s="225"/>
      <c r="G357" s="225"/>
      <c r="H357" s="225"/>
      <c r="I357" s="225"/>
      <c r="J357" s="225"/>
      <c r="K357" s="225"/>
      <c r="L357" s="225"/>
      <c r="M357" s="225"/>
      <c r="N357" s="225"/>
      <c r="O357" s="225"/>
      <c r="P357" s="225"/>
      <c r="Q357" s="225"/>
      <c r="R357" s="225"/>
      <c r="S357" s="225"/>
      <c r="T357" s="225"/>
      <c r="U357" s="225"/>
      <c r="V357" s="225"/>
      <c r="W357" s="225"/>
      <c r="X357" s="225"/>
      <c r="Y357" s="225"/>
      <c r="Z357" s="224"/>
      <c r="AA357" s="224"/>
      <c r="AB357" s="224"/>
      <c r="AC357" s="224"/>
      <c r="AD357" s="224"/>
      <c r="AE357" s="224"/>
      <c r="AF357" s="224"/>
      <c r="AG357" s="224"/>
      <c r="AH357" s="224"/>
      <c r="AI357" s="224"/>
      <c r="AJ357" s="224"/>
      <c r="AK357" s="224"/>
      <c r="AL357" s="224"/>
    </row>
    <row r="358" ht="20.25" customHeight="1">
      <c r="A358" s="224"/>
      <c r="B358" s="225"/>
      <c r="C358" s="225"/>
      <c r="D358" s="225"/>
      <c r="E358" s="225"/>
      <c r="F358" s="225"/>
      <c r="G358" s="225"/>
      <c r="H358" s="225"/>
      <c r="I358" s="225"/>
      <c r="J358" s="225"/>
      <c r="K358" s="225"/>
      <c r="L358" s="225"/>
      <c r="M358" s="225"/>
      <c r="N358" s="225"/>
      <c r="O358" s="225"/>
      <c r="P358" s="225"/>
      <c r="Q358" s="225"/>
      <c r="R358" s="225"/>
      <c r="S358" s="225"/>
      <c r="T358" s="225"/>
      <c r="U358" s="225"/>
      <c r="V358" s="225"/>
      <c r="W358" s="225"/>
      <c r="X358" s="225"/>
      <c r="Y358" s="225"/>
      <c r="Z358" s="224"/>
      <c r="AA358" s="224"/>
      <c r="AB358" s="224"/>
      <c r="AC358" s="224"/>
      <c r="AD358" s="224"/>
      <c r="AE358" s="224"/>
      <c r="AF358" s="224"/>
      <c r="AG358" s="224"/>
      <c r="AH358" s="224"/>
      <c r="AI358" s="224"/>
      <c r="AJ358" s="224"/>
      <c r="AK358" s="224"/>
      <c r="AL358" s="224"/>
    </row>
    <row r="359" ht="20.25" customHeight="1">
      <c r="A359" s="224"/>
      <c r="B359" s="225"/>
      <c r="C359" s="225"/>
      <c r="D359" s="225"/>
      <c r="E359" s="225"/>
      <c r="F359" s="225"/>
      <c r="G359" s="225"/>
      <c r="H359" s="225"/>
      <c r="I359" s="225"/>
      <c r="J359" s="225"/>
      <c r="K359" s="225"/>
      <c r="L359" s="225"/>
      <c r="M359" s="225"/>
      <c r="N359" s="225"/>
      <c r="O359" s="225"/>
      <c r="P359" s="225"/>
      <c r="Q359" s="225"/>
      <c r="R359" s="225"/>
      <c r="S359" s="225"/>
      <c r="T359" s="225"/>
      <c r="U359" s="225"/>
      <c r="V359" s="225"/>
      <c r="W359" s="225"/>
      <c r="X359" s="225"/>
      <c r="Y359" s="225"/>
      <c r="Z359" s="224"/>
      <c r="AA359" s="224"/>
      <c r="AB359" s="224"/>
      <c r="AC359" s="224"/>
      <c r="AD359" s="224"/>
      <c r="AE359" s="224"/>
      <c r="AF359" s="224"/>
      <c r="AG359" s="224"/>
      <c r="AH359" s="224"/>
      <c r="AI359" s="224"/>
      <c r="AJ359" s="224"/>
      <c r="AK359" s="224"/>
      <c r="AL359" s="224"/>
    </row>
    <row r="360" ht="20.25" customHeight="1">
      <c r="A360" s="224"/>
      <c r="B360" s="225"/>
      <c r="C360" s="225"/>
      <c r="D360" s="225"/>
      <c r="E360" s="225"/>
      <c r="F360" s="225"/>
      <c r="G360" s="225"/>
      <c r="H360" s="225"/>
      <c r="I360" s="225"/>
      <c r="J360" s="225"/>
      <c r="K360" s="225"/>
      <c r="L360" s="225"/>
      <c r="M360" s="225"/>
      <c r="N360" s="225"/>
      <c r="O360" s="225"/>
      <c r="P360" s="225"/>
      <c r="Q360" s="225"/>
      <c r="R360" s="225"/>
      <c r="S360" s="225"/>
      <c r="T360" s="225"/>
      <c r="U360" s="225"/>
      <c r="V360" s="225"/>
      <c r="W360" s="225"/>
      <c r="X360" s="225"/>
      <c r="Y360" s="225"/>
      <c r="Z360" s="224"/>
      <c r="AA360" s="224"/>
      <c r="AB360" s="224"/>
      <c r="AC360" s="224"/>
      <c r="AD360" s="224"/>
      <c r="AE360" s="224"/>
      <c r="AF360" s="224"/>
      <c r="AG360" s="224"/>
      <c r="AH360" s="224"/>
      <c r="AI360" s="224"/>
      <c r="AJ360" s="224"/>
      <c r="AK360" s="224"/>
      <c r="AL360" s="224"/>
    </row>
    <row r="361" ht="20.25" customHeight="1">
      <c r="A361" s="224"/>
      <c r="B361" s="225"/>
      <c r="C361" s="225"/>
      <c r="D361" s="225"/>
      <c r="E361" s="225"/>
      <c r="F361" s="225"/>
      <c r="G361" s="225"/>
      <c r="H361" s="225"/>
      <c r="I361" s="225"/>
      <c r="J361" s="225"/>
      <c r="K361" s="225"/>
      <c r="L361" s="225"/>
      <c r="M361" s="225"/>
      <c r="N361" s="225"/>
      <c r="O361" s="225"/>
      <c r="P361" s="225"/>
      <c r="Q361" s="225"/>
      <c r="R361" s="225"/>
      <c r="S361" s="225"/>
      <c r="T361" s="225"/>
      <c r="U361" s="225"/>
      <c r="V361" s="225"/>
      <c r="W361" s="225"/>
      <c r="X361" s="225"/>
      <c r="Y361" s="225"/>
      <c r="Z361" s="224"/>
      <c r="AA361" s="224"/>
      <c r="AB361" s="224"/>
      <c r="AC361" s="224"/>
      <c r="AD361" s="224"/>
      <c r="AE361" s="224"/>
      <c r="AF361" s="224"/>
      <c r="AG361" s="224"/>
      <c r="AH361" s="224"/>
      <c r="AI361" s="224"/>
      <c r="AJ361" s="224"/>
      <c r="AK361" s="224"/>
      <c r="AL361" s="224"/>
    </row>
    <row r="362" ht="20.25" customHeight="1">
      <c r="A362" s="224"/>
      <c r="B362" s="225"/>
      <c r="C362" s="225"/>
      <c r="D362" s="225"/>
      <c r="E362" s="225"/>
      <c r="F362" s="225"/>
      <c r="G362" s="225"/>
      <c r="H362" s="225"/>
      <c r="I362" s="225"/>
      <c r="J362" s="225"/>
      <c r="K362" s="225"/>
      <c r="L362" s="225"/>
      <c r="M362" s="225"/>
      <c r="N362" s="225"/>
      <c r="O362" s="225"/>
      <c r="P362" s="225"/>
      <c r="Q362" s="225"/>
      <c r="R362" s="225"/>
      <c r="S362" s="225"/>
      <c r="T362" s="225"/>
      <c r="U362" s="225"/>
      <c r="V362" s="225"/>
      <c r="W362" s="225"/>
      <c r="X362" s="225"/>
      <c r="Y362" s="225"/>
      <c r="Z362" s="224"/>
      <c r="AA362" s="224"/>
      <c r="AB362" s="224"/>
      <c r="AC362" s="224"/>
      <c r="AD362" s="224"/>
      <c r="AE362" s="224"/>
      <c r="AF362" s="224"/>
      <c r="AG362" s="224"/>
      <c r="AH362" s="224"/>
      <c r="AI362" s="224"/>
      <c r="AJ362" s="224"/>
      <c r="AK362" s="224"/>
      <c r="AL362" s="224"/>
    </row>
    <row r="363" ht="20.25" customHeight="1">
      <c r="A363" s="224"/>
      <c r="B363" s="225"/>
      <c r="C363" s="225"/>
      <c r="D363" s="225"/>
      <c r="E363" s="225"/>
      <c r="F363" s="225"/>
      <c r="G363" s="225"/>
      <c r="H363" s="225"/>
      <c r="I363" s="225"/>
      <c r="J363" s="225"/>
      <c r="K363" s="225"/>
      <c r="L363" s="225"/>
      <c r="M363" s="225"/>
      <c r="N363" s="225"/>
      <c r="O363" s="225"/>
      <c r="P363" s="225"/>
      <c r="Q363" s="225"/>
      <c r="R363" s="225"/>
      <c r="S363" s="225"/>
      <c r="T363" s="225"/>
      <c r="U363" s="225"/>
      <c r="V363" s="225"/>
      <c r="W363" s="225"/>
      <c r="X363" s="225"/>
      <c r="Y363" s="225"/>
      <c r="Z363" s="224"/>
      <c r="AA363" s="224"/>
      <c r="AB363" s="224"/>
      <c r="AC363" s="224"/>
      <c r="AD363" s="224"/>
      <c r="AE363" s="224"/>
      <c r="AF363" s="224"/>
      <c r="AG363" s="224"/>
      <c r="AH363" s="224"/>
      <c r="AI363" s="224"/>
      <c r="AJ363" s="224"/>
      <c r="AK363" s="224"/>
      <c r="AL363" s="224"/>
    </row>
    <row r="364" ht="20.25" customHeight="1">
      <c r="A364" s="224"/>
      <c r="B364" s="225"/>
      <c r="C364" s="225"/>
      <c r="D364" s="225"/>
      <c r="E364" s="225"/>
      <c r="F364" s="225"/>
      <c r="G364" s="225"/>
      <c r="H364" s="225"/>
      <c r="I364" s="225"/>
      <c r="J364" s="225"/>
      <c r="K364" s="225"/>
      <c r="L364" s="225"/>
      <c r="M364" s="225"/>
      <c r="N364" s="225"/>
      <c r="O364" s="225"/>
      <c r="P364" s="225"/>
      <c r="Q364" s="225"/>
      <c r="R364" s="225"/>
      <c r="S364" s="225"/>
      <c r="T364" s="225"/>
      <c r="U364" s="225"/>
      <c r="V364" s="225"/>
      <c r="W364" s="225"/>
      <c r="X364" s="225"/>
      <c r="Y364" s="225"/>
      <c r="Z364" s="224"/>
      <c r="AA364" s="224"/>
      <c r="AB364" s="224"/>
      <c r="AC364" s="224"/>
      <c r="AD364" s="224"/>
      <c r="AE364" s="224"/>
      <c r="AF364" s="224"/>
      <c r="AG364" s="224"/>
      <c r="AH364" s="224"/>
      <c r="AI364" s="224"/>
      <c r="AJ364" s="224"/>
      <c r="AK364" s="224"/>
      <c r="AL364" s="224"/>
    </row>
    <row r="365" ht="20.25" customHeight="1">
      <c r="A365" s="224"/>
      <c r="B365" s="225"/>
      <c r="C365" s="225"/>
      <c r="D365" s="225"/>
      <c r="E365" s="225"/>
      <c r="F365" s="225"/>
      <c r="G365" s="225"/>
      <c r="H365" s="225"/>
      <c r="I365" s="225"/>
      <c r="J365" s="225"/>
      <c r="K365" s="225"/>
      <c r="L365" s="225"/>
      <c r="M365" s="225"/>
      <c r="N365" s="225"/>
      <c r="O365" s="225"/>
      <c r="P365" s="225"/>
      <c r="Q365" s="225"/>
      <c r="R365" s="225"/>
      <c r="S365" s="225"/>
      <c r="T365" s="225"/>
      <c r="U365" s="225"/>
      <c r="V365" s="225"/>
      <c r="W365" s="225"/>
      <c r="X365" s="225"/>
      <c r="Y365" s="225"/>
      <c r="Z365" s="224"/>
      <c r="AA365" s="224"/>
      <c r="AB365" s="224"/>
      <c r="AC365" s="224"/>
      <c r="AD365" s="224"/>
      <c r="AE365" s="224"/>
      <c r="AF365" s="224"/>
      <c r="AG365" s="224"/>
      <c r="AH365" s="224"/>
      <c r="AI365" s="224"/>
      <c r="AJ365" s="224"/>
      <c r="AK365" s="224"/>
      <c r="AL365" s="224"/>
    </row>
    <row r="366" ht="20.25" customHeight="1">
      <c r="A366" s="224"/>
      <c r="B366" s="225"/>
      <c r="C366" s="225"/>
      <c r="D366" s="225"/>
      <c r="E366" s="225"/>
      <c r="F366" s="225"/>
      <c r="G366" s="225"/>
      <c r="H366" s="225"/>
      <c r="I366" s="225"/>
      <c r="J366" s="225"/>
      <c r="K366" s="225"/>
      <c r="L366" s="225"/>
      <c r="M366" s="225"/>
      <c r="N366" s="225"/>
      <c r="O366" s="225"/>
      <c r="P366" s="225"/>
      <c r="Q366" s="225"/>
      <c r="R366" s="225"/>
      <c r="S366" s="225"/>
      <c r="T366" s="225"/>
      <c r="U366" s="225"/>
      <c r="V366" s="225"/>
      <c r="W366" s="225"/>
      <c r="X366" s="225"/>
      <c r="Y366" s="225"/>
      <c r="Z366" s="224"/>
      <c r="AA366" s="224"/>
      <c r="AB366" s="224"/>
      <c r="AC366" s="224"/>
      <c r="AD366" s="224"/>
      <c r="AE366" s="224"/>
      <c r="AF366" s="224"/>
      <c r="AG366" s="224"/>
      <c r="AH366" s="224"/>
      <c r="AI366" s="224"/>
      <c r="AJ366" s="224"/>
      <c r="AK366" s="224"/>
      <c r="AL366" s="224"/>
    </row>
    <row r="367" ht="20.25" customHeight="1">
      <c r="A367" s="224"/>
      <c r="B367" s="225"/>
      <c r="C367" s="225"/>
      <c r="D367" s="225"/>
      <c r="E367" s="225"/>
      <c r="F367" s="225"/>
      <c r="G367" s="225"/>
      <c r="H367" s="225"/>
      <c r="I367" s="225"/>
      <c r="J367" s="225"/>
      <c r="K367" s="225"/>
      <c r="L367" s="225"/>
      <c r="M367" s="225"/>
      <c r="N367" s="225"/>
      <c r="O367" s="225"/>
      <c r="P367" s="225"/>
      <c r="Q367" s="225"/>
      <c r="R367" s="225"/>
      <c r="S367" s="225"/>
      <c r="T367" s="225"/>
      <c r="U367" s="225"/>
      <c r="V367" s="225"/>
      <c r="W367" s="225"/>
      <c r="X367" s="225"/>
      <c r="Y367" s="225"/>
      <c r="Z367" s="224"/>
      <c r="AA367" s="224"/>
      <c r="AB367" s="224"/>
      <c r="AC367" s="224"/>
      <c r="AD367" s="224"/>
      <c r="AE367" s="224"/>
      <c r="AF367" s="224"/>
      <c r="AG367" s="224"/>
      <c r="AH367" s="224"/>
      <c r="AI367" s="224"/>
      <c r="AJ367" s="224"/>
      <c r="AK367" s="224"/>
      <c r="AL367" s="224"/>
    </row>
    <row r="368" ht="20.25" customHeight="1">
      <c r="A368" s="224"/>
      <c r="B368" s="225"/>
      <c r="C368" s="225"/>
      <c r="D368" s="225"/>
      <c r="E368" s="225"/>
      <c r="F368" s="225"/>
      <c r="G368" s="225"/>
      <c r="H368" s="225"/>
      <c r="I368" s="225"/>
      <c r="J368" s="225"/>
      <c r="K368" s="225"/>
      <c r="L368" s="225"/>
      <c r="M368" s="225"/>
      <c r="N368" s="225"/>
      <c r="O368" s="225"/>
      <c r="P368" s="225"/>
      <c r="Q368" s="225"/>
      <c r="R368" s="225"/>
      <c r="S368" s="225"/>
      <c r="T368" s="225"/>
      <c r="U368" s="225"/>
      <c r="V368" s="225"/>
      <c r="W368" s="225"/>
      <c r="X368" s="225"/>
      <c r="Y368" s="225"/>
      <c r="Z368" s="224"/>
      <c r="AA368" s="224"/>
      <c r="AB368" s="224"/>
      <c r="AC368" s="224"/>
      <c r="AD368" s="224"/>
      <c r="AE368" s="224"/>
      <c r="AF368" s="224"/>
      <c r="AG368" s="224"/>
      <c r="AH368" s="224"/>
      <c r="AI368" s="224"/>
      <c r="AJ368" s="224"/>
      <c r="AK368" s="224"/>
      <c r="AL368" s="224"/>
    </row>
    <row r="369" ht="20.25" customHeight="1">
      <c r="A369" s="224"/>
      <c r="B369" s="225"/>
      <c r="C369" s="225"/>
      <c r="D369" s="225"/>
      <c r="E369" s="225"/>
      <c r="F369" s="225"/>
      <c r="G369" s="225"/>
      <c r="H369" s="225"/>
      <c r="I369" s="225"/>
      <c r="J369" s="225"/>
      <c r="K369" s="225"/>
      <c r="L369" s="225"/>
      <c r="M369" s="225"/>
      <c r="N369" s="225"/>
      <c r="O369" s="225"/>
      <c r="P369" s="225"/>
      <c r="Q369" s="225"/>
      <c r="R369" s="225"/>
      <c r="S369" s="225"/>
      <c r="T369" s="225"/>
      <c r="U369" s="225"/>
      <c r="V369" s="225"/>
      <c r="W369" s="225"/>
      <c r="X369" s="225"/>
      <c r="Y369" s="225"/>
      <c r="Z369" s="224"/>
      <c r="AA369" s="224"/>
      <c r="AB369" s="224"/>
      <c r="AC369" s="224"/>
      <c r="AD369" s="224"/>
      <c r="AE369" s="224"/>
      <c r="AF369" s="224"/>
      <c r="AG369" s="224"/>
      <c r="AH369" s="224"/>
      <c r="AI369" s="224"/>
      <c r="AJ369" s="224"/>
      <c r="AK369" s="224"/>
      <c r="AL369" s="224"/>
    </row>
    <row r="370" ht="20.25" customHeight="1">
      <c r="A370" s="224"/>
      <c r="B370" s="225"/>
      <c r="C370" s="225"/>
      <c r="D370" s="225"/>
      <c r="E370" s="225"/>
      <c r="F370" s="225"/>
      <c r="G370" s="225"/>
      <c r="H370" s="225"/>
      <c r="I370" s="225"/>
      <c r="J370" s="225"/>
      <c r="K370" s="225"/>
      <c r="L370" s="225"/>
      <c r="M370" s="225"/>
      <c r="N370" s="225"/>
      <c r="O370" s="225"/>
      <c r="P370" s="225"/>
      <c r="Q370" s="225"/>
      <c r="R370" s="225"/>
      <c r="S370" s="225"/>
      <c r="T370" s="225"/>
      <c r="U370" s="225"/>
      <c r="V370" s="225"/>
      <c r="W370" s="225"/>
      <c r="X370" s="225"/>
      <c r="Y370" s="225"/>
      <c r="Z370" s="224"/>
      <c r="AA370" s="224"/>
      <c r="AB370" s="224"/>
      <c r="AC370" s="224"/>
      <c r="AD370" s="224"/>
      <c r="AE370" s="224"/>
      <c r="AF370" s="224"/>
      <c r="AG370" s="224"/>
      <c r="AH370" s="224"/>
      <c r="AI370" s="224"/>
      <c r="AJ370" s="224"/>
      <c r="AK370" s="224"/>
      <c r="AL370" s="224"/>
    </row>
    <row r="371" ht="20.25" customHeight="1">
      <c r="A371" s="224"/>
      <c r="B371" s="225"/>
      <c r="C371" s="225"/>
      <c r="D371" s="225"/>
      <c r="E371" s="225"/>
      <c r="F371" s="225"/>
      <c r="G371" s="225"/>
      <c r="H371" s="225"/>
      <c r="I371" s="225"/>
      <c r="J371" s="225"/>
      <c r="K371" s="225"/>
      <c r="L371" s="225"/>
      <c r="M371" s="225"/>
      <c r="N371" s="225"/>
      <c r="O371" s="225"/>
      <c r="P371" s="225"/>
      <c r="Q371" s="225"/>
      <c r="R371" s="225"/>
      <c r="S371" s="225"/>
      <c r="T371" s="225"/>
      <c r="U371" s="225"/>
      <c r="V371" s="225"/>
      <c r="W371" s="225"/>
      <c r="X371" s="225"/>
      <c r="Y371" s="225"/>
      <c r="Z371" s="224"/>
      <c r="AA371" s="224"/>
      <c r="AB371" s="224"/>
      <c r="AC371" s="224"/>
      <c r="AD371" s="224"/>
      <c r="AE371" s="224"/>
      <c r="AF371" s="224"/>
      <c r="AG371" s="224"/>
      <c r="AH371" s="224"/>
      <c r="AI371" s="224"/>
      <c r="AJ371" s="224"/>
      <c r="AK371" s="224"/>
      <c r="AL371" s="224"/>
    </row>
    <row r="372" ht="20.25" customHeight="1">
      <c r="A372" s="224"/>
      <c r="B372" s="225"/>
      <c r="C372" s="225"/>
      <c r="D372" s="225"/>
      <c r="E372" s="225"/>
      <c r="F372" s="225"/>
      <c r="G372" s="225"/>
      <c r="H372" s="225"/>
      <c r="I372" s="225"/>
      <c r="J372" s="225"/>
      <c r="K372" s="225"/>
      <c r="L372" s="225"/>
      <c r="M372" s="225"/>
      <c r="N372" s="225"/>
      <c r="O372" s="225"/>
      <c r="P372" s="225"/>
      <c r="Q372" s="225"/>
      <c r="R372" s="225"/>
      <c r="S372" s="225"/>
      <c r="T372" s="225"/>
      <c r="U372" s="225"/>
      <c r="V372" s="225"/>
      <c r="W372" s="225"/>
      <c r="X372" s="225"/>
      <c r="Y372" s="225"/>
      <c r="Z372" s="224"/>
      <c r="AA372" s="224"/>
      <c r="AB372" s="224"/>
      <c r="AC372" s="224"/>
      <c r="AD372" s="224"/>
      <c r="AE372" s="224"/>
      <c r="AF372" s="224"/>
      <c r="AG372" s="224"/>
      <c r="AH372" s="224"/>
      <c r="AI372" s="224"/>
      <c r="AJ372" s="224"/>
      <c r="AK372" s="224"/>
      <c r="AL372" s="224"/>
    </row>
    <row r="373" ht="20.25" customHeight="1">
      <c r="A373" s="224"/>
      <c r="B373" s="225"/>
      <c r="C373" s="225"/>
      <c r="D373" s="225"/>
      <c r="E373" s="225"/>
      <c r="F373" s="225"/>
      <c r="G373" s="225"/>
      <c r="H373" s="225"/>
      <c r="I373" s="225"/>
      <c r="J373" s="225"/>
      <c r="K373" s="225"/>
      <c r="L373" s="225"/>
      <c r="M373" s="225"/>
      <c r="N373" s="225"/>
      <c r="O373" s="225"/>
      <c r="P373" s="225"/>
      <c r="Q373" s="225"/>
      <c r="R373" s="225"/>
      <c r="S373" s="225"/>
      <c r="T373" s="225"/>
      <c r="U373" s="225"/>
      <c r="V373" s="225"/>
      <c r="W373" s="225"/>
      <c r="X373" s="225"/>
      <c r="Y373" s="225"/>
      <c r="Z373" s="224"/>
      <c r="AA373" s="224"/>
      <c r="AB373" s="224"/>
      <c r="AC373" s="224"/>
      <c r="AD373" s="224"/>
      <c r="AE373" s="224"/>
      <c r="AF373" s="224"/>
      <c r="AG373" s="224"/>
      <c r="AH373" s="224"/>
      <c r="AI373" s="224"/>
      <c r="AJ373" s="224"/>
      <c r="AK373" s="224"/>
      <c r="AL373" s="224"/>
    </row>
    <row r="374" ht="20.25" customHeight="1">
      <c r="A374" s="224"/>
      <c r="B374" s="225"/>
      <c r="C374" s="225"/>
      <c r="D374" s="225"/>
      <c r="E374" s="225"/>
      <c r="F374" s="225"/>
      <c r="G374" s="225"/>
      <c r="H374" s="225"/>
      <c r="I374" s="225"/>
      <c r="J374" s="225"/>
      <c r="K374" s="225"/>
      <c r="L374" s="225"/>
      <c r="M374" s="225"/>
      <c r="N374" s="225"/>
      <c r="O374" s="225"/>
      <c r="P374" s="225"/>
      <c r="Q374" s="225"/>
      <c r="R374" s="225"/>
      <c r="S374" s="225"/>
      <c r="T374" s="225"/>
      <c r="U374" s="225"/>
      <c r="V374" s="225"/>
      <c r="W374" s="225"/>
      <c r="X374" s="225"/>
      <c r="Y374" s="225"/>
      <c r="Z374" s="224"/>
      <c r="AA374" s="224"/>
      <c r="AB374" s="224"/>
      <c r="AC374" s="224"/>
      <c r="AD374" s="224"/>
      <c r="AE374" s="224"/>
      <c r="AF374" s="224"/>
      <c r="AG374" s="224"/>
      <c r="AH374" s="224"/>
      <c r="AI374" s="224"/>
      <c r="AJ374" s="224"/>
      <c r="AK374" s="224"/>
      <c r="AL374" s="224"/>
    </row>
    <row r="375" ht="20.25" customHeight="1">
      <c r="A375" s="224"/>
      <c r="B375" s="225"/>
      <c r="C375" s="225"/>
      <c r="D375" s="225"/>
      <c r="E375" s="225"/>
      <c r="F375" s="225"/>
      <c r="G375" s="225"/>
      <c r="H375" s="225"/>
      <c r="I375" s="225"/>
      <c r="J375" s="225"/>
      <c r="K375" s="225"/>
      <c r="L375" s="225"/>
      <c r="M375" s="225"/>
      <c r="N375" s="225"/>
      <c r="O375" s="225"/>
      <c r="P375" s="225"/>
      <c r="Q375" s="225"/>
      <c r="R375" s="225"/>
      <c r="S375" s="225"/>
      <c r="T375" s="225"/>
      <c r="U375" s="225"/>
      <c r="V375" s="225"/>
      <c r="W375" s="225"/>
      <c r="X375" s="225"/>
      <c r="Y375" s="225"/>
      <c r="Z375" s="224"/>
      <c r="AA375" s="224"/>
      <c r="AB375" s="224"/>
      <c r="AC375" s="224"/>
      <c r="AD375" s="224"/>
      <c r="AE375" s="224"/>
      <c r="AF375" s="224"/>
      <c r="AG375" s="224"/>
      <c r="AH375" s="224"/>
      <c r="AI375" s="224"/>
      <c r="AJ375" s="224"/>
      <c r="AK375" s="224"/>
      <c r="AL375" s="224"/>
    </row>
    <row r="376" ht="20.25" customHeight="1">
      <c r="A376" s="224"/>
      <c r="B376" s="225"/>
      <c r="C376" s="225"/>
      <c r="D376" s="225"/>
      <c r="E376" s="225"/>
      <c r="F376" s="225"/>
      <c r="G376" s="225"/>
      <c r="H376" s="225"/>
      <c r="I376" s="225"/>
      <c r="J376" s="225"/>
      <c r="K376" s="225"/>
      <c r="L376" s="225"/>
      <c r="M376" s="225"/>
      <c r="N376" s="225"/>
      <c r="O376" s="225"/>
      <c r="P376" s="225"/>
      <c r="Q376" s="225"/>
      <c r="R376" s="225"/>
      <c r="S376" s="225"/>
      <c r="T376" s="225"/>
      <c r="U376" s="225"/>
      <c r="V376" s="225"/>
      <c r="W376" s="225"/>
      <c r="X376" s="225"/>
      <c r="Y376" s="225"/>
      <c r="Z376" s="224"/>
      <c r="AA376" s="224"/>
      <c r="AB376" s="224"/>
      <c r="AC376" s="224"/>
      <c r="AD376" s="224"/>
      <c r="AE376" s="224"/>
      <c r="AF376" s="224"/>
      <c r="AG376" s="224"/>
      <c r="AH376" s="224"/>
      <c r="AI376" s="224"/>
      <c r="AJ376" s="224"/>
      <c r="AK376" s="224"/>
      <c r="AL376" s="224"/>
    </row>
    <row r="377" ht="20.25" customHeight="1">
      <c r="A377" s="224"/>
      <c r="B377" s="225"/>
      <c r="C377" s="225"/>
      <c r="D377" s="225"/>
      <c r="E377" s="225"/>
      <c r="F377" s="225"/>
      <c r="G377" s="225"/>
      <c r="H377" s="225"/>
      <c r="I377" s="225"/>
      <c r="J377" s="225"/>
      <c r="K377" s="225"/>
      <c r="L377" s="225"/>
      <c r="M377" s="225"/>
      <c r="N377" s="225"/>
      <c r="O377" s="225"/>
      <c r="P377" s="225"/>
      <c r="Q377" s="225"/>
      <c r="R377" s="225"/>
      <c r="S377" s="225"/>
      <c r="T377" s="225"/>
      <c r="U377" s="225"/>
      <c r="V377" s="225"/>
      <c r="W377" s="225"/>
      <c r="X377" s="225"/>
      <c r="Y377" s="225"/>
      <c r="Z377" s="224"/>
      <c r="AA377" s="224"/>
      <c r="AB377" s="224"/>
      <c r="AC377" s="224"/>
      <c r="AD377" s="224"/>
      <c r="AE377" s="224"/>
      <c r="AF377" s="224"/>
      <c r="AG377" s="224"/>
      <c r="AH377" s="224"/>
      <c r="AI377" s="224"/>
      <c r="AJ377" s="224"/>
      <c r="AK377" s="224"/>
      <c r="AL377" s="224"/>
    </row>
    <row r="378" ht="20.25" customHeight="1">
      <c r="A378" s="224"/>
      <c r="B378" s="225"/>
      <c r="C378" s="225"/>
      <c r="D378" s="225"/>
      <c r="E378" s="225"/>
      <c r="F378" s="225"/>
      <c r="G378" s="225"/>
      <c r="H378" s="225"/>
      <c r="I378" s="225"/>
      <c r="J378" s="225"/>
      <c r="K378" s="225"/>
      <c r="L378" s="225"/>
      <c r="M378" s="225"/>
      <c r="N378" s="225"/>
      <c r="O378" s="225"/>
      <c r="P378" s="225"/>
      <c r="Q378" s="225"/>
      <c r="R378" s="225"/>
      <c r="S378" s="225"/>
      <c r="T378" s="225"/>
      <c r="U378" s="225"/>
      <c r="V378" s="225"/>
      <c r="W378" s="225"/>
      <c r="X378" s="225"/>
      <c r="Y378" s="225"/>
      <c r="Z378" s="224"/>
      <c r="AA378" s="224"/>
      <c r="AB378" s="224"/>
      <c r="AC378" s="224"/>
      <c r="AD378" s="224"/>
      <c r="AE378" s="224"/>
      <c r="AF378" s="224"/>
      <c r="AG378" s="224"/>
      <c r="AH378" s="224"/>
      <c r="AI378" s="224"/>
      <c r="AJ378" s="224"/>
      <c r="AK378" s="224"/>
      <c r="AL378" s="224"/>
    </row>
    <row r="379" ht="20.25" customHeight="1">
      <c r="A379" s="224"/>
      <c r="B379" s="225"/>
      <c r="C379" s="225"/>
      <c r="D379" s="225"/>
      <c r="E379" s="225"/>
      <c r="F379" s="225"/>
      <c r="G379" s="225"/>
      <c r="H379" s="225"/>
      <c r="I379" s="225"/>
      <c r="J379" s="225"/>
      <c r="K379" s="225"/>
      <c r="L379" s="225"/>
      <c r="M379" s="225"/>
      <c r="N379" s="225"/>
      <c r="O379" s="225"/>
      <c r="P379" s="225"/>
      <c r="Q379" s="225"/>
      <c r="R379" s="225"/>
      <c r="S379" s="225"/>
      <c r="T379" s="225"/>
      <c r="U379" s="225"/>
      <c r="V379" s="225"/>
      <c r="W379" s="225"/>
      <c r="X379" s="225"/>
      <c r="Y379" s="225"/>
      <c r="Z379" s="224"/>
      <c r="AA379" s="224"/>
      <c r="AB379" s="224"/>
      <c r="AC379" s="224"/>
      <c r="AD379" s="224"/>
      <c r="AE379" s="224"/>
      <c r="AF379" s="224"/>
      <c r="AG379" s="224"/>
      <c r="AH379" s="224"/>
      <c r="AI379" s="224"/>
      <c r="AJ379" s="224"/>
      <c r="AK379" s="224"/>
      <c r="AL379" s="224"/>
    </row>
    <row r="380" ht="20.25" customHeight="1">
      <c r="A380" s="224"/>
      <c r="B380" s="225"/>
      <c r="C380" s="225"/>
      <c r="D380" s="225"/>
      <c r="E380" s="225"/>
      <c r="F380" s="225"/>
      <c r="G380" s="225"/>
      <c r="H380" s="225"/>
      <c r="I380" s="225"/>
      <c r="J380" s="225"/>
      <c r="K380" s="225"/>
      <c r="L380" s="225"/>
      <c r="M380" s="225"/>
      <c r="N380" s="225"/>
      <c r="O380" s="225"/>
      <c r="P380" s="225"/>
      <c r="Q380" s="225"/>
      <c r="R380" s="225"/>
      <c r="S380" s="225"/>
      <c r="T380" s="225"/>
      <c r="U380" s="225"/>
      <c r="V380" s="225"/>
      <c r="W380" s="225"/>
      <c r="X380" s="225"/>
      <c r="Y380" s="225"/>
      <c r="Z380" s="224"/>
      <c r="AA380" s="224"/>
      <c r="AB380" s="224"/>
      <c r="AC380" s="224"/>
      <c r="AD380" s="224"/>
      <c r="AE380" s="224"/>
      <c r="AF380" s="224"/>
      <c r="AG380" s="224"/>
      <c r="AH380" s="224"/>
      <c r="AI380" s="224"/>
      <c r="AJ380" s="224"/>
      <c r="AK380" s="224"/>
      <c r="AL380" s="224"/>
    </row>
    <row r="381" ht="20.25" customHeight="1">
      <c r="A381" s="224"/>
      <c r="B381" s="225"/>
      <c r="C381" s="225"/>
      <c r="D381" s="225"/>
      <c r="E381" s="225"/>
      <c r="F381" s="225"/>
      <c r="G381" s="225"/>
      <c r="H381" s="225"/>
      <c r="I381" s="225"/>
      <c r="J381" s="225"/>
      <c r="K381" s="225"/>
      <c r="L381" s="225"/>
      <c r="M381" s="225"/>
      <c r="N381" s="225"/>
      <c r="O381" s="225"/>
      <c r="P381" s="225"/>
      <c r="Q381" s="225"/>
      <c r="R381" s="225"/>
      <c r="S381" s="225"/>
      <c r="T381" s="225"/>
      <c r="U381" s="225"/>
      <c r="V381" s="225"/>
      <c r="W381" s="225"/>
      <c r="X381" s="225"/>
      <c r="Y381" s="225"/>
      <c r="Z381" s="224"/>
      <c r="AA381" s="224"/>
      <c r="AB381" s="224"/>
      <c r="AC381" s="224"/>
      <c r="AD381" s="224"/>
      <c r="AE381" s="224"/>
      <c r="AF381" s="224"/>
      <c r="AG381" s="224"/>
      <c r="AH381" s="224"/>
      <c r="AI381" s="224"/>
      <c r="AJ381" s="224"/>
      <c r="AK381" s="224"/>
      <c r="AL381" s="224"/>
    </row>
    <row r="382" ht="20.25" customHeight="1">
      <c r="A382" s="224"/>
      <c r="B382" s="225"/>
      <c r="C382" s="225"/>
      <c r="D382" s="225"/>
      <c r="E382" s="225"/>
      <c r="F382" s="225"/>
      <c r="G382" s="225"/>
      <c r="H382" s="225"/>
      <c r="I382" s="225"/>
      <c r="J382" s="225"/>
      <c r="K382" s="225"/>
      <c r="L382" s="225"/>
      <c r="M382" s="225"/>
      <c r="N382" s="225"/>
      <c r="O382" s="225"/>
      <c r="P382" s="225"/>
      <c r="Q382" s="225"/>
      <c r="R382" s="225"/>
      <c r="S382" s="225"/>
      <c r="T382" s="225"/>
      <c r="U382" s="225"/>
      <c r="V382" s="225"/>
      <c r="W382" s="225"/>
      <c r="X382" s="225"/>
      <c r="Y382" s="225"/>
      <c r="Z382" s="224"/>
      <c r="AA382" s="224"/>
      <c r="AB382" s="224"/>
      <c r="AC382" s="224"/>
      <c r="AD382" s="224"/>
      <c r="AE382" s="224"/>
      <c r="AF382" s="224"/>
      <c r="AG382" s="224"/>
      <c r="AH382" s="224"/>
      <c r="AI382" s="224"/>
      <c r="AJ382" s="224"/>
      <c r="AK382" s="224"/>
      <c r="AL382" s="224"/>
    </row>
    <row r="383" ht="20.25" customHeight="1">
      <c r="A383" s="224"/>
      <c r="B383" s="225"/>
      <c r="C383" s="225"/>
      <c r="D383" s="225"/>
      <c r="E383" s="225"/>
      <c r="F383" s="225"/>
      <c r="G383" s="225"/>
      <c r="H383" s="225"/>
      <c r="I383" s="225"/>
      <c r="J383" s="225"/>
      <c r="K383" s="225"/>
      <c r="L383" s="225"/>
      <c r="M383" s="225"/>
      <c r="N383" s="225"/>
      <c r="O383" s="225"/>
      <c r="P383" s="225"/>
      <c r="Q383" s="225"/>
      <c r="R383" s="225"/>
      <c r="S383" s="225"/>
      <c r="T383" s="225"/>
      <c r="U383" s="225"/>
      <c r="V383" s="225"/>
      <c r="W383" s="225"/>
      <c r="X383" s="225"/>
      <c r="Y383" s="225"/>
      <c r="Z383" s="224"/>
      <c r="AA383" s="224"/>
      <c r="AB383" s="224"/>
      <c r="AC383" s="224"/>
      <c r="AD383" s="224"/>
      <c r="AE383" s="224"/>
      <c r="AF383" s="224"/>
      <c r="AG383" s="224"/>
      <c r="AH383" s="224"/>
      <c r="AI383" s="224"/>
      <c r="AJ383" s="224"/>
      <c r="AK383" s="224"/>
      <c r="AL383" s="224"/>
    </row>
    <row r="384" ht="20.25" customHeight="1">
      <c r="A384" s="224"/>
      <c r="B384" s="225"/>
      <c r="C384" s="225"/>
      <c r="D384" s="225"/>
      <c r="E384" s="225"/>
      <c r="F384" s="225"/>
      <c r="G384" s="225"/>
      <c r="H384" s="225"/>
      <c r="I384" s="225"/>
      <c r="J384" s="225"/>
      <c r="K384" s="225"/>
      <c r="L384" s="225"/>
      <c r="M384" s="225"/>
      <c r="N384" s="225"/>
      <c r="O384" s="225"/>
      <c r="P384" s="225"/>
      <c r="Q384" s="225"/>
      <c r="R384" s="225"/>
      <c r="S384" s="225"/>
      <c r="T384" s="225"/>
      <c r="U384" s="225"/>
      <c r="V384" s="225"/>
      <c r="W384" s="225"/>
      <c r="X384" s="225"/>
      <c r="Y384" s="225"/>
      <c r="Z384" s="224"/>
      <c r="AA384" s="224"/>
      <c r="AB384" s="224"/>
      <c r="AC384" s="224"/>
      <c r="AD384" s="224"/>
      <c r="AE384" s="224"/>
      <c r="AF384" s="224"/>
      <c r="AG384" s="224"/>
      <c r="AH384" s="224"/>
      <c r="AI384" s="224"/>
      <c r="AJ384" s="224"/>
      <c r="AK384" s="224"/>
      <c r="AL384" s="224"/>
    </row>
    <row r="385" ht="20.25" customHeight="1">
      <c r="A385" s="224"/>
      <c r="B385" s="225"/>
      <c r="C385" s="225"/>
      <c r="D385" s="225"/>
      <c r="E385" s="225"/>
      <c r="F385" s="225"/>
      <c r="G385" s="225"/>
      <c r="H385" s="225"/>
      <c r="I385" s="225"/>
      <c r="J385" s="225"/>
      <c r="K385" s="225"/>
      <c r="L385" s="225"/>
      <c r="M385" s="225"/>
      <c r="N385" s="225"/>
      <c r="O385" s="225"/>
      <c r="P385" s="225"/>
      <c r="Q385" s="225"/>
      <c r="R385" s="225"/>
      <c r="S385" s="225"/>
      <c r="T385" s="225"/>
      <c r="U385" s="225"/>
      <c r="V385" s="225"/>
      <c r="W385" s="225"/>
      <c r="X385" s="225"/>
      <c r="Y385" s="225"/>
      <c r="Z385" s="224"/>
      <c r="AA385" s="224"/>
      <c r="AB385" s="224"/>
      <c r="AC385" s="224"/>
      <c r="AD385" s="224"/>
      <c r="AE385" s="224"/>
      <c r="AF385" s="224"/>
      <c r="AG385" s="224"/>
      <c r="AH385" s="224"/>
      <c r="AI385" s="224"/>
      <c r="AJ385" s="224"/>
      <c r="AK385" s="224"/>
      <c r="AL385" s="224"/>
    </row>
    <row r="386" ht="20.25" customHeight="1">
      <c r="A386" s="224"/>
      <c r="B386" s="225"/>
      <c r="C386" s="225"/>
      <c r="D386" s="225"/>
      <c r="E386" s="225"/>
      <c r="F386" s="225"/>
      <c r="G386" s="225"/>
      <c r="H386" s="225"/>
      <c r="I386" s="225"/>
      <c r="J386" s="225"/>
      <c r="K386" s="225"/>
      <c r="L386" s="225"/>
      <c r="M386" s="225"/>
      <c r="N386" s="225"/>
      <c r="O386" s="225"/>
      <c r="P386" s="225"/>
      <c r="Q386" s="225"/>
      <c r="R386" s="225"/>
      <c r="S386" s="225"/>
      <c r="T386" s="225"/>
      <c r="U386" s="225"/>
      <c r="V386" s="225"/>
      <c r="W386" s="225"/>
      <c r="X386" s="225"/>
      <c r="Y386" s="225"/>
      <c r="Z386" s="224"/>
      <c r="AA386" s="224"/>
      <c r="AB386" s="224"/>
      <c r="AC386" s="224"/>
      <c r="AD386" s="224"/>
      <c r="AE386" s="224"/>
      <c r="AF386" s="224"/>
      <c r="AG386" s="224"/>
      <c r="AH386" s="224"/>
      <c r="AI386" s="224"/>
      <c r="AJ386" s="224"/>
      <c r="AK386" s="224"/>
      <c r="AL386" s="224"/>
    </row>
    <row r="387" ht="20.25" customHeight="1">
      <c r="A387" s="224"/>
      <c r="B387" s="225"/>
      <c r="C387" s="225"/>
      <c r="D387" s="225"/>
      <c r="E387" s="225"/>
      <c r="F387" s="225"/>
      <c r="G387" s="225"/>
      <c r="H387" s="225"/>
      <c r="I387" s="225"/>
      <c r="J387" s="225"/>
      <c r="K387" s="225"/>
      <c r="L387" s="225"/>
      <c r="M387" s="225"/>
      <c r="N387" s="225"/>
      <c r="O387" s="225"/>
      <c r="P387" s="225"/>
      <c r="Q387" s="225"/>
      <c r="R387" s="225"/>
      <c r="S387" s="225"/>
      <c r="T387" s="225"/>
      <c r="U387" s="225"/>
      <c r="V387" s="225"/>
      <c r="W387" s="225"/>
      <c r="X387" s="225"/>
      <c r="Y387" s="225"/>
      <c r="Z387" s="224"/>
      <c r="AA387" s="224"/>
      <c r="AB387" s="224"/>
      <c r="AC387" s="224"/>
      <c r="AD387" s="224"/>
      <c r="AE387" s="224"/>
      <c r="AF387" s="224"/>
      <c r="AG387" s="224"/>
      <c r="AH387" s="224"/>
      <c r="AI387" s="224"/>
      <c r="AJ387" s="224"/>
      <c r="AK387" s="224"/>
      <c r="AL387" s="224"/>
    </row>
    <row r="388" ht="20.25" customHeight="1">
      <c r="A388" s="224"/>
      <c r="B388" s="225"/>
      <c r="C388" s="225"/>
      <c r="D388" s="225"/>
      <c r="E388" s="225"/>
      <c r="F388" s="225"/>
      <c r="G388" s="225"/>
      <c r="H388" s="225"/>
      <c r="I388" s="225"/>
      <c r="J388" s="225"/>
      <c r="K388" s="225"/>
      <c r="L388" s="225"/>
      <c r="M388" s="225"/>
      <c r="N388" s="225"/>
      <c r="O388" s="225"/>
      <c r="P388" s="225"/>
      <c r="Q388" s="225"/>
      <c r="R388" s="225"/>
      <c r="S388" s="225"/>
      <c r="T388" s="225"/>
      <c r="U388" s="225"/>
      <c r="V388" s="225"/>
      <c r="W388" s="225"/>
      <c r="X388" s="225"/>
      <c r="Y388" s="225"/>
      <c r="Z388" s="224"/>
      <c r="AA388" s="224"/>
      <c r="AB388" s="224"/>
      <c r="AC388" s="224"/>
      <c r="AD388" s="224"/>
      <c r="AE388" s="224"/>
      <c r="AF388" s="224"/>
      <c r="AG388" s="224"/>
      <c r="AH388" s="224"/>
      <c r="AI388" s="224"/>
      <c r="AJ388" s="224"/>
      <c r="AK388" s="224"/>
      <c r="AL388" s="224"/>
    </row>
    <row r="389" ht="20.25" customHeight="1">
      <c r="A389" s="224"/>
      <c r="B389" s="225"/>
      <c r="C389" s="225"/>
      <c r="D389" s="225"/>
      <c r="E389" s="225"/>
      <c r="F389" s="225"/>
      <c r="G389" s="225"/>
      <c r="H389" s="225"/>
      <c r="I389" s="225"/>
      <c r="J389" s="225"/>
      <c r="K389" s="225"/>
      <c r="L389" s="225"/>
      <c r="M389" s="225"/>
      <c r="N389" s="225"/>
      <c r="O389" s="225"/>
      <c r="P389" s="225"/>
      <c r="Q389" s="225"/>
      <c r="R389" s="225"/>
      <c r="S389" s="225"/>
      <c r="T389" s="225"/>
      <c r="U389" s="225"/>
      <c r="V389" s="225"/>
      <c r="W389" s="225"/>
      <c r="X389" s="225"/>
      <c r="Y389" s="225"/>
      <c r="Z389" s="224"/>
      <c r="AA389" s="224"/>
      <c r="AB389" s="224"/>
      <c r="AC389" s="224"/>
      <c r="AD389" s="224"/>
      <c r="AE389" s="224"/>
      <c r="AF389" s="224"/>
      <c r="AG389" s="224"/>
      <c r="AH389" s="224"/>
      <c r="AI389" s="224"/>
      <c r="AJ389" s="224"/>
      <c r="AK389" s="224"/>
      <c r="AL389" s="224"/>
    </row>
    <row r="390" ht="20.25" customHeight="1">
      <c r="A390" s="224"/>
      <c r="B390" s="225"/>
      <c r="C390" s="225"/>
      <c r="D390" s="225"/>
      <c r="E390" s="225"/>
      <c r="F390" s="225"/>
      <c r="G390" s="225"/>
      <c r="H390" s="225"/>
      <c r="I390" s="225"/>
      <c r="J390" s="225"/>
      <c r="K390" s="225"/>
      <c r="L390" s="225"/>
      <c r="M390" s="225"/>
      <c r="N390" s="225"/>
      <c r="O390" s="225"/>
      <c r="P390" s="225"/>
      <c r="Q390" s="225"/>
      <c r="R390" s="225"/>
      <c r="S390" s="225"/>
      <c r="T390" s="225"/>
      <c r="U390" s="225"/>
      <c r="V390" s="225"/>
      <c r="W390" s="225"/>
      <c r="X390" s="225"/>
      <c r="Y390" s="225"/>
      <c r="Z390" s="224"/>
      <c r="AA390" s="224"/>
      <c r="AB390" s="224"/>
      <c r="AC390" s="224"/>
      <c r="AD390" s="224"/>
      <c r="AE390" s="224"/>
      <c r="AF390" s="224"/>
      <c r="AG390" s="224"/>
      <c r="AH390" s="224"/>
      <c r="AI390" s="224"/>
      <c r="AJ390" s="224"/>
      <c r="AK390" s="224"/>
      <c r="AL390" s="224"/>
    </row>
    <row r="391" ht="20.25" customHeight="1">
      <c r="A391" s="224"/>
      <c r="B391" s="225"/>
      <c r="C391" s="225"/>
      <c r="D391" s="225"/>
      <c r="E391" s="225"/>
      <c r="F391" s="225"/>
      <c r="G391" s="225"/>
      <c r="H391" s="225"/>
      <c r="I391" s="225"/>
      <c r="J391" s="225"/>
      <c r="K391" s="225"/>
      <c r="L391" s="225"/>
      <c r="M391" s="225"/>
      <c r="N391" s="225"/>
      <c r="O391" s="225"/>
      <c r="P391" s="225"/>
      <c r="Q391" s="225"/>
      <c r="R391" s="225"/>
      <c r="S391" s="225"/>
      <c r="T391" s="225"/>
      <c r="U391" s="225"/>
      <c r="V391" s="225"/>
      <c r="W391" s="225"/>
      <c r="X391" s="225"/>
      <c r="Y391" s="225"/>
      <c r="Z391" s="224"/>
      <c r="AA391" s="224"/>
      <c r="AB391" s="224"/>
      <c r="AC391" s="224"/>
      <c r="AD391" s="224"/>
      <c r="AE391" s="224"/>
      <c r="AF391" s="224"/>
      <c r="AG391" s="224"/>
      <c r="AH391" s="224"/>
      <c r="AI391" s="224"/>
      <c r="AJ391" s="224"/>
      <c r="AK391" s="224"/>
      <c r="AL391" s="224"/>
    </row>
    <row r="392" ht="20.25" customHeight="1">
      <c r="A392" s="224"/>
      <c r="B392" s="225"/>
      <c r="C392" s="225"/>
      <c r="D392" s="225"/>
      <c r="E392" s="225"/>
      <c r="F392" s="225"/>
      <c r="G392" s="225"/>
      <c r="H392" s="225"/>
      <c r="I392" s="225"/>
      <c r="J392" s="225"/>
      <c r="K392" s="225"/>
      <c r="L392" s="225"/>
      <c r="M392" s="225"/>
      <c r="N392" s="225"/>
      <c r="O392" s="225"/>
      <c r="P392" s="225"/>
      <c r="Q392" s="225"/>
      <c r="R392" s="225"/>
      <c r="S392" s="225"/>
      <c r="T392" s="225"/>
      <c r="U392" s="225"/>
      <c r="V392" s="225"/>
      <c r="W392" s="225"/>
      <c r="X392" s="225"/>
      <c r="Y392" s="225"/>
      <c r="Z392" s="224"/>
      <c r="AA392" s="224"/>
      <c r="AB392" s="224"/>
      <c r="AC392" s="224"/>
      <c r="AD392" s="224"/>
      <c r="AE392" s="224"/>
      <c r="AF392" s="224"/>
      <c r="AG392" s="224"/>
      <c r="AH392" s="224"/>
      <c r="AI392" s="224"/>
      <c r="AJ392" s="224"/>
      <c r="AK392" s="224"/>
      <c r="AL392" s="224"/>
    </row>
    <row r="393" ht="20.25" customHeight="1">
      <c r="A393" s="224"/>
      <c r="B393" s="225"/>
      <c r="C393" s="225"/>
      <c r="D393" s="225"/>
      <c r="E393" s="225"/>
      <c r="F393" s="225"/>
      <c r="G393" s="225"/>
      <c r="H393" s="225"/>
      <c r="I393" s="225"/>
      <c r="J393" s="225"/>
      <c r="K393" s="225"/>
      <c r="L393" s="225"/>
      <c r="M393" s="225"/>
      <c r="N393" s="225"/>
      <c r="O393" s="225"/>
      <c r="P393" s="225"/>
      <c r="Q393" s="225"/>
      <c r="R393" s="225"/>
      <c r="S393" s="225"/>
      <c r="T393" s="225"/>
      <c r="U393" s="225"/>
      <c r="V393" s="225"/>
      <c r="W393" s="225"/>
      <c r="X393" s="225"/>
      <c r="Y393" s="225"/>
      <c r="Z393" s="224"/>
      <c r="AA393" s="224"/>
      <c r="AB393" s="224"/>
      <c r="AC393" s="224"/>
      <c r="AD393" s="224"/>
      <c r="AE393" s="224"/>
      <c r="AF393" s="224"/>
      <c r="AG393" s="224"/>
      <c r="AH393" s="224"/>
      <c r="AI393" s="224"/>
      <c r="AJ393" s="224"/>
      <c r="AK393" s="224"/>
      <c r="AL393" s="224"/>
    </row>
    <row r="394" ht="20.25" customHeight="1">
      <c r="A394" s="224"/>
      <c r="B394" s="225"/>
      <c r="C394" s="225"/>
      <c r="D394" s="225"/>
      <c r="E394" s="225"/>
      <c r="F394" s="225"/>
      <c r="G394" s="225"/>
      <c r="H394" s="225"/>
      <c r="I394" s="225"/>
      <c r="J394" s="225"/>
      <c r="K394" s="225"/>
      <c r="L394" s="225"/>
      <c r="M394" s="225"/>
      <c r="N394" s="225"/>
      <c r="O394" s="225"/>
      <c r="P394" s="225"/>
      <c r="Q394" s="225"/>
      <c r="R394" s="225"/>
      <c r="S394" s="225"/>
      <c r="T394" s="225"/>
      <c r="U394" s="225"/>
      <c r="V394" s="225"/>
      <c r="W394" s="225"/>
      <c r="X394" s="225"/>
      <c r="Y394" s="225"/>
      <c r="Z394" s="224"/>
      <c r="AA394" s="224"/>
      <c r="AB394" s="224"/>
      <c r="AC394" s="224"/>
      <c r="AD394" s="224"/>
      <c r="AE394" s="224"/>
      <c r="AF394" s="224"/>
      <c r="AG394" s="224"/>
      <c r="AH394" s="224"/>
      <c r="AI394" s="224"/>
      <c r="AJ394" s="224"/>
      <c r="AK394" s="224"/>
      <c r="AL394" s="224"/>
    </row>
    <row r="395" ht="20.25" customHeight="1">
      <c r="A395" s="224"/>
      <c r="B395" s="225"/>
      <c r="C395" s="225"/>
      <c r="D395" s="225"/>
      <c r="E395" s="225"/>
      <c r="F395" s="225"/>
      <c r="G395" s="225"/>
      <c r="H395" s="225"/>
      <c r="I395" s="225"/>
      <c r="J395" s="225"/>
      <c r="K395" s="225"/>
      <c r="L395" s="225"/>
      <c r="M395" s="225"/>
      <c r="N395" s="225"/>
      <c r="O395" s="225"/>
      <c r="P395" s="225"/>
      <c r="Q395" s="225"/>
      <c r="R395" s="225"/>
      <c r="S395" s="225"/>
      <c r="T395" s="225"/>
      <c r="U395" s="225"/>
      <c r="V395" s="225"/>
      <c r="W395" s="225"/>
      <c r="X395" s="225"/>
      <c r="Y395" s="225"/>
      <c r="Z395" s="224"/>
      <c r="AA395" s="224"/>
      <c r="AB395" s="224"/>
      <c r="AC395" s="224"/>
      <c r="AD395" s="224"/>
      <c r="AE395" s="224"/>
      <c r="AF395" s="224"/>
      <c r="AG395" s="224"/>
      <c r="AH395" s="224"/>
      <c r="AI395" s="224"/>
      <c r="AJ395" s="224"/>
      <c r="AK395" s="224"/>
      <c r="AL395" s="224"/>
    </row>
    <row r="396" ht="20.25" customHeight="1">
      <c r="A396" s="224"/>
      <c r="B396" s="225"/>
      <c r="C396" s="225"/>
      <c r="D396" s="225"/>
      <c r="E396" s="225"/>
      <c r="F396" s="225"/>
      <c r="G396" s="225"/>
      <c r="H396" s="225"/>
      <c r="I396" s="225"/>
      <c r="J396" s="225"/>
      <c r="K396" s="225"/>
      <c r="L396" s="225"/>
      <c r="M396" s="225"/>
      <c r="N396" s="225"/>
      <c r="O396" s="225"/>
      <c r="P396" s="225"/>
      <c r="Q396" s="225"/>
      <c r="R396" s="225"/>
      <c r="S396" s="225"/>
      <c r="T396" s="225"/>
      <c r="U396" s="225"/>
      <c r="V396" s="225"/>
      <c r="W396" s="225"/>
      <c r="X396" s="225"/>
      <c r="Y396" s="225"/>
      <c r="Z396" s="224"/>
      <c r="AA396" s="224"/>
      <c r="AB396" s="224"/>
      <c r="AC396" s="224"/>
      <c r="AD396" s="224"/>
      <c r="AE396" s="224"/>
      <c r="AF396" s="224"/>
      <c r="AG396" s="224"/>
      <c r="AH396" s="224"/>
      <c r="AI396" s="224"/>
      <c r="AJ396" s="224"/>
      <c r="AK396" s="224"/>
      <c r="AL396" s="224"/>
    </row>
    <row r="397" ht="20.25" customHeight="1">
      <c r="A397" s="224"/>
      <c r="B397" s="225"/>
      <c r="C397" s="225"/>
      <c r="D397" s="225"/>
      <c r="E397" s="225"/>
      <c r="F397" s="225"/>
      <c r="G397" s="225"/>
      <c r="H397" s="225"/>
      <c r="I397" s="225"/>
      <c r="J397" s="225"/>
      <c r="K397" s="225"/>
      <c r="L397" s="225"/>
      <c r="M397" s="225"/>
      <c r="N397" s="225"/>
      <c r="O397" s="225"/>
      <c r="P397" s="225"/>
      <c r="Q397" s="225"/>
      <c r="R397" s="225"/>
      <c r="S397" s="225"/>
      <c r="T397" s="225"/>
      <c r="U397" s="225"/>
      <c r="V397" s="225"/>
      <c r="W397" s="225"/>
      <c r="X397" s="225"/>
      <c r="Y397" s="225"/>
      <c r="Z397" s="224"/>
      <c r="AA397" s="224"/>
      <c r="AB397" s="224"/>
      <c r="AC397" s="224"/>
      <c r="AD397" s="224"/>
      <c r="AE397" s="224"/>
      <c r="AF397" s="224"/>
      <c r="AG397" s="224"/>
      <c r="AH397" s="224"/>
      <c r="AI397" s="224"/>
      <c r="AJ397" s="224"/>
      <c r="AK397" s="224"/>
      <c r="AL397" s="224"/>
    </row>
    <row r="398" ht="20.25" customHeight="1">
      <c r="A398" s="224"/>
      <c r="B398" s="225"/>
      <c r="C398" s="225"/>
      <c r="D398" s="225"/>
      <c r="E398" s="225"/>
      <c r="F398" s="225"/>
      <c r="G398" s="225"/>
      <c r="H398" s="225"/>
      <c r="I398" s="225"/>
      <c r="J398" s="225"/>
      <c r="K398" s="225"/>
      <c r="L398" s="225"/>
      <c r="M398" s="225"/>
      <c r="N398" s="225"/>
      <c r="O398" s="225"/>
      <c r="P398" s="225"/>
      <c r="Q398" s="225"/>
      <c r="R398" s="225"/>
      <c r="S398" s="225"/>
      <c r="T398" s="225"/>
      <c r="U398" s="225"/>
      <c r="V398" s="225"/>
      <c r="W398" s="225"/>
      <c r="X398" s="225"/>
      <c r="Y398" s="225"/>
      <c r="Z398" s="224"/>
      <c r="AA398" s="224"/>
      <c r="AB398" s="224"/>
      <c r="AC398" s="224"/>
      <c r="AD398" s="224"/>
      <c r="AE398" s="224"/>
      <c r="AF398" s="224"/>
      <c r="AG398" s="224"/>
      <c r="AH398" s="224"/>
      <c r="AI398" s="224"/>
      <c r="AJ398" s="224"/>
      <c r="AK398" s="224"/>
      <c r="AL398" s="224"/>
    </row>
    <row r="399" ht="20.25" customHeight="1">
      <c r="A399" s="224"/>
      <c r="B399" s="225"/>
      <c r="C399" s="225"/>
      <c r="D399" s="225"/>
      <c r="E399" s="225"/>
      <c r="F399" s="225"/>
      <c r="G399" s="225"/>
      <c r="H399" s="225"/>
      <c r="I399" s="225"/>
      <c r="J399" s="225"/>
      <c r="K399" s="225"/>
      <c r="L399" s="225"/>
      <c r="M399" s="225"/>
      <c r="N399" s="225"/>
      <c r="O399" s="225"/>
      <c r="P399" s="225"/>
      <c r="Q399" s="225"/>
      <c r="R399" s="225"/>
      <c r="S399" s="225"/>
      <c r="T399" s="225"/>
      <c r="U399" s="225"/>
      <c r="V399" s="225"/>
      <c r="W399" s="225"/>
      <c r="X399" s="225"/>
      <c r="Y399" s="225"/>
      <c r="Z399" s="224"/>
      <c r="AA399" s="224"/>
      <c r="AB399" s="224"/>
      <c r="AC399" s="224"/>
      <c r="AD399" s="224"/>
      <c r="AE399" s="224"/>
      <c r="AF399" s="224"/>
      <c r="AG399" s="224"/>
      <c r="AH399" s="224"/>
      <c r="AI399" s="224"/>
      <c r="AJ399" s="224"/>
      <c r="AK399" s="224"/>
      <c r="AL399" s="224"/>
    </row>
    <row r="400" ht="20.25" customHeight="1">
      <c r="A400" s="224"/>
      <c r="B400" s="225"/>
      <c r="C400" s="225"/>
      <c r="D400" s="225"/>
      <c r="E400" s="225"/>
      <c r="F400" s="225"/>
      <c r="G400" s="225"/>
      <c r="H400" s="225"/>
      <c r="I400" s="225"/>
      <c r="J400" s="225"/>
      <c r="K400" s="225"/>
      <c r="L400" s="225"/>
      <c r="M400" s="225"/>
      <c r="N400" s="225"/>
      <c r="O400" s="225"/>
      <c r="P400" s="225"/>
      <c r="Q400" s="225"/>
      <c r="R400" s="225"/>
      <c r="S400" s="225"/>
      <c r="T400" s="225"/>
      <c r="U400" s="225"/>
      <c r="V400" s="225"/>
      <c r="W400" s="225"/>
      <c r="X400" s="225"/>
      <c r="Y400" s="225"/>
      <c r="Z400" s="224"/>
      <c r="AA400" s="224"/>
      <c r="AB400" s="224"/>
      <c r="AC400" s="224"/>
      <c r="AD400" s="224"/>
      <c r="AE400" s="224"/>
      <c r="AF400" s="224"/>
      <c r="AG400" s="224"/>
      <c r="AH400" s="224"/>
      <c r="AI400" s="224"/>
      <c r="AJ400" s="224"/>
      <c r="AK400" s="224"/>
      <c r="AL400" s="224"/>
    </row>
    <row r="401" ht="20.25" customHeight="1">
      <c r="A401" s="224"/>
      <c r="B401" s="225"/>
      <c r="C401" s="225"/>
      <c r="D401" s="225"/>
      <c r="E401" s="225"/>
      <c r="F401" s="225"/>
      <c r="G401" s="225"/>
      <c r="H401" s="225"/>
      <c r="I401" s="225"/>
      <c r="J401" s="225"/>
      <c r="K401" s="225"/>
      <c r="L401" s="225"/>
      <c r="M401" s="225"/>
      <c r="N401" s="225"/>
      <c r="O401" s="225"/>
      <c r="P401" s="225"/>
      <c r="Q401" s="225"/>
      <c r="R401" s="225"/>
      <c r="S401" s="225"/>
      <c r="T401" s="225"/>
      <c r="U401" s="225"/>
      <c r="V401" s="225"/>
      <c r="W401" s="225"/>
      <c r="X401" s="225"/>
      <c r="Y401" s="225"/>
      <c r="Z401" s="224"/>
      <c r="AA401" s="224"/>
      <c r="AB401" s="224"/>
      <c r="AC401" s="224"/>
      <c r="AD401" s="224"/>
      <c r="AE401" s="224"/>
      <c r="AF401" s="224"/>
      <c r="AG401" s="224"/>
      <c r="AH401" s="224"/>
      <c r="AI401" s="224"/>
      <c r="AJ401" s="224"/>
      <c r="AK401" s="224"/>
      <c r="AL401" s="224"/>
    </row>
    <row r="402" ht="20.25" customHeight="1">
      <c r="A402" s="224"/>
      <c r="B402" s="225"/>
      <c r="C402" s="225"/>
      <c r="D402" s="225"/>
      <c r="E402" s="225"/>
      <c r="F402" s="225"/>
      <c r="G402" s="225"/>
      <c r="H402" s="225"/>
      <c r="I402" s="225"/>
      <c r="J402" s="225"/>
      <c r="K402" s="225"/>
      <c r="L402" s="225"/>
      <c r="M402" s="225"/>
      <c r="N402" s="225"/>
      <c r="O402" s="225"/>
      <c r="P402" s="225"/>
      <c r="Q402" s="225"/>
      <c r="R402" s="225"/>
      <c r="S402" s="225"/>
      <c r="T402" s="225"/>
      <c r="U402" s="225"/>
      <c r="V402" s="225"/>
      <c r="W402" s="225"/>
      <c r="X402" s="225"/>
      <c r="Y402" s="225"/>
      <c r="Z402" s="224"/>
      <c r="AA402" s="224"/>
      <c r="AB402" s="224"/>
      <c r="AC402" s="224"/>
      <c r="AD402" s="224"/>
      <c r="AE402" s="224"/>
      <c r="AF402" s="224"/>
      <c r="AG402" s="224"/>
      <c r="AH402" s="224"/>
      <c r="AI402" s="224"/>
      <c r="AJ402" s="224"/>
      <c r="AK402" s="224"/>
      <c r="AL402" s="224"/>
    </row>
    <row r="403" ht="20.25" customHeight="1">
      <c r="A403" s="224"/>
      <c r="B403" s="225"/>
      <c r="C403" s="225"/>
      <c r="D403" s="225"/>
      <c r="E403" s="225"/>
      <c r="F403" s="225"/>
      <c r="G403" s="225"/>
      <c r="H403" s="225"/>
      <c r="I403" s="225"/>
      <c r="J403" s="225"/>
      <c r="K403" s="225"/>
      <c r="L403" s="225"/>
      <c r="M403" s="225"/>
      <c r="N403" s="225"/>
      <c r="O403" s="225"/>
      <c r="P403" s="225"/>
      <c r="Q403" s="225"/>
      <c r="R403" s="225"/>
      <c r="S403" s="225"/>
      <c r="T403" s="225"/>
      <c r="U403" s="225"/>
      <c r="V403" s="225"/>
      <c r="W403" s="225"/>
      <c r="X403" s="225"/>
      <c r="Y403" s="225"/>
      <c r="Z403" s="224"/>
      <c r="AA403" s="224"/>
      <c r="AB403" s="224"/>
      <c r="AC403" s="224"/>
      <c r="AD403" s="224"/>
      <c r="AE403" s="224"/>
      <c r="AF403" s="224"/>
      <c r="AG403" s="224"/>
      <c r="AH403" s="224"/>
      <c r="AI403" s="224"/>
      <c r="AJ403" s="224"/>
      <c r="AK403" s="224"/>
      <c r="AL403" s="224"/>
    </row>
    <row r="404" ht="20.25" customHeight="1">
      <c r="A404" s="224"/>
      <c r="B404" s="225"/>
      <c r="C404" s="225"/>
      <c r="D404" s="225"/>
      <c r="E404" s="225"/>
      <c r="F404" s="225"/>
      <c r="G404" s="225"/>
      <c r="H404" s="225"/>
      <c r="I404" s="225"/>
      <c r="J404" s="225"/>
      <c r="K404" s="225"/>
      <c r="L404" s="225"/>
      <c r="M404" s="225"/>
      <c r="N404" s="225"/>
      <c r="O404" s="225"/>
      <c r="P404" s="225"/>
      <c r="Q404" s="225"/>
      <c r="R404" s="225"/>
      <c r="S404" s="225"/>
      <c r="T404" s="225"/>
      <c r="U404" s="225"/>
      <c r="V404" s="225"/>
      <c r="W404" s="225"/>
      <c r="X404" s="225"/>
      <c r="Y404" s="225"/>
      <c r="Z404" s="224"/>
      <c r="AA404" s="224"/>
      <c r="AB404" s="224"/>
      <c r="AC404" s="224"/>
      <c r="AD404" s="224"/>
      <c r="AE404" s="224"/>
      <c r="AF404" s="224"/>
      <c r="AG404" s="224"/>
      <c r="AH404" s="224"/>
      <c r="AI404" s="224"/>
      <c r="AJ404" s="224"/>
      <c r="AK404" s="224"/>
      <c r="AL404" s="224"/>
    </row>
    <row r="405" ht="20.25" customHeight="1">
      <c r="A405" s="224"/>
      <c r="B405" s="225"/>
      <c r="C405" s="225"/>
      <c r="D405" s="225"/>
      <c r="E405" s="225"/>
      <c r="F405" s="225"/>
      <c r="G405" s="225"/>
      <c r="H405" s="225"/>
      <c r="I405" s="225"/>
      <c r="J405" s="225"/>
      <c r="K405" s="225"/>
      <c r="L405" s="225"/>
      <c r="M405" s="225"/>
      <c r="N405" s="225"/>
      <c r="O405" s="225"/>
      <c r="P405" s="225"/>
      <c r="Q405" s="225"/>
      <c r="R405" s="225"/>
      <c r="S405" s="225"/>
      <c r="T405" s="225"/>
      <c r="U405" s="225"/>
      <c r="V405" s="225"/>
      <c r="W405" s="225"/>
      <c r="X405" s="225"/>
      <c r="Y405" s="225"/>
      <c r="Z405" s="224"/>
      <c r="AA405" s="224"/>
      <c r="AB405" s="224"/>
      <c r="AC405" s="224"/>
      <c r="AD405" s="224"/>
      <c r="AE405" s="224"/>
      <c r="AF405" s="224"/>
      <c r="AG405" s="224"/>
      <c r="AH405" s="224"/>
      <c r="AI405" s="224"/>
      <c r="AJ405" s="224"/>
      <c r="AK405" s="224"/>
      <c r="AL405" s="224"/>
    </row>
    <row r="406" ht="20.25" customHeight="1">
      <c r="A406" s="224"/>
      <c r="B406" s="225"/>
      <c r="C406" s="225"/>
      <c r="D406" s="225"/>
      <c r="E406" s="225"/>
      <c r="F406" s="225"/>
      <c r="G406" s="225"/>
      <c r="H406" s="225"/>
      <c r="I406" s="225"/>
      <c r="J406" s="225"/>
      <c r="K406" s="225"/>
      <c r="L406" s="225"/>
      <c r="M406" s="225"/>
      <c r="N406" s="225"/>
      <c r="O406" s="225"/>
      <c r="P406" s="225"/>
      <c r="Q406" s="225"/>
      <c r="R406" s="225"/>
      <c r="S406" s="225"/>
      <c r="T406" s="225"/>
      <c r="U406" s="225"/>
      <c r="V406" s="225"/>
      <c r="W406" s="225"/>
      <c r="X406" s="225"/>
      <c r="Y406" s="225"/>
      <c r="Z406" s="224"/>
      <c r="AA406" s="224"/>
      <c r="AB406" s="224"/>
      <c r="AC406" s="224"/>
      <c r="AD406" s="224"/>
      <c r="AE406" s="224"/>
      <c r="AF406" s="224"/>
      <c r="AG406" s="224"/>
      <c r="AH406" s="224"/>
      <c r="AI406" s="224"/>
      <c r="AJ406" s="224"/>
      <c r="AK406" s="224"/>
      <c r="AL406" s="224"/>
    </row>
    <row r="407" ht="20.25" customHeight="1">
      <c r="A407" s="224"/>
      <c r="B407" s="225"/>
      <c r="C407" s="225"/>
      <c r="D407" s="225"/>
      <c r="E407" s="225"/>
      <c r="F407" s="225"/>
      <c r="G407" s="225"/>
      <c r="H407" s="225"/>
      <c r="I407" s="225"/>
      <c r="J407" s="225"/>
      <c r="K407" s="225"/>
      <c r="L407" s="225"/>
      <c r="M407" s="225"/>
      <c r="N407" s="225"/>
      <c r="O407" s="225"/>
      <c r="P407" s="225"/>
      <c r="Q407" s="225"/>
      <c r="R407" s="225"/>
      <c r="S407" s="225"/>
      <c r="T407" s="225"/>
      <c r="U407" s="225"/>
      <c r="V407" s="225"/>
      <c r="W407" s="225"/>
      <c r="X407" s="225"/>
      <c r="Y407" s="225"/>
      <c r="Z407" s="224"/>
      <c r="AA407" s="224"/>
      <c r="AB407" s="224"/>
      <c r="AC407" s="224"/>
      <c r="AD407" s="224"/>
      <c r="AE407" s="224"/>
      <c r="AF407" s="224"/>
      <c r="AG407" s="224"/>
      <c r="AH407" s="224"/>
      <c r="AI407" s="224"/>
      <c r="AJ407" s="224"/>
      <c r="AK407" s="224"/>
      <c r="AL407" s="224"/>
    </row>
    <row r="408" ht="20.25" customHeight="1">
      <c r="A408" s="224"/>
      <c r="B408" s="225"/>
      <c r="C408" s="225"/>
      <c r="D408" s="225"/>
      <c r="E408" s="225"/>
      <c r="F408" s="225"/>
      <c r="G408" s="225"/>
      <c r="H408" s="225"/>
      <c r="I408" s="225"/>
      <c r="J408" s="225"/>
      <c r="K408" s="225"/>
      <c r="L408" s="225"/>
      <c r="M408" s="225"/>
      <c r="N408" s="225"/>
      <c r="O408" s="225"/>
      <c r="P408" s="225"/>
      <c r="Q408" s="225"/>
      <c r="R408" s="225"/>
      <c r="S408" s="225"/>
      <c r="T408" s="225"/>
      <c r="U408" s="225"/>
      <c r="V408" s="225"/>
      <c r="W408" s="225"/>
      <c r="X408" s="225"/>
      <c r="Y408" s="225"/>
      <c r="Z408" s="224"/>
      <c r="AA408" s="224"/>
      <c r="AB408" s="224"/>
      <c r="AC408" s="224"/>
      <c r="AD408" s="224"/>
      <c r="AE408" s="224"/>
      <c r="AF408" s="224"/>
      <c r="AG408" s="224"/>
      <c r="AH408" s="224"/>
      <c r="AI408" s="224"/>
      <c r="AJ408" s="224"/>
      <c r="AK408" s="224"/>
      <c r="AL408" s="224"/>
    </row>
    <row r="409" ht="20.25" customHeight="1">
      <c r="A409" s="224"/>
      <c r="B409" s="225"/>
      <c r="C409" s="225"/>
      <c r="D409" s="225"/>
      <c r="E409" s="225"/>
      <c r="F409" s="225"/>
      <c r="G409" s="225"/>
      <c r="H409" s="225"/>
      <c r="I409" s="225"/>
      <c r="J409" s="225"/>
      <c r="K409" s="225"/>
      <c r="L409" s="225"/>
      <c r="M409" s="225"/>
      <c r="N409" s="225"/>
      <c r="O409" s="225"/>
      <c r="P409" s="225"/>
      <c r="Q409" s="225"/>
      <c r="R409" s="225"/>
      <c r="S409" s="225"/>
      <c r="T409" s="225"/>
      <c r="U409" s="225"/>
      <c r="V409" s="225"/>
      <c r="W409" s="225"/>
      <c r="X409" s="225"/>
      <c r="Y409" s="225"/>
      <c r="Z409" s="224"/>
      <c r="AA409" s="224"/>
      <c r="AB409" s="224"/>
      <c r="AC409" s="224"/>
      <c r="AD409" s="224"/>
      <c r="AE409" s="224"/>
      <c r="AF409" s="224"/>
      <c r="AG409" s="224"/>
      <c r="AH409" s="224"/>
      <c r="AI409" s="224"/>
      <c r="AJ409" s="224"/>
      <c r="AK409" s="224"/>
      <c r="AL409" s="224"/>
    </row>
    <row r="410" ht="20.25" customHeight="1">
      <c r="A410" s="224"/>
      <c r="B410" s="225"/>
      <c r="C410" s="225"/>
      <c r="D410" s="225"/>
      <c r="E410" s="225"/>
      <c r="F410" s="225"/>
      <c r="G410" s="225"/>
      <c r="H410" s="225"/>
      <c r="I410" s="225"/>
      <c r="J410" s="225"/>
      <c r="K410" s="225"/>
      <c r="L410" s="225"/>
      <c r="M410" s="225"/>
      <c r="N410" s="225"/>
      <c r="O410" s="225"/>
      <c r="P410" s="225"/>
      <c r="Q410" s="225"/>
      <c r="R410" s="225"/>
      <c r="S410" s="225"/>
      <c r="T410" s="225"/>
      <c r="U410" s="225"/>
      <c r="V410" s="225"/>
      <c r="W410" s="225"/>
      <c r="X410" s="225"/>
      <c r="Y410" s="225"/>
      <c r="Z410" s="224"/>
      <c r="AA410" s="224"/>
      <c r="AB410" s="224"/>
      <c r="AC410" s="224"/>
      <c r="AD410" s="224"/>
      <c r="AE410" s="224"/>
      <c r="AF410" s="224"/>
      <c r="AG410" s="224"/>
      <c r="AH410" s="224"/>
      <c r="AI410" s="224"/>
      <c r="AJ410" s="224"/>
      <c r="AK410" s="224"/>
      <c r="AL410" s="224"/>
    </row>
    <row r="411" ht="20.25" customHeight="1">
      <c r="A411" s="224"/>
      <c r="B411" s="225"/>
      <c r="C411" s="225"/>
      <c r="D411" s="225"/>
      <c r="E411" s="225"/>
      <c r="F411" s="225"/>
      <c r="G411" s="225"/>
      <c r="H411" s="225"/>
      <c r="I411" s="225"/>
      <c r="J411" s="225"/>
      <c r="K411" s="225"/>
      <c r="L411" s="225"/>
      <c r="M411" s="225"/>
      <c r="N411" s="225"/>
      <c r="O411" s="225"/>
      <c r="P411" s="225"/>
      <c r="Q411" s="225"/>
      <c r="R411" s="225"/>
      <c r="S411" s="225"/>
      <c r="T411" s="225"/>
      <c r="U411" s="225"/>
      <c r="V411" s="225"/>
      <c r="W411" s="225"/>
      <c r="X411" s="225"/>
      <c r="Y411" s="225"/>
      <c r="Z411" s="224"/>
      <c r="AA411" s="224"/>
      <c r="AB411" s="224"/>
      <c r="AC411" s="224"/>
      <c r="AD411" s="224"/>
      <c r="AE411" s="224"/>
      <c r="AF411" s="224"/>
      <c r="AG411" s="224"/>
      <c r="AH411" s="224"/>
      <c r="AI411" s="224"/>
      <c r="AJ411" s="224"/>
      <c r="AK411" s="224"/>
      <c r="AL411" s="224"/>
    </row>
    <row r="412" ht="20.25" customHeight="1">
      <c r="A412" s="224"/>
      <c r="B412" s="225"/>
      <c r="C412" s="225"/>
      <c r="D412" s="225"/>
      <c r="E412" s="225"/>
      <c r="F412" s="225"/>
      <c r="G412" s="225"/>
      <c r="H412" s="225"/>
      <c r="I412" s="225"/>
      <c r="J412" s="225"/>
      <c r="K412" s="225"/>
      <c r="L412" s="225"/>
      <c r="M412" s="225"/>
      <c r="N412" s="225"/>
      <c r="O412" s="225"/>
      <c r="P412" s="225"/>
      <c r="Q412" s="225"/>
      <c r="R412" s="225"/>
      <c r="S412" s="225"/>
      <c r="T412" s="225"/>
      <c r="U412" s="225"/>
      <c r="V412" s="225"/>
      <c r="W412" s="225"/>
      <c r="X412" s="225"/>
      <c r="Y412" s="225"/>
      <c r="Z412" s="224"/>
      <c r="AA412" s="224"/>
      <c r="AB412" s="224"/>
      <c r="AC412" s="224"/>
      <c r="AD412" s="224"/>
      <c r="AE412" s="224"/>
      <c r="AF412" s="224"/>
      <c r="AG412" s="224"/>
      <c r="AH412" s="224"/>
      <c r="AI412" s="224"/>
      <c r="AJ412" s="224"/>
      <c r="AK412" s="224"/>
      <c r="AL412" s="224"/>
    </row>
    <row r="413" ht="20.25" customHeight="1">
      <c r="A413" s="224"/>
      <c r="B413" s="225"/>
      <c r="C413" s="225"/>
      <c r="D413" s="225"/>
      <c r="E413" s="225"/>
      <c r="F413" s="225"/>
      <c r="G413" s="225"/>
      <c r="H413" s="225"/>
      <c r="I413" s="225"/>
      <c r="J413" s="225"/>
      <c r="K413" s="225"/>
      <c r="L413" s="225"/>
      <c r="M413" s="225"/>
      <c r="N413" s="225"/>
      <c r="O413" s="225"/>
      <c r="P413" s="225"/>
      <c r="Q413" s="225"/>
      <c r="R413" s="225"/>
      <c r="S413" s="225"/>
      <c r="T413" s="225"/>
      <c r="U413" s="225"/>
      <c r="V413" s="225"/>
      <c r="W413" s="225"/>
      <c r="X413" s="225"/>
      <c r="Y413" s="225"/>
      <c r="Z413" s="224"/>
      <c r="AA413" s="224"/>
      <c r="AB413" s="224"/>
      <c r="AC413" s="224"/>
      <c r="AD413" s="224"/>
      <c r="AE413" s="224"/>
      <c r="AF413" s="224"/>
      <c r="AG413" s="224"/>
      <c r="AH413" s="224"/>
      <c r="AI413" s="224"/>
      <c r="AJ413" s="224"/>
      <c r="AK413" s="224"/>
      <c r="AL413" s="224"/>
    </row>
    <row r="414" ht="20.25" customHeight="1">
      <c r="A414" s="224"/>
      <c r="B414" s="225"/>
      <c r="C414" s="225"/>
      <c r="D414" s="225"/>
      <c r="E414" s="225"/>
      <c r="F414" s="225"/>
      <c r="G414" s="225"/>
      <c r="H414" s="225"/>
      <c r="I414" s="225"/>
      <c r="J414" s="225"/>
      <c r="K414" s="225"/>
      <c r="L414" s="225"/>
      <c r="M414" s="225"/>
      <c r="N414" s="225"/>
      <c r="O414" s="225"/>
      <c r="P414" s="225"/>
      <c r="Q414" s="225"/>
      <c r="R414" s="225"/>
      <c r="S414" s="225"/>
      <c r="T414" s="225"/>
      <c r="U414" s="225"/>
      <c r="V414" s="225"/>
      <c r="W414" s="225"/>
      <c r="X414" s="225"/>
      <c r="Y414" s="225"/>
      <c r="Z414" s="224"/>
      <c r="AA414" s="224"/>
      <c r="AB414" s="224"/>
      <c r="AC414" s="224"/>
      <c r="AD414" s="224"/>
      <c r="AE414" s="224"/>
      <c r="AF414" s="224"/>
      <c r="AG414" s="224"/>
      <c r="AH414" s="224"/>
      <c r="AI414" s="224"/>
      <c r="AJ414" s="224"/>
      <c r="AK414" s="224"/>
      <c r="AL414" s="224"/>
    </row>
    <row r="415" ht="20.25" customHeight="1">
      <c r="A415" s="224"/>
      <c r="B415" s="225"/>
      <c r="C415" s="225"/>
      <c r="D415" s="225"/>
      <c r="E415" s="225"/>
      <c r="F415" s="225"/>
      <c r="G415" s="225"/>
      <c r="H415" s="225"/>
      <c r="I415" s="225"/>
      <c r="J415" s="225"/>
      <c r="K415" s="225"/>
      <c r="L415" s="225"/>
      <c r="M415" s="225"/>
      <c r="N415" s="225"/>
      <c r="O415" s="225"/>
      <c r="P415" s="225"/>
      <c r="Q415" s="225"/>
      <c r="R415" s="225"/>
      <c r="S415" s="225"/>
      <c r="T415" s="225"/>
      <c r="U415" s="225"/>
      <c r="V415" s="225"/>
      <c r="W415" s="225"/>
      <c r="X415" s="225"/>
      <c r="Y415" s="225"/>
      <c r="Z415" s="224"/>
      <c r="AA415" s="224"/>
      <c r="AB415" s="224"/>
      <c r="AC415" s="224"/>
      <c r="AD415" s="224"/>
      <c r="AE415" s="224"/>
      <c r="AF415" s="224"/>
      <c r="AG415" s="224"/>
      <c r="AH415" s="224"/>
      <c r="AI415" s="224"/>
      <c r="AJ415" s="224"/>
      <c r="AK415" s="224"/>
      <c r="AL415" s="224"/>
    </row>
    <row r="416" ht="20.25" customHeight="1">
      <c r="A416" s="224"/>
      <c r="B416" s="225"/>
      <c r="C416" s="225"/>
      <c r="D416" s="225"/>
      <c r="E416" s="225"/>
      <c r="F416" s="225"/>
      <c r="G416" s="225"/>
      <c r="H416" s="225"/>
      <c r="I416" s="225"/>
      <c r="J416" s="225"/>
      <c r="K416" s="225"/>
      <c r="L416" s="225"/>
      <c r="M416" s="225"/>
      <c r="N416" s="225"/>
      <c r="O416" s="225"/>
      <c r="P416" s="225"/>
      <c r="Q416" s="225"/>
      <c r="R416" s="225"/>
      <c r="S416" s="225"/>
      <c r="T416" s="225"/>
      <c r="U416" s="225"/>
      <c r="V416" s="225"/>
      <c r="W416" s="225"/>
      <c r="X416" s="225"/>
      <c r="Y416" s="225"/>
      <c r="Z416" s="224"/>
      <c r="AA416" s="224"/>
      <c r="AB416" s="224"/>
      <c r="AC416" s="224"/>
      <c r="AD416" s="224"/>
      <c r="AE416" s="224"/>
      <c r="AF416" s="224"/>
      <c r="AG416" s="224"/>
      <c r="AH416" s="224"/>
      <c r="AI416" s="224"/>
      <c r="AJ416" s="224"/>
      <c r="AK416" s="224"/>
      <c r="AL416" s="224"/>
    </row>
    <row r="417" ht="20.25" customHeight="1">
      <c r="A417" s="224"/>
      <c r="B417" s="225"/>
      <c r="C417" s="225"/>
      <c r="D417" s="225"/>
      <c r="E417" s="225"/>
      <c r="F417" s="225"/>
      <c r="G417" s="225"/>
      <c r="H417" s="225"/>
      <c r="I417" s="225"/>
      <c r="J417" s="225"/>
      <c r="K417" s="225"/>
      <c r="L417" s="225"/>
      <c r="M417" s="225"/>
      <c r="N417" s="225"/>
      <c r="O417" s="225"/>
      <c r="P417" s="225"/>
      <c r="Q417" s="225"/>
      <c r="R417" s="225"/>
      <c r="S417" s="225"/>
      <c r="T417" s="225"/>
      <c r="U417" s="225"/>
      <c r="V417" s="225"/>
      <c r="W417" s="225"/>
      <c r="X417" s="225"/>
      <c r="Y417" s="225"/>
      <c r="Z417" s="224"/>
      <c r="AA417" s="224"/>
      <c r="AB417" s="224"/>
      <c r="AC417" s="224"/>
      <c r="AD417" s="224"/>
      <c r="AE417" s="224"/>
      <c r="AF417" s="224"/>
      <c r="AG417" s="224"/>
      <c r="AH417" s="224"/>
      <c r="AI417" s="224"/>
      <c r="AJ417" s="224"/>
      <c r="AK417" s="224"/>
      <c r="AL417" s="224"/>
    </row>
    <row r="418" ht="20.25" customHeight="1">
      <c r="A418" s="224"/>
      <c r="B418" s="225"/>
      <c r="C418" s="225"/>
      <c r="D418" s="225"/>
      <c r="E418" s="225"/>
      <c r="F418" s="225"/>
      <c r="G418" s="225"/>
      <c r="H418" s="225"/>
      <c r="I418" s="225"/>
      <c r="J418" s="225"/>
      <c r="K418" s="225"/>
      <c r="L418" s="225"/>
      <c r="M418" s="225"/>
      <c r="N418" s="225"/>
      <c r="O418" s="225"/>
      <c r="P418" s="225"/>
      <c r="Q418" s="225"/>
      <c r="R418" s="225"/>
      <c r="S418" s="225"/>
      <c r="T418" s="225"/>
      <c r="U418" s="225"/>
      <c r="V418" s="225"/>
      <c r="W418" s="225"/>
      <c r="X418" s="225"/>
      <c r="Y418" s="225"/>
      <c r="Z418" s="224"/>
      <c r="AA418" s="224"/>
      <c r="AB418" s="224"/>
      <c r="AC418" s="224"/>
      <c r="AD418" s="224"/>
      <c r="AE418" s="224"/>
      <c r="AF418" s="224"/>
      <c r="AG418" s="224"/>
      <c r="AH418" s="224"/>
      <c r="AI418" s="224"/>
      <c r="AJ418" s="224"/>
      <c r="AK418" s="224"/>
      <c r="AL418" s="224"/>
    </row>
    <row r="419" ht="20.25" customHeight="1">
      <c r="A419" s="224"/>
      <c r="B419" s="225"/>
      <c r="C419" s="225"/>
      <c r="D419" s="225"/>
      <c r="E419" s="225"/>
      <c r="F419" s="225"/>
      <c r="G419" s="225"/>
      <c r="H419" s="225"/>
      <c r="I419" s="225"/>
      <c r="J419" s="225"/>
      <c r="K419" s="225"/>
      <c r="L419" s="225"/>
      <c r="M419" s="225"/>
      <c r="N419" s="225"/>
      <c r="O419" s="225"/>
      <c r="P419" s="225"/>
      <c r="Q419" s="225"/>
      <c r="R419" s="225"/>
      <c r="S419" s="225"/>
      <c r="T419" s="225"/>
      <c r="U419" s="225"/>
      <c r="V419" s="225"/>
      <c r="W419" s="225"/>
      <c r="X419" s="225"/>
      <c r="Y419" s="225"/>
      <c r="Z419" s="224"/>
      <c r="AA419" s="224"/>
      <c r="AB419" s="224"/>
      <c r="AC419" s="224"/>
      <c r="AD419" s="224"/>
      <c r="AE419" s="224"/>
      <c r="AF419" s="224"/>
      <c r="AG419" s="224"/>
      <c r="AH419" s="224"/>
      <c r="AI419" s="224"/>
      <c r="AJ419" s="224"/>
      <c r="AK419" s="224"/>
      <c r="AL419" s="224"/>
    </row>
    <row r="420" ht="20.25" customHeight="1">
      <c r="A420" s="224"/>
      <c r="B420" s="225"/>
      <c r="C420" s="225"/>
      <c r="D420" s="225"/>
      <c r="E420" s="225"/>
      <c r="F420" s="225"/>
      <c r="G420" s="225"/>
      <c r="H420" s="225"/>
      <c r="I420" s="225"/>
      <c r="J420" s="225"/>
      <c r="K420" s="225"/>
      <c r="L420" s="225"/>
      <c r="M420" s="225"/>
      <c r="N420" s="225"/>
      <c r="O420" s="225"/>
      <c r="P420" s="225"/>
      <c r="Q420" s="225"/>
      <c r="R420" s="225"/>
      <c r="S420" s="225"/>
      <c r="T420" s="225"/>
      <c r="U420" s="225"/>
      <c r="V420" s="225"/>
      <c r="W420" s="225"/>
      <c r="X420" s="225"/>
      <c r="Y420" s="225"/>
      <c r="Z420" s="224"/>
      <c r="AA420" s="224"/>
      <c r="AB420" s="224"/>
      <c r="AC420" s="224"/>
      <c r="AD420" s="224"/>
      <c r="AE420" s="224"/>
      <c r="AF420" s="224"/>
      <c r="AG420" s="224"/>
      <c r="AH420" s="224"/>
      <c r="AI420" s="224"/>
      <c r="AJ420" s="224"/>
      <c r="AK420" s="224"/>
      <c r="AL420" s="224"/>
    </row>
    <row r="421" ht="20.25" customHeight="1">
      <c r="A421" s="224"/>
      <c r="B421" s="225"/>
      <c r="C421" s="225"/>
      <c r="D421" s="225"/>
      <c r="E421" s="225"/>
      <c r="F421" s="225"/>
      <c r="G421" s="225"/>
      <c r="H421" s="225"/>
      <c r="I421" s="225"/>
      <c r="J421" s="225"/>
      <c r="K421" s="225"/>
      <c r="L421" s="225"/>
      <c r="M421" s="225"/>
      <c r="N421" s="225"/>
      <c r="O421" s="225"/>
      <c r="P421" s="225"/>
      <c r="Q421" s="225"/>
      <c r="R421" s="225"/>
      <c r="S421" s="225"/>
      <c r="T421" s="225"/>
      <c r="U421" s="225"/>
      <c r="V421" s="225"/>
      <c r="W421" s="225"/>
      <c r="X421" s="225"/>
      <c r="Y421" s="225"/>
      <c r="Z421" s="224"/>
      <c r="AA421" s="224"/>
      <c r="AB421" s="224"/>
      <c r="AC421" s="224"/>
      <c r="AD421" s="224"/>
      <c r="AE421" s="224"/>
      <c r="AF421" s="224"/>
      <c r="AG421" s="224"/>
      <c r="AH421" s="224"/>
      <c r="AI421" s="224"/>
      <c r="AJ421" s="224"/>
      <c r="AK421" s="224"/>
      <c r="AL421" s="224"/>
    </row>
    <row r="422" ht="20.25" customHeight="1">
      <c r="A422" s="224"/>
      <c r="B422" s="225"/>
      <c r="C422" s="225"/>
      <c r="D422" s="225"/>
      <c r="E422" s="225"/>
      <c r="F422" s="225"/>
      <c r="G422" s="225"/>
      <c r="H422" s="225"/>
      <c r="I422" s="225"/>
      <c r="J422" s="225"/>
      <c r="K422" s="225"/>
      <c r="L422" s="225"/>
      <c r="M422" s="225"/>
      <c r="N422" s="225"/>
      <c r="O422" s="225"/>
      <c r="P422" s="225"/>
      <c r="Q422" s="225"/>
      <c r="R422" s="225"/>
      <c r="S422" s="225"/>
      <c r="T422" s="225"/>
      <c r="U422" s="225"/>
      <c r="V422" s="225"/>
      <c r="W422" s="225"/>
      <c r="X422" s="225"/>
      <c r="Y422" s="225"/>
      <c r="Z422" s="224"/>
      <c r="AA422" s="224"/>
      <c r="AB422" s="224"/>
      <c r="AC422" s="224"/>
      <c r="AD422" s="224"/>
      <c r="AE422" s="224"/>
      <c r="AF422" s="224"/>
      <c r="AG422" s="224"/>
      <c r="AH422" s="224"/>
      <c r="AI422" s="224"/>
      <c r="AJ422" s="224"/>
      <c r="AK422" s="224"/>
      <c r="AL422" s="224"/>
    </row>
    <row r="423" ht="20.25" customHeight="1">
      <c r="A423" s="224"/>
      <c r="B423" s="225"/>
      <c r="C423" s="225"/>
      <c r="D423" s="225"/>
      <c r="E423" s="225"/>
      <c r="F423" s="225"/>
      <c r="G423" s="225"/>
      <c r="H423" s="225"/>
      <c r="I423" s="225"/>
      <c r="J423" s="225"/>
      <c r="K423" s="225"/>
      <c r="L423" s="225"/>
      <c r="M423" s="225"/>
      <c r="N423" s="225"/>
      <c r="O423" s="225"/>
      <c r="P423" s="225"/>
      <c r="Q423" s="225"/>
      <c r="R423" s="225"/>
      <c r="S423" s="225"/>
      <c r="T423" s="225"/>
      <c r="U423" s="225"/>
      <c r="V423" s="225"/>
      <c r="W423" s="225"/>
      <c r="X423" s="225"/>
      <c r="Y423" s="225"/>
      <c r="Z423" s="224"/>
      <c r="AA423" s="224"/>
      <c r="AB423" s="224"/>
      <c r="AC423" s="224"/>
      <c r="AD423" s="224"/>
      <c r="AE423" s="224"/>
      <c r="AF423" s="224"/>
      <c r="AG423" s="224"/>
      <c r="AH423" s="224"/>
      <c r="AI423" s="224"/>
      <c r="AJ423" s="224"/>
      <c r="AK423" s="224"/>
      <c r="AL423" s="224"/>
    </row>
    <row r="424" ht="20.25" customHeight="1">
      <c r="A424" s="224"/>
      <c r="B424" s="225"/>
      <c r="C424" s="225"/>
      <c r="D424" s="225"/>
      <c r="E424" s="225"/>
      <c r="F424" s="225"/>
      <c r="G424" s="225"/>
      <c r="H424" s="225"/>
      <c r="I424" s="225"/>
      <c r="J424" s="225"/>
      <c r="K424" s="225"/>
      <c r="L424" s="225"/>
      <c r="M424" s="225"/>
      <c r="N424" s="225"/>
      <c r="O424" s="225"/>
      <c r="P424" s="225"/>
      <c r="Q424" s="225"/>
      <c r="R424" s="225"/>
      <c r="S424" s="225"/>
      <c r="T424" s="225"/>
      <c r="U424" s="225"/>
      <c r="V424" s="225"/>
      <c r="W424" s="225"/>
      <c r="X424" s="225"/>
      <c r="Y424" s="225"/>
      <c r="Z424" s="224"/>
      <c r="AA424" s="224"/>
      <c r="AB424" s="224"/>
      <c r="AC424" s="224"/>
      <c r="AD424" s="224"/>
      <c r="AE424" s="224"/>
      <c r="AF424" s="224"/>
      <c r="AG424" s="224"/>
      <c r="AH424" s="224"/>
      <c r="AI424" s="224"/>
      <c r="AJ424" s="224"/>
      <c r="AK424" s="224"/>
      <c r="AL424" s="224"/>
    </row>
    <row r="425" ht="20.25" customHeight="1">
      <c r="A425" s="224"/>
      <c r="B425" s="225"/>
      <c r="C425" s="225"/>
      <c r="D425" s="225"/>
      <c r="E425" s="225"/>
      <c r="F425" s="225"/>
      <c r="G425" s="225"/>
      <c r="H425" s="225"/>
      <c r="I425" s="225"/>
      <c r="J425" s="225"/>
      <c r="K425" s="225"/>
      <c r="L425" s="225"/>
      <c r="M425" s="225"/>
      <c r="N425" s="225"/>
      <c r="O425" s="225"/>
      <c r="P425" s="225"/>
      <c r="Q425" s="225"/>
      <c r="R425" s="225"/>
      <c r="S425" s="225"/>
      <c r="T425" s="225"/>
      <c r="U425" s="225"/>
      <c r="V425" s="225"/>
      <c r="W425" s="225"/>
      <c r="X425" s="225"/>
      <c r="Y425" s="225"/>
      <c r="Z425" s="224"/>
      <c r="AA425" s="224"/>
      <c r="AB425" s="224"/>
      <c r="AC425" s="224"/>
      <c r="AD425" s="224"/>
      <c r="AE425" s="224"/>
      <c r="AF425" s="224"/>
      <c r="AG425" s="224"/>
      <c r="AH425" s="224"/>
      <c r="AI425" s="224"/>
      <c r="AJ425" s="224"/>
      <c r="AK425" s="224"/>
      <c r="AL425" s="224"/>
    </row>
    <row r="426" ht="20.25" customHeight="1">
      <c r="A426" s="224"/>
      <c r="B426" s="225"/>
      <c r="C426" s="225"/>
      <c r="D426" s="225"/>
      <c r="E426" s="225"/>
      <c r="F426" s="225"/>
      <c r="G426" s="225"/>
      <c r="H426" s="225"/>
      <c r="I426" s="225"/>
      <c r="J426" s="225"/>
      <c r="K426" s="225"/>
      <c r="L426" s="225"/>
      <c r="M426" s="225"/>
      <c r="N426" s="225"/>
      <c r="O426" s="225"/>
      <c r="P426" s="225"/>
      <c r="Q426" s="225"/>
      <c r="R426" s="225"/>
      <c r="S426" s="225"/>
      <c r="T426" s="225"/>
      <c r="U426" s="225"/>
      <c r="V426" s="225"/>
      <c r="W426" s="225"/>
      <c r="X426" s="225"/>
      <c r="Y426" s="225"/>
      <c r="Z426" s="224"/>
      <c r="AA426" s="224"/>
      <c r="AB426" s="224"/>
      <c r="AC426" s="224"/>
      <c r="AD426" s="224"/>
      <c r="AE426" s="224"/>
      <c r="AF426" s="224"/>
      <c r="AG426" s="224"/>
      <c r="AH426" s="224"/>
      <c r="AI426" s="224"/>
      <c r="AJ426" s="224"/>
      <c r="AK426" s="224"/>
      <c r="AL426" s="224"/>
    </row>
    <row r="427" ht="20.25" customHeight="1">
      <c r="A427" s="224"/>
      <c r="B427" s="225"/>
      <c r="C427" s="225"/>
      <c r="D427" s="225"/>
      <c r="E427" s="225"/>
      <c r="F427" s="225"/>
      <c r="G427" s="225"/>
      <c r="H427" s="225"/>
      <c r="I427" s="225"/>
      <c r="J427" s="225"/>
      <c r="K427" s="225"/>
      <c r="L427" s="225"/>
      <c r="M427" s="225"/>
      <c r="N427" s="225"/>
      <c r="O427" s="225"/>
      <c r="P427" s="225"/>
      <c r="Q427" s="225"/>
      <c r="R427" s="225"/>
      <c r="S427" s="225"/>
      <c r="T427" s="225"/>
      <c r="U427" s="225"/>
      <c r="V427" s="225"/>
      <c r="W427" s="225"/>
      <c r="X427" s="225"/>
      <c r="Y427" s="225"/>
      <c r="Z427" s="224"/>
      <c r="AA427" s="224"/>
      <c r="AB427" s="224"/>
      <c r="AC427" s="224"/>
      <c r="AD427" s="224"/>
      <c r="AE427" s="224"/>
      <c r="AF427" s="224"/>
      <c r="AG427" s="224"/>
      <c r="AH427" s="224"/>
      <c r="AI427" s="224"/>
      <c r="AJ427" s="224"/>
      <c r="AK427" s="224"/>
      <c r="AL427" s="224"/>
    </row>
    <row r="428" ht="20.25" customHeight="1">
      <c r="A428" s="224"/>
      <c r="B428" s="225"/>
      <c r="C428" s="225"/>
      <c r="D428" s="225"/>
      <c r="E428" s="225"/>
      <c r="F428" s="225"/>
      <c r="G428" s="225"/>
      <c r="H428" s="225"/>
      <c r="I428" s="225"/>
      <c r="J428" s="225"/>
      <c r="K428" s="225"/>
      <c r="L428" s="225"/>
      <c r="M428" s="225"/>
      <c r="N428" s="225"/>
      <c r="O428" s="225"/>
      <c r="P428" s="225"/>
      <c r="Q428" s="225"/>
      <c r="R428" s="225"/>
      <c r="S428" s="225"/>
      <c r="T428" s="225"/>
      <c r="U428" s="225"/>
      <c r="V428" s="225"/>
      <c r="W428" s="225"/>
      <c r="X428" s="225"/>
      <c r="Y428" s="225"/>
      <c r="Z428" s="224"/>
      <c r="AA428" s="224"/>
      <c r="AB428" s="224"/>
      <c r="AC428" s="224"/>
      <c r="AD428" s="224"/>
      <c r="AE428" s="224"/>
      <c r="AF428" s="224"/>
      <c r="AG428" s="224"/>
      <c r="AH428" s="224"/>
      <c r="AI428" s="224"/>
      <c r="AJ428" s="224"/>
      <c r="AK428" s="224"/>
      <c r="AL428" s="224"/>
    </row>
    <row r="429" ht="20.25" customHeight="1">
      <c r="A429" s="224"/>
      <c r="B429" s="225"/>
      <c r="C429" s="225"/>
      <c r="D429" s="225"/>
      <c r="E429" s="225"/>
      <c r="F429" s="225"/>
      <c r="G429" s="225"/>
      <c r="H429" s="225"/>
      <c r="I429" s="225"/>
      <c r="J429" s="225"/>
      <c r="K429" s="225"/>
      <c r="L429" s="225"/>
      <c r="M429" s="225"/>
      <c r="N429" s="225"/>
      <c r="O429" s="225"/>
      <c r="P429" s="225"/>
      <c r="Q429" s="225"/>
      <c r="R429" s="225"/>
      <c r="S429" s="225"/>
      <c r="T429" s="225"/>
      <c r="U429" s="225"/>
      <c r="V429" s="225"/>
      <c r="W429" s="225"/>
      <c r="X429" s="225"/>
      <c r="Y429" s="225"/>
      <c r="Z429" s="224"/>
      <c r="AA429" s="224"/>
      <c r="AB429" s="224"/>
      <c r="AC429" s="224"/>
      <c r="AD429" s="224"/>
      <c r="AE429" s="224"/>
      <c r="AF429" s="224"/>
      <c r="AG429" s="224"/>
      <c r="AH429" s="224"/>
      <c r="AI429" s="224"/>
      <c r="AJ429" s="224"/>
      <c r="AK429" s="224"/>
      <c r="AL429" s="224"/>
    </row>
    <row r="430" ht="20.25" customHeight="1">
      <c r="A430" s="224"/>
      <c r="B430" s="225"/>
      <c r="C430" s="225"/>
      <c r="D430" s="225"/>
      <c r="E430" s="225"/>
      <c r="F430" s="225"/>
      <c r="G430" s="225"/>
      <c r="H430" s="225"/>
      <c r="I430" s="225"/>
      <c r="J430" s="225"/>
      <c r="K430" s="225"/>
      <c r="L430" s="225"/>
      <c r="M430" s="225"/>
      <c r="N430" s="225"/>
      <c r="O430" s="225"/>
      <c r="P430" s="225"/>
      <c r="Q430" s="225"/>
      <c r="R430" s="225"/>
      <c r="S430" s="225"/>
      <c r="T430" s="225"/>
      <c r="U430" s="225"/>
      <c r="V430" s="225"/>
      <c r="W430" s="225"/>
      <c r="X430" s="225"/>
      <c r="Y430" s="225"/>
      <c r="Z430" s="224"/>
      <c r="AA430" s="224"/>
      <c r="AB430" s="224"/>
      <c r="AC430" s="224"/>
      <c r="AD430" s="224"/>
      <c r="AE430" s="224"/>
      <c r="AF430" s="224"/>
      <c r="AG430" s="224"/>
      <c r="AH430" s="224"/>
      <c r="AI430" s="224"/>
      <c r="AJ430" s="224"/>
      <c r="AK430" s="224"/>
      <c r="AL430" s="224"/>
    </row>
    <row r="431" ht="20.25" customHeight="1">
      <c r="A431" s="224"/>
      <c r="B431" s="225"/>
      <c r="C431" s="225"/>
      <c r="D431" s="225"/>
      <c r="E431" s="225"/>
      <c r="F431" s="225"/>
      <c r="G431" s="225"/>
      <c r="H431" s="225"/>
      <c r="I431" s="225"/>
      <c r="J431" s="225"/>
      <c r="K431" s="225"/>
      <c r="L431" s="225"/>
      <c r="M431" s="225"/>
      <c r="N431" s="225"/>
      <c r="O431" s="225"/>
      <c r="P431" s="225"/>
      <c r="Q431" s="225"/>
      <c r="R431" s="225"/>
      <c r="S431" s="225"/>
      <c r="T431" s="225"/>
      <c r="U431" s="225"/>
      <c r="V431" s="225"/>
      <c r="W431" s="225"/>
      <c r="X431" s="225"/>
      <c r="Y431" s="225"/>
      <c r="Z431" s="224"/>
      <c r="AA431" s="224"/>
      <c r="AB431" s="224"/>
      <c r="AC431" s="224"/>
      <c r="AD431" s="224"/>
      <c r="AE431" s="224"/>
      <c r="AF431" s="224"/>
      <c r="AG431" s="224"/>
      <c r="AH431" s="224"/>
      <c r="AI431" s="224"/>
      <c r="AJ431" s="224"/>
      <c r="AK431" s="224"/>
      <c r="AL431" s="224"/>
    </row>
    <row r="432" ht="20.25" customHeight="1">
      <c r="A432" s="224"/>
      <c r="B432" s="225"/>
      <c r="C432" s="225"/>
      <c r="D432" s="225"/>
      <c r="E432" s="225"/>
      <c r="F432" s="225"/>
      <c r="G432" s="225"/>
      <c r="H432" s="225"/>
      <c r="I432" s="225"/>
      <c r="J432" s="225"/>
      <c r="K432" s="225"/>
      <c r="L432" s="225"/>
      <c r="M432" s="225"/>
      <c r="N432" s="225"/>
      <c r="O432" s="225"/>
      <c r="P432" s="225"/>
      <c r="Q432" s="225"/>
      <c r="R432" s="225"/>
      <c r="S432" s="225"/>
      <c r="T432" s="225"/>
      <c r="U432" s="225"/>
      <c r="V432" s="225"/>
      <c r="W432" s="225"/>
      <c r="X432" s="225"/>
      <c r="Y432" s="225"/>
      <c r="Z432" s="224"/>
      <c r="AA432" s="224"/>
      <c r="AB432" s="224"/>
      <c r="AC432" s="224"/>
      <c r="AD432" s="224"/>
      <c r="AE432" s="224"/>
      <c r="AF432" s="224"/>
      <c r="AG432" s="224"/>
      <c r="AH432" s="224"/>
      <c r="AI432" s="224"/>
      <c r="AJ432" s="224"/>
      <c r="AK432" s="224"/>
      <c r="AL432" s="224"/>
    </row>
    <row r="433" ht="20.25" customHeight="1">
      <c r="A433" s="224"/>
      <c r="B433" s="225"/>
      <c r="C433" s="225"/>
      <c r="D433" s="225"/>
      <c r="E433" s="225"/>
      <c r="F433" s="225"/>
      <c r="G433" s="225"/>
      <c r="H433" s="225"/>
      <c r="I433" s="225"/>
      <c r="J433" s="225"/>
      <c r="K433" s="225"/>
      <c r="L433" s="225"/>
      <c r="M433" s="225"/>
      <c r="N433" s="225"/>
      <c r="O433" s="225"/>
      <c r="P433" s="225"/>
      <c r="Q433" s="225"/>
      <c r="R433" s="225"/>
      <c r="S433" s="225"/>
      <c r="T433" s="225"/>
      <c r="U433" s="225"/>
      <c r="V433" s="225"/>
      <c r="W433" s="225"/>
      <c r="X433" s="225"/>
      <c r="Y433" s="225"/>
      <c r="Z433" s="224"/>
      <c r="AA433" s="224"/>
      <c r="AB433" s="224"/>
      <c r="AC433" s="224"/>
      <c r="AD433" s="224"/>
      <c r="AE433" s="224"/>
      <c r="AF433" s="224"/>
      <c r="AG433" s="224"/>
      <c r="AH433" s="224"/>
      <c r="AI433" s="224"/>
      <c r="AJ433" s="224"/>
      <c r="AK433" s="224"/>
      <c r="AL433" s="224"/>
    </row>
    <row r="434" ht="20.25" customHeight="1">
      <c r="A434" s="224"/>
      <c r="B434" s="225"/>
      <c r="C434" s="225"/>
      <c r="D434" s="225"/>
      <c r="E434" s="225"/>
      <c r="F434" s="225"/>
      <c r="G434" s="225"/>
      <c r="H434" s="225"/>
      <c r="I434" s="225"/>
      <c r="J434" s="225"/>
      <c r="K434" s="225"/>
      <c r="L434" s="225"/>
      <c r="M434" s="225"/>
      <c r="N434" s="225"/>
      <c r="O434" s="225"/>
      <c r="P434" s="225"/>
      <c r="Q434" s="225"/>
      <c r="R434" s="225"/>
      <c r="S434" s="225"/>
      <c r="T434" s="225"/>
      <c r="U434" s="225"/>
      <c r="V434" s="225"/>
      <c r="W434" s="225"/>
      <c r="X434" s="225"/>
      <c r="Y434" s="225"/>
      <c r="Z434" s="224"/>
      <c r="AA434" s="224"/>
      <c r="AB434" s="224"/>
      <c r="AC434" s="224"/>
      <c r="AD434" s="224"/>
      <c r="AE434" s="224"/>
      <c r="AF434" s="224"/>
      <c r="AG434" s="224"/>
      <c r="AH434" s="224"/>
      <c r="AI434" s="224"/>
      <c r="AJ434" s="224"/>
      <c r="AK434" s="224"/>
      <c r="AL434" s="224"/>
    </row>
    <row r="435" ht="20.25" customHeight="1">
      <c r="A435" s="224"/>
      <c r="B435" s="225"/>
      <c r="C435" s="225"/>
      <c r="D435" s="225"/>
      <c r="E435" s="225"/>
      <c r="F435" s="225"/>
      <c r="G435" s="225"/>
      <c r="H435" s="225"/>
      <c r="I435" s="225"/>
      <c r="J435" s="225"/>
      <c r="K435" s="225"/>
      <c r="L435" s="225"/>
      <c r="M435" s="225"/>
      <c r="N435" s="225"/>
      <c r="O435" s="225"/>
      <c r="P435" s="225"/>
      <c r="Q435" s="225"/>
      <c r="R435" s="225"/>
      <c r="S435" s="225"/>
      <c r="T435" s="225"/>
      <c r="U435" s="225"/>
      <c r="V435" s="225"/>
      <c r="W435" s="225"/>
      <c r="X435" s="225"/>
      <c r="Y435" s="225"/>
      <c r="Z435" s="224"/>
      <c r="AA435" s="224"/>
      <c r="AB435" s="224"/>
      <c r="AC435" s="224"/>
      <c r="AD435" s="224"/>
      <c r="AE435" s="224"/>
      <c r="AF435" s="224"/>
      <c r="AG435" s="224"/>
      <c r="AH435" s="224"/>
      <c r="AI435" s="224"/>
      <c r="AJ435" s="224"/>
      <c r="AK435" s="224"/>
      <c r="AL435" s="224"/>
    </row>
    <row r="436" ht="20.25" customHeight="1">
      <c r="A436" s="224"/>
      <c r="B436" s="225"/>
      <c r="C436" s="225"/>
      <c r="D436" s="225"/>
      <c r="E436" s="225"/>
      <c r="F436" s="225"/>
      <c r="G436" s="225"/>
      <c r="H436" s="225"/>
      <c r="I436" s="225"/>
      <c r="J436" s="225"/>
      <c r="K436" s="225"/>
      <c r="L436" s="225"/>
      <c r="M436" s="225"/>
      <c r="N436" s="225"/>
      <c r="O436" s="225"/>
      <c r="P436" s="225"/>
      <c r="Q436" s="225"/>
      <c r="R436" s="225"/>
      <c r="S436" s="225"/>
      <c r="T436" s="225"/>
      <c r="U436" s="225"/>
      <c r="V436" s="225"/>
      <c r="W436" s="225"/>
      <c r="X436" s="225"/>
      <c r="Y436" s="225"/>
      <c r="Z436" s="224"/>
      <c r="AA436" s="224"/>
      <c r="AB436" s="224"/>
      <c r="AC436" s="224"/>
      <c r="AD436" s="224"/>
      <c r="AE436" s="224"/>
      <c r="AF436" s="224"/>
      <c r="AG436" s="224"/>
      <c r="AH436" s="224"/>
      <c r="AI436" s="224"/>
      <c r="AJ436" s="224"/>
      <c r="AK436" s="224"/>
      <c r="AL436" s="224"/>
    </row>
    <row r="437" ht="20.25" customHeight="1">
      <c r="A437" s="224"/>
      <c r="B437" s="225"/>
      <c r="C437" s="225"/>
      <c r="D437" s="225"/>
      <c r="E437" s="225"/>
      <c r="F437" s="225"/>
      <c r="G437" s="225"/>
      <c r="H437" s="225"/>
      <c r="I437" s="225"/>
      <c r="J437" s="225"/>
      <c r="K437" s="225"/>
      <c r="L437" s="225"/>
      <c r="M437" s="225"/>
      <c r="N437" s="225"/>
      <c r="O437" s="225"/>
      <c r="P437" s="225"/>
      <c r="Q437" s="225"/>
      <c r="R437" s="225"/>
      <c r="S437" s="225"/>
      <c r="T437" s="225"/>
      <c r="U437" s="225"/>
      <c r="V437" s="225"/>
      <c r="W437" s="225"/>
      <c r="X437" s="225"/>
      <c r="Y437" s="225"/>
      <c r="Z437" s="224"/>
      <c r="AA437" s="224"/>
      <c r="AB437" s="224"/>
      <c r="AC437" s="224"/>
      <c r="AD437" s="224"/>
      <c r="AE437" s="224"/>
      <c r="AF437" s="224"/>
      <c r="AG437" s="224"/>
      <c r="AH437" s="224"/>
      <c r="AI437" s="224"/>
      <c r="AJ437" s="224"/>
      <c r="AK437" s="224"/>
      <c r="AL437" s="224"/>
    </row>
    <row r="438" ht="20.25" customHeight="1">
      <c r="A438" s="224"/>
      <c r="B438" s="225"/>
      <c r="C438" s="225"/>
      <c r="D438" s="225"/>
      <c r="E438" s="225"/>
      <c r="F438" s="225"/>
      <c r="G438" s="225"/>
      <c r="H438" s="225"/>
      <c r="I438" s="225"/>
      <c r="J438" s="225"/>
      <c r="K438" s="225"/>
      <c r="L438" s="225"/>
      <c r="M438" s="225"/>
      <c r="N438" s="225"/>
      <c r="O438" s="225"/>
      <c r="P438" s="225"/>
      <c r="Q438" s="225"/>
      <c r="R438" s="225"/>
      <c r="S438" s="225"/>
      <c r="T438" s="225"/>
      <c r="U438" s="225"/>
      <c r="V438" s="225"/>
      <c r="W438" s="225"/>
      <c r="X438" s="225"/>
      <c r="Y438" s="225"/>
      <c r="Z438" s="224"/>
      <c r="AA438" s="224"/>
      <c r="AB438" s="224"/>
      <c r="AC438" s="224"/>
      <c r="AD438" s="224"/>
      <c r="AE438" s="224"/>
      <c r="AF438" s="224"/>
      <c r="AG438" s="224"/>
      <c r="AH438" s="224"/>
      <c r="AI438" s="224"/>
      <c r="AJ438" s="224"/>
      <c r="AK438" s="224"/>
      <c r="AL438" s="224"/>
    </row>
    <row r="439" ht="20.25" customHeight="1">
      <c r="A439" s="224"/>
      <c r="B439" s="225"/>
      <c r="C439" s="225"/>
      <c r="D439" s="225"/>
      <c r="E439" s="225"/>
      <c r="F439" s="225"/>
      <c r="G439" s="225"/>
      <c r="H439" s="225"/>
      <c r="I439" s="225"/>
      <c r="J439" s="225"/>
      <c r="K439" s="225"/>
      <c r="L439" s="225"/>
      <c r="M439" s="225"/>
      <c r="N439" s="225"/>
      <c r="O439" s="225"/>
      <c r="P439" s="225"/>
      <c r="Q439" s="225"/>
      <c r="R439" s="225"/>
      <c r="S439" s="225"/>
      <c r="T439" s="225"/>
      <c r="U439" s="225"/>
      <c r="V439" s="225"/>
      <c r="W439" s="225"/>
      <c r="X439" s="225"/>
      <c r="Y439" s="225"/>
      <c r="Z439" s="224"/>
      <c r="AA439" s="224"/>
      <c r="AB439" s="224"/>
      <c r="AC439" s="224"/>
      <c r="AD439" s="224"/>
      <c r="AE439" s="224"/>
      <c r="AF439" s="224"/>
      <c r="AG439" s="224"/>
      <c r="AH439" s="224"/>
      <c r="AI439" s="224"/>
      <c r="AJ439" s="224"/>
      <c r="AK439" s="224"/>
      <c r="AL439" s="224"/>
    </row>
    <row r="440" ht="20.25" customHeight="1">
      <c r="A440" s="224"/>
      <c r="B440" s="225"/>
      <c r="C440" s="225"/>
      <c r="D440" s="225"/>
      <c r="E440" s="225"/>
      <c r="F440" s="225"/>
      <c r="G440" s="225"/>
      <c r="H440" s="225"/>
      <c r="I440" s="225"/>
      <c r="J440" s="225"/>
      <c r="K440" s="225"/>
      <c r="L440" s="225"/>
      <c r="M440" s="225"/>
      <c r="N440" s="225"/>
      <c r="O440" s="225"/>
      <c r="P440" s="225"/>
      <c r="Q440" s="225"/>
      <c r="R440" s="225"/>
      <c r="S440" s="225"/>
      <c r="T440" s="225"/>
      <c r="U440" s="225"/>
      <c r="V440" s="225"/>
      <c r="W440" s="225"/>
      <c r="X440" s="225"/>
      <c r="Y440" s="225"/>
      <c r="Z440" s="224"/>
      <c r="AA440" s="224"/>
      <c r="AB440" s="224"/>
      <c r="AC440" s="224"/>
      <c r="AD440" s="224"/>
      <c r="AE440" s="224"/>
      <c r="AF440" s="224"/>
      <c r="AG440" s="224"/>
      <c r="AH440" s="224"/>
      <c r="AI440" s="224"/>
      <c r="AJ440" s="224"/>
      <c r="AK440" s="224"/>
      <c r="AL440" s="224"/>
    </row>
    <row r="441" ht="20.25" customHeight="1">
      <c r="A441" s="224"/>
      <c r="B441" s="225"/>
      <c r="C441" s="225"/>
      <c r="D441" s="225"/>
      <c r="E441" s="225"/>
      <c r="F441" s="225"/>
      <c r="G441" s="225"/>
      <c r="H441" s="225"/>
      <c r="I441" s="225"/>
      <c r="J441" s="225"/>
      <c r="K441" s="225"/>
      <c r="L441" s="225"/>
      <c r="M441" s="225"/>
      <c r="N441" s="225"/>
      <c r="O441" s="225"/>
      <c r="P441" s="225"/>
      <c r="Q441" s="225"/>
      <c r="R441" s="225"/>
      <c r="S441" s="225"/>
      <c r="T441" s="225"/>
      <c r="U441" s="225"/>
      <c r="V441" s="225"/>
      <c r="W441" s="225"/>
      <c r="X441" s="225"/>
      <c r="Y441" s="225"/>
      <c r="Z441" s="224"/>
      <c r="AA441" s="224"/>
      <c r="AB441" s="224"/>
      <c r="AC441" s="224"/>
      <c r="AD441" s="224"/>
      <c r="AE441" s="224"/>
      <c r="AF441" s="224"/>
      <c r="AG441" s="224"/>
      <c r="AH441" s="224"/>
      <c r="AI441" s="224"/>
      <c r="AJ441" s="224"/>
      <c r="AK441" s="224"/>
      <c r="AL441" s="224"/>
    </row>
    <row r="442" ht="20.25" customHeight="1">
      <c r="A442" s="224"/>
      <c r="B442" s="225"/>
      <c r="C442" s="225"/>
      <c r="D442" s="225"/>
      <c r="E442" s="225"/>
      <c r="F442" s="225"/>
      <c r="G442" s="225"/>
      <c r="H442" s="225"/>
      <c r="I442" s="225"/>
      <c r="J442" s="225"/>
      <c r="K442" s="225"/>
      <c r="L442" s="225"/>
      <c r="M442" s="225"/>
      <c r="N442" s="225"/>
      <c r="O442" s="225"/>
      <c r="P442" s="225"/>
      <c r="Q442" s="225"/>
      <c r="R442" s="225"/>
      <c r="S442" s="225"/>
      <c r="T442" s="225"/>
      <c r="U442" s="225"/>
      <c r="V442" s="225"/>
      <c r="W442" s="225"/>
      <c r="X442" s="225"/>
      <c r="Y442" s="225"/>
      <c r="Z442" s="224"/>
      <c r="AA442" s="224"/>
      <c r="AB442" s="224"/>
      <c r="AC442" s="224"/>
      <c r="AD442" s="224"/>
      <c r="AE442" s="224"/>
      <c r="AF442" s="224"/>
      <c r="AG442" s="224"/>
      <c r="AH442" s="224"/>
      <c r="AI442" s="224"/>
      <c r="AJ442" s="224"/>
      <c r="AK442" s="224"/>
      <c r="AL442" s="224"/>
    </row>
    <row r="443" ht="20.25" customHeight="1">
      <c r="A443" s="224"/>
      <c r="B443" s="225"/>
      <c r="C443" s="225"/>
      <c r="D443" s="225"/>
      <c r="E443" s="225"/>
      <c r="F443" s="225"/>
      <c r="G443" s="225"/>
      <c r="H443" s="225"/>
      <c r="I443" s="225"/>
      <c r="J443" s="225"/>
      <c r="K443" s="225"/>
      <c r="L443" s="225"/>
      <c r="M443" s="225"/>
      <c r="N443" s="225"/>
      <c r="O443" s="225"/>
      <c r="P443" s="225"/>
      <c r="Q443" s="225"/>
      <c r="R443" s="225"/>
      <c r="S443" s="225"/>
      <c r="T443" s="225"/>
      <c r="U443" s="225"/>
      <c r="V443" s="225"/>
      <c r="W443" s="225"/>
      <c r="X443" s="225"/>
      <c r="Y443" s="225"/>
      <c r="Z443" s="224"/>
      <c r="AA443" s="224"/>
      <c r="AB443" s="224"/>
      <c r="AC443" s="224"/>
      <c r="AD443" s="224"/>
      <c r="AE443" s="224"/>
      <c r="AF443" s="224"/>
      <c r="AG443" s="224"/>
      <c r="AH443" s="224"/>
      <c r="AI443" s="224"/>
      <c r="AJ443" s="224"/>
      <c r="AK443" s="224"/>
      <c r="AL443" s="224"/>
    </row>
    <row r="444" ht="20.25" customHeight="1">
      <c r="A444" s="224"/>
      <c r="B444" s="225"/>
      <c r="C444" s="225"/>
      <c r="D444" s="225"/>
      <c r="E444" s="225"/>
      <c r="F444" s="225"/>
      <c r="G444" s="225"/>
      <c r="H444" s="225"/>
      <c r="I444" s="225"/>
      <c r="J444" s="225"/>
      <c r="K444" s="225"/>
      <c r="L444" s="225"/>
      <c r="M444" s="225"/>
      <c r="N444" s="225"/>
      <c r="O444" s="225"/>
      <c r="P444" s="225"/>
      <c r="Q444" s="225"/>
      <c r="R444" s="225"/>
      <c r="S444" s="225"/>
      <c r="T444" s="225"/>
      <c r="U444" s="225"/>
      <c r="V444" s="225"/>
      <c r="W444" s="225"/>
      <c r="X444" s="225"/>
      <c r="Y444" s="225"/>
      <c r="Z444" s="224"/>
      <c r="AA444" s="224"/>
      <c r="AB444" s="224"/>
      <c r="AC444" s="224"/>
      <c r="AD444" s="224"/>
      <c r="AE444" s="224"/>
      <c r="AF444" s="224"/>
      <c r="AG444" s="224"/>
      <c r="AH444" s="224"/>
      <c r="AI444" s="224"/>
      <c r="AJ444" s="224"/>
      <c r="AK444" s="224"/>
      <c r="AL444" s="224"/>
    </row>
    <row r="445" ht="20.25" customHeight="1">
      <c r="A445" s="224"/>
      <c r="B445" s="225"/>
      <c r="C445" s="225"/>
      <c r="D445" s="225"/>
      <c r="E445" s="225"/>
      <c r="F445" s="225"/>
      <c r="G445" s="225"/>
      <c r="H445" s="225"/>
      <c r="I445" s="225"/>
      <c r="J445" s="225"/>
      <c r="K445" s="225"/>
      <c r="L445" s="225"/>
      <c r="M445" s="225"/>
      <c r="N445" s="225"/>
      <c r="O445" s="225"/>
      <c r="P445" s="225"/>
      <c r="Q445" s="225"/>
      <c r="R445" s="225"/>
      <c r="S445" s="225"/>
      <c r="T445" s="225"/>
      <c r="U445" s="225"/>
      <c r="V445" s="225"/>
      <c r="W445" s="225"/>
      <c r="X445" s="225"/>
      <c r="Y445" s="225"/>
      <c r="Z445" s="224"/>
      <c r="AA445" s="224"/>
      <c r="AB445" s="224"/>
      <c r="AC445" s="224"/>
      <c r="AD445" s="224"/>
      <c r="AE445" s="224"/>
      <c r="AF445" s="224"/>
      <c r="AG445" s="224"/>
      <c r="AH445" s="224"/>
      <c r="AI445" s="224"/>
      <c r="AJ445" s="224"/>
      <c r="AK445" s="224"/>
      <c r="AL445" s="224"/>
    </row>
    <row r="446" ht="20.25" customHeight="1">
      <c r="A446" s="224"/>
      <c r="B446" s="225"/>
      <c r="C446" s="225"/>
      <c r="D446" s="225"/>
      <c r="E446" s="225"/>
      <c r="F446" s="225"/>
      <c r="G446" s="225"/>
      <c r="H446" s="225"/>
      <c r="I446" s="225"/>
      <c r="J446" s="225"/>
      <c r="K446" s="225"/>
      <c r="L446" s="225"/>
      <c r="M446" s="225"/>
      <c r="N446" s="225"/>
      <c r="O446" s="225"/>
      <c r="P446" s="225"/>
      <c r="Q446" s="225"/>
      <c r="R446" s="225"/>
      <c r="S446" s="225"/>
      <c r="T446" s="225"/>
      <c r="U446" s="225"/>
      <c r="V446" s="225"/>
      <c r="W446" s="225"/>
      <c r="X446" s="225"/>
      <c r="Y446" s="225"/>
      <c r="Z446" s="224"/>
      <c r="AA446" s="224"/>
      <c r="AB446" s="224"/>
      <c r="AC446" s="224"/>
      <c r="AD446" s="224"/>
      <c r="AE446" s="224"/>
      <c r="AF446" s="224"/>
      <c r="AG446" s="224"/>
      <c r="AH446" s="224"/>
      <c r="AI446" s="224"/>
      <c r="AJ446" s="224"/>
      <c r="AK446" s="224"/>
      <c r="AL446" s="224"/>
    </row>
    <row r="447" ht="20.25" customHeight="1">
      <c r="A447" s="224"/>
      <c r="B447" s="225"/>
      <c r="C447" s="225"/>
      <c r="D447" s="225"/>
      <c r="E447" s="225"/>
      <c r="F447" s="225"/>
      <c r="G447" s="225"/>
      <c r="H447" s="225"/>
      <c r="I447" s="225"/>
      <c r="J447" s="225"/>
      <c r="K447" s="225"/>
      <c r="L447" s="225"/>
      <c r="M447" s="225"/>
      <c r="N447" s="225"/>
      <c r="O447" s="225"/>
      <c r="P447" s="225"/>
      <c r="Q447" s="225"/>
      <c r="R447" s="225"/>
      <c r="S447" s="225"/>
      <c r="T447" s="225"/>
      <c r="U447" s="225"/>
      <c r="V447" s="225"/>
      <c r="W447" s="225"/>
      <c r="X447" s="225"/>
      <c r="Y447" s="225"/>
      <c r="Z447" s="224"/>
      <c r="AA447" s="224"/>
      <c r="AB447" s="224"/>
      <c r="AC447" s="224"/>
      <c r="AD447" s="224"/>
      <c r="AE447" s="224"/>
      <c r="AF447" s="224"/>
      <c r="AG447" s="224"/>
      <c r="AH447" s="224"/>
      <c r="AI447" s="224"/>
      <c r="AJ447" s="224"/>
      <c r="AK447" s="224"/>
      <c r="AL447" s="224"/>
    </row>
    <row r="448" ht="20.25" customHeight="1">
      <c r="A448" s="224"/>
      <c r="B448" s="225"/>
      <c r="C448" s="225"/>
      <c r="D448" s="225"/>
      <c r="E448" s="225"/>
      <c r="F448" s="225"/>
      <c r="G448" s="225"/>
      <c r="H448" s="225"/>
      <c r="I448" s="225"/>
      <c r="J448" s="225"/>
      <c r="K448" s="225"/>
      <c r="L448" s="225"/>
      <c r="M448" s="225"/>
      <c r="N448" s="225"/>
      <c r="O448" s="225"/>
      <c r="P448" s="225"/>
      <c r="Q448" s="225"/>
      <c r="R448" s="225"/>
      <c r="S448" s="225"/>
      <c r="T448" s="225"/>
      <c r="U448" s="225"/>
      <c r="V448" s="225"/>
      <c r="W448" s="225"/>
      <c r="X448" s="225"/>
      <c r="Y448" s="225"/>
      <c r="Z448" s="224"/>
      <c r="AA448" s="224"/>
      <c r="AB448" s="224"/>
      <c r="AC448" s="224"/>
      <c r="AD448" s="224"/>
      <c r="AE448" s="224"/>
      <c r="AF448" s="224"/>
      <c r="AG448" s="224"/>
      <c r="AH448" s="224"/>
      <c r="AI448" s="224"/>
      <c r="AJ448" s="224"/>
      <c r="AK448" s="224"/>
      <c r="AL448" s="224"/>
    </row>
    <row r="449" ht="20.25" customHeight="1">
      <c r="A449" s="224"/>
      <c r="B449" s="225"/>
      <c r="C449" s="225"/>
      <c r="D449" s="225"/>
      <c r="E449" s="225"/>
      <c r="F449" s="225"/>
      <c r="G449" s="225"/>
      <c r="H449" s="225"/>
      <c r="I449" s="225"/>
      <c r="J449" s="225"/>
      <c r="K449" s="225"/>
      <c r="L449" s="225"/>
      <c r="M449" s="225"/>
      <c r="N449" s="225"/>
      <c r="O449" s="225"/>
      <c r="P449" s="225"/>
      <c r="Q449" s="225"/>
      <c r="R449" s="225"/>
      <c r="S449" s="225"/>
      <c r="T449" s="225"/>
      <c r="U449" s="225"/>
      <c r="V449" s="225"/>
      <c r="W449" s="225"/>
      <c r="X449" s="225"/>
      <c r="Y449" s="225"/>
      <c r="Z449" s="224"/>
      <c r="AA449" s="224"/>
      <c r="AB449" s="224"/>
      <c r="AC449" s="224"/>
      <c r="AD449" s="224"/>
      <c r="AE449" s="224"/>
      <c r="AF449" s="224"/>
      <c r="AG449" s="224"/>
      <c r="AH449" s="224"/>
      <c r="AI449" s="224"/>
      <c r="AJ449" s="224"/>
      <c r="AK449" s="224"/>
      <c r="AL449" s="224"/>
    </row>
    <row r="450" ht="20.25" customHeight="1">
      <c r="A450" s="224"/>
      <c r="B450" s="225"/>
      <c r="C450" s="225"/>
      <c r="D450" s="225"/>
      <c r="E450" s="225"/>
      <c r="F450" s="225"/>
      <c r="G450" s="225"/>
      <c r="H450" s="225"/>
      <c r="I450" s="225"/>
      <c r="J450" s="225"/>
      <c r="K450" s="225"/>
      <c r="L450" s="225"/>
      <c r="M450" s="225"/>
      <c r="N450" s="225"/>
      <c r="O450" s="225"/>
      <c r="P450" s="225"/>
      <c r="Q450" s="225"/>
      <c r="R450" s="225"/>
      <c r="S450" s="225"/>
      <c r="T450" s="225"/>
      <c r="U450" s="225"/>
      <c r="V450" s="225"/>
      <c r="W450" s="225"/>
      <c r="X450" s="225"/>
      <c r="Y450" s="225"/>
      <c r="Z450" s="224"/>
      <c r="AA450" s="224"/>
      <c r="AB450" s="224"/>
      <c r="AC450" s="224"/>
      <c r="AD450" s="224"/>
      <c r="AE450" s="224"/>
      <c r="AF450" s="224"/>
      <c r="AG450" s="224"/>
      <c r="AH450" s="224"/>
      <c r="AI450" s="224"/>
      <c r="AJ450" s="224"/>
      <c r="AK450" s="224"/>
      <c r="AL450" s="224"/>
    </row>
    <row r="451" ht="20.25" customHeight="1">
      <c r="A451" s="224"/>
      <c r="B451" s="225"/>
      <c r="C451" s="225"/>
      <c r="D451" s="225"/>
      <c r="E451" s="225"/>
      <c r="F451" s="225"/>
      <c r="G451" s="225"/>
      <c r="H451" s="225"/>
      <c r="I451" s="225"/>
      <c r="J451" s="225"/>
      <c r="K451" s="225"/>
      <c r="L451" s="225"/>
      <c r="M451" s="225"/>
      <c r="N451" s="225"/>
      <c r="O451" s="225"/>
      <c r="P451" s="225"/>
      <c r="Q451" s="225"/>
      <c r="R451" s="225"/>
      <c r="S451" s="225"/>
      <c r="T451" s="225"/>
      <c r="U451" s="225"/>
      <c r="V451" s="225"/>
      <c r="W451" s="225"/>
      <c r="X451" s="225"/>
      <c r="Y451" s="225"/>
      <c r="Z451" s="224"/>
      <c r="AA451" s="224"/>
      <c r="AB451" s="224"/>
      <c r="AC451" s="224"/>
      <c r="AD451" s="224"/>
      <c r="AE451" s="224"/>
      <c r="AF451" s="224"/>
      <c r="AG451" s="224"/>
      <c r="AH451" s="224"/>
      <c r="AI451" s="224"/>
      <c r="AJ451" s="224"/>
      <c r="AK451" s="224"/>
      <c r="AL451" s="224"/>
    </row>
    <row r="452" ht="20.25" customHeight="1">
      <c r="A452" s="224"/>
      <c r="B452" s="225"/>
      <c r="C452" s="225"/>
      <c r="D452" s="225"/>
      <c r="E452" s="225"/>
      <c r="F452" s="225"/>
      <c r="G452" s="225"/>
      <c r="H452" s="225"/>
      <c r="I452" s="225"/>
      <c r="J452" s="225"/>
      <c r="K452" s="225"/>
      <c r="L452" s="225"/>
      <c r="M452" s="225"/>
      <c r="N452" s="225"/>
      <c r="O452" s="225"/>
      <c r="P452" s="225"/>
      <c r="Q452" s="225"/>
      <c r="R452" s="225"/>
      <c r="S452" s="225"/>
      <c r="T452" s="225"/>
      <c r="U452" s="225"/>
      <c r="V452" s="225"/>
      <c r="W452" s="225"/>
      <c r="X452" s="225"/>
      <c r="Y452" s="225"/>
      <c r="Z452" s="224"/>
      <c r="AA452" s="224"/>
      <c r="AB452" s="224"/>
      <c r="AC452" s="224"/>
      <c r="AD452" s="224"/>
      <c r="AE452" s="224"/>
      <c r="AF452" s="224"/>
      <c r="AG452" s="224"/>
      <c r="AH452" s="224"/>
      <c r="AI452" s="224"/>
      <c r="AJ452" s="224"/>
      <c r="AK452" s="224"/>
      <c r="AL452" s="224"/>
    </row>
    <row r="453" ht="20.25" customHeight="1">
      <c r="A453" s="224"/>
      <c r="B453" s="225"/>
      <c r="C453" s="225"/>
      <c r="D453" s="225"/>
      <c r="E453" s="225"/>
      <c r="F453" s="225"/>
      <c r="G453" s="225"/>
      <c r="H453" s="225"/>
      <c r="I453" s="225"/>
      <c r="J453" s="225"/>
      <c r="K453" s="225"/>
      <c r="L453" s="225"/>
      <c r="M453" s="225"/>
      <c r="N453" s="225"/>
      <c r="O453" s="225"/>
      <c r="P453" s="225"/>
      <c r="Q453" s="225"/>
      <c r="R453" s="225"/>
      <c r="S453" s="225"/>
      <c r="T453" s="225"/>
      <c r="U453" s="225"/>
      <c r="V453" s="225"/>
      <c r="W453" s="225"/>
      <c r="X453" s="225"/>
      <c r="Y453" s="225"/>
      <c r="Z453" s="224"/>
      <c r="AA453" s="224"/>
      <c r="AB453" s="224"/>
      <c r="AC453" s="224"/>
      <c r="AD453" s="224"/>
      <c r="AE453" s="224"/>
      <c r="AF453" s="224"/>
      <c r="AG453" s="224"/>
      <c r="AH453" s="224"/>
      <c r="AI453" s="224"/>
      <c r="AJ453" s="224"/>
      <c r="AK453" s="224"/>
      <c r="AL453" s="224"/>
    </row>
    <row r="454" ht="20.25" customHeight="1">
      <c r="A454" s="224"/>
      <c r="B454" s="225"/>
      <c r="C454" s="225"/>
      <c r="D454" s="225"/>
      <c r="E454" s="225"/>
      <c r="F454" s="225"/>
      <c r="G454" s="225"/>
      <c r="H454" s="225"/>
      <c r="I454" s="225"/>
      <c r="J454" s="225"/>
      <c r="K454" s="225"/>
      <c r="L454" s="225"/>
      <c r="M454" s="225"/>
      <c r="N454" s="225"/>
      <c r="O454" s="225"/>
      <c r="P454" s="225"/>
      <c r="Q454" s="225"/>
      <c r="R454" s="225"/>
      <c r="S454" s="225"/>
      <c r="T454" s="225"/>
      <c r="U454" s="225"/>
      <c r="V454" s="225"/>
      <c r="W454" s="225"/>
      <c r="X454" s="225"/>
      <c r="Y454" s="225"/>
      <c r="Z454" s="224"/>
      <c r="AA454" s="224"/>
      <c r="AB454" s="224"/>
      <c r="AC454" s="224"/>
      <c r="AD454" s="224"/>
      <c r="AE454" s="224"/>
      <c r="AF454" s="224"/>
      <c r="AG454" s="224"/>
      <c r="AH454" s="224"/>
      <c r="AI454" s="224"/>
      <c r="AJ454" s="224"/>
      <c r="AK454" s="224"/>
      <c r="AL454" s="224"/>
    </row>
    <row r="455" ht="20.25" customHeight="1">
      <c r="A455" s="224"/>
      <c r="B455" s="225"/>
      <c r="C455" s="225"/>
      <c r="D455" s="225"/>
      <c r="E455" s="225"/>
      <c r="F455" s="225"/>
      <c r="G455" s="225"/>
      <c r="H455" s="225"/>
      <c r="I455" s="225"/>
      <c r="J455" s="225"/>
      <c r="K455" s="225"/>
      <c r="L455" s="225"/>
      <c r="M455" s="225"/>
      <c r="N455" s="225"/>
      <c r="O455" s="225"/>
      <c r="P455" s="225"/>
      <c r="Q455" s="225"/>
      <c r="R455" s="225"/>
      <c r="S455" s="225"/>
      <c r="T455" s="225"/>
      <c r="U455" s="225"/>
      <c r="V455" s="225"/>
      <c r="W455" s="225"/>
      <c r="X455" s="225"/>
      <c r="Y455" s="225"/>
      <c r="Z455" s="224"/>
      <c r="AA455" s="224"/>
      <c r="AB455" s="224"/>
      <c r="AC455" s="224"/>
      <c r="AD455" s="224"/>
      <c r="AE455" s="224"/>
      <c r="AF455" s="224"/>
      <c r="AG455" s="224"/>
      <c r="AH455" s="224"/>
      <c r="AI455" s="224"/>
      <c r="AJ455" s="224"/>
      <c r="AK455" s="224"/>
      <c r="AL455" s="224"/>
    </row>
    <row r="456" ht="20.25" customHeight="1">
      <c r="A456" s="224"/>
      <c r="B456" s="225"/>
      <c r="C456" s="225"/>
      <c r="D456" s="225"/>
      <c r="E456" s="225"/>
      <c r="F456" s="225"/>
      <c r="G456" s="225"/>
      <c r="H456" s="225"/>
      <c r="I456" s="225"/>
      <c r="J456" s="225"/>
      <c r="K456" s="225"/>
      <c r="L456" s="225"/>
      <c r="M456" s="225"/>
      <c r="N456" s="225"/>
      <c r="O456" s="225"/>
      <c r="P456" s="225"/>
      <c r="Q456" s="225"/>
      <c r="R456" s="225"/>
      <c r="S456" s="225"/>
      <c r="T456" s="225"/>
      <c r="U456" s="225"/>
      <c r="V456" s="225"/>
      <c r="W456" s="225"/>
      <c r="X456" s="225"/>
      <c r="Y456" s="225"/>
      <c r="Z456" s="224"/>
      <c r="AA456" s="224"/>
      <c r="AB456" s="224"/>
      <c r="AC456" s="224"/>
      <c r="AD456" s="224"/>
      <c r="AE456" s="224"/>
      <c r="AF456" s="224"/>
      <c r="AG456" s="224"/>
      <c r="AH456" s="224"/>
      <c r="AI456" s="224"/>
      <c r="AJ456" s="224"/>
      <c r="AK456" s="224"/>
      <c r="AL456" s="224"/>
    </row>
    <row r="457" ht="20.25" customHeight="1">
      <c r="A457" s="224"/>
      <c r="B457" s="225"/>
      <c r="C457" s="225"/>
      <c r="D457" s="225"/>
      <c r="E457" s="225"/>
      <c r="F457" s="225"/>
      <c r="G457" s="225"/>
      <c r="H457" s="225"/>
      <c r="I457" s="225"/>
      <c r="J457" s="225"/>
      <c r="K457" s="225"/>
      <c r="L457" s="225"/>
      <c r="M457" s="225"/>
      <c r="N457" s="225"/>
      <c r="O457" s="225"/>
      <c r="P457" s="225"/>
      <c r="Q457" s="225"/>
      <c r="R457" s="225"/>
      <c r="S457" s="225"/>
      <c r="T457" s="225"/>
      <c r="U457" s="225"/>
      <c r="V457" s="225"/>
      <c r="W457" s="225"/>
      <c r="X457" s="225"/>
      <c r="Y457" s="225"/>
      <c r="Z457" s="224"/>
      <c r="AA457" s="224"/>
      <c r="AB457" s="224"/>
      <c r="AC457" s="224"/>
      <c r="AD457" s="224"/>
      <c r="AE457" s="224"/>
      <c r="AF457" s="224"/>
      <c r="AG457" s="224"/>
      <c r="AH457" s="224"/>
      <c r="AI457" s="224"/>
      <c r="AJ457" s="224"/>
      <c r="AK457" s="224"/>
      <c r="AL457" s="224"/>
    </row>
    <row r="458" ht="20.25" customHeight="1">
      <c r="A458" s="224"/>
      <c r="B458" s="225"/>
      <c r="C458" s="225"/>
      <c r="D458" s="225"/>
      <c r="E458" s="225"/>
      <c r="F458" s="225"/>
      <c r="G458" s="225"/>
      <c r="H458" s="225"/>
      <c r="I458" s="225"/>
      <c r="J458" s="225"/>
      <c r="K458" s="225"/>
      <c r="L458" s="225"/>
      <c r="M458" s="225"/>
      <c r="N458" s="225"/>
      <c r="O458" s="225"/>
      <c r="P458" s="225"/>
      <c r="Q458" s="225"/>
      <c r="R458" s="225"/>
      <c r="S458" s="225"/>
      <c r="T458" s="225"/>
      <c r="U458" s="225"/>
      <c r="V458" s="225"/>
      <c r="W458" s="225"/>
      <c r="X458" s="225"/>
      <c r="Y458" s="225"/>
      <c r="Z458" s="224"/>
      <c r="AA458" s="224"/>
      <c r="AB458" s="224"/>
      <c r="AC458" s="224"/>
      <c r="AD458" s="224"/>
      <c r="AE458" s="224"/>
      <c r="AF458" s="224"/>
      <c r="AG458" s="224"/>
      <c r="AH458" s="224"/>
      <c r="AI458" s="224"/>
      <c r="AJ458" s="224"/>
      <c r="AK458" s="224"/>
      <c r="AL458" s="224"/>
    </row>
    <row r="459" ht="20.25" customHeight="1">
      <c r="A459" s="224"/>
      <c r="B459" s="225"/>
      <c r="C459" s="225"/>
      <c r="D459" s="225"/>
      <c r="E459" s="225"/>
      <c r="F459" s="225"/>
      <c r="G459" s="225"/>
      <c r="H459" s="225"/>
      <c r="I459" s="225"/>
      <c r="J459" s="225"/>
      <c r="K459" s="225"/>
      <c r="L459" s="225"/>
      <c r="M459" s="225"/>
      <c r="N459" s="225"/>
      <c r="O459" s="225"/>
      <c r="P459" s="225"/>
      <c r="Q459" s="225"/>
      <c r="R459" s="225"/>
      <c r="S459" s="225"/>
      <c r="T459" s="225"/>
      <c r="U459" s="225"/>
      <c r="V459" s="225"/>
      <c r="W459" s="225"/>
      <c r="X459" s="225"/>
      <c r="Y459" s="225"/>
      <c r="Z459" s="224"/>
      <c r="AA459" s="224"/>
      <c r="AB459" s="224"/>
      <c r="AC459" s="224"/>
      <c r="AD459" s="224"/>
      <c r="AE459" s="224"/>
      <c r="AF459" s="224"/>
      <c r="AG459" s="224"/>
      <c r="AH459" s="224"/>
      <c r="AI459" s="224"/>
      <c r="AJ459" s="224"/>
      <c r="AK459" s="224"/>
      <c r="AL459" s="224"/>
    </row>
    <row r="460" ht="20.25" customHeight="1">
      <c r="A460" s="224"/>
      <c r="B460" s="225"/>
      <c r="C460" s="225"/>
      <c r="D460" s="225"/>
      <c r="E460" s="225"/>
      <c r="F460" s="225"/>
      <c r="G460" s="225"/>
      <c r="H460" s="225"/>
      <c r="I460" s="225"/>
      <c r="J460" s="225"/>
      <c r="K460" s="225"/>
      <c r="L460" s="225"/>
      <c r="M460" s="225"/>
      <c r="N460" s="225"/>
      <c r="O460" s="225"/>
      <c r="P460" s="225"/>
      <c r="Q460" s="225"/>
      <c r="R460" s="225"/>
      <c r="S460" s="225"/>
      <c r="T460" s="225"/>
      <c r="U460" s="225"/>
      <c r="V460" s="225"/>
      <c r="W460" s="225"/>
      <c r="X460" s="225"/>
      <c r="Y460" s="225"/>
      <c r="Z460" s="224"/>
      <c r="AA460" s="224"/>
      <c r="AB460" s="224"/>
      <c r="AC460" s="224"/>
      <c r="AD460" s="224"/>
      <c r="AE460" s="224"/>
      <c r="AF460" s="224"/>
      <c r="AG460" s="224"/>
      <c r="AH460" s="224"/>
      <c r="AI460" s="224"/>
      <c r="AJ460" s="224"/>
      <c r="AK460" s="224"/>
      <c r="AL460" s="224"/>
    </row>
    <row r="461" ht="20.25" customHeight="1">
      <c r="A461" s="224"/>
      <c r="B461" s="225"/>
      <c r="C461" s="225"/>
      <c r="D461" s="225"/>
      <c r="E461" s="225"/>
      <c r="F461" s="225"/>
      <c r="G461" s="225"/>
      <c r="H461" s="225"/>
      <c r="I461" s="225"/>
      <c r="J461" s="225"/>
      <c r="K461" s="225"/>
      <c r="L461" s="225"/>
      <c r="M461" s="225"/>
      <c r="N461" s="225"/>
      <c r="O461" s="225"/>
      <c r="P461" s="225"/>
      <c r="Q461" s="225"/>
      <c r="R461" s="225"/>
      <c r="S461" s="225"/>
      <c r="T461" s="225"/>
      <c r="U461" s="225"/>
      <c r="V461" s="225"/>
      <c r="W461" s="225"/>
      <c r="X461" s="225"/>
      <c r="Y461" s="225"/>
      <c r="Z461" s="224"/>
      <c r="AA461" s="224"/>
      <c r="AB461" s="224"/>
      <c r="AC461" s="224"/>
      <c r="AD461" s="224"/>
      <c r="AE461" s="224"/>
      <c r="AF461" s="224"/>
      <c r="AG461" s="224"/>
      <c r="AH461" s="224"/>
      <c r="AI461" s="224"/>
      <c r="AJ461" s="224"/>
      <c r="AK461" s="224"/>
      <c r="AL461" s="224"/>
    </row>
    <row r="462" ht="20.25" customHeight="1">
      <c r="A462" s="224"/>
      <c r="B462" s="225"/>
      <c r="C462" s="225"/>
      <c r="D462" s="225"/>
      <c r="E462" s="225"/>
      <c r="F462" s="225"/>
      <c r="G462" s="225"/>
      <c r="H462" s="225"/>
      <c r="I462" s="225"/>
      <c r="J462" s="225"/>
      <c r="K462" s="225"/>
      <c r="L462" s="225"/>
      <c r="M462" s="225"/>
      <c r="N462" s="225"/>
      <c r="O462" s="225"/>
      <c r="P462" s="225"/>
      <c r="Q462" s="225"/>
      <c r="R462" s="225"/>
      <c r="S462" s="225"/>
      <c r="T462" s="225"/>
      <c r="U462" s="225"/>
      <c r="V462" s="225"/>
      <c r="W462" s="225"/>
      <c r="X462" s="225"/>
      <c r="Y462" s="225"/>
      <c r="Z462" s="224"/>
      <c r="AA462" s="224"/>
      <c r="AB462" s="224"/>
      <c r="AC462" s="224"/>
      <c r="AD462" s="224"/>
      <c r="AE462" s="224"/>
      <c r="AF462" s="224"/>
      <c r="AG462" s="224"/>
      <c r="AH462" s="224"/>
      <c r="AI462" s="224"/>
      <c r="AJ462" s="224"/>
      <c r="AK462" s="224"/>
      <c r="AL462" s="224"/>
    </row>
    <row r="463" ht="20.25" customHeight="1">
      <c r="A463" s="224"/>
      <c r="B463" s="225"/>
      <c r="C463" s="225"/>
      <c r="D463" s="225"/>
      <c r="E463" s="225"/>
      <c r="F463" s="225"/>
      <c r="G463" s="225"/>
      <c r="H463" s="225"/>
      <c r="I463" s="225"/>
      <c r="J463" s="225"/>
      <c r="K463" s="225"/>
      <c r="L463" s="225"/>
      <c r="M463" s="225"/>
      <c r="N463" s="225"/>
      <c r="O463" s="225"/>
      <c r="P463" s="225"/>
      <c r="Q463" s="225"/>
      <c r="R463" s="225"/>
      <c r="S463" s="225"/>
      <c r="T463" s="225"/>
      <c r="U463" s="225"/>
      <c r="V463" s="225"/>
      <c r="W463" s="225"/>
      <c r="X463" s="225"/>
      <c r="Y463" s="225"/>
      <c r="Z463" s="224"/>
      <c r="AA463" s="224"/>
      <c r="AB463" s="224"/>
      <c r="AC463" s="224"/>
      <c r="AD463" s="224"/>
      <c r="AE463" s="224"/>
      <c r="AF463" s="224"/>
      <c r="AG463" s="224"/>
      <c r="AH463" s="224"/>
      <c r="AI463" s="224"/>
      <c r="AJ463" s="224"/>
      <c r="AK463" s="224"/>
      <c r="AL463" s="224"/>
    </row>
    <row r="464" ht="20.25" customHeight="1">
      <c r="A464" s="224"/>
      <c r="B464" s="225"/>
      <c r="C464" s="225"/>
      <c r="D464" s="225"/>
      <c r="E464" s="225"/>
      <c r="F464" s="225"/>
      <c r="G464" s="225"/>
      <c r="H464" s="225"/>
      <c r="I464" s="225"/>
      <c r="J464" s="225"/>
      <c r="K464" s="225"/>
      <c r="L464" s="225"/>
      <c r="M464" s="225"/>
      <c r="N464" s="225"/>
      <c r="O464" s="225"/>
      <c r="P464" s="225"/>
      <c r="Q464" s="225"/>
      <c r="R464" s="225"/>
      <c r="S464" s="225"/>
      <c r="T464" s="225"/>
      <c r="U464" s="225"/>
      <c r="V464" s="225"/>
      <c r="W464" s="225"/>
      <c r="X464" s="225"/>
      <c r="Y464" s="225"/>
      <c r="Z464" s="224"/>
      <c r="AA464" s="224"/>
      <c r="AB464" s="224"/>
      <c r="AC464" s="224"/>
      <c r="AD464" s="224"/>
      <c r="AE464" s="224"/>
      <c r="AF464" s="224"/>
      <c r="AG464" s="224"/>
      <c r="AH464" s="224"/>
      <c r="AI464" s="224"/>
      <c r="AJ464" s="224"/>
      <c r="AK464" s="224"/>
      <c r="AL464" s="224"/>
    </row>
    <row r="465" ht="20.25" customHeight="1">
      <c r="A465" s="224"/>
      <c r="B465" s="225"/>
      <c r="C465" s="225"/>
      <c r="D465" s="225"/>
      <c r="E465" s="225"/>
      <c r="F465" s="225"/>
      <c r="G465" s="225"/>
      <c r="H465" s="225"/>
      <c r="I465" s="225"/>
      <c r="J465" s="225"/>
      <c r="K465" s="225"/>
      <c r="L465" s="225"/>
      <c r="M465" s="225"/>
      <c r="N465" s="225"/>
      <c r="O465" s="225"/>
      <c r="P465" s="225"/>
      <c r="Q465" s="225"/>
      <c r="R465" s="225"/>
      <c r="S465" s="225"/>
      <c r="T465" s="225"/>
      <c r="U465" s="225"/>
      <c r="V465" s="225"/>
      <c r="W465" s="225"/>
      <c r="X465" s="225"/>
      <c r="Y465" s="225"/>
      <c r="Z465" s="224"/>
      <c r="AA465" s="224"/>
      <c r="AB465" s="224"/>
      <c r="AC465" s="224"/>
      <c r="AD465" s="224"/>
      <c r="AE465" s="224"/>
      <c r="AF465" s="224"/>
      <c r="AG465" s="224"/>
      <c r="AH465" s="224"/>
      <c r="AI465" s="224"/>
      <c r="AJ465" s="224"/>
      <c r="AK465" s="224"/>
      <c r="AL465" s="224"/>
    </row>
    <row r="466" ht="20.25" customHeight="1">
      <c r="A466" s="224"/>
      <c r="B466" s="225"/>
      <c r="C466" s="225"/>
      <c r="D466" s="225"/>
      <c r="E466" s="225"/>
      <c r="F466" s="225"/>
      <c r="G466" s="225"/>
      <c r="H466" s="225"/>
      <c r="I466" s="225"/>
      <c r="J466" s="225"/>
      <c r="K466" s="225"/>
      <c r="L466" s="225"/>
      <c r="M466" s="225"/>
      <c r="N466" s="225"/>
      <c r="O466" s="225"/>
      <c r="P466" s="225"/>
      <c r="Q466" s="225"/>
      <c r="R466" s="225"/>
      <c r="S466" s="225"/>
      <c r="T466" s="225"/>
      <c r="U466" s="225"/>
      <c r="V466" s="225"/>
      <c r="W466" s="225"/>
      <c r="X466" s="225"/>
      <c r="Y466" s="225"/>
      <c r="Z466" s="224"/>
      <c r="AA466" s="224"/>
      <c r="AB466" s="224"/>
      <c r="AC466" s="224"/>
      <c r="AD466" s="224"/>
      <c r="AE466" s="224"/>
      <c r="AF466" s="224"/>
      <c r="AG466" s="224"/>
      <c r="AH466" s="224"/>
      <c r="AI466" s="224"/>
      <c r="AJ466" s="224"/>
      <c r="AK466" s="224"/>
      <c r="AL466" s="224"/>
    </row>
    <row r="467" ht="20.25" customHeight="1">
      <c r="A467" s="224"/>
      <c r="B467" s="225"/>
      <c r="C467" s="225"/>
      <c r="D467" s="225"/>
      <c r="E467" s="225"/>
      <c r="F467" s="225"/>
      <c r="G467" s="225"/>
      <c r="H467" s="225"/>
      <c r="I467" s="225"/>
      <c r="J467" s="225"/>
      <c r="K467" s="225"/>
      <c r="L467" s="225"/>
      <c r="M467" s="225"/>
      <c r="N467" s="225"/>
      <c r="O467" s="225"/>
      <c r="P467" s="225"/>
      <c r="Q467" s="225"/>
      <c r="R467" s="225"/>
      <c r="S467" s="225"/>
      <c r="T467" s="225"/>
      <c r="U467" s="225"/>
      <c r="V467" s="225"/>
      <c r="W467" s="225"/>
      <c r="X467" s="225"/>
      <c r="Y467" s="225"/>
      <c r="Z467" s="224"/>
      <c r="AA467" s="224"/>
      <c r="AB467" s="224"/>
      <c r="AC467" s="224"/>
      <c r="AD467" s="224"/>
      <c r="AE467" s="224"/>
      <c r="AF467" s="224"/>
      <c r="AG467" s="224"/>
      <c r="AH467" s="224"/>
      <c r="AI467" s="224"/>
      <c r="AJ467" s="224"/>
      <c r="AK467" s="224"/>
      <c r="AL467" s="224"/>
    </row>
    <row r="468" ht="20.25" customHeight="1">
      <c r="A468" s="224"/>
      <c r="B468" s="225"/>
      <c r="C468" s="225"/>
      <c r="D468" s="225"/>
      <c r="E468" s="225"/>
      <c r="F468" s="225"/>
      <c r="G468" s="225"/>
      <c r="H468" s="225"/>
      <c r="I468" s="225"/>
      <c r="J468" s="225"/>
      <c r="K468" s="225"/>
      <c r="L468" s="225"/>
      <c r="M468" s="225"/>
      <c r="N468" s="225"/>
      <c r="O468" s="225"/>
      <c r="P468" s="225"/>
      <c r="Q468" s="225"/>
      <c r="R468" s="225"/>
      <c r="S468" s="225"/>
      <c r="T468" s="225"/>
      <c r="U468" s="225"/>
      <c r="V468" s="225"/>
      <c r="W468" s="225"/>
      <c r="X468" s="225"/>
      <c r="Y468" s="225"/>
      <c r="Z468" s="224"/>
      <c r="AA468" s="224"/>
      <c r="AB468" s="224"/>
      <c r="AC468" s="224"/>
      <c r="AD468" s="224"/>
      <c r="AE468" s="224"/>
      <c r="AF468" s="224"/>
      <c r="AG468" s="224"/>
      <c r="AH468" s="224"/>
      <c r="AI468" s="224"/>
      <c r="AJ468" s="224"/>
      <c r="AK468" s="224"/>
      <c r="AL468" s="224"/>
    </row>
    <row r="469" ht="20.25" customHeight="1">
      <c r="A469" s="224"/>
      <c r="B469" s="225"/>
      <c r="C469" s="225"/>
      <c r="D469" s="225"/>
      <c r="E469" s="225"/>
      <c r="F469" s="225"/>
      <c r="G469" s="225"/>
      <c r="H469" s="225"/>
      <c r="I469" s="225"/>
      <c r="J469" s="225"/>
      <c r="K469" s="225"/>
      <c r="L469" s="225"/>
      <c r="M469" s="225"/>
      <c r="N469" s="225"/>
      <c r="O469" s="225"/>
      <c r="P469" s="225"/>
      <c r="Q469" s="225"/>
      <c r="R469" s="225"/>
      <c r="S469" s="225"/>
      <c r="T469" s="225"/>
      <c r="U469" s="225"/>
      <c r="V469" s="225"/>
      <c r="W469" s="225"/>
      <c r="X469" s="225"/>
      <c r="Y469" s="225"/>
      <c r="Z469" s="224"/>
      <c r="AA469" s="224"/>
      <c r="AB469" s="224"/>
      <c r="AC469" s="224"/>
      <c r="AD469" s="224"/>
      <c r="AE469" s="224"/>
      <c r="AF469" s="224"/>
      <c r="AG469" s="224"/>
      <c r="AH469" s="224"/>
      <c r="AI469" s="224"/>
      <c r="AJ469" s="224"/>
      <c r="AK469" s="224"/>
      <c r="AL469" s="224"/>
    </row>
    <row r="470" ht="20.25" customHeight="1">
      <c r="A470" s="224"/>
      <c r="B470" s="225"/>
      <c r="C470" s="225"/>
      <c r="D470" s="225"/>
      <c r="E470" s="225"/>
      <c r="F470" s="225"/>
      <c r="G470" s="225"/>
      <c r="H470" s="225"/>
      <c r="I470" s="225"/>
      <c r="J470" s="225"/>
      <c r="K470" s="225"/>
      <c r="L470" s="225"/>
      <c r="M470" s="225"/>
      <c r="N470" s="225"/>
      <c r="O470" s="225"/>
      <c r="P470" s="225"/>
      <c r="Q470" s="225"/>
      <c r="R470" s="225"/>
      <c r="S470" s="225"/>
      <c r="T470" s="225"/>
      <c r="U470" s="225"/>
      <c r="V470" s="225"/>
      <c r="W470" s="225"/>
      <c r="X470" s="225"/>
      <c r="Y470" s="225"/>
      <c r="Z470" s="224"/>
      <c r="AA470" s="224"/>
      <c r="AB470" s="224"/>
      <c r="AC470" s="224"/>
      <c r="AD470" s="224"/>
      <c r="AE470" s="224"/>
      <c r="AF470" s="224"/>
      <c r="AG470" s="224"/>
      <c r="AH470" s="224"/>
      <c r="AI470" s="224"/>
      <c r="AJ470" s="224"/>
      <c r="AK470" s="224"/>
      <c r="AL470" s="224"/>
    </row>
    <row r="471" ht="20.25" customHeight="1">
      <c r="A471" s="224"/>
      <c r="B471" s="225"/>
      <c r="C471" s="225"/>
      <c r="D471" s="225"/>
      <c r="E471" s="225"/>
      <c r="F471" s="225"/>
      <c r="G471" s="225"/>
      <c r="H471" s="225"/>
      <c r="I471" s="225"/>
      <c r="J471" s="225"/>
      <c r="K471" s="225"/>
      <c r="L471" s="225"/>
      <c r="M471" s="225"/>
      <c r="N471" s="225"/>
      <c r="O471" s="225"/>
      <c r="P471" s="225"/>
      <c r="Q471" s="225"/>
      <c r="R471" s="225"/>
      <c r="S471" s="225"/>
      <c r="T471" s="225"/>
      <c r="U471" s="225"/>
      <c r="V471" s="225"/>
      <c r="W471" s="225"/>
      <c r="X471" s="225"/>
      <c r="Y471" s="225"/>
      <c r="Z471" s="224"/>
      <c r="AA471" s="224"/>
      <c r="AB471" s="224"/>
      <c r="AC471" s="224"/>
      <c r="AD471" s="224"/>
      <c r="AE471" s="224"/>
      <c r="AF471" s="224"/>
      <c r="AG471" s="224"/>
      <c r="AH471" s="224"/>
      <c r="AI471" s="224"/>
      <c r="AJ471" s="224"/>
      <c r="AK471" s="224"/>
      <c r="AL471" s="224"/>
    </row>
    <row r="472" ht="20.25" customHeight="1">
      <c r="A472" s="224"/>
      <c r="B472" s="225"/>
      <c r="C472" s="225"/>
      <c r="D472" s="225"/>
      <c r="E472" s="225"/>
      <c r="F472" s="225"/>
      <c r="G472" s="225"/>
      <c r="H472" s="225"/>
      <c r="I472" s="225"/>
      <c r="J472" s="225"/>
      <c r="K472" s="225"/>
      <c r="L472" s="225"/>
      <c r="M472" s="225"/>
      <c r="N472" s="225"/>
      <c r="O472" s="225"/>
      <c r="P472" s="225"/>
      <c r="Q472" s="225"/>
      <c r="R472" s="225"/>
      <c r="S472" s="225"/>
      <c r="T472" s="225"/>
      <c r="U472" s="225"/>
      <c r="V472" s="225"/>
      <c r="W472" s="225"/>
      <c r="X472" s="225"/>
      <c r="Y472" s="225"/>
      <c r="Z472" s="224"/>
      <c r="AA472" s="224"/>
      <c r="AB472" s="224"/>
      <c r="AC472" s="224"/>
      <c r="AD472" s="224"/>
      <c r="AE472" s="224"/>
      <c r="AF472" s="224"/>
      <c r="AG472" s="224"/>
      <c r="AH472" s="224"/>
      <c r="AI472" s="224"/>
      <c r="AJ472" s="224"/>
      <c r="AK472" s="224"/>
      <c r="AL472" s="224"/>
    </row>
    <row r="473" ht="20.25" customHeight="1">
      <c r="A473" s="224"/>
      <c r="B473" s="225"/>
      <c r="C473" s="225"/>
      <c r="D473" s="225"/>
      <c r="E473" s="225"/>
      <c r="F473" s="225"/>
      <c r="G473" s="225"/>
      <c r="H473" s="225"/>
      <c r="I473" s="225"/>
      <c r="J473" s="225"/>
      <c r="K473" s="225"/>
      <c r="L473" s="225"/>
      <c r="M473" s="225"/>
      <c r="N473" s="225"/>
      <c r="O473" s="225"/>
      <c r="P473" s="225"/>
      <c r="Q473" s="225"/>
      <c r="R473" s="225"/>
      <c r="S473" s="225"/>
      <c r="T473" s="225"/>
      <c r="U473" s="225"/>
      <c r="V473" s="225"/>
      <c r="W473" s="225"/>
      <c r="X473" s="225"/>
      <c r="Y473" s="225"/>
      <c r="Z473" s="224"/>
      <c r="AA473" s="224"/>
      <c r="AB473" s="224"/>
      <c r="AC473" s="224"/>
      <c r="AD473" s="224"/>
      <c r="AE473" s="224"/>
      <c r="AF473" s="224"/>
      <c r="AG473" s="224"/>
      <c r="AH473" s="224"/>
      <c r="AI473" s="224"/>
      <c r="AJ473" s="224"/>
      <c r="AK473" s="224"/>
      <c r="AL473" s="224"/>
    </row>
    <row r="474" ht="20.25" customHeight="1">
      <c r="A474" s="224"/>
      <c r="B474" s="225"/>
      <c r="C474" s="225"/>
      <c r="D474" s="225"/>
      <c r="E474" s="225"/>
      <c r="F474" s="225"/>
      <c r="G474" s="225"/>
      <c r="H474" s="225"/>
      <c r="I474" s="225"/>
      <c r="J474" s="225"/>
      <c r="K474" s="225"/>
      <c r="L474" s="225"/>
      <c r="M474" s="225"/>
      <c r="N474" s="225"/>
      <c r="O474" s="225"/>
      <c r="P474" s="225"/>
      <c r="Q474" s="225"/>
      <c r="R474" s="225"/>
      <c r="S474" s="225"/>
      <c r="T474" s="225"/>
      <c r="U474" s="225"/>
      <c r="V474" s="225"/>
      <c r="W474" s="225"/>
      <c r="X474" s="225"/>
      <c r="Y474" s="225"/>
      <c r="Z474" s="224"/>
      <c r="AA474" s="224"/>
      <c r="AB474" s="224"/>
      <c r="AC474" s="224"/>
      <c r="AD474" s="224"/>
      <c r="AE474" s="224"/>
      <c r="AF474" s="224"/>
      <c r="AG474" s="224"/>
      <c r="AH474" s="224"/>
      <c r="AI474" s="224"/>
      <c r="AJ474" s="224"/>
      <c r="AK474" s="224"/>
      <c r="AL474" s="224"/>
    </row>
    <row r="475" ht="20.25" customHeight="1">
      <c r="A475" s="224"/>
      <c r="B475" s="225"/>
      <c r="C475" s="225"/>
      <c r="D475" s="225"/>
      <c r="E475" s="225"/>
      <c r="F475" s="225"/>
      <c r="G475" s="225"/>
      <c r="H475" s="225"/>
      <c r="I475" s="225"/>
      <c r="J475" s="225"/>
      <c r="K475" s="225"/>
      <c r="L475" s="225"/>
      <c r="M475" s="225"/>
      <c r="N475" s="225"/>
      <c r="O475" s="225"/>
      <c r="P475" s="225"/>
      <c r="Q475" s="225"/>
      <c r="R475" s="225"/>
      <c r="S475" s="225"/>
      <c r="T475" s="225"/>
      <c r="U475" s="225"/>
      <c r="V475" s="225"/>
      <c r="W475" s="225"/>
      <c r="X475" s="225"/>
      <c r="Y475" s="225"/>
      <c r="Z475" s="224"/>
      <c r="AA475" s="224"/>
      <c r="AB475" s="224"/>
      <c r="AC475" s="224"/>
      <c r="AD475" s="224"/>
      <c r="AE475" s="224"/>
      <c r="AF475" s="224"/>
      <c r="AG475" s="224"/>
      <c r="AH475" s="224"/>
      <c r="AI475" s="224"/>
      <c r="AJ475" s="224"/>
      <c r="AK475" s="224"/>
      <c r="AL475" s="224"/>
    </row>
    <row r="476" ht="20.25" customHeight="1">
      <c r="A476" s="224"/>
      <c r="B476" s="225"/>
      <c r="C476" s="225"/>
      <c r="D476" s="225"/>
      <c r="E476" s="225"/>
      <c r="F476" s="225"/>
      <c r="G476" s="225"/>
      <c r="H476" s="225"/>
      <c r="I476" s="225"/>
      <c r="J476" s="225"/>
      <c r="K476" s="225"/>
      <c r="L476" s="225"/>
      <c r="M476" s="225"/>
      <c r="N476" s="225"/>
      <c r="O476" s="225"/>
      <c r="P476" s="225"/>
      <c r="Q476" s="225"/>
      <c r="R476" s="225"/>
      <c r="S476" s="225"/>
      <c r="T476" s="225"/>
      <c r="U476" s="225"/>
      <c r="V476" s="225"/>
      <c r="W476" s="225"/>
      <c r="X476" s="225"/>
      <c r="Y476" s="225"/>
      <c r="Z476" s="224"/>
      <c r="AA476" s="224"/>
      <c r="AB476" s="224"/>
      <c r="AC476" s="224"/>
      <c r="AD476" s="224"/>
      <c r="AE476" s="224"/>
      <c r="AF476" s="224"/>
      <c r="AG476" s="224"/>
      <c r="AH476" s="224"/>
      <c r="AI476" s="224"/>
      <c r="AJ476" s="224"/>
      <c r="AK476" s="224"/>
      <c r="AL476" s="224"/>
    </row>
    <row r="477" ht="20.25" customHeight="1">
      <c r="A477" s="224"/>
      <c r="B477" s="225"/>
      <c r="C477" s="225"/>
      <c r="D477" s="225"/>
      <c r="E477" s="225"/>
      <c r="F477" s="225"/>
      <c r="G477" s="225"/>
      <c r="H477" s="225"/>
      <c r="I477" s="225"/>
      <c r="J477" s="225"/>
      <c r="K477" s="225"/>
      <c r="L477" s="225"/>
      <c r="M477" s="225"/>
      <c r="N477" s="225"/>
      <c r="O477" s="225"/>
      <c r="P477" s="225"/>
      <c r="Q477" s="225"/>
      <c r="R477" s="225"/>
      <c r="S477" s="225"/>
      <c r="T477" s="225"/>
      <c r="U477" s="225"/>
      <c r="V477" s="225"/>
      <c r="W477" s="225"/>
      <c r="X477" s="225"/>
      <c r="Y477" s="225"/>
      <c r="Z477" s="224"/>
      <c r="AA477" s="224"/>
      <c r="AB477" s="224"/>
      <c r="AC477" s="224"/>
      <c r="AD477" s="224"/>
      <c r="AE477" s="224"/>
      <c r="AF477" s="224"/>
      <c r="AG477" s="224"/>
      <c r="AH477" s="224"/>
      <c r="AI477" s="224"/>
      <c r="AJ477" s="224"/>
      <c r="AK477" s="224"/>
      <c r="AL477" s="224"/>
    </row>
    <row r="478" ht="20.25" customHeight="1">
      <c r="A478" s="224"/>
      <c r="B478" s="225"/>
      <c r="C478" s="225"/>
      <c r="D478" s="225"/>
      <c r="E478" s="225"/>
      <c r="F478" s="225"/>
      <c r="G478" s="225"/>
      <c r="H478" s="225"/>
      <c r="I478" s="225"/>
      <c r="J478" s="225"/>
      <c r="K478" s="225"/>
      <c r="L478" s="225"/>
      <c r="M478" s="225"/>
      <c r="N478" s="225"/>
      <c r="O478" s="225"/>
      <c r="P478" s="225"/>
      <c r="Q478" s="225"/>
      <c r="R478" s="225"/>
      <c r="S478" s="225"/>
      <c r="T478" s="225"/>
      <c r="U478" s="225"/>
      <c r="V478" s="225"/>
      <c r="W478" s="225"/>
      <c r="X478" s="225"/>
      <c r="Y478" s="225"/>
      <c r="Z478" s="224"/>
      <c r="AA478" s="224"/>
      <c r="AB478" s="224"/>
      <c r="AC478" s="224"/>
      <c r="AD478" s="224"/>
      <c r="AE478" s="224"/>
      <c r="AF478" s="224"/>
      <c r="AG478" s="224"/>
      <c r="AH478" s="224"/>
      <c r="AI478" s="224"/>
      <c r="AJ478" s="224"/>
      <c r="AK478" s="224"/>
      <c r="AL478" s="224"/>
    </row>
    <row r="479" ht="20.25" customHeight="1">
      <c r="A479" s="224"/>
      <c r="B479" s="225"/>
      <c r="C479" s="225"/>
      <c r="D479" s="225"/>
      <c r="E479" s="225"/>
      <c r="F479" s="225"/>
      <c r="G479" s="225"/>
      <c r="H479" s="225"/>
      <c r="I479" s="225"/>
      <c r="J479" s="225"/>
      <c r="K479" s="225"/>
      <c r="L479" s="225"/>
      <c r="M479" s="225"/>
      <c r="N479" s="225"/>
      <c r="O479" s="225"/>
      <c r="P479" s="225"/>
      <c r="Q479" s="225"/>
      <c r="R479" s="225"/>
      <c r="S479" s="225"/>
      <c r="T479" s="225"/>
      <c r="U479" s="225"/>
      <c r="V479" s="225"/>
      <c r="W479" s="225"/>
      <c r="X479" s="225"/>
      <c r="Y479" s="225"/>
      <c r="Z479" s="224"/>
      <c r="AA479" s="224"/>
      <c r="AB479" s="224"/>
      <c r="AC479" s="224"/>
      <c r="AD479" s="224"/>
      <c r="AE479" s="224"/>
      <c r="AF479" s="224"/>
      <c r="AG479" s="224"/>
      <c r="AH479" s="224"/>
      <c r="AI479" s="224"/>
      <c r="AJ479" s="224"/>
      <c r="AK479" s="224"/>
      <c r="AL479" s="224"/>
    </row>
    <row r="480" ht="20.25" customHeight="1">
      <c r="A480" s="224"/>
      <c r="B480" s="225"/>
      <c r="C480" s="225"/>
      <c r="D480" s="225"/>
      <c r="E480" s="225"/>
      <c r="F480" s="225"/>
      <c r="G480" s="225"/>
      <c r="H480" s="225"/>
      <c r="I480" s="225"/>
      <c r="J480" s="225"/>
      <c r="K480" s="225"/>
      <c r="L480" s="225"/>
      <c r="M480" s="225"/>
      <c r="N480" s="225"/>
      <c r="O480" s="225"/>
      <c r="P480" s="225"/>
      <c r="Q480" s="225"/>
      <c r="R480" s="225"/>
      <c r="S480" s="225"/>
      <c r="T480" s="225"/>
      <c r="U480" s="225"/>
      <c r="V480" s="225"/>
      <c r="W480" s="225"/>
      <c r="X480" s="225"/>
      <c r="Y480" s="225"/>
      <c r="Z480" s="224"/>
      <c r="AA480" s="224"/>
      <c r="AB480" s="224"/>
      <c r="AC480" s="224"/>
      <c r="AD480" s="224"/>
      <c r="AE480" s="224"/>
      <c r="AF480" s="224"/>
      <c r="AG480" s="224"/>
      <c r="AH480" s="224"/>
      <c r="AI480" s="224"/>
      <c r="AJ480" s="224"/>
      <c r="AK480" s="224"/>
      <c r="AL480" s="224"/>
    </row>
    <row r="481" ht="20.25" customHeight="1">
      <c r="A481" s="224"/>
      <c r="B481" s="225"/>
      <c r="C481" s="225"/>
      <c r="D481" s="225"/>
      <c r="E481" s="225"/>
      <c r="F481" s="225"/>
      <c r="G481" s="225"/>
      <c r="H481" s="225"/>
      <c r="I481" s="225"/>
      <c r="J481" s="225"/>
      <c r="K481" s="225"/>
      <c r="L481" s="225"/>
      <c r="M481" s="225"/>
      <c r="N481" s="225"/>
      <c r="O481" s="225"/>
      <c r="P481" s="225"/>
      <c r="Q481" s="225"/>
      <c r="R481" s="225"/>
      <c r="S481" s="225"/>
      <c r="T481" s="225"/>
      <c r="U481" s="225"/>
      <c r="V481" s="225"/>
      <c r="W481" s="225"/>
      <c r="X481" s="225"/>
      <c r="Y481" s="225"/>
      <c r="Z481" s="224"/>
      <c r="AA481" s="224"/>
      <c r="AB481" s="224"/>
      <c r="AC481" s="224"/>
      <c r="AD481" s="224"/>
      <c r="AE481" s="224"/>
      <c r="AF481" s="224"/>
      <c r="AG481" s="224"/>
      <c r="AH481" s="224"/>
      <c r="AI481" s="224"/>
      <c r="AJ481" s="224"/>
      <c r="AK481" s="224"/>
      <c r="AL481" s="224"/>
    </row>
    <row r="482" ht="20.25" customHeight="1">
      <c r="A482" s="224"/>
      <c r="B482" s="225"/>
      <c r="C482" s="225"/>
      <c r="D482" s="225"/>
      <c r="E482" s="225"/>
      <c r="F482" s="225"/>
      <c r="G482" s="225"/>
      <c r="H482" s="225"/>
      <c r="I482" s="225"/>
      <c r="J482" s="225"/>
      <c r="K482" s="225"/>
      <c r="L482" s="225"/>
      <c r="M482" s="225"/>
      <c r="N482" s="225"/>
      <c r="O482" s="225"/>
      <c r="P482" s="225"/>
      <c r="Q482" s="225"/>
      <c r="R482" s="225"/>
      <c r="S482" s="225"/>
      <c r="T482" s="225"/>
      <c r="U482" s="225"/>
      <c r="V482" s="225"/>
      <c r="W482" s="225"/>
      <c r="X482" s="225"/>
      <c r="Y482" s="225"/>
      <c r="Z482" s="224"/>
      <c r="AA482" s="224"/>
      <c r="AB482" s="224"/>
      <c r="AC482" s="224"/>
      <c r="AD482" s="224"/>
      <c r="AE482" s="224"/>
      <c r="AF482" s="224"/>
      <c r="AG482" s="224"/>
      <c r="AH482" s="224"/>
      <c r="AI482" s="224"/>
      <c r="AJ482" s="224"/>
      <c r="AK482" s="224"/>
      <c r="AL482" s="224"/>
    </row>
    <row r="483" ht="20.25" customHeight="1">
      <c r="A483" s="224"/>
      <c r="B483" s="225"/>
      <c r="C483" s="225"/>
      <c r="D483" s="225"/>
      <c r="E483" s="225"/>
      <c r="F483" s="225"/>
      <c r="G483" s="225"/>
      <c r="H483" s="225"/>
      <c r="I483" s="225"/>
      <c r="J483" s="225"/>
      <c r="K483" s="225"/>
      <c r="L483" s="225"/>
      <c r="M483" s="225"/>
      <c r="N483" s="225"/>
      <c r="O483" s="225"/>
      <c r="P483" s="225"/>
      <c r="Q483" s="225"/>
      <c r="R483" s="225"/>
      <c r="S483" s="225"/>
      <c r="T483" s="225"/>
      <c r="U483" s="225"/>
      <c r="V483" s="225"/>
      <c r="W483" s="225"/>
      <c r="X483" s="225"/>
      <c r="Y483" s="225"/>
      <c r="Z483" s="224"/>
      <c r="AA483" s="224"/>
      <c r="AB483" s="224"/>
      <c r="AC483" s="224"/>
      <c r="AD483" s="224"/>
      <c r="AE483" s="224"/>
      <c r="AF483" s="224"/>
      <c r="AG483" s="224"/>
      <c r="AH483" s="224"/>
      <c r="AI483" s="224"/>
      <c r="AJ483" s="224"/>
      <c r="AK483" s="224"/>
      <c r="AL483" s="224"/>
    </row>
    <row r="484" ht="20.25" customHeight="1">
      <c r="A484" s="224"/>
      <c r="B484" s="225"/>
      <c r="C484" s="225"/>
      <c r="D484" s="225"/>
      <c r="E484" s="225"/>
      <c r="F484" s="225"/>
      <c r="G484" s="225"/>
      <c r="H484" s="225"/>
      <c r="I484" s="225"/>
      <c r="J484" s="225"/>
      <c r="K484" s="225"/>
      <c r="L484" s="225"/>
      <c r="M484" s="225"/>
      <c r="N484" s="225"/>
      <c r="O484" s="225"/>
      <c r="P484" s="225"/>
      <c r="Q484" s="225"/>
      <c r="R484" s="225"/>
      <c r="S484" s="225"/>
      <c r="T484" s="225"/>
      <c r="U484" s="225"/>
      <c r="V484" s="225"/>
      <c r="W484" s="225"/>
      <c r="X484" s="225"/>
      <c r="Y484" s="225"/>
      <c r="Z484" s="224"/>
      <c r="AA484" s="224"/>
      <c r="AB484" s="224"/>
      <c r="AC484" s="224"/>
      <c r="AD484" s="224"/>
      <c r="AE484" s="224"/>
      <c r="AF484" s="224"/>
      <c r="AG484" s="224"/>
      <c r="AH484" s="224"/>
      <c r="AI484" s="224"/>
      <c r="AJ484" s="224"/>
      <c r="AK484" s="224"/>
      <c r="AL484" s="224"/>
    </row>
    <row r="485" ht="20.25" customHeight="1">
      <c r="A485" s="224"/>
      <c r="B485" s="225"/>
      <c r="C485" s="225"/>
      <c r="D485" s="225"/>
      <c r="E485" s="225"/>
      <c r="F485" s="225"/>
      <c r="G485" s="225"/>
      <c r="H485" s="225"/>
      <c r="I485" s="225"/>
      <c r="J485" s="225"/>
      <c r="K485" s="225"/>
      <c r="L485" s="225"/>
      <c r="M485" s="225"/>
      <c r="N485" s="225"/>
      <c r="O485" s="225"/>
      <c r="P485" s="225"/>
      <c r="Q485" s="225"/>
      <c r="R485" s="225"/>
      <c r="S485" s="225"/>
      <c r="T485" s="225"/>
      <c r="U485" s="225"/>
      <c r="V485" s="225"/>
      <c r="W485" s="225"/>
      <c r="X485" s="225"/>
      <c r="Y485" s="225"/>
      <c r="Z485" s="224"/>
      <c r="AA485" s="224"/>
      <c r="AB485" s="224"/>
      <c r="AC485" s="224"/>
      <c r="AD485" s="224"/>
      <c r="AE485" s="224"/>
      <c r="AF485" s="224"/>
      <c r="AG485" s="224"/>
      <c r="AH485" s="224"/>
      <c r="AI485" s="224"/>
      <c r="AJ485" s="224"/>
      <c r="AK485" s="224"/>
      <c r="AL485" s="224"/>
    </row>
    <row r="486" ht="20.25" customHeight="1">
      <c r="A486" s="224"/>
      <c r="B486" s="225"/>
      <c r="C486" s="225"/>
      <c r="D486" s="225"/>
      <c r="E486" s="225"/>
      <c r="F486" s="225"/>
      <c r="G486" s="225"/>
      <c r="H486" s="225"/>
      <c r="I486" s="225"/>
      <c r="J486" s="225"/>
      <c r="K486" s="225"/>
      <c r="L486" s="225"/>
      <c r="M486" s="225"/>
      <c r="N486" s="225"/>
      <c r="O486" s="225"/>
      <c r="P486" s="225"/>
      <c r="Q486" s="225"/>
      <c r="R486" s="225"/>
      <c r="S486" s="225"/>
      <c r="T486" s="225"/>
      <c r="U486" s="225"/>
      <c r="V486" s="225"/>
      <c r="W486" s="225"/>
      <c r="X486" s="225"/>
      <c r="Y486" s="225"/>
      <c r="Z486" s="224"/>
      <c r="AA486" s="224"/>
      <c r="AB486" s="224"/>
      <c r="AC486" s="224"/>
      <c r="AD486" s="224"/>
      <c r="AE486" s="224"/>
      <c r="AF486" s="224"/>
      <c r="AG486" s="224"/>
      <c r="AH486" s="224"/>
      <c r="AI486" s="224"/>
      <c r="AJ486" s="224"/>
      <c r="AK486" s="224"/>
      <c r="AL486" s="224"/>
    </row>
    <row r="487" ht="20.25" customHeight="1">
      <c r="A487" s="224"/>
      <c r="B487" s="225"/>
      <c r="C487" s="225"/>
      <c r="D487" s="225"/>
      <c r="E487" s="225"/>
      <c r="F487" s="225"/>
      <c r="G487" s="225"/>
      <c r="H487" s="225"/>
      <c r="I487" s="225"/>
      <c r="J487" s="225"/>
      <c r="K487" s="225"/>
      <c r="L487" s="225"/>
      <c r="M487" s="225"/>
      <c r="N487" s="225"/>
      <c r="O487" s="225"/>
      <c r="P487" s="225"/>
      <c r="Q487" s="225"/>
      <c r="R487" s="225"/>
      <c r="S487" s="225"/>
      <c r="T487" s="225"/>
      <c r="U487" s="225"/>
      <c r="V487" s="225"/>
      <c r="W487" s="225"/>
      <c r="X487" s="225"/>
      <c r="Y487" s="225"/>
      <c r="Z487" s="224"/>
      <c r="AA487" s="224"/>
      <c r="AB487" s="224"/>
      <c r="AC487" s="224"/>
      <c r="AD487" s="224"/>
      <c r="AE487" s="224"/>
      <c r="AF487" s="224"/>
      <c r="AG487" s="224"/>
      <c r="AH487" s="224"/>
      <c r="AI487" s="224"/>
      <c r="AJ487" s="224"/>
      <c r="AK487" s="224"/>
      <c r="AL487" s="224"/>
    </row>
    <row r="488" ht="20.25" customHeight="1">
      <c r="A488" s="224"/>
      <c r="B488" s="225"/>
      <c r="C488" s="225"/>
      <c r="D488" s="225"/>
      <c r="E488" s="225"/>
      <c r="F488" s="225"/>
      <c r="G488" s="225"/>
      <c r="H488" s="225"/>
      <c r="I488" s="225"/>
      <c r="J488" s="225"/>
      <c r="K488" s="225"/>
      <c r="L488" s="225"/>
      <c r="M488" s="225"/>
      <c r="N488" s="225"/>
      <c r="O488" s="225"/>
      <c r="P488" s="225"/>
      <c r="Q488" s="225"/>
      <c r="R488" s="225"/>
      <c r="S488" s="225"/>
      <c r="T488" s="225"/>
      <c r="U488" s="225"/>
      <c r="V488" s="225"/>
      <c r="W488" s="225"/>
      <c r="X488" s="225"/>
      <c r="Y488" s="225"/>
      <c r="Z488" s="224"/>
      <c r="AA488" s="224"/>
      <c r="AB488" s="224"/>
      <c r="AC488" s="224"/>
      <c r="AD488" s="224"/>
      <c r="AE488" s="224"/>
      <c r="AF488" s="224"/>
      <c r="AG488" s="224"/>
      <c r="AH488" s="224"/>
      <c r="AI488" s="224"/>
      <c r="AJ488" s="224"/>
      <c r="AK488" s="224"/>
      <c r="AL488" s="224"/>
    </row>
    <row r="489" ht="20.25" customHeight="1">
      <c r="A489" s="224"/>
      <c r="B489" s="225"/>
      <c r="C489" s="225"/>
      <c r="D489" s="225"/>
      <c r="E489" s="225"/>
      <c r="F489" s="225"/>
      <c r="G489" s="225"/>
      <c r="H489" s="225"/>
      <c r="I489" s="225"/>
      <c r="J489" s="225"/>
      <c r="K489" s="225"/>
      <c r="L489" s="225"/>
      <c r="M489" s="225"/>
      <c r="N489" s="225"/>
      <c r="O489" s="225"/>
      <c r="P489" s="225"/>
      <c r="Q489" s="225"/>
      <c r="R489" s="225"/>
      <c r="S489" s="225"/>
      <c r="T489" s="225"/>
      <c r="U489" s="225"/>
      <c r="V489" s="225"/>
      <c r="W489" s="225"/>
      <c r="X489" s="225"/>
      <c r="Y489" s="225"/>
      <c r="Z489" s="224"/>
      <c r="AA489" s="224"/>
      <c r="AB489" s="224"/>
      <c r="AC489" s="224"/>
      <c r="AD489" s="224"/>
      <c r="AE489" s="224"/>
      <c r="AF489" s="224"/>
      <c r="AG489" s="224"/>
      <c r="AH489" s="224"/>
      <c r="AI489" s="224"/>
      <c r="AJ489" s="224"/>
      <c r="AK489" s="224"/>
      <c r="AL489" s="224"/>
    </row>
    <row r="490" ht="20.25" customHeight="1">
      <c r="A490" s="224"/>
      <c r="B490" s="225"/>
      <c r="C490" s="225"/>
      <c r="D490" s="225"/>
      <c r="E490" s="225"/>
      <c r="F490" s="225"/>
      <c r="G490" s="225"/>
      <c r="H490" s="225"/>
      <c r="I490" s="225"/>
      <c r="J490" s="225"/>
      <c r="K490" s="225"/>
      <c r="L490" s="225"/>
      <c r="M490" s="225"/>
      <c r="N490" s="225"/>
      <c r="O490" s="225"/>
      <c r="P490" s="225"/>
      <c r="Q490" s="225"/>
      <c r="R490" s="225"/>
      <c r="S490" s="225"/>
      <c r="T490" s="225"/>
      <c r="U490" s="225"/>
      <c r="V490" s="225"/>
      <c r="W490" s="225"/>
      <c r="X490" s="225"/>
      <c r="Y490" s="225"/>
      <c r="Z490" s="224"/>
      <c r="AA490" s="224"/>
      <c r="AB490" s="224"/>
      <c r="AC490" s="224"/>
      <c r="AD490" s="224"/>
      <c r="AE490" s="224"/>
      <c r="AF490" s="224"/>
      <c r="AG490" s="224"/>
      <c r="AH490" s="224"/>
      <c r="AI490" s="224"/>
      <c r="AJ490" s="224"/>
      <c r="AK490" s="224"/>
      <c r="AL490" s="224"/>
    </row>
    <row r="491" ht="20.25" customHeight="1">
      <c r="A491" s="224"/>
      <c r="B491" s="225"/>
      <c r="C491" s="225"/>
      <c r="D491" s="225"/>
      <c r="E491" s="225"/>
      <c r="F491" s="225"/>
      <c r="G491" s="225"/>
      <c r="H491" s="225"/>
      <c r="I491" s="225"/>
      <c r="J491" s="225"/>
      <c r="K491" s="225"/>
      <c r="L491" s="225"/>
      <c r="M491" s="225"/>
      <c r="N491" s="225"/>
      <c r="O491" s="225"/>
      <c r="P491" s="225"/>
      <c r="Q491" s="225"/>
      <c r="R491" s="225"/>
      <c r="S491" s="225"/>
      <c r="T491" s="225"/>
      <c r="U491" s="225"/>
      <c r="V491" s="225"/>
      <c r="W491" s="225"/>
      <c r="X491" s="225"/>
      <c r="Y491" s="225"/>
      <c r="Z491" s="224"/>
      <c r="AA491" s="224"/>
      <c r="AB491" s="224"/>
      <c r="AC491" s="224"/>
      <c r="AD491" s="224"/>
      <c r="AE491" s="224"/>
      <c r="AF491" s="224"/>
      <c r="AG491" s="224"/>
      <c r="AH491" s="224"/>
      <c r="AI491" s="224"/>
      <c r="AJ491" s="224"/>
      <c r="AK491" s="224"/>
      <c r="AL491" s="224"/>
    </row>
    <row r="492" ht="20.25" customHeight="1">
      <c r="A492" s="224"/>
      <c r="B492" s="225"/>
      <c r="C492" s="225"/>
      <c r="D492" s="225"/>
      <c r="E492" s="225"/>
      <c r="F492" s="225"/>
      <c r="G492" s="225"/>
      <c r="H492" s="225"/>
      <c r="I492" s="225"/>
      <c r="J492" s="225"/>
      <c r="K492" s="225"/>
      <c r="L492" s="225"/>
      <c r="M492" s="225"/>
      <c r="N492" s="225"/>
      <c r="O492" s="225"/>
      <c r="P492" s="225"/>
      <c r="Q492" s="225"/>
      <c r="R492" s="225"/>
      <c r="S492" s="225"/>
      <c r="T492" s="225"/>
      <c r="U492" s="225"/>
      <c r="V492" s="225"/>
      <c r="W492" s="225"/>
      <c r="X492" s="225"/>
      <c r="Y492" s="225"/>
      <c r="Z492" s="224"/>
      <c r="AA492" s="224"/>
      <c r="AB492" s="224"/>
      <c r="AC492" s="224"/>
      <c r="AD492" s="224"/>
      <c r="AE492" s="224"/>
      <c r="AF492" s="224"/>
      <c r="AG492" s="224"/>
      <c r="AH492" s="224"/>
      <c r="AI492" s="224"/>
      <c r="AJ492" s="224"/>
      <c r="AK492" s="224"/>
      <c r="AL492" s="224"/>
    </row>
    <row r="493" ht="20.25" customHeight="1">
      <c r="A493" s="224"/>
      <c r="B493" s="225"/>
      <c r="C493" s="225"/>
      <c r="D493" s="225"/>
      <c r="E493" s="225"/>
      <c r="F493" s="225"/>
      <c r="G493" s="225"/>
      <c r="H493" s="225"/>
      <c r="I493" s="225"/>
      <c r="J493" s="225"/>
      <c r="K493" s="225"/>
      <c r="L493" s="225"/>
      <c r="M493" s="225"/>
      <c r="N493" s="225"/>
      <c r="O493" s="225"/>
      <c r="P493" s="225"/>
      <c r="Q493" s="225"/>
      <c r="R493" s="225"/>
      <c r="S493" s="225"/>
      <c r="T493" s="225"/>
      <c r="U493" s="225"/>
      <c r="V493" s="225"/>
      <c r="W493" s="225"/>
      <c r="X493" s="225"/>
      <c r="Y493" s="225"/>
      <c r="Z493" s="224"/>
      <c r="AA493" s="224"/>
      <c r="AB493" s="224"/>
      <c r="AC493" s="224"/>
      <c r="AD493" s="224"/>
      <c r="AE493" s="224"/>
      <c r="AF493" s="224"/>
      <c r="AG493" s="224"/>
      <c r="AH493" s="224"/>
      <c r="AI493" s="224"/>
      <c r="AJ493" s="224"/>
      <c r="AK493" s="224"/>
      <c r="AL493" s="224"/>
    </row>
    <row r="494" ht="20.25" customHeight="1">
      <c r="A494" s="224"/>
      <c r="B494" s="225"/>
      <c r="C494" s="225"/>
      <c r="D494" s="225"/>
      <c r="E494" s="225"/>
      <c r="F494" s="225"/>
      <c r="G494" s="225"/>
      <c r="H494" s="225"/>
      <c r="I494" s="225"/>
      <c r="J494" s="225"/>
      <c r="K494" s="225"/>
      <c r="L494" s="225"/>
      <c r="M494" s="225"/>
      <c r="N494" s="225"/>
      <c r="O494" s="225"/>
      <c r="P494" s="225"/>
      <c r="Q494" s="225"/>
      <c r="R494" s="225"/>
      <c r="S494" s="225"/>
      <c r="T494" s="225"/>
      <c r="U494" s="225"/>
      <c r="V494" s="225"/>
      <c r="W494" s="225"/>
      <c r="X494" s="225"/>
      <c r="Y494" s="225"/>
      <c r="Z494" s="224"/>
      <c r="AA494" s="224"/>
      <c r="AB494" s="224"/>
      <c r="AC494" s="224"/>
      <c r="AD494" s="224"/>
      <c r="AE494" s="224"/>
      <c r="AF494" s="224"/>
      <c r="AG494" s="224"/>
      <c r="AH494" s="224"/>
      <c r="AI494" s="224"/>
      <c r="AJ494" s="224"/>
      <c r="AK494" s="224"/>
      <c r="AL494" s="224"/>
    </row>
    <row r="495" ht="20.25" customHeight="1">
      <c r="A495" s="224"/>
      <c r="B495" s="225"/>
      <c r="C495" s="225"/>
      <c r="D495" s="225"/>
      <c r="E495" s="225"/>
      <c r="F495" s="225"/>
      <c r="G495" s="225"/>
      <c r="H495" s="225"/>
      <c r="I495" s="225"/>
      <c r="J495" s="225"/>
      <c r="K495" s="225"/>
      <c r="L495" s="225"/>
      <c r="M495" s="225"/>
      <c r="N495" s="225"/>
      <c r="O495" s="225"/>
      <c r="P495" s="225"/>
      <c r="Q495" s="225"/>
      <c r="R495" s="225"/>
      <c r="S495" s="225"/>
      <c r="T495" s="225"/>
      <c r="U495" s="225"/>
      <c r="V495" s="225"/>
      <c r="W495" s="225"/>
      <c r="X495" s="225"/>
      <c r="Y495" s="225"/>
      <c r="Z495" s="224"/>
      <c r="AA495" s="224"/>
      <c r="AB495" s="224"/>
      <c r="AC495" s="224"/>
      <c r="AD495" s="224"/>
      <c r="AE495" s="224"/>
      <c r="AF495" s="224"/>
      <c r="AG495" s="224"/>
      <c r="AH495" s="224"/>
      <c r="AI495" s="224"/>
      <c r="AJ495" s="224"/>
      <c r="AK495" s="224"/>
      <c r="AL495" s="224"/>
    </row>
    <row r="496" ht="20.25" customHeight="1">
      <c r="A496" s="224"/>
      <c r="B496" s="225"/>
      <c r="C496" s="225"/>
      <c r="D496" s="225"/>
      <c r="E496" s="225"/>
      <c r="F496" s="225"/>
      <c r="G496" s="225"/>
      <c r="H496" s="225"/>
      <c r="I496" s="225"/>
      <c r="J496" s="225"/>
      <c r="K496" s="225"/>
      <c r="L496" s="225"/>
      <c r="M496" s="225"/>
      <c r="N496" s="225"/>
      <c r="O496" s="225"/>
      <c r="P496" s="225"/>
      <c r="Q496" s="225"/>
      <c r="R496" s="225"/>
      <c r="S496" s="225"/>
      <c r="T496" s="225"/>
      <c r="U496" s="225"/>
      <c r="V496" s="225"/>
      <c r="W496" s="225"/>
      <c r="X496" s="225"/>
      <c r="Y496" s="225"/>
      <c r="Z496" s="224"/>
      <c r="AA496" s="224"/>
      <c r="AB496" s="224"/>
      <c r="AC496" s="224"/>
      <c r="AD496" s="224"/>
      <c r="AE496" s="224"/>
      <c r="AF496" s="224"/>
      <c r="AG496" s="224"/>
      <c r="AH496" s="224"/>
      <c r="AI496" s="224"/>
      <c r="AJ496" s="224"/>
      <c r="AK496" s="224"/>
      <c r="AL496" s="224"/>
    </row>
    <row r="497" ht="20.25" customHeight="1">
      <c r="A497" s="224"/>
      <c r="B497" s="225"/>
      <c r="C497" s="225"/>
      <c r="D497" s="225"/>
      <c r="E497" s="225"/>
      <c r="F497" s="225"/>
      <c r="G497" s="225"/>
      <c r="H497" s="225"/>
      <c r="I497" s="225"/>
      <c r="J497" s="225"/>
      <c r="K497" s="225"/>
      <c r="L497" s="225"/>
      <c r="M497" s="225"/>
      <c r="N497" s="225"/>
      <c r="O497" s="225"/>
      <c r="P497" s="225"/>
      <c r="Q497" s="225"/>
      <c r="R497" s="225"/>
      <c r="S497" s="225"/>
      <c r="T497" s="225"/>
      <c r="U497" s="225"/>
      <c r="V497" s="225"/>
      <c r="W497" s="225"/>
      <c r="X497" s="225"/>
      <c r="Y497" s="225"/>
      <c r="Z497" s="224"/>
      <c r="AA497" s="224"/>
      <c r="AB497" s="224"/>
      <c r="AC497" s="224"/>
      <c r="AD497" s="224"/>
      <c r="AE497" s="224"/>
      <c r="AF497" s="224"/>
      <c r="AG497" s="224"/>
      <c r="AH497" s="224"/>
      <c r="AI497" s="224"/>
      <c r="AJ497" s="224"/>
      <c r="AK497" s="224"/>
      <c r="AL497" s="224"/>
    </row>
    <row r="498" ht="20.25" customHeight="1">
      <c r="A498" s="224"/>
      <c r="B498" s="225"/>
      <c r="C498" s="225"/>
      <c r="D498" s="225"/>
      <c r="E498" s="225"/>
      <c r="F498" s="225"/>
      <c r="G498" s="225"/>
      <c r="H498" s="225"/>
      <c r="I498" s="225"/>
      <c r="J498" s="225"/>
      <c r="K498" s="225"/>
      <c r="L498" s="225"/>
      <c r="M498" s="225"/>
      <c r="N498" s="225"/>
      <c r="O498" s="225"/>
      <c r="P498" s="225"/>
      <c r="Q498" s="225"/>
      <c r="R498" s="225"/>
      <c r="S498" s="225"/>
      <c r="T498" s="225"/>
      <c r="U498" s="225"/>
      <c r="V498" s="225"/>
      <c r="W498" s="225"/>
      <c r="X498" s="225"/>
      <c r="Y498" s="225"/>
      <c r="Z498" s="224"/>
      <c r="AA498" s="224"/>
      <c r="AB498" s="224"/>
      <c r="AC498" s="224"/>
      <c r="AD498" s="224"/>
      <c r="AE498" s="224"/>
      <c r="AF498" s="224"/>
      <c r="AG498" s="224"/>
      <c r="AH498" s="224"/>
      <c r="AI498" s="224"/>
      <c r="AJ498" s="224"/>
      <c r="AK498" s="224"/>
      <c r="AL498" s="224"/>
    </row>
    <row r="499" ht="20.25" customHeight="1">
      <c r="A499" s="224"/>
      <c r="B499" s="225"/>
      <c r="C499" s="225"/>
      <c r="D499" s="225"/>
      <c r="E499" s="225"/>
      <c r="F499" s="225"/>
      <c r="G499" s="225"/>
      <c r="H499" s="225"/>
      <c r="I499" s="225"/>
      <c r="J499" s="225"/>
      <c r="K499" s="225"/>
      <c r="L499" s="225"/>
      <c r="M499" s="225"/>
      <c r="N499" s="225"/>
      <c r="O499" s="225"/>
      <c r="P499" s="225"/>
      <c r="Q499" s="225"/>
      <c r="R499" s="225"/>
      <c r="S499" s="225"/>
      <c r="T499" s="225"/>
      <c r="U499" s="225"/>
      <c r="V499" s="225"/>
      <c r="W499" s="225"/>
      <c r="X499" s="225"/>
      <c r="Y499" s="225"/>
      <c r="Z499" s="224"/>
      <c r="AA499" s="224"/>
      <c r="AB499" s="224"/>
      <c r="AC499" s="224"/>
      <c r="AD499" s="224"/>
      <c r="AE499" s="224"/>
      <c r="AF499" s="224"/>
      <c r="AG499" s="224"/>
      <c r="AH499" s="224"/>
      <c r="AI499" s="224"/>
      <c r="AJ499" s="224"/>
      <c r="AK499" s="224"/>
      <c r="AL499" s="224"/>
    </row>
    <row r="500" ht="20.25" customHeight="1">
      <c r="A500" s="224"/>
      <c r="B500" s="225"/>
      <c r="C500" s="225"/>
      <c r="D500" s="225"/>
      <c r="E500" s="225"/>
      <c r="F500" s="225"/>
      <c r="G500" s="225"/>
      <c r="H500" s="225"/>
      <c r="I500" s="225"/>
      <c r="J500" s="225"/>
      <c r="K500" s="225"/>
      <c r="L500" s="225"/>
      <c r="M500" s="225"/>
      <c r="N500" s="225"/>
      <c r="O500" s="225"/>
      <c r="P500" s="225"/>
      <c r="Q500" s="225"/>
      <c r="R500" s="225"/>
      <c r="S500" s="225"/>
      <c r="T500" s="225"/>
      <c r="U500" s="225"/>
      <c r="V500" s="225"/>
      <c r="W500" s="225"/>
      <c r="X500" s="225"/>
      <c r="Y500" s="225"/>
      <c r="Z500" s="224"/>
      <c r="AA500" s="224"/>
      <c r="AB500" s="224"/>
      <c r="AC500" s="224"/>
      <c r="AD500" s="224"/>
      <c r="AE500" s="224"/>
      <c r="AF500" s="224"/>
      <c r="AG500" s="224"/>
      <c r="AH500" s="224"/>
      <c r="AI500" s="224"/>
      <c r="AJ500" s="224"/>
      <c r="AK500" s="224"/>
      <c r="AL500" s="224"/>
    </row>
    <row r="501" ht="20.25" customHeight="1">
      <c r="A501" s="224"/>
      <c r="B501" s="225"/>
      <c r="C501" s="225"/>
      <c r="D501" s="225"/>
      <c r="E501" s="225"/>
      <c r="F501" s="225"/>
      <c r="G501" s="225"/>
      <c r="H501" s="225"/>
      <c r="I501" s="225"/>
      <c r="J501" s="225"/>
      <c r="K501" s="225"/>
      <c r="L501" s="225"/>
      <c r="M501" s="225"/>
      <c r="N501" s="225"/>
      <c r="O501" s="225"/>
      <c r="P501" s="225"/>
      <c r="Q501" s="225"/>
      <c r="R501" s="225"/>
      <c r="S501" s="225"/>
      <c r="T501" s="225"/>
      <c r="U501" s="225"/>
      <c r="V501" s="225"/>
      <c r="W501" s="225"/>
      <c r="X501" s="225"/>
      <c r="Y501" s="225"/>
      <c r="Z501" s="224"/>
      <c r="AA501" s="224"/>
      <c r="AB501" s="224"/>
      <c r="AC501" s="224"/>
      <c r="AD501" s="224"/>
      <c r="AE501" s="224"/>
      <c r="AF501" s="224"/>
      <c r="AG501" s="224"/>
      <c r="AH501" s="224"/>
      <c r="AI501" s="224"/>
      <c r="AJ501" s="224"/>
      <c r="AK501" s="224"/>
      <c r="AL501" s="224"/>
    </row>
    <row r="502" ht="20.25" customHeight="1">
      <c r="A502" s="224"/>
      <c r="B502" s="225"/>
      <c r="C502" s="225"/>
      <c r="D502" s="225"/>
      <c r="E502" s="225"/>
      <c r="F502" s="225"/>
      <c r="G502" s="225"/>
      <c r="H502" s="225"/>
      <c r="I502" s="225"/>
      <c r="J502" s="225"/>
      <c r="K502" s="225"/>
      <c r="L502" s="225"/>
      <c r="M502" s="225"/>
      <c r="N502" s="225"/>
      <c r="O502" s="225"/>
      <c r="P502" s="225"/>
      <c r="Q502" s="225"/>
      <c r="R502" s="225"/>
      <c r="S502" s="225"/>
      <c r="T502" s="225"/>
      <c r="U502" s="225"/>
      <c r="V502" s="225"/>
      <c r="W502" s="225"/>
      <c r="X502" s="225"/>
      <c r="Y502" s="225"/>
      <c r="Z502" s="224"/>
      <c r="AA502" s="224"/>
      <c r="AB502" s="224"/>
      <c r="AC502" s="224"/>
      <c r="AD502" s="224"/>
      <c r="AE502" s="224"/>
      <c r="AF502" s="224"/>
      <c r="AG502" s="224"/>
      <c r="AH502" s="224"/>
      <c r="AI502" s="224"/>
      <c r="AJ502" s="224"/>
      <c r="AK502" s="224"/>
      <c r="AL502" s="224"/>
    </row>
    <row r="503" ht="20.25" customHeight="1">
      <c r="A503" s="224"/>
      <c r="B503" s="225"/>
      <c r="C503" s="225"/>
      <c r="D503" s="225"/>
      <c r="E503" s="225"/>
      <c r="F503" s="225"/>
      <c r="G503" s="225"/>
      <c r="H503" s="225"/>
      <c r="I503" s="225"/>
      <c r="J503" s="225"/>
      <c r="K503" s="225"/>
      <c r="L503" s="225"/>
      <c r="M503" s="225"/>
      <c r="N503" s="225"/>
      <c r="O503" s="225"/>
      <c r="P503" s="225"/>
      <c r="Q503" s="225"/>
      <c r="R503" s="225"/>
      <c r="S503" s="225"/>
      <c r="T503" s="225"/>
      <c r="U503" s="225"/>
      <c r="V503" s="225"/>
      <c r="W503" s="225"/>
      <c r="X503" s="225"/>
      <c r="Y503" s="225"/>
      <c r="Z503" s="224"/>
      <c r="AA503" s="224"/>
      <c r="AB503" s="224"/>
      <c r="AC503" s="224"/>
      <c r="AD503" s="224"/>
      <c r="AE503" s="224"/>
      <c r="AF503" s="224"/>
      <c r="AG503" s="224"/>
      <c r="AH503" s="224"/>
      <c r="AI503" s="224"/>
      <c r="AJ503" s="224"/>
      <c r="AK503" s="224"/>
      <c r="AL503" s="224"/>
    </row>
    <row r="504" ht="20.25" customHeight="1">
      <c r="A504" s="224"/>
      <c r="B504" s="225"/>
      <c r="C504" s="225"/>
      <c r="D504" s="225"/>
      <c r="E504" s="225"/>
      <c r="F504" s="225"/>
      <c r="G504" s="225"/>
      <c r="H504" s="225"/>
      <c r="I504" s="225"/>
      <c r="J504" s="225"/>
      <c r="K504" s="225"/>
      <c r="L504" s="225"/>
      <c r="M504" s="225"/>
      <c r="N504" s="225"/>
      <c r="O504" s="225"/>
      <c r="P504" s="225"/>
      <c r="Q504" s="225"/>
      <c r="R504" s="225"/>
      <c r="S504" s="225"/>
      <c r="T504" s="225"/>
      <c r="U504" s="225"/>
      <c r="V504" s="225"/>
      <c r="W504" s="225"/>
      <c r="X504" s="225"/>
      <c r="Y504" s="225"/>
      <c r="Z504" s="224"/>
      <c r="AA504" s="224"/>
      <c r="AB504" s="224"/>
      <c r="AC504" s="224"/>
      <c r="AD504" s="224"/>
      <c r="AE504" s="224"/>
      <c r="AF504" s="224"/>
      <c r="AG504" s="224"/>
      <c r="AH504" s="224"/>
      <c r="AI504" s="224"/>
      <c r="AJ504" s="224"/>
      <c r="AK504" s="224"/>
      <c r="AL504" s="224"/>
    </row>
    <row r="505" ht="20.25" customHeight="1">
      <c r="A505" s="224"/>
      <c r="B505" s="225"/>
      <c r="C505" s="225"/>
      <c r="D505" s="225"/>
      <c r="E505" s="225"/>
      <c r="F505" s="225"/>
      <c r="G505" s="225"/>
      <c r="H505" s="225"/>
      <c r="I505" s="225"/>
      <c r="J505" s="225"/>
      <c r="K505" s="225"/>
      <c r="L505" s="225"/>
      <c r="M505" s="225"/>
      <c r="N505" s="225"/>
      <c r="O505" s="225"/>
      <c r="P505" s="225"/>
      <c r="Q505" s="225"/>
      <c r="R505" s="225"/>
      <c r="S505" s="225"/>
      <c r="T505" s="225"/>
      <c r="U505" s="225"/>
      <c r="V505" s="225"/>
      <c r="W505" s="225"/>
      <c r="X505" s="225"/>
      <c r="Y505" s="225"/>
      <c r="Z505" s="224"/>
      <c r="AA505" s="224"/>
      <c r="AB505" s="224"/>
      <c r="AC505" s="224"/>
      <c r="AD505" s="224"/>
      <c r="AE505" s="224"/>
      <c r="AF505" s="224"/>
      <c r="AG505" s="224"/>
      <c r="AH505" s="224"/>
      <c r="AI505" s="224"/>
      <c r="AJ505" s="224"/>
      <c r="AK505" s="224"/>
      <c r="AL505" s="224"/>
    </row>
    <row r="506" ht="20.25" customHeight="1">
      <c r="A506" s="224"/>
      <c r="B506" s="225"/>
      <c r="C506" s="225"/>
      <c r="D506" s="225"/>
      <c r="E506" s="225"/>
      <c r="F506" s="225"/>
      <c r="G506" s="225"/>
      <c r="H506" s="225"/>
      <c r="I506" s="225"/>
      <c r="J506" s="225"/>
      <c r="K506" s="225"/>
      <c r="L506" s="225"/>
      <c r="M506" s="225"/>
      <c r="N506" s="225"/>
      <c r="O506" s="225"/>
      <c r="P506" s="225"/>
      <c r="Q506" s="225"/>
      <c r="R506" s="225"/>
      <c r="S506" s="225"/>
      <c r="T506" s="225"/>
      <c r="U506" s="225"/>
      <c r="V506" s="225"/>
      <c r="W506" s="225"/>
      <c r="X506" s="225"/>
      <c r="Y506" s="225"/>
      <c r="Z506" s="224"/>
      <c r="AA506" s="224"/>
      <c r="AB506" s="224"/>
      <c r="AC506" s="224"/>
      <c r="AD506" s="224"/>
      <c r="AE506" s="224"/>
      <c r="AF506" s="224"/>
      <c r="AG506" s="224"/>
      <c r="AH506" s="224"/>
      <c r="AI506" s="224"/>
      <c r="AJ506" s="224"/>
      <c r="AK506" s="224"/>
      <c r="AL506" s="224"/>
    </row>
    <row r="507" ht="20.25" customHeight="1">
      <c r="A507" s="224"/>
      <c r="B507" s="225"/>
      <c r="C507" s="225"/>
      <c r="D507" s="225"/>
      <c r="E507" s="225"/>
      <c r="F507" s="225"/>
      <c r="G507" s="225"/>
      <c r="H507" s="225"/>
      <c r="I507" s="225"/>
      <c r="J507" s="225"/>
      <c r="K507" s="225"/>
      <c r="L507" s="225"/>
      <c r="M507" s="225"/>
      <c r="N507" s="225"/>
      <c r="O507" s="225"/>
      <c r="P507" s="225"/>
      <c r="Q507" s="225"/>
      <c r="R507" s="225"/>
      <c r="S507" s="225"/>
      <c r="T507" s="225"/>
      <c r="U507" s="225"/>
      <c r="V507" s="225"/>
      <c r="W507" s="225"/>
      <c r="X507" s="225"/>
      <c r="Y507" s="225"/>
      <c r="Z507" s="224"/>
      <c r="AA507" s="224"/>
      <c r="AB507" s="224"/>
      <c r="AC507" s="224"/>
      <c r="AD507" s="224"/>
      <c r="AE507" s="224"/>
      <c r="AF507" s="224"/>
      <c r="AG507" s="224"/>
      <c r="AH507" s="224"/>
      <c r="AI507" s="224"/>
      <c r="AJ507" s="224"/>
      <c r="AK507" s="224"/>
      <c r="AL507" s="224"/>
    </row>
    <row r="508" ht="20.25" customHeight="1">
      <c r="A508" s="224"/>
      <c r="B508" s="225"/>
      <c r="C508" s="225"/>
      <c r="D508" s="225"/>
      <c r="E508" s="225"/>
      <c r="F508" s="225"/>
      <c r="G508" s="225"/>
      <c r="H508" s="225"/>
      <c r="I508" s="225"/>
      <c r="J508" s="225"/>
      <c r="K508" s="225"/>
      <c r="L508" s="225"/>
      <c r="M508" s="225"/>
      <c r="N508" s="225"/>
      <c r="O508" s="225"/>
      <c r="P508" s="225"/>
      <c r="Q508" s="225"/>
      <c r="R508" s="225"/>
      <c r="S508" s="225"/>
      <c r="T508" s="225"/>
      <c r="U508" s="225"/>
      <c r="V508" s="225"/>
      <c r="W508" s="225"/>
      <c r="X508" s="225"/>
      <c r="Y508" s="225"/>
      <c r="Z508" s="224"/>
      <c r="AA508" s="224"/>
      <c r="AB508" s="224"/>
      <c r="AC508" s="224"/>
      <c r="AD508" s="224"/>
      <c r="AE508" s="224"/>
      <c r="AF508" s="224"/>
      <c r="AG508" s="224"/>
      <c r="AH508" s="224"/>
      <c r="AI508" s="224"/>
      <c r="AJ508" s="224"/>
      <c r="AK508" s="224"/>
      <c r="AL508" s="224"/>
    </row>
    <row r="509" ht="20.25" customHeight="1">
      <c r="A509" s="224"/>
      <c r="B509" s="225"/>
      <c r="C509" s="225"/>
      <c r="D509" s="225"/>
      <c r="E509" s="225"/>
      <c r="F509" s="225"/>
      <c r="G509" s="225"/>
      <c r="H509" s="225"/>
      <c r="I509" s="225"/>
      <c r="J509" s="225"/>
      <c r="K509" s="225"/>
      <c r="L509" s="225"/>
      <c r="M509" s="225"/>
      <c r="N509" s="225"/>
      <c r="O509" s="225"/>
      <c r="P509" s="225"/>
      <c r="Q509" s="225"/>
      <c r="R509" s="225"/>
      <c r="S509" s="225"/>
      <c r="T509" s="225"/>
      <c r="U509" s="225"/>
      <c r="V509" s="225"/>
      <c r="W509" s="225"/>
      <c r="X509" s="225"/>
      <c r="Y509" s="225"/>
      <c r="Z509" s="224"/>
      <c r="AA509" s="224"/>
      <c r="AB509" s="224"/>
      <c r="AC509" s="224"/>
      <c r="AD509" s="224"/>
      <c r="AE509" s="224"/>
      <c r="AF509" s="224"/>
      <c r="AG509" s="224"/>
      <c r="AH509" s="224"/>
      <c r="AI509" s="224"/>
      <c r="AJ509" s="224"/>
      <c r="AK509" s="224"/>
      <c r="AL509" s="224"/>
    </row>
    <row r="510" ht="20.25" customHeight="1">
      <c r="A510" s="224"/>
      <c r="B510" s="225"/>
      <c r="C510" s="225"/>
      <c r="D510" s="225"/>
      <c r="E510" s="225"/>
      <c r="F510" s="225"/>
      <c r="G510" s="225"/>
      <c r="H510" s="225"/>
      <c r="I510" s="225"/>
      <c r="J510" s="225"/>
      <c r="K510" s="225"/>
      <c r="L510" s="225"/>
      <c r="M510" s="225"/>
      <c r="N510" s="225"/>
      <c r="O510" s="225"/>
      <c r="P510" s="225"/>
      <c r="Q510" s="225"/>
      <c r="R510" s="225"/>
      <c r="S510" s="225"/>
      <c r="T510" s="225"/>
      <c r="U510" s="225"/>
      <c r="V510" s="225"/>
      <c r="W510" s="225"/>
      <c r="X510" s="225"/>
      <c r="Y510" s="225"/>
      <c r="Z510" s="224"/>
      <c r="AA510" s="224"/>
      <c r="AB510" s="224"/>
      <c r="AC510" s="224"/>
      <c r="AD510" s="224"/>
      <c r="AE510" s="224"/>
      <c r="AF510" s="224"/>
      <c r="AG510" s="224"/>
      <c r="AH510" s="224"/>
      <c r="AI510" s="224"/>
      <c r="AJ510" s="224"/>
      <c r="AK510" s="224"/>
      <c r="AL510" s="224"/>
    </row>
    <row r="511" ht="20.25" customHeight="1">
      <c r="A511" s="224"/>
      <c r="B511" s="225"/>
      <c r="C511" s="225"/>
      <c r="D511" s="225"/>
      <c r="E511" s="225"/>
      <c r="F511" s="225"/>
      <c r="G511" s="225"/>
      <c r="H511" s="225"/>
      <c r="I511" s="225"/>
      <c r="J511" s="225"/>
      <c r="K511" s="225"/>
      <c r="L511" s="225"/>
      <c r="M511" s="225"/>
      <c r="N511" s="225"/>
      <c r="O511" s="225"/>
      <c r="P511" s="225"/>
      <c r="Q511" s="225"/>
      <c r="R511" s="225"/>
      <c r="S511" s="225"/>
      <c r="T511" s="225"/>
      <c r="U511" s="225"/>
      <c r="V511" s="225"/>
      <c r="W511" s="225"/>
      <c r="X511" s="225"/>
      <c r="Y511" s="225"/>
      <c r="Z511" s="224"/>
      <c r="AA511" s="224"/>
      <c r="AB511" s="224"/>
      <c r="AC511" s="224"/>
      <c r="AD511" s="224"/>
      <c r="AE511" s="224"/>
      <c r="AF511" s="224"/>
      <c r="AG511" s="224"/>
      <c r="AH511" s="224"/>
      <c r="AI511" s="224"/>
      <c r="AJ511" s="224"/>
      <c r="AK511" s="224"/>
      <c r="AL511" s="224"/>
    </row>
    <row r="512" ht="20.25" customHeight="1">
      <c r="A512" s="224"/>
      <c r="B512" s="225"/>
      <c r="C512" s="225"/>
      <c r="D512" s="225"/>
      <c r="E512" s="225"/>
      <c r="F512" s="225"/>
      <c r="G512" s="225"/>
      <c r="H512" s="225"/>
      <c r="I512" s="225"/>
      <c r="J512" s="225"/>
      <c r="K512" s="225"/>
      <c r="L512" s="225"/>
      <c r="M512" s="225"/>
      <c r="N512" s="225"/>
      <c r="O512" s="225"/>
      <c r="P512" s="225"/>
      <c r="Q512" s="225"/>
      <c r="R512" s="225"/>
      <c r="S512" s="225"/>
      <c r="T512" s="225"/>
      <c r="U512" s="225"/>
      <c r="V512" s="225"/>
      <c r="W512" s="225"/>
      <c r="X512" s="225"/>
      <c r="Y512" s="225"/>
      <c r="Z512" s="224"/>
      <c r="AA512" s="224"/>
      <c r="AB512" s="224"/>
      <c r="AC512" s="224"/>
      <c r="AD512" s="224"/>
      <c r="AE512" s="224"/>
      <c r="AF512" s="224"/>
      <c r="AG512" s="224"/>
      <c r="AH512" s="224"/>
      <c r="AI512" s="224"/>
      <c r="AJ512" s="224"/>
      <c r="AK512" s="224"/>
      <c r="AL512" s="224"/>
    </row>
    <row r="513" ht="20.25" customHeight="1">
      <c r="A513" s="224"/>
      <c r="B513" s="225"/>
      <c r="C513" s="225"/>
      <c r="D513" s="225"/>
      <c r="E513" s="225"/>
      <c r="F513" s="225"/>
      <c r="G513" s="225"/>
      <c r="H513" s="225"/>
      <c r="I513" s="225"/>
      <c r="J513" s="225"/>
      <c r="K513" s="225"/>
      <c r="L513" s="225"/>
      <c r="M513" s="225"/>
      <c r="N513" s="225"/>
      <c r="O513" s="225"/>
      <c r="P513" s="225"/>
      <c r="Q513" s="225"/>
      <c r="R513" s="225"/>
      <c r="S513" s="225"/>
      <c r="T513" s="225"/>
      <c r="U513" s="225"/>
      <c r="V513" s="225"/>
      <c r="W513" s="225"/>
      <c r="X513" s="225"/>
      <c r="Y513" s="225"/>
      <c r="Z513" s="224"/>
      <c r="AA513" s="224"/>
      <c r="AB513" s="224"/>
      <c r="AC513" s="224"/>
      <c r="AD513" s="224"/>
      <c r="AE513" s="224"/>
      <c r="AF513" s="224"/>
      <c r="AG513" s="224"/>
      <c r="AH513" s="224"/>
      <c r="AI513" s="224"/>
      <c r="AJ513" s="224"/>
      <c r="AK513" s="224"/>
      <c r="AL513" s="224"/>
    </row>
    <row r="514" ht="20.25" customHeight="1">
      <c r="A514" s="224"/>
      <c r="B514" s="225"/>
      <c r="C514" s="225"/>
      <c r="D514" s="225"/>
      <c r="E514" s="225"/>
      <c r="F514" s="225"/>
      <c r="G514" s="225"/>
      <c r="H514" s="225"/>
      <c r="I514" s="225"/>
      <c r="J514" s="225"/>
      <c r="K514" s="225"/>
      <c r="L514" s="225"/>
      <c r="M514" s="225"/>
      <c r="N514" s="225"/>
      <c r="O514" s="225"/>
      <c r="P514" s="225"/>
      <c r="Q514" s="225"/>
      <c r="R514" s="225"/>
      <c r="S514" s="225"/>
      <c r="T514" s="225"/>
      <c r="U514" s="225"/>
      <c r="V514" s="225"/>
      <c r="W514" s="225"/>
      <c r="X514" s="225"/>
      <c r="Y514" s="225"/>
      <c r="Z514" s="224"/>
      <c r="AA514" s="224"/>
      <c r="AB514" s="224"/>
      <c r="AC514" s="224"/>
      <c r="AD514" s="224"/>
      <c r="AE514" s="224"/>
      <c r="AF514" s="224"/>
      <c r="AG514" s="224"/>
      <c r="AH514" s="224"/>
      <c r="AI514" s="224"/>
      <c r="AJ514" s="224"/>
      <c r="AK514" s="224"/>
      <c r="AL514" s="224"/>
    </row>
    <row r="515" ht="20.25" customHeight="1">
      <c r="A515" s="224"/>
      <c r="B515" s="225"/>
      <c r="C515" s="225"/>
      <c r="D515" s="225"/>
      <c r="E515" s="225"/>
      <c r="F515" s="225"/>
      <c r="G515" s="225"/>
      <c r="H515" s="225"/>
      <c r="I515" s="225"/>
      <c r="J515" s="225"/>
      <c r="K515" s="225"/>
      <c r="L515" s="225"/>
      <c r="M515" s="225"/>
      <c r="N515" s="225"/>
      <c r="O515" s="225"/>
      <c r="P515" s="225"/>
      <c r="Q515" s="225"/>
      <c r="R515" s="225"/>
      <c r="S515" s="225"/>
      <c r="T515" s="225"/>
      <c r="U515" s="225"/>
      <c r="V515" s="225"/>
      <c r="W515" s="225"/>
      <c r="X515" s="225"/>
      <c r="Y515" s="225"/>
      <c r="Z515" s="224"/>
      <c r="AA515" s="224"/>
      <c r="AB515" s="224"/>
      <c r="AC515" s="224"/>
      <c r="AD515" s="224"/>
      <c r="AE515" s="224"/>
      <c r="AF515" s="224"/>
      <c r="AG515" s="224"/>
      <c r="AH515" s="224"/>
      <c r="AI515" s="224"/>
      <c r="AJ515" s="224"/>
      <c r="AK515" s="224"/>
      <c r="AL515" s="224"/>
    </row>
    <row r="516" ht="20.25" customHeight="1">
      <c r="A516" s="224"/>
      <c r="B516" s="225"/>
      <c r="C516" s="225"/>
      <c r="D516" s="225"/>
      <c r="E516" s="225"/>
      <c r="F516" s="225"/>
      <c r="G516" s="225"/>
      <c r="H516" s="225"/>
      <c r="I516" s="225"/>
      <c r="J516" s="225"/>
      <c r="K516" s="225"/>
      <c r="L516" s="225"/>
      <c r="M516" s="225"/>
      <c r="N516" s="225"/>
      <c r="O516" s="225"/>
      <c r="P516" s="225"/>
      <c r="Q516" s="225"/>
      <c r="R516" s="225"/>
      <c r="S516" s="225"/>
      <c r="T516" s="225"/>
      <c r="U516" s="225"/>
      <c r="V516" s="225"/>
      <c r="W516" s="225"/>
      <c r="X516" s="225"/>
      <c r="Y516" s="225"/>
      <c r="Z516" s="224"/>
      <c r="AA516" s="224"/>
      <c r="AB516" s="224"/>
      <c r="AC516" s="224"/>
      <c r="AD516" s="224"/>
      <c r="AE516" s="224"/>
      <c r="AF516" s="224"/>
      <c r="AG516" s="224"/>
      <c r="AH516" s="224"/>
      <c r="AI516" s="224"/>
      <c r="AJ516" s="224"/>
      <c r="AK516" s="224"/>
      <c r="AL516" s="224"/>
    </row>
    <row r="517" ht="20.25" customHeight="1">
      <c r="A517" s="224"/>
      <c r="B517" s="225"/>
      <c r="C517" s="225"/>
      <c r="D517" s="225"/>
      <c r="E517" s="225"/>
      <c r="F517" s="225"/>
      <c r="G517" s="225"/>
      <c r="H517" s="225"/>
      <c r="I517" s="225"/>
      <c r="J517" s="225"/>
      <c r="K517" s="225"/>
      <c r="L517" s="225"/>
      <c r="M517" s="225"/>
      <c r="N517" s="225"/>
      <c r="O517" s="225"/>
      <c r="P517" s="225"/>
      <c r="Q517" s="225"/>
      <c r="R517" s="225"/>
      <c r="S517" s="225"/>
      <c r="T517" s="225"/>
      <c r="U517" s="225"/>
      <c r="V517" s="225"/>
      <c r="W517" s="225"/>
      <c r="X517" s="225"/>
      <c r="Y517" s="225"/>
      <c r="Z517" s="224"/>
      <c r="AA517" s="224"/>
      <c r="AB517" s="224"/>
      <c r="AC517" s="224"/>
      <c r="AD517" s="224"/>
      <c r="AE517" s="224"/>
      <c r="AF517" s="224"/>
      <c r="AG517" s="224"/>
      <c r="AH517" s="224"/>
      <c r="AI517" s="224"/>
      <c r="AJ517" s="224"/>
      <c r="AK517" s="224"/>
      <c r="AL517" s="224"/>
    </row>
    <row r="518" ht="20.25" customHeight="1">
      <c r="A518" s="224"/>
      <c r="B518" s="225"/>
      <c r="C518" s="225"/>
      <c r="D518" s="225"/>
      <c r="E518" s="225"/>
      <c r="F518" s="225"/>
      <c r="G518" s="225"/>
      <c r="H518" s="225"/>
      <c r="I518" s="225"/>
      <c r="J518" s="225"/>
      <c r="K518" s="225"/>
      <c r="L518" s="225"/>
      <c r="M518" s="225"/>
      <c r="N518" s="225"/>
      <c r="O518" s="225"/>
      <c r="P518" s="225"/>
      <c r="Q518" s="225"/>
      <c r="R518" s="225"/>
      <c r="S518" s="225"/>
      <c r="T518" s="225"/>
      <c r="U518" s="225"/>
      <c r="V518" s="225"/>
      <c r="W518" s="225"/>
      <c r="X518" s="225"/>
      <c r="Y518" s="225"/>
      <c r="Z518" s="224"/>
      <c r="AA518" s="224"/>
      <c r="AB518" s="224"/>
      <c r="AC518" s="224"/>
      <c r="AD518" s="224"/>
      <c r="AE518" s="224"/>
      <c r="AF518" s="224"/>
      <c r="AG518" s="224"/>
      <c r="AH518" s="224"/>
      <c r="AI518" s="224"/>
      <c r="AJ518" s="224"/>
      <c r="AK518" s="224"/>
      <c r="AL518" s="224"/>
    </row>
    <row r="519" ht="20.25" customHeight="1">
      <c r="A519" s="224"/>
      <c r="B519" s="225"/>
      <c r="C519" s="225"/>
      <c r="D519" s="225"/>
      <c r="E519" s="225"/>
      <c r="F519" s="225"/>
      <c r="G519" s="225"/>
      <c r="H519" s="225"/>
      <c r="I519" s="225"/>
      <c r="J519" s="225"/>
      <c r="K519" s="225"/>
      <c r="L519" s="225"/>
      <c r="M519" s="225"/>
      <c r="N519" s="225"/>
      <c r="O519" s="225"/>
      <c r="P519" s="225"/>
      <c r="Q519" s="225"/>
      <c r="R519" s="225"/>
      <c r="S519" s="225"/>
      <c r="T519" s="225"/>
      <c r="U519" s="225"/>
      <c r="V519" s="225"/>
      <c r="W519" s="225"/>
      <c r="X519" s="225"/>
      <c r="Y519" s="225"/>
      <c r="Z519" s="224"/>
      <c r="AA519" s="224"/>
      <c r="AB519" s="224"/>
      <c r="AC519" s="224"/>
      <c r="AD519" s="224"/>
      <c r="AE519" s="224"/>
      <c r="AF519" s="224"/>
      <c r="AG519" s="224"/>
      <c r="AH519" s="224"/>
      <c r="AI519" s="224"/>
      <c r="AJ519" s="224"/>
      <c r="AK519" s="224"/>
      <c r="AL519" s="224"/>
    </row>
    <row r="520" ht="20.25" customHeight="1">
      <c r="A520" s="224"/>
      <c r="B520" s="225"/>
      <c r="C520" s="225"/>
      <c r="D520" s="225"/>
      <c r="E520" s="225"/>
      <c r="F520" s="225"/>
      <c r="G520" s="225"/>
      <c r="H520" s="225"/>
      <c r="I520" s="225"/>
      <c r="J520" s="225"/>
      <c r="K520" s="225"/>
      <c r="L520" s="225"/>
      <c r="M520" s="225"/>
      <c r="N520" s="225"/>
      <c r="O520" s="225"/>
      <c r="P520" s="225"/>
      <c r="Q520" s="225"/>
      <c r="R520" s="225"/>
      <c r="S520" s="225"/>
      <c r="T520" s="225"/>
      <c r="U520" s="225"/>
      <c r="V520" s="225"/>
      <c r="W520" s="225"/>
      <c r="X520" s="225"/>
      <c r="Y520" s="225"/>
      <c r="Z520" s="224"/>
      <c r="AA520" s="224"/>
      <c r="AB520" s="224"/>
      <c r="AC520" s="224"/>
      <c r="AD520" s="224"/>
      <c r="AE520" s="224"/>
      <c r="AF520" s="224"/>
      <c r="AG520" s="224"/>
      <c r="AH520" s="224"/>
      <c r="AI520" s="224"/>
      <c r="AJ520" s="224"/>
      <c r="AK520" s="224"/>
      <c r="AL520" s="224"/>
    </row>
    <row r="521" ht="20.25" customHeight="1">
      <c r="A521" s="224"/>
      <c r="B521" s="225"/>
      <c r="C521" s="225"/>
      <c r="D521" s="225"/>
      <c r="E521" s="225"/>
      <c r="F521" s="225"/>
      <c r="G521" s="225"/>
      <c r="H521" s="225"/>
      <c r="I521" s="225"/>
      <c r="J521" s="225"/>
      <c r="K521" s="225"/>
      <c r="L521" s="225"/>
      <c r="M521" s="225"/>
      <c r="N521" s="225"/>
      <c r="O521" s="225"/>
      <c r="P521" s="225"/>
      <c r="Q521" s="225"/>
      <c r="R521" s="225"/>
      <c r="S521" s="225"/>
      <c r="T521" s="225"/>
      <c r="U521" s="225"/>
      <c r="V521" s="225"/>
      <c r="W521" s="225"/>
      <c r="X521" s="225"/>
      <c r="Y521" s="225"/>
      <c r="Z521" s="224"/>
      <c r="AA521" s="224"/>
      <c r="AB521" s="224"/>
      <c r="AC521" s="224"/>
      <c r="AD521" s="224"/>
      <c r="AE521" s="224"/>
      <c r="AF521" s="224"/>
      <c r="AG521" s="224"/>
      <c r="AH521" s="224"/>
      <c r="AI521" s="224"/>
      <c r="AJ521" s="224"/>
      <c r="AK521" s="224"/>
      <c r="AL521" s="224"/>
    </row>
    <row r="522" ht="20.25" customHeight="1">
      <c r="A522" s="224"/>
      <c r="B522" s="225"/>
      <c r="C522" s="225"/>
      <c r="D522" s="225"/>
      <c r="E522" s="225"/>
      <c r="F522" s="225"/>
      <c r="G522" s="225"/>
      <c r="H522" s="225"/>
      <c r="I522" s="225"/>
      <c r="J522" s="225"/>
      <c r="K522" s="225"/>
      <c r="L522" s="225"/>
      <c r="M522" s="225"/>
      <c r="N522" s="225"/>
      <c r="O522" s="225"/>
      <c r="P522" s="225"/>
      <c r="Q522" s="225"/>
      <c r="R522" s="225"/>
      <c r="S522" s="225"/>
      <c r="T522" s="225"/>
      <c r="U522" s="225"/>
      <c r="V522" s="225"/>
      <c r="W522" s="225"/>
      <c r="X522" s="225"/>
      <c r="Y522" s="225"/>
      <c r="Z522" s="224"/>
      <c r="AA522" s="224"/>
      <c r="AB522" s="224"/>
      <c r="AC522" s="224"/>
      <c r="AD522" s="224"/>
      <c r="AE522" s="224"/>
      <c r="AF522" s="224"/>
      <c r="AG522" s="224"/>
      <c r="AH522" s="224"/>
      <c r="AI522" s="224"/>
      <c r="AJ522" s="224"/>
      <c r="AK522" s="224"/>
      <c r="AL522" s="224"/>
    </row>
    <row r="523" ht="20.25" customHeight="1">
      <c r="A523" s="224"/>
      <c r="B523" s="225"/>
      <c r="C523" s="225"/>
      <c r="D523" s="225"/>
      <c r="E523" s="225"/>
      <c r="F523" s="225"/>
      <c r="G523" s="225"/>
      <c r="H523" s="225"/>
      <c r="I523" s="225"/>
      <c r="J523" s="225"/>
      <c r="K523" s="225"/>
      <c r="L523" s="225"/>
      <c r="M523" s="225"/>
      <c r="N523" s="225"/>
      <c r="O523" s="225"/>
      <c r="P523" s="225"/>
      <c r="Q523" s="225"/>
      <c r="R523" s="225"/>
      <c r="S523" s="225"/>
      <c r="T523" s="225"/>
      <c r="U523" s="225"/>
      <c r="V523" s="225"/>
      <c r="W523" s="225"/>
      <c r="X523" s="225"/>
      <c r="Y523" s="225"/>
      <c r="Z523" s="224"/>
      <c r="AA523" s="224"/>
      <c r="AB523" s="224"/>
      <c r="AC523" s="224"/>
      <c r="AD523" s="224"/>
      <c r="AE523" s="224"/>
      <c r="AF523" s="224"/>
      <c r="AG523" s="224"/>
      <c r="AH523" s="224"/>
      <c r="AI523" s="224"/>
      <c r="AJ523" s="224"/>
      <c r="AK523" s="224"/>
      <c r="AL523" s="224"/>
    </row>
    <row r="524" ht="20.25" customHeight="1">
      <c r="A524" s="224"/>
      <c r="B524" s="225"/>
      <c r="C524" s="225"/>
      <c r="D524" s="225"/>
      <c r="E524" s="225"/>
      <c r="F524" s="225"/>
      <c r="G524" s="225"/>
      <c r="H524" s="225"/>
      <c r="I524" s="225"/>
      <c r="J524" s="225"/>
      <c r="K524" s="225"/>
      <c r="L524" s="225"/>
      <c r="M524" s="225"/>
      <c r="N524" s="225"/>
      <c r="O524" s="225"/>
      <c r="P524" s="225"/>
      <c r="Q524" s="225"/>
      <c r="R524" s="225"/>
      <c r="S524" s="225"/>
      <c r="T524" s="225"/>
      <c r="U524" s="225"/>
      <c r="V524" s="225"/>
      <c r="W524" s="225"/>
      <c r="X524" s="225"/>
      <c r="Y524" s="225"/>
      <c r="Z524" s="224"/>
      <c r="AA524" s="224"/>
      <c r="AB524" s="224"/>
      <c r="AC524" s="224"/>
      <c r="AD524" s="224"/>
      <c r="AE524" s="224"/>
      <c r="AF524" s="224"/>
      <c r="AG524" s="224"/>
      <c r="AH524" s="224"/>
      <c r="AI524" s="224"/>
      <c r="AJ524" s="224"/>
      <c r="AK524" s="224"/>
      <c r="AL524" s="224"/>
    </row>
    <row r="525" ht="20.25" customHeight="1">
      <c r="A525" s="224"/>
      <c r="B525" s="225"/>
      <c r="C525" s="225"/>
      <c r="D525" s="225"/>
      <c r="E525" s="225"/>
      <c r="F525" s="225"/>
      <c r="G525" s="225"/>
      <c r="H525" s="225"/>
      <c r="I525" s="225"/>
      <c r="J525" s="225"/>
      <c r="K525" s="225"/>
      <c r="L525" s="225"/>
      <c r="M525" s="225"/>
      <c r="N525" s="225"/>
      <c r="O525" s="225"/>
      <c r="P525" s="225"/>
      <c r="Q525" s="225"/>
      <c r="R525" s="225"/>
      <c r="S525" s="225"/>
      <c r="T525" s="225"/>
      <c r="U525" s="225"/>
      <c r="V525" s="225"/>
      <c r="W525" s="225"/>
      <c r="X525" s="225"/>
      <c r="Y525" s="225"/>
      <c r="Z525" s="224"/>
      <c r="AA525" s="224"/>
      <c r="AB525" s="224"/>
      <c r="AC525" s="224"/>
      <c r="AD525" s="224"/>
      <c r="AE525" s="224"/>
      <c r="AF525" s="224"/>
      <c r="AG525" s="224"/>
      <c r="AH525" s="224"/>
      <c r="AI525" s="224"/>
      <c r="AJ525" s="224"/>
      <c r="AK525" s="224"/>
      <c r="AL525" s="224"/>
    </row>
    <row r="526" ht="20.25" customHeight="1">
      <c r="A526" s="224"/>
      <c r="B526" s="225"/>
      <c r="C526" s="225"/>
      <c r="D526" s="225"/>
      <c r="E526" s="225"/>
      <c r="F526" s="225"/>
      <c r="G526" s="225"/>
      <c r="H526" s="225"/>
      <c r="I526" s="225"/>
      <c r="J526" s="225"/>
      <c r="K526" s="225"/>
      <c r="L526" s="225"/>
      <c r="M526" s="225"/>
      <c r="N526" s="225"/>
      <c r="O526" s="225"/>
      <c r="P526" s="225"/>
      <c r="Q526" s="225"/>
      <c r="R526" s="225"/>
      <c r="S526" s="225"/>
      <c r="T526" s="225"/>
      <c r="U526" s="225"/>
      <c r="V526" s="225"/>
      <c r="W526" s="225"/>
      <c r="X526" s="225"/>
      <c r="Y526" s="225"/>
      <c r="Z526" s="224"/>
      <c r="AA526" s="224"/>
      <c r="AB526" s="224"/>
      <c r="AC526" s="224"/>
      <c r="AD526" s="224"/>
      <c r="AE526" s="224"/>
      <c r="AF526" s="224"/>
      <c r="AG526" s="224"/>
      <c r="AH526" s="224"/>
      <c r="AI526" s="224"/>
      <c r="AJ526" s="224"/>
      <c r="AK526" s="224"/>
      <c r="AL526" s="224"/>
    </row>
    <row r="527" ht="20.25" customHeight="1">
      <c r="A527" s="224"/>
      <c r="B527" s="225"/>
      <c r="C527" s="225"/>
      <c r="D527" s="225"/>
      <c r="E527" s="225"/>
      <c r="F527" s="225"/>
      <c r="G527" s="225"/>
      <c r="H527" s="225"/>
      <c r="I527" s="225"/>
      <c r="J527" s="225"/>
      <c r="K527" s="225"/>
      <c r="L527" s="225"/>
      <c r="M527" s="225"/>
      <c r="N527" s="225"/>
      <c r="O527" s="225"/>
      <c r="P527" s="225"/>
      <c r="Q527" s="225"/>
      <c r="R527" s="225"/>
      <c r="S527" s="225"/>
      <c r="T527" s="225"/>
      <c r="U527" s="225"/>
      <c r="V527" s="225"/>
      <c r="W527" s="225"/>
      <c r="X527" s="225"/>
      <c r="Y527" s="225"/>
      <c r="Z527" s="224"/>
      <c r="AA527" s="224"/>
      <c r="AB527" s="224"/>
      <c r="AC527" s="224"/>
      <c r="AD527" s="224"/>
      <c r="AE527" s="224"/>
      <c r="AF527" s="224"/>
      <c r="AG527" s="224"/>
      <c r="AH527" s="224"/>
      <c r="AI527" s="224"/>
      <c r="AJ527" s="224"/>
      <c r="AK527" s="224"/>
      <c r="AL527" s="224"/>
    </row>
    <row r="528" ht="20.25" customHeight="1">
      <c r="A528" s="224"/>
      <c r="B528" s="225"/>
      <c r="C528" s="225"/>
      <c r="D528" s="225"/>
      <c r="E528" s="225"/>
      <c r="F528" s="225"/>
      <c r="G528" s="225"/>
      <c r="H528" s="225"/>
      <c r="I528" s="225"/>
      <c r="J528" s="225"/>
      <c r="K528" s="225"/>
      <c r="L528" s="225"/>
      <c r="M528" s="225"/>
      <c r="N528" s="225"/>
      <c r="O528" s="225"/>
      <c r="P528" s="225"/>
      <c r="Q528" s="225"/>
      <c r="R528" s="225"/>
      <c r="S528" s="225"/>
      <c r="T528" s="225"/>
      <c r="U528" s="225"/>
      <c r="V528" s="225"/>
      <c r="W528" s="225"/>
      <c r="X528" s="225"/>
      <c r="Y528" s="225"/>
      <c r="Z528" s="224"/>
      <c r="AA528" s="224"/>
      <c r="AB528" s="224"/>
      <c r="AC528" s="224"/>
      <c r="AD528" s="224"/>
      <c r="AE528" s="224"/>
      <c r="AF528" s="224"/>
      <c r="AG528" s="224"/>
      <c r="AH528" s="224"/>
      <c r="AI528" s="224"/>
      <c r="AJ528" s="224"/>
      <c r="AK528" s="224"/>
      <c r="AL528" s="224"/>
    </row>
    <row r="529" ht="20.25" customHeight="1">
      <c r="A529" s="224"/>
      <c r="B529" s="225"/>
      <c r="C529" s="225"/>
      <c r="D529" s="225"/>
      <c r="E529" s="225"/>
      <c r="F529" s="225"/>
      <c r="G529" s="225"/>
      <c r="H529" s="225"/>
      <c r="I529" s="225"/>
      <c r="J529" s="225"/>
      <c r="K529" s="225"/>
      <c r="L529" s="225"/>
      <c r="M529" s="225"/>
      <c r="N529" s="225"/>
      <c r="O529" s="225"/>
      <c r="P529" s="225"/>
      <c r="Q529" s="225"/>
      <c r="R529" s="225"/>
      <c r="S529" s="225"/>
      <c r="T529" s="225"/>
      <c r="U529" s="225"/>
      <c r="V529" s="225"/>
      <c r="W529" s="225"/>
      <c r="X529" s="225"/>
      <c r="Y529" s="225"/>
      <c r="Z529" s="224"/>
      <c r="AA529" s="224"/>
      <c r="AB529" s="224"/>
      <c r="AC529" s="224"/>
      <c r="AD529" s="224"/>
      <c r="AE529" s="224"/>
      <c r="AF529" s="224"/>
      <c r="AG529" s="224"/>
      <c r="AH529" s="224"/>
      <c r="AI529" s="224"/>
      <c r="AJ529" s="224"/>
      <c r="AK529" s="224"/>
      <c r="AL529" s="224"/>
    </row>
    <row r="530" ht="20.25" customHeight="1">
      <c r="A530" s="224"/>
      <c r="B530" s="225"/>
      <c r="C530" s="225"/>
      <c r="D530" s="225"/>
      <c r="E530" s="225"/>
      <c r="F530" s="225"/>
      <c r="G530" s="225"/>
      <c r="H530" s="225"/>
      <c r="I530" s="225"/>
      <c r="J530" s="225"/>
      <c r="K530" s="225"/>
      <c r="L530" s="225"/>
      <c r="M530" s="225"/>
      <c r="N530" s="225"/>
      <c r="O530" s="225"/>
      <c r="P530" s="225"/>
      <c r="Q530" s="225"/>
      <c r="R530" s="225"/>
      <c r="S530" s="225"/>
      <c r="T530" s="225"/>
      <c r="U530" s="225"/>
      <c r="V530" s="225"/>
      <c r="W530" s="225"/>
      <c r="X530" s="225"/>
      <c r="Y530" s="225"/>
      <c r="Z530" s="224"/>
      <c r="AA530" s="224"/>
      <c r="AB530" s="224"/>
      <c r="AC530" s="224"/>
      <c r="AD530" s="224"/>
      <c r="AE530" s="224"/>
      <c r="AF530" s="224"/>
      <c r="AG530" s="224"/>
      <c r="AH530" s="224"/>
      <c r="AI530" s="224"/>
      <c r="AJ530" s="224"/>
      <c r="AK530" s="224"/>
      <c r="AL530" s="224"/>
    </row>
    <row r="531" ht="20.25" customHeight="1">
      <c r="A531" s="224"/>
      <c r="B531" s="225"/>
      <c r="C531" s="225"/>
      <c r="D531" s="225"/>
      <c r="E531" s="225"/>
      <c r="F531" s="225"/>
      <c r="G531" s="225"/>
      <c r="H531" s="225"/>
      <c r="I531" s="225"/>
      <c r="J531" s="225"/>
      <c r="K531" s="225"/>
      <c r="L531" s="225"/>
      <c r="M531" s="225"/>
      <c r="N531" s="225"/>
      <c r="O531" s="225"/>
      <c r="P531" s="225"/>
      <c r="Q531" s="225"/>
      <c r="R531" s="225"/>
      <c r="S531" s="225"/>
      <c r="T531" s="225"/>
      <c r="U531" s="225"/>
      <c r="V531" s="225"/>
      <c r="W531" s="225"/>
      <c r="X531" s="225"/>
      <c r="Y531" s="225"/>
      <c r="Z531" s="224"/>
      <c r="AA531" s="224"/>
      <c r="AB531" s="224"/>
      <c r="AC531" s="224"/>
      <c r="AD531" s="224"/>
      <c r="AE531" s="224"/>
      <c r="AF531" s="224"/>
      <c r="AG531" s="224"/>
      <c r="AH531" s="224"/>
      <c r="AI531" s="224"/>
      <c r="AJ531" s="224"/>
      <c r="AK531" s="224"/>
      <c r="AL531" s="224"/>
    </row>
    <row r="532" ht="20.25" customHeight="1">
      <c r="A532" s="224"/>
      <c r="B532" s="225"/>
      <c r="C532" s="225"/>
      <c r="D532" s="225"/>
      <c r="E532" s="225"/>
      <c r="F532" s="225"/>
      <c r="G532" s="225"/>
      <c r="H532" s="225"/>
      <c r="I532" s="225"/>
      <c r="J532" s="225"/>
      <c r="K532" s="225"/>
      <c r="L532" s="225"/>
      <c r="M532" s="225"/>
      <c r="N532" s="225"/>
      <c r="O532" s="225"/>
      <c r="P532" s="225"/>
      <c r="Q532" s="225"/>
      <c r="R532" s="225"/>
      <c r="S532" s="225"/>
      <c r="T532" s="225"/>
      <c r="U532" s="225"/>
      <c r="V532" s="225"/>
      <c r="W532" s="225"/>
      <c r="X532" s="225"/>
      <c r="Y532" s="225"/>
      <c r="Z532" s="224"/>
      <c r="AA532" s="224"/>
      <c r="AB532" s="224"/>
      <c r="AC532" s="224"/>
      <c r="AD532" s="224"/>
      <c r="AE532" s="224"/>
      <c r="AF532" s="224"/>
      <c r="AG532" s="224"/>
      <c r="AH532" s="224"/>
      <c r="AI532" s="224"/>
      <c r="AJ532" s="224"/>
      <c r="AK532" s="224"/>
      <c r="AL532" s="224"/>
    </row>
    <row r="533" ht="20.25" customHeight="1">
      <c r="A533" s="224"/>
      <c r="B533" s="225"/>
      <c r="C533" s="225"/>
      <c r="D533" s="225"/>
      <c r="E533" s="225"/>
      <c r="F533" s="225"/>
      <c r="G533" s="225"/>
      <c r="H533" s="225"/>
      <c r="I533" s="225"/>
      <c r="J533" s="225"/>
      <c r="K533" s="225"/>
      <c r="L533" s="225"/>
      <c r="M533" s="225"/>
      <c r="N533" s="225"/>
      <c r="O533" s="225"/>
      <c r="P533" s="225"/>
      <c r="Q533" s="225"/>
      <c r="R533" s="225"/>
      <c r="S533" s="225"/>
      <c r="T533" s="225"/>
      <c r="U533" s="225"/>
      <c r="V533" s="225"/>
      <c r="W533" s="225"/>
      <c r="X533" s="225"/>
      <c r="Y533" s="225"/>
      <c r="Z533" s="224"/>
      <c r="AA533" s="224"/>
      <c r="AB533" s="224"/>
      <c r="AC533" s="224"/>
      <c r="AD533" s="224"/>
      <c r="AE533" s="224"/>
      <c r="AF533" s="224"/>
      <c r="AG533" s="224"/>
      <c r="AH533" s="224"/>
      <c r="AI533" s="224"/>
      <c r="AJ533" s="224"/>
      <c r="AK533" s="224"/>
      <c r="AL533" s="224"/>
    </row>
    <row r="534" ht="20.25" customHeight="1">
      <c r="A534" s="224"/>
      <c r="B534" s="225"/>
      <c r="C534" s="225"/>
      <c r="D534" s="225"/>
      <c r="E534" s="225"/>
      <c r="F534" s="225"/>
      <c r="G534" s="225"/>
      <c r="H534" s="225"/>
      <c r="I534" s="225"/>
      <c r="J534" s="225"/>
      <c r="K534" s="225"/>
      <c r="L534" s="225"/>
      <c r="M534" s="225"/>
      <c r="N534" s="225"/>
      <c r="O534" s="225"/>
      <c r="P534" s="225"/>
      <c r="Q534" s="225"/>
      <c r="R534" s="225"/>
      <c r="S534" s="225"/>
      <c r="T534" s="225"/>
      <c r="U534" s="225"/>
      <c r="V534" s="225"/>
      <c r="W534" s="225"/>
      <c r="X534" s="225"/>
      <c r="Y534" s="225"/>
      <c r="Z534" s="224"/>
      <c r="AA534" s="224"/>
      <c r="AB534" s="224"/>
      <c r="AC534" s="224"/>
      <c r="AD534" s="224"/>
      <c r="AE534" s="224"/>
      <c r="AF534" s="224"/>
      <c r="AG534" s="224"/>
      <c r="AH534" s="224"/>
      <c r="AI534" s="224"/>
      <c r="AJ534" s="224"/>
      <c r="AK534" s="224"/>
      <c r="AL534" s="224"/>
    </row>
    <row r="535" ht="20.25" customHeight="1">
      <c r="A535" s="224"/>
      <c r="B535" s="225"/>
      <c r="C535" s="225"/>
      <c r="D535" s="225"/>
      <c r="E535" s="225"/>
      <c r="F535" s="225"/>
      <c r="G535" s="225"/>
      <c r="H535" s="225"/>
      <c r="I535" s="225"/>
      <c r="J535" s="225"/>
      <c r="K535" s="225"/>
      <c r="L535" s="225"/>
      <c r="M535" s="225"/>
      <c r="N535" s="225"/>
      <c r="O535" s="225"/>
      <c r="P535" s="225"/>
      <c r="Q535" s="225"/>
      <c r="R535" s="225"/>
      <c r="S535" s="225"/>
      <c r="T535" s="225"/>
      <c r="U535" s="225"/>
      <c r="V535" s="225"/>
      <c r="W535" s="225"/>
      <c r="X535" s="225"/>
      <c r="Y535" s="225"/>
      <c r="Z535" s="224"/>
      <c r="AA535" s="224"/>
      <c r="AB535" s="224"/>
      <c r="AC535" s="224"/>
      <c r="AD535" s="224"/>
      <c r="AE535" s="224"/>
      <c r="AF535" s="224"/>
      <c r="AG535" s="224"/>
      <c r="AH535" s="224"/>
      <c r="AI535" s="224"/>
      <c r="AJ535" s="224"/>
      <c r="AK535" s="224"/>
      <c r="AL535" s="224"/>
    </row>
    <row r="536" ht="20.25" customHeight="1">
      <c r="A536" s="224"/>
      <c r="B536" s="225"/>
      <c r="C536" s="225"/>
      <c r="D536" s="225"/>
      <c r="E536" s="225"/>
      <c r="F536" s="225"/>
      <c r="G536" s="225"/>
      <c r="H536" s="225"/>
      <c r="I536" s="225"/>
      <c r="J536" s="225"/>
      <c r="K536" s="225"/>
      <c r="L536" s="225"/>
      <c r="M536" s="225"/>
      <c r="N536" s="225"/>
      <c r="O536" s="225"/>
      <c r="P536" s="225"/>
      <c r="Q536" s="225"/>
      <c r="R536" s="225"/>
      <c r="S536" s="225"/>
      <c r="T536" s="225"/>
      <c r="U536" s="225"/>
      <c r="V536" s="225"/>
      <c r="W536" s="225"/>
      <c r="X536" s="225"/>
      <c r="Y536" s="225"/>
      <c r="Z536" s="224"/>
      <c r="AA536" s="224"/>
      <c r="AB536" s="224"/>
      <c r="AC536" s="224"/>
      <c r="AD536" s="224"/>
      <c r="AE536" s="224"/>
      <c r="AF536" s="224"/>
      <c r="AG536" s="224"/>
      <c r="AH536" s="224"/>
      <c r="AI536" s="224"/>
      <c r="AJ536" s="224"/>
      <c r="AK536" s="224"/>
      <c r="AL536" s="224"/>
    </row>
    <row r="537" ht="20.25" customHeight="1">
      <c r="A537" s="224"/>
      <c r="B537" s="225"/>
      <c r="C537" s="225"/>
      <c r="D537" s="225"/>
      <c r="E537" s="225"/>
      <c r="F537" s="225"/>
      <c r="G537" s="225"/>
      <c r="H537" s="225"/>
      <c r="I537" s="225"/>
      <c r="J537" s="225"/>
      <c r="K537" s="225"/>
      <c r="L537" s="225"/>
      <c r="M537" s="225"/>
      <c r="N537" s="225"/>
      <c r="O537" s="225"/>
      <c r="P537" s="225"/>
      <c r="Q537" s="225"/>
      <c r="R537" s="225"/>
      <c r="S537" s="225"/>
      <c r="T537" s="225"/>
      <c r="U537" s="225"/>
      <c r="V537" s="225"/>
      <c r="W537" s="225"/>
      <c r="X537" s="225"/>
      <c r="Y537" s="225"/>
      <c r="Z537" s="224"/>
      <c r="AA537" s="224"/>
      <c r="AB537" s="224"/>
      <c r="AC537" s="224"/>
      <c r="AD537" s="224"/>
      <c r="AE537" s="224"/>
      <c r="AF537" s="224"/>
      <c r="AG537" s="224"/>
      <c r="AH537" s="224"/>
      <c r="AI537" s="224"/>
      <c r="AJ537" s="224"/>
      <c r="AK537" s="224"/>
      <c r="AL537" s="224"/>
    </row>
    <row r="538" ht="20.25" customHeight="1">
      <c r="A538" s="224"/>
      <c r="B538" s="225"/>
      <c r="C538" s="225"/>
      <c r="D538" s="225"/>
      <c r="E538" s="225"/>
      <c r="F538" s="225"/>
      <c r="G538" s="225"/>
      <c r="H538" s="225"/>
      <c r="I538" s="225"/>
      <c r="J538" s="225"/>
      <c r="K538" s="225"/>
      <c r="L538" s="225"/>
      <c r="M538" s="225"/>
      <c r="N538" s="225"/>
      <c r="O538" s="225"/>
      <c r="P538" s="225"/>
      <c r="Q538" s="225"/>
      <c r="R538" s="225"/>
      <c r="S538" s="225"/>
      <c r="T538" s="225"/>
      <c r="U538" s="225"/>
      <c r="V538" s="225"/>
      <c r="W538" s="225"/>
      <c r="X538" s="225"/>
      <c r="Y538" s="225"/>
      <c r="Z538" s="224"/>
      <c r="AA538" s="224"/>
      <c r="AB538" s="224"/>
      <c r="AC538" s="224"/>
      <c r="AD538" s="224"/>
      <c r="AE538" s="224"/>
      <c r="AF538" s="224"/>
      <c r="AG538" s="224"/>
      <c r="AH538" s="224"/>
      <c r="AI538" s="224"/>
      <c r="AJ538" s="224"/>
      <c r="AK538" s="224"/>
      <c r="AL538" s="224"/>
    </row>
    <row r="539" ht="20.25" customHeight="1">
      <c r="A539" s="224"/>
      <c r="B539" s="225"/>
      <c r="C539" s="225"/>
      <c r="D539" s="225"/>
      <c r="E539" s="225"/>
      <c r="F539" s="225"/>
      <c r="G539" s="225"/>
      <c r="H539" s="225"/>
      <c r="I539" s="225"/>
      <c r="J539" s="225"/>
      <c r="K539" s="225"/>
      <c r="L539" s="225"/>
      <c r="M539" s="225"/>
      <c r="N539" s="225"/>
      <c r="O539" s="225"/>
      <c r="P539" s="225"/>
      <c r="Q539" s="225"/>
      <c r="R539" s="225"/>
      <c r="S539" s="225"/>
      <c r="T539" s="225"/>
      <c r="U539" s="225"/>
      <c r="V539" s="225"/>
      <c r="W539" s="225"/>
      <c r="X539" s="225"/>
      <c r="Y539" s="225"/>
      <c r="Z539" s="224"/>
      <c r="AA539" s="224"/>
      <c r="AB539" s="224"/>
      <c r="AC539" s="224"/>
      <c r="AD539" s="224"/>
      <c r="AE539" s="224"/>
      <c r="AF539" s="224"/>
      <c r="AG539" s="224"/>
      <c r="AH539" s="224"/>
      <c r="AI539" s="224"/>
      <c r="AJ539" s="224"/>
      <c r="AK539" s="224"/>
      <c r="AL539" s="224"/>
    </row>
    <row r="540" ht="20.25" customHeight="1">
      <c r="A540" s="224"/>
      <c r="B540" s="225"/>
      <c r="C540" s="225"/>
      <c r="D540" s="225"/>
      <c r="E540" s="225"/>
      <c r="F540" s="225"/>
      <c r="G540" s="225"/>
      <c r="H540" s="225"/>
      <c r="I540" s="225"/>
      <c r="J540" s="225"/>
      <c r="K540" s="225"/>
      <c r="L540" s="225"/>
      <c r="M540" s="225"/>
      <c r="N540" s="225"/>
      <c r="O540" s="225"/>
      <c r="P540" s="225"/>
      <c r="Q540" s="225"/>
      <c r="R540" s="225"/>
      <c r="S540" s="225"/>
      <c r="T540" s="225"/>
      <c r="U540" s="225"/>
      <c r="V540" s="225"/>
      <c r="W540" s="225"/>
      <c r="X540" s="225"/>
      <c r="Y540" s="225"/>
      <c r="Z540" s="224"/>
      <c r="AA540" s="224"/>
      <c r="AB540" s="224"/>
      <c r="AC540" s="224"/>
      <c r="AD540" s="224"/>
      <c r="AE540" s="224"/>
      <c r="AF540" s="224"/>
      <c r="AG540" s="224"/>
      <c r="AH540" s="224"/>
      <c r="AI540" s="224"/>
      <c r="AJ540" s="224"/>
      <c r="AK540" s="224"/>
      <c r="AL540" s="224"/>
    </row>
    <row r="541" ht="20.25" customHeight="1">
      <c r="A541" s="224"/>
      <c r="B541" s="225"/>
      <c r="C541" s="225"/>
      <c r="D541" s="225"/>
      <c r="E541" s="225"/>
      <c r="F541" s="225"/>
      <c r="G541" s="225"/>
      <c r="H541" s="225"/>
      <c r="I541" s="225"/>
      <c r="J541" s="225"/>
      <c r="K541" s="225"/>
      <c r="L541" s="225"/>
      <c r="M541" s="225"/>
      <c r="N541" s="225"/>
      <c r="O541" s="225"/>
      <c r="P541" s="225"/>
      <c r="Q541" s="225"/>
      <c r="R541" s="225"/>
      <c r="S541" s="225"/>
      <c r="T541" s="225"/>
      <c r="U541" s="225"/>
      <c r="V541" s="225"/>
      <c r="W541" s="225"/>
      <c r="X541" s="225"/>
      <c r="Y541" s="225"/>
      <c r="Z541" s="224"/>
      <c r="AA541" s="224"/>
      <c r="AB541" s="224"/>
      <c r="AC541" s="224"/>
      <c r="AD541" s="224"/>
      <c r="AE541" s="224"/>
      <c r="AF541" s="224"/>
      <c r="AG541" s="224"/>
      <c r="AH541" s="224"/>
      <c r="AI541" s="224"/>
      <c r="AJ541" s="224"/>
      <c r="AK541" s="224"/>
      <c r="AL541" s="224"/>
    </row>
    <row r="542" ht="20.25" customHeight="1">
      <c r="A542" s="224"/>
      <c r="B542" s="225"/>
      <c r="C542" s="225"/>
      <c r="D542" s="225"/>
      <c r="E542" s="225"/>
      <c r="F542" s="225"/>
      <c r="G542" s="225"/>
      <c r="H542" s="225"/>
      <c r="I542" s="225"/>
      <c r="J542" s="225"/>
      <c r="K542" s="225"/>
      <c r="L542" s="225"/>
      <c r="M542" s="225"/>
      <c r="N542" s="225"/>
      <c r="O542" s="225"/>
      <c r="P542" s="225"/>
      <c r="Q542" s="225"/>
      <c r="R542" s="225"/>
      <c r="S542" s="225"/>
      <c r="T542" s="225"/>
      <c r="U542" s="225"/>
      <c r="V542" s="225"/>
      <c r="W542" s="225"/>
      <c r="X542" s="225"/>
      <c r="Y542" s="225"/>
      <c r="Z542" s="224"/>
      <c r="AA542" s="224"/>
      <c r="AB542" s="224"/>
      <c r="AC542" s="224"/>
      <c r="AD542" s="224"/>
      <c r="AE542" s="224"/>
      <c r="AF542" s="224"/>
      <c r="AG542" s="224"/>
      <c r="AH542" s="224"/>
      <c r="AI542" s="224"/>
      <c r="AJ542" s="224"/>
      <c r="AK542" s="224"/>
      <c r="AL542" s="224"/>
    </row>
    <row r="543" ht="20.25" customHeight="1">
      <c r="A543" s="224"/>
      <c r="B543" s="225"/>
      <c r="C543" s="225"/>
      <c r="D543" s="225"/>
      <c r="E543" s="225"/>
      <c r="F543" s="225"/>
      <c r="G543" s="225"/>
      <c r="H543" s="225"/>
      <c r="I543" s="225"/>
      <c r="J543" s="225"/>
      <c r="K543" s="225"/>
      <c r="L543" s="225"/>
      <c r="M543" s="225"/>
      <c r="N543" s="225"/>
      <c r="O543" s="225"/>
      <c r="P543" s="225"/>
      <c r="Q543" s="225"/>
      <c r="R543" s="225"/>
      <c r="S543" s="225"/>
      <c r="T543" s="225"/>
      <c r="U543" s="225"/>
      <c r="V543" s="225"/>
      <c r="W543" s="225"/>
      <c r="X543" s="225"/>
      <c r="Y543" s="225"/>
      <c r="Z543" s="224"/>
      <c r="AA543" s="224"/>
      <c r="AB543" s="224"/>
      <c r="AC543" s="224"/>
      <c r="AD543" s="224"/>
      <c r="AE543" s="224"/>
      <c r="AF543" s="224"/>
      <c r="AG543" s="224"/>
      <c r="AH543" s="224"/>
      <c r="AI543" s="224"/>
      <c r="AJ543" s="224"/>
      <c r="AK543" s="224"/>
      <c r="AL543" s="224"/>
    </row>
    <row r="544" ht="20.25" customHeight="1">
      <c r="A544" s="224"/>
      <c r="B544" s="225"/>
      <c r="C544" s="225"/>
      <c r="D544" s="225"/>
      <c r="E544" s="225"/>
      <c r="F544" s="225"/>
      <c r="G544" s="225"/>
      <c r="H544" s="225"/>
      <c r="I544" s="225"/>
      <c r="J544" s="225"/>
      <c r="K544" s="225"/>
      <c r="L544" s="225"/>
      <c r="M544" s="225"/>
      <c r="N544" s="225"/>
      <c r="O544" s="225"/>
      <c r="P544" s="225"/>
      <c r="Q544" s="225"/>
      <c r="R544" s="225"/>
      <c r="S544" s="225"/>
      <c r="T544" s="225"/>
      <c r="U544" s="225"/>
      <c r="V544" s="225"/>
      <c r="W544" s="225"/>
      <c r="X544" s="225"/>
      <c r="Y544" s="225"/>
      <c r="Z544" s="224"/>
      <c r="AA544" s="224"/>
      <c r="AB544" s="224"/>
      <c r="AC544" s="224"/>
      <c r="AD544" s="224"/>
      <c r="AE544" s="224"/>
      <c r="AF544" s="224"/>
      <c r="AG544" s="224"/>
      <c r="AH544" s="224"/>
      <c r="AI544" s="224"/>
      <c r="AJ544" s="224"/>
      <c r="AK544" s="224"/>
      <c r="AL544" s="224"/>
    </row>
    <row r="545" ht="20.25" customHeight="1">
      <c r="A545" s="224"/>
      <c r="B545" s="225"/>
      <c r="C545" s="225"/>
      <c r="D545" s="225"/>
      <c r="E545" s="225"/>
      <c r="F545" s="225"/>
      <c r="G545" s="225"/>
      <c r="H545" s="225"/>
      <c r="I545" s="225"/>
      <c r="J545" s="225"/>
      <c r="K545" s="225"/>
      <c r="L545" s="225"/>
      <c r="M545" s="225"/>
      <c r="N545" s="225"/>
      <c r="O545" s="225"/>
      <c r="P545" s="225"/>
      <c r="Q545" s="225"/>
      <c r="R545" s="225"/>
      <c r="S545" s="225"/>
      <c r="T545" s="225"/>
      <c r="U545" s="225"/>
      <c r="V545" s="225"/>
      <c r="W545" s="225"/>
      <c r="X545" s="225"/>
      <c r="Y545" s="225"/>
      <c r="Z545" s="224"/>
      <c r="AA545" s="224"/>
      <c r="AB545" s="224"/>
      <c r="AC545" s="224"/>
      <c r="AD545" s="224"/>
      <c r="AE545" s="224"/>
      <c r="AF545" s="224"/>
      <c r="AG545" s="224"/>
      <c r="AH545" s="224"/>
      <c r="AI545" s="224"/>
      <c r="AJ545" s="224"/>
      <c r="AK545" s="224"/>
      <c r="AL545" s="224"/>
    </row>
    <row r="546" ht="20.25" customHeight="1">
      <c r="A546" s="224"/>
      <c r="B546" s="225"/>
      <c r="C546" s="225"/>
      <c r="D546" s="225"/>
      <c r="E546" s="225"/>
      <c r="F546" s="225"/>
      <c r="G546" s="225"/>
      <c r="H546" s="225"/>
      <c r="I546" s="225"/>
      <c r="J546" s="225"/>
      <c r="K546" s="225"/>
      <c r="L546" s="225"/>
      <c r="M546" s="225"/>
      <c r="N546" s="225"/>
      <c r="O546" s="225"/>
      <c r="P546" s="225"/>
      <c r="Q546" s="225"/>
      <c r="R546" s="225"/>
      <c r="S546" s="225"/>
      <c r="T546" s="225"/>
      <c r="U546" s="225"/>
      <c r="V546" s="225"/>
      <c r="W546" s="225"/>
      <c r="X546" s="225"/>
      <c r="Y546" s="225"/>
      <c r="Z546" s="224"/>
      <c r="AA546" s="224"/>
      <c r="AB546" s="224"/>
      <c r="AC546" s="224"/>
      <c r="AD546" s="224"/>
      <c r="AE546" s="224"/>
      <c r="AF546" s="224"/>
      <c r="AG546" s="224"/>
      <c r="AH546" s="224"/>
      <c r="AI546" s="224"/>
      <c r="AJ546" s="224"/>
      <c r="AK546" s="224"/>
      <c r="AL546" s="224"/>
    </row>
    <row r="547" ht="20.25" customHeight="1">
      <c r="A547" s="224"/>
      <c r="B547" s="225"/>
      <c r="C547" s="225"/>
      <c r="D547" s="225"/>
      <c r="E547" s="225"/>
      <c r="F547" s="225"/>
      <c r="G547" s="225"/>
      <c r="H547" s="225"/>
      <c r="I547" s="225"/>
      <c r="J547" s="225"/>
      <c r="K547" s="225"/>
      <c r="L547" s="225"/>
      <c r="M547" s="225"/>
      <c r="N547" s="225"/>
      <c r="O547" s="225"/>
      <c r="P547" s="225"/>
      <c r="Q547" s="225"/>
      <c r="R547" s="225"/>
      <c r="S547" s="225"/>
      <c r="T547" s="225"/>
      <c r="U547" s="225"/>
      <c r="V547" s="225"/>
      <c r="W547" s="225"/>
      <c r="X547" s="225"/>
      <c r="Y547" s="225"/>
      <c r="Z547" s="224"/>
      <c r="AA547" s="224"/>
      <c r="AB547" s="224"/>
      <c r="AC547" s="224"/>
      <c r="AD547" s="224"/>
      <c r="AE547" s="224"/>
      <c r="AF547" s="224"/>
      <c r="AG547" s="224"/>
      <c r="AH547" s="224"/>
      <c r="AI547" s="224"/>
      <c r="AJ547" s="224"/>
      <c r="AK547" s="224"/>
      <c r="AL547" s="224"/>
    </row>
    <row r="548" ht="20.25" customHeight="1">
      <c r="A548" s="224"/>
      <c r="B548" s="225"/>
      <c r="C548" s="225"/>
      <c r="D548" s="225"/>
      <c r="E548" s="225"/>
      <c r="F548" s="225"/>
      <c r="G548" s="225"/>
      <c r="H548" s="225"/>
      <c r="I548" s="225"/>
      <c r="J548" s="225"/>
      <c r="K548" s="225"/>
      <c r="L548" s="225"/>
      <c r="M548" s="225"/>
      <c r="N548" s="225"/>
      <c r="O548" s="225"/>
      <c r="P548" s="225"/>
      <c r="Q548" s="225"/>
      <c r="R548" s="225"/>
      <c r="S548" s="225"/>
      <c r="T548" s="225"/>
      <c r="U548" s="225"/>
      <c r="V548" s="225"/>
      <c r="W548" s="225"/>
      <c r="X548" s="225"/>
      <c r="Y548" s="225"/>
      <c r="Z548" s="224"/>
      <c r="AA548" s="224"/>
      <c r="AB548" s="224"/>
      <c r="AC548" s="224"/>
      <c r="AD548" s="224"/>
      <c r="AE548" s="224"/>
      <c r="AF548" s="224"/>
      <c r="AG548" s="224"/>
      <c r="AH548" s="224"/>
      <c r="AI548" s="224"/>
      <c r="AJ548" s="224"/>
      <c r="AK548" s="224"/>
      <c r="AL548" s="224"/>
    </row>
    <row r="549" ht="20.25" customHeight="1">
      <c r="A549" s="224"/>
      <c r="B549" s="225"/>
      <c r="C549" s="225"/>
      <c r="D549" s="225"/>
      <c r="E549" s="225"/>
      <c r="F549" s="225"/>
      <c r="G549" s="225"/>
      <c r="H549" s="225"/>
      <c r="I549" s="225"/>
      <c r="J549" s="225"/>
      <c r="K549" s="225"/>
      <c r="L549" s="225"/>
      <c r="M549" s="225"/>
      <c r="N549" s="225"/>
      <c r="O549" s="225"/>
      <c r="P549" s="225"/>
      <c r="Q549" s="225"/>
      <c r="R549" s="225"/>
      <c r="S549" s="225"/>
      <c r="T549" s="225"/>
      <c r="U549" s="225"/>
      <c r="V549" s="225"/>
      <c r="W549" s="225"/>
      <c r="X549" s="225"/>
      <c r="Y549" s="225"/>
      <c r="Z549" s="224"/>
      <c r="AA549" s="224"/>
      <c r="AB549" s="224"/>
      <c r="AC549" s="224"/>
      <c r="AD549" s="224"/>
      <c r="AE549" s="224"/>
      <c r="AF549" s="224"/>
      <c r="AG549" s="224"/>
      <c r="AH549" s="224"/>
      <c r="AI549" s="224"/>
      <c r="AJ549" s="224"/>
      <c r="AK549" s="224"/>
      <c r="AL549" s="224"/>
    </row>
    <row r="550" ht="20.25" customHeight="1">
      <c r="A550" s="224"/>
      <c r="B550" s="225"/>
      <c r="C550" s="225"/>
      <c r="D550" s="225"/>
      <c r="E550" s="225"/>
      <c r="F550" s="225"/>
      <c r="G550" s="225"/>
      <c r="H550" s="225"/>
      <c r="I550" s="225"/>
      <c r="J550" s="225"/>
      <c r="K550" s="225"/>
      <c r="L550" s="225"/>
      <c r="M550" s="225"/>
      <c r="N550" s="225"/>
      <c r="O550" s="225"/>
      <c r="P550" s="225"/>
      <c r="Q550" s="225"/>
      <c r="R550" s="225"/>
      <c r="S550" s="225"/>
      <c r="T550" s="225"/>
      <c r="U550" s="225"/>
      <c r="V550" s="225"/>
      <c r="W550" s="225"/>
      <c r="X550" s="225"/>
      <c r="Y550" s="225"/>
      <c r="Z550" s="224"/>
      <c r="AA550" s="224"/>
      <c r="AB550" s="224"/>
      <c r="AC550" s="224"/>
      <c r="AD550" s="224"/>
      <c r="AE550" s="224"/>
      <c r="AF550" s="224"/>
      <c r="AG550" s="224"/>
      <c r="AH550" s="224"/>
      <c r="AI550" s="224"/>
      <c r="AJ550" s="224"/>
      <c r="AK550" s="224"/>
      <c r="AL550" s="224"/>
    </row>
    <row r="551" ht="20.25" customHeight="1">
      <c r="A551" s="224"/>
      <c r="B551" s="225"/>
      <c r="C551" s="225"/>
      <c r="D551" s="225"/>
      <c r="E551" s="225"/>
      <c r="F551" s="225"/>
      <c r="G551" s="225"/>
      <c r="H551" s="225"/>
      <c r="I551" s="225"/>
      <c r="J551" s="225"/>
      <c r="K551" s="225"/>
      <c r="L551" s="225"/>
      <c r="M551" s="225"/>
      <c r="N551" s="225"/>
      <c r="O551" s="225"/>
      <c r="P551" s="225"/>
      <c r="Q551" s="225"/>
      <c r="R551" s="225"/>
      <c r="S551" s="225"/>
      <c r="T551" s="225"/>
      <c r="U551" s="225"/>
      <c r="V551" s="225"/>
      <c r="W551" s="225"/>
      <c r="X551" s="225"/>
      <c r="Y551" s="225"/>
      <c r="Z551" s="224"/>
      <c r="AA551" s="224"/>
      <c r="AB551" s="224"/>
      <c r="AC551" s="224"/>
      <c r="AD551" s="224"/>
      <c r="AE551" s="224"/>
      <c r="AF551" s="224"/>
      <c r="AG551" s="224"/>
      <c r="AH551" s="224"/>
      <c r="AI551" s="224"/>
      <c r="AJ551" s="224"/>
      <c r="AK551" s="224"/>
      <c r="AL551" s="224"/>
    </row>
    <row r="552" ht="20.25" customHeight="1">
      <c r="A552" s="224"/>
      <c r="B552" s="225"/>
      <c r="C552" s="225"/>
      <c r="D552" s="225"/>
      <c r="E552" s="225"/>
      <c r="F552" s="225"/>
      <c r="G552" s="225"/>
      <c r="H552" s="225"/>
      <c r="I552" s="225"/>
      <c r="J552" s="225"/>
      <c r="K552" s="225"/>
      <c r="L552" s="225"/>
      <c r="M552" s="225"/>
      <c r="N552" s="225"/>
      <c r="O552" s="225"/>
      <c r="P552" s="225"/>
      <c r="Q552" s="225"/>
      <c r="R552" s="225"/>
      <c r="S552" s="225"/>
      <c r="T552" s="225"/>
      <c r="U552" s="225"/>
      <c r="V552" s="225"/>
      <c r="W552" s="225"/>
      <c r="X552" s="225"/>
      <c r="Y552" s="225"/>
      <c r="Z552" s="224"/>
      <c r="AA552" s="224"/>
      <c r="AB552" s="224"/>
      <c r="AC552" s="224"/>
      <c r="AD552" s="224"/>
      <c r="AE552" s="224"/>
      <c r="AF552" s="224"/>
      <c r="AG552" s="224"/>
      <c r="AH552" s="224"/>
      <c r="AI552" s="224"/>
      <c r="AJ552" s="224"/>
      <c r="AK552" s="224"/>
      <c r="AL552" s="224"/>
    </row>
    <row r="553" ht="20.25" customHeight="1">
      <c r="A553" s="224"/>
      <c r="B553" s="225"/>
      <c r="C553" s="225"/>
      <c r="D553" s="225"/>
      <c r="E553" s="225"/>
      <c r="F553" s="225"/>
      <c r="G553" s="225"/>
      <c r="H553" s="225"/>
      <c r="I553" s="225"/>
      <c r="J553" s="225"/>
      <c r="K553" s="225"/>
      <c r="L553" s="225"/>
      <c r="M553" s="225"/>
      <c r="N553" s="225"/>
      <c r="O553" s="225"/>
      <c r="P553" s="225"/>
      <c r="Q553" s="225"/>
      <c r="R553" s="225"/>
      <c r="S553" s="225"/>
      <c r="T553" s="225"/>
      <c r="U553" s="225"/>
      <c r="V553" s="225"/>
      <c r="W553" s="225"/>
      <c r="X553" s="225"/>
      <c r="Y553" s="225"/>
      <c r="Z553" s="224"/>
      <c r="AA553" s="224"/>
      <c r="AB553" s="224"/>
      <c r="AC553" s="224"/>
      <c r="AD553" s="224"/>
      <c r="AE553" s="224"/>
      <c r="AF553" s="224"/>
      <c r="AG553" s="224"/>
      <c r="AH553" s="224"/>
      <c r="AI553" s="224"/>
      <c r="AJ553" s="224"/>
      <c r="AK553" s="224"/>
      <c r="AL553" s="224"/>
    </row>
    <row r="554" ht="20.25" customHeight="1">
      <c r="A554" s="224"/>
      <c r="B554" s="225"/>
      <c r="C554" s="225"/>
      <c r="D554" s="225"/>
      <c r="E554" s="225"/>
      <c r="F554" s="225"/>
      <c r="G554" s="225"/>
      <c r="H554" s="225"/>
      <c r="I554" s="225"/>
      <c r="J554" s="225"/>
      <c r="K554" s="225"/>
      <c r="L554" s="225"/>
      <c r="M554" s="225"/>
      <c r="N554" s="225"/>
      <c r="O554" s="225"/>
      <c r="P554" s="225"/>
      <c r="Q554" s="225"/>
      <c r="R554" s="225"/>
      <c r="S554" s="225"/>
      <c r="T554" s="225"/>
      <c r="U554" s="225"/>
      <c r="V554" s="225"/>
      <c r="W554" s="225"/>
      <c r="X554" s="225"/>
      <c r="Y554" s="225"/>
      <c r="Z554" s="224"/>
      <c r="AA554" s="224"/>
      <c r="AB554" s="224"/>
      <c r="AC554" s="224"/>
      <c r="AD554" s="224"/>
      <c r="AE554" s="224"/>
      <c r="AF554" s="224"/>
      <c r="AG554" s="224"/>
      <c r="AH554" s="224"/>
      <c r="AI554" s="224"/>
      <c r="AJ554" s="224"/>
      <c r="AK554" s="224"/>
      <c r="AL554" s="224"/>
    </row>
    <row r="555" ht="20.25" customHeight="1">
      <c r="A555" s="224"/>
      <c r="B555" s="225"/>
      <c r="C555" s="225"/>
      <c r="D555" s="225"/>
      <c r="E555" s="225"/>
      <c r="F555" s="225"/>
      <c r="G555" s="225"/>
      <c r="H555" s="225"/>
      <c r="I555" s="225"/>
      <c r="J555" s="225"/>
      <c r="K555" s="225"/>
      <c r="L555" s="225"/>
      <c r="M555" s="225"/>
      <c r="N555" s="225"/>
      <c r="O555" s="225"/>
      <c r="P555" s="225"/>
      <c r="Q555" s="225"/>
      <c r="R555" s="225"/>
      <c r="S555" s="225"/>
      <c r="T555" s="225"/>
      <c r="U555" s="225"/>
      <c r="V555" s="225"/>
      <c r="W555" s="225"/>
      <c r="X555" s="225"/>
      <c r="Y555" s="225"/>
      <c r="Z555" s="224"/>
      <c r="AA555" s="224"/>
      <c r="AB555" s="224"/>
      <c r="AC555" s="224"/>
      <c r="AD555" s="224"/>
      <c r="AE555" s="224"/>
      <c r="AF555" s="224"/>
      <c r="AG555" s="224"/>
      <c r="AH555" s="224"/>
      <c r="AI555" s="224"/>
      <c r="AJ555" s="224"/>
      <c r="AK555" s="224"/>
      <c r="AL555" s="224"/>
    </row>
    <row r="556" ht="20.25" customHeight="1">
      <c r="A556" s="224"/>
      <c r="B556" s="225"/>
      <c r="C556" s="225"/>
      <c r="D556" s="225"/>
      <c r="E556" s="225"/>
      <c r="F556" s="225"/>
      <c r="G556" s="225"/>
      <c r="H556" s="225"/>
      <c r="I556" s="225"/>
      <c r="J556" s="225"/>
      <c r="K556" s="225"/>
      <c r="L556" s="225"/>
      <c r="M556" s="225"/>
      <c r="N556" s="225"/>
      <c r="O556" s="225"/>
      <c r="P556" s="225"/>
      <c r="Q556" s="225"/>
      <c r="R556" s="225"/>
      <c r="S556" s="225"/>
      <c r="T556" s="225"/>
      <c r="U556" s="225"/>
      <c r="V556" s="225"/>
      <c r="W556" s="225"/>
      <c r="X556" s="225"/>
      <c r="Y556" s="225"/>
      <c r="Z556" s="224"/>
      <c r="AA556" s="224"/>
      <c r="AB556" s="224"/>
      <c r="AC556" s="224"/>
      <c r="AD556" s="224"/>
      <c r="AE556" s="224"/>
      <c r="AF556" s="224"/>
      <c r="AG556" s="224"/>
      <c r="AH556" s="224"/>
      <c r="AI556" s="224"/>
      <c r="AJ556" s="224"/>
      <c r="AK556" s="224"/>
      <c r="AL556" s="224"/>
    </row>
    <row r="557" ht="20.25" customHeight="1">
      <c r="A557" s="224"/>
      <c r="B557" s="225"/>
      <c r="C557" s="225"/>
      <c r="D557" s="225"/>
      <c r="E557" s="225"/>
      <c r="F557" s="225"/>
      <c r="G557" s="225"/>
      <c r="H557" s="225"/>
      <c r="I557" s="225"/>
      <c r="J557" s="225"/>
      <c r="K557" s="225"/>
      <c r="L557" s="225"/>
      <c r="M557" s="225"/>
      <c r="N557" s="225"/>
      <c r="O557" s="225"/>
      <c r="P557" s="225"/>
      <c r="Q557" s="225"/>
      <c r="R557" s="225"/>
      <c r="S557" s="225"/>
      <c r="T557" s="225"/>
      <c r="U557" s="225"/>
      <c r="V557" s="225"/>
      <c r="W557" s="225"/>
      <c r="X557" s="225"/>
      <c r="Y557" s="225"/>
      <c r="Z557" s="224"/>
      <c r="AA557" s="224"/>
      <c r="AB557" s="224"/>
      <c r="AC557" s="224"/>
      <c r="AD557" s="224"/>
      <c r="AE557" s="224"/>
      <c r="AF557" s="224"/>
      <c r="AG557" s="224"/>
      <c r="AH557" s="224"/>
      <c r="AI557" s="224"/>
      <c r="AJ557" s="224"/>
      <c r="AK557" s="224"/>
      <c r="AL557" s="224"/>
    </row>
    <row r="558" ht="20.25" customHeight="1">
      <c r="A558" s="224"/>
      <c r="B558" s="225"/>
      <c r="C558" s="225"/>
      <c r="D558" s="225"/>
      <c r="E558" s="225"/>
      <c r="F558" s="225"/>
      <c r="G558" s="225"/>
      <c r="H558" s="225"/>
      <c r="I558" s="225"/>
      <c r="J558" s="225"/>
      <c r="K558" s="225"/>
      <c r="L558" s="225"/>
      <c r="M558" s="225"/>
      <c r="N558" s="225"/>
      <c r="O558" s="225"/>
      <c r="P558" s="225"/>
      <c r="Q558" s="225"/>
      <c r="R558" s="225"/>
      <c r="S558" s="225"/>
      <c r="T558" s="225"/>
      <c r="U558" s="225"/>
      <c r="V558" s="225"/>
      <c r="W558" s="225"/>
      <c r="X558" s="225"/>
      <c r="Y558" s="225"/>
      <c r="Z558" s="224"/>
      <c r="AA558" s="224"/>
      <c r="AB558" s="224"/>
      <c r="AC558" s="224"/>
      <c r="AD558" s="224"/>
      <c r="AE558" s="224"/>
      <c r="AF558" s="224"/>
      <c r="AG558" s="224"/>
      <c r="AH558" s="224"/>
      <c r="AI558" s="224"/>
      <c r="AJ558" s="224"/>
      <c r="AK558" s="224"/>
      <c r="AL558" s="224"/>
    </row>
    <row r="559" ht="20.25" customHeight="1">
      <c r="A559" s="224"/>
      <c r="B559" s="225"/>
      <c r="C559" s="225"/>
      <c r="D559" s="225"/>
      <c r="E559" s="225"/>
      <c r="F559" s="225"/>
      <c r="G559" s="225"/>
      <c r="H559" s="225"/>
      <c r="I559" s="225"/>
      <c r="J559" s="225"/>
      <c r="K559" s="225"/>
      <c r="L559" s="225"/>
      <c r="M559" s="225"/>
      <c r="N559" s="225"/>
      <c r="O559" s="225"/>
      <c r="P559" s="225"/>
      <c r="Q559" s="225"/>
      <c r="R559" s="225"/>
      <c r="S559" s="225"/>
      <c r="T559" s="225"/>
      <c r="U559" s="225"/>
      <c r="V559" s="225"/>
      <c r="W559" s="225"/>
      <c r="X559" s="225"/>
      <c r="Y559" s="225"/>
      <c r="Z559" s="224"/>
      <c r="AA559" s="224"/>
      <c r="AB559" s="224"/>
      <c r="AC559" s="224"/>
      <c r="AD559" s="224"/>
      <c r="AE559" s="224"/>
      <c r="AF559" s="224"/>
      <c r="AG559" s="224"/>
      <c r="AH559" s="224"/>
      <c r="AI559" s="224"/>
      <c r="AJ559" s="224"/>
      <c r="AK559" s="224"/>
      <c r="AL559" s="224"/>
    </row>
    <row r="560" ht="20.25" customHeight="1">
      <c r="A560" s="224"/>
      <c r="B560" s="225"/>
      <c r="C560" s="225"/>
      <c r="D560" s="225"/>
      <c r="E560" s="225"/>
      <c r="F560" s="225"/>
      <c r="G560" s="225"/>
      <c r="H560" s="225"/>
      <c r="I560" s="225"/>
      <c r="J560" s="225"/>
      <c r="K560" s="225"/>
      <c r="L560" s="225"/>
      <c r="M560" s="225"/>
      <c r="N560" s="225"/>
      <c r="O560" s="225"/>
      <c r="P560" s="225"/>
      <c r="Q560" s="225"/>
      <c r="R560" s="225"/>
      <c r="S560" s="225"/>
      <c r="T560" s="225"/>
      <c r="U560" s="225"/>
      <c r="V560" s="225"/>
      <c r="W560" s="225"/>
      <c r="X560" s="225"/>
      <c r="Y560" s="225"/>
      <c r="Z560" s="224"/>
      <c r="AA560" s="224"/>
      <c r="AB560" s="224"/>
      <c r="AC560" s="224"/>
      <c r="AD560" s="224"/>
      <c r="AE560" s="224"/>
      <c r="AF560" s="224"/>
      <c r="AG560" s="224"/>
      <c r="AH560" s="224"/>
      <c r="AI560" s="224"/>
      <c r="AJ560" s="224"/>
      <c r="AK560" s="224"/>
      <c r="AL560" s="224"/>
    </row>
    <row r="561" ht="20.25" customHeight="1">
      <c r="A561" s="224"/>
      <c r="B561" s="225"/>
      <c r="C561" s="225"/>
      <c r="D561" s="225"/>
      <c r="E561" s="225"/>
      <c r="F561" s="225"/>
      <c r="G561" s="225"/>
      <c r="H561" s="225"/>
      <c r="I561" s="225"/>
      <c r="J561" s="225"/>
      <c r="K561" s="225"/>
      <c r="L561" s="225"/>
      <c r="M561" s="225"/>
      <c r="N561" s="225"/>
      <c r="O561" s="225"/>
      <c r="P561" s="225"/>
      <c r="Q561" s="225"/>
      <c r="R561" s="225"/>
      <c r="S561" s="225"/>
      <c r="T561" s="225"/>
      <c r="U561" s="225"/>
      <c r="V561" s="225"/>
      <c r="W561" s="225"/>
      <c r="X561" s="225"/>
      <c r="Y561" s="225"/>
      <c r="Z561" s="224"/>
      <c r="AA561" s="224"/>
      <c r="AB561" s="224"/>
      <c r="AC561" s="224"/>
      <c r="AD561" s="224"/>
      <c r="AE561" s="224"/>
      <c r="AF561" s="224"/>
      <c r="AG561" s="224"/>
      <c r="AH561" s="224"/>
      <c r="AI561" s="224"/>
      <c r="AJ561" s="224"/>
      <c r="AK561" s="224"/>
      <c r="AL561" s="224"/>
    </row>
    <row r="562" ht="20.25" customHeight="1">
      <c r="A562" s="224"/>
      <c r="B562" s="225"/>
      <c r="C562" s="225"/>
      <c r="D562" s="225"/>
      <c r="E562" s="225"/>
      <c r="F562" s="225"/>
      <c r="G562" s="225"/>
      <c r="H562" s="225"/>
      <c r="I562" s="225"/>
      <c r="J562" s="225"/>
      <c r="K562" s="225"/>
      <c r="L562" s="225"/>
      <c r="M562" s="225"/>
      <c r="N562" s="225"/>
      <c r="O562" s="225"/>
      <c r="P562" s="225"/>
      <c r="Q562" s="225"/>
      <c r="R562" s="225"/>
      <c r="S562" s="225"/>
      <c r="T562" s="225"/>
      <c r="U562" s="225"/>
      <c r="V562" s="225"/>
      <c r="W562" s="225"/>
      <c r="X562" s="225"/>
      <c r="Y562" s="225"/>
      <c r="Z562" s="224"/>
      <c r="AA562" s="224"/>
      <c r="AB562" s="224"/>
      <c r="AC562" s="224"/>
      <c r="AD562" s="224"/>
      <c r="AE562" s="224"/>
      <c r="AF562" s="224"/>
      <c r="AG562" s="224"/>
      <c r="AH562" s="224"/>
      <c r="AI562" s="224"/>
      <c r="AJ562" s="224"/>
      <c r="AK562" s="224"/>
      <c r="AL562" s="224"/>
    </row>
    <row r="563" ht="20.25" customHeight="1">
      <c r="A563" s="224"/>
      <c r="B563" s="225"/>
      <c r="C563" s="225"/>
      <c r="D563" s="225"/>
      <c r="E563" s="225"/>
      <c r="F563" s="225"/>
      <c r="G563" s="225"/>
      <c r="H563" s="225"/>
      <c r="I563" s="225"/>
      <c r="J563" s="225"/>
      <c r="K563" s="225"/>
      <c r="L563" s="225"/>
      <c r="M563" s="225"/>
      <c r="N563" s="225"/>
      <c r="O563" s="225"/>
      <c r="P563" s="225"/>
      <c r="Q563" s="225"/>
      <c r="R563" s="225"/>
      <c r="S563" s="225"/>
      <c r="T563" s="225"/>
      <c r="U563" s="225"/>
      <c r="V563" s="225"/>
      <c r="W563" s="225"/>
      <c r="X563" s="225"/>
      <c r="Y563" s="225"/>
      <c r="Z563" s="224"/>
      <c r="AA563" s="224"/>
      <c r="AB563" s="224"/>
      <c r="AC563" s="224"/>
      <c r="AD563" s="224"/>
      <c r="AE563" s="224"/>
      <c r="AF563" s="224"/>
      <c r="AG563" s="224"/>
      <c r="AH563" s="224"/>
      <c r="AI563" s="224"/>
      <c r="AJ563" s="224"/>
      <c r="AK563" s="224"/>
      <c r="AL563" s="224"/>
    </row>
    <row r="564" ht="20.25" customHeight="1">
      <c r="A564" s="224"/>
      <c r="B564" s="225"/>
      <c r="C564" s="225"/>
      <c r="D564" s="225"/>
      <c r="E564" s="225"/>
      <c r="F564" s="225"/>
      <c r="G564" s="225"/>
      <c r="H564" s="225"/>
      <c r="I564" s="225"/>
      <c r="J564" s="225"/>
      <c r="K564" s="225"/>
      <c r="L564" s="225"/>
      <c r="M564" s="225"/>
      <c r="N564" s="225"/>
      <c r="O564" s="225"/>
      <c r="P564" s="225"/>
      <c r="Q564" s="225"/>
      <c r="R564" s="225"/>
      <c r="S564" s="225"/>
      <c r="T564" s="225"/>
      <c r="U564" s="225"/>
      <c r="V564" s="225"/>
      <c r="W564" s="225"/>
      <c r="X564" s="225"/>
      <c r="Y564" s="225"/>
      <c r="Z564" s="224"/>
      <c r="AA564" s="224"/>
      <c r="AB564" s="224"/>
      <c r="AC564" s="224"/>
      <c r="AD564" s="224"/>
      <c r="AE564" s="224"/>
      <c r="AF564" s="224"/>
      <c r="AG564" s="224"/>
      <c r="AH564" s="224"/>
      <c r="AI564" s="224"/>
      <c r="AJ564" s="224"/>
      <c r="AK564" s="224"/>
      <c r="AL564" s="224"/>
    </row>
    <row r="565" ht="20.25" customHeight="1">
      <c r="A565" s="224"/>
      <c r="B565" s="225"/>
      <c r="C565" s="225"/>
      <c r="D565" s="225"/>
      <c r="E565" s="225"/>
      <c r="F565" s="225"/>
      <c r="G565" s="225"/>
      <c r="H565" s="225"/>
      <c r="I565" s="225"/>
      <c r="J565" s="225"/>
      <c r="K565" s="225"/>
      <c r="L565" s="225"/>
      <c r="M565" s="225"/>
      <c r="N565" s="225"/>
      <c r="O565" s="225"/>
      <c r="P565" s="225"/>
      <c r="Q565" s="225"/>
      <c r="R565" s="225"/>
      <c r="S565" s="225"/>
      <c r="T565" s="225"/>
      <c r="U565" s="225"/>
      <c r="V565" s="225"/>
      <c r="W565" s="225"/>
      <c r="X565" s="225"/>
      <c r="Y565" s="225"/>
      <c r="Z565" s="224"/>
      <c r="AA565" s="224"/>
      <c r="AB565" s="224"/>
      <c r="AC565" s="224"/>
      <c r="AD565" s="224"/>
      <c r="AE565" s="224"/>
      <c r="AF565" s="224"/>
      <c r="AG565" s="224"/>
      <c r="AH565" s="224"/>
      <c r="AI565" s="224"/>
      <c r="AJ565" s="224"/>
      <c r="AK565" s="224"/>
      <c r="AL565" s="224"/>
    </row>
    <row r="566" ht="20.25" customHeight="1">
      <c r="A566" s="224"/>
      <c r="B566" s="225"/>
      <c r="C566" s="225"/>
      <c r="D566" s="225"/>
      <c r="E566" s="225"/>
      <c r="F566" s="225"/>
      <c r="G566" s="225"/>
      <c r="H566" s="225"/>
      <c r="I566" s="225"/>
      <c r="J566" s="225"/>
      <c r="K566" s="225"/>
      <c r="L566" s="225"/>
      <c r="M566" s="225"/>
      <c r="N566" s="225"/>
      <c r="O566" s="225"/>
      <c r="P566" s="225"/>
      <c r="Q566" s="225"/>
      <c r="R566" s="225"/>
      <c r="S566" s="225"/>
      <c r="T566" s="225"/>
      <c r="U566" s="225"/>
      <c r="V566" s="225"/>
      <c r="W566" s="225"/>
      <c r="X566" s="225"/>
      <c r="Y566" s="225"/>
      <c r="Z566" s="224"/>
      <c r="AA566" s="224"/>
      <c r="AB566" s="224"/>
      <c r="AC566" s="224"/>
      <c r="AD566" s="224"/>
      <c r="AE566" s="224"/>
      <c r="AF566" s="224"/>
      <c r="AG566" s="224"/>
      <c r="AH566" s="224"/>
      <c r="AI566" s="224"/>
      <c r="AJ566" s="224"/>
      <c r="AK566" s="224"/>
      <c r="AL566" s="224"/>
    </row>
    <row r="567" ht="20.25" customHeight="1">
      <c r="A567" s="224"/>
      <c r="B567" s="225"/>
      <c r="C567" s="225"/>
      <c r="D567" s="225"/>
      <c r="E567" s="225"/>
      <c r="F567" s="225"/>
      <c r="G567" s="225"/>
      <c r="H567" s="225"/>
      <c r="I567" s="225"/>
      <c r="J567" s="225"/>
      <c r="K567" s="225"/>
      <c r="L567" s="225"/>
      <c r="M567" s="225"/>
      <c r="N567" s="225"/>
      <c r="O567" s="225"/>
      <c r="P567" s="225"/>
      <c r="Q567" s="225"/>
      <c r="R567" s="225"/>
      <c r="S567" s="225"/>
      <c r="T567" s="225"/>
      <c r="U567" s="225"/>
      <c r="V567" s="225"/>
      <c r="W567" s="225"/>
      <c r="X567" s="225"/>
      <c r="Y567" s="225"/>
      <c r="Z567" s="224"/>
      <c r="AA567" s="224"/>
      <c r="AB567" s="224"/>
      <c r="AC567" s="224"/>
      <c r="AD567" s="224"/>
      <c r="AE567" s="224"/>
      <c r="AF567" s="224"/>
      <c r="AG567" s="224"/>
      <c r="AH567" s="224"/>
      <c r="AI567" s="224"/>
      <c r="AJ567" s="224"/>
      <c r="AK567" s="224"/>
      <c r="AL567" s="224"/>
    </row>
    <row r="568" ht="20.25" customHeight="1">
      <c r="A568" s="224"/>
      <c r="B568" s="225"/>
      <c r="C568" s="225"/>
      <c r="D568" s="225"/>
      <c r="E568" s="225"/>
      <c r="F568" s="225"/>
      <c r="G568" s="225"/>
      <c r="H568" s="225"/>
      <c r="I568" s="225"/>
      <c r="J568" s="225"/>
      <c r="K568" s="225"/>
      <c r="L568" s="225"/>
      <c r="M568" s="225"/>
      <c r="N568" s="225"/>
      <c r="O568" s="225"/>
      <c r="P568" s="225"/>
      <c r="Q568" s="225"/>
      <c r="R568" s="225"/>
      <c r="S568" s="225"/>
      <c r="T568" s="225"/>
      <c r="U568" s="225"/>
      <c r="V568" s="225"/>
      <c r="W568" s="225"/>
      <c r="X568" s="225"/>
      <c r="Y568" s="225"/>
      <c r="Z568" s="224"/>
      <c r="AA568" s="224"/>
      <c r="AB568" s="224"/>
      <c r="AC568" s="224"/>
      <c r="AD568" s="224"/>
      <c r="AE568" s="224"/>
      <c r="AF568" s="224"/>
      <c r="AG568" s="224"/>
      <c r="AH568" s="224"/>
      <c r="AI568" s="224"/>
      <c r="AJ568" s="224"/>
      <c r="AK568" s="224"/>
      <c r="AL568" s="224"/>
    </row>
    <row r="569" ht="20.25" customHeight="1">
      <c r="A569" s="224"/>
      <c r="B569" s="225"/>
      <c r="C569" s="225"/>
      <c r="D569" s="225"/>
      <c r="E569" s="225"/>
      <c r="F569" s="225"/>
      <c r="G569" s="225"/>
      <c r="H569" s="225"/>
      <c r="I569" s="225"/>
      <c r="J569" s="225"/>
      <c r="K569" s="225"/>
      <c r="L569" s="225"/>
      <c r="M569" s="225"/>
      <c r="N569" s="225"/>
      <c r="O569" s="225"/>
      <c r="P569" s="225"/>
      <c r="Q569" s="225"/>
      <c r="R569" s="225"/>
      <c r="S569" s="225"/>
      <c r="T569" s="225"/>
      <c r="U569" s="225"/>
      <c r="V569" s="225"/>
      <c r="W569" s="225"/>
      <c r="X569" s="225"/>
      <c r="Y569" s="225"/>
      <c r="Z569" s="224"/>
      <c r="AA569" s="224"/>
      <c r="AB569" s="224"/>
      <c r="AC569" s="224"/>
      <c r="AD569" s="224"/>
      <c r="AE569" s="224"/>
      <c r="AF569" s="224"/>
      <c r="AG569" s="224"/>
      <c r="AH569" s="224"/>
      <c r="AI569" s="224"/>
      <c r="AJ569" s="224"/>
      <c r="AK569" s="224"/>
      <c r="AL569" s="224"/>
    </row>
    <row r="570" ht="20.25" customHeight="1">
      <c r="A570" s="224"/>
      <c r="B570" s="225"/>
      <c r="C570" s="225"/>
      <c r="D570" s="225"/>
      <c r="E570" s="225"/>
      <c r="F570" s="225"/>
      <c r="G570" s="225"/>
      <c r="H570" s="225"/>
      <c r="I570" s="225"/>
      <c r="J570" s="225"/>
      <c r="K570" s="225"/>
      <c r="L570" s="225"/>
      <c r="M570" s="225"/>
      <c r="N570" s="225"/>
      <c r="O570" s="225"/>
      <c r="P570" s="225"/>
      <c r="Q570" s="225"/>
      <c r="R570" s="225"/>
      <c r="S570" s="225"/>
      <c r="T570" s="225"/>
      <c r="U570" s="225"/>
      <c r="V570" s="225"/>
      <c r="W570" s="225"/>
      <c r="X570" s="225"/>
      <c r="Y570" s="225"/>
      <c r="Z570" s="224"/>
      <c r="AA570" s="224"/>
      <c r="AB570" s="224"/>
      <c r="AC570" s="224"/>
      <c r="AD570" s="224"/>
      <c r="AE570" s="224"/>
      <c r="AF570" s="224"/>
      <c r="AG570" s="224"/>
      <c r="AH570" s="224"/>
      <c r="AI570" s="224"/>
      <c r="AJ570" s="224"/>
      <c r="AK570" s="224"/>
      <c r="AL570" s="224"/>
    </row>
    <row r="571" ht="20.25" customHeight="1">
      <c r="A571" s="224"/>
      <c r="B571" s="225"/>
      <c r="C571" s="225"/>
      <c r="D571" s="225"/>
      <c r="E571" s="225"/>
      <c r="F571" s="225"/>
      <c r="G571" s="225"/>
      <c r="H571" s="225"/>
      <c r="I571" s="225"/>
      <c r="J571" s="225"/>
      <c r="K571" s="225"/>
      <c r="L571" s="225"/>
      <c r="M571" s="225"/>
      <c r="N571" s="225"/>
      <c r="O571" s="225"/>
      <c r="P571" s="225"/>
      <c r="Q571" s="225"/>
      <c r="R571" s="225"/>
      <c r="S571" s="225"/>
      <c r="T571" s="225"/>
      <c r="U571" s="225"/>
      <c r="V571" s="225"/>
      <c r="W571" s="225"/>
      <c r="X571" s="225"/>
      <c r="Y571" s="225"/>
      <c r="Z571" s="224"/>
      <c r="AA571" s="224"/>
      <c r="AB571" s="224"/>
      <c r="AC571" s="224"/>
      <c r="AD571" s="224"/>
      <c r="AE571" s="224"/>
      <c r="AF571" s="224"/>
      <c r="AG571" s="224"/>
      <c r="AH571" s="224"/>
      <c r="AI571" s="224"/>
      <c r="AJ571" s="224"/>
      <c r="AK571" s="224"/>
      <c r="AL571" s="224"/>
    </row>
    <row r="572" ht="20.25" customHeight="1">
      <c r="A572" s="224"/>
      <c r="B572" s="225"/>
      <c r="C572" s="225"/>
      <c r="D572" s="225"/>
      <c r="E572" s="225"/>
      <c r="F572" s="225"/>
      <c r="G572" s="225"/>
      <c r="H572" s="225"/>
      <c r="I572" s="225"/>
      <c r="J572" s="225"/>
      <c r="K572" s="225"/>
      <c r="L572" s="225"/>
      <c r="M572" s="225"/>
      <c r="N572" s="225"/>
      <c r="O572" s="225"/>
      <c r="P572" s="225"/>
      <c r="Q572" s="225"/>
      <c r="R572" s="225"/>
      <c r="S572" s="225"/>
      <c r="T572" s="225"/>
      <c r="U572" s="225"/>
      <c r="V572" s="225"/>
      <c r="W572" s="225"/>
      <c r="X572" s="225"/>
      <c r="Y572" s="225"/>
      <c r="Z572" s="224"/>
      <c r="AA572" s="224"/>
      <c r="AB572" s="224"/>
      <c r="AC572" s="224"/>
      <c r="AD572" s="224"/>
      <c r="AE572" s="224"/>
      <c r="AF572" s="224"/>
      <c r="AG572" s="224"/>
      <c r="AH572" s="224"/>
      <c r="AI572" s="224"/>
      <c r="AJ572" s="224"/>
      <c r="AK572" s="224"/>
      <c r="AL572" s="224"/>
    </row>
    <row r="573" ht="20.25" customHeight="1">
      <c r="A573" s="224"/>
      <c r="B573" s="225"/>
      <c r="C573" s="225"/>
      <c r="D573" s="225"/>
      <c r="E573" s="225"/>
      <c r="F573" s="225"/>
      <c r="G573" s="225"/>
      <c r="H573" s="225"/>
      <c r="I573" s="225"/>
      <c r="J573" s="225"/>
      <c r="K573" s="225"/>
      <c r="L573" s="225"/>
      <c r="M573" s="225"/>
      <c r="N573" s="225"/>
      <c r="O573" s="225"/>
      <c r="P573" s="225"/>
      <c r="Q573" s="225"/>
      <c r="R573" s="225"/>
      <c r="S573" s="225"/>
      <c r="T573" s="225"/>
      <c r="U573" s="225"/>
      <c r="V573" s="225"/>
      <c r="W573" s="225"/>
      <c r="X573" s="225"/>
      <c r="Y573" s="225"/>
      <c r="Z573" s="224"/>
      <c r="AA573" s="224"/>
      <c r="AB573" s="224"/>
      <c r="AC573" s="224"/>
      <c r="AD573" s="224"/>
      <c r="AE573" s="224"/>
      <c r="AF573" s="224"/>
      <c r="AG573" s="224"/>
      <c r="AH573" s="224"/>
      <c r="AI573" s="224"/>
      <c r="AJ573" s="224"/>
      <c r="AK573" s="224"/>
      <c r="AL573" s="224"/>
    </row>
    <row r="574" ht="20.25" customHeight="1">
      <c r="A574" s="224"/>
      <c r="B574" s="225"/>
      <c r="C574" s="225"/>
      <c r="D574" s="225"/>
      <c r="E574" s="225"/>
      <c r="F574" s="225"/>
      <c r="G574" s="225"/>
      <c r="H574" s="225"/>
      <c r="I574" s="225"/>
      <c r="J574" s="225"/>
      <c r="K574" s="225"/>
      <c r="L574" s="225"/>
      <c r="M574" s="225"/>
      <c r="N574" s="225"/>
      <c r="O574" s="225"/>
      <c r="P574" s="225"/>
      <c r="Q574" s="225"/>
      <c r="R574" s="225"/>
      <c r="S574" s="225"/>
      <c r="T574" s="225"/>
      <c r="U574" s="225"/>
      <c r="V574" s="225"/>
      <c r="W574" s="225"/>
      <c r="X574" s="225"/>
      <c r="Y574" s="225"/>
      <c r="Z574" s="224"/>
      <c r="AA574" s="224"/>
      <c r="AB574" s="224"/>
      <c r="AC574" s="224"/>
      <c r="AD574" s="224"/>
      <c r="AE574" s="224"/>
      <c r="AF574" s="224"/>
      <c r="AG574" s="224"/>
      <c r="AH574" s="224"/>
      <c r="AI574" s="224"/>
      <c r="AJ574" s="224"/>
      <c r="AK574" s="224"/>
      <c r="AL574" s="224"/>
    </row>
    <row r="575" ht="20.25" customHeight="1">
      <c r="A575" s="224"/>
      <c r="B575" s="225"/>
      <c r="C575" s="225"/>
      <c r="D575" s="225"/>
      <c r="E575" s="225"/>
      <c r="F575" s="225"/>
      <c r="G575" s="225"/>
      <c r="H575" s="225"/>
      <c r="I575" s="225"/>
      <c r="J575" s="225"/>
      <c r="K575" s="225"/>
      <c r="L575" s="225"/>
      <c r="M575" s="225"/>
      <c r="N575" s="225"/>
      <c r="O575" s="225"/>
      <c r="P575" s="225"/>
      <c r="Q575" s="225"/>
      <c r="R575" s="225"/>
      <c r="S575" s="225"/>
      <c r="T575" s="225"/>
      <c r="U575" s="225"/>
      <c r="V575" s="225"/>
      <c r="W575" s="225"/>
      <c r="X575" s="225"/>
      <c r="Y575" s="225"/>
      <c r="Z575" s="224"/>
      <c r="AA575" s="224"/>
      <c r="AB575" s="224"/>
      <c r="AC575" s="224"/>
      <c r="AD575" s="224"/>
      <c r="AE575" s="224"/>
      <c r="AF575" s="224"/>
      <c r="AG575" s="224"/>
      <c r="AH575" s="224"/>
      <c r="AI575" s="224"/>
      <c r="AJ575" s="224"/>
      <c r="AK575" s="224"/>
      <c r="AL575" s="224"/>
    </row>
    <row r="576" ht="20.25" customHeight="1">
      <c r="A576" s="224"/>
      <c r="B576" s="225"/>
      <c r="C576" s="225"/>
      <c r="D576" s="225"/>
      <c r="E576" s="225"/>
      <c r="F576" s="225"/>
      <c r="G576" s="225"/>
      <c r="H576" s="225"/>
      <c r="I576" s="225"/>
      <c r="J576" s="225"/>
      <c r="K576" s="225"/>
      <c r="L576" s="225"/>
      <c r="M576" s="225"/>
      <c r="N576" s="225"/>
      <c r="O576" s="225"/>
      <c r="P576" s="225"/>
      <c r="Q576" s="225"/>
      <c r="R576" s="225"/>
      <c r="S576" s="225"/>
      <c r="T576" s="225"/>
      <c r="U576" s="225"/>
      <c r="V576" s="225"/>
      <c r="W576" s="225"/>
      <c r="X576" s="225"/>
      <c r="Y576" s="225"/>
      <c r="Z576" s="224"/>
      <c r="AA576" s="224"/>
      <c r="AB576" s="224"/>
      <c r="AC576" s="224"/>
      <c r="AD576" s="224"/>
      <c r="AE576" s="224"/>
      <c r="AF576" s="224"/>
      <c r="AG576" s="224"/>
      <c r="AH576" s="224"/>
      <c r="AI576" s="224"/>
      <c r="AJ576" s="224"/>
      <c r="AK576" s="224"/>
      <c r="AL576" s="224"/>
    </row>
    <row r="577" ht="20.25" customHeight="1">
      <c r="A577" s="224"/>
      <c r="B577" s="225"/>
      <c r="C577" s="225"/>
      <c r="D577" s="225"/>
      <c r="E577" s="225"/>
      <c r="F577" s="225"/>
      <c r="G577" s="225"/>
      <c r="H577" s="225"/>
      <c r="I577" s="225"/>
      <c r="J577" s="225"/>
      <c r="K577" s="225"/>
      <c r="L577" s="225"/>
      <c r="M577" s="225"/>
      <c r="N577" s="225"/>
      <c r="O577" s="225"/>
      <c r="P577" s="225"/>
      <c r="Q577" s="225"/>
      <c r="R577" s="225"/>
      <c r="S577" s="225"/>
      <c r="T577" s="225"/>
      <c r="U577" s="225"/>
      <c r="V577" s="225"/>
      <c r="W577" s="225"/>
      <c r="X577" s="225"/>
      <c r="Y577" s="225"/>
      <c r="Z577" s="224"/>
      <c r="AA577" s="224"/>
      <c r="AB577" s="224"/>
      <c r="AC577" s="224"/>
      <c r="AD577" s="224"/>
      <c r="AE577" s="224"/>
      <c r="AF577" s="224"/>
      <c r="AG577" s="224"/>
      <c r="AH577" s="224"/>
      <c r="AI577" s="224"/>
      <c r="AJ577" s="224"/>
      <c r="AK577" s="224"/>
      <c r="AL577" s="224"/>
    </row>
    <row r="578" ht="20.25" customHeight="1">
      <c r="A578" s="224"/>
      <c r="B578" s="225"/>
      <c r="C578" s="225"/>
      <c r="D578" s="225"/>
      <c r="E578" s="225"/>
      <c r="F578" s="225"/>
      <c r="G578" s="225"/>
      <c r="H578" s="225"/>
      <c r="I578" s="225"/>
      <c r="J578" s="225"/>
      <c r="K578" s="225"/>
      <c r="L578" s="225"/>
      <c r="M578" s="225"/>
      <c r="N578" s="225"/>
      <c r="O578" s="225"/>
      <c r="P578" s="225"/>
      <c r="Q578" s="225"/>
      <c r="R578" s="225"/>
      <c r="S578" s="225"/>
      <c r="T578" s="225"/>
      <c r="U578" s="225"/>
      <c r="V578" s="225"/>
      <c r="W578" s="225"/>
      <c r="X578" s="225"/>
      <c r="Y578" s="225"/>
      <c r="Z578" s="224"/>
      <c r="AA578" s="224"/>
      <c r="AB578" s="224"/>
      <c r="AC578" s="224"/>
      <c r="AD578" s="224"/>
      <c r="AE578" s="224"/>
      <c r="AF578" s="224"/>
      <c r="AG578" s="224"/>
      <c r="AH578" s="224"/>
      <c r="AI578" s="224"/>
      <c r="AJ578" s="224"/>
      <c r="AK578" s="224"/>
      <c r="AL578" s="224"/>
    </row>
    <row r="579" ht="20.25" customHeight="1">
      <c r="A579" s="224"/>
      <c r="B579" s="225"/>
      <c r="C579" s="225"/>
      <c r="D579" s="225"/>
      <c r="E579" s="225"/>
      <c r="F579" s="225"/>
      <c r="G579" s="225"/>
      <c r="H579" s="225"/>
      <c r="I579" s="225"/>
      <c r="J579" s="225"/>
      <c r="K579" s="225"/>
      <c r="L579" s="225"/>
      <c r="M579" s="225"/>
      <c r="N579" s="225"/>
      <c r="O579" s="225"/>
      <c r="P579" s="225"/>
      <c r="Q579" s="225"/>
      <c r="R579" s="225"/>
      <c r="S579" s="225"/>
      <c r="T579" s="225"/>
      <c r="U579" s="225"/>
      <c r="V579" s="225"/>
      <c r="W579" s="225"/>
      <c r="X579" s="225"/>
      <c r="Y579" s="225"/>
      <c r="Z579" s="224"/>
      <c r="AA579" s="224"/>
      <c r="AB579" s="224"/>
      <c r="AC579" s="224"/>
      <c r="AD579" s="224"/>
      <c r="AE579" s="224"/>
      <c r="AF579" s="224"/>
      <c r="AG579" s="224"/>
      <c r="AH579" s="224"/>
      <c r="AI579" s="224"/>
      <c r="AJ579" s="224"/>
      <c r="AK579" s="224"/>
      <c r="AL579" s="224"/>
    </row>
    <row r="580" ht="20.25" customHeight="1">
      <c r="A580" s="224"/>
      <c r="B580" s="225"/>
      <c r="C580" s="225"/>
      <c r="D580" s="225"/>
      <c r="E580" s="225"/>
      <c r="F580" s="225"/>
      <c r="G580" s="225"/>
      <c r="H580" s="225"/>
      <c r="I580" s="225"/>
      <c r="J580" s="225"/>
      <c r="K580" s="225"/>
      <c r="L580" s="225"/>
      <c r="M580" s="225"/>
      <c r="N580" s="225"/>
      <c r="O580" s="225"/>
      <c r="P580" s="225"/>
      <c r="Q580" s="225"/>
      <c r="R580" s="225"/>
      <c r="S580" s="225"/>
      <c r="T580" s="225"/>
      <c r="U580" s="225"/>
      <c r="V580" s="225"/>
      <c r="W580" s="225"/>
      <c r="X580" s="225"/>
      <c r="Y580" s="225"/>
      <c r="Z580" s="224"/>
      <c r="AA580" s="224"/>
      <c r="AB580" s="224"/>
      <c r="AC580" s="224"/>
      <c r="AD580" s="224"/>
      <c r="AE580" s="224"/>
      <c r="AF580" s="224"/>
      <c r="AG580" s="224"/>
      <c r="AH580" s="224"/>
      <c r="AI580" s="224"/>
      <c r="AJ580" s="224"/>
      <c r="AK580" s="224"/>
      <c r="AL580" s="224"/>
    </row>
    <row r="581" ht="20.25" customHeight="1">
      <c r="A581" s="224"/>
      <c r="B581" s="225"/>
      <c r="C581" s="225"/>
      <c r="D581" s="225"/>
      <c r="E581" s="225"/>
      <c r="F581" s="225"/>
      <c r="G581" s="225"/>
      <c r="H581" s="225"/>
      <c r="I581" s="225"/>
      <c r="J581" s="225"/>
      <c r="K581" s="225"/>
      <c r="L581" s="225"/>
      <c r="M581" s="225"/>
      <c r="N581" s="225"/>
      <c r="O581" s="225"/>
      <c r="P581" s="225"/>
      <c r="Q581" s="225"/>
      <c r="R581" s="225"/>
      <c r="S581" s="225"/>
      <c r="T581" s="225"/>
      <c r="U581" s="225"/>
      <c r="V581" s="225"/>
      <c r="W581" s="225"/>
      <c r="X581" s="225"/>
      <c r="Y581" s="225"/>
      <c r="Z581" s="224"/>
      <c r="AA581" s="224"/>
      <c r="AB581" s="224"/>
      <c r="AC581" s="224"/>
      <c r="AD581" s="224"/>
      <c r="AE581" s="224"/>
      <c r="AF581" s="224"/>
      <c r="AG581" s="224"/>
      <c r="AH581" s="224"/>
      <c r="AI581" s="224"/>
      <c r="AJ581" s="224"/>
      <c r="AK581" s="224"/>
      <c r="AL581" s="224"/>
    </row>
    <row r="582" ht="20.25" customHeight="1">
      <c r="A582" s="224"/>
      <c r="B582" s="225"/>
      <c r="C582" s="225"/>
      <c r="D582" s="225"/>
      <c r="E582" s="225"/>
      <c r="F582" s="225"/>
      <c r="G582" s="225"/>
      <c r="H582" s="225"/>
      <c r="I582" s="225"/>
      <c r="J582" s="225"/>
      <c r="K582" s="225"/>
      <c r="L582" s="225"/>
      <c r="M582" s="225"/>
      <c r="N582" s="225"/>
      <c r="O582" s="225"/>
      <c r="P582" s="225"/>
      <c r="Q582" s="225"/>
      <c r="R582" s="225"/>
      <c r="S582" s="225"/>
      <c r="T582" s="225"/>
      <c r="U582" s="225"/>
      <c r="V582" s="225"/>
      <c r="W582" s="225"/>
      <c r="X582" s="225"/>
      <c r="Y582" s="225"/>
      <c r="Z582" s="224"/>
      <c r="AA582" s="224"/>
      <c r="AB582" s="224"/>
      <c r="AC582" s="224"/>
      <c r="AD582" s="224"/>
      <c r="AE582" s="224"/>
      <c r="AF582" s="224"/>
      <c r="AG582" s="224"/>
      <c r="AH582" s="224"/>
      <c r="AI582" s="224"/>
      <c r="AJ582" s="224"/>
      <c r="AK582" s="224"/>
      <c r="AL582" s="224"/>
    </row>
    <row r="583" ht="20.25" customHeight="1">
      <c r="A583" s="224"/>
      <c r="B583" s="225"/>
      <c r="C583" s="225"/>
      <c r="D583" s="225"/>
      <c r="E583" s="225"/>
      <c r="F583" s="225"/>
      <c r="G583" s="225"/>
      <c r="H583" s="225"/>
      <c r="I583" s="225"/>
      <c r="J583" s="225"/>
      <c r="K583" s="225"/>
      <c r="L583" s="225"/>
      <c r="M583" s="225"/>
      <c r="N583" s="225"/>
      <c r="O583" s="225"/>
      <c r="P583" s="225"/>
      <c r="Q583" s="225"/>
      <c r="R583" s="225"/>
      <c r="S583" s="225"/>
      <c r="T583" s="225"/>
      <c r="U583" s="225"/>
      <c r="V583" s="225"/>
      <c r="W583" s="225"/>
      <c r="X583" s="225"/>
      <c r="Y583" s="225"/>
      <c r="Z583" s="224"/>
      <c r="AA583" s="224"/>
      <c r="AB583" s="224"/>
      <c r="AC583" s="224"/>
      <c r="AD583" s="224"/>
      <c r="AE583" s="224"/>
      <c r="AF583" s="224"/>
      <c r="AG583" s="224"/>
      <c r="AH583" s="224"/>
      <c r="AI583" s="224"/>
      <c r="AJ583" s="224"/>
      <c r="AK583" s="224"/>
      <c r="AL583" s="224"/>
    </row>
    <row r="584" ht="20.25" customHeight="1">
      <c r="A584" s="224"/>
      <c r="B584" s="225"/>
      <c r="C584" s="225"/>
      <c r="D584" s="225"/>
      <c r="E584" s="225"/>
      <c r="F584" s="225"/>
      <c r="G584" s="225"/>
      <c r="H584" s="225"/>
      <c r="I584" s="225"/>
      <c r="J584" s="225"/>
      <c r="K584" s="225"/>
      <c r="L584" s="225"/>
      <c r="M584" s="225"/>
      <c r="N584" s="225"/>
      <c r="O584" s="225"/>
      <c r="P584" s="225"/>
      <c r="Q584" s="225"/>
      <c r="R584" s="225"/>
      <c r="S584" s="225"/>
      <c r="T584" s="225"/>
      <c r="U584" s="225"/>
      <c r="V584" s="225"/>
      <c r="W584" s="225"/>
      <c r="X584" s="225"/>
      <c r="Y584" s="225"/>
      <c r="Z584" s="224"/>
      <c r="AA584" s="224"/>
      <c r="AB584" s="224"/>
      <c r="AC584" s="224"/>
      <c r="AD584" s="224"/>
      <c r="AE584" s="224"/>
      <c r="AF584" s="224"/>
      <c r="AG584" s="224"/>
      <c r="AH584" s="224"/>
      <c r="AI584" s="224"/>
      <c r="AJ584" s="224"/>
      <c r="AK584" s="224"/>
      <c r="AL584" s="224"/>
    </row>
    <row r="585" ht="20.25" customHeight="1">
      <c r="A585" s="224"/>
      <c r="B585" s="225"/>
      <c r="C585" s="225"/>
      <c r="D585" s="225"/>
      <c r="E585" s="225"/>
      <c r="F585" s="225"/>
      <c r="G585" s="225"/>
      <c r="H585" s="225"/>
      <c r="I585" s="225"/>
      <c r="J585" s="225"/>
      <c r="K585" s="225"/>
      <c r="L585" s="225"/>
      <c r="M585" s="225"/>
      <c r="N585" s="225"/>
      <c r="O585" s="225"/>
      <c r="P585" s="225"/>
      <c r="Q585" s="225"/>
      <c r="R585" s="225"/>
      <c r="S585" s="225"/>
      <c r="T585" s="225"/>
      <c r="U585" s="225"/>
      <c r="V585" s="225"/>
      <c r="W585" s="225"/>
      <c r="X585" s="225"/>
      <c r="Y585" s="225"/>
      <c r="Z585" s="224"/>
      <c r="AA585" s="224"/>
      <c r="AB585" s="224"/>
      <c r="AC585" s="224"/>
      <c r="AD585" s="224"/>
      <c r="AE585" s="224"/>
      <c r="AF585" s="224"/>
      <c r="AG585" s="224"/>
      <c r="AH585" s="224"/>
      <c r="AI585" s="224"/>
      <c r="AJ585" s="224"/>
      <c r="AK585" s="224"/>
      <c r="AL585" s="224"/>
    </row>
    <row r="586" ht="20.25" customHeight="1">
      <c r="A586" s="224"/>
      <c r="B586" s="225"/>
      <c r="C586" s="225"/>
      <c r="D586" s="225"/>
      <c r="E586" s="225"/>
      <c r="F586" s="225"/>
      <c r="G586" s="225"/>
      <c r="H586" s="225"/>
      <c r="I586" s="225"/>
      <c r="J586" s="225"/>
      <c r="K586" s="225"/>
      <c r="L586" s="225"/>
      <c r="M586" s="225"/>
      <c r="N586" s="225"/>
      <c r="O586" s="225"/>
      <c r="P586" s="225"/>
      <c r="Q586" s="225"/>
      <c r="R586" s="225"/>
      <c r="S586" s="225"/>
      <c r="T586" s="225"/>
      <c r="U586" s="225"/>
      <c r="V586" s="225"/>
      <c r="W586" s="225"/>
      <c r="X586" s="225"/>
      <c r="Y586" s="225"/>
      <c r="Z586" s="224"/>
      <c r="AA586" s="224"/>
      <c r="AB586" s="224"/>
      <c r="AC586" s="224"/>
      <c r="AD586" s="224"/>
      <c r="AE586" s="224"/>
      <c r="AF586" s="224"/>
      <c r="AG586" s="224"/>
      <c r="AH586" s="224"/>
      <c r="AI586" s="224"/>
      <c r="AJ586" s="224"/>
      <c r="AK586" s="224"/>
      <c r="AL586" s="224"/>
    </row>
    <row r="587" ht="20.25" customHeight="1">
      <c r="A587" s="224"/>
      <c r="B587" s="225"/>
      <c r="C587" s="225"/>
      <c r="D587" s="225"/>
      <c r="E587" s="225"/>
      <c r="F587" s="225"/>
      <c r="G587" s="225"/>
      <c r="H587" s="225"/>
      <c r="I587" s="225"/>
      <c r="J587" s="225"/>
      <c r="K587" s="225"/>
      <c r="L587" s="225"/>
      <c r="M587" s="225"/>
      <c r="N587" s="225"/>
      <c r="O587" s="225"/>
      <c r="P587" s="225"/>
      <c r="Q587" s="225"/>
      <c r="R587" s="225"/>
      <c r="S587" s="225"/>
      <c r="T587" s="225"/>
      <c r="U587" s="225"/>
      <c r="V587" s="225"/>
      <c r="W587" s="225"/>
      <c r="X587" s="225"/>
      <c r="Y587" s="225"/>
      <c r="Z587" s="224"/>
      <c r="AA587" s="224"/>
      <c r="AB587" s="224"/>
      <c r="AC587" s="224"/>
      <c r="AD587" s="224"/>
      <c r="AE587" s="224"/>
      <c r="AF587" s="224"/>
      <c r="AG587" s="224"/>
      <c r="AH587" s="224"/>
      <c r="AI587" s="224"/>
      <c r="AJ587" s="224"/>
      <c r="AK587" s="224"/>
      <c r="AL587" s="224"/>
    </row>
    <row r="588" ht="20.25" customHeight="1">
      <c r="A588" s="224"/>
      <c r="B588" s="225"/>
      <c r="C588" s="225"/>
      <c r="D588" s="225"/>
      <c r="E588" s="225"/>
      <c r="F588" s="225"/>
      <c r="G588" s="225"/>
      <c r="H588" s="225"/>
      <c r="I588" s="225"/>
      <c r="J588" s="225"/>
      <c r="K588" s="225"/>
      <c r="L588" s="225"/>
      <c r="M588" s="225"/>
      <c r="N588" s="225"/>
      <c r="O588" s="225"/>
      <c r="P588" s="225"/>
      <c r="Q588" s="225"/>
      <c r="R588" s="225"/>
      <c r="S588" s="225"/>
      <c r="T588" s="225"/>
      <c r="U588" s="225"/>
      <c r="V588" s="225"/>
      <c r="W588" s="225"/>
      <c r="X588" s="225"/>
      <c r="Y588" s="225"/>
      <c r="Z588" s="224"/>
      <c r="AA588" s="224"/>
      <c r="AB588" s="224"/>
      <c r="AC588" s="224"/>
      <c r="AD588" s="224"/>
      <c r="AE588" s="224"/>
      <c r="AF588" s="224"/>
      <c r="AG588" s="224"/>
      <c r="AH588" s="224"/>
      <c r="AI588" s="224"/>
      <c r="AJ588" s="224"/>
      <c r="AK588" s="224"/>
      <c r="AL588" s="224"/>
    </row>
    <row r="589" ht="20.25" customHeight="1">
      <c r="A589" s="224"/>
      <c r="B589" s="225"/>
      <c r="C589" s="225"/>
      <c r="D589" s="225"/>
      <c r="E589" s="225"/>
      <c r="F589" s="225"/>
      <c r="G589" s="225"/>
      <c r="H589" s="225"/>
      <c r="I589" s="225"/>
      <c r="J589" s="225"/>
      <c r="K589" s="225"/>
      <c r="L589" s="225"/>
      <c r="M589" s="225"/>
      <c r="N589" s="225"/>
      <c r="O589" s="225"/>
      <c r="P589" s="225"/>
      <c r="Q589" s="225"/>
      <c r="R589" s="225"/>
      <c r="S589" s="225"/>
      <c r="T589" s="225"/>
      <c r="U589" s="225"/>
      <c r="V589" s="225"/>
      <c r="W589" s="225"/>
      <c r="X589" s="225"/>
      <c r="Y589" s="225"/>
      <c r="Z589" s="224"/>
      <c r="AA589" s="224"/>
      <c r="AB589" s="224"/>
      <c r="AC589" s="224"/>
      <c r="AD589" s="224"/>
      <c r="AE589" s="224"/>
      <c r="AF589" s="224"/>
      <c r="AG589" s="224"/>
      <c r="AH589" s="224"/>
      <c r="AI589" s="224"/>
      <c r="AJ589" s="224"/>
      <c r="AK589" s="224"/>
      <c r="AL589" s="224"/>
    </row>
    <row r="590" ht="20.25" customHeight="1">
      <c r="A590" s="224"/>
      <c r="B590" s="225"/>
      <c r="C590" s="225"/>
      <c r="D590" s="225"/>
      <c r="E590" s="225"/>
      <c r="F590" s="225"/>
      <c r="G590" s="225"/>
      <c r="H590" s="225"/>
      <c r="I590" s="225"/>
      <c r="J590" s="225"/>
      <c r="K590" s="225"/>
      <c r="L590" s="225"/>
      <c r="M590" s="225"/>
      <c r="N590" s="225"/>
      <c r="O590" s="225"/>
      <c r="P590" s="225"/>
      <c r="Q590" s="225"/>
      <c r="R590" s="225"/>
      <c r="S590" s="225"/>
      <c r="T590" s="225"/>
      <c r="U590" s="225"/>
      <c r="V590" s="225"/>
      <c r="W590" s="225"/>
      <c r="X590" s="225"/>
      <c r="Y590" s="225"/>
      <c r="Z590" s="224"/>
      <c r="AA590" s="224"/>
      <c r="AB590" s="224"/>
      <c r="AC590" s="224"/>
      <c r="AD590" s="224"/>
      <c r="AE590" s="224"/>
      <c r="AF590" s="224"/>
      <c r="AG590" s="224"/>
      <c r="AH590" s="224"/>
      <c r="AI590" s="224"/>
      <c r="AJ590" s="224"/>
      <c r="AK590" s="224"/>
      <c r="AL590" s="224"/>
    </row>
    <row r="591" ht="20.25" customHeight="1">
      <c r="A591" s="224"/>
      <c r="B591" s="225"/>
      <c r="C591" s="225"/>
      <c r="D591" s="225"/>
      <c r="E591" s="225"/>
      <c r="F591" s="225"/>
      <c r="G591" s="225"/>
      <c r="H591" s="225"/>
      <c r="I591" s="225"/>
      <c r="J591" s="225"/>
      <c r="K591" s="225"/>
      <c r="L591" s="225"/>
      <c r="M591" s="225"/>
      <c r="N591" s="225"/>
      <c r="O591" s="225"/>
      <c r="P591" s="225"/>
      <c r="Q591" s="225"/>
      <c r="R591" s="225"/>
      <c r="S591" s="225"/>
      <c r="T591" s="225"/>
      <c r="U591" s="225"/>
      <c r="V591" s="225"/>
      <c r="W591" s="225"/>
      <c r="X591" s="225"/>
      <c r="Y591" s="225"/>
      <c r="Z591" s="224"/>
      <c r="AA591" s="224"/>
      <c r="AB591" s="224"/>
      <c r="AC591" s="224"/>
      <c r="AD591" s="224"/>
      <c r="AE591" s="224"/>
      <c r="AF591" s="224"/>
      <c r="AG591" s="224"/>
      <c r="AH591" s="224"/>
      <c r="AI591" s="224"/>
      <c r="AJ591" s="224"/>
      <c r="AK591" s="224"/>
      <c r="AL591" s="224"/>
    </row>
    <row r="592" ht="20.25" customHeight="1">
      <c r="A592" s="224"/>
      <c r="B592" s="225"/>
      <c r="C592" s="225"/>
      <c r="D592" s="225"/>
      <c r="E592" s="225"/>
      <c r="F592" s="225"/>
      <c r="G592" s="225"/>
      <c r="H592" s="225"/>
      <c r="I592" s="225"/>
      <c r="J592" s="225"/>
      <c r="K592" s="225"/>
      <c r="L592" s="225"/>
      <c r="M592" s="225"/>
      <c r="N592" s="225"/>
      <c r="O592" s="225"/>
      <c r="P592" s="225"/>
      <c r="Q592" s="225"/>
      <c r="R592" s="225"/>
      <c r="S592" s="225"/>
      <c r="T592" s="225"/>
      <c r="U592" s="225"/>
      <c r="V592" s="225"/>
      <c r="W592" s="225"/>
      <c r="X592" s="225"/>
      <c r="Y592" s="225"/>
      <c r="Z592" s="224"/>
      <c r="AA592" s="224"/>
      <c r="AB592" s="224"/>
      <c r="AC592" s="224"/>
      <c r="AD592" s="224"/>
      <c r="AE592" s="224"/>
      <c r="AF592" s="224"/>
      <c r="AG592" s="224"/>
      <c r="AH592" s="224"/>
      <c r="AI592" s="224"/>
      <c r="AJ592" s="224"/>
      <c r="AK592" s="224"/>
      <c r="AL592" s="224"/>
    </row>
    <row r="593" ht="20.25" customHeight="1">
      <c r="A593" s="224"/>
      <c r="B593" s="225"/>
      <c r="C593" s="225"/>
      <c r="D593" s="225"/>
      <c r="E593" s="225"/>
      <c r="F593" s="225"/>
      <c r="G593" s="225"/>
      <c r="H593" s="225"/>
      <c r="I593" s="225"/>
      <c r="J593" s="225"/>
      <c r="K593" s="225"/>
      <c r="L593" s="225"/>
      <c r="M593" s="225"/>
      <c r="N593" s="225"/>
      <c r="O593" s="225"/>
      <c r="P593" s="225"/>
      <c r="Q593" s="225"/>
      <c r="R593" s="225"/>
      <c r="S593" s="225"/>
      <c r="T593" s="225"/>
      <c r="U593" s="225"/>
      <c r="V593" s="225"/>
      <c r="W593" s="225"/>
      <c r="X593" s="225"/>
      <c r="Y593" s="225"/>
      <c r="Z593" s="224"/>
      <c r="AA593" s="224"/>
      <c r="AB593" s="224"/>
      <c r="AC593" s="224"/>
      <c r="AD593" s="224"/>
      <c r="AE593" s="224"/>
      <c r="AF593" s="224"/>
      <c r="AG593" s="224"/>
      <c r="AH593" s="224"/>
      <c r="AI593" s="224"/>
      <c r="AJ593" s="224"/>
      <c r="AK593" s="224"/>
      <c r="AL593" s="224"/>
    </row>
    <row r="594" ht="20.25" customHeight="1">
      <c r="A594" s="224"/>
      <c r="B594" s="225"/>
      <c r="C594" s="225"/>
      <c r="D594" s="225"/>
      <c r="E594" s="225"/>
      <c r="F594" s="225"/>
      <c r="G594" s="225"/>
      <c r="H594" s="225"/>
      <c r="I594" s="225"/>
      <c r="J594" s="225"/>
      <c r="K594" s="225"/>
      <c r="L594" s="225"/>
      <c r="M594" s="225"/>
      <c r="N594" s="225"/>
      <c r="O594" s="225"/>
      <c r="P594" s="225"/>
      <c r="Q594" s="225"/>
      <c r="R594" s="225"/>
      <c r="S594" s="225"/>
      <c r="T594" s="225"/>
      <c r="U594" s="225"/>
      <c r="V594" s="225"/>
      <c r="W594" s="225"/>
      <c r="X594" s="225"/>
      <c r="Y594" s="225"/>
      <c r="Z594" s="224"/>
      <c r="AA594" s="224"/>
      <c r="AB594" s="224"/>
      <c r="AC594" s="224"/>
      <c r="AD594" s="224"/>
      <c r="AE594" s="224"/>
      <c r="AF594" s="224"/>
      <c r="AG594" s="224"/>
      <c r="AH594" s="224"/>
      <c r="AI594" s="224"/>
      <c r="AJ594" s="224"/>
      <c r="AK594" s="224"/>
      <c r="AL594" s="224"/>
    </row>
    <row r="595" ht="20.25" customHeight="1">
      <c r="A595" s="224"/>
      <c r="B595" s="225"/>
      <c r="C595" s="225"/>
      <c r="D595" s="225"/>
      <c r="E595" s="225"/>
      <c r="F595" s="225"/>
      <c r="G595" s="225"/>
      <c r="H595" s="225"/>
      <c r="I595" s="225"/>
      <c r="J595" s="225"/>
      <c r="K595" s="225"/>
      <c r="L595" s="225"/>
      <c r="M595" s="225"/>
      <c r="N595" s="225"/>
      <c r="O595" s="225"/>
      <c r="P595" s="225"/>
      <c r="Q595" s="225"/>
      <c r="R595" s="225"/>
      <c r="S595" s="225"/>
      <c r="T595" s="225"/>
      <c r="U595" s="225"/>
      <c r="V595" s="225"/>
      <c r="W595" s="225"/>
      <c r="X595" s="225"/>
      <c r="Y595" s="225"/>
      <c r="Z595" s="224"/>
      <c r="AA595" s="224"/>
      <c r="AB595" s="224"/>
      <c r="AC595" s="224"/>
      <c r="AD595" s="224"/>
      <c r="AE595" s="224"/>
      <c r="AF595" s="224"/>
      <c r="AG595" s="224"/>
      <c r="AH595" s="224"/>
      <c r="AI595" s="224"/>
      <c r="AJ595" s="224"/>
      <c r="AK595" s="224"/>
      <c r="AL595" s="224"/>
    </row>
    <row r="596" ht="20.25" customHeight="1">
      <c r="A596" s="224"/>
      <c r="B596" s="225"/>
      <c r="C596" s="225"/>
      <c r="D596" s="225"/>
      <c r="E596" s="225"/>
      <c r="F596" s="225"/>
      <c r="G596" s="225"/>
      <c r="H596" s="225"/>
      <c r="I596" s="225"/>
      <c r="J596" s="225"/>
      <c r="K596" s="225"/>
      <c r="L596" s="225"/>
      <c r="M596" s="225"/>
      <c r="N596" s="225"/>
      <c r="O596" s="225"/>
      <c r="P596" s="225"/>
      <c r="Q596" s="225"/>
      <c r="R596" s="225"/>
      <c r="S596" s="225"/>
      <c r="T596" s="225"/>
      <c r="U596" s="225"/>
      <c r="V596" s="225"/>
      <c r="W596" s="225"/>
      <c r="X596" s="225"/>
      <c r="Y596" s="225"/>
      <c r="Z596" s="224"/>
      <c r="AA596" s="224"/>
      <c r="AB596" s="224"/>
      <c r="AC596" s="224"/>
      <c r="AD596" s="224"/>
      <c r="AE596" s="224"/>
      <c r="AF596" s="224"/>
      <c r="AG596" s="224"/>
      <c r="AH596" s="224"/>
      <c r="AI596" s="224"/>
      <c r="AJ596" s="224"/>
      <c r="AK596" s="224"/>
      <c r="AL596" s="224"/>
    </row>
    <row r="597" ht="20.25" customHeight="1">
      <c r="A597" s="224"/>
      <c r="B597" s="225"/>
      <c r="C597" s="225"/>
      <c r="D597" s="225"/>
      <c r="E597" s="225"/>
      <c r="F597" s="225"/>
      <c r="G597" s="225"/>
      <c r="H597" s="225"/>
      <c r="I597" s="225"/>
      <c r="J597" s="225"/>
      <c r="K597" s="225"/>
      <c r="L597" s="225"/>
      <c r="M597" s="225"/>
      <c r="N597" s="225"/>
      <c r="O597" s="225"/>
      <c r="P597" s="225"/>
      <c r="Q597" s="225"/>
      <c r="R597" s="225"/>
      <c r="S597" s="225"/>
      <c r="T597" s="225"/>
      <c r="U597" s="225"/>
      <c r="V597" s="225"/>
      <c r="W597" s="225"/>
      <c r="X597" s="225"/>
      <c r="Y597" s="225"/>
      <c r="Z597" s="224"/>
      <c r="AA597" s="224"/>
      <c r="AB597" s="224"/>
      <c r="AC597" s="224"/>
      <c r="AD597" s="224"/>
      <c r="AE597" s="224"/>
      <c r="AF597" s="224"/>
      <c r="AG597" s="224"/>
      <c r="AH597" s="224"/>
      <c r="AI597" s="224"/>
      <c r="AJ597" s="224"/>
      <c r="AK597" s="224"/>
      <c r="AL597" s="224"/>
    </row>
    <row r="598" ht="20.25" customHeight="1">
      <c r="A598" s="224"/>
      <c r="B598" s="225"/>
      <c r="C598" s="225"/>
      <c r="D598" s="225"/>
      <c r="E598" s="225"/>
      <c r="F598" s="225"/>
      <c r="G598" s="225"/>
      <c r="H598" s="225"/>
      <c r="I598" s="225"/>
      <c r="J598" s="225"/>
      <c r="K598" s="225"/>
      <c r="L598" s="225"/>
      <c r="M598" s="225"/>
      <c r="N598" s="225"/>
      <c r="O598" s="225"/>
      <c r="P598" s="225"/>
      <c r="Q598" s="225"/>
      <c r="R598" s="225"/>
      <c r="S598" s="225"/>
      <c r="T598" s="225"/>
      <c r="U598" s="225"/>
      <c r="V598" s="225"/>
      <c r="W598" s="225"/>
      <c r="X598" s="225"/>
      <c r="Y598" s="225"/>
      <c r="Z598" s="224"/>
      <c r="AA598" s="224"/>
      <c r="AB598" s="224"/>
      <c r="AC598" s="224"/>
      <c r="AD598" s="224"/>
      <c r="AE598" s="224"/>
      <c r="AF598" s="224"/>
      <c r="AG598" s="224"/>
      <c r="AH598" s="224"/>
      <c r="AI598" s="224"/>
      <c r="AJ598" s="224"/>
      <c r="AK598" s="224"/>
      <c r="AL598" s="224"/>
    </row>
    <row r="599" ht="20.25" customHeight="1">
      <c r="A599" s="224"/>
      <c r="B599" s="225"/>
      <c r="C599" s="225"/>
      <c r="D599" s="225"/>
      <c r="E599" s="225"/>
      <c r="F599" s="225"/>
      <c r="G599" s="225"/>
      <c r="H599" s="225"/>
      <c r="I599" s="225"/>
      <c r="J599" s="225"/>
      <c r="K599" s="225"/>
      <c r="L599" s="225"/>
      <c r="M599" s="225"/>
      <c r="N599" s="225"/>
      <c r="O599" s="225"/>
      <c r="P599" s="225"/>
      <c r="Q599" s="225"/>
      <c r="R599" s="225"/>
      <c r="S599" s="225"/>
      <c r="T599" s="225"/>
      <c r="U599" s="225"/>
      <c r="V599" s="225"/>
      <c r="W599" s="225"/>
      <c r="X599" s="225"/>
      <c r="Y599" s="225"/>
      <c r="Z599" s="224"/>
      <c r="AA599" s="224"/>
      <c r="AB599" s="224"/>
      <c r="AC599" s="224"/>
      <c r="AD599" s="224"/>
      <c r="AE599" s="224"/>
      <c r="AF599" s="224"/>
      <c r="AG599" s="224"/>
      <c r="AH599" s="224"/>
      <c r="AI599" s="224"/>
      <c r="AJ599" s="224"/>
      <c r="AK599" s="224"/>
      <c r="AL599" s="224"/>
    </row>
    <row r="600" ht="20.25" customHeight="1">
      <c r="A600" s="224"/>
      <c r="B600" s="225"/>
      <c r="C600" s="225"/>
      <c r="D600" s="225"/>
      <c r="E600" s="225"/>
      <c r="F600" s="225"/>
      <c r="G600" s="225"/>
      <c r="H600" s="225"/>
      <c r="I600" s="225"/>
      <c r="J600" s="225"/>
      <c r="K600" s="225"/>
      <c r="L600" s="225"/>
      <c r="M600" s="225"/>
      <c r="N600" s="225"/>
      <c r="O600" s="225"/>
      <c r="P600" s="225"/>
      <c r="Q600" s="225"/>
      <c r="R600" s="225"/>
      <c r="S600" s="225"/>
      <c r="T600" s="225"/>
      <c r="U600" s="225"/>
      <c r="V600" s="225"/>
      <c r="W600" s="225"/>
      <c r="X600" s="225"/>
      <c r="Y600" s="225"/>
      <c r="Z600" s="224"/>
      <c r="AA600" s="224"/>
      <c r="AB600" s="224"/>
      <c r="AC600" s="224"/>
      <c r="AD600" s="224"/>
      <c r="AE600" s="224"/>
      <c r="AF600" s="224"/>
      <c r="AG600" s="224"/>
      <c r="AH600" s="224"/>
      <c r="AI600" s="224"/>
      <c r="AJ600" s="224"/>
      <c r="AK600" s="224"/>
      <c r="AL600" s="224"/>
    </row>
    <row r="601" ht="20.25" customHeight="1">
      <c r="A601" s="224"/>
      <c r="B601" s="225"/>
      <c r="C601" s="225"/>
      <c r="D601" s="225"/>
      <c r="E601" s="225"/>
      <c r="F601" s="225"/>
      <c r="G601" s="225"/>
      <c r="H601" s="225"/>
      <c r="I601" s="225"/>
      <c r="J601" s="225"/>
      <c r="K601" s="225"/>
      <c r="L601" s="225"/>
      <c r="M601" s="225"/>
      <c r="N601" s="225"/>
      <c r="O601" s="225"/>
      <c r="P601" s="225"/>
      <c r="Q601" s="225"/>
      <c r="R601" s="225"/>
      <c r="S601" s="225"/>
      <c r="T601" s="225"/>
      <c r="U601" s="225"/>
      <c r="V601" s="225"/>
      <c r="W601" s="225"/>
      <c r="X601" s="225"/>
      <c r="Y601" s="225"/>
      <c r="Z601" s="224"/>
      <c r="AA601" s="224"/>
      <c r="AB601" s="224"/>
      <c r="AC601" s="224"/>
      <c r="AD601" s="224"/>
      <c r="AE601" s="224"/>
      <c r="AF601" s="224"/>
      <c r="AG601" s="224"/>
      <c r="AH601" s="224"/>
      <c r="AI601" s="224"/>
      <c r="AJ601" s="224"/>
      <c r="AK601" s="224"/>
      <c r="AL601" s="224"/>
    </row>
    <row r="602" ht="20.25" customHeight="1">
      <c r="A602" s="224"/>
      <c r="B602" s="225"/>
      <c r="C602" s="225"/>
      <c r="D602" s="225"/>
      <c r="E602" s="225"/>
      <c r="F602" s="225"/>
      <c r="G602" s="225"/>
      <c r="H602" s="225"/>
      <c r="I602" s="225"/>
      <c r="J602" s="225"/>
      <c r="K602" s="225"/>
      <c r="L602" s="225"/>
      <c r="M602" s="225"/>
      <c r="N602" s="225"/>
      <c r="O602" s="225"/>
      <c r="P602" s="225"/>
      <c r="Q602" s="225"/>
      <c r="R602" s="225"/>
      <c r="S602" s="225"/>
      <c r="T602" s="225"/>
      <c r="U602" s="225"/>
      <c r="V602" s="225"/>
      <c r="W602" s="225"/>
      <c r="X602" s="225"/>
      <c r="Y602" s="225"/>
      <c r="Z602" s="224"/>
      <c r="AA602" s="224"/>
      <c r="AB602" s="224"/>
      <c r="AC602" s="224"/>
      <c r="AD602" s="224"/>
      <c r="AE602" s="224"/>
      <c r="AF602" s="224"/>
      <c r="AG602" s="224"/>
      <c r="AH602" s="224"/>
      <c r="AI602" s="224"/>
      <c r="AJ602" s="224"/>
      <c r="AK602" s="224"/>
      <c r="AL602" s="224"/>
    </row>
    <row r="603" ht="20.25" customHeight="1">
      <c r="A603" s="224"/>
      <c r="B603" s="225"/>
      <c r="C603" s="225"/>
      <c r="D603" s="225"/>
      <c r="E603" s="225"/>
      <c r="F603" s="225"/>
      <c r="G603" s="225"/>
      <c r="H603" s="225"/>
      <c r="I603" s="225"/>
      <c r="J603" s="225"/>
      <c r="K603" s="225"/>
      <c r="L603" s="225"/>
      <c r="M603" s="225"/>
      <c r="N603" s="225"/>
      <c r="O603" s="225"/>
      <c r="P603" s="225"/>
      <c r="Q603" s="225"/>
      <c r="R603" s="225"/>
      <c r="S603" s="225"/>
      <c r="T603" s="225"/>
      <c r="U603" s="225"/>
      <c r="V603" s="225"/>
      <c r="W603" s="225"/>
      <c r="X603" s="225"/>
      <c r="Y603" s="225"/>
      <c r="Z603" s="224"/>
      <c r="AA603" s="224"/>
      <c r="AB603" s="224"/>
      <c r="AC603" s="224"/>
      <c r="AD603" s="224"/>
      <c r="AE603" s="224"/>
      <c r="AF603" s="224"/>
      <c r="AG603" s="224"/>
      <c r="AH603" s="224"/>
      <c r="AI603" s="224"/>
      <c r="AJ603" s="224"/>
      <c r="AK603" s="224"/>
      <c r="AL603" s="224"/>
    </row>
    <row r="604" ht="20.25" customHeight="1">
      <c r="A604" s="224"/>
      <c r="B604" s="225"/>
      <c r="C604" s="225"/>
      <c r="D604" s="225"/>
      <c r="E604" s="225"/>
      <c r="F604" s="225"/>
      <c r="G604" s="225"/>
      <c r="H604" s="225"/>
      <c r="I604" s="225"/>
      <c r="J604" s="225"/>
      <c r="K604" s="225"/>
      <c r="L604" s="225"/>
      <c r="M604" s="225"/>
      <c r="N604" s="225"/>
      <c r="O604" s="225"/>
      <c r="P604" s="225"/>
      <c r="Q604" s="225"/>
      <c r="R604" s="225"/>
      <c r="S604" s="225"/>
      <c r="T604" s="225"/>
      <c r="U604" s="225"/>
      <c r="V604" s="225"/>
      <c r="W604" s="225"/>
      <c r="X604" s="225"/>
      <c r="Y604" s="225"/>
      <c r="Z604" s="224"/>
      <c r="AA604" s="224"/>
      <c r="AB604" s="224"/>
      <c r="AC604" s="224"/>
      <c r="AD604" s="224"/>
      <c r="AE604" s="224"/>
      <c r="AF604" s="224"/>
      <c r="AG604" s="224"/>
      <c r="AH604" s="224"/>
      <c r="AI604" s="224"/>
      <c r="AJ604" s="224"/>
      <c r="AK604" s="224"/>
      <c r="AL604" s="224"/>
    </row>
    <row r="605" ht="20.25" customHeight="1">
      <c r="A605" s="224"/>
      <c r="B605" s="225"/>
      <c r="C605" s="225"/>
      <c r="D605" s="225"/>
      <c r="E605" s="225"/>
      <c r="F605" s="225"/>
      <c r="G605" s="225"/>
      <c r="H605" s="225"/>
      <c r="I605" s="225"/>
      <c r="J605" s="225"/>
      <c r="K605" s="225"/>
      <c r="L605" s="225"/>
      <c r="M605" s="225"/>
      <c r="N605" s="225"/>
      <c r="O605" s="225"/>
      <c r="P605" s="225"/>
      <c r="Q605" s="225"/>
      <c r="R605" s="225"/>
      <c r="S605" s="225"/>
      <c r="T605" s="225"/>
      <c r="U605" s="225"/>
      <c r="V605" s="225"/>
      <c r="W605" s="225"/>
      <c r="X605" s="225"/>
      <c r="Y605" s="225"/>
      <c r="Z605" s="224"/>
      <c r="AA605" s="224"/>
      <c r="AB605" s="224"/>
      <c r="AC605" s="224"/>
      <c r="AD605" s="224"/>
      <c r="AE605" s="224"/>
      <c r="AF605" s="224"/>
      <c r="AG605" s="224"/>
      <c r="AH605" s="224"/>
      <c r="AI605" s="224"/>
      <c r="AJ605" s="224"/>
      <c r="AK605" s="224"/>
      <c r="AL605" s="224"/>
    </row>
    <row r="606" ht="20.25" customHeight="1">
      <c r="A606" s="224"/>
      <c r="B606" s="225"/>
      <c r="C606" s="225"/>
      <c r="D606" s="225"/>
      <c r="E606" s="225"/>
      <c r="F606" s="225"/>
      <c r="G606" s="225"/>
      <c r="H606" s="225"/>
      <c r="I606" s="225"/>
      <c r="J606" s="225"/>
      <c r="K606" s="225"/>
      <c r="L606" s="225"/>
      <c r="M606" s="225"/>
      <c r="N606" s="225"/>
      <c r="O606" s="225"/>
      <c r="P606" s="225"/>
      <c r="Q606" s="225"/>
      <c r="R606" s="225"/>
      <c r="S606" s="225"/>
      <c r="T606" s="225"/>
      <c r="U606" s="225"/>
      <c r="V606" s="225"/>
      <c r="W606" s="225"/>
      <c r="X606" s="225"/>
      <c r="Y606" s="225"/>
      <c r="Z606" s="224"/>
      <c r="AA606" s="224"/>
      <c r="AB606" s="224"/>
      <c r="AC606" s="224"/>
      <c r="AD606" s="224"/>
      <c r="AE606" s="224"/>
      <c r="AF606" s="224"/>
      <c r="AG606" s="224"/>
      <c r="AH606" s="224"/>
      <c r="AI606" s="224"/>
      <c r="AJ606" s="224"/>
      <c r="AK606" s="224"/>
      <c r="AL606" s="224"/>
    </row>
    <row r="607" ht="20.25" customHeight="1">
      <c r="A607" s="224"/>
      <c r="B607" s="225"/>
      <c r="C607" s="225"/>
      <c r="D607" s="225"/>
      <c r="E607" s="225"/>
      <c r="F607" s="225"/>
      <c r="G607" s="225"/>
      <c r="H607" s="225"/>
      <c r="I607" s="225"/>
      <c r="J607" s="225"/>
      <c r="K607" s="225"/>
      <c r="L607" s="225"/>
      <c r="M607" s="225"/>
      <c r="N607" s="225"/>
      <c r="O607" s="225"/>
      <c r="P607" s="225"/>
      <c r="Q607" s="225"/>
      <c r="R607" s="225"/>
      <c r="S607" s="225"/>
      <c r="T607" s="225"/>
      <c r="U607" s="225"/>
      <c r="V607" s="225"/>
      <c r="W607" s="225"/>
      <c r="X607" s="225"/>
      <c r="Y607" s="225"/>
      <c r="Z607" s="224"/>
      <c r="AA607" s="224"/>
      <c r="AB607" s="224"/>
      <c r="AC607" s="224"/>
      <c r="AD607" s="224"/>
      <c r="AE607" s="224"/>
      <c r="AF607" s="224"/>
      <c r="AG607" s="224"/>
      <c r="AH607" s="224"/>
      <c r="AI607" s="224"/>
      <c r="AJ607" s="224"/>
      <c r="AK607" s="224"/>
      <c r="AL607" s="224"/>
    </row>
    <row r="608" ht="20.25" customHeight="1">
      <c r="A608" s="224"/>
      <c r="B608" s="225"/>
      <c r="C608" s="225"/>
      <c r="D608" s="225"/>
      <c r="E608" s="225"/>
      <c r="F608" s="225"/>
      <c r="G608" s="225"/>
      <c r="H608" s="225"/>
      <c r="I608" s="225"/>
      <c r="J608" s="225"/>
      <c r="K608" s="225"/>
      <c r="L608" s="225"/>
      <c r="M608" s="225"/>
      <c r="N608" s="225"/>
      <c r="O608" s="225"/>
      <c r="P608" s="225"/>
      <c r="Q608" s="225"/>
      <c r="R608" s="225"/>
      <c r="S608" s="225"/>
      <c r="T608" s="225"/>
      <c r="U608" s="225"/>
      <c r="V608" s="225"/>
      <c r="W608" s="225"/>
      <c r="X608" s="225"/>
      <c r="Y608" s="225"/>
      <c r="Z608" s="224"/>
      <c r="AA608" s="224"/>
      <c r="AB608" s="224"/>
      <c r="AC608" s="224"/>
      <c r="AD608" s="224"/>
      <c r="AE608" s="224"/>
      <c r="AF608" s="224"/>
      <c r="AG608" s="224"/>
      <c r="AH608" s="224"/>
      <c r="AI608" s="224"/>
      <c r="AJ608" s="224"/>
      <c r="AK608" s="224"/>
      <c r="AL608" s="224"/>
    </row>
    <row r="609" ht="20.25" customHeight="1">
      <c r="A609" s="224"/>
      <c r="B609" s="225"/>
      <c r="C609" s="225"/>
      <c r="D609" s="225"/>
      <c r="E609" s="225"/>
      <c r="F609" s="225"/>
      <c r="G609" s="225"/>
      <c r="H609" s="225"/>
      <c r="I609" s="225"/>
      <c r="J609" s="225"/>
      <c r="K609" s="225"/>
      <c r="L609" s="225"/>
      <c r="M609" s="225"/>
      <c r="N609" s="225"/>
      <c r="O609" s="225"/>
      <c r="P609" s="225"/>
      <c r="Q609" s="225"/>
      <c r="R609" s="225"/>
      <c r="S609" s="225"/>
      <c r="T609" s="225"/>
      <c r="U609" s="225"/>
      <c r="V609" s="225"/>
      <c r="W609" s="225"/>
      <c r="X609" s="225"/>
      <c r="Y609" s="225"/>
      <c r="Z609" s="224"/>
      <c r="AA609" s="224"/>
      <c r="AB609" s="224"/>
      <c r="AC609" s="224"/>
      <c r="AD609" s="224"/>
      <c r="AE609" s="224"/>
      <c r="AF609" s="224"/>
      <c r="AG609" s="224"/>
      <c r="AH609" s="224"/>
      <c r="AI609" s="224"/>
      <c r="AJ609" s="224"/>
      <c r="AK609" s="224"/>
      <c r="AL609" s="224"/>
    </row>
    <row r="610" ht="20.25" customHeight="1">
      <c r="A610" s="224"/>
      <c r="B610" s="225"/>
      <c r="C610" s="225"/>
      <c r="D610" s="225"/>
      <c r="E610" s="225"/>
      <c r="F610" s="225"/>
      <c r="G610" s="225"/>
      <c r="H610" s="225"/>
      <c r="I610" s="225"/>
      <c r="J610" s="225"/>
      <c r="K610" s="225"/>
      <c r="L610" s="225"/>
      <c r="M610" s="225"/>
      <c r="N610" s="225"/>
      <c r="O610" s="225"/>
      <c r="P610" s="225"/>
      <c r="Q610" s="225"/>
      <c r="R610" s="225"/>
      <c r="S610" s="225"/>
      <c r="T610" s="225"/>
      <c r="U610" s="225"/>
      <c r="V610" s="225"/>
      <c r="W610" s="225"/>
      <c r="X610" s="225"/>
      <c r="Y610" s="225"/>
      <c r="Z610" s="224"/>
      <c r="AA610" s="224"/>
      <c r="AB610" s="224"/>
      <c r="AC610" s="224"/>
      <c r="AD610" s="224"/>
      <c r="AE610" s="224"/>
      <c r="AF610" s="224"/>
      <c r="AG610" s="224"/>
      <c r="AH610" s="224"/>
      <c r="AI610" s="224"/>
      <c r="AJ610" s="224"/>
      <c r="AK610" s="224"/>
      <c r="AL610" s="224"/>
    </row>
    <row r="611" ht="20.25" customHeight="1">
      <c r="A611" s="224"/>
      <c r="B611" s="225"/>
      <c r="C611" s="225"/>
      <c r="D611" s="225"/>
      <c r="E611" s="225"/>
      <c r="F611" s="225"/>
      <c r="G611" s="225"/>
      <c r="H611" s="225"/>
      <c r="I611" s="225"/>
      <c r="J611" s="225"/>
      <c r="K611" s="225"/>
      <c r="L611" s="225"/>
      <c r="M611" s="225"/>
      <c r="N611" s="225"/>
      <c r="O611" s="225"/>
      <c r="P611" s="225"/>
      <c r="Q611" s="225"/>
      <c r="R611" s="225"/>
      <c r="S611" s="225"/>
      <c r="T611" s="225"/>
      <c r="U611" s="225"/>
      <c r="V611" s="225"/>
      <c r="W611" s="225"/>
      <c r="X611" s="225"/>
      <c r="Y611" s="225"/>
      <c r="Z611" s="224"/>
      <c r="AA611" s="224"/>
      <c r="AB611" s="224"/>
      <c r="AC611" s="224"/>
      <c r="AD611" s="224"/>
      <c r="AE611" s="224"/>
      <c r="AF611" s="224"/>
      <c r="AG611" s="224"/>
      <c r="AH611" s="224"/>
      <c r="AI611" s="224"/>
      <c r="AJ611" s="224"/>
      <c r="AK611" s="224"/>
      <c r="AL611" s="224"/>
    </row>
    <row r="612" ht="20.25" customHeight="1">
      <c r="A612" s="224"/>
      <c r="B612" s="225"/>
      <c r="C612" s="225"/>
      <c r="D612" s="225"/>
      <c r="E612" s="225"/>
      <c r="F612" s="225"/>
      <c r="G612" s="225"/>
      <c r="H612" s="225"/>
      <c r="I612" s="225"/>
      <c r="J612" s="225"/>
      <c r="K612" s="225"/>
      <c r="L612" s="225"/>
      <c r="M612" s="225"/>
      <c r="N612" s="225"/>
      <c r="O612" s="225"/>
      <c r="P612" s="225"/>
      <c r="Q612" s="225"/>
      <c r="R612" s="225"/>
      <c r="S612" s="225"/>
      <c r="T612" s="225"/>
      <c r="U612" s="225"/>
      <c r="V612" s="225"/>
      <c r="W612" s="225"/>
      <c r="X612" s="225"/>
      <c r="Y612" s="225"/>
      <c r="Z612" s="224"/>
      <c r="AA612" s="224"/>
      <c r="AB612" s="224"/>
      <c r="AC612" s="224"/>
      <c r="AD612" s="224"/>
      <c r="AE612" s="224"/>
      <c r="AF612" s="224"/>
      <c r="AG612" s="224"/>
      <c r="AH612" s="224"/>
      <c r="AI612" s="224"/>
      <c r="AJ612" s="224"/>
      <c r="AK612" s="224"/>
      <c r="AL612" s="224"/>
    </row>
    <row r="613" ht="20.25" customHeight="1">
      <c r="A613" s="224"/>
      <c r="B613" s="225"/>
      <c r="C613" s="225"/>
      <c r="D613" s="225"/>
      <c r="E613" s="225"/>
      <c r="F613" s="225"/>
      <c r="G613" s="225"/>
      <c r="H613" s="225"/>
      <c r="I613" s="225"/>
      <c r="J613" s="225"/>
      <c r="K613" s="225"/>
      <c r="L613" s="225"/>
      <c r="M613" s="225"/>
      <c r="N613" s="225"/>
      <c r="O613" s="225"/>
      <c r="P613" s="225"/>
      <c r="Q613" s="225"/>
      <c r="R613" s="225"/>
      <c r="S613" s="225"/>
      <c r="T613" s="225"/>
      <c r="U613" s="225"/>
      <c r="V613" s="225"/>
      <c r="W613" s="225"/>
      <c r="X613" s="225"/>
      <c r="Y613" s="225"/>
      <c r="Z613" s="224"/>
      <c r="AA613" s="224"/>
      <c r="AB613" s="224"/>
      <c r="AC613" s="224"/>
      <c r="AD613" s="224"/>
      <c r="AE613" s="224"/>
      <c r="AF613" s="224"/>
      <c r="AG613" s="224"/>
      <c r="AH613" s="224"/>
      <c r="AI613" s="224"/>
      <c r="AJ613" s="224"/>
      <c r="AK613" s="224"/>
      <c r="AL613" s="224"/>
    </row>
    <row r="614" ht="20.25" customHeight="1">
      <c r="A614" s="224"/>
      <c r="B614" s="225"/>
      <c r="C614" s="225"/>
      <c r="D614" s="225"/>
      <c r="E614" s="225"/>
      <c r="F614" s="225"/>
      <c r="G614" s="225"/>
      <c r="H614" s="225"/>
      <c r="I614" s="225"/>
      <c r="J614" s="225"/>
      <c r="K614" s="225"/>
      <c r="L614" s="225"/>
      <c r="M614" s="225"/>
      <c r="N614" s="225"/>
      <c r="O614" s="225"/>
      <c r="P614" s="225"/>
      <c r="Q614" s="225"/>
      <c r="R614" s="225"/>
      <c r="S614" s="225"/>
      <c r="T614" s="225"/>
      <c r="U614" s="225"/>
      <c r="V614" s="225"/>
      <c r="W614" s="225"/>
      <c r="X614" s="225"/>
      <c r="Y614" s="225"/>
      <c r="Z614" s="224"/>
      <c r="AA614" s="224"/>
      <c r="AB614" s="224"/>
      <c r="AC614" s="224"/>
      <c r="AD614" s="224"/>
      <c r="AE614" s="224"/>
      <c r="AF614" s="224"/>
      <c r="AG614" s="224"/>
      <c r="AH614" s="224"/>
      <c r="AI614" s="224"/>
      <c r="AJ614" s="224"/>
      <c r="AK614" s="224"/>
      <c r="AL614" s="224"/>
    </row>
    <row r="615" ht="20.25" customHeight="1">
      <c r="A615" s="224"/>
      <c r="B615" s="225"/>
      <c r="C615" s="225"/>
      <c r="D615" s="225"/>
      <c r="E615" s="225"/>
      <c r="F615" s="225"/>
      <c r="G615" s="225"/>
      <c r="H615" s="225"/>
      <c r="I615" s="225"/>
      <c r="J615" s="225"/>
      <c r="K615" s="225"/>
      <c r="L615" s="225"/>
      <c r="M615" s="225"/>
      <c r="N615" s="225"/>
      <c r="O615" s="225"/>
      <c r="P615" s="225"/>
      <c r="Q615" s="225"/>
      <c r="R615" s="225"/>
      <c r="S615" s="225"/>
      <c r="T615" s="225"/>
      <c r="U615" s="225"/>
      <c r="V615" s="225"/>
      <c r="W615" s="225"/>
      <c r="X615" s="225"/>
      <c r="Y615" s="225"/>
      <c r="Z615" s="224"/>
      <c r="AA615" s="224"/>
      <c r="AB615" s="224"/>
      <c r="AC615" s="224"/>
      <c r="AD615" s="224"/>
      <c r="AE615" s="224"/>
      <c r="AF615" s="224"/>
      <c r="AG615" s="224"/>
      <c r="AH615" s="224"/>
      <c r="AI615" s="224"/>
      <c r="AJ615" s="224"/>
      <c r="AK615" s="224"/>
      <c r="AL615" s="224"/>
    </row>
    <row r="616" ht="20.25" customHeight="1">
      <c r="A616" s="224"/>
      <c r="B616" s="225"/>
      <c r="C616" s="225"/>
      <c r="D616" s="225"/>
      <c r="E616" s="225"/>
      <c r="F616" s="225"/>
      <c r="G616" s="225"/>
      <c r="H616" s="225"/>
      <c r="I616" s="225"/>
      <c r="J616" s="225"/>
      <c r="K616" s="225"/>
      <c r="L616" s="225"/>
      <c r="M616" s="225"/>
      <c r="N616" s="225"/>
      <c r="O616" s="225"/>
      <c r="P616" s="225"/>
      <c r="Q616" s="225"/>
      <c r="R616" s="225"/>
      <c r="S616" s="225"/>
      <c r="T616" s="225"/>
      <c r="U616" s="225"/>
      <c r="V616" s="225"/>
      <c r="W616" s="225"/>
      <c r="X616" s="225"/>
      <c r="Y616" s="225"/>
      <c r="Z616" s="224"/>
      <c r="AA616" s="224"/>
      <c r="AB616" s="224"/>
      <c r="AC616" s="224"/>
      <c r="AD616" s="224"/>
      <c r="AE616" s="224"/>
      <c r="AF616" s="224"/>
      <c r="AG616" s="224"/>
      <c r="AH616" s="224"/>
      <c r="AI616" s="224"/>
      <c r="AJ616" s="224"/>
      <c r="AK616" s="224"/>
      <c r="AL616" s="224"/>
    </row>
    <row r="617" ht="20.25" customHeight="1">
      <c r="A617" s="224"/>
      <c r="B617" s="225"/>
      <c r="C617" s="225"/>
      <c r="D617" s="225"/>
      <c r="E617" s="225"/>
      <c r="F617" s="225"/>
      <c r="G617" s="225"/>
      <c r="H617" s="225"/>
      <c r="I617" s="225"/>
      <c r="J617" s="225"/>
      <c r="K617" s="225"/>
      <c r="L617" s="225"/>
      <c r="M617" s="225"/>
      <c r="N617" s="225"/>
      <c r="O617" s="225"/>
      <c r="P617" s="225"/>
      <c r="Q617" s="225"/>
      <c r="R617" s="225"/>
      <c r="S617" s="225"/>
      <c r="T617" s="225"/>
      <c r="U617" s="225"/>
      <c r="V617" s="225"/>
      <c r="W617" s="225"/>
      <c r="X617" s="225"/>
      <c r="Y617" s="225"/>
      <c r="Z617" s="224"/>
      <c r="AA617" s="224"/>
      <c r="AB617" s="224"/>
      <c r="AC617" s="224"/>
      <c r="AD617" s="224"/>
      <c r="AE617" s="224"/>
      <c r="AF617" s="224"/>
      <c r="AG617" s="224"/>
      <c r="AH617" s="224"/>
      <c r="AI617" s="224"/>
      <c r="AJ617" s="224"/>
      <c r="AK617" s="224"/>
      <c r="AL617" s="224"/>
    </row>
    <row r="618" ht="20.25" customHeight="1">
      <c r="A618" s="224"/>
      <c r="B618" s="225"/>
      <c r="C618" s="225"/>
      <c r="D618" s="225"/>
      <c r="E618" s="225"/>
      <c r="F618" s="225"/>
      <c r="G618" s="225"/>
      <c r="H618" s="225"/>
      <c r="I618" s="225"/>
      <c r="J618" s="225"/>
      <c r="K618" s="225"/>
      <c r="L618" s="225"/>
      <c r="M618" s="225"/>
      <c r="N618" s="225"/>
      <c r="O618" s="225"/>
      <c r="P618" s="225"/>
      <c r="Q618" s="225"/>
      <c r="R618" s="225"/>
      <c r="S618" s="225"/>
      <c r="T618" s="225"/>
      <c r="U618" s="225"/>
      <c r="V618" s="225"/>
      <c r="W618" s="225"/>
      <c r="X618" s="225"/>
      <c r="Y618" s="225"/>
      <c r="Z618" s="224"/>
      <c r="AA618" s="224"/>
      <c r="AB618" s="224"/>
      <c r="AC618" s="224"/>
      <c r="AD618" s="224"/>
      <c r="AE618" s="224"/>
      <c r="AF618" s="224"/>
      <c r="AG618" s="224"/>
      <c r="AH618" s="224"/>
      <c r="AI618" s="224"/>
      <c r="AJ618" s="224"/>
      <c r="AK618" s="224"/>
      <c r="AL618" s="224"/>
    </row>
    <row r="619" ht="20.25" customHeight="1">
      <c r="A619" s="224"/>
      <c r="B619" s="225"/>
      <c r="C619" s="225"/>
      <c r="D619" s="225"/>
      <c r="E619" s="225"/>
      <c r="F619" s="225"/>
      <c r="G619" s="225"/>
      <c r="H619" s="225"/>
      <c r="I619" s="225"/>
      <c r="J619" s="225"/>
      <c r="K619" s="225"/>
      <c r="L619" s="225"/>
      <c r="M619" s="225"/>
      <c r="N619" s="225"/>
      <c r="O619" s="225"/>
      <c r="P619" s="225"/>
      <c r="Q619" s="225"/>
      <c r="R619" s="225"/>
      <c r="S619" s="225"/>
      <c r="T619" s="225"/>
      <c r="U619" s="225"/>
      <c r="V619" s="225"/>
      <c r="W619" s="225"/>
      <c r="X619" s="225"/>
      <c r="Y619" s="225"/>
      <c r="Z619" s="224"/>
      <c r="AA619" s="224"/>
      <c r="AB619" s="224"/>
      <c r="AC619" s="224"/>
      <c r="AD619" s="224"/>
      <c r="AE619" s="224"/>
      <c r="AF619" s="224"/>
      <c r="AG619" s="224"/>
      <c r="AH619" s="224"/>
      <c r="AI619" s="224"/>
      <c r="AJ619" s="224"/>
      <c r="AK619" s="224"/>
      <c r="AL619" s="224"/>
    </row>
    <row r="620" ht="20.25" customHeight="1">
      <c r="A620" s="224"/>
      <c r="B620" s="225"/>
      <c r="C620" s="225"/>
      <c r="D620" s="225"/>
      <c r="E620" s="225"/>
      <c r="F620" s="225"/>
      <c r="G620" s="225"/>
      <c r="H620" s="225"/>
      <c r="I620" s="225"/>
      <c r="J620" s="225"/>
      <c r="K620" s="225"/>
      <c r="L620" s="225"/>
      <c r="M620" s="225"/>
      <c r="N620" s="225"/>
      <c r="O620" s="225"/>
      <c r="P620" s="225"/>
      <c r="Q620" s="225"/>
      <c r="R620" s="225"/>
      <c r="S620" s="225"/>
      <c r="T620" s="225"/>
      <c r="U620" s="225"/>
      <c r="V620" s="225"/>
      <c r="W620" s="225"/>
      <c r="X620" s="225"/>
      <c r="Y620" s="225"/>
      <c r="Z620" s="224"/>
      <c r="AA620" s="224"/>
      <c r="AB620" s="224"/>
      <c r="AC620" s="224"/>
      <c r="AD620" s="224"/>
      <c r="AE620" s="224"/>
      <c r="AF620" s="224"/>
      <c r="AG620" s="224"/>
      <c r="AH620" s="224"/>
      <c r="AI620" s="224"/>
      <c r="AJ620" s="224"/>
      <c r="AK620" s="224"/>
      <c r="AL620" s="224"/>
    </row>
    <row r="621" ht="20.25" customHeight="1">
      <c r="A621" s="224"/>
      <c r="B621" s="225"/>
      <c r="C621" s="225"/>
      <c r="D621" s="225"/>
      <c r="E621" s="225"/>
      <c r="F621" s="225"/>
      <c r="G621" s="225"/>
      <c r="H621" s="225"/>
      <c r="I621" s="225"/>
      <c r="J621" s="225"/>
      <c r="K621" s="225"/>
      <c r="L621" s="225"/>
      <c r="M621" s="225"/>
      <c r="N621" s="225"/>
      <c r="O621" s="225"/>
      <c r="P621" s="225"/>
      <c r="Q621" s="225"/>
      <c r="R621" s="225"/>
      <c r="S621" s="225"/>
      <c r="T621" s="225"/>
      <c r="U621" s="225"/>
      <c r="V621" s="225"/>
      <c r="W621" s="225"/>
      <c r="X621" s="225"/>
      <c r="Y621" s="225"/>
      <c r="Z621" s="224"/>
      <c r="AA621" s="224"/>
      <c r="AB621" s="224"/>
      <c r="AC621" s="224"/>
      <c r="AD621" s="224"/>
      <c r="AE621" s="224"/>
      <c r="AF621" s="224"/>
      <c r="AG621" s="224"/>
      <c r="AH621" s="224"/>
      <c r="AI621" s="224"/>
      <c r="AJ621" s="224"/>
      <c r="AK621" s="224"/>
      <c r="AL621" s="224"/>
    </row>
    <row r="622" ht="20.25" customHeight="1">
      <c r="A622" s="224"/>
      <c r="B622" s="225"/>
      <c r="C622" s="225"/>
      <c r="D622" s="225"/>
      <c r="E622" s="225"/>
      <c r="F622" s="225"/>
      <c r="G622" s="225"/>
      <c r="H622" s="225"/>
      <c r="I622" s="225"/>
      <c r="J622" s="225"/>
      <c r="K622" s="225"/>
      <c r="L622" s="225"/>
      <c r="M622" s="225"/>
      <c r="N622" s="225"/>
      <c r="O622" s="225"/>
      <c r="P622" s="225"/>
      <c r="Q622" s="225"/>
      <c r="R622" s="225"/>
      <c r="S622" s="225"/>
      <c r="T622" s="225"/>
      <c r="U622" s="225"/>
      <c r="V622" s="225"/>
      <c r="W622" s="225"/>
      <c r="X622" s="225"/>
      <c r="Y622" s="225"/>
      <c r="Z622" s="224"/>
      <c r="AA622" s="224"/>
      <c r="AB622" s="224"/>
      <c r="AC622" s="224"/>
      <c r="AD622" s="224"/>
      <c r="AE622" s="224"/>
      <c r="AF622" s="224"/>
      <c r="AG622" s="224"/>
      <c r="AH622" s="224"/>
      <c r="AI622" s="224"/>
      <c r="AJ622" s="224"/>
      <c r="AK622" s="224"/>
      <c r="AL622" s="224"/>
    </row>
    <row r="623" ht="20.25" customHeight="1">
      <c r="A623" s="224"/>
      <c r="B623" s="225"/>
      <c r="C623" s="225"/>
      <c r="D623" s="225"/>
      <c r="E623" s="225"/>
      <c r="F623" s="225"/>
      <c r="G623" s="225"/>
      <c r="H623" s="225"/>
      <c r="I623" s="225"/>
      <c r="J623" s="225"/>
      <c r="K623" s="225"/>
      <c r="L623" s="225"/>
      <c r="M623" s="225"/>
      <c r="N623" s="225"/>
      <c r="O623" s="225"/>
      <c r="P623" s="225"/>
      <c r="Q623" s="225"/>
      <c r="R623" s="225"/>
      <c r="S623" s="225"/>
      <c r="T623" s="225"/>
      <c r="U623" s="225"/>
      <c r="V623" s="225"/>
      <c r="W623" s="225"/>
      <c r="X623" s="225"/>
      <c r="Y623" s="225"/>
      <c r="Z623" s="224"/>
      <c r="AA623" s="224"/>
      <c r="AB623" s="224"/>
      <c r="AC623" s="224"/>
      <c r="AD623" s="224"/>
      <c r="AE623" s="224"/>
      <c r="AF623" s="224"/>
      <c r="AG623" s="224"/>
      <c r="AH623" s="224"/>
      <c r="AI623" s="224"/>
      <c r="AJ623" s="224"/>
      <c r="AK623" s="224"/>
      <c r="AL623" s="224"/>
    </row>
    <row r="624" ht="20.25" customHeight="1">
      <c r="A624" s="224"/>
      <c r="B624" s="225"/>
      <c r="C624" s="225"/>
      <c r="D624" s="225"/>
      <c r="E624" s="225"/>
      <c r="F624" s="225"/>
      <c r="G624" s="225"/>
      <c r="H624" s="225"/>
      <c r="I624" s="225"/>
      <c r="J624" s="225"/>
      <c r="K624" s="225"/>
      <c r="L624" s="225"/>
      <c r="M624" s="225"/>
      <c r="N624" s="225"/>
      <c r="O624" s="225"/>
      <c r="P624" s="225"/>
      <c r="Q624" s="225"/>
      <c r="R624" s="225"/>
      <c r="S624" s="225"/>
      <c r="T624" s="225"/>
      <c r="U624" s="225"/>
      <c r="V624" s="225"/>
      <c r="W624" s="225"/>
      <c r="X624" s="225"/>
      <c r="Y624" s="225"/>
      <c r="Z624" s="224"/>
      <c r="AA624" s="224"/>
      <c r="AB624" s="224"/>
      <c r="AC624" s="224"/>
      <c r="AD624" s="224"/>
      <c r="AE624" s="224"/>
      <c r="AF624" s="224"/>
      <c r="AG624" s="224"/>
      <c r="AH624" s="224"/>
      <c r="AI624" s="224"/>
      <c r="AJ624" s="224"/>
      <c r="AK624" s="224"/>
      <c r="AL624" s="224"/>
    </row>
    <row r="625" ht="20.25" customHeight="1">
      <c r="A625" s="224"/>
      <c r="B625" s="225"/>
      <c r="C625" s="225"/>
      <c r="D625" s="225"/>
      <c r="E625" s="225"/>
      <c r="F625" s="225"/>
      <c r="G625" s="225"/>
      <c r="H625" s="225"/>
      <c r="I625" s="225"/>
      <c r="J625" s="225"/>
      <c r="K625" s="225"/>
      <c r="L625" s="225"/>
      <c r="M625" s="225"/>
      <c r="N625" s="225"/>
      <c r="O625" s="225"/>
      <c r="P625" s="225"/>
      <c r="Q625" s="225"/>
      <c r="R625" s="225"/>
      <c r="S625" s="225"/>
      <c r="T625" s="225"/>
      <c r="U625" s="225"/>
      <c r="V625" s="225"/>
      <c r="W625" s="225"/>
      <c r="X625" s="225"/>
      <c r="Y625" s="225"/>
      <c r="Z625" s="224"/>
      <c r="AA625" s="224"/>
      <c r="AB625" s="224"/>
      <c r="AC625" s="224"/>
      <c r="AD625" s="224"/>
      <c r="AE625" s="224"/>
      <c r="AF625" s="224"/>
      <c r="AG625" s="224"/>
      <c r="AH625" s="224"/>
      <c r="AI625" s="224"/>
      <c r="AJ625" s="224"/>
      <c r="AK625" s="224"/>
      <c r="AL625" s="224"/>
    </row>
    <row r="626" ht="20.25" customHeight="1">
      <c r="A626" s="224"/>
      <c r="B626" s="225"/>
      <c r="C626" s="225"/>
      <c r="D626" s="225"/>
      <c r="E626" s="225"/>
      <c r="F626" s="225"/>
      <c r="G626" s="225"/>
      <c r="H626" s="225"/>
      <c r="I626" s="225"/>
      <c r="J626" s="225"/>
      <c r="K626" s="225"/>
      <c r="L626" s="225"/>
      <c r="M626" s="225"/>
      <c r="N626" s="225"/>
      <c r="O626" s="225"/>
      <c r="P626" s="225"/>
      <c r="Q626" s="225"/>
      <c r="R626" s="225"/>
      <c r="S626" s="225"/>
      <c r="T626" s="225"/>
      <c r="U626" s="225"/>
      <c r="V626" s="225"/>
      <c r="W626" s="225"/>
      <c r="X626" s="225"/>
      <c r="Y626" s="225"/>
      <c r="Z626" s="224"/>
      <c r="AA626" s="224"/>
      <c r="AB626" s="224"/>
      <c r="AC626" s="224"/>
      <c r="AD626" s="224"/>
      <c r="AE626" s="224"/>
      <c r="AF626" s="224"/>
      <c r="AG626" s="224"/>
      <c r="AH626" s="224"/>
      <c r="AI626" s="224"/>
      <c r="AJ626" s="224"/>
      <c r="AK626" s="224"/>
      <c r="AL626" s="224"/>
    </row>
    <row r="627" ht="20.25" customHeight="1">
      <c r="A627" s="224"/>
      <c r="B627" s="225"/>
      <c r="C627" s="225"/>
      <c r="D627" s="225"/>
      <c r="E627" s="225"/>
      <c r="F627" s="225"/>
      <c r="G627" s="225"/>
      <c r="H627" s="225"/>
      <c r="I627" s="225"/>
      <c r="J627" s="225"/>
      <c r="K627" s="225"/>
      <c r="L627" s="225"/>
      <c r="M627" s="225"/>
      <c r="N627" s="225"/>
      <c r="O627" s="225"/>
      <c r="P627" s="225"/>
      <c r="Q627" s="225"/>
      <c r="R627" s="225"/>
      <c r="S627" s="225"/>
      <c r="T627" s="225"/>
      <c r="U627" s="225"/>
      <c r="V627" s="225"/>
      <c r="W627" s="225"/>
      <c r="X627" s="225"/>
      <c r="Y627" s="225"/>
      <c r="Z627" s="224"/>
      <c r="AA627" s="224"/>
      <c r="AB627" s="224"/>
      <c r="AC627" s="224"/>
      <c r="AD627" s="224"/>
      <c r="AE627" s="224"/>
      <c r="AF627" s="224"/>
      <c r="AG627" s="224"/>
      <c r="AH627" s="224"/>
      <c r="AI627" s="224"/>
      <c r="AJ627" s="224"/>
      <c r="AK627" s="224"/>
      <c r="AL627" s="224"/>
    </row>
    <row r="628" ht="20.25" customHeight="1">
      <c r="A628" s="224"/>
      <c r="B628" s="225"/>
      <c r="C628" s="225"/>
      <c r="D628" s="225"/>
      <c r="E628" s="225"/>
      <c r="F628" s="225"/>
      <c r="G628" s="225"/>
      <c r="H628" s="225"/>
      <c r="I628" s="225"/>
      <c r="J628" s="225"/>
      <c r="K628" s="225"/>
      <c r="L628" s="225"/>
      <c r="M628" s="225"/>
      <c r="N628" s="225"/>
      <c r="O628" s="225"/>
      <c r="P628" s="225"/>
      <c r="Q628" s="225"/>
      <c r="R628" s="225"/>
      <c r="S628" s="225"/>
      <c r="T628" s="225"/>
      <c r="U628" s="225"/>
      <c r="V628" s="225"/>
      <c r="W628" s="225"/>
      <c r="X628" s="225"/>
      <c r="Y628" s="225"/>
      <c r="Z628" s="224"/>
      <c r="AA628" s="224"/>
      <c r="AB628" s="224"/>
      <c r="AC628" s="224"/>
      <c r="AD628" s="224"/>
      <c r="AE628" s="224"/>
      <c r="AF628" s="224"/>
      <c r="AG628" s="224"/>
      <c r="AH628" s="224"/>
      <c r="AI628" s="224"/>
      <c r="AJ628" s="224"/>
      <c r="AK628" s="224"/>
      <c r="AL628" s="224"/>
    </row>
    <row r="629" ht="20.25" customHeight="1">
      <c r="A629" s="224"/>
      <c r="B629" s="225"/>
      <c r="C629" s="225"/>
      <c r="D629" s="225"/>
      <c r="E629" s="225"/>
      <c r="F629" s="225"/>
      <c r="G629" s="225"/>
      <c r="H629" s="225"/>
      <c r="I629" s="225"/>
      <c r="J629" s="225"/>
      <c r="K629" s="225"/>
      <c r="L629" s="225"/>
      <c r="M629" s="225"/>
      <c r="N629" s="225"/>
      <c r="O629" s="225"/>
      <c r="P629" s="225"/>
      <c r="Q629" s="225"/>
      <c r="R629" s="225"/>
      <c r="S629" s="225"/>
      <c r="T629" s="225"/>
      <c r="U629" s="225"/>
      <c r="V629" s="225"/>
      <c r="W629" s="225"/>
      <c r="X629" s="225"/>
      <c r="Y629" s="225"/>
      <c r="Z629" s="224"/>
      <c r="AA629" s="224"/>
      <c r="AB629" s="224"/>
      <c r="AC629" s="224"/>
      <c r="AD629" s="224"/>
      <c r="AE629" s="224"/>
      <c r="AF629" s="224"/>
      <c r="AG629" s="224"/>
      <c r="AH629" s="224"/>
      <c r="AI629" s="224"/>
      <c r="AJ629" s="224"/>
      <c r="AK629" s="224"/>
      <c r="AL629" s="224"/>
    </row>
    <row r="630" ht="20.25" customHeight="1">
      <c r="A630" s="224"/>
      <c r="B630" s="225"/>
      <c r="C630" s="225"/>
      <c r="D630" s="225"/>
      <c r="E630" s="225"/>
      <c r="F630" s="225"/>
      <c r="G630" s="225"/>
      <c r="H630" s="225"/>
      <c r="I630" s="225"/>
      <c r="J630" s="225"/>
      <c r="K630" s="225"/>
      <c r="L630" s="225"/>
      <c r="M630" s="225"/>
      <c r="N630" s="225"/>
      <c r="O630" s="225"/>
      <c r="P630" s="225"/>
      <c r="Q630" s="225"/>
      <c r="R630" s="225"/>
      <c r="S630" s="225"/>
      <c r="T630" s="225"/>
      <c r="U630" s="225"/>
      <c r="V630" s="225"/>
      <c r="W630" s="225"/>
      <c r="X630" s="225"/>
      <c r="Y630" s="225"/>
      <c r="Z630" s="224"/>
      <c r="AA630" s="224"/>
      <c r="AB630" s="224"/>
      <c r="AC630" s="224"/>
      <c r="AD630" s="224"/>
      <c r="AE630" s="224"/>
      <c r="AF630" s="224"/>
      <c r="AG630" s="224"/>
      <c r="AH630" s="224"/>
      <c r="AI630" s="224"/>
      <c r="AJ630" s="224"/>
      <c r="AK630" s="224"/>
      <c r="AL630" s="224"/>
    </row>
    <row r="631" ht="20.25" customHeight="1">
      <c r="A631" s="224"/>
      <c r="B631" s="225"/>
      <c r="C631" s="225"/>
      <c r="D631" s="225"/>
      <c r="E631" s="225"/>
      <c r="F631" s="225"/>
      <c r="G631" s="225"/>
      <c r="H631" s="225"/>
      <c r="I631" s="225"/>
      <c r="J631" s="225"/>
      <c r="K631" s="225"/>
      <c r="L631" s="225"/>
      <c r="M631" s="225"/>
      <c r="N631" s="225"/>
      <c r="O631" s="225"/>
      <c r="P631" s="225"/>
      <c r="Q631" s="225"/>
      <c r="R631" s="225"/>
      <c r="S631" s="225"/>
      <c r="T631" s="225"/>
      <c r="U631" s="225"/>
      <c r="V631" s="225"/>
      <c r="W631" s="225"/>
      <c r="X631" s="225"/>
      <c r="Y631" s="225"/>
      <c r="Z631" s="224"/>
      <c r="AA631" s="224"/>
      <c r="AB631" s="224"/>
      <c r="AC631" s="224"/>
      <c r="AD631" s="224"/>
      <c r="AE631" s="224"/>
      <c r="AF631" s="224"/>
      <c r="AG631" s="224"/>
      <c r="AH631" s="224"/>
      <c r="AI631" s="224"/>
      <c r="AJ631" s="224"/>
      <c r="AK631" s="224"/>
      <c r="AL631" s="224"/>
    </row>
    <row r="632" ht="20.25" customHeight="1">
      <c r="A632" s="224"/>
      <c r="B632" s="225"/>
      <c r="C632" s="225"/>
      <c r="D632" s="225"/>
      <c r="E632" s="225"/>
      <c r="F632" s="225"/>
      <c r="G632" s="225"/>
      <c r="H632" s="225"/>
      <c r="I632" s="225"/>
      <c r="J632" s="225"/>
      <c r="K632" s="225"/>
      <c r="L632" s="225"/>
      <c r="M632" s="225"/>
      <c r="N632" s="225"/>
      <c r="O632" s="225"/>
      <c r="P632" s="225"/>
      <c r="Q632" s="225"/>
      <c r="R632" s="225"/>
      <c r="S632" s="225"/>
      <c r="T632" s="225"/>
      <c r="U632" s="225"/>
      <c r="V632" s="225"/>
      <c r="W632" s="225"/>
      <c r="X632" s="225"/>
      <c r="Y632" s="225"/>
      <c r="Z632" s="224"/>
      <c r="AA632" s="224"/>
      <c r="AB632" s="224"/>
      <c r="AC632" s="224"/>
      <c r="AD632" s="224"/>
      <c r="AE632" s="224"/>
      <c r="AF632" s="224"/>
      <c r="AG632" s="224"/>
      <c r="AH632" s="224"/>
      <c r="AI632" s="224"/>
      <c r="AJ632" s="224"/>
      <c r="AK632" s="224"/>
      <c r="AL632" s="224"/>
    </row>
    <row r="633" ht="20.25" customHeight="1">
      <c r="A633" s="224"/>
      <c r="B633" s="225"/>
      <c r="C633" s="225"/>
      <c r="D633" s="225"/>
      <c r="E633" s="225"/>
      <c r="F633" s="225"/>
      <c r="G633" s="225"/>
      <c r="H633" s="225"/>
      <c r="I633" s="225"/>
      <c r="J633" s="225"/>
      <c r="K633" s="225"/>
      <c r="L633" s="225"/>
      <c r="M633" s="225"/>
      <c r="N633" s="225"/>
      <c r="O633" s="225"/>
      <c r="P633" s="225"/>
      <c r="Q633" s="225"/>
      <c r="R633" s="225"/>
      <c r="S633" s="225"/>
      <c r="T633" s="225"/>
      <c r="U633" s="225"/>
      <c r="V633" s="225"/>
      <c r="W633" s="225"/>
      <c r="X633" s="225"/>
      <c r="Y633" s="225"/>
      <c r="Z633" s="224"/>
      <c r="AA633" s="224"/>
      <c r="AB633" s="224"/>
      <c r="AC633" s="224"/>
      <c r="AD633" s="224"/>
      <c r="AE633" s="224"/>
      <c r="AF633" s="224"/>
      <c r="AG633" s="224"/>
      <c r="AH633" s="224"/>
      <c r="AI633" s="224"/>
      <c r="AJ633" s="224"/>
      <c r="AK633" s="224"/>
      <c r="AL633" s="224"/>
    </row>
    <row r="634" ht="20.25" customHeight="1">
      <c r="A634" s="224"/>
      <c r="B634" s="225"/>
      <c r="C634" s="225"/>
      <c r="D634" s="225"/>
      <c r="E634" s="225"/>
      <c r="F634" s="225"/>
      <c r="G634" s="225"/>
      <c r="H634" s="225"/>
      <c r="I634" s="225"/>
      <c r="J634" s="225"/>
      <c r="K634" s="225"/>
      <c r="L634" s="225"/>
      <c r="M634" s="225"/>
      <c r="N634" s="225"/>
      <c r="O634" s="225"/>
      <c r="P634" s="225"/>
      <c r="Q634" s="225"/>
      <c r="R634" s="225"/>
      <c r="S634" s="225"/>
      <c r="T634" s="225"/>
      <c r="U634" s="225"/>
      <c r="V634" s="225"/>
      <c r="W634" s="225"/>
      <c r="X634" s="225"/>
      <c r="Y634" s="225"/>
      <c r="Z634" s="224"/>
      <c r="AA634" s="224"/>
      <c r="AB634" s="224"/>
      <c r="AC634" s="224"/>
      <c r="AD634" s="224"/>
      <c r="AE634" s="224"/>
      <c r="AF634" s="224"/>
      <c r="AG634" s="224"/>
      <c r="AH634" s="224"/>
      <c r="AI634" s="224"/>
      <c r="AJ634" s="224"/>
      <c r="AK634" s="224"/>
      <c r="AL634" s="224"/>
    </row>
    <row r="635" ht="20.25" customHeight="1">
      <c r="A635" s="224"/>
      <c r="B635" s="225"/>
      <c r="C635" s="225"/>
      <c r="D635" s="225"/>
      <c r="E635" s="225"/>
      <c r="F635" s="225"/>
      <c r="G635" s="225"/>
      <c r="H635" s="225"/>
      <c r="I635" s="225"/>
      <c r="J635" s="225"/>
      <c r="K635" s="225"/>
      <c r="L635" s="225"/>
      <c r="M635" s="225"/>
      <c r="N635" s="225"/>
      <c r="O635" s="225"/>
      <c r="P635" s="225"/>
      <c r="Q635" s="225"/>
      <c r="R635" s="225"/>
      <c r="S635" s="225"/>
      <c r="T635" s="225"/>
      <c r="U635" s="225"/>
      <c r="V635" s="225"/>
      <c r="W635" s="225"/>
      <c r="X635" s="225"/>
      <c r="Y635" s="225"/>
      <c r="Z635" s="224"/>
      <c r="AA635" s="224"/>
      <c r="AB635" s="224"/>
      <c r="AC635" s="224"/>
      <c r="AD635" s="224"/>
      <c r="AE635" s="224"/>
      <c r="AF635" s="224"/>
      <c r="AG635" s="224"/>
      <c r="AH635" s="224"/>
      <c r="AI635" s="224"/>
      <c r="AJ635" s="224"/>
      <c r="AK635" s="224"/>
      <c r="AL635" s="224"/>
    </row>
    <row r="636" ht="20.25" customHeight="1">
      <c r="A636" s="224"/>
      <c r="B636" s="225"/>
      <c r="C636" s="225"/>
      <c r="D636" s="225"/>
      <c r="E636" s="225"/>
      <c r="F636" s="225"/>
      <c r="G636" s="225"/>
      <c r="H636" s="225"/>
      <c r="I636" s="225"/>
      <c r="J636" s="225"/>
      <c r="K636" s="225"/>
      <c r="L636" s="225"/>
      <c r="M636" s="225"/>
      <c r="N636" s="225"/>
      <c r="O636" s="225"/>
      <c r="P636" s="225"/>
      <c r="Q636" s="225"/>
      <c r="R636" s="225"/>
      <c r="S636" s="225"/>
      <c r="T636" s="225"/>
      <c r="U636" s="225"/>
      <c r="V636" s="225"/>
      <c r="W636" s="225"/>
      <c r="X636" s="225"/>
      <c r="Y636" s="225"/>
      <c r="Z636" s="224"/>
      <c r="AA636" s="224"/>
      <c r="AB636" s="224"/>
      <c r="AC636" s="224"/>
      <c r="AD636" s="224"/>
      <c r="AE636" s="224"/>
      <c r="AF636" s="224"/>
      <c r="AG636" s="224"/>
      <c r="AH636" s="224"/>
      <c r="AI636" s="224"/>
      <c r="AJ636" s="224"/>
      <c r="AK636" s="224"/>
      <c r="AL636" s="224"/>
    </row>
    <row r="637" ht="20.25" customHeight="1">
      <c r="A637" s="224"/>
      <c r="B637" s="225"/>
      <c r="C637" s="225"/>
      <c r="D637" s="225"/>
      <c r="E637" s="225"/>
      <c r="F637" s="225"/>
      <c r="G637" s="225"/>
      <c r="H637" s="225"/>
      <c r="I637" s="225"/>
      <c r="J637" s="225"/>
      <c r="K637" s="225"/>
      <c r="L637" s="225"/>
      <c r="M637" s="225"/>
      <c r="N637" s="225"/>
      <c r="O637" s="225"/>
      <c r="P637" s="225"/>
      <c r="Q637" s="225"/>
      <c r="R637" s="225"/>
      <c r="S637" s="225"/>
      <c r="T637" s="225"/>
      <c r="U637" s="225"/>
      <c r="V637" s="225"/>
      <c r="W637" s="225"/>
      <c r="X637" s="225"/>
      <c r="Y637" s="225"/>
      <c r="Z637" s="224"/>
      <c r="AA637" s="224"/>
      <c r="AB637" s="224"/>
      <c r="AC637" s="224"/>
      <c r="AD637" s="224"/>
      <c r="AE637" s="224"/>
      <c r="AF637" s="224"/>
      <c r="AG637" s="224"/>
      <c r="AH637" s="224"/>
      <c r="AI637" s="224"/>
      <c r="AJ637" s="224"/>
      <c r="AK637" s="224"/>
      <c r="AL637" s="224"/>
    </row>
    <row r="638" ht="20.25" customHeight="1">
      <c r="A638" s="224"/>
      <c r="B638" s="225"/>
      <c r="C638" s="225"/>
      <c r="D638" s="225"/>
      <c r="E638" s="225"/>
      <c r="F638" s="225"/>
      <c r="G638" s="225"/>
      <c r="H638" s="225"/>
      <c r="I638" s="225"/>
      <c r="J638" s="225"/>
      <c r="K638" s="225"/>
      <c r="L638" s="225"/>
      <c r="M638" s="225"/>
      <c r="N638" s="225"/>
      <c r="O638" s="225"/>
      <c r="P638" s="225"/>
      <c r="Q638" s="225"/>
      <c r="R638" s="225"/>
      <c r="S638" s="225"/>
      <c r="T638" s="225"/>
      <c r="U638" s="225"/>
      <c r="V638" s="225"/>
      <c r="W638" s="225"/>
      <c r="X638" s="225"/>
      <c r="Y638" s="225"/>
      <c r="Z638" s="224"/>
      <c r="AA638" s="224"/>
      <c r="AB638" s="224"/>
      <c r="AC638" s="224"/>
      <c r="AD638" s="224"/>
      <c r="AE638" s="224"/>
      <c r="AF638" s="224"/>
      <c r="AG638" s="224"/>
      <c r="AH638" s="224"/>
      <c r="AI638" s="224"/>
      <c r="AJ638" s="224"/>
      <c r="AK638" s="224"/>
      <c r="AL638" s="224"/>
    </row>
    <row r="639" ht="20.25" customHeight="1">
      <c r="A639" s="224"/>
      <c r="B639" s="225"/>
      <c r="C639" s="225"/>
      <c r="D639" s="225"/>
      <c r="E639" s="225"/>
      <c r="F639" s="225"/>
      <c r="G639" s="225"/>
      <c r="H639" s="225"/>
      <c r="I639" s="225"/>
      <c r="J639" s="225"/>
      <c r="K639" s="225"/>
      <c r="L639" s="225"/>
      <c r="M639" s="225"/>
      <c r="N639" s="225"/>
      <c r="O639" s="225"/>
      <c r="P639" s="225"/>
      <c r="Q639" s="225"/>
      <c r="R639" s="225"/>
      <c r="S639" s="225"/>
      <c r="T639" s="225"/>
      <c r="U639" s="225"/>
      <c r="V639" s="225"/>
      <c r="W639" s="225"/>
      <c r="X639" s="225"/>
      <c r="Y639" s="225"/>
      <c r="Z639" s="224"/>
      <c r="AA639" s="224"/>
      <c r="AB639" s="224"/>
      <c r="AC639" s="224"/>
      <c r="AD639" s="224"/>
      <c r="AE639" s="224"/>
      <c r="AF639" s="224"/>
      <c r="AG639" s="224"/>
      <c r="AH639" s="224"/>
      <c r="AI639" s="224"/>
      <c r="AJ639" s="224"/>
      <c r="AK639" s="224"/>
      <c r="AL639" s="224"/>
    </row>
    <row r="640" ht="20.25" customHeight="1">
      <c r="A640" s="224"/>
      <c r="B640" s="225"/>
      <c r="C640" s="225"/>
      <c r="D640" s="225"/>
      <c r="E640" s="225"/>
      <c r="F640" s="225"/>
      <c r="G640" s="225"/>
      <c r="H640" s="225"/>
      <c r="I640" s="225"/>
      <c r="J640" s="225"/>
      <c r="K640" s="225"/>
      <c r="L640" s="225"/>
      <c r="M640" s="225"/>
      <c r="N640" s="225"/>
      <c r="O640" s="225"/>
      <c r="P640" s="225"/>
      <c r="Q640" s="225"/>
      <c r="R640" s="225"/>
      <c r="S640" s="225"/>
      <c r="T640" s="225"/>
      <c r="U640" s="225"/>
      <c r="V640" s="225"/>
      <c r="W640" s="225"/>
      <c r="X640" s="225"/>
      <c r="Y640" s="225"/>
      <c r="Z640" s="224"/>
      <c r="AA640" s="224"/>
      <c r="AB640" s="224"/>
      <c r="AC640" s="224"/>
      <c r="AD640" s="224"/>
      <c r="AE640" s="224"/>
      <c r="AF640" s="224"/>
      <c r="AG640" s="224"/>
      <c r="AH640" s="224"/>
      <c r="AI640" s="224"/>
      <c r="AJ640" s="224"/>
      <c r="AK640" s="224"/>
      <c r="AL640" s="224"/>
    </row>
    <row r="641" ht="20.25" customHeight="1">
      <c r="A641" s="224"/>
      <c r="B641" s="225"/>
      <c r="C641" s="225"/>
      <c r="D641" s="225"/>
      <c r="E641" s="225"/>
      <c r="F641" s="225"/>
      <c r="G641" s="225"/>
      <c r="H641" s="225"/>
      <c r="I641" s="225"/>
      <c r="J641" s="225"/>
      <c r="K641" s="225"/>
      <c r="L641" s="225"/>
      <c r="M641" s="225"/>
      <c r="N641" s="225"/>
      <c r="O641" s="225"/>
      <c r="P641" s="225"/>
      <c r="Q641" s="225"/>
      <c r="R641" s="225"/>
      <c r="S641" s="225"/>
      <c r="T641" s="225"/>
      <c r="U641" s="225"/>
      <c r="V641" s="225"/>
      <c r="W641" s="225"/>
      <c r="X641" s="225"/>
      <c r="Y641" s="225"/>
      <c r="Z641" s="224"/>
      <c r="AA641" s="224"/>
      <c r="AB641" s="224"/>
      <c r="AC641" s="224"/>
      <c r="AD641" s="224"/>
      <c r="AE641" s="224"/>
      <c r="AF641" s="224"/>
      <c r="AG641" s="224"/>
      <c r="AH641" s="224"/>
      <c r="AI641" s="224"/>
      <c r="AJ641" s="224"/>
      <c r="AK641" s="224"/>
      <c r="AL641" s="224"/>
    </row>
    <row r="642" ht="20.25" customHeight="1">
      <c r="A642" s="224"/>
      <c r="B642" s="225"/>
      <c r="C642" s="225"/>
      <c r="D642" s="225"/>
      <c r="E642" s="225"/>
      <c r="F642" s="225"/>
      <c r="G642" s="225"/>
      <c r="H642" s="225"/>
      <c r="I642" s="225"/>
      <c r="J642" s="225"/>
      <c r="K642" s="225"/>
      <c r="L642" s="225"/>
      <c r="M642" s="225"/>
      <c r="N642" s="225"/>
      <c r="O642" s="225"/>
      <c r="P642" s="225"/>
      <c r="Q642" s="225"/>
      <c r="R642" s="225"/>
      <c r="S642" s="225"/>
      <c r="T642" s="225"/>
      <c r="U642" s="225"/>
      <c r="V642" s="225"/>
      <c r="W642" s="225"/>
      <c r="X642" s="225"/>
      <c r="Y642" s="225"/>
      <c r="Z642" s="224"/>
      <c r="AA642" s="224"/>
      <c r="AB642" s="224"/>
      <c r="AC642" s="224"/>
      <c r="AD642" s="224"/>
      <c r="AE642" s="224"/>
      <c r="AF642" s="224"/>
      <c r="AG642" s="224"/>
      <c r="AH642" s="224"/>
      <c r="AI642" s="224"/>
      <c r="AJ642" s="224"/>
      <c r="AK642" s="224"/>
      <c r="AL642" s="224"/>
    </row>
    <row r="643" ht="20.25" customHeight="1">
      <c r="A643" s="224"/>
      <c r="B643" s="225"/>
      <c r="C643" s="225"/>
      <c r="D643" s="225"/>
      <c r="E643" s="225"/>
      <c r="F643" s="225"/>
      <c r="G643" s="225"/>
      <c r="H643" s="225"/>
      <c r="I643" s="225"/>
      <c r="J643" s="225"/>
      <c r="K643" s="225"/>
      <c r="L643" s="225"/>
      <c r="M643" s="225"/>
      <c r="N643" s="225"/>
      <c r="O643" s="225"/>
      <c r="P643" s="225"/>
      <c r="Q643" s="225"/>
      <c r="R643" s="225"/>
      <c r="S643" s="225"/>
      <c r="T643" s="225"/>
      <c r="U643" s="225"/>
      <c r="V643" s="225"/>
      <c r="W643" s="225"/>
      <c r="X643" s="225"/>
      <c r="Y643" s="225"/>
      <c r="Z643" s="224"/>
      <c r="AA643" s="224"/>
      <c r="AB643" s="224"/>
      <c r="AC643" s="224"/>
      <c r="AD643" s="224"/>
      <c r="AE643" s="224"/>
      <c r="AF643" s="224"/>
      <c r="AG643" s="224"/>
      <c r="AH643" s="224"/>
      <c r="AI643" s="224"/>
      <c r="AJ643" s="224"/>
      <c r="AK643" s="224"/>
      <c r="AL643" s="224"/>
    </row>
    <row r="644" ht="20.25" customHeight="1">
      <c r="A644" s="224"/>
      <c r="B644" s="225"/>
      <c r="C644" s="225"/>
      <c r="D644" s="225"/>
      <c r="E644" s="225"/>
      <c r="F644" s="225"/>
      <c r="G644" s="225"/>
      <c r="H644" s="225"/>
      <c r="I644" s="225"/>
      <c r="J644" s="225"/>
      <c r="K644" s="225"/>
      <c r="L644" s="225"/>
      <c r="M644" s="225"/>
      <c r="N644" s="225"/>
      <c r="O644" s="225"/>
      <c r="P644" s="225"/>
      <c r="Q644" s="225"/>
      <c r="R644" s="225"/>
      <c r="S644" s="225"/>
      <c r="T644" s="225"/>
      <c r="U644" s="225"/>
      <c r="V644" s="225"/>
      <c r="W644" s="225"/>
      <c r="X644" s="225"/>
      <c r="Y644" s="225"/>
      <c r="Z644" s="224"/>
      <c r="AA644" s="224"/>
      <c r="AB644" s="224"/>
      <c r="AC644" s="224"/>
      <c r="AD644" s="224"/>
      <c r="AE644" s="224"/>
      <c r="AF644" s="224"/>
      <c r="AG644" s="224"/>
      <c r="AH644" s="224"/>
      <c r="AI644" s="224"/>
      <c r="AJ644" s="224"/>
      <c r="AK644" s="224"/>
      <c r="AL644" s="224"/>
    </row>
    <row r="645" ht="20.25" customHeight="1">
      <c r="A645" s="224"/>
      <c r="B645" s="225"/>
      <c r="C645" s="225"/>
      <c r="D645" s="225"/>
      <c r="E645" s="225"/>
      <c r="F645" s="225"/>
      <c r="G645" s="225"/>
      <c r="H645" s="225"/>
      <c r="I645" s="225"/>
      <c r="J645" s="225"/>
      <c r="K645" s="225"/>
      <c r="L645" s="225"/>
      <c r="M645" s="225"/>
      <c r="N645" s="225"/>
      <c r="O645" s="225"/>
      <c r="P645" s="225"/>
      <c r="Q645" s="225"/>
      <c r="R645" s="225"/>
      <c r="S645" s="225"/>
      <c r="T645" s="225"/>
      <c r="U645" s="225"/>
      <c r="V645" s="225"/>
      <c r="W645" s="225"/>
      <c r="X645" s="225"/>
      <c r="Y645" s="225"/>
      <c r="Z645" s="224"/>
      <c r="AA645" s="224"/>
      <c r="AB645" s="224"/>
      <c r="AC645" s="224"/>
      <c r="AD645" s="224"/>
      <c r="AE645" s="224"/>
      <c r="AF645" s="224"/>
      <c r="AG645" s="224"/>
      <c r="AH645" s="224"/>
      <c r="AI645" s="224"/>
      <c r="AJ645" s="224"/>
      <c r="AK645" s="224"/>
      <c r="AL645" s="224"/>
    </row>
    <row r="646" ht="20.25" customHeight="1">
      <c r="A646" s="224"/>
      <c r="B646" s="225"/>
      <c r="C646" s="225"/>
      <c r="D646" s="225"/>
      <c r="E646" s="225"/>
      <c r="F646" s="225"/>
      <c r="G646" s="225"/>
      <c r="H646" s="225"/>
      <c r="I646" s="225"/>
      <c r="J646" s="225"/>
      <c r="K646" s="225"/>
      <c r="L646" s="225"/>
      <c r="M646" s="225"/>
      <c r="N646" s="225"/>
      <c r="O646" s="225"/>
      <c r="P646" s="225"/>
      <c r="Q646" s="225"/>
      <c r="R646" s="225"/>
      <c r="S646" s="225"/>
      <c r="T646" s="225"/>
      <c r="U646" s="225"/>
      <c r="V646" s="225"/>
      <c r="W646" s="225"/>
      <c r="X646" s="225"/>
      <c r="Y646" s="225"/>
      <c r="Z646" s="224"/>
      <c r="AA646" s="224"/>
      <c r="AB646" s="224"/>
      <c r="AC646" s="224"/>
      <c r="AD646" s="224"/>
      <c r="AE646" s="224"/>
      <c r="AF646" s="224"/>
      <c r="AG646" s="224"/>
      <c r="AH646" s="224"/>
      <c r="AI646" s="224"/>
      <c r="AJ646" s="224"/>
      <c r="AK646" s="224"/>
      <c r="AL646" s="224"/>
    </row>
    <row r="647" ht="20.25" customHeight="1">
      <c r="A647" s="224"/>
      <c r="B647" s="225"/>
      <c r="C647" s="225"/>
      <c r="D647" s="225"/>
      <c r="E647" s="225"/>
      <c r="F647" s="225"/>
      <c r="G647" s="225"/>
      <c r="H647" s="225"/>
      <c r="I647" s="225"/>
      <c r="J647" s="225"/>
      <c r="K647" s="225"/>
      <c r="L647" s="225"/>
      <c r="M647" s="225"/>
      <c r="N647" s="225"/>
      <c r="O647" s="225"/>
      <c r="P647" s="225"/>
      <c r="Q647" s="225"/>
      <c r="R647" s="225"/>
      <c r="S647" s="225"/>
      <c r="T647" s="225"/>
      <c r="U647" s="225"/>
      <c r="V647" s="225"/>
      <c r="W647" s="225"/>
      <c r="X647" s="225"/>
      <c r="Y647" s="225"/>
      <c r="Z647" s="224"/>
      <c r="AA647" s="224"/>
      <c r="AB647" s="224"/>
      <c r="AC647" s="224"/>
      <c r="AD647" s="224"/>
      <c r="AE647" s="224"/>
      <c r="AF647" s="224"/>
      <c r="AG647" s="224"/>
      <c r="AH647" s="224"/>
      <c r="AI647" s="224"/>
      <c r="AJ647" s="224"/>
      <c r="AK647" s="224"/>
      <c r="AL647" s="224"/>
    </row>
    <row r="648" ht="20.25" customHeight="1">
      <c r="A648" s="224"/>
      <c r="B648" s="225"/>
      <c r="C648" s="225"/>
      <c r="D648" s="225"/>
      <c r="E648" s="225"/>
      <c r="F648" s="225"/>
      <c r="G648" s="225"/>
      <c r="H648" s="225"/>
      <c r="I648" s="225"/>
      <c r="J648" s="225"/>
      <c r="K648" s="225"/>
      <c r="L648" s="225"/>
      <c r="M648" s="225"/>
      <c r="N648" s="225"/>
      <c r="O648" s="225"/>
      <c r="P648" s="225"/>
      <c r="Q648" s="225"/>
      <c r="R648" s="225"/>
      <c r="S648" s="225"/>
      <c r="T648" s="225"/>
      <c r="U648" s="225"/>
      <c r="V648" s="225"/>
      <c r="W648" s="225"/>
      <c r="X648" s="225"/>
      <c r="Y648" s="225"/>
      <c r="Z648" s="224"/>
      <c r="AA648" s="224"/>
      <c r="AB648" s="224"/>
      <c r="AC648" s="224"/>
      <c r="AD648" s="224"/>
      <c r="AE648" s="224"/>
      <c r="AF648" s="224"/>
      <c r="AG648" s="224"/>
      <c r="AH648" s="224"/>
      <c r="AI648" s="224"/>
      <c r="AJ648" s="224"/>
      <c r="AK648" s="224"/>
      <c r="AL648" s="224"/>
    </row>
    <row r="649" ht="20.25" customHeight="1">
      <c r="A649" s="224"/>
      <c r="B649" s="225"/>
      <c r="C649" s="225"/>
      <c r="D649" s="225"/>
      <c r="E649" s="225"/>
      <c r="F649" s="225"/>
      <c r="G649" s="225"/>
      <c r="H649" s="225"/>
      <c r="I649" s="225"/>
      <c r="J649" s="225"/>
      <c r="K649" s="225"/>
      <c r="L649" s="225"/>
      <c r="M649" s="225"/>
      <c r="N649" s="225"/>
      <c r="O649" s="225"/>
      <c r="P649" s="225"/>
      <c r="Q649" s="225"/>
      <c r="R649" s="225"/>
      <c r="S649" s="225"/>
      <c r="T649" s="225"/>
      <c r="U649" s="225"/>
      <c r="V649" s="225"/>
      <c r="W649" s="225"/>
      <c r="X649" s="225"/>
      <c r="Y649" s="225"/>
      <c r="Z649" s="224"/>
      <c r="AA649" s="224"/>
      <c r="AB649" s="224"/>
      <c r="AC649" s="224"/>
      <c r="AD649" s="224"/>
      <c r="AE649" s="224"/>
      <c r="AF649" s="224"/>
      <c r="AG649" s="224"/>
      <c r="AH649" s="224"/>
      <c r="AI649" s="224"/>
      <c r="AJ649" s="224"/>
      <c r="AK649" s="224"/>
      <c r="AL649" s="224"/>
    </row>
    <row r="650" ht="20.25" customHeight="1">
      <c r="A650" s="224"/>
      <c r="B650" s="225"/>
      <c r="C650" s="225"/>
      <c r="D650" s="225"/>
      <c r="E650" s="225"/>
      <c r="F650" s="225"/>
      <c r="G650" s="225"/>
      <c r="H650" s="225"/>
      <c r="I650" s="225"/>
      <c r="J650" s="225"/>
      <c r="K650" s="225"/>
      <c r="L650" s="225"/>
      <c r="M650" s="225"/>
      <c r="N650" s="225"/>
      <c r="O650" s="225"/>
      <c r="P650" s="225"/>
      <c r="Q650" s="225"/>
      <c r="R650" s="225"/>
      <c r="S650" s="225"/>
      <c r="T650" s="225"/>
      <c r="U650" s="225"/>
      <c r="V650" s="225"/>
      <c r="W650" s="225"/>
      <c r="X650" s="225"/>
      <c r="Y650" s="225"/>
      <c r="Z650" s="224"/>
      <c r="AA650" s="224"/>
      <c r="AB650" s="224"/>
      <c r="AC650" s="224"/>
      <c r="AD650" s="224"/>
      <c r="AE650" s="224"/>
      <c r="AF650" s="224"/>
      <c r="AG650" s="224"/>
      <c r="AH650" s="224"/>
      <c r="AI650" s="224"/>
      <c r="AJ650" s="224"/>
      <c r="AK650" s="224"/>
      <c r="AL650" s="224"/>
    </row>
    <row r="651" ht="20.25" customHeight="1">
      <c r="A651" s="224"/>
      <c r="B651" s="225"/>
      <c r="C651" s="225"/>
      <c r="D651" s="225"/>
      <c r="E651" s="225"/>
      <c r="F651" s="225"/>
      <c r="G651" s="225"/>
      <c r="H651" s="225"/>
      <c r="I651" s="225"/>
      <c r="J651" s="225"/>
      <c r="K651" s="225"/>
      <c r="L651" s="225"/>
      <c r="M651" s="225"/>
      <c r="N651" s="225"/>
      <c r="O651" s="225"/>
      <c r="P651" s="225"/>
      <c r="Q651" s="225"/>
      <c r="R651" s="225"/>
      <c r="S651" s="225"/>
      <c r="T651" s="225"/>
      <c r="U651" s="225"/>
      <c r="V651" s="225"/>
      <c r="W651" s="225"/>
      <c r="X651" s="225"/>
      <c r="Y651" s="225"/>
      <c r="Z651" s="224"/>
      <c r="AA651" s="224"/>
      <c r="AB651" s="224"/>
      <c r="AC651" s="224"/>
      <c r="AD651" s="224"/>
      <c r="AE651" s="224"/>
      <c r="AF651" s="224"/>
      <c r="AG651" s="224"/>
      <c r="AH651" s="224"/>
      <c r="AI651" s="224"/>
      <c r="AJ651" s="224"/>
      <c r="AK651" s="224"/>
      <c r="AL651" s="224"/>
    </row>
    <row r="652" ht="20.25" customHeight="1">
      <c r="A652" s="224"/>
      <c r="B652" s="225"/>
      <c r="C652" s="225"/>
      <c r="D652" s="225"/>
      <c r="E652" s="225"/>
      <c r="F652" s="225"/>
      <c r="G652" s="225"/>
      <c r="H652" s="225"/>
      <c r="I652" s="225"/>
      <c r="J652" s="225"/>
      <c r="K652" s="225"/>
      <c r="L652" s="225"/>
      <c r="M652" s="225"/>
      <c r="N652" s="225"/>
      <c r="O652" s="225"/>
      <c r="P652" s="225"/>
      <c r="Q652" s="225"/>
      <c r="R652" s="225"/>
      <c r="S652" s="225"/>
      <c r="T652" s="225"/>
      <c r="U652" s="225"/>
      <c r="V652" s="225"/>
      <c r="W652" s="225"/>
      <c r="X652" s="225"/>
      <c r="Y652" s="225"/>
      <c r="Z652" s="224"/>
      <c r="AA652" s="224"/>
      <c r="AB652" s="224"/>
      <c r="AC652" s="224"/>
      <c r="AD652" s="224"/>
      <c r="AE652" s="224"/>
      <c r="AF652" s="224"/>
      <c r="AG652" s="224"/>
      <c r="AH652" s="224"/>
      <c r="AI652" s="224"/>
      <c r="AJ652" s="224"/>
      <c r="AK652" s="224"/>
      <c r="AL652" s="224"/>
    </row>
    <row r="653" ht="20.25" customHeight="1">
      <c r="A653" s="224"/>
      <c r="B653" s="225"/>
      <c r="C653" s="225"/>
      <c r="D653" s="225"/>
      <c r="E653" s="225"/>
      <c r="F653" s="225"/>
      <c r="G653" s="225"/>
      <c r="H653" s="225"/>
      <c r="I653" s="225"/>
      <c r="J653" s="225"/>
      <c r="K653" s="225"/>
      <c r="L653" s="225"/>
      <c r="M653" s="225"/>
      <c r="N653" s="225"/>
      <c r="O653" s="225"/>
      <c r="P653" s="225"/>
      <c r="Q653" s="225"/>
      <c r="R653" s="225"/>
      <c r="S653" s="225"/>
      <c r="T653" s="225"/>
      <c r="U653" s="225"/>
      <c r="V653" s="225"/>
      <c r="W653" s="225"/>
      <c r="X653" s="225"/>
      <c r="Y653" s="225"/>
      <c r="Z653" s="224"/>
      <c r="AA653" s="224"/>
      <c r="AB653" s="224"/>
      <c r="AC653" s="224"/>
      <c r="AD653" s="224"/>
      <c r="AE653" s="224"/>
      <c r="AF653" s="224"/>
      <c r="AG653" s="224"/>
      <c r="AH653" s="224"/>
      <c r="AI653" s="224"/>
      <c r="AJ653" s="224"/>
      <c r="AK653" s="224"/>
      <c r="AL653" s="224"/>
    </row>
    <row r="654" ht="20.25" customHeight="1">
      <c r="A654" s="224"/>
      <c r="B654" s="225"/>
      <c r="C654" s="225"/>
      <c r="D654" s="225"/>
      <c r="E654" s="225"/>
      <c r="F654" s="225"/>
      <c r="G654" s="225"/>
      <c r="H654" s="225"/>
      <c r="I654" s="225"/>
      <c r="J654" s="225"/>
      <c r="K654" s="225"/>
      <c r="L654" s="225"/>
      <c r="M654" s="225"/>
      <c r="N654" s="225"/>
      <c r="O654" s="225"/>
      <c r="P654" s="225"/>
      <c r="Q654" s="225"/>
      <c r="R654" s="225"/>
      <c r="S654" s="225"/>
      <c r="T654" s="225"/>
      <c r="U654" s="225"/>
      <c r="V654" s="225"/>
      <c r="W654" s="225"/>
      <c r="X654" s="225"/>
      <c r="Y654" s="225"/>
      <c r="Z654" s="224"/>
      <c r="AA654" s="224"/>
      <c r="AB654" s="224"/>
      <c r="AC654" s="224"/>
      <c r="AD654" s="224"/>
      <c r="AE654" s="224"/>
      <c r="AF654" s="224"/>
      <c r="AG654" s="224"/>
      <c r="AH654" s="224"/>
      <c r="AI654" s="224"/>
      <c r="AJ654" s="224"/>
      <c r="AK654" s="224"/>
      <c r="AL654" s="224"/>
    </row>
    <row r="655" ht="20.25" customHeight="1">
      <c r="A655" s="224"/>
      <c r="B655" s="225"/>
      <c r="C655" s="225"/>
      <c r="D655" s="225"/>
      <c r="E655" s="225"/>
      <c r="F655" s="225"/>
      <c r="G655" s="225"/>
      <c r="H655" s="225"/>
      <c r="I655" s="225"/>
      <c r="J655" s="225"/>
      <c r="K655" s="225"/>
      <c r="L655" s="225"/>
      <c r="M655" s="225"/>
      <c r="N655" s="225"/>
      <c r="O655" s="225"/>
      <c r="P655" s="225"/>
      <c r="Q655" s="225"/>
      <c r="R655" s="225"/>
      <c r="S655" s="225"/>
      <c r="T655" s="225"/>
      <c r="U655" s="225"/>
      <c r="V655" s="225"/>
      <c r="W655" s="225"/>
      <c r="X655" s="225"/>
      <c r="Y655" s="225"/>
      <c r="Z655" s="224"/>
      <c r="AA655" s="224"/>
      <c r="AB655" s="224"/>
      <c r="AC655" s="224"/>
      <c r="AD655" s="224"/>
      <c r="AE655" s="224"/>
      <c r="AF655" s="224"/>
      <c r="AG655" s="224"/>
      <c r="AH655" s="224"/>
      <c r="AI655" s="224"/>
      <c r="AJ655" s="224"/>
      <c r="AK655" s="224"/>
      <c r="AL655" s="224"/>
    </row>
    <row r="656" ht="20.25" customHeight="1">
      <c r="A656" s="224"/>
      <c r="B656" s="225"/>
      <c r="C656" s="225"/>
      <c r="D656" s="225"/>
      <c r="E656" s="225"/>
      <c r="F656" s="225"/>
      <c r="G656" s="225"/>
      <c r="H656" s="225"/>
      <c r="I656" s="225"/>
      <c r="J656" s="225"/>
      <c r="K656" s="225"/>
      <c r="L656" s="225"/>
      <c r="M656" s="225"/>
      <c r="N656" s="225"/>
      <c r="O656" s="225"/>
      <c r="P656" s="225"/>
      <c r="Q656" s="225"/>
      <c r="R656" s="225"/>
      <c r="S656" s="225"/>
      <c r="T656" s="225"/>
      <c r="U656" s="225"/>
      <c r="V656" s="225"/>
      <c r="W656" s="225"/>
      <c r="X656" s="225"/>
      <c r="Y656" s="225"/>
      <c r="Z656" s="224"/>
      <c r="AA656" s="224"/>
      <c r="AB656" s="224"/>
      <c r="AC656" s="224"/>
      <c r="AD656" s="224"/>
      <c r="AE656" s="224"/>
      <c r="AF656" s="224"/>
      <c r="AG656" s="224"/>
      <c r="AH656" s="224"/>
      <c r="AI656" s="224"/>
      <c r="AJ656" s="224"/>
      <c r="AK656" s="224"/>
      <c r="AL656" s="224"/>
    </row>
    <row r="657" ht="20.25" customHeight="1">
      <c r="A657" s="224"/>
      <c r="B657" s="225"/>
      <c r="C657" s="225"/>
      <c r="D657" s="225"/>
      <c r="E657" s="225"/>
      <c r="F657" s="225"/>
      <c r="G657" s="225"/>
      <c r="H657" s="225"/>
      <c r="I657" s="225"/>
      <c r="J657" s="225"/>
      <c r="K657" s="225"/>
      <c r="L657" s="225"/>
      <c r="M657" s="225"/>
      <c r="N657" s="225"/>
      <c r="O657" s="225"/>
      <c r="P657" s="225"/>
      <c r="Q657" s="225"/>
      <c r="R657" s="225"/>
      <c r="S657" s="225"/>
      <c r="T657" s="225"/>
      <c r="U657" s="225"/>
      <c r="V657" s="225"/>
      <c r="W657" s="225"/>
      <c r="X657" s="225"/>
      <c r="Y657" s="225"/>
      <c r="Z657" s="224"/>
      <c r="AA657" s="224"/>
      <c r="AB657" s="224"/>
      <c r="AC657" s="224"/>
      <c r="AD657" s="224"/>
      <c r="AE657" s="224"/>
      <c r="AF657" s="224"/>
      <c r="AG657" s="224"/>
      <c r="AH657" s="224"/>
      <c r="AI657" s="224"/>
      <c r="AJ657" s="224"/>
      <c r="AK657" s="224"/>
      <c r="AL657" s="224"/>
    </row>
    <row r="658" ht="20.25" customHeight="1">
      <c r="A658" s="224"/>
      <c r="B658" s="225"/>
      <c r="C658" s="225"/>
      <c r="D658" s="225"/>
      <c r="E658" s="225"/>
      <c r="F658" s="225"/>
      <c r="G658" s="225"/>
      <c r="H658" s="225"/>
      <c r="I658" s="225"/>
      <c r="J658" s="225"/>
      <c r="K658" s="225"/>
      <c r="L658" s="225"/>
      <c r="M658" s="225"/>
      <c r="N658" s="225"/>
      <c r="O658" s="225"/>
      <c r="P658" s="225"/>
      <c r="Q658" s="225"/>
      <c r="R658" s="225"/>
      <c r="S658" s="225"/>
      <c r="T658" s="225"/>
      <c r="U658" s="225"/>
      <c r="V658" s="225"/>
      <c r="W658" s="225"/>
      <c r="X658" s="225"/>
      <c r="Y658" s="225"/>
      <c r="Z658" s="224"/>
      <c r="AA658" s="224"/>
      <c r="AB658" s="224"/>
      <c r="AC658" s="224"/>
      <c r="AD658" s="224"/>
      <c r="AE658" s="224"/>
      <c r="AF658" s="224"/>
      <c r="AG658" s="224"/>
      <c r="AH658" s="224"/>
      <c r="AI658" s="224"/>
      <c r="AJ658" s="224"/>
      <c r="AK658" s="224"/>
      <c r="AL658" s="224"/>
    </row>
    <row r="659" ht="20.25" customHeight="1">
      <c r="A659" s="224"/>
      <c r="B659" s="225"/>
      <c r="C659" s="225"/>
      <c r="D659" s="225"/>
      <c r="E659" s="225"/>
      <c r="F659" s="225"/>
      <c r="G659" s="225"/>
      <c r="H659" s="225"/>
      <c r="I659" s="225"/>
      <c r="J659" s="225"/>
      <c r="K659" s="225"/>
      <c r="L659" s="225"/>
      <c r="M659" s="225"/>
      <c r="N659" s="225"/>
      <c r="O659" s="225"/>
      <c r="P659" s="225"/>
      <c r="Q659" s="225"/>
      <c r="R659" s="225"/>
      <c r="S659" s="225"/>
      <c r="T659" s="225"/>
      <c r="U659" s="225"/>
      <c r="V659" s="225"/>
      <c r="W659" s="225"/>
      <c r="X659" s="225"/>
      <c r="Y659" s="225"/>
      <c r="Z659" s="224"/>
      <c r="AA659" s="224"/>
      <c r="AB659" s="224"/>
      <c r="AC659" s="224"/>
      <c r="AD659" s="224"/>
      <c r="AE659" s="224"/>
      <c r="AF659" s="224"/>
      <c r="AG659" s="224"/>
      <c r="AH659" s="224"/>
      <c r="AI659" s="224"/>
      <c r="AJ659" s="224"/>
      <c r="AK659" s="224"/>
      <c r="AL659" s="224"/>
    </row>
    <row r="660" ht="20.25" customHeight="1">
      <c r="A660" s="224"/>
      <c r="B660" s="225"/>
      <c r="C660" s="225"/>
      <c r="D660" s="225"/>
      <c r="E660" s="225"/>
      <c r="F660" s="225"/>
      <c r="G660" s="225"/>
      <c r="H660" s="225"/>
      <c r="I660" s="225"/>
      <c r="J660" s="225"/>
      <c r="K660" s="225"/>
      <c r="L660" s="225"/>
      <c r="M660" s="225"/>
      <c r="N660" s="225"/>
      <c r="O660" s="225"/>
      <c r="P660" s="225"/>
      <c r="Q660" s="225"/>
      <c r="R660" s="225"/>
      <c r="S660" s="225"/>
      <c r="T660" s="225"/>
      <c r="U660" s="225"/>
      <c r="V660" s="225"/>
      <c r="W660" s="225"/>
      <c r="X660" s="225"/>
      <c r="Y660" s="225"/>
      <c r="Z660" s="224"/>
      <c r="AA660" s="224"/>
      <c r="AB660" s="224"/>
      <c r="AC660" s="224"/>
      <c r="AD660" s="224"/>
      <c r="AE660" s="224"/>
      <c r="AF660" s="224"/>
      <c r="AG660" s="224"/>
      <c r="AH660" s="224"/>
      <c r="AI660" s="224"/>
      <c r="AJ660" s="224"/>
      <c r="AK660" s="224"/>
      <c r="AL660" s="224"/>
    </row>
    <row r="661" ht="20.25" customHeight="1">
      <c r="A661" s="224"/>
      <c r="B661" s="225"/>
      <c r="C661" s="225"/>
      <c r="D661" s="225"/>
      <c r="E661" s="225"/>
      <c r="F661" s="225"/>
      <c r="G661" s="225"/>
      <c r="H661" s="225"/>
      <c r="I661" s="225"/>
      <c r="J661" s="225"/>
      <c r="K661" s="225"/>
      <c r="L661" s="225"/>
      <c r="M661" s="225"/>
      <c r="N661" s="225"/>
      <c r="O661" s="225"/>
      <c r="P661" s="225"/>
      <c r="Q661" s="225"/>
      <c r="R661" s="225"/>
      <c r="S661" s="225"/>
      <c r="T661" s="225"/>
      <c r="U661" s="225"/>
      <c r="V661" s="225"/>
      <c r="W661" s="225"/>
      <c r="X661" s="225"/>
      <c r="Y661" s="225"/>
      <c r="Z661" s="224"/>
      <c r="AA661" s="224"/>
      <c r="AB661" s="224"/>
      <c r="AC661" s="224"/>
      <c r="AD661" s="224"/>
      <c r="AE661" s="224"/>
      <c r="AF661" s="224"/>
      <c r="AG661" s="224"/>
      <c r="AH661" s="224"/>
      <c r="AI661" s="224"/>
      <c r="AJ661" s="224"/>
      <c r="AK661" s="224"/>
      <c r="AL661" s="224"/>
    </row>
    <row r="662" ht="20.25" customHeight="1">
      <c r="A662" s="224"/>
      <c r="B662" s="225"/>
      <c r="C662" s="225"/>
      <c r="D662" s="225"/>
      <c r="E662" s="225"/>
      <c r="F662" s="225"/>
      <c r="G662" s="225"/>
      <c r="H662" s="225"/>
      <c r="I662" s="225"/>
      <c r="J662" s="225"/>
      <c r="K662" s="225"/>
      <c r="L662" s="225"/>
      <c r="M662" s="225"/>
      <c r="N662" s="225"/>
      <c r="O662" s="225"/>
      <c r="P662" s="225"/>
      <c r="Q662" s="225"/>
      <c r="R662" s="225"/>
      <c r="S662" s="225"/>
      <c r="T662" s="225"/>
      <c r="U662" s="225"/>
      <c r="V662" s="225"/>
      <c r="W662" s="225"/>
      <c r="X662" s="225"/>
      <c r="Y662" s="225"/>
      <c r="Z662" s="224"/>
      <c r="AA662" s="224"/>
      <c r="AB662" s="224"/>
      <c r="AC662" s="224"/>
      <c r="AD662" s="224"/>
      <c r="AE662" s="224"/>
      <c r="AF662" s="224"/>
      <c r="AG662" s="224"/>
      <c r="AH662" s="224"/>
      <c r="AI662" s="224"/>
      <c r="AJ662" s="224"/>
      <c r="AK662" s="224"/>
      <c r="AL662" s="224"/>
    </row>
    <row r="663" ht="20.25" customHeight="1">
      <c r="A663" s="224"/>
      <c r="B663" s="225"/>
      <c r="C663" s="225"/>
      <c r="D663" s="225"/>
      <c r="E663" s="225"/>
      <c r="F663" s="225"/>
      <c r="G663" s="225"/>
      <c r="H663" s="225"/>
      <c r="I663" s="225"/>
      <c r="J663" s="225"/>
      <c r="K663" s="225"/>
      <c r="L663" s="225"/>
      <c r="M663" s="225"/>
      <c r="N663" s="225"/>
      <c r="O663" s="225"/>
      <c r="P663" s="225"/>
      <c r="Q663" s="225"/>
      <c r="R663" s="225"/>
      <c r="S663" s="225"/>
      <c r="T663" s="225"/>
      <c r="U663" s="225"/>
      <c r="V663" s="225"/>
      <c r="W663" s="225"/>
      <c r="X663" s="225"/>
      <c r="Y663" s="225"/>
      <c r="Z663" s="224"/>
      <c r="AA663" s="224"/>
      <c r="AB663" s="224"/>
      <c r="AC663" s="224"/>
      <c r="AD663" s="224"/>
      <c r="AE663" s="224"/>
      <c r="AF663" s="224"/>
      <c r="AG663" s="224"/>
      <c r="AH663" s="224"/>
      <c r="AI663" s="224"/>
      <c r="AJ663" s="224"/>
      <c r="AK663" s="224"/>
      <c r="AL663" s="224"/>
    </row>
    <row r="664" ht="20.25" customHeight="1">
      <c r="A664" s="224"/>
      <c r="B664" s="225"/>
      <c r="C664" s="225"/>
      <c r="D664" s="225"/>
      <c r="E664" s="225"/>
      <c r="F664" s="225"/>
      <c r="G664" s="225"/>
      <c r="H664" s="225"/>
      <c r="I664" s="225"/>
      <c r="J664" s="225"/>
      <c r="K664" s="225"/>
      <c r="L664" s="225"/>
      <c r="M664" s="225"/>
      <c r="N664" s="225"/>
      <c r="O664" s="225"/>
      <c r="P664" s="225"/>
      <c r="Q664" s="225"/>
      <c r="R664" s="225"/>
      <c r="S664" s="225"/>
      <c r="T664" s="225"/>
      <c r="U664" s="225"/>
      <c r="V664" s="225"/>
      <c r="W664" s="225"/>
      <c r="X664" s="225"/>
      <c r="Y664" s="225"/>
      <c r="Z664" s="224"/>
      <c r="AA664" s="224"/>
      <c r="AB664" s="224"/>
      <c r="AC664" s="224"/>
      <c r="AD664" s="224"/>
      <c r="AE664" s="224"/>
      <c r="AF664" s="224"/>
      <c r="AG664" s="224"/>
      <c r="AH664" s="224"/>
      <c r="AI664" s="224"/>
      <c r="AJ664" s="224"/>
      <c r="AK664" s="224"/>
      <c r="AL664" s="224"/>
    </row>
    <row r="665" ht="20.25" customHeight="1">
      <c r="A665" s="224"/>
      <c r="B665" s="225"/>
      <c r="C665" s="225"/>
      <c r="D665" s="225"/>
      <c r="E665" s="225"/>
      <c r="F665" s="225"/>
      <c r="G665" s="225"/>
      <c r="H665" s="225"/>
      <c r="I665" s="225"/>
      <c r="J665" s="225"/>
      <c r="K665" s="225"/>
      <c r="L665" s="225"/>
      <c r="M665" s="225"/>
      <c r="N665" s="225"/>
      <c r="O665" s="225"/>
      <c r="P665" s="225"/>
      <c r="Q665" s="225"/>
      <c r="R665" s="225"/>
      <c r="S665" s="225"/>
      <c r="T665" s="225"/>
      <c r="U665" s="225"/>
      <c r="V665" s="225"/>
      <c r="W665" s="225"/>
      <c r="X665" s="225"/>
      <c r="Y665" s="225"/>
      <c r="Z665" s="224"/>
      <c r="AA665" s="224"/>
      <c r="AB665" s="224"/>
      <c r="AC665" s="224"/>
      <c r="AD665" s="224"/>
      <c r="AE665" s="224"/>
      <c r="AF665" s="224"/>
      <c r="AG665" s="224"/>
      <c r="AH665" s="224"/>
      <c r="AI665" s="224"/>
      <c r="AJ665" s="224"/>
      <c r="AK665" s="224"/>
      <c r="AL665" s="224"/>
    </row>
    <row r="666" ht="20.25" customHeight="1">
      <c r="A666" s="224"/>
      <c r="B666" s="225"/>
      <c r="C666" s="225"/>
      <c r="D666" s="225"/>
      <c r="E666" s="225"/>
      <c r="F666" s="225"/>
      <c r="G666" s="225"/>
      <c r="H666" s="225"/>
      <c r="I666" s="225"/>
      <c r="J666" s="225"/>
      <c r="K666" s="225"/>
      <c r="L666" s="225"/>
      <c r="M666" s="225"/>
      <c r="N666" s="225"/>
      <c r="O666" s="225"/>
      <c r="P666" s="225"/>
      <c r="Q666" s="225"/>
      <c r="R666" s="225"/>
      <c r="S666" s="225"/>
      <c r="T666" s="225"/>
      <c r="U666" s="225"/>
      <c r="V666" s="225"/>
      <c r="W666" s="225"/>
      <c r="X666" s="225"/>
      <c r="Y666" s="225"/>
      <c r="Z666" s="224"/>
      <c r="AA666" s="224"/>
      <c r="AB666" s="224"/>
      <c r="AC666" s="224"/>
      <c r="AD666" s="224"/>
      <c r="AE666" s="224"/>
      <c r="AF666" s="224"/>
      <c r="AG666" s="224"/>
      <c r="AH666" s="224"/>
      <c r="AI666" s="224"/>
      <c r="AJ666" s="224"/>
      <c r="AK666" s="224"/>
      <c r="AL666" s="224"/>
    </row>
    <row r="667" ht="20.25" customHeight="1">
      <c r="A667" s="224"/>
      <c r="B667" s="225"/>
      <c r="C667" s="225"/>
      <c r="D667" s="225"/>
      <c r="E667" s="225"/>
      <c r="F667" s="225"/>
      <c r="G667" s="225"/>
      <c r="H667" s="225"/>
      <c r="I667" s="225"/>
      <c r="J667" s="225"/>
      <c r="K667" s="225"/>
      <c r="L667" s="225"/>
      <c r="M667" s="225"/>
      <c r="N667" s="225"/>
      <c r="O667" s="225"/>
      <c r="P667" s="225"/>
      <c r="Q667" s="225"/>
      <c r="R667" s="225"/>
      <c r="S667" s="225"/>
      <c r="T667" s="225"/>
      <c r="U667" s="225"/>
      <c r="V667" s="225"/>
      <c r="W667" s="225"/>
      <c r="X667" s="225"/>
      <c r="Y667" s="225"/>
      <c r="Z667" s="224"/>
      <c r="AA667" s="224"/>
      <c r="AB667" s="224"/>
      <c r="AC667" s="224"/>
      <c r="AD667" s="224"/>
      <c r="AE667" s="224"/>
      <c r="AF667" s="224"/>
      <c r="AG667" s="224"/>
      <c r="AH667" s="224"/>
      <c r="AI667" s="224"/>
      <c r="AJ667" s="224"/>
      <c r="AK667" s="224"/>
      <c r="AL667" s="224"/>
    </row>
    <row r="668" ht="20.25" customHeight="1">
      <c r="A668" s="224"/>
      <c r="B668" s="225"/>
      <c r="C668" s="225"/>
      <c r="D668" s="225"/>
      <c r="E668" s="225"/>
      <c r="F668" s="225"/>
      <c r="G668" s="225"/>
      <c r="H668" s="225"/>
      <c r="I668" s="225"/>
      <c r="J668" s="225"/>
      <c r="K668" s="225"/>
      <c r="L668" s="225"/>
      <c r="M668" s="225"/>
      <c r="N668" s="225"/>
      <c r="O668" s="225"/>
      <c r="P668" s="225"/>
      <c r="Q668" s="225"/>
      <c r="R668" s="225"/>
      <c r="S668" s="225"/>
      <c r="T668" s="225"/>
      <c r="U668" s="225"/>
      <c r="V668" s="225"/>
      <c r="W668" s="225"/>
      <c r="X668" s="225"/>
      <c r="Y668" s="225"/>
      <c r="Z668" s="224"/>
      <c r="AA668" s="224"/>
      <c r="AB668" s="224"/>
      <c r="AC668" s="224"/>
      <c r="AD668" s="224"/>
      <c r="AE668" s="224"/>
      <c r="AF668" s="224"/>
      <c r="AG668" s="224"/>
      <c r="AH668" s="224"/>
      <c r="AI668" s="224"/>
      <c r="AJ668" s="224"/>
      <c r="AK668" s="224"/>
      <c r="AL668" s="224"/>
    </row>
    <row r="669" ht="20.25" customHeight="1">
      <c r="A669" s="224"/>
      <c r="B669" s="225"/>
      <c r="C669" s="225"/>
      <c r="D669" s="225"/>
      <c r="E669" s="225"/>
      <c r="F669" s="225"/>
      <c r="G669" s="225"/>
      <c r="H669" s="225"/>
      <c r="I669" s="225"/>
      <c r="J669" s="225"/>
      <c r="K669" s="225"/>
      <c r="L669" s="225"/>
      <c r="M669" s="225"/>
      <c r="N669" s="225"/>
      <c r="O669" s="225"/>
      <c r="P669" s="225"/>
      <c r="Q669" s="225"/>
      <c r="R669" s="225"/>
      <c r="S669" s="225"/>
      <c r="T669" s="225"/>
      <c r="U669" s="225"/>
      <c r="V669" s="225"/>
      <c r="W669" s="225"/>
      <c r="X669" s="225"/>
      <c r="Y669" s="225"/>
      <c r="Z669" s="224"/>
      <c r="AA669" s="224"/>
      <c r="AB669" s="224"/>
      <c r="AC669" s="224"/>
      <c r="AD669" s="224"/>
      <c r="AE669" s="224"/>
      <c r="AF669" s="224"/>
      <c r="AG669" s="224"/>
      <c r="AH669" s="224"/>
      <c r="AI669" s="224"/>
      <c r="AJ669" s="224"/>
      <c r="AK669" s="224"/>
      <c r="AL669" s="224"/>
    </row>
    <row r="670" ht="20.25" customHeight="1">
      <c r="A670" s="224"/>
      <c r="B670" s="225"/>
      <c r="C670" s="225"/>
      <c r="D670" s="225"/>
      <c r="E670" s="225"/>
      <c r="F670" s="225"/>
      <c r="G670" s="225"/>
      <c r="H670" s="225"/>
      <c r="I670" s="225"/>
      <c r="J670" s="225"/>
      <c r="K670" s="225"/>
      <c r="L670" s="225"/>
      <c r="M670" s="225"/>
      <c r="N670" s="225"/>
      <c r="O670" s="225"/>
      <c r="P670" s="225"/>
      <c r="Q670" s="225"/>
      <c r="R670" s="225"/>
      <c r="S670" s="225"/>
      <c r="T670" s="225"/>
      <c r="U670" s="225"/>
      <c r="V670" s="225"/>
      <c r="W670" s="225"/>
      <c r="X670" s="225"/>
      <c r="Y670" s="225"/>
      <c r="Z670" s="224"/>
      <c r="AA670" s="224"/>
      <c r="AB670" s="224"/>
      <c r="AC670" s="224"/>
      <c r="AD670" s="224"/>
      <c r="AE670" s="224"/>
      <c r="AF670" s="224"/>
      <c r="AG670" s="224"/>
      <c r="AH670" s="224"/>
      <c r="AI670" s="224"/>
      <c r="AJ670" s="224"/>
      <c r="AK670" s="224"/>
      <c r="AL670" s="224"/>
    </row>
    <row r="671" ht="20.25" customHeight="1">
      <c r="A671" s="224"/>
      <c r="B671" s="225"/>
      <c r="C671" s="225"/>
      <c r="D671" s="225"/>
      <c r="E671" s="225"/>
      <c r="F671" s="225"/>
      <c r="G671" s="225"/>
      <c r="H671" s="225"/>
      <c r="I671" s="225"/>
      <c r="J671" s="225"/>
      <c r="K671" s="225"/>
      <c r="L671" s="225"/>
      <c r="M671" s="225"/>
      <c r="N671" s="225"/>
      <c r="O671" s="225"/>
      <c r="P671" s="225"/>
      <c r="Q671" s="225"/>
      <c r="R671" s="225"/>
      <c r="S671" s="225"/>
      <c r="T671" s="225"/>
      <c r="U671" s="225"/>
      <c r="V671" s="225"/>
      <c r="W671" s="225"/>
      <c r="X671" s="225"/>
      <c r="Y671" s="225"/>
      <c r="Z671" s="224"/>
      <c r="AA671" s="224"/>
      <c r="AB671" s="224"/>
      <c r="AC671" s="224"/>
      <c r="AD671" s="224"/>
      <c r="AE671" s="224"/>
      <c r="AF671" s="224"/>
      <c r="AG671" s="224"/>
      <c r="AH671" s="224"/>
      <c r="AI671" s="224"/>
      <c r="AJ671" s="224"/>
      <c r="AK671" s="224"/>
      <c r="AL671" s="224"/>
    </row>
    <row r="672" ht="20.25" customHeight="1">
      <c r="A672" s="224"/>
      <c r="B672" s="225"/>
      <c r="C672" s="225"/>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4"/>
      <c r="AA672" s="224"/>
      <c r="AB672" s="224"/>
      <c r="AC672" s="224"/>
      <c r="AD672" s="224"/>
      <c r="AE672" s="224"/>
      <c r="AF672" s="224"/>
      <c r="AG672" s="224"/>
      <c r="AH672" s="224"/>
      <c r="AI672" s="224"/>
      <c r="AJ672" s="224"/>
      <c r="AK672" s="224"/>
      <c r="AL672" s="224"/>
    </row>
    <row r="673" ht="20.25" customHeight="1">
      <c r="A673" s="224"/>
      <c r="B673" s="225"/>
      <c r="C673" s="225"/>
      <c r="D673" s="225"/>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4"/>
      <c r="AA673" s="224"/>
      <c r="AB673" s="224"/>
      <c r="AC673" s="224"/>
      <c r="AD673" s="224"/>
      <c r="AE673" s="224"/>
      <c r="AF673" s="224"/>
      <c r="AG673" s="224"/>
      <c r="AH673" s="224"/>
      <c r="AI673" s="224"/>
      <c r="AJ673" s="224"/>
      <c r="AK673" s="224"/>
      <c r="AL673" s="224"/>
    </row>
    <row r="674" ht="20.25" customHeight="1">
      <c r="A674" s="224"/>
      <c r="B674" s="225"/>
      <c r="C674" s="225"/>
      <c r="D674" s="225"/>
      <c r="E674" s="225"/>
      <c r="F674" s="225"/>
      <c r="G674" s="225"/>
      <c r="H674" s="225"/>
      <c r="I674" s="225"/>
      <c r="J674" s="225"/>
      <c r="K674" s="225"/>
      <c r="L674" s="225"/>
      <c r="M674" s="225"/>
      <c r="N674" s="225"/>
      <c r="O674" s="225"/>
      <c r="P674" s="225"/>
      <c r="Q674" s="225"/>
      <c r="R674" s="225"/>
      <c r="S674" s="225"/>
      <c r="T674" s="225"/>
      <c r="U674" s="225"/>
      <c r="V674" s="225"/>
      <c r="W674" s="225"/>
      <c r="X674" s="225"/>
      <c r="Y674" s="225"/>
      <c r="Z674" s="224"/>
      <c r="AA674" s="224"/>
      <c r="AB674" s="224"/>
      <c r="AC674" s="224"/>
      <c r="AD674" s="224"/>
      <c r="AE674" s="224"/>
      <c r="AF674" s="224"/>
      <c r="AG674" s="224"/>
      <c r="AH674" s="224"/>
      <c r="AI674" s="224"/>
      <c r="AJ674" s="224"/>
      <c r="AK674" s="224"/>
      <c r="AL674" s="224"/>
    </row>
    <row r="675" ht="20.25" customHeight="1">
      <c r="A675" s="224"/>
      <c r="B675" s="225"/>
      <c r="C675" s="225"/>
      <c r="D675" s="225"/>
      <c r="E675" s="225"/>
      <c r="F675" s="225"/>
      <c r="G675" s="225"/>
      <c r="H675" s="225"/>
      <c r="I675" s="225"/>
      <c r="J675" s="225"/>
      <c r="K675" s="225"/>
      <c r="L675" s="225"/>
      <c r="M675" s="225"/>
      <c r="N675" s="225"/>
      <c r="O675" s="225"/>
      <c r="P675" s="225"/>
      <c r="Q675" s="225"/>
      <c r="R675" s="225"/>
      <c r="S675" s="225"/>
      <c r="T675" s="225"/>
      <c r="U675" s="225"/>
      <c r="V675" s="225"/>
      <c r="W675" s="225"/>
      <c r="X675" s="225"/>
      <c r="Y675" s="225"/>
      <c r="Z675" s="224"/>
      <c r="AA675" s="224"/>
      <c r="AB675" s="224"/>
      <c r="AC675" s="224"/>
      <c r="AD675" s="224"/>
      <c r="AE675" s="224"/>
      <c r="AF675" s="224"/>
      <c r="AG675" s="224"/>
      <c r="AH675" s="224"/>
      <c r="AI675" s="224"/>
      <c r="AJ675" s="224"/>
      <c r="AK675" s="224"/>
      <c r="AL675" s="224"/>
    </row>
    <row r="676" ht="20.25" customHeight="1">
      <c r="A676" s="224"/>
      <c r="B676" s="225"/>
      <c r="C676" s="225"/>
      <c r="D676" s="225"/>
      <c r="E676" s="225"/>
      <c r="F676" s="225"/>
      <c r="G676" s="225"/>
      <c r="H676" s="225"/>
      <c r="I676" s="225"/>
      <c r="J676" s="225"/>
      <c r="K676" s="225"/>
      <c r="L676" s="225"/>
      <c r="M676" s="225"/>
      <c r="N676" s="225"/>
      <c r="O676" s="225"/>
      <c r="P676" s="225"/>
      <c r="Q676" s="225"/>
      <c r="R676" s="225"/>
      <c r="S676" s="225"/>
      <c r="T676" s="225"/>
      <c r="U676" s="225"/>
      <c r="V676" s="225"/>
      <c r="W676" s="225"/>
      <c r="X676" s="225"/>
      <c r="Y676" s="225"/>
      <c r="Z676" s="224"/>
      <c r="AA676" s="224"/>
      <c r="AB676" s="224"/>
      <c r="AC676" s="224"/>
      <c r="AD676" s="224"/>
      <c r="AE676" s="224"/>
      <c r="AF676" s="224"/>
      <c r="AG676" s="224"/>
      <c r="AH676" s="224"/>
      <c r="AI676" s="224"/>
      <c r="AJ676" s="224"/>
      <c r="AK676" s="224"/>
      <c r="AL676" s="224"/>
    </row>
    <row r="677" ht="20.25" customHeight="1">
      <c r="A677" s="224"/>
      <c r="B677" s="225"/>
      <c r="C677" s="225"/>
      <c r="D677" s="225"/>
      <c r="E677" s="225"/>
      <c r="F677" s="225"/>
      <c r="G677" s="225"/>
      <c r="H677" s="225"/>
      <c r="I677" s="225"/>
      <c r="J677" s="225"/>
      <c r="K677" s="225"/>
      <c r="L677" s="225"/>
      <c r="M677" s="225"/>
      <c r="N677" s="225"/>
      <c r="O677" s="225"/>
      <c r="P677" s="225"/>
      <c r="Q677" s="225"/>
      <c r="R677" s="225"/>
      <c r="S677" s="225"/>
      <c r="T677" s="225"/>
      <c r="U677" s="225"/>
      <c r="V677" s="225"/>
      <c r="W677" s="225"/>
      <c r="X677" s="225"/>
      <c r="Y677" s="225"/>
      <c r="Z677" s="224"/>
      <c r="AA677" s="224"/>
      <c r="AB677" s="224"/>
      <c r="AC677" s="224"/>
      <c r="AD677" s="224"/>
      <c r="AE677" s="224"/>
      <c r="AF677" s="224"/>
      <c r="AG677" s="224"/>
      <c r="AH677" s="224"/>
      <c r="AI677" s="224"/>
      <c r="AJ677" s="224"/>
      <c r="AK677" s="224"/>
      <c r="AL677" s="224"/>
    </row>
    <row r="678" ht="20.25" customHeight="1">
      <c r="A678" s="224"/>
      <c r="B678" s="225"/>
      <c r="C678" s="225"/>
      <c r="D678" s="225"/>
      <c r="E678" s="225"/>
      <c r="F678" s="225"/>
      <c r="G678" s="225"/>
      <c r="H678" s="225"/>
      <c r="I678" s="225"/>
      <c r="J678" s="225"/>
      <c r="K678" s="225"/>
      <c r="L678" s="225"/>
      <c r="M678" s="225"/>
      <c r="N678" s="225"/>
      <c r="O678" s="225"/>
      <c r="P678" s="225"/>
      <c r="Q678" s="225"/>
      <c r="R678" s="225"/>
      <c r="S678" s="225"/>
      <c r="T678" s="225"/>
      <c r="U678" s="225"/>
      <c r="V678" s="225"/>
      <c r="W678" s="225"/>
      <c r="X678" s="225"/>
      <c r="Y678" s="225"/>
      <c r="Z678" s="224"/>
      <c r="AA678" s="224"/>
      <c r="AB678" s="224"/>
      <c r="AC678" s="224"/>
      <c r="AD678" s="224"/>
      <c r="AE678" s="224"/>
      <c r="AF678" s="224"/>
      <c r="AG678" s="224"/>
      <c r="AH678" s="224"/>
      <c r="AI678" s="224"/>
      <c r="AJ678" s="224"/>
      <c r="AK678" s="224"/>
      <c r="AL678" s="224"/>
    </row>
    <row r="679" ht="20.25" customHeight="1">
      <c r="A679" s="224"/>
      <c r="B679" s="225"/>
      <c r="C679" s="225"/>
      <c r="D679" s="225"/>
      <c r="E679" s="225"/>
      <c r="F679" s="225"/>
      <c r="G679" s="225"/>
      <c r="H679" s="225"/>
      <c r="I679" s="225"/>
      <c r="J679" s="225"/>
      <c r="K679" s="225"/>
      <c r="L679" s="225"/>
      <c r="M679" s="225"/>
      <c r="N679" s="225"/>
      <c r="O679" s="225"/>
      <c r="P679" s="225"/>
      <c r="Q679" s="225"/>
      <c r="R679" s="225"/>
      <c r="S679" s="225"/>
      <c r="T679" s="225"/>
      <c r="U679" s="225"/>
      <c r="V679" s="225"/>
      <c r="W679" s="225"/>
      <c r="X679" s="225"/>
      <c r="Y679" s="225"/>
      <c r="Z679" s="224"/>
      <c r="AA679" s="224"/>
      <c r="AB679" s="224"/>
      <c r="AC679" s="224"/>
      <c r="AD679" s="224"/>
      <c r="AE679" s="224"/>
      <c r="AF679" s="224"/>
      <c r="AG679" s="224"/>
      <c r="AH679" s="224"/>
      <c r="AI679" s="224"/>
      <c r="AJ679" s="224"/>
      <c r="AK679" s="224"/>
      <c r="AL679" s="224"/>
    </row>
    <row r="680" ht="20.25" customHeight="1">
      <c r="A680" s="224"/>
      <c r="B680" s="225"/>
      <c r="C680" s="225"/>
      <c r="D680" s="225"/>
      <c r="E680" s="225"/>
      <c r="F680" s="225"/>
      <c r="G680" s="225"/>
      <c r="H680" s="225"/>
      <c r="I680" s="225"/>
      <c r="J680" s="225"/>
      <c r="K680" s="225"/>
      <c r="L680" s="225"/>
      <c r="M680" s="225"/>
      <c r="N680" s="225"/>
      <c r="O680" s="225"/>
      <c r="P680" s="225"/>
      <c r="Q680" s="225"/>
      <c r="R680" s="225"/>
      <c r="S680" s="225"/>
      <c r="T680" s="225"/>
      <c r="U680" s="225"/>
      <c r="V680" s="225"/>
      <c r="W680" s="225"/>
      <c r="X680" s="225"/>
      <c r="Y680" s="225"/>
      <c r="Z680" s="224"/>
      <c r="AA680" s="224"/>
      <c r="AB680" s="224"/>
      <c r="AC680" s="224"/>
      <c r="AD680" s="224"/>
      <c r="AE680" s="224"/>
      <c r="AF680" s="224"/>
      <c r="AG680" s="224"/>
      <c r="AH680" s="224"/>
      <c r="AI680" s="224"/>
      <c r="AJ680" s="224"/>
      <c r="AK680" s="224"/>
      <c r="AL680" s="224"/>
    </row>
    <row r="681" ht="20.25" customHeight="1">
      <c r="A681" s="224"/>
      <c r="B681" s="225"/>
      <c r="C681" s="225"/>
      <c r="D681" s="225"/>
      <c r="E681" s="225"/>
      <c r="F681" s="225"/>
      <c r="G681" s="225"/>
      <c r="H681" s="225"/>
      <c r="I681" s="225"/>
      <c r="J681" s="225"/>
      <c r="K681" s="225"/>
      <c r="L681" s="225"/>
      <c r="M681" s="225"/>
      <c r="N681" s="225"/>
      <c r="O681" s="225"/>
      <c r="P681" s="225"/>
      <c r="Q681" s="225"/>
      <c r="R681" s="225"/>
      <c r="S681" s="225"/>
      <c r="T681" s="225"/>
      <c r="U681" s="225"/>
      <c r="V681" s="225"/>
      <c r="W681" s="225"/>
      <c r="X681" s="225"/>
      <c r="Y681" s="225"/>
      <c r="Z681" s="224"/>
      <c r="AA681" s="224"/>
      <c r="AB681" s="224"/>
      <c r="AC681" s="224"/>
      <c r="AD681" s="224"/>
      <c r="AE681" s="224"/>
      <c r="AF681" s="224"/>
      <c r="AG681" s="224"/>
      <c r="AH681" s="224"/>
      <c r="AI681" s="224"/>
      <c r="AJ681" s="224"/>
      <c r="AK681" s="224"/>
      <c r="AL681" s="224"/>
    </row>
    <row r="682" ht="20.25" customHeight="1">
      <c r="A682" s="224"/>
      <c r="B682" s="225"/>
      <c r="C682" s="225"/>
      <c r="D682" s="225"/>
      <c r="E682" s="225"/>
      <c r="F682" s="225"/>
      <c r="G682" s="225"/>
      <c r="H682" s="225"/>
      <c r="I682" s="225"/>
      <c r="J682" s="225"/>
      <c r="K682" s="225"/>
      <c r="L682" s="225"/>
      <c r="M682" s="225"/>
      <c r="N682" s="225"/>
      <c r="O682" s="225"/>
      <c r="P682" s="225"/>
      <c r="Q682" s="225"/>
      <c r="R682" s="225"/>
      <c r="S682" s="225"/>
      <c r="T682" s="225"/>
      <c r="U682" s="225"/>
      <c r="V682" s="225"/>
      <c r="W682" s="225"/>
      <c r="X682" s="225"/>
      <c r="Y682" s="225"/>
      <c r="Z682" s="224"/>
      <c r="AA682" s="224"/>
      <c r="AB682" s="224"/>
      <c r="AC682" s="224"/>
      <c r="AD682" s="224"/>
      <c r="AE682" s="224"/>
      <c r="AF682" s="224"/>
      <c r="AG682" s="224"/>
      <c r="AH682" s="224"/>
      <c r="AI682" s="224"/>
      <c r="AJ682" s="224"/>
      <c r="AK682" s="224"/>
      <c r="AL682" s="224"/>
    </row>
    <row r="683" ht="20.25" customHeight="1">
      <c r="A683" s="224"/>
      <c r="B683" s="225"/>
      <c r="C683" s="225"/>
      <c r="D683" s="225"/>
      <c r="E683" s="225"/>
      <c r="F683" s="225"/>
      <c r="G683" s="225"/>
      <c r="H683" s="225"/>
      <c r="I683" s="225"/>
      <c r="J683" s="225"/>
      <c r="K683" s="225"/>
      <c r="L683" s="225"/>
      <c r="M683" s="225"/>
      <c r="N683" s="225"/>
      <c r="O683" s="225"/>
      <c r="P683" s="225"/>
      <c r="Q683" s="225"/>
      <c r="R683" s="225"/>
      <c r="S683" s="225"/>
      <c r="T683" s="225"/>
      <c r="U683" s="225"/>
      <c r="V683" s="225"/>
      <c r="W683" s="225"/>
      <c r="X683" s="225"/>
      <c r="Y683" s="225"/>
      <c r="Z683" s="224"/>
      <c r="AA683" s="224"/>
      <c r="AB683" s="224"/>
      <c r="AC683" s="224"/>
      <c r="AD683" s="224"/>
      <c r="AE683" s="224"/>
      <c r="AF683" s="224"/>
      <c r="AG683" s="224"/>
      <c r="AH683" s="224"/>
      <c r="AI683" s="224"/>
      <c r="AJ683" s="224"/>
      <c r="AK683" s="224"/>
      <c r="AL683" s="224"/>
    </row>
    <row r="684" ht="20.25" customHeight="1">
      <c r="A684" s="224"/>
      <c r="B684" s="225"/>
      <c r="C684" s="225"/>
      <c r="D684" s="225"/>
      <c r="E684" s="225"/>
      <c r="F684" s="225"/>
      <c r="G684" s="225"/>
      <c r="H684" s="225"/>
      <c r="I684" s="225"/>
      <c r="J684" s="225"/>
      <c r="K684" s="225"/>
      <c r="L684" s="225"/>
      <c r="M684" s="225"/>
      <c r="N684" s="225"/>
      <c r="O684" s="225"/>
      <c r="P684" s="225"/>
      <c r="Q684" s="225"/>
      <c r="R684" s="225"/>
      <c r="S684" s="225"/>
      <c r="T684" s="225"/>
      <c r="U684" s="225"/>
      <c r="V684" s="225"/>
      <c r="W684" s="225"/>
      <c r="X684" s="225"/>
      <c r="Y684" s="225"/>
      <c r="Z684" s="224"/>
      <c r="AA684" s="224"/>
      <c r="AB684" s="224"/>
      <c r="AC684" s="224"/>
      <c r="AD684" s="224"/>
      <c r="AE684" s="224"/>
      <c r="AF684" s="224"/>
      <c r="AG684" s="224"/>
      <c r="AH684" s="224"/>
      <c r="AI684" s="224"/>
      <c r="AJ684" s="224"/>
      <c r="AK684" s="224"/>
      <c r="AL684" s="224"/>
    </row>
    <row r="685" ht="20.25" customHeight="1">
      <c r="A685" s="224"/>
      <c r="B685" s="225"/>
      <c r="C685" s="225"/>
      <c r="D685" s="225"/>
      <c r="E685" s="225"/>
      <c r="F685" s="225"/>
      <c r="G685" s="225"/>
      <c r="H685" s="225"/>
      <c r="I685" s="225"/>
      <c r="J685" s="225"/>
      <c r="K685" s="225"/>
      <c r="L685" s="225"/>
      <c r="M685" s="225"/>
      <c r="N685" s="225"/>
      <c r="O685" s="225"/>
      <c r="P685" s="225"/>
      <c r="Q685" s="225"/>
      <c r="R685" s="225"/>
      <c r="S685" s="225"/>
      <c r="T685" s="225"/>
      <c r="U685" s="225"/>
      <c r="V685" s="225"/>
      <c r="W685" s="225"/>
      <c r="X685" s="225"/>
      <c r="Y685" s="225"/>
      <c r="Z685" s="224"/>
      <c r="AA685" s="224"/>
      <c r="AB685" s="224"/>
      <c r="AC685" s="224"/>
      <c r="AD685" s="224"/>
      <c r="AE685" s="224"/>
      <c r="AF685" s="224"/>
      <c r="AG685" s="224"/>
      <c r="AH685" s="224"/>
      <c r="AI685" s="224"/>
      <c r="AJ685" s="224"/>
      <c r="AK685" s="224"/>
      <c r="AL685" s="224"/>
    </row>
    <row r="686" ht="20.25" customHeight="1">
      <c r="A686" s="224"/>
      <c r="B686" s="225"/>
      <c r="C686" s="225"/>
      <c r="D686" s="225"/>
      <c r="E686" s="225"/>
      <c r="F686" s="225"/>
      <c r="G686" s="225"/>
      <c r="H686" s="225"/>
      <c r="I686" s="225"/>
      <c r="J686" s="225"/>
      <c r="K686" s="225"/>
      <c r="L686" s="225"/>
      <c r="M686" s="225"/>
      <c r="N686" s="225"/>
      <c r="O686" s="225"/>
      <c r="P686" s="225"/>
      <c r="Q686" s="225"/>
      <c r="R686" s="225"/>
      <c r="S686" s="225"/>
      <c r="T686" s="225"/>
      <c r="U686" s="225"/>
      <c r="V686" s="225"/>
      <c r="W686" s="225"/>
      <c r="X686" s="225"/>
      <c r="Y686" s="225"/>
      <c r="Z686" s="224"/>
      <c r="AA686" s="224"/>
      <c r="AB686" s="224"/>
      <c r="AC686" s="224"/>
      <c r="AD686" s="224"/>
      <c r="AE686" s="224"/>
      <c r="AF686" s="224"/>
      <c r="AG686" s="224"/>
      <c r="AH686" s="224"/>
      <c r="AI686" s="224"/>
      <c r="AJ686" s="224"/>
      <c r="AK686" s="224"/>
      <c r="AL686" s="224"/>
    </row>
    <row r="687" ht="20.25" customHeight="1">
      <c r="A687" s="224"/>
      <c r="B687" s="225"/>
      <c r="C687" s="225"/>
      <c r="D687" s="225"/>
      <c r="E687" s="225"/>
      <c r="F687" s="225"/>
      <c r="G687" s="225"/>
      <c r="H687" s="225"/>
      <c r="I687" s="225"/>
      <c r="J687" s="225"/>
      <c r="K687" s="225"/>
      <c r="L687" s="225"/>
      <c r="M687" s="225"/>
      <c r="N687" s="225"/>
      <c r="O687" s="225"/>
      <c r="P687" s="225"/>
      <c r="Q687" s="225"/>
      <c r="R687" s="225"/>
      <c r="S687" s="225"/>
      <c r="T687" s="225"/>
      <c r="U687" s="225"/>
      <c r="V687" s="225"/>
      <c r="W687" s="225"/>
      <c r="X687" s="225"/>
      <c r="Y687" s="225"/>
      <c r="Z687" s="224"/>
      <c r="AA687" s="224"/>
      <c r="AB687" s="224"/>
      <c r="AC687" s="224"/>
      <c r="AD687" s="224"/>
      <c r="AE687" s="224"/>
      <c r="AF687" s="224"/>
      <c r="AG687" s="224"/>
      <c r="AH687" s="224"/>
      <c r="AI687" s="224"/>
      <c r="AJ687" s="224"/>
      <c r="AK687" s="224"/>
      <c r="AL687" s="224"/>
    </row>
    <row r="688" ht="20.25" customHeight="1">
      <c r="A688" s="224"/>
      <c r="B688" s="225"/>
      <c r="C688" s="225"/>
      <c r="D688" s="225"/>
      <c r="E688" s="225"/>
      <c r="F688" s="225"/>
      <c r="G688" s="225"/>
      <c r="H688" s="225"/>
      <c r="I688" s="225"/>
      <c r="J688" s="225"/>
      <c r="K688" s="225"/>
      <c r="L688" s="225"/>
      <c r="M688" s="225"/>
      <c r="N688" s="225"/>
      <c r="O688" s="225"/>
      <c r="P688" s="225"/>
      <c r="Q688" s="225"/>
      <c r="R688" s="225"/>
      <c r="S688" s="225"/>
      <c r="T688" s="225"/>
      <c r="U688" s="225"/>
      <c r="V688" s="225"/>
      <c r="W688" s="225"/>
      <c r="X688" s="225"/>
      <c r="Y688" s="225"/>
      <c r="Z688" s="224"/>
      <c r="AA688" s="224"/>
      <c r="AB688" s="224"/>
      <c r="AC688" s="224"/>
      <c r="AD688" s="224"/>
      <c r="AE688" s="224"/>
      <c r="AF688" s="224"/>
      <c r="AG688" s="224"/>
      <c r="AH688" s="224"/>
      <c r="AI688" s="224"/>
      <c r="AJ688" s="224"/>
      <c r="AK688" s="224"/>
      <c r="AL688" s="224"/>
    </row>
    <row r="689" ht="20.25" customHeight="1">
      <c r="A689" s="224"/>
      <c r="B689" s="225"/>
      <c r="C689" s="225"/>
      <c r="D689" s="225"/>
      <c r="E689" s="225"/>
      <c r="F689" s="225"/>
      <c r="G689" s="225"/>
      <c r="H689" s="225"/>
      <c r="I689" s="225"/>
      <c r="J689" s="225"/>
      <c r="K689" s="225"/>
      <c r="L689" s="225"/>
      <c r="M689" s="225"/>
      <c r="N689" s="225"/>
      <c r="O689" s="225"/>
      <c r="P689" s="225"/>
      <c r="Q689" s="225"/>
      <c r="R689" s="225"/>
      <c r="S689" s="225"/>
      <c r="T689" s="225"/>
      <c r="U689" s="225"/>
      <c r="V689" s="225"/>
      <c r="W689" s="225"/>
      <c r="X689" s="225"/>
      <c r="Y689" s="225"/>
      <c r="Z689" s="224"/>
      <c r="AA689" s="224"/>
      <c r="AB689" s="224"/>
      <c r="AC689" s="224"/>
      <c r="AD689" s="224"/>
      <c r="AE689" s="224"/>
      <c r="AF689" s="224"/>
      <c r="AG689" s="224"/>
      <c r="AH689" s="224"/>
      <c r="AI689" s="224"/>
      <c r="AJ689" s="224"/>
      <c r="AK689" s="224"/>
      <c r="AL689" s="224"/>
    </row>
    <row r="690" ht="20.25" customHeight="1">
      <c r="A690" s="224"/>
      <c r="B690" s="225"/>
      <c r="C690" s="225"/>
      <c r="D690" s="225"/>
      <c r="E690" s="225"/>
      <c r="F690" s="225"/>
      <c r="G690" s="225"/>
      <c r="H690" s="225"/>
      <c r="I690" s="225"/>
      <c r="J690" s="225"/>
      <c r="K690" s="225"/>
      <c r="L690" s="225"/>
      <c r="M690" s="225"/>
      <c r="N690" s="225"/>
      <c r="O690" s="225"/>
      <c r="P690" s="225"/>
      <c r="Q690" s="225"/>
      <c r="R690" s="225"/>
      <c r="S690" s="225"/>
      <c r="T690" s="225"/>
      <c r="U690" s="225"/>
      <c r="V690" s="225"/>
      <c r="W690" s="225"/>
      <c r="X690" s="225"/>
      <c r="Y690" s="225"/>
      <c r="Z690" s="224"/>
      <c r="AA690" s="224"/>
      <c r="AB690" s="224"/>
      <c r="AC690" s="224"/>
      <c r="AD690" s="224"/>
      <c r="AE690" s="224"/>
      <c r="AF690" s="224"/>
      <c r="AG690" s="224"/>
      <c r="AH690" s="224"/>
      <c r="AI690" s="224"/>
      <c r="AJ690" s="224"/>
      <c r="AK690" s="224"/>
      <c r="AL690" s="224"/>
    </row>
    <row r="691" ht="20.25" customHeight="1">
      <c r="A691" s="224"/>
      <c r="B691" s="225"/>
      <c r="C691" s="225"/>
      <c r="D691" s="225"/>
      <c r="E691" s="225"/>
      <c r="F691" s="225"/>
      <c r="G691" s="225"/>
      <c r="H691" s="225"/>
      <c r="I691" s="225"/>
      <c r="J691" s="225"/>
      <c r="K691" s="225"/>
      <c r="L691" s="225"/>
      <c r="M691" s="225"/>
      <c r="N691" s="225"/>
      <c r="O691" s="225"/>
      <c r="P691" s="225"/>
      <c r="Q691" s="225"/>
      <c r="R691" s="225"/>
      <c r="S691" s="225"/>
      <c r="T691" s="225"/>
      <c r="U691" s="225"/>
      <c r="V691" s="225"/>
      <c r="W691" s="225"/>
      <c r="X691" s="225"/>
      <c r="Y691" s="225"/>
      <c r="Z691" s="224"/>
      <c r="AA691" s="224"/>
      <c r="AB691" s="224"/>
      <c r="AC691" s="224"/>
      <c r="AD691" s="224"/>
      <c r="AE691" s="224"/>
      <c r="AF691" s="224"/>
      <c r="AG691" s="224"/>
      <c r="AH691" s="224"/>
      <c r="AI691" s="224"/>
      <c r="AJ691" s="224"/>
      <c r="AK691" s="224"/>
      <c r="AL691" s="224"/>
    </row>
    <row r="692" ht="20.25" customHeight="1">
      <c r="A692" s="224"/>
      <c r="B692" s="225"/>
      <c r="C692" s="225"/>
      <c r="D692" s="225"/>
      <c r="E692" s="225"/>
      <c r="F692" s="225"/>
      <c r="G692" s="225"/>
      <c r="H692" s="225"/>
      <c r="I692" s="225"/>
      <c r="J692" s="225"/>
      <c r="K692" s="225"/>
      <c r="L692" s="225"/>
      <c r="M692" s="225"/>
      <c r="N692" s="225"/>
      <c r="O692" s="225"/>
      <c r="P692" s="225"/>
      <c r="Q692" s="225"/>
      <c r="R692" s="225"/>
      <c r="S692" s="225"/>
      <c r="T692" s="225"/>
      <c r="U692" s="225"/>
      <c r="V692" s="225"/>
      <c r="W692" s="225"/>
      <c r="X692" s="225"/>
      <c r="Y692" s="225"/>
      <c r="Z692" s="224"/>
      <c r="AA692" s="224"/>
      <c r="AB692" s="224"/>
      <c r="AC692" s="224"/>
      <c r="AD692" s="224"/>
      <c r="AE692" s="224"/>
      <c r="AF692" s="224"/>
      <c r="AG692" s="224"/>
      <c r="AH692" s="224"/>
      <c r="AI692" s="224"/>
      <c r="AJ692" s="224"/>
      <c r="AK692" s="224"/>
      <c r="AL692" s="224"/>
    </row>
    <row r="693" ht="20.25" customHeight="1">
      <c r="A693" s="224"/>
      <c r="B693" s="225"/>
      <c r="C693" s="225"/>
      <c r="D693" s="225"/>
      <c r="E693" s="225"/>
      <c r="F693" s="225"/>
      <c r="G693" s="225"/>
      <c r="H693" s="225"/>
      <c r="I693" s="225"/>
      <c r="J693" s="225"/>
      <c r="K693" s="225"/>
      <c r="L693" s="225"/>
      <c r="M693" s="225"/>
      <c r="N693" s="225"/>
      <c r="O693" s="225"/>
      <c r="P693" s="225"/>
      <c r="Q693" s="225"/>
      <c r="R693" s="225"/>
      <c r="S693" s="225"/>
      <c r="T693" s="225"/>
      <c r="U693" s="225"/>
      <c r="V693" s="225"/>
      <c r="W693" s="225"/>
      <c r="X693" s="225"/>
      <c r="Y693" s="225"/>
      <c r="Z693" s="224"/>
      <c r="AA693" s="224"/>
      <c r="AB693" s="224"/>
      <c r="AC693" s="224"/>
      <c r="AD693" s="224"/>
      <c r="AE693" s="224"/>
      <c r="AF693" s="224"/>
      <c r="AG693" s="224"/>
      <c r="AH693" s="224"/>
      <c r="AI693" s="224"/>
      <c r="AJ693" s="224"/>
      <c r="AK693" s="224"/>
      <c r="AL693" s="224"/>
    </row>
    <row r="694" ht="20.25" customHeight="1">
      <c r="A694" s="224"/>
      <c r="B694" s="225"/>
      <c r="C694" s="225"/>
      <c r="D694" s="225"/>
      <c r="E694" s="225"/>
      <c r="F694" s="225"/>
      <c r="G694" s="225"/>
      <c r="H694" s="225"/>
      <c r="I694" s="225"/>
      <c r="J694" s="225"/>
      <c r="K694" s="225"/>
      <c r="L694" s="225"/>
      <c r="M694" s="225"/>
      <c r="N694" s="225"/>
      <c r="O694" s="225"/>
      <c r="P694" s="225"/>
      <c r="Q694" s="225"/>
      <c r="R694" s="225"/>
      <c r="S694" s="225"/>
      <c r="T694" s="225"/>
      <c r="U694" s="225"/>
      <c r="V694" s="225"/>
      <c r="W694" s="225"/>
      <c r="X694" s="225"/>
      <c r="Y694" s="225"/>
      <c r="Z694" s="224"/>
      <c r="AA694" s="224"/>
      <c r="AB694" s="224"/>
      <c r="AC694" s="224"/>
      <c r="AD694" s="224"/>
      <c r="AE694" s="224"/>
      <c r="AF694" s="224"/>
      <c r="AG694" s="224"/>
      <c r="AH694" s="224"/>
      <c r="AI694" s="224"/>
      <c r="AJ694" s="224"/>
      <c r="AK694" s="224"/>
      <c r="AL694" s="224"/>
    </row>
    <row r="695" ht="20.25" customHeight="1">
      <c r="A695" s="224"/>
      <c r="B695" s="225"/>
      <c r="C695" s="225"/>
      <c r="D695" s="225"/>
      <c r="E695" s="225"/>
      <c r="F695" s="225"/>
      <c r="G695" s="225"/>
      <c r="H695" s="225"/>
      <c r="I695" s="225"/>
      <c r="J695" s="225"/>
      <c r="K695" s="225"/>
      <c r="L695" s="225"/>
      <c r="M695" s="225"/>
      <c r="N695" s="225"/>
      <c r="O695" s="225"/>
      <c r="P695" s="225"/>
      <c r="Q695" s="225"/>
      <c r="R695" s="225"/>
      <c r="S695" s="225"/>
      <c r="T695" s="225"/>
      <c r="U695" s="225"/>
      <c r="V695" s="225"/>
      <c r="W695" s="225"/>
      <c r="X695" s="225"/>
      <c r="Y695" s="225"/>
      <c r="Z695" s="224"/>
      <c r="AA695" s="224"/>
      <c r="AB695" s="224"/>
      <c r="AC695" s="224"/>
      <c r="AD695" s="224"/>
      <c r="AE695" s="224"/>
      <c r="AF695" s="224"/>
      <c r="AG695" s="224"/>
      <c r="AH695" s="224"/>
      <c r="AI695" s="224"/>
      <c r="AJ695" s="224"/>
      <c r="AK695" s="224"/>
      <c r="AL695" s="224"/>
    </row>
    <row r="696" ht="20.25" customHeight="1">
      <c r="A696" s="224"/>
      <c r="B696" s="225"/>
      <c r="C696" s="225"/>
      <c r="D696" s="225"/>
      <c r="E696" s="225"/>
      <c r="F696" s="225"/>
      <c r="G696" s="225"/>
      <c r="H696" s="225"/>
      <c r="I696" s="225"/>
      <c r="J696" s="225"/>
      <c r="K696" s="225"/>
      <c r="L696" s="225"/>
      <c r="M696" s="225"/>
      <c r="N696" s="225"/>
      <c r="O696" s="225"/>
      <c r="P696" s="225"/>
      <c r="Q696" s="225"/>
      <c r="R696" s="225"/>
      <c r="S696" s="225"/>
      <c r="T696" s="225"/>
      <c r="U696" s="225"/>
      <c r="V696" s="225"/>
      <c r="W696" s="225"/>
      <c r="X696" s="225"/>
      <c r="Y696" s="225"/>
      <c r="Z696" s="224"/>
      <c r="AA696" s="224"/>
      <c r="AB696" s="224"/>
      <c r="AC696" s="224"/>
      <c r="AD696" s="224"/>
      <c r="AE696" s="224"/>
      <c r="AF696" s="224"/>
      <c r="AG696" s="224"/>
      <c r="AH696" s="224"/>
      <c r="AI696" s="224"/>
      <c r="AJ696" s="224"/>
      <c r="AK696" s="224"/>
      <c r="AL696" s="224"/>
    </row>
    <row r="697" ht="20.25" customHeight="1">
      <c r="A697" s="224"/>
      <c r="B697" s="225"/>
      <c r="C697" s="225"/>
      <c r="D697" s="225"/>
      <c r="E697" s="225"/>
      <c r="F697" s="225"/>
      <c r="G697" s="225"/>
      <c r="H697" s="225"/>
      <c r="I697" s="225"/>
      <c r="J697" s="225"/>
      <c r="K697" s="225"/>
      <c r="L697" s="225"/>
      <c r="M697" s="225"/>
      <c r="N697" s="225"/>
      <c r="O697" s="225"/>
      <c r="P697" s="225"/>
      <c r="Q697" s="225"/>
      <c r="R697" s="225"/>
      <c r="S697" s="225"/>
      <c r="T697" s="225"/>
      <c r="U697" s="225"/>
      <c r="V697" s="225"/>
      <c r="W697" s="225"/>
      <c r="X697" s="225"/>
      <c r="Y697" s="225"/>
      <c r="Z697" s="224"/>
      <c r="AA697" s="224"/>
      <c r="AB697" s="224"/>
      <c r="AC697" s="224"/>
      <c r="AD697" s="224"/>
      <c r="AE697" s="224"/>
      <c r="AF697" s="224"/>
      <c r="AG697" s="224"/>
      <c r="AH697" s="224"/>
      <c r="AI697" s="224"/>
      <c r="AJ697" s="224"/>
      <c r="AK697" s="224"/>
      <c r="AL697" s="224"/>
    </row>
    <row r="698" ht="20.25" customHeight="1">
      <c r="A698" s="224"/>
      <c r="B698" s="225"/>
      <c r="C698" s="225"/>
      <c r="D698" s="225"/>
      <c r="E698" s="225"/>
      <c r="F698" s="225"/>
      <c r="G698" s="225"/>
      <c r="H698" s="225"/>
      <c r="I698" s="225"/>
      <c r="J698" s="225"/>
      <c r="K698" s="225"/>
      <c r="L698" s="225"/>
      <c r="M698" s="225"/>
      <c r="N698" s="225"/>
      <c r="O698" s="225"/>
      <c r="P698" s="225"/>
      <c r="Q698" s="225"/>
      <c r="R698" s="225"/>
      <c r="S698" s="225"/>
      <c r="T698" s="225"/>
      <c r="U698" s="225"/>
      <c r="V698" s="225"/>
      <c r="W698" s="225"/>
      <c r="X698" s="225"/>
      <c r="Y698" s="225"/>
      <c r="Z698" s="224"/>
      <c r="AA698" s="224"/>
      <c r="AB698" s="224"/>
      <c r="AC698" s="224"/>
      <c r="AD698" s="224"/>
      <c r="AE698" s="224"/>
      <c r="AF698" s="224"/>
      <c r="AG698" s="224"/>
      <c r="AH698" s="224"/>
      <c r="AI698" s="224"/>
      <c r="AJ698" s="224"/>
      <c r="AK698" s="224"/>
      <c r="AL698" s="224"/>
    </row>
    <row r="699" ht="20.25" customHeight="1">
      <c r="A699" s="224"/>
      <c r="B699" s="225"/>
      <c r="C699" s="225"/>
      <c r="D699" s="225"/>
      <c r="E699" s="225"/>
      <c r="F699" s="225"/>
      <c r="G699" s="225"/>
      <c r="H699" s="225"/>
      <c r="I699" s="225"/>
      <c r="J699" s="225"/>
      <c r="K699" s="225"/>
      <c r="L699" s="225"/>
      <c r="M699" s="225"/>
      <c r="N699" s="225"/>
      <c r="O699" s="225"/>
      <c r="P699" s="225"/>
      <c r="Q699" s="225"/>
      <c r="R699" s="225"/>
      <c r="S699" s="225"/>
      <c r="T699" s="225"/>
      <c r="U699" s="225"/>
      <c r="V699" s="225"/>
      <c r="W699" s="225"/>
      <c r="X699" s="225"/>
      <c r="Y699" s="225"/>
      <c r="Z699" s="224"/>
      <c r="AA699" s="224"/>
      <c r="AB699" s="224"/>
      <c r="AC699" s="224"/>
      <c r="AD699" s="224"/>
      <c r="AE699" s="224"/>
      <c r="AF699" s="224"/>
      <c r="AG699" s="224"/>
      <c r="AH699" s="224"/>
      <c r="AI699" s="224"/>
      <c r="AJ699" s="224"/>
      <c r="AK699" s="224"/>
      <c r="AL699" s="224"/>
    </row>
    <row r="700" ht="20.25" customHeight="1">
      <c r="A700" s="224"/>
      <c r="B700" s="225"/>
      <c r="C700" s="225"/>
      <c r="D700" s="225"/>
      <c r="E700" s="225"/>
      <c r="F700" s="225"/>
      <c r="G700" s="225"/>
      <c r="H700" s="225"/>
      <c r="I700" s="225"/>
      <c r="J700" s="225"/>
      <c r="K700" s="225"/>
      <c r="L700" s="225"/>
      <c r="M700" s="225"/>
      <c r="N700" s="225"/>
      <c r="O700" s="225"/>
      <c r="P700" s="225"/>
      <c r="Q700" s="225"/>
      <c r="R700" s="225"/>
      <c r="S700" s="225"/>
      <c r="T700" s="225"/>
      <c r="U700" s="225"/>
      <c r="V700" s="225"/>
      <c r="W700" s="225"/>
      <c r="X700" s="225"/>
      <c r="Y700" s="225"/>
      <c r="Z700" s="224"/>
      <c r="AA700" s="224"/>
      <c r="AB700" s="224"/>
      <c r="AC700" s="224"/>
      <c r="AD700" s="224"/>
      <c r="AE700" s="224"/>
      <c r="AF700" s="224"/>
      <c r="AG700" s="224"/>
      <c r="AH700" s="224"/>
      <c r="AI700" s="224"/>
      <c r="AJ700" s="224"/>
      <c r="AK700" s="224"/>
      <c r="AL700" s="224"/>
    </row>
    <row r="701" ht="20.25" customHeight="1">
      <c r="A701" s="224"/>
      <c r="B701" s="225"/>
      <c r="C701" s="225"/>
      <c r="D701" s="225"/>
      <c r="E701" s="225"/>
      <c r="F701" s="225"/>
      <c r="G701" s="225"/>
      <c r="H701" s="225"/>
      <c r="I701" s="225"/>
      <c r="J701" s="225"/>
      <c r="K701" s="225"/>
      <c r="L701" s="225"/>
      <c r="M701" s="225"/>
      <c r="N701" s="225"/>
      <c r="O701" s="225"/>
      <c r="P701" s="225"/>
      <c r="Q701" s="225"/>
      <c r="R701" s="225"/>
      <c r="S701" s="225"/>
      <c r="T701" s="225"/>
      <c r="U701" s="225"/>
      <c r="V701" s="225"/>
      <c r="W701" s="225"/>
      <c r="X701" s="225"/>
      <c r="Y701" s="225"/>
      <c r="Z701" s="224"/>
      <c r="AA701" s="224"/>
      <c r="AB701" s="224"/>
      <c r="AC701" s="224"/>
      <c r="AD701" s="224"/>
      <c r="AE701" s="224"/>
      <c r="AF701" s="224"/>
      <c r="AG701" s="224"/>
      <c r="AH701" s="224"/>
      <c r="AI701" s="224"/>
      <c r="AJ701" s="224"/>
      <c r="AK701" s="224"/>
      <c r="AL701" s="224"/>
    </row>
    <row r="702" ht="20.25" customHeight="1">
      <c r="A702" s="224"/>
      <c r="B702" s="225"/>
      <c r="C702" s="225"/>
      <c r="D702" s="225"/>
      <c r="E702" s="225"/>
      <c r="F702" s="225"/>
      <c r="G702" s="225"/>
      <c r="H702" s="225"/>
      <c r="I702" s="225"/>
      <c r="J702" s="225"/>
      <c r="K702" s="225"/>
      <c r="L702" s="225"/>
      <c r="M702" s="225"/>
      <c r="N702" s="225"/>
      <c r="O702" s="225"/>
      <c r="P702" s="225"/>
      <c r="Q702" s="225"/>
      <c r="R702" s="225"/>
      <c r="S702" s="225"/>
      <c r="T702" s="225"/>
      <c r="U702" s="225"/>
      <c r="V702" s="225"/>
      <c r="W702" s="225"/>
      <c r="X702" s="225"/>
      <c r="Y702" s="225"/>
      <c r="Z702" s="224"/>
      <c r="AA702" s="224"/>
      <c r="AB702" s="224"/>
      <c r="AC702" s="224"/>
      <c r="AD702" s="224"/>
      <c r="AE702" s="224"/>
      <c r="AF702" s="224"/>
      <c r="AG702" s="224"/>
      <c r="AH702" s="224"/>
      <c r="AI702" s="224"/>
      <c r="AJ702" s="224"/>
      <c r="AK702" s="224"/>
      <c r="AL702" s="224"/>
    </row>
    <row r="703" ht="20.25" customHeight="1">
      <c r="A703" s="224"/>
      <c r="B703" s="225"/>
      <c r="C703" s="225"/>
      <c r="D703" s="225"/>
      <c r="E703" s="225"/>
      <c r="F703" s="225"/>
      <c r="G703" s="225"/>
      <c r="H703" s="225"/>
      <c r="I703" s="225"/>
      <c r="J703" s="225"/>
      <c r="K703" s="225"/>
      <c r="L703" s="225"/>
      <c r="M703" s="225"/>
      <c r="N703" s="225"/>
      <c r="O703" s="225"/>
      <c r="P703" s="225"/>
      <c r="Q703" s="225"/>
      <c r="R703" s="225"/>
      <c r="S703" s="225"/>
      <c r="T703" s="225"/>
      <c r="U703" s="225"/>
      <c r="V703" s="225"/>
      <c r="W703" s="225"/>
      <c r="X703" s="225"/>
      <c r="Y703" s="225"/>
      <c r="Z703" s="224"/>
      <c r="AA703" s="224"/>
      <c r="AB703" s="224"/>
      <c r="AC703" s="224"/>
      <c r="AD703" s="224"/>
      <c r="AE703" s="224"/>
      <c r="AF703" s="224"/>
      <c r="AG703" s="224"/>
      <c r="AH703" s="224"/>
      <c r="AI703" s="224"/>
      <c r="AJ703" s="224"/>
      <c r="AK703" s="224"/>
      <c r="AL703" s="224"/>
    </row>
    <row r="704" ht="20.25" customHeight="1">
      <c r="A704" s="224"/>
      <c r="B704" s="225"/>
      <c r="C704" s="225"/>
      <c r="D704" s="225"/>
      <c r="E704" s="225"/>
      <c r="F704" s="225"/>
      <c r="G704" s="225"/>
      <c r="H704" s="225"/>
      <c r="I704" s="225"/>
      <c r="J704" s="225"/>
      <c r="K704" s="225"/>
      <c r="L704" s="225"/>
      <c r="M704" s="225"/>
      <c r="N704" s="225"/>
      <c r="O704" s="225"/>
      <c r="P704" s="225"/>
      <c r="Q704" s="225"/>
      <c r="R704" s="225"/>
      <c r="S704" s="225"/>
      <c r="T704" s="225"/>
      <c r="U704" s="225"/>
      <c r="V704" s="225"/>
      <c r="W704" s="225"/>
      <c r="X704" s="225"/>
      <c r="Y704" s="225"/>
      <c r="Z704" s="224"/>
      <c r="AA704" s="224"/>
      <c r="AB704" s="224"/>
      <c r="AC704" s="224"/>
      <c r="AD704" s="224"/>
      <c r="AE704" s="224"/>
      <c r="AF704" s="224"/>
      <c r="AG704" s="224"/>
      <c r="AH704" s="224"/>
      <c r="AI704" s="224"/>
      <c r="AJ704" s="224"/>
      <c r="AK704" s="224"/>
      <c r="AL704" s="224"/>
    </row>
    <row r="705" ht="20.25" customHeight="1">
      <c r="A705" s="224"/>
      <c r="B705" s="225"/>
      <c r="C705" s="225"/>
      <c r="D705" s="225"/>
      <c r="E705" s="225"/>
      <c r="F705" s="225"/>
      <c r="G705" s="225"/>
      <c r="H705" s="225"/>
      <c r="I705" s="225"/>
      <c r="J705" s="225"/>
      <c r="K705" s="225"/>
      <c r="L705" s="225"/>
      <c r="M705" s="225"/>
      <c r="N705" s="225"/>
      <c r="O705" s="225"/>
      <c r="P705" s="225"/>
      <c r="Q705" s="225"/>
      <c r="R705" s="225"/>
      <c r="S705" s="225"/>
      <c r="T705" s="225"/>
      <c r="U705" s="225"/>
      <c r="V705" s="225"/>
      <c r="W705" s="225"/>
      <c r="X705" s="225"/>
      <c r="Y705" s="225"/>
      <c r="Z705" s="224"/>
      <c r="AA705" s="224"/>
      <c r="AB705" s="224"/>
      <c r="AC705" s="224"/>
      <c r="AD705" s="224"/>
      <c r="AE705" s="224"/>
      <c r="AF705" s="224"/>
      <c r="AG705" s="224"/>
      <c r="AH705" s="224"/>
      <c r="AI705" s="224"/>
      <c r="AJ705" s="224"/>
      <c r="AK705" s="224"/>
      <c r="AL705" s="224"/>
    </row>
    <row r="706" ht="20.25" customHeight="1">
      <c r="A706" s="224"/>
      <c r="B706" s="225"/>
      <c r="C706" s="225"/>
      <c r="D706" s="225"/>
      <c r="E706" s="225"/>
      <c r="F706" s="225"/>
      <c r="G706" s="225"/>
      <c r="H706" s="225"/>
      <c r="I706" s="225"/>
      <c r="J706" s="225"/>
      <c r="K706" s="225"/>
      <c r="L706" s="225"/>
      <c r="M706" s="225"/>
      <c r="N706" s="225"/>
      <c r="O706" s="225"/>
      <c r="P706" s="225"/>
      <c r="Q706" s="225"/>
      <c r="R706" s="225"/>
      <c r="S706" s="225"/>
      <c r="T706" s="225"/>
      <c r="U706" s="225"/>
      <c r="V706" s="225"/>
      <c r="W706" s="225"/>
      <c r="X706" s="225"/>
      <c r="Y706" s="225"/>
      <c r="Z706" s="224"/>
      <c r="AA706" s="224"/>
      <c r="AB706" s="224"/>
      <c r="AC706" s="224"/>
      <c r="AD706" s="224"/>
      <c r="AE706" s="224"/>
      <c r="AF706" s="224"/>
      <c r="AG706" s="224"/>
      <c r="AH706" s="224"/>
      <c r="AI706" s="224"/>
      <c r="AJ706" s="224"/>
      <c r="AK706" s="224"/>
      <c r="AL706" s="224"/>
    </row>
    <row r="707" ht="20.25" customHeight="1">
      <c r="A707" s="224"/>
      <c r="B707" s="225"/>
      <c r="C707" s="225"/>
      <c r="D707" s="225"/>
      <c r="E707" s="225"/>
      <c r="F707" s="225"/>
      <c r="G707" s="225"/>
      <c r="H707" s="225"/>
      <c r="I707" s="225"/>
      <c r="J707" s="225"/>
      <c r="K707" s="225"/>
      <c r="L707" s="225"/>
      <c r="M707" s="225"/>
      <c r="N707" s="225"/>
      <c r="O707" s="225"/>
      <c r="P707" s="225"/>
      <c r="Q707" s="225"/>
      <c r="R707" s="225"/>
      <c r="S707" s="225"/>
      <c r="T707" s="225"/>
      <c r="U707" s="225"/>
      <c r="V707" s="225"/>
      <c r="W707" s="225"/>
      <c r="X707" s="225"/>
      <c r="Y707" s="225"/>
      <c r="Z707" s="224"/>
      <c r="AA707" s="224"/>
      <c r="AB707" s="224"/>
      <c r="AC707" s="224"/>
      <c r="AD707" s="224"/>
      <c r="AE707" s="224"/>
      <c r="AF707" s="224"/>
      <c r="AG707" s="224"/>
      <c r="AH707" s="224"/>
      <c r="AI707" s="224"/>
      <c r="AJ707" s="224"/>
      <c r="AK707" s="224"/>
      <c r="AL707" s="224"/>
    </row>
    <row r="708" ht="20.25" customHeight="1">
      <c r="A708" s="224"/>
      <c r="B708" s="225"/>
      <c r="C708" s="225"/>
      <c r="D708" s="225"/>
      <c r="E708" s="225"/>
      <c r="F708" s="225"/>
      <c r="G708" s="225"/>
      <c r="H708" s="225"/>
      <c r="I708" s="225"/>
      <c r="J708" s="225"/>
      <c r="K708" s="225"/>
      <c r="L708" s="225"/>
      <c r="M708" s="225"/>
      <c r="N708" s="225"/>
      <c r="O708" s="225"/>
      <c r="P708" s="225"/>
      <c r="Q708" s="225"/>
      <c r="R708" s="225"/>
      <c r="S708" s="225"/>
      <c r="T708" s="225"/>
      <c r="U708" s="225"/>
      <c r="V708" s="225"/>
      <c r="W708" s="225"/>
      <c r="X708" s="225"/>
      <c r="Y708" s="225"/>
      <c r="Z708" s="224"/>
      <c r="AA708" s="224"/>
      <c r="AB708" s="224"/>
      <c r="AC708" s="224"/>
      <c r="AD708" s="224"/>
      <c r="AE708" s="224"/>
      <c r="AF708" s="224"/>
      <c r="AG708" s="224"/>
      <c r="AH708" s="224"/>
      <c r="AI708" s="224"/>
      <c r="AJ708" s="224"/>
      <c r="AK708" s="224"/>
      <c r="AL708" s="224"/>
    </row>
    <row r="709" ht="20.25" customHeight="1">
      <c r="A709" s="224"/>
      <c r="B709" s="225"/>
      <c r="C709" s="225"/>
      <c r="D709" s="225"/>
      <c r="E709" s="225"/>
      <c r="F709" s="225"/>
      <c r="G709" s="225"/>
      <c r="H709" s="225"/>
      <c r="I709" s="225"/>
      <c r="J709" s="225"/>
      <c r="K709" s="225"/>
      <c r="L709" s="225"/>
      <c r="M709" s="225"/>
      <c r="N709" s="225"/>
      <c r="O709" s="225"/>
      <c r="P709" s="225"/>
      <c r="Q709" s="225"/>
      <c r="R709" s="225"/>
      <c r="S709" s="225"/>
      <c r="T709" s="225"/>
      <c r="U709" s="225"/>
      <c r="V709" s="225"/>
      <c r="W709" s="225"/>
      <c r="X709" s="225"/>
      <c r="Y709" s="225"/>
      <c r="Z709" s="224"/>
      <c r="AA709" s="224"/>
      <c r="AB709" s="224"/>
      <c r="AC709" s="224"/>
      <c r="AD709" s="224"/>
      <c r="AE709" s="224"/>
      <c r="AF709" s="224"/>
      <c r="AG709" s="224"/>
      <c r="AH709" s="224"/>
      <c r="AI709" s="224"/>
      <c r="AJ709" s="224"/>
      <c r="AK709" s="224"/>
      <c r="AL709" s="224"/>
    </row>
    <row r="710" ht="20.25" customHeight="1">
      <c r="A710" s="224"/>
      <c r="B710" s="225"/>
      <c r="C710" s="225"/>
      <c r="D710" s="225"/>
      <c r="E710" s="225"/>
      <c r="F710" s="225"/>
      <c r="G710" s="225"/>
      <c r="H710" s="225"/>
      <c r="I710" s="225"/>
      <c r="J710" s="225"/>
      <c r="K710" s="225"/>
      <c r="L710" s="225"/>
      <c r="M710" s="225"/>
      <c r="N710" s="225"/>
      <c r="O710" s="225"/>
      <c r="P710" s="225"/>
      <c r="Q710" s="225"/>
      <c r="R710" s="225"/>
      <c r="S710" s="225"/>
      <c r="T710" s="225"/>
      <c r="U710" s="225"/>
      <c r="V710" s="225"/>
      <c r="W710" s="225"/>
      <c r="X710" s="225"/>
      <c r="Y710" s="225"/>
      <c r="Z710" s="224"/>
      <c r="AA710" s="224"/>
      <c r="AB710" s="224"/>
      <c r="AC710" s="224"/>
      <c r="AD710" s="224"/>
      <c r="AE710" s="224"/>
      <c r="AF710" s="224"/>
      <c r="AG710" s="224"/>
      <c r="AH710" s="224"/>
      <c r="AI710" s="224"/>
      <c r="AJ710" s="224"/>
      <c r="AK710" s="224"/>
      <c r="AL710" s="224"/>
    </row>
    <row r="711" ht="20.25" customHeight="1">
      <c r="A711" s="224"/>
      <c r="B711" s="225"/>
      <c r="C711" s="225"/>
      <c r="D711" s="225"/>
      <c r="E711" s="225"/>
      <c r="F711" s="225"/>
      <c r="G711" s="225"/>
      <c r="H711" s="225"/>
      <c r="I711" s="225"/>
      <c r="J711" s="225"/>
      <c r="K711" s="225"/>
      <c r="L711" s="225"/>
      <c r="M711" s="225"/>
      <c r="N711" s="225"/>
      <c r="O711" s="225"/>
      <c r="P711" s="225"/>
      <c r="Q711" s="225"/>
      <c r="R711" s="225"/>
      <c r="S711" s="225"/>
      <c r="T711" s="225"/>
      <c r="U711" s="225"/>
      <c r="V711" s="225"/>
      <c r="W711" s="225"/>
      <c r="X711" s="225"/>
      <c r="Y711" s="225"/>
      <c r="Z711" s="224"/>
      <c r="AA711" s="224"/>
      <c r="AB711" s="224"/>
      <c r="AC711" s="224"/>
      <c r="AD711" s="224"/>
      <c r="AE711" s="224"/>
      <c r="AF711" s="224"/>
      <c r="AG711" s="224"/>
      <c r="AH711" s="224"/>
      <c r="AI711" s="224"/>
      <c r="AJ711" s="224"/>
      <c r="AK711" s="224"/>
      <c r="AL711" s="224"/>
    </row>
    <row r="712" ht="20.25" customHeight="1">
      <c r="A712" s="224"/>
      <c r="B712" s="225"/>
      <c r="C712" s="225"/>
      <c r="D712" s="225"/>
      <c r="E712" s="225"/>
      <c r="F712" s="225"/>
      <c r="G712" s="225"/>
      <c r="H712" s="225"/>
      <c r="I712" s="225"/>
      <c r="J712" s="225"/>
      <c r="K712" s="225"/>
      <c r="L712" s="225"/>
      <c r="M712" s="225"/>
      <c r="N712" s="225"/>
      <c r="O712" s="225"/>
      <c r="P712" s="225"/>
      <c r="Q712" s="225"/>
      <c r="R712" s="225"/>
      <c r="S712" s="225"/>
      <c r="T712" s="225"/>
      <c r="U712" s="225"/>
      <c r="V712" s="225"/>
      <c r="W712" s="225"/>
      <c r="X712" s="225"/>
      <c r="Y712" s="225"/>
      <c r="Z712" s="224"/>
      <c r="AA712" s="224"/>
      <c r="AB712" s="224"/>
      <c r="AC712" s="224"/>
      <c r="AD712" s="224"/>
      <c r="AE712" s="224"/>
      <c r="AF712" s="224"/>
      <c r="AG712" s="224"/>
      <c r="AH712" s="224"/>
      <c r="AI712" s="224"/>
      <c r="AJ712" s="224"/>
      <c r="AK712" s="224"/>
      <c r="AL712" s="224"/>
    </row>
    <row r="713" ht="20.25" customHeight="1">
      <c r="A713" s="224"/>
      <c r="B713" s="225"/>
      <c r="C713" s="225"/>
      <c r="D713" s="225"/>
      <c r="E713" s="225"/>
      <c r="F713" s="225"/>
      <c r="G713" s="225"/>
      <c r="H713" s="225"/>
      <c r="I713" s="225"/>
      <c r="J713" s="225"/>
      <c r="K713" s="225"/>
      <c r="L713" s="225"/>
      <c r="M713" s="225"/>
      <c r="N713" s="225"/>
      <c r="O713" s="225"/>
      <c r="P713" s="225"/>
      <c r="Q713" s="225"/>
      <c r="R713" s="225"/>
      <c r="S713" s="225"/>
      <c r="T713" s="225"/>
      <c r="U713" s="225"/>
      <c r="V713" s="225"/>
      <c r="W713" s="225"/>
      <c r="X713" s="225"/>
      <c r="Y713" s="225"/>
      <c r="Z713" s="224"/>
      <c r="AA713" s="224"/>
      <c r="AB713" s="224"/>
      <c r="AC713" s="224"/>
      <c r="AD713" s="224"/>
      <c r="AE713" s="224"/>
      <c r="AF713" s="224"/>
      <c r="AG713" s="224"/>
      <c r="AH713" s="224"/>
      <c r="AI713" s="224"/>
      <c r="AJ713" s="224"/>
      <c r="AK713" s="224"/>
      <c r="AL713" s="224"/>
    </row>
    <row r="714" ht="20.25" customHeight="1">
      <c r="A714" s="224"/>
      <c r="B714" s="225"/>
      <c r="C714" s="225"/>
      <c r="D714" s="225"/>
      <c r="E714" s="225"/>
      <c r="F714" s="225"/>
      <c r="G714" s="225"/>
      <c r="H714" s="225"/>
      <c r="I714" s="225"/>
      <c r="J714" s="225"/>
      <c r="K714" s="225"/>
      <c r="L714" s="225"/>
      <c r="M714" s="225"/>
      <c r="N714" s="225"/>
      <c r="O714" s="225"/>
      <c r="P714" s="225"/>
      <c r="Q714" s="225"/>
      <c r="R714" s="225"/>
      <c r="S714" s="225"/>
      <c r="T714" s="225"/>
      <c r="U714" s="225"/>
      <c r="V714" s="225"/>
      <c r="W714" s="225"/>
      <c r="X714" s="225"/>
      <c r="Y714" s="225"/>
      <c r="Z714" s="224"/>
      <c r="AA714" s="224"/>
      <c r="AB714" s="224"/>
      <c r="AC714" s="224"/>
      <c r="AD714" s="224"/>
      <c r="AE714" s="224"/>
      <c r="AF714" s="224"/>
      <c r="AG714" s="224"/>
      <c r="AH714" s="224"/>
      <c r="AI714" s="224"/>
      <c r="AJ714" s="224"/>
      <c r="AK714" s="224"/>
      <c r="AL714" s="224"/>
    </row>
    <row r="715" ht="20.25" customHeight="1">
      <c r="A715" s="224"/>
      <c r="B715" s="225"/>
      <c r="C715" s="225"/>
      <c r="D715" s="225"/>
      <c r="E715" s="225"/>
      <c r="F715" s="225"/>
      <c r="G715" s="225"/>
      <c r="H715" s="225"/>
      <c r="I715" s="225"/>
      <c r="J715" s="225"/>
      <c r="K715" s="225"/>
      <c r="L715" s="225"/>
      <c r="M715" s="225"/>
      <c r="N715" s="225"/>
      <c r="O715" s="225"/>
      <c r="P715" s="225"/>
      <c r="Q715" s="225"/>
      <c r="R715" s="225"/>
      <c r="S715" s="225"/>
      <c r="T715" s="225"/>
      <c r="U715" s="225"/>
      <c r="V715" s="225"/>
      <c r="W715" s="225"/>
      <c r="X715" s="225"/>
      <c r="Y715" s="225"/>
      <c r="Z715" s="224"/>
      <c r="AA715" s="224"/>
      <c r="AB715" s="224"/>
      <c r="AC715" s="224"/>
      <c r="AD715" s="224"/>
      <c r="AE715" s="224"/>
      <c r="AF715" s="224"/>
      <c r="AG715" s="224"/>
      <c r="AH715" s="224"/>
      <c r="AI715" s="224"/>
      <c r="AJ715" s="224"/>
      <c r="AK715" s="224"/>
      <c r="AL715" s="224"/>
    </row>
    <row r="716" ht="20.25" customHeight="1">
      <c r="A716" s="224"/>
      <c r="B716" s="225"/>
      <c r="C716" s="225"/>
      <c r="D716" s="225"/>
      <c r="E716" s="225"/>
      <c r="F716" s="225"/>
      <c r="G716" s="225"/>
      <c r="H716" s="225"/>
      <c r="I716" s="225"/>
      <c r="J716" s="225"/>
      <c r="K716" s="225"/>
      <c r="L716" s="225"/>
      <c r="M716" s="225"/>
      <c r="N716" s="225"/>
      <c r="O716" s="225"/>
      <c r="P716" s="225"/>
      <c r="Q716" s="225"/>
      <c r="R716" s="225"/>
      <c r="S716" s="225"/>
      <c r="T716" s="225"/>
      <c r="U716" s="225"/>
      <c r="V716" s="225"/>
      <c r="W716" s="225"/>
      <c r="X716" s="225"/>
      <c r="Y716" s="225"/>
      <c r="Z716" s="224"/>
      <c r="AA716" s="224"/>
      <c r="AB716" s="224"/>
      <c r="AC716" s="224"/>
      <c r="AD716" s="224"/>
      <c r="AE716" s="224"/>
      <c r="AF716" s="224"/>
      <c r="AG716" s="224"/>
      <c r="AH716" s="224"/>
      <c r="AI716" s="224"/>
      <c r="AJ716" s="224"/>
      <c r="AK716" s="224"/>
      <c r="AL716" s="224"/>
    </row>
    <row r="717" ht="20.25" customHeight="1">
      <c r="A717" s="224"/>
      <c r="B717" s="225"/>
      <c r="C717" s="225"/>
      <c r="D717" s="225"/>
      <c r="E717" s="225"/>
      <c r="F717" s="225"/>
      <c r="G717" s="225"/>
      <c r="H717" s="225"/>
      <c r="I717" s="225"/>
      <c r="J717" s="225"/>
      <c r="K717" s="225"/>
      <c r="L717" s="225"/>
      <c r="M717" s="225"/>
      <c r="N717" s="225"/>
      <c r="O717" s="225"/>
      <c r="P717" s="225"/>
      <c r="Q717" s="225"/>
      <c r="R717" s="225"/>
      <c r="S717" s="225"/>
      <c r="T717" s="225"/>
      <c r="U717" s="225"/>
      <c r="V717" s="225"/>
      <c r="W717" s="225"/>
      <c r="X717" s="225"/>
      <c r="Y717" s="225"/>
      <c r="Z717" s="224"/>
      <c r="AA717" s="224"/>
      <c r="AB717" s="224"/>
      <c r="AC717" s="224"/>
      <c r="AD717" s="224"/>
      <c r="AE717" s="224"/>
      <c r="AF717" s="224"/>
      <c r="AG717" s="224"/>
      <c r="AH717" s="224"/>
      <c r="AI717" s="224"/>
      <c r="AJ717" s="224"/>
      <c r="AK717" s="224"/>
      <c r="AL717" s="224"/>
    </row>
    <row r="718" ht="20.25" customHeight="1">
      <c r="A718" s="224"/>
      <c r="B718" s="225"/>
      <c r="C718" s="225"/>
      <c r="D718" s="225"/>
      <c r="E718" s="225"/>
      <c r="F718" s="225"/>
      <c r="G718" s="225"/>
      <c r="H718" s="225"/>
      <c r="I718" s="225"/>
      <c r="J718" s="225"/>
      <c r="K718" s="225"/>
      <c r="L718" s="225"/>
      <c r="M718" s="225"/>
      <c r="N718" s="225"/>
      <c r="O718" s="225"/>
      <c r="P718" s="225"/>
      <c r="Q718" s="225"/>
      <c r="R718" s="225"/>
      <c r="S718" s="225"/>
      <c r="T718" s="225"/>
      <c r="U718" s="225"/>
      <c r="V718" s="225"/>
      <c r="W718" s="225"/>
      <c r="X718" s="225"/>
      <c r="Y718" s="225"/>
      <c r="Z718" s="224"/>
      <c r="AA718" s="224"/>
      <c r="AB718" s="224"/>
      <c r="AC718" s="224"/>
      <c r="AD718" s="224"/>
      <c r="AE718" s="224"/>
      <c r="AF718" s="224"/>
      <c r="AG718" s="224"/>
      <c r="AH718" s="224"/>
      <c r="AI718" s="224"/>
      <c r="AJ718" s="224"/>
      <c r="AK718" s="224"/>
      <c r="AL718" s="224"/>
    </row>
    <row r="719" ht="20.25" customHeight="1">
      <c r="A719" s="224"/>
      <c r="B719" s="225"/>
      <c r="C719" s="225"/>
      <c r="D719" s="225"/>
      <c r="E719" s="225"/>
      <c r="F719" s="225"/>
      <c r="G719" s="225"/>
      <c r="H719" s="225"/>
      <c r="I719" s="225"/>
      <c r="J719" s="225"/>
      <c r="K719" s="225"/>
      <c r="L719" s="225"/>
      <c r="M719" s="225"/>
      <c r="N719" s="225"/>
      <c r="O719" s="225"/>
      <c r="P719" s="225"/>
      <c r="Q719" s="225"/>
      <c r="R719" s="225"/>
      <c r="S719" s="225"/>
      <c r="T719" s="225"/>
      <c r="U719" s="225"/>
      <c r="V719" s="225"/>
      <c r="W719" s="225"/>
      <c r="X719" s="225"/>
      <c r="Y719" s="225"/>
      <c r="Z719" s="224"/>
      <c r="AA719" s="224"/>
      <c r="AB719" s="224"/>
      <c r="AC719" s="224"/>
      <c r="AD719" s="224"/>
      <c r="AE719" s="224"/>
      <c r="AF719" s="224"/>
      <c r="AG719" s="224"/>
      <c r="AH719" s="224"/>
      <c r="AI719" s="224"/>
      <c r="AJ719" s="224"/>
      <c r="AK719" s="224"/>
      <c r="AL719" s="224"/>
    </row>
    <row r="720" ht="20.25" customHeight="1">
      <c r="A720" s="224"/>
      <c r="B720" s="225"/>
      <c r="C720" s="225"/>
      <c r="D720" s="225"/>
      <c r="E720" s="225"/>
      <c r="F720" s="225"/>
      <c r="G720" s="225"/>
      <c r="H720" s="225"/>
      <c r="I720" s="225"/>
      <c r="J720" s="225"/>
      <c r="K720" s="225"/>
      <c r="L720" s="225"/>
      <c r="M720" s="225"/>
      <c r="N720" s="225"/>
      <c r="O720" s="225"/>
      <c r="P720" s="225"/>
      <c r="Q720" s="225"/>
      <c r="R720" s="225"/>
      <c r="S720" s="225"/>
      <c r="T720" s="225"/>
      <c r="U720" s="225"/>
      <c r="V720" s="225"/>
      <c r="W720" s="225"/>
      <c r="X720" s="225"/>
      <c r="Y720" s="225"/>
      <c r="Z720" s="224"/>
      <c r="AA720" s="224"/>
      <c r="AB720" s="224"/>
      <c r="AC720" s="224"/>
      <c r="AD720" s="224"/>
      <c r="AE720" s="224"/>
      <c r="AF720" s="224"/>
      <c r="AG720" s="224"/>
      <c r="AH720" s="224"/>
      <c r="AI720" s="224"/>
      <c r="AJ720" s="224"/>
      <c r="AK720" s="224"/>
      <c r="AL720" s="224"/>
    </row>
    <row r="721" ht="20.25" customHeight="1">
      <c r="A721" s="224"/>
      <c r="B721" s="225"/>
      <c r="C721" s="225"/>
      <c r="D721" s="225"/>
      <c r="E721" s="225"/>
      <c r="F721" s="225"/>
      <c r="G721" s="225"/>
      <c r="H721" s="225"/>
      <c r="I721" s="225"/>
      <c r="J721" s="225"/>
      <c r="K721" s="225"/>
      <c r="L721" s="225"/>
      <c r="M721" s="225"/>
      <c r="N721" s="225"/>
      <c r="O721" s="225"/>
      <c r="P721" s="225"/>
      <c r="Q721" s="225"/>
      <c r="R721" s="225"/>
      <c r="S721" s="225"/>
      <c r="T721" s="225"/>
      <c r="U721" s="225"/>
      <c r="V721" s="225"/>
      <c r="W721" s="225"/>
      <c r="X721" s="225"/>
      <c r="Y721" s="225"/>
      <c r="Z721" s="224"/>
      <c r="AA721" s="224"/>
      <c r="AB721" s="224"/>
      <c r="AC721" s="224"/>
      <c r="AD721" s="224"/>
      <c r="AE721" s="224"/>
      <c r="AF721" s="224"/>
      <c r="AG721" s="224"/>
      <c r="AH721" s="224"/>
      <c r="AI721" s="224"/>
      <c r="AJ721" s="224"/>
      <c r="AK721" s="224"/>
      <c r="AL721" s="224"/>
    </row>
    <row r="722" ht="20.25" customHeight="1">
      <c r="A722" s="224"/>
      <c r="B722" s="225"/>
      <c r="C722" s="225"/>
      <c r="D722" s="225"/>
      <c r="E722" s="225"/>
      <c r="F722" s="225"/>
      <c r="G722" s="225"/>
      <c r="H722" s="225"/>
      <c r="I722" s="225"/>
      <c r="J722" s="225"/>
      <c r="K722" s="225"/>
      <c r="L722" s="225"/>
      <c r="M722" s="225"/>
      <c r="N722" s="225"/>
      <c r="O722" s="225"/>
      <c r="P722" s="225"/>
      <c r="Q722" s="225"/>
      <c r="R722" s="225"/>
      <c r="S722" s="225"/>
      <c r="T722" s="225"/>
      <c r="U722" s="225"/>
      <c r="V722" s="225"/>
      <c r="W722" s="225"/>
      <c r="X722" s="225"/>
      <c r="Y722" s="225"/>
      <c r="Z722" s="224"/>
      <c r="AA722" s="224"/>
      <c r="AB722" s="224"/>
      <c r="AC722" s="224"/>
      <c r="AD722" s="224"/>
      <c r="AE722" s="224"/>
      <c r="AF722" s="224"/>
      <c r="AG722" s="224"/>
      <c r="AH722" s="224"/>
      <c r="AI722" s="224"/>
      <c r="AJ722" s="224"/>
      <c r="AK722" s="224"/>
      <c r="AL722" s="224"/>
    </row>
    <row r="723" ht="20.25" customHeight="1">
      <c r="A723" s="224"/>
      <c r="B723" s="225"/>
      <c r="C723" s="225"/>
      <c r="D723" s="225"/>
      <c r="E723" s="225"/>
      <c r="F723" s="225"/>
      <c r="G723" s="225"/>
      <c r="H723" s="225"/>
      <c r="I723" s="225"/>
      <c r="J723" s="225"/>
      <c r="K723" s="225"/>
      <c r="L723" s="225"/>
      <c r="M723" s="225"/>
      <c r="N723" s="225"/>
      <c r="O723" s="225"/>
      <c r="P723" s="225"/>
      <c r="Q723" s="225"/>
      <c r="R723" s="225"/>
      <c r="S723" s="225"/>
      <c r="T723" s="225"/>
      <c r="U723" s="225"/>
      <c r="V723" s="225"/>
      <c r="W723" s="225"/>
      <c r="X723" s="225"/>
      <c r="Y723" s="225"/>
      <c r="Z723" s="224"/>
      <c r="AA723" s="224"/>
      <c r="AB723" s="224"/>
      <c r="AC723" s="224"/>
      <c r="AD723" s="224"/>
      <c r="AE723" s="224"/>
      <c r="AF723" s="224"/>
      <c r="AG723" s="224"/>
      <c r="AH723" s="224"/>
      <c r="AI723" s="224"/>
      <c r="AJ723" s="224"/>
      <c r="AK723" s="224"/>
      <c r="AL723" s="224"/>
    </row>
    <row r="724" ht="20.25" customHeight="1">
      <c r="A724" s="224"/>
      <c r="B724" s="225"/>
      <c r="C724" s="225"/>
      <c r="D724" s="225"/>
      <c r="E724" s="225"/>
      <c r="F724" s="225"/>
      <c r="G724" s="225"/>
      <c r="H724" s="225"/>
      <c r="I724" s="225"/>
      <c r="J724" s="225"/>
      <c r="K724" s="225"/>
      <c r="L724" s="225"/>
      <c r="M724" s="225"/>
      <c r="N724" s="225"/>
      <c r="O724" s="225"/>
      <c r="P724" s="225"/>
      <c r="Q724" s="225"/>
      <c r="R724" s="225"/>
      <c r="S724" s="225"/>
      <c r="T724" s="225"/>
      <c r="U724" s="225"/>
      <c r="V724" s="225"/>
      <c r="W724" s="225"/>
      <c r="X724" s="225"/>
      <c r="Y724" s="225"/>
      <c r="Z724" s="224"/>
      <c r="AA724" s="224"/>
      <c r="AB724" s="224"/>
      <c r="AC724" s="224"/>
      <c r="AD724" s="224"/>
      <c r="AE724" s="224"/>
      <c r="AF724" s="224"/>
      <c r="AG724" s="224"/>
      <c r="AH724" s="224"/>
      <c r="AI724" s="224"/>
      <c r="AJ724" s="224"/>
      <c r="AK724" s="224"/>
      <c r="AL724" s="224"/>
    </row>
    <row r="725" ht="20.25" customHeight="1">
      <c r="A725" s="224"/>
      <c r="B725" s="225"/>
      <c r="C725" s="225"/>
      <c r="D725" s="225"/>
      <c r="E725" s="225"/>
      <c r="F725" s="225"/>
      <c r="G725" s="225"/>
      <c r="H725" s="225"/>
      <c r="I725" s="225"/>
      <c r="J725" s="225"/>
      <c r="K725" s="225"/>
      <c r="L725" s="225"/>
      <c r="M725" s="225"/>
      <c r="N725" s="225"/>
      <c r="O725" s="225"/>
      <c r="P725" s="225"/>
      <c r="Q725" s="225"/>
      <c r="R725" s="225"/>
      <c r="S725" s="225"/>
      <c r="T725" s="225"/>
      <c r="U725" s="225"/>
      <c r="V725" s="225"/>
      <c r="W725" s="225"/>
      <c r="X725" s="225"/>
      <c r="Y725" s="225"/>
      <c r="Z725" s="224"/>
      <c r="AA725" s="224"/>
      <c r="AB725" s="224"/>
      <c r="AC725" s="224"/>
      <c r="AD725" s="224"/>
      <c r="AE725" s="224"/>
      <c r="AF725" s="224"/>
      <c r="AG725" s="224"/>
      <c r="AH725" s="224"/>
      <c r="AI725" s="224"/>
      <c r="AJ725" s="224"/>
      <c r="AK725" s="224"/>
      <c r="AL725" s="224"/>
    </row>
    <row r="726" ht="20.25" customHeight="1">
      <c r="A726" s="224"/>
      <c r="B726" s="225"/>
      <c r="C726" s="225"/>
      <c r="D726" s="225"/>
      <c r="E726" s="225"/>
      <c r="F726" s="225"/>
      <c r="G726" s="225"/>
      <c r="H726" s="225"/>
      <c r="I726" s="225"/>
      <c r="J726" s="225"/>
      <c r="K726" s="225"/>
      <c r="L726" s="225"/>
      <c r="M726" s="225"/>
      <c r="N726" s="225"/>
      <c r="O726" s="225"/>
      <c r="P726" s="225"/>
      <c r="Q726" s="225"/>
      <c r="R726" s="225"/>
      <c r="S726" s="225"/>
      <c r="T726" s="225"/>
      <c r="U726" s="225"/>
      <c r="V726" s="225"/>
      <c r="W726" s="225"/>
      <c r="X726" s="225"/>
      <c r="Y726" s="225"/>
      <c r="Z726" s="224"/>
      <c r="AA726" s="224"/>
      <c r="AB726" s="224"/>
      <c r="AC726" s="224"/>
      <c r="AD726" s="224"/>
      <c r="AE726" s="224"/>
      <c r="AF726" s="224"/>
      <c r="AG726" s="224"/>
      <c r="AH726" s="224"/>
      <c r="AI726" s="224"/>
      <c r="AJ726" s="224"/>
      <c r="AK726" s="224"/>
      <c r="AL726" s="224"/>
    </row>
    <row r="727" ht="20.25" customHeight="1">
      <c r="A727" s="224"/>
      <c r="B727" s="225"/>
      <c r="C727" s="225"/>
      <c r="D727" s="225"/>
      <c r="E727" s="225"/>
      <c r="F727" s="225"/>
      <c r="G727" s="225"/>
      <c r="H727" s="225"/>
      <c r="I727" s="225"/>
      <c r="J727" s="225"/>
      <c r="K727" s="225"/>
      <c r="L727" s="225"/>
      <c r="M727" s="225"/>
      <c r="N727" s="225"/>
      <c r="O727" s="225"/>
      <c r="P727" s="225"/>
      <c r="Q727" s="225"/>
      <c r="R727" s="225"/>
      <c r="S727" s="225"/>
      <c r="T727" s="225"/>
      <c r="U727" s="225"/>
      <c r="V727" s="225"/>
      <c r="W727" s="225"/>
      <c r="X727" s="225"/>
      <c r="Y727" s="225"/>
      <c r="Z727" s="224"/>
      <c r="AA727" s="224"/>
      <c r="AB727" s="224"/>
      <c r="AC727" s="224"/>
      <c r="AD727" s="224"/>
      <c r="AE727" s="224"/>
      <c r="AF727" s="224"/>
      <c r="AG727" s="224"/>
      <c r="AH727" s="224"/>
      <c r="AI727" s="224"/>
      <c r="AJ727" s="224"/>
      <c r="AK727" s="224"/>
      <c r="AL727" s="224"/>
    </row>
    <row r="728" ht="20.25" customHeight="1">
      <c r="A728" s="224"/>
      <c r="B728" s="225"/>
      <c r="C728" s="225"/>
      <c r="D728" s="225"/>
      <c r="E728" s="225"/>
      <c r="F728" s="225"/>
      <c r="G728" s="225"/>
      <c r="H728" s="225"/>
      <c r="I728" s="225"/>
      <c r="J728" s="225"/>
      <c r="K728" s="225"/>
      <c r="L728" s="225"/>
      <c r="M728" s="225"/>
      <c r="N728" s="225"/>
      <c r="O728" s="225"/>
      <c r="P728" s="225"/>
      <c r="Q728" s="225"/>
      <c r="R728" s="225"/>
      <c r="S728" s="225"/>
      <c r="T728" s="225"/>
      <c r="U728" s="225"/>
      <c r="V728" s="225"/>
      <c r="W728" s="225"/>
      <c r="X728" s="225"/>
      <c r="Y728" s="225"/>
      <c r="Z728" s="224"/>
      <c r="AA728" s="224"/>
      <c r="AB728" s="224"/>
      <c r="AC728" s="224"/>
      <c r="AD728" s="224"/>
      <c r="AE728" s="224"/>
      <c r="AF728" s="224"/>
      <c r="AG728" s="224"/>
      <c r="AH728" s="224"/>
      <c r="AI728" s="224"/>
      <c r="AJ728" s="224"/>
      <c r="AK728" s="224"/>
      <c r="AL728" s="224"/>
    </row>
    <row r="729" ht="20.25" customHeight="1">
      <c r="A729" s="224"/>
      <c r="B729" s="225"/>
      <c r="C729" s="225"/>
      <c r="D729" s="225"/>
      <c r="E729" s="225"/>
      <c r="F729" s="225"/>
      <c r="G729" s="225"/>
      <c r="H729" s="225"/>
      <c r="I729" s="225"/>
      <c r="J729" s="225"/>
      <c r="K729" s="225"/>
      <c r="L729" s="225"/>
      <c r="M729" s="225"/>
      <c r="N729" s="225"/>
      <c r="O729" s="225"/>
      <c r="P729" s="225"/>
      <c r="Q729" s="225"/>
      <c r="R729" s="225"/>
      <c r="S729" s="225"/>
      <c r="T729" s="225"/>
      <c r="U729" s="225"/>
      <c r="V729" s="225"/>
      <c r="W729" s="225"/>
      <c r="X729" s="225"/>
      <c r="Y729" s="225"/>
      <c r="Z729" s="224"/>
      <c r="AA729" s="224"/>
      <c r="AB729" s="224"/>
      <c r="AC729" s="224"/>
      <c r="AD729" s="224"/>
      <c r="AE729" s="224"/>
      <c r="AF729" s="224"/>
      <c r="AG729" s="224"/>
      <c r="AH729" s="224"/>
      <c r="AI729" s="224"/>
      <c r="AJ729" s="224"/>
      <c r="AK729" s="224"/>
      <c r="AL729" s="224"/>
    </row>
    <row r="730" ht="20.25" customHeight="1">
      <c r="A730" s="224"/>
      <c r="B730" s="225"/>
      <c r="C730" s="225"/>
      <c r="D730" s="225"/>
      <c r="E730" s="225"/>
      <c r="F730" s="225"/>
      <c r="G730" s="225"/>
      <c r="H730" s="225"/>
      <c r="I730" s="225"/>
      <c r="J730" s="225"/>
      <c r="K730" s="225"/>
      <c r="L730" s="225"/>
      <c r="M730" s="225"/>
      <c r="N730" s="225"/>
      <c r="O730" s="225"/>
      <c r="P730" s="225"/>
      <c r="Q730" s="225"/>
      <c r="R730" s="225"/>
      <c r="S730" s="225"/>
      <c r="T730" s="225"/>
      <c r="U730" s="225"/>
      <c r="V730" s="225"/>
      <c r="W730" s="225"/>
      <c r="X730" s="225"/>
      <c r="Y730" s="225"/>
      <c r="Z730" s="224"/>
      <c r="AA730" s="224"/>
      <c r="AB730" s="224"/>
      <c r="AC730" s="224"/>
      <c r="AD730" s="224"/>
      <c r="AE730" s="224"/>
      <c r="AF730" s="224"/>
      <c r="AG730" s="224"/>
      <c r="AH730" s="224"/>
      <c r="AI730" s="224"/>
      <c r="AJ730" s="224"/>
      <c r="AK730" s="224"/>
      <c r="AL730" s="224"/>
    </row>
    <row r="731" ht="20.25" customHeight="1">
      <c r="A731" s="224"/>
      <c r="B731" s="225"/>
      <c r="C731" s="225"/>
      <c r="D731" s="225"/>
      <c r="E731" s="225"/>
      <c r="F731" s="225"/>
      <c r="G731" s="225"/>
      <c r="H731" s="225"/>
      <c r="I731" s="225"/>
      <c r="J731" s="225"/>
      <c r="K731" s="225"/>
      <c r="L731" s="225"/>
      <c r="M731" s="225"/>
      <c r="N731" s="225"/>
      <c r="O731" s="225"/>
      <c r="P731" s="225"/>
      <c r="Q731" s="225"/>
      <c r="R731" s="225"/>
      <c r="S731" s="225"/>
      <c r="T731" s="225"/>
      <c r="U731" s="225"/>
      <c r="V731" s="225"/>
      <c r="W731" s="225"/>
      <c r="X731" s="225"/>
      <c r="Y731" s="225"/>
      <c r="Z731" s="224"/>
      <c r="AA731" s="224"/>
      <c r="AB731" s="224"/>
      <c r="AC731" s="224"/>
      <c r="AD731" s="224"/>
      <c r="AE731" s="224"/>
      <c r="AF731" s="224"/>
      <c r="AG731" s="224"/>
      <c r="AH731" s="224"/>
      <c r="AI731" s="224"/>
      <c r="AJ731" s="224"/>
      <c r="AK731" s="224"/>
      <c r="AL731" s="224"/>
    </row>
    <row r="732" ht="20.25" customHeight="1">
      <c r="A732" s="224"/>
      <c r="B732" s="225"/>
      <c r="C732" s="225"/>
      <c r="D732" s="225"/>
      <c r="E732" s="225"/>
      <c r="F732" s="225"/>
      <c r="G732" s="225"/>
      <c r="H732" s="225"/>
      <c r="I732" s="225"/>
      <c r="J732" s="225"/>
      <c r="K732" s="225"/>
      <c r="L732" s="225"/>
      <c r="M732" s="225"/>
      <c r="N732" s="225"/>
      <c r="O732" s="225"/>
      <c r="P732" s="225"/>
      <c r="Q732" s="225"/>
      <c r="R732" s="225"/>
      <c r="S732" s="225"/>
      <c r="T732" s="225"/>
      <c r="U732" s="225"/>
      <c r="V732" s="225"/>
      <c r="W732" s="225"/>
      <c r="X732" s="225"/>
      <c r="Y732" s="225"/>
      <c r="Z732" s="224"/>
      <c r="AA732" s="224"/>
      <c r="AB732" s="224"/>
      <c r="AC732" s="224"/>
      <c r="AD732" s="224"/>
      <c r="AE732" s="224"/>
      <c r="AF732" s="224"/>
      <c r="AG732" s="224"/>
      <c r="AH732" s="224"/>
      <c r="AI732" s="224"/>
      <c r="AJ732" s="224"/>
      <c r="AK732" s="224"/>
      <c r="AL732" s="224"/>
    </row>
    <row r="733" ht="20.25" customHeight="1">
      <c r="A733" s="224"/>
      <c r="B733" s="225"/>
      <c r="C733" s="225"/>
      <c r="D733" s="225"/>
      <c r="E733" s="225"/>
      <c r="F733" s="225"/>
      <c r="G733" s="225"/>
      <c r="H733" s="225"/>
      <c r="I733" s="225"/>
      <c r="J733" s="225"/>
      <c r="K733" s="225"/>
      <c r="L733" s="225"/>
      <c r="M733" s="225"/>
      <c r="N733" s="225"/>
      <c r="O733" s="225"/>
      <c r="P733" s="225"/>
      <c r="Q733" s="225"/>
      <c r="R733" s="225"/>
      <c r="S733" s="225"/>
      <c r="T733" s="225"/>
      <c r="U733" s="225"/>
      <c r="V733" s="225"/>
      <c r="W733" s="225"/>
      <c r="X733" s="225"/>
      <c r="Y733" s="225"/>
      <c r="Z733" s="224"/>
      <c r="AA733" s="224"/>
      <c r="AB733" s="224"/>
      <c r="AC733" s="224"/>
      <c r="AD733" s="224"/>
      <c r="AE733" s="224"/>
      <c r="AF733" s="224"/>
      <c r="AG733" s="224"/>
      <c r="AH733" s="224"/>
      <c r="AI733" s="224"/>
      <c r="AJ733" s="224"/>
      <c r="AK733" s="224"/>
      <c r="AL733" s="224"/>
    </row>
    <row r="734" ht="20.25" customHeight="1">
      <c r="A734" s="224"/>
      <c r="B734" s="225"/>
      <c r="C734" s="225"/>
      <c r="D734" s="225"/>
      <c r="E734" s="225"/>
      <c r="F734" s="225"/>
      <c r="G734" s="225"/>
      <c r="H734" s="225"/>
      <c r="I734" s="225"/>
      <c r="J734" s="225"/>
      <c r="K734" s="225"/>
      <c r="L734" s="225"/>
      <c r="M734" s="225"/>
      <c r="N734" s="225"/>
      <c r="O734" s="225"/>
      <c r="P734" s="225"/>
      <c r="Q734" s="225"/>
      <c r="R734" s="225"/>
      <c r="S734" s="225"/>
      <c r="T734" s="225"/>
      <c r="U734" s="225"/>
      <c r="V734" s="225"/>
      <c r="W734" s="225"/>
      <c r="X734" s="225"/>
      <c r="Y734" s="225"/>
      <c r="Z734" s="224"/>
      <c r="AA734" s="224"/>
      <c r="AB734" s="224"/>
      <c r="AC734" s="224"/>
      <c r="AD734" s="224"/>
      <c r="AE734" s="224"/>
      <c r="AF734" s="224"/>
      <c r="AG734" s="224"/>
      <c r="AH734" s="224"/>
      <c r="AI734" s="224"/>
      <c r="AJ734" s="224"/>
      <c r="AK734" s="224"/>
      <c r="AL734" s="224"/>
    </row>
    <row r="735" ht="20.25" customHeight="1">
      <c r="A735" s="224"/>
      <c r="B735" s="225"/>
      <c r="C735" s="225"/>
      <c r="D735" s="225"/>
      <c r="E735" s="225"/>
      <c r="F735" s="225"/>
      <c r="G735" s="225"/>
      <c r="H735" s="225"/>
      <c r="I735" s="225"/>
      <c r="J735" s="225"/>
      <c r="K735" s="225"/>
      <c r="L735" s="225"/>
      <c r="M735" s="225"/>
      <c r="N735" s="225"/>
      <c r="O735" s="225"/>
      <c r="P735" s="225"/>
      <c r="Q735" s="225"/>
      <c r="R735" s="225"/>
      <c r="S735" s="225"/>
      <c r="T735" s="225"/>
      <c r="U735" s="225"/>
      <c r="V735" s="225"/>
      <c r="W735" s="225"/>
      <c r="X735" s="225"/>
      <c r="Y735" s="225"/>
      <c r="Z735" s="224"/>
      <c r="AA735" s="224"/>
      <c r="AB735" s="224"/>
      <c r="AC735" s="224"/>
      <c r="AD735" s="224"/>
      <c r="AE735" s="224"/>
      <c r="AF735" s="224"/>
      <c r="AG735" s="224"/>
      <c r="AH735" s="224"/>
      <c r="AI735" s="224"/>
      <c r="AJ735" s="224"/>
      <c r="AK735" s="224"/>
      <c r="AL735" s="224"/>
    </row>
    <row r="736" ht="20.25" customHeight="1">
      <c r="A736" s="224"/>
      <c r="B736" s="225"/>
      <c r="C736" s="225"/>
      <c r="D736" s="225"/>
      <c r="E736" s="225"/>
      <c r="F736" s="225"/>
      <c r="G736" s="225"/>
      <c r="H736" s="225"/>
      <c r="I736" s="225"/>
      <c r="J736" s="225"/>
      <c r="K736" s="225"/>
      <c r="L736" s="225"/>
      <c r="M736" s="225"/>
      <c r="N736" s="225"/>
      <c r="O736" s="225"/>
      <c r="P736" s="225"/>
      <c r="Q736" s="225"/>
      <c r="R736" s="225"/>
      <c r="S736" s="225"/>
      <c r="T736" s="225"/>
      <c r="U736" s="225"/>
      <c r="V736" s="225"/>
      <c r="W736" s="225"/>
      <c r="X736" s="225"/>
      <c r="Y736" s="225"/>
      <c r="Z736" s="224"/>
      <c r="AA736" s="224"/>
      <c r="AB736" s="224"/>
      <c r="AC736" s="224"/>
      <c r="AD736" s="224"/>
      <c r="AE736" s="224"/>
      <c r="AF736" s="224"/>
      <c r="AG736" s="224"/>
      <c r="AH736" s="224"/>
      <c r="AI736" s="224"/>
      <c r="AJ736" s="224"/>
      <c r="AK736" s="224"/>
      <c r="AL736" s="224"/>
    </row>
    <row r="737" ht="20.25" customHeight="1">
      <c r="A737" s="224"/>
      <c r="B737" s="225"/>
      <c r="C737" s="225"/>
      <c r="D737" s="225"/>
      <c r="E737" s="225"/>
      <c r="F737" s="225"/>
      <c r="G737" s="225"/>
      <c r="H737" s="225"/>
      <c r="I737" s="225"/>
      <c r="J737" s="225"/>
      <c r="K737" s="225"/>
      <c r="L737" s="225"/>
      <c r="M737" s="225"/>
      <c r="N737" s="225"/>
      <c r="O737" s="225"/>
      <c r="P737" s="225"/>
      <c r="Q737" s="225"/>
      <c r="R737" s="225"/>
      <c r="S737" s="225"/>
      <c r="T737" s="225"/>
      <c r="U737" s="225"/>
      <c r="V737" s="225"/>
      <c r="W737" s="225"/>
      <c r="X737" s="225"/>
      <c r="Y737" s="225"/>
      <c r="Z737" s="224"/>
      <c r="AA737" s="224"/>
      <c r="AB737" s="224"/>
      <c r="AC737" s="224"/>
      <c r="AD737" s="224"/>
      <c r="AE737" s="224"/>
      <c r="AF737" s="224"/>
      <c r="AG737" s="224"/>
      <c r="AH737" s="224"/>
      <c r="AI737" s="224"/>
      <c r="AJ737" s="224"/>
      <c r="AK737" s="224"/>
      <c r="AL737" s="224"/>
    </row>
    <row r="738" ht="20.25" customHeight="1">
      <c r="A738" s="224"/>
      <c r="B738" s="225"/>
      <c r="C738" s="225"/>
      <c r="D738" s="225"/>
      <c r="E738" s="225"/>
      <c r="F738" s="225"/>
      <c r="G738" s="225"/>
      <c r="H738" s="225"/>
      <c r="I738" s="225"/>
      <c r="J738" s="225"/>
      <c r="K738" s="225"/>
      <c r="L738" s="225"/>
      <c r="M738" s="225"/>
      <c r="N738" s="225"/>
      <c r="O738" s="225"/>
      <c r="P738" s="225"/>
      <c r="Q738" s="225"/>
      <c r="R738" s="225"/>
      <c r="S738" s="225"/>
      <c r="T738" s="225"/>
      <c r="U738" s="225"/>
      <c r="V738" s="225"/>
      <c r="W738" s="225"/>
      <c r="X738" s="225"/>
      <c r="Y738" s="225"/>
      <c r="Z738" s="224"/>
      <c r="AA738" s="224"/>
      <c r="AB738" s="224"/>
      <c r="AC738" s="224"/>
      <c r="AD738" s="224"/>
      <c r="AE738" s="224"/>
      <c r="AF738" s="224"/>
      <c r="AG738" s="224"/>
      <c r="AH738" s="224"/>
      <c r="AI738" s="224"/>
      <c r="AJ738" s="224"/>
      <c r="AK738" s="224"/>
      <c r="AL738" s="224"/>
    </row>
    <row r="739" ht="20.25" customHeight="1">
      <c r="A739" s="224"/>
      <c r="B739" s="225"/>
      <c r="C739" s="225"/>
      <c r="D739" s="225"/>
      <c r="E739" s="225"/>
      <c r="F739" s="225"/>
      <c r="G739" s="225"/>
      <c r="H739" s="225"/>
      <c r="I739" s="225"/>
      <c r="J739" s="225"/>
      <c r="K739" s="225"/>
      <c r="L739" s="225"/>
      <c r="M739" s="225"/>
      <c r="N739" s="225"/>
      <c r="O739" s="225"/>
      <c r="P739" s="225"/>
      <c r="Q739" s="225"/>
      <c r="R739" s="225"/>
      <c r="S739" s="225"/>
      <c r="T739" s="225"/>
      <c r="U739" s="225"/>
      <c r="V739" s="225"/>
      <c r="W739" s="225"/>
      <c r="X739" s="225"/>
      <c r="Y739" s="225"/>
      <c r="Z739" s="224"/>
      <c r="AA739" s="224"/>
      <c r="AB739" s="224"/>
      <c r="AC739" s="224"/>
      <c r="AD739" s="224"/>
      <c r="AE739" s="224"/>
      <c r="AF739" s="224"/>
      <c r="AG739" s="224"/>
      <c r="AH739" s="224"/>
      <c r="AI739" s="224"/>
      <c r="AJ739" s="224"/>
      <c r="AK739" s="224"/>
      <c r="AL739" s="224"/>
    </row>
    <row r="740" ht="20.25" customHeight="1">
      <c r="A740" s="224"/>
      <c r="B740" s="225"/>
      <c r="C740" s="225"/>
      <c r="D740" s="225"/>
      <c r="E740" s="225"/>
      <c r="F740" s="225"/>
      <c r="G740" s="225"/>
      <c r="H740" s="225"/>
      <c r="I740" s="225"/>
      <c r="J740" s="225"/>
      <c r="K740" s="225"/>
      <c r="L740" s="225"/>
      <c r="M740" s="225"/>
      <c r="N740" s="225"/>
      <c r="O740" s="225"/>
      <c r="P740" s="225"/>
      <c r="Q740" s="225"/>
      <c r="R740" s="225"/>
      <c r="S740" s="225"/>
      <c r="T740" s="225"/>
      <c r="U740" s="225"/>
      <c r="V740" s="225"/>
      <c r="W740" s="225"/>
      <c r="X740" s="225"/>
      <c r="Y740" s="225"/>
      <c r="Z740" s="224"/>
      <c r="AA740" s="224"/>
      <c r="AB740" s="224"/>
      <c r="AC740" s="224"/>
      <c r="AD740" s="224"/>
      <c r="AE740" s="224"/>
      <c r="AF740" s="224"/>
      <c r="AG740" s="224"/>
      <c r="AH740" s="224"/>
      <c r="AI740" s="224"/>
      <c r="AJ740" s="224"/>
      <c r="AK740" s="224"/>
      <c r="AL740" s="224"/>
    </row>
    <row r="741" ht="20.25" customHeight="1">
      <c r="A741" s="224"/>
      <c r="B741" s="225"/>
      <c r="C741" s="225"/>
      <c r="D741" s="225"/>
      <c r="E741" s="225"/>
      <c r="F741" s="225"/>
      <c r="G741" s="225"/>
      <c r="H741" s="225"/>
      <c r="I741" s="225"/>
      <c r="J741" s="225"/>
      <c r="K741" s="225"/>
      <c r="L741" s="225"/>
      <c r="M741" s="225"/>
      <c r="N741" s="225"/>
      <c r="O741" s="225"/>
      <c r="P741" s="225"/>
      <c r="Q741" s="225"/>
      <c r="R741" s="225"/>
      <c r="S741" s="225"/>
      <c r="T741" s="225"/>
      <c r="U741" s="225"/>
      <c r="V741" s="225"/>
      <c r="W741" s="225"/>
      <c r="X741" s="225"/>
      <c r="Y741" s="225"/>
      <c r="Z741" s="224"/>
      <c r="AA741" s="224"/>
      <c r="AB741" s="224"/>
      <c r="AC741" s="224"/>
      <c r="AD741" s="224"/>
      <c r="AE741" s="224"/>
      <c r="AF741" s="224"/>
      <c r="AG741" s="224"/>
      <c r="AH741" s="224"/>
      <c r="AI741" s="224"/>
      <c r="AJ741" s="224"/>
      <c r="AK741" s="224"/>
      <c r="AL741" s="224"/>
    </row>
    <row r="742" ht="20.25" customHeight="1">
      <c r="A742" s="224"/>
      <c r="B742" s="225"/>
      <c r="C742" s="225"/>
      <c r="D742" s="225"/>
      <c r="E742" s="225"/>
      <c r="F742" s="225"/>
      <c r="G742" s="225"/>
      <c r="H742" s="225"/>
      <c r="I742" s="225"/>
      <c r="J742" s="225"/>
      <c r="K742" s="225"/>
      <c r="L742" s="225"/>
      <c r="M742" s="225"/>
      <c r="N742" s="225"/>
      <c r="O742" s="225"/>
      <c r="P742" s="225"/>
      <c r="Q742" s="225"/>
      <c r="R742" s="225"/>
      <c r="S742" s="225"/>
      <c r="T742" s="225"/>
      <c r="U742" s="225"/>
      <c r="V742" s="225"/>
      <c r="W742" s="225"/>
      <c r="X742" s="225"/>
      <c r="Y742" s="225"/>
      <c r="Z742" s="224"/>
      <c r="AA742" s="224"/>
      <c r="AB742" s="224"/>
      <c r="AC742" s="224"/>
      <c r="AD742" s="224"/>
      <c r="AE742" s="224"/>
      <c r="AF742" s="224"/>
      <c r="AG742" s="224"/>
      <c r="AH742" s="224"/>
      <c r="AI742" s="224"/>
      <c r="AJ742" s="224"/>
      <c r="AK742" s="224"/>
      <c r="AL742" s="224"/>
    </row>
    <row r="743" ht="20.25" customHeight="1">
      <c r="A743" s="224"/>
      <c r="B743" s="225"/>
      <c r="C743" s="225"/>
      <c r="D743" s="225"/>
      <c r="E743" s="225"/>
      <c r="F743" s="225"/>
      <c r="G743" s="225"/>
      <c r="H743" s="225"/>
      <c r="I743" s="225"/>
      <c r="J743" s="225"/>
      <c r="K743" s="225"/>
      <c r="L743" s="225"/>
      <c r="M743" s="225"/>
      <c r="N743" s="225"/>
      <c r="O743" s="225"/>
      <c r="P743" s="225"/>
      <c r="Q743" s="225"/>
      <c r="R743" s="225"/>
      <c r="S743" s="225"/>
      <c r="T743" s="225"/>
      <c r="U743" s="225"/>
      <c r="V743" s="225"/>
      <c r="W743" s="225"/>
      <c r="X743" s="225"/>
      <c r="Y743" s="225"/>
      <c r="Z743" s="224"/>
      <c r="AA743" s="224"/>
      <c r="AB743" s="224"/>
      <c r="AC743" s="224"/>
      <c r="AD743" s="224"/>
      <c r="AE743" s="224"/>
      <c r="AF743" s="224"/>
      <c r="AG743" s="224"/>
      <c r="AH743" s="224"/>
      <c r="AI743" s="224"/>
      <c r="AJ743" s="224"/>
      <c r="AK743" s="224"/>
      <c r="AL743" s="224"/>
    </row>
    <row r="744" ht="20.25" customHeight="1">
      <c r="A744" s="224"/>
      <c r="B744" s="225"/>
      <c r="C744" s="225"/>
      <c r="D744" s="225"/>
      <c r="E744" s="225"/>
      <c r="F744" s="225"/>
      <c r="G744" s="225"/>
      <c r="H744" s="225"/>
      <c r="I744" s="225"/>
      <c r="J744" s="225"/>
      <c r="K744" s="225"/>
      <c r="L744" s="225"/>
      <c r="M744" s="225"/>
      <c r="N744" s="225"/>
      <c r="O744" s="225"/>
      <c r="P744" s="225"/>
      <c r="Q744" s="225"/>
      <c r="R744" s="225"/>
      <c r="S744" s="225"/>
      <c r="T744" s="225"/>
      <c r="U744" s="225"/>
      <c r="V744" s="225"/>
      <c r="W744" s="225"/>
      <c r="X744" s="225"/>
      <c r="Y744" s="225"/>
      <c r="Z744" s="224"/>
      <c r="AA744" s="224"/>
      <c r="AB744" s="224"/>
      <c r="AC744" s="224"/>
      <c r="AD744" s="224"/>
      <c r="AE744" s="224"/>
      <c r="AF744" s="224"/>
      <c r="AG744" s="224"/>
      <c r="AH744" s="224"/>
      <c r="AI744" s="224"/>
      <c r="AJ744" s="224"/>
      <c r="AK744" s="224"/>
      <c r="AL744" s="224"/>
    </row>
    <row r="745" ht="20.25" customHeight="1">
      <c r="A745" s="224"/>
      <c r="B745" s="225"/>
      <c r="C745" s="225"/>
      <c r="D745" s="225"/>
      <c r="E745" s="225"/>
      <c r="F745" s="225"/>
      <c r="G745" s="225"/>
      <c r="H745" s="225"/>
      <c r="I745" s="225"/>
      <c r="J745" s="225"/>
      <c r="K745" s="225"/>
      <c r="L745" s="225"/>
      <c r="M745" s="225"/>
      <c r="N745" s="225"/>
      <c r="O745" s="225"/>
      <c r="P745" s="225"/>
      <c r="Q745" s="225"/>
      <c r="R745" s="225"/>
      <c r="S745" s="225"/>
      <c r="T745" s="225"/>
      <c r="U745" s="225"/>
      <c r="V745" s="225"/>
      <c r="W745" s="225"/>
      <c r="X745" s="225"/>
      <c r="Y745" s="225"/>
      <c r="Z745" s="224"/>
      <c r="AA745" s="224"/>
      <c r="AB745" s="224"/>
      <c r="AC745" s="224"/>
      <c r="AD745" s="224"/>
      <c r="AE745" s="224"/>
      <c r="AF745" s="224"/>
      <c r="AG745" s="224"/>
      <c r="AH745" s="224"/>
      <c r="AI745" s="224"/>
      <c r="AJ745" s="224"/>
      <c r="AK745" s="224"/>
      <c r="AL745" s="224"/>
    </row>
    <row r="746" ht="20.25" customHeight="1">
      <c r="A746" s="224"/>
      <c r="B746" s="225"/>
      <c r="C746" s="225"/>
      <c r="D746" s="225"/>
      <c r="E746" s="225"/>
      <c r="F746" s="225"/>
      <c r="G746" s="225"/>
      <c r="H746" s="225"/>
      <c r="I746" s="225"/>
      <c r="J746" s="225"/>
      <c r="K746" s="225"/>
      <c r="L746" s="225"/>
      <c r="M746" s="225"/>
      <c r="N746" s="225"/>
      <c r="O746" s="225"/>
      <c r="P746" s="225"/>
      <c r="Q746" s="225"/>
      <c r="R746" s="225"/>
      <c r="S746" s="225"/>
      <c r="T746" s="225"/>
      <c r="U746" s="225"/>
      <c r="V746" s="225"/>
      <c r="W746" s="225"/>
      <c r="X746" s="225"/>
      <c r="Y746" s="225"/>
      <c r="Z746" s="224"/>
      <c r="AA746" s="224"/>
      <c r="AB746" s="224"/>
      <c r="AC746" s="224"/>
      <c r="AD746" s="224"/>
      <c r="AE746" s="224"/>
      <c r="AF746" s="224"/>
      <c r="AG746" s="224"/>
      <c r="AH746" s="224"/>
      <c r="AI746" s="224"/>
      <c r="AJ746" s="224"/>
      <c r="AK746" s="224"/>
      <c r="AL746" s="224"/>
    </row>
    <row r="747" ht="20.25" customHeight="1">
      <c r="A747" s="224"/>
      <c r="B747" s="225"/>
      <c r="C747" s="225"/>
      <c r="D747" s="225"/>
      <c r="E747" s="225"/>
      <c r="F747" s="225"/>
      <c r="G747" s="225"/>
      <c r="H747" s="225"/>
      <c r="I747" s="225"/>
      <c r="J747" s="225"/>
      <c r="K747" s="225"/>
      <c r="L747" s="225"/>
      <c r="M747" s="225"/>
      <c r="N747" s="225"/>
      <c r="O747" s="225"/>
      <c r="P747" s="225"/>
      <c r="Q747" s="225"/>
      <c r="R747" s="225"/>
      <c r="S747" s="225"/>
      <c r="T747" s="225"/>
      <c r="U747" s="225"/>
      <c r="V747" s="225"/>
      <c r="W747" s="225"/>
      <c r="X747" s="225"/>
      <c r="Y747" s="225"/>
      <c r="Z747" s="224"/>
      <c r="AA747" s="224"/>
      <c r="AB747" s="224"/>
      <c r="AC747" s="224"/>
      <c r="AD747" s="224"/>
      <c r="AE747" s="224"/>
      <c r="AF747" s="224"/>
      <c r="AG747" s="224"/>
      <c r="AH747" s="224"/>
      <c r="AI747" s="224"/>
      <c r="AJ747" s="224"/>
      <c r="AK747" s="224"/>
      <c r="AL747" s="224"/>
    </row>
    <row r="748" ht="20.25" customHeight="1">
      <c r="A748" s="224"/>
      <c r="B748" s="225"/>
      <c r="C748" s="225"/>
      <c r="D748" s="225"/>
      <c r="E748" s="225"/>
      <c r="F748" s="225"/>
      <c r="G748" s="225"/>
      <c r="H748" s="225"/>
      <c r="I748" s="225"/>
      <c r="J748" s="225"/>
      <c r="K748" s="225"/>
      <c r="L748" s="225"/>
      <c r="M748" s="225"/>
      <c r="N748" s="225"/>
      <c r="O748" s="225"/>
      <c r="P748" s="225"/>
      <c r="Q748" s="225"/>
      <c r="R748" s="225"/>
      <c r="S748" s="225"/>
      <c r="T748" s="225"/>
      <c r="U748" s="225"/>
      <c r="V748" s="225"/>
      <c r="W748" s="225"/>
      <c r="X748" s="225"/>
      <c r="Y748" s="225"/>
      <c r="Z748" s="224"/>
      <c r="AA748" s="224"/>
      <c r="AB748" s="224"/>
      <c r="AC748" s="224"/>
      <c r="AD748" s="224"/>
      <c r="AE748" s="224"/>
      <c r="AF748" s="224"/>
      <c r="AG748" s="224"/>
      <c r="AH748" s="224"/>
      <c r="AI748" s="224"/>
      <c r="AJ748" s="224"/>
      <c r="AK748" s="224"/>
      <c r="AL748" s="224"/>
    </row>
    <row r="749" ht="20.25" customHeight="1">
      <c r="A749" s="224"/>
      <c r="B749" s="225"/>
      <c r="C749" s="225"/>
      <c r="D749" s="225"/>
      <c r="E749" s="225"/>
      <c r="F749" s="225"/>
      <c r="G749" s="225"/>
      <c r="H749" s="225"/>
      <c r="I749" s="225"/>
      <c r="J749" s="225"/>
      <c r="K749" s="225"/>
      <c r="L749" s="225"/>
      <c r="M749" s="225"/>
      <c r="N749" s="225"/>
      <c r="O749" s="225"/>
      <c r="P749" s="225"/>
      <c r="Q749" s="225"/>
      <c r="R749" s="225"/>
      <c r="S749" s="225"/>
      <c r="T749" s="225"/>
      <c r="U749" s="225"/>
      <c r="V749" s="225"/>
      <c r="W749" s="225"/>
      <c r="X749" s="225"/>
      <c r="Y749" s="225"/>
      <c r="Z749" s="224"/>
      <c r="AA749" s="224"/>
      <c r="AB749" s="224"/>
      <c r="AC749" s="224"/>
      <c r="AD749" s="224"/>
      <c r="AE749" s="224"/>
      <c r="AF749" s="224"/>
      <c r="AG749" s="224"/>
      <c r="AH749" s="224"/>
      <c r="AI749" s="224"/>
      <c r="AJ749" s="224"/>
      <c r="AK749" s="224"/>
      <c r="AL749" s="224"/>
    </row>
    <row r="750" ht="20.25" customHeight="1">
      <c r="A750" s="224"/>
      <c r="B750" s="225"/>
      <c r="C750" s="225"/>
      <c r="D750" s="225"/>
      <c r="E750" s="225"/>
      <c r="F750" s="225"/>
      <c r="G750" s="225"/>
      <c r="H750" s="225"/>
      <c r="I750" s="225"/>
      <c r="J750" s="225"/>
      <c r="K750" s="225"/>
      <c r="L750" s="225"/>
      <c r="M750" s="225"/>
      <c r="N750" s="225"/>
      <c r="O750" s="225"/>
      <c r="P750" s="225"/>
      <c r="Q750" s="225"/>
      <c r="R750" s="225"/>
      <c r="S750" s="225"/>
      <c r="T750" s="225"/>
      <c r="U750" s="225"/>
      <c r="V750" s="225"/>
      <c r="W750" s="225"/>
      <c r="X750" s="225"/>
      <c r="Y750" s="225"/>
      <c r="Z750" s="224"/>
      <c r="AA750" s="224"/>
      <c r="AB750" s="224"/>
      <c r="AC750" s="224"/>
      <c r="AD750" s="224"/>
      <c r="AE750" s="224"/>
      <c r="AF750" s="224"/>
      <c r="AG750" s="224"/>
      <c r="AH750" s="224"/>
      <c r="AI750" s="224"/>
      <c r="AJ750" s="224"/>
      <c r="AK750" s="224"/>
      <c r="AL750" s="224"/>
    </row>
    <row r="751" ht="20.25" customHeight="1">
      <c r="A751" s="224"/>
      <c r="B751" s="225"/>
      <c r="C751" s="225"/>
      <c r="D751" s="225"/>
      <c r="E751" s="225"/>
      <c r="F751" s="225"/>
      <c r="G751" s="225"/>
      <c r="H751" s="225"/>
      <c r="I751" s="225"/>
      <c r="J751" s="225"/>
      <c r="K751" s="225"/>
      <c r="L751" s="225"/>
      <c r="M751" s="225"/>
      <c r="N751" s="225"/>
      <c r="O751" s="225"/>
      <c r="P751" s="225"/>
      <c r="Q751" s="225"/>
      <c r="R751" s="225"/>
      <c r="S751" s="225"/>
      <c r="T751" s="225"/>
      <c r="U751" s="225"/>
      <c r="V751" s="225"/>
      <c r="W751" s="225"/>
      <c r="X751" s="225"/>
      <c r="Y751" s="225"/>
      <c r="Z751" s="224"/>
      <c r="AA751" s="224"/>
      <c r="AB751" s="224"/>
      <c r="AC751" s="224"/>
      <c r="AD751" s="224"/>
      <c r="AE751" s="224"/>
      <c r="AF751" s="224"/>
      <c r="AG751" s="224"/>
      <c r="AH751" s="224"/>
      <c r="AI751" s="224"/>
      <c r="AJ751" s="224"/>
      <c r="AK751" s="224"/>
      <c r="AL751" s="224"/>
    </row>
    <row r="752" ht="20.25" customHeight="1">
      <c r="A752" s="224"/>
      <c r="B752" s="225"/>
      <c r="C752" s="225"/>
      <c r="D752" s="225"/>
      <c r="E752" s="225"/>
      <c r="F752" s="225"/>
      <c r="G752" s="225"/>
      <c r="H752" s="225"/>
      <c r="I752" s="225"/>
      <c r="J752" s="225"/>
      <c r="K752" s="225"/>
      <c r="L752" s="225"/>
      <c r="M752" s="225"/>
      <c r="N752" s="225"/>
      <c r="O752" s="225"/>
      <c r="P752" s="225"/>
      <c r="Q752" s="225"/>
      <c r="R752" s="225"/>
      <c r="S752" s="225"/>
      <c r="T752" s="225"/>
      <c r="U752" s="225"/>
      <c r="V752" s="225"/>
      <c r="W752" s="225"/>
      <c r="X752" s="225"/>
      <c r="Y752" s="225"/>
      <c r="Z752" s="224"/>
      <c r="AA752" s="224"/>
      <c r="AB752" s="224"/>
      <c r="AC752" s="224"/>
      <c r="AD752" s="224"/>
      <c r="AE752" s="224"/>
      <c r="AF752" s="224"/>
      <c r="AG752" s="224"/>
      <c r="AH752" s="224"/>
      <c r="AI752" s="224"/>
      <c r="AJ752" s="224"/>
      <c r="AK752" s="224"/>
      <c r="AL752" s="224"/>
    </row>
    <row r="753" ht="20.25" customHeight="1">
      <c r="A753" s="224"/>
      <c r="B753" s="225"/>
      <c r="C753" s="225"/>
      <c r="D753" s="225"/>
      <c r="E753" s="225"/>
      <c r="F753" s="225"/>
      <c r="G753" s="225"/>
      <c r="H753" s="225"/>
      <c r="I753" s="225"/>
      <c r="J753" s="225"/>
      <c r="K753" s="225"/>
      <c r="L753" s="225"/>
      <c r="M753" s="225"/>
      <c r="N753" s="225"/>
      <c r="O753" s="225"/>
      <c r="P753" s="225"/>
      <c r="Q753" s="225"/>
      <c r="R753" s="225"/>
      <c r="S753" s="225"/>
      <c r="T753" s="225"/>
      <c r="U753" s="225"/>
      <c r="V753" s="225"/>
      <c r="W753" s="225"/>
      <c r="X753" s="225"/>
      <c r="Y753" s="225"/>
      <c r="Z753" s="224"/>
      <c r="AA753" s="224"/>
      <c r="AB753" s="224"/>
      <c r="AC753" s="224"/>
      <c r="AD753" s="224"/>
      <c r="AE753" s="224"/>
      <c r="AF753" s="224"/>
      <c r="AG753" s="224"/>
      <c r="AH753" s="224"/>
      <c r="AI753" s="224"/>
      <c r="AJ753" s="224"/>
      <c r="AK753" s="224"/>
      <c r="AL753" s="224"/>
    </row>
    <row r="754" ht="20.25" customHeight="1">
      <c r="A754" s="224"/>
      <c r="B754" s="225"/>
      <c r="C754" s="225"/>
      <c r="D754" s="225"/>
      <c r="E754" s="225"/>
      <c r="F754" s="225"/>
      <c r="G754" s="225"/>
      <c r="H754" s="225"/>
      <c r="I754" s="225"/>
      <c r="J754" s="225"/>
      <c r="K754" s="225"/>
      <c r="L754" s="225"/>
      <c r="M754" s="225"/>
      <c r="N754" s="225"/>
      <c r="O754" s="225"/>
      <c r="P754" s="225"/>
      <c r="Q754" s="225"/>
      <c r="R754" s="225"/>
      <c r="S754" s="225"/>
      <c r="T754" s="225"/>
      <c r="U754" s="225"/>
      <c r="V754" s="225"/>
      <c r="W754" s="225"/>
      <c r="X754" s="225"/>
      <c r="Y754" s="225"/>
      <c r="Z754" s="224"/>
      <c r="AA754" s="224"/>
      <c r="AB754" s="224"/>
      <c r="AC754" s="224"/>
      <c r="AD754" s="224"/>
      <c r="AE754" s="224"/>
      <c r="AF754" s="224"/>
      <c r="AG754" s="224"/>
      <c r="AH754" s="224"/>
      <c r="AI754" s="224"/>
      <c r="AJ754" s="224"/>
      <c r="AK754" s="224"/>
      <c r="AL754" s="224"/>
    </row>
    <row r="755" ht="20.25" customHeight="1">
      <c r="A755" s="224"/>
      <c r="B755" s="225"/>
      <c r="C755" s="225"/>
      <c r="D755" s="225"/>
      <c r="E755" s="225"/>
      <c r="F755" s="225"/>
      <c r="G755" s="225"/>
      <c r="H755" s="225"/>
      <c r="I755" s="225"/>
      <c r="J755" s="225"/>
      <c r="K755" s="225"/>
      <c r="L755" s="225"/>
      <c r="M755" s="225"/>
      <c r="N755" s="225"/>
      <c r="O755" s="225"/>
      <c r="P755" s="225"/>
      <c r="Q755" s="225"/>
      <c r="R755" s="225"/>
      <c r="S755" s="225"/>
      <c r="T755" s="225"/>
      <c r="U755" s="225"/>
      <c r="V755" s="225"/>
      <c r="W755" s="225"/>
      <c r="X755" s="225"/>
      <c r="Y755" s="225"/>
      <c r="Z755" s="224"/>
      <c r="AA755" s="224"/>
      <c r="AB755" s="224"/>
      <c r="AC755" s="224"/>
      <c r="AD755" s="224"/>
      <c r="AE755" s="224"/>
      <c r="AF755" s="224"/>
      <c r="AG755" s="224"/>
      <c r="AH755" s="224"/>
      <c r="AI755" s="224"/>
      <c r="AJ755" s="224"/>
      <c r="AK755" s="224"/>
      <c r="AL755" s="224"/>
    </row>
    <row r="756" ht="20.25" customHeight="1">
      <c r="A756" s="224"/>
      <c r="B756" s="225"/>
      <c r="C756" s="225"/>
      <c r="D756" s="225"/>
      <c r="E756" s="225"/>
      <c r="F756" s="225"/>
      <c r="G756" s="225"/>
      <c r="H756" s="225"/>
      <c r="I756" s="225"/>
      <c r="J756" s="225"/>
      <c r="K756" s="225"/>
      <c r="L756" s="225"/>
      <c r="M756" s="225"/>
      <c r="N756" s="225"/>
      <c r="O756" s="225"/>
      <c r="P756" s="225"/>
      <c r="Q756" s="225"/>
      <c r="R756" s="225"/>
      <c r="S756" s="225"/>
      <c r="T756" s="225"/>
      <c r="U756" s="225"/>
      <c r="V756" s="225"/>
      <c r="W756" s="225"/>
      <c r="X756" s="225"/>
      <c r="Y756" s="225"/>
      <c r="Z756" s="224"/>
      <c r="AA756" s="224"/>
      <c r="AB756" s="224"/>
      <c r="AC756" s="224"/>
      <c r="AD756" s="224"/>
      <c r="AE756" s="224"/>
      <c r="AF756" s="224"/>
      <c r="AG756" s="224"/>
      <c r="AH756" s="224"/>
      <c r="AI756" s="224"/>
      <c r="AJ756" s="224"/>
      <c r="AK756" s="224"/>
      <c r="AL756" s="224"/>
    </row>
    <row r="757" ht="20.25" customHeight="1">
      <c r="A757" s="224"/>
      <c r="B757" s="225"/>
      <c r="C757" s="225"/>
      <c r="D757" s="225"/>
      <c r="E757" s="225"/>
      <c r="F757" s="225"/>
      <c r="G757" s="225"/>
      <c r="H757" s="225"/>
      <c r="I757" s="225"/>
      <c r="J757" s="225"/>
      <c r="K757" s="225"/>
      <c r="L757" s="225"/>
      <c r="M757" s="225"/>
      <c r="N757" s="225"/>
      <c r="O757" s="225"/>
      <c r="P757" s="225"/>
      <c r="Q757" s="225"/>
      <c r="R757" s="225"/>
      <c r="S757" s="225"/>
      <c r="T757" s="225"/>
      <c r="U757" s="225"/>
      <c r="V757" s="225"/>
      <c r="W757" s="225"/>
      <c r="X757" s="225"/>
      <c r="Y757" s="225"/>
      <c r="Z757" s="224"/>
      <c r="AA757" s="224"/>
      <c r="AB757" s="224"/>
      <c r="AC757" s="224"/>
      <c r="AD757" s="224"/>
      <c r="AE757" s="224"/>
      <c r="AF757" s="224"/>
      <c r="AG757" s="224"/>
      <c r="AH757" s="224"/>
      <c r="AI757" s="224"/>
      <c r="AJ757" s="224"/>
      <c r="AK757" s="224"/>
      <c r="AL757" s="224"/>
    </row>
    <row r="758" ht="20.25" customHeight="1">
      <c r="A758" s="224"/>
      <c r="B758" s="225"/>
      <c r="C758" s="225"/>
      <c r="D758" s="225"/>
      <c r="E758" s="225"/>
      <c r="F758" s="225"/>
      <c r="G758" s="225"/>
      <c r="H758" s="225"/>
      <c r="I758" s="225"/>
      <c r="J758" s="225"/>
      <c r="K758" s="225"/>
      <c r="L758" s="225"/>
      <c r="M758" s="225"/>
      <c r="N758" s="225"/>
      <c r="O758" s="225"/>
      <c r="P758" s="225"/>
      <c r="Q758" s="225"/>
      <c r="R758" s="225"/>
      <c r="S758" s="225"/>
      <c r="T758" s="225"/>
      <c r="U758" s="225"/>
      <c r="V758" s="225"/>
      <c r="W758" s="225"/>
      <c r="X758" s="225"/>
      <c r="Y758" s="225"/>
      <c r="Z758" s="224"/>
      <c r="AA758" s="224"/>
      <c r="AB758" s="224"/>
      <c r="AC758" s="224"/>
      <c r="AD758" s="224"/>
      <c r="AE758" s="224"/>
      <c r="AF758" s="224"/>
      <c r="AG758" s="224"/>
      <c r="AH758" s="224"/>
      <c r="AI758" s="224"/>
      <c r="AJ758" s="224"/>
      <c r="AK758" s="224"/>
      <c r="AL758" s="224"/>
    </row>
    <row r="759" ht="20.25" customHeight="1">
      <c r="A759" s="224"/>
      <c r="B759" s="225"/>
      <c r="C759" s="225"/>
      <c r="D759" s="225"/>
      <c r="E759" s="225"/>
      <c r="F759" s="225"/>
      <c r="G759" s="225"/>
      <c r="H759" s="225"/>
      <c r="I759" s="225"/>
      <c r="J759" s="225"/>
      <c r="K759" s="225"/>
      <c r="L759" s="225"/>
      <c r="M759" s="225"/>
      <c r="N759" s="225"/>
      <c r="O759" s="225"/>
      <c r="P759" s="225"/>
      <c r="Q759" s="225"/>
      <c r="R759" s="225"/>
      <c r="S759" s="225"/>
      <c r="T759" s="225"/>
      <c r="U759" s="225"/>
      <c r="V759" s="225"/>
      <c r="W759" s="225"/>
      <c r="X759" s="225"/>
      <c r="Y759" s="225"/>
      <c r="Z759" s="224"/>
      <c r="AA759" s="224"/>
      <c r="AB759" s="224"/>
      <c r="AC759" s="224"/>
      <c r="AD759" s="224"/>
      <c r="AE759" s="224"/>
      <c r="AF759" s="224"/>
      <c r="AG759" s="224"/>
      <c r="AH759" s="224"/>
      <c r="AI759" s="224"/>
      <c r="AJ759" s="224"/>
      <c r="AK759" s="224"/>
      <c r="AL759" s="224"/>
    </row>
    <row r="760" ht="20.25" customHeight="1">
      <c r="A760" s="224"/>
      <c r="B760" s="225"/>
      <c r="C760" s="225"/>
      <c r="D760" s="225"/>
      <c r="E760" s="225"/>
      <c r="F760" s="225"/>
      <c r="G760" s="225"/>
      <c r="H760" s="225"/>
      <c r="I760" s="225"/>
      <c r="J760" s="225"/>
      <c r="K760" s="225"/>
      <c r="L760" s="225"/>
      <c r="M760" s="225"/>
      <c r="N760" s="225"/>
      <c r="O760" s="225"/>
      <c r="P760" s="225"/>
      <c r="Q760" s="225"/>
      <c r="R760" s="225"/>
      <c r="S760" s="225"/>
      <c r="T760" s="225"/>
      <c r="U760" s="225"/>
      <c r="V760" s="225"/>
      <c r="W760" s="225"/>
      <c r="X760" s="225"/>
      <c r="Y760" s="225"/>
      <c r="Z760" s="224"/>
      <c r="AA760" s="224"/>
      <c r="AB760" s="224"/>
      <c r="AC760" s="224"/>
      <c r="AD760" s="224"/>
      <c r="AE760" s="224"/>
      <c r="AF760" s="224"/>
      <c r="AG760" s="224"/>
      <c r="AH760" s="224"/>
      <c r="AI760" s="224"/>
      <c r="AJ760" s="224"/>
      <c r="AK760" s="224"/>
      <c r="AL760" s="224"/>
    </row>
    <row r="761" ht="20.25" customHeight="1">
      <c r="A761" s="224"/>
      <c r="B761" s="225"/>
      <c r="C761" s="225"/>
      <c r="D761" s="225"/>
      <c r="E761" s="225"/>
      <c r="F761" s="225"/>
      <c r="G761" s="225"/>
      <c r="H761" s="225"/>
      <c r="I761" s="225"/>
      <c r="J761" s="225"/>
      <c r="K761" s="225"/>
      <c r="L761" s="225"/>
      <c r="M761" s="225"/>
      <c r="N761" s="225"/>
      <c r="O761" s="225"/>
      <c r="P761" s="225"/>
      <c r="Q761" s="225"/>
      <c r="R761" s="225"/>
      <c r="S761" s="225"/>
      <c r="T761" s="225"/>
      <c r="U761" s="225"/>
      <c r="V761" s="225"/>
      <c r="W761" s="225"/>
      <c r="X761" s="225"/>
      <c r="Y761" s="225"/>
      <c r="Z761" s="224"/>
      <c r="AA761" s="224"/>
      <c r="AB761" s="224"/>
      <c r="AC761" s="224"/>
      <c r="AD761" s="224"/>
      <c r="AE761" s="224"/>
      <c r="AF761" s="224"/>
      <c r="AG761" s="224"/>
      <c r="AH761" s="224"/>
      <c r="AI761" s="224"/>
      <c r="AJ761" s="224"/>
      <c r="AK761" s="224"/>
      <c r="AL761" s="224"/>
    </row>
    <row r="762" ht="20.25" customHeight="1">
      <c r="A762" s="224"/>
      <c r="B762" s="225"/>
      <c r="C762" s="225"/>
      <c r="D762" s="225"/>
      <c r="E762" s="225"/>
      <c r="F762" s="225"/>
      <c r="G762" s="225"/>
      <c r="H762" s="225"/>
      <c r="I762" s="225"/>
      <c r="J762" s="225"/>
      <c r="K762" s="225"/>
      <c r="L762" s="225"/>
      <c r="M762" s="225"/>
      <c r="N762" s="225"/>
      <c r="O762" s="225"/>
      <c r="P762" s="225"/>
      <c r="Q762" s="225"/>
      <c r="R762" s="225"/>
      <c r="S762" s="225"/>
      <c r="T762" s="225"/>
      <c r="U762" s="225"/>
      <c r="V762" s="225"/>
      <c r="W762" s="225"/>
      <c r="X762" s="225"/>
      <c r="Y762" s="225"/>
      <c r="Z762" s="224"/>
      <c r="AA762" s="224"/>
      <c r="AB762" s="224"/>
      <c r="AC762" s="224"/>
      <c r="AD762" s="224"/>
      <c r="AE762" s="224"/>
      <c r="AF762" s="224"/>
      <c r="AG762" s="224"/>
      <c r="AH762" s="224"/>
      <c r="AI762" s="224"/>
      <c r="AJ762" s="224"/>
      <c r="AK762" s="224"/>
      <c r="AL762" s="224"/>
    </row>
    <row r="763" ht="20.25" customHeight="1">
      <c r="A763" s="224"/>
      <c r="B763" s="225"/>
      <c r="C763" s="225"/>
      <c r="D763" s="225"/>
      <c r="E763" s="225"/>
      <c r="F763" s="225"/>
      <c r="G763" s="225"/>
      <c r="H763" s="225"/>
      <c r="I763" s="225"/>
      <c r="J763" s="225"/>
      <c r="K763" s="225"/>
      <c r="L763" s="225"/>
      <c r="M763" s="225"/>
      <c r="N763" s="225"/>
      <c r="O763" s="225"/>
      <c r="P763" s="225"/>
      <c r="Q763" s="225"/>
      <c r="R763" s="225"/>
      <c r="S763" s="225"/>
      <c r="T763" s="225"/>
      <c r="U763" s="225"/>
      <c r="V763" s="225"/>
      <c r="W763" s="225"/>
      <c r="X763" s="225"/>
      <c r="Y763" s="225"/>
      <c r="Z763" s="224"/>
      <c r="AA763" s="224"/>
      <c r="AB763" s="224"/>
      <c r="AC763" s="224"/>
      <c r="AD763" s="224"/>
      <c r="AE763" s="224"/>
      <c r="AF763" s="224"/>
      <c r="AG763" s="224"/>
      <c r="AH763" s="224"/>
      <c r="AI763" s="224"/>
      <c r="AJ763" s="224"/>
      <c r="AK763" s="224"/>
      <c r="AL763" s="224"/>
    </row>
    <row r="764" ht="20.25" customHeight="1">
      <c r="A764" s="224"/>
      <c r="B764" s="225"/>
      <c r="C764" s="225"/>
      <c r="D764" s="225"/>
      <c r="E764" s="225"/>
      <c r="F764" s="225"/>
      <c r="G764" s="225"/>
      <c r="H764" s="225"/>
      <c r="I764" s="225"/>
      <c r="J764" s="225"/>
      <c r="K764" s="225"/>
      <c r="L764" s="225"/>
      <c r="M764" s="225"/>
      <c r="N764" s="225"/>
      <c r="O764" s="225"/>
      <c r="P764" s="225"/>
      <c r="Q764" s="225"/>
      <c r="R764" s="225"/>
      <c r="S764" s="225"/>
      <c r="T764" s="225"/>
      <c r="U764" s="225"/>
      <c r="V764" s="225"/>
      <c r="W764" s="225"/>
      <c r="X764" s="225"/>
      <c r="Y764" s="225"/>
      <c r="Z764" s="224"/>
      <c r="AA764" s="224"/>
      <c r="AB764" s="224"/>
      <c r="AC764" s="224"/>
      <c r="AD764" s="224"/>
      <c r="AE764" s="224"/>
      <c r="AF764" s="224"/>
      <c r="AG764" s="224"/>
      <c r="AH764" s="224"/>
      <c r="AI764" s="224"/>
      <c r="AJ764" s="224"/>
      <c r="AK764" s="224"/>
      <c r="AL764" s="224"/>
    </row>
    <row r="765" ht="20.25" customHeight="1">
      <c r="A765" s="224"/>
      <c r="B765" s="225"/>
      <c r="C765" s="225"/>
      <c r="D765" s="225"/>
      <c r="E765" s="225"/>
      <c r="F765" s="225"/>
      <c r="G765" s="225"/>
      <c r="H765" s="225"/>
      <c r="I765" s="225"/>
      <c r="J765" s="225"/>
      <c r="K765" s="225"/>
      <c r="L765" s="225"/>
      <c r="M765" s="225"/>
      <c r="N765" s="225"/>
      <c r="O765" s="225"/>
      <c r="P765" s="225"/>
      <c r="Q765" s="225"/>
      <c r="R765" s="225"/>
      <c r="S765" s="225"/>
      <c r="T765" s="225"/>
      <c r="U765" s="225"/>
      <c r="V765" s="225"/>
      <c r="W765" s="225"/>
      <c r="X765" s="225"/>
      <c r="Y765" s="225"/>
      <c r="Z765" s="224"/>
      <c r="AA765" s="224"/>
      <c r="AB765" s="224"/>
      <c r="AC765" s="224"/>
      <c r="AD765" s="224"/>
      <c r="AE765" s="224"/>
      <c r="AF765" s="224"/>
      <c r="AG765" s="224"/>
      <c r="AH765" s="224"/>
      <c r="AI765" s="224"/>
      <c r="AJ765" s="224"/>
      <c r="AK765" s="224"/>
      <c r="AL765" s="224"/>
    </row>
    <row r="766" ht="20.25" customHeight="1">
      <c r="A766" s="224"/>
      <c r="B766" s="225"/>
      <c r="C766" s="225"/>
      <c r="D766" s="225"/>
      <c r="E766" s="225"/>
      <c r="F766" s="225"/>
      <c r="G766" s="225"/>
      <c r="H766" s="225"/>
      <c r="I766" s="225"/>
      <c r="J766" s="225"/>
      <c r="K766" s="225"/>
      <c r="L766" s="225"/>
      <c r="M766" s="225"/>
      <c r="N766" s="225"/>
      <c r="O766" s="225"/>
      <c r="P766" s="225"/>
      <c r="Q766" s="225"/>
      <c r="R766" s="225"/>
      <c r="S766" s="225"/>
      <c r="T766" s="225"/>
      <c r="U766" s="225"/>
      <c r="V766" s="225"/>
      <c r="W766" s="225"/>
      <c r="X766" s="225"/>
      <c r="Y766" s="225"/>
      <c r="Z766" s="224"/>
      <c r="AA766" s="224"/>
      <c r="AB766" s="224"/>
      <c r="AC766" s="224"/>
      <c r="AD766" s="224"/>
      <c r="AE766" s="224"/>
      <c r="AF766" s="224"/>
      <c r="AG766" s="224"/>
      <c r="AH766" s="224"/>
      <c r="AI766" s="224"/>
      <c r="AJ766" s="224"/>
      <c r="AK766" s="224"/>
      <c r="AL766" s="224"/>
    </row>
    <row r="767" ht="20.25" customHeight="1">
      <c r="A767" s="224"/>
      <c r="B767" s="225"/>
      <c r="C767" s="225"/>
      <c r="D767" s="225"/>
      <c r="E767" s="225"/>
      <c r="F767" s="225"/>
      <c r="G767" s="225"/>
      <c r="H767" s="225"/>
      <c r="I767" s="225"/>
      <c r="J767" s="225"/>
      <c r="K767" s="225"/>
      <c r="L767" s="225"/>
      <c r="M767" s="225"/>
      <c r="N767" s="225"/>
      <c r="O767" s="225"/>
      <c r="P767" s="225"/>
      <c r="Q767" s="225"/>
      <c r="R767" s="225"/>
      <c r="S767" s="225"/>
      <c r="T767" s="225"/>
      <c r="U767" s="225"/>
      <c r="V767" s="225"/>
      <c r="W767" s="225"/>
      <c r="X767" s="225"/>
      <c r="Y767" s="225"/>
      <c r="Z767" s="224"/>
      <c r="AA767" s="224"/>
      <c r="AB767" s="224"/>
      <c r="AC767" s="224"/>
      <c r="AD767" s="224"/>
      <c r="AE767" s="224"/>
      <c r="AF767" s="224"/>
      <c r="AG767" s="224"/>
      <c r="AH767" s="224"/>
      <c r="AI767" s="224"/>
      <c r="AJ767" s="224"/>
      <c r="AK767" s="224"/>
      <c r="AL767" s="224"/>
    </row>
    <row r="768" ht="20.25" customHeight="1">
      <c r="A768" s="224"/>
      <c r="B768" s="225"/>
      <c r="C768" s="225"/>
      <c r="D768" s="225"/>
      <c r="E768" s="225"/>
      <c r="F768" s="225"/>
      <c r="G768" s="225"/>
      <c r="H768" s="225"/>
      <c r="I768" s="225"/>
      <c r="J768" s="225"/>
      <c r="K768" s="225"/>
      <c r="L768" s="225"/>
      <c r="M768" s="225"/>
      <c r="N768" s="225"/>
      <c r="O768" s="225"/>
      <c r="P768" s="225"/>
      <c r="Q768" s="225"/>
      <c r="R768" s="225"/>
      <c r="S768" s="225"/>
      <c r="T768" s="225"/>
      <c r="U768" s="225"/>
      <c r="V768" s="225"/>
      <c r="W768" s="225"/>
      <c r="X768" s="225"/>
      <c r="Y768" s="225"/>
      <c r="Z768" s="224"/>
      <c r="AA768" s="224"/>
      <c r="AB768" s="224"/>
      <c r="AC768" s="224"/>
      <c r="AD768" s="224"/>
      <c r="AE768" s="224"/>
      <c r="AF768" s="224"/>
      <c r="AG768" s="224"/>
      <c r="AH768" s="224"/>
      <c r="AI768" s="224"/>
      <c r="AJ768" s="224"/>
      <c r="AK768" s="224"/>
      <c r="AL768" s="224"/>
    </row>
    <row r="769" ht="20.25" customHeight="1">
      <c r="A769" s="224"/>
      <c r="B769" s="225"/>
      <c r="C769" s="225"/>
      <c r="D769" s="225"/>
      <c r="E769" s="225"/>
      <c r="F769" s="225"/>
      <c r="G769" s="225"/>
      <c r="H769" s="225"/>
      <c r="I769" s="225"/>
      <c r="J769" s="225"/>
      <c r="K769" s="225"/>
      <c r="L769" s="225"/>
      <c r="M769" s="225"/>
      <c r="N769" s="225"/>
      <c r="O769" s="225"/>
      <c r="P769" s="225"/>
      <c r="Q769" s="225"/>
      <c r="R769" s="225"/>
      <c r="S769" s="225"/>
      <c r="T769" s="225"/>
      <c r="U769" s="225"/>
      <c r="V769" s="225"/>
      <c r="W769" s="225"/>
      <c r="X769" s="225"/>
      <c r="Y769" s="225"/>
      <c r="Z769" s="224"/>
      <c r="AA769" s="224"/>
      <c r="AB769" s="224"/>
      <c r="AC769" s="224"/>
      <c r="AD769" s="224"/>
      <c r="AE769" s="224"/>
      <c r="AF769" s="224"/>
      <c r="AG769" s="224"/>
      <c r="AH769" s="224"/>
      <c r="AI769" s="224"/>
      <c r="AJ769" s="224"/>
      <c r="AK769" s="224"/>
      <c r="AL769" s="224"/>
    </row>
    <row r="770" ht="20.25" customHeight="1">
      <c r="A770" s="224"/>
      <c r="B770" s="225"/>
      <c r="C770" s="225"/>
      <c r="D770" s="225"/>
      <c r="E770" s="225"/>
      <c r="F770" s="225"/>
      <c r="G770" s="225"/>
      <c r="H770" s="225"/>
      <c r="I770" s="225"/>
      <c r="J770" s="225"/>
      <c r="K770" s="225"/>
      <c r="L770" s="225"/>
      <c r="M770" s="225"/>
      <c r="N770" s="225"/>
      <c r="O770" s="225"/>
      <c r="P770" s="225"/>
      <c r="Q770" s="225"/>
      <c r="R770" s="225"/>
      <c r="S770" s="225"/>
      <c r="T770" s="225"/>
      <c r="U770" s="225"/>
      <c r="V770" s="225"/>
      <c r="W770" s="225"/>
      <c r="X770" s="225"/>
      <c r="Y770" s="225"/>
      <c r="Z770" s="224"/>
      <c r="AA770" s="224"/>
      <c r="AB770" s="224"/>
      <c r="AC770" s="224"/>
      <c r="AD770" s="224"/>
      <c r="AE770" s="224"/>
      <c r="AF770" s="224"/>
      <c r="AG770" s="224"/>
      <c r="AH770" s="224"/>
      <c r="AI770" s="224"/>
      <c r="AJ770" s="224"/>
      <c r="AK770" s="224"/>
      <c r="AL770" s="224"/>
    </row>
    <row r="771" ht="20.25" customHeight="1">
      <c r="A771" s="224"/>
      <c r="B771" s="225"/>
      <c r="C771" s="225"/>
      <c r="D771" s="225"/>
      <c r="E771" s="225"/>
      <c r="F771" s="225"/>
      <c r="G771" s="225"/>
      <c r="H771" s="225"/>
      <c r="I771" s="225"/>
      <c r="J771" s="225"/>
      <c r="K771" s="225"/>
      <c r="L771" s="225"/>
      <c r="M771" s="225"/>
      <c r="N771" s="225"/>
      <c r="O771" s="225"/>
      <c r="P771" s="225"/>
      <c r="Q771" s="225"/>
      <c r="R771" s="225"/>
      <c r="S771" s="225"/>
      <c r="T771" s="225"/>
      <c r="U771" s="225"/>
      <c r="V771" s="225"/>
      <c r="W771" s="225"/>
      <c r="X771" s="225"/>
      <c r="Y771" s="225"/>
      <c r="Z771" s="224"/>
      <c r="AA771" s="224"/>
      <c r="AB771" s="224"/>
      <c r="AC771" s="224"/>
      <c r="AD771" s="224"/>
      <c r="AE771" s="224"/>
      <c r="AF771" s="224"/>
      <c r="AG771" s="224"/>
      <c r="AH771" s="224"/>
      <c r="AI771" s="224"/>
      <c r="AJ771" s="224"/>
      <c r="AK771" s="224"/>
      <c r="AL771" s="224"/>
    </row>
    <row r="772" ht="20.25" customHeight="1">
      <c r="A772" s="224"/>
      <c r="B772" s="225"/>
      <c r="C772" s="225"/>
      <c r="D772" s="225"/>
      <c r="E772" s="225"/>
      <c r="F772" s="225"/>
      <c r="G772" s="225"/>
      <c r="H772" s="225"/>
      <c r="I772" s="225"/>
      <c r="J772" s="225"/>
      <c r="K772" s="225"/>
      <c r="L772" s="225"/>
      <c r="M772" s="225"/>
      <c r="N772" s="225"/>
      <c r="O772" s="225"/>
      <c r="P772" s="225"/>
      <c r="Q772" s="225"/>
      <c r="R772" s="225"/>
      <c r="S772" s="225"/>
      <c r="T772" s="225"/>
      <c r="U772" s="225"/>
      <c r="V772" s="225"/>
      <c r="W772" s="225"/>
      <c r="X772" s="225"/>
      <c r="Y772" s="225"/>
      <c r="Z772" s="224"/>
      <c r="AA772" s="224"/>
      <c r="AB772" s="224"/>
      <c r="AC772" s="224"/>
      <c r="AD772" s="224"/>
      <c r="AE772" s="224"/>
      <c r="AF772" s="224"/>
      <c r="AG772" s="224"/>
      <c r="AH772" s="224"/>
      <c r="AI772" s="224"/>
      <c r="AJ772" s="224"/>
      <c r="AK772" s="224"/>
      <c r="AL772" s="224"/>
    </row>
    <row r="773" ht="20.25" customHeight="1">
      <c r="A773" s="224"/>
      <c r="B773" s="225"/>
      <c r="C773" s="225"/>
      <c r="D773" s="225"/>
      <c r="E773" s="225"/>
      <c r="F773" s="225"/>
      <c r="G773" s="225"/>
      <c r="H773" s="225"/>
      <c r="I773" s="225"/>
      <c r="J773" s="225"/>
      <c r="K773" s="225"/>
      <c r="L773" s="225"/>
      <c r="M773" s="225"/>
      <c r="N773" s="225"/>
      <c r="O773" s="225"/>
      <c r="P773" s="225"/>
      <c r="Q773" s="225"/>
      <c r="R773" s="225"/>
      <c r="S773" s="225"/>
      <c r="T773" s="225"/>
      <c r="U773" s="225"/>
      <c r="V773" s="225"/>
      <c r="W773" s="225"/>
      <c r="X773" s="225"/>
      <c r="Y773" s="225"/>
      <c r="Z773" s="224"/>
      <c r="AA773" s="224"/>
      <c r="AB773" s="224"/>
      <c r="AC773" s="224"/>
      <c r="AD773" s="224"/>
      <c r="AE773" s="224"/>
      <c r="AF773" s="224"/>
      <c r="AG773" s="224"/>
      <c r="AH773" s="224"/>
      <c r="AI773" s="224"/>
      <c r="AJ773" s="224"/>
      <c r="AK773" s="224"/>
      <c r="AL773" s="224"/>
    </row>
    <row r="774" ht="20.25" customHeight="1">
      <c r="A774" s="224"/>
      <c r="B774" s="225"/>
      <c r="C774" s="225"/>
      <c r="D774" s="225"/>
      <c r="E774" s="225"/>
      <c r="F774" s="225"/>
      <c r="G774" s="225"/>
      <c r="H774" s="225"/>
      <c r="I774" s="225"/>
      <c r="J774" s="225"/>
      <c r="K774" s="225"/>
      <c r="L774" s="225"/>
      <c r="M774" s="225"/>
      <c r="N774" s="225"/>
      <c r="O774" s="225"/>
      <c r="P774" s="225"/>
      <c r="Q774" s="225"/>
      <c r="R774" s="225"/>
      <c r="S774" s="225"/>
      <c r="T774" s="225"/>
      <c r="U774" s="225"/>
      <c r="V774" s="225"/>
      <c r="W774" s="225"/>
      <c r="X774" s="225"/>
      <c r="Y774" s="225"/>
      <c r="Z774" s="224"/>
      <c r="AA774" s="224"/>
      <c r="AB774" s="224"/>
      <c r="AC774" s="224"/>
      <c r="AD774" s="224"/>
      <c r="AE774" s="224"/>
      <c r="AF774" s="224"/>
      <c r="AG774" s="224"/>
      <c r="AH774" s="224"/>
      <c r="AI774" s="224"/>
      <c r="AJ774" s="224"/>
      <c r="AK774" s="224"/>
      <c r="AL774" s="224"/>
    </row>
    <row r="775" ht="20.25" customHeight="1">
      <c r="A775" s="224"/>
      <c r="B775" s="225"/>
      <c r="C775" s="225"/>
      <c r="D775" s="225"/>
      <c r="E775" s="225"/>
      <c r="F775" s="225"/>
      <c r="G775" s="225"/>
      <c r="H775" s="225"/>
      <c r="I775" s="225"/>
      <c r="J775" s="225"/>
      <c r="K775" s="225"/>
      <c r="L775" s="225"/>
      <c r="M775" s="225"/>
      <c r="N775" s="225"/>
      <c r="O775" s="225"/>
      <c r="P775" s="225"/>
      <c r="Q775" s="225"/>
      <c r="R775" s="225"/>
      <c r="S775" s="225"/>
      <c r="T775" s="225"/>
      <c r="U775" s="225"/>
      <c r="V775" s="225"/>
      <c r="W775" s="225"/>
      <c r="X775" s="225"/>
      <c r="Y775" s="225"/>
      <c r="Z775" s="224"/>
      <c r="AA775" s="224"/>
      <c r="AB775" s="224"/>
      <c r="AC775" s="224"/>
      <c r="AD775" s="224"/>
      <c r="AE775" s="224"/>
      <c r="AF775" s="224"/>
      <c r="AG775" s="224"/>
      <c r="AH775" s="224"/>
      <c r="AI775" s="224"/>
      <c r="AJ775" s="224"/>
      <c r="AK775" s="224"/>
      <c r="AL775" s="224"/>
    </row>
    <row r="776" ht="20.25" customHeight="1">
      <c r="A776" s="224"/>
      <c r="B776" s="225"/>
      <c r="C776" s="225"/>
      <c r="D776" s="225"/>
      <c r="E776" s="225"/>
      <c r="F776" s="225"/>
      <c r="G776" s="225"/>
      <c r="H776" s="225"/>
      <c r="I776" s="225"/>
      <c r="J776" s="225"/>
      <c r="K776" s="225"/>
      <c r="L776" s="225"/>
      <c r="M776" s="225"/>
      <c r="N776" s="225"/>
      <c r="O776" s="225"/>
      <c r="P776" s="225"/>
      <c r="Q776" s="225"/>
      <c r="R776" s="225"/>
      <c r="S776" s="225"/>
      <c r="T776" s="225"/>
      <c r="U776" s="225"/>
      <c r="V776" s="225"/>
      <c r="W776" s="225"/>
      <c r="X776" s="225"/>
      <c r="Y776" s="225"/>
      <c r="Z776" s="224"/>
      <c r="AA776" s="224"/>
      <c r="AB776" s="224"/>
      <c r="AC776" s="224"/>
      <c r="AD776" s="224"/>
      <c r="AE776" s="224"/>
      <c r="AF776" s="224"/>
      <c r="AG776" s="224"/>
      <c r="AH776" s="224"/>
      <c r="AI776" s="224"/>
      <c r="AJ776" s="224"/>
      <c r="AK776" s="224"/>
      <c r="AL776" s="224"/>
    </row>
    <row r="777" ht="20.25" customHeight="1">
      <c r="A777" s="224"/>
      <c r="B777" s="225"/>
      <c r="C777" s="225"/>
      <c r="D777" s="225"/>
      <c r="E777" s="225"/>
      <c r="F777" s="225"/>
      <c r="G777" s="225"/>
      <c r="H777" s="225"/>
      <c r="I777" s="225"/>
      <c r="J777" s="225"/>
      <c r="K777" s="225"/>
      <c r="L777" s="225"/>
      <c r="M777" s="225"/>
      <c r="N777" s="225"/>
      <c r="O777" s="225"/>
      <c r="P777" s="225"/>
      <c r="Q777" s="225"/>
      <c r="R777" s="225"/>
      <c r="S777" s="225"/>
      <c r="T777" s="225"/>
      <c r="U777" s="225"/>
      <c r="V777" s="225"/>
      <c r="W777" s="225"/>
      <c r="X777" s="225"/>
      <c r="Y777" s="225"/>
      <c r="Z777" s="224"/>
      <c r="AA777" s="224"/>
      <c r="AB777" s="224"/>
      <c r="AC777" s="224"/>
      <c r="AD777" s="224"/>
      <c r="AE777" s="224"/>
      <c r="AF777" s="224"/>
      <c r="AG777" s="224"/>
      <c r="AH777" s="224"/>
      <c r="AI777" s="224"/>
      <c r="AJ777" s="224"/>
      <c r="AK777" s="224"/>
      <c r="AL777" s="224"/>
    </row>
    <row r="778" ht="20.25" customHeight="1">
      <c r="A778" s="224"/>
      <c r="B778" s="225"/>
      <c r="C778" s="225"/>
      <c r="D778" s="225"/>
      <c r="E778" s="225"/>
      <c r="F778" s="225"/>
      <c r="G778" s="225"/>
      <c r="H778" s="225"/>
      <c r="I778" s="225"/>
      <c r="J778" s="225"/>
      <c r="K778" s="225"/>
      <c r="L778" s="225"/>
      <c r="M778" s="225"/>
      <c r="N778" s="225"/>
      <c r="O778" s="225"/>
      <c r="P778" s="225"/>
      <c r="Q778" s="225"/>
      <c r="R778" s="225"/>
      <c r="S778" s="225"/>
      <c r="T778" s="225"/>
      <c r="U778" s="225"/>
      <c r="V778" s="225"/>
      <c r="W778" s="225"/>
      <c r="X778" s="225"/>
      <c r="Y778" s="225"/>
      <c r="Z778" s="224"/>
      <c r="AA778" s="224"/>
      <c r="AB778" s="224"/>
      <c r="AC778" s="224"/>
      <c r="AD778" s="224"/>
      <c r="AE778" s="224"/>
      <c r="AF778" s="224"/>
      <c r="AG778" s="224"/>
      <c r="AH778" s="224"/>
      <c r="AI778" s="224"/>
      <c r="AJ778" s="224"/>
      <c r="AK778" s="224"/>
      <c r="AL778" s="224"/>
    </row>
    <row r="779" ht="20.25" customHeight="1">
      <c r="A779" s="224"/>
      <c r="B779" s="225"/>
      <c r="C779" s="225"/>
      <c r="D779" s="225"/>
      <c r="E779" s="225"/>
      <c r="F779" s="225"/>
      <c r="G779" s="225"/>
      <c r="H779" s="225"/>
      <c r="I779" s="225"/>
      <c r="J779" s="225"/>
      <c r="K779" s="225"/>
      <c r="L779" s="225"/>
      <c r="M779" s="225"/>
      <c r="N779" s="225"/>
      <c r="O779" s="225"/>
      <c r="P779" s="225"/>
      <c r="Q779" s="225"/>
      <c r="R779" s="225"/>
      <c r="S779" s="225"/>
      <c r="T779" s="225"/>
      <c r="U779" s="225"/>
      <c r="V779" s="225"/>
      <c r="W779" s="225"/>
      <c r="X779" s="225"/>
      <c r="Y779" s="225"/>
      <c r="Z779" s="224"/>
      <c r="AA779" s="224"/>
      <c r="AB779" s="224"/>
      <c r="AC779" s="224"/>
      <c r="AD779" s="224"/>
      <c r="AE779" s="224"/>
      <c r="AF779" s="224"/>
      <c r="AG779" s="224"/>
      <c r="AH779" s="224"/>
      <c r="AI779" s="224"/>
      <c r="AJ779" s="224"/>
      <c r="AK779" s="224"/>
      <c r="AL779" s="224"/>
    </row>
    <row r="780" ht="20.25" customHeight="1">
      <c r="A780" s="224"/>
      <c r="B780" s="225"/>
      <c r="C780" s="225"/>
      <c r="D780" s="225"/>
      <c r="E780" s="225"/>
      <c r="F780" s="225"/>
      <c r="G780" s="225"/>
      <c r="H780" s="225"/>
      <c r="I780" s="225"/>
      <c r="J780" s="225"/>
      <c r="K780" s="225"/>
      <c r="L780" s="225"/>
      <c r="M780" s="225"/>
      <c r="N780" s="225"/>
      <c r="O780" s="225"/>
      <c r="P780" s="225"/>
      <c r="Q780" s="225"/>
      <c r="R780" s="225"/>
      <c r="S780" s="225"/>
      <c r="T780" s="225"/>
      <c r="U780" s="225"/>
      <c r="V780" s="225"/>
      <c r="W780" s="225"/>
      <c r="X780" s="225"/>
      <c r="Y780" s="225"/>
      <c r="Z780" s="224"/>
      <c r="AA780" s="224"/>
      <c r="AB780" s="224"/>
      <c r="AC780" s="224"/>
      <c r="AD780" s="224"/>
      <c r="AE780" s="224"/>
      <c r="AF780" s="224"/>
      <c r="AG780" s="224"/>
      <c r="AH780" s="224"/>
      <c r="AI780" s="224"/>
      <c r="AJ780" s="224"/>
      <c r="AK780" s="224"/>
      <c r="AL780" s="224"/>
    </row>
    <row r="781" ht="20.25" customHeight="1">
      <c r="A781" s="224"/>
      <c r="B781" s="225"/>
      <c r="C781" s="225"/>
      <c r="D781" s="225"/>
      <c r="E781" s="225"/>
      <c r="F781" s="225"/>
      <c r="G781" s="225"/>
      <c r="H781" s="225"/>
      <c r="I781" s="225"/>
      <c r="J781" s="225"/>
      <c r="K781" s="225"/>
      <c r="L781" s="225"/>
      <c r="M781" s="225"/>
      <c r="N781" s="225"/>
      <c r="O781" s="225"/>
      <c r="P781" s="225"/>
      <c r="Q781" s="225"/>
      <c r="R781" s="225"/>
      <c r="S781" s="225"/>
      <c r="T781" s="225"/>
      <c r="U781" s="225"/>
      <c r="V781" s="225"/>
      <c r="W781" s="225"/>
      <c r="X781" s="225"/>
      <c r="Y781" s="225"/>
      <c r="Z781" s="224"/>
      <c r="AA781" s="224"/>
      <c r="AB781" s="224"/>
      <c r="AC781" s="224"/>
      <c r="AD781" s="224"/>
      <c r="AE781" s="224"/>
      <c r="AF781" s="224"/>
      <c r="AG781" s="224"/>
      <c r="AH781" s="224"/>
      <c r="AI781" s="224"/>
      <c r="AJ781" s="224"/>
      <c r="AK781" s="224"/>
      <c r="AL781" s="224"/>
    </row>
    <row r="782" ht="20.25" customHeight="1">
      <c r="A782" s="224"/>
      <c r="B782" s="225"/>
      <c r="C782" s="225"/>
      <c r="D782" s="225"/>
      <c r="E782" s="225"/>
      <c r="F782" s="225"/>
      <c r="G782" s="225"/>
      <c r="H782" s="225"/>
      <c r="I782" s="225"/>
      <c r="J782" s="225"/>
      <c r="K782" s="225"/>
      <c r="L782" s="225"/>
      <c r="M782" s="225"/>
      <c r="N782" s="225"/>
      <c r="O782" s="225"/>
      <c r="P782" s="225"/>
      <c r="Q782" s="225"/>
      <c r="R782" s="225"/>
      <c r="S782" s="225"/>
      <c r="T782" s="225"/>
      <c r="U782" s="225"/>
      <c r="V782" s="225"/>
      <c r="W782" s="225"/>
      <c r="X782" s="225"/>
      <c r="Y782" s="225"/>
      <c r="Z782" s="224"/>
      <c r="AA782" s="224"/>
      <c r="AB782" s="224"/>
      <c r="AC782" s="224"/>
      <c r="AD782" s="224"/>
      <c r="AE782" s="224"/>
      <c r="AF782" s="224"/>
      <c r="AG782" s="224"/>
      <c r="AH782" s="224"/>
      <c r="AI782" s="224"/>
      <c r="AJ782" s="224"/>
      <c r="AK782" s="224"/>
      <c r="AL782" s="224"/>
    </row>
    <row r="783" ht="20.25" customHeight="1">
      <c r="A783" s="224"/>
      <c r="B783" s="225"/>
      <c r="C783" s="225"/>
      <c r="D783" s="225"/>
      <c r="E783" s="225"/>
      <c r="F783" s="225"/>
      <c r="G783" s="225"/>
      <c r="H783" s="225"/>
      <c r="I783" s="225"/>
      <c r="J783" s="225"/>
      <c r="K783" s="225"/>
      <c r="L783" s="225"/>
      <c r="M783" s="225"/>
      <c r="N783" s="225"/>
      <c r="O783" s="225"/>
      <c r="P783" s="225"/>
      <c r="Q783" s="225"/>
      <c r="R783" s="225"/>
      <c r="S783" s="225"/>
      <c r="T783" s="225"/>
      <c r="U783" s="225"/>
      <c r="V783" s="225"/>
      <c r="W783" s="225"/>
      <c r="X783" s="225"/>
      <c r="Y783" s="225"/>
      <c r="Z783" s="224"/>
      <c r="AA783" s="224"/>
      <c r="AB783" s="224"/>
      <c r="AC783" s="224"/>
      <c r="AD783" s="224"/>
      <c r="AE783" s="224"/>
      <c r="AF783" s="224"/>
      <c r="AG783" s="224"/>
      <c r="AH783" s="224"/>
      <c r="AI783" s="224"/>
      <c r="AJ783" s="224"/>
      <c r="AK783" s="224"/>
      <c r="AL783" s="224"/>
    </row>
    <row r="784" ht="20.25" customHeight="1">
      <c r="A784" s="224"/>
      <c r="B784" s="225"/>
      <c r="C784" s="225"/>
      <c r="D784" s="225"/>
      <c r="E784" s="225"/>
      <c r="F784" s="225"/>
      <c r="G784" s="225"/>
      <c r="H784" s="225"/>
      <c r="I784" s="225"/>
      <c r="J784" s="225"/>
      <c r="K784" s="225"/>
      <c r="L784" s="225"/>
      <c r="M784" s="225"/>
      <c r="N784" s="225"/>
      <c r="O784" s="225"/>
      <c r="P784" s="225"/>
      <c r="Q784" s="225"/>
      <c r="R784" s="225"/>
      <c r="S784" s="225"/>
      <c r="T784" s="225"/>
      <c r="U784" s="225"/>
      <c r="V784" s="225"/>
      <c r="W784" s="225"/>
      <c r="X784" s="225"/>
      <c r="Y784" s="225"/>
      <c r="Z784" s="224"/>
      <c r="AA784" s="224"/>
      <c r="AB784" s="224"/>
      <c r="AC784" s="224"/>
      <c r="AD784" s="224"/>
      <c r="AE784" s="224"/>
      <c r="AF784" s="224"/>
      <c r="AG784" s="224"/>
      <c r="AH784" s="224"/>
      <c r="AI784" s="224"/>
      <c r="AJ784" s="224"/>
      <c r="AK784" s="224"/>
      <c r="AL784" s="224"/>
    </row>
    <row r="785" ht="20.25" customHeight="1">
      <c r="A785" s="224"/>
      <c r="B785" s="225"/>
      <c r="C785" s="225"/>
      <c r="D785" s="225"/>
      <c r="E785" s="225"/>
      <c r="F785" s="225"/>
      <c r="G785" s="225"/>
      <c r="H785" s="225"/>
      <c r="I785" s="225"/>
      <c r="J785" s="225"/>
      <c r="K785" s="225"/>
      <c r="L785" s="225"/>
      <c r="M785" s="225"/>
      <c r="N785" s="225"/>
      <c r="O785" s="225"/>
      <c r="P785" s="225"/>
      <c r="Q785" s="225"/>
      <c r="R785" s="225"/>
      <c r="S785" s="225"/>
      <c r="T785" s="225"/>
      <c r="U785" s="225"/>
      <c r="V785" s="225"/>
      <c r="W785" s="225"/>
      <c r="X785" s="225"/>
      <c r="Y785" s="225"/>
      <c r="Z785" s="224"/>
      <c r="AA785" s="224"/>
      <c r="AB785" s="224"/>
      <c r="AC785" s="224"/>
      <c r="AD785" s="224"/>
      <c r="AE785" s="224"/>
      <c r="AF785" s="224"/>
      <c r="AG785" s="224"/>
      <c r="AH785" s="224"/>
      <c r="AI785" s="224"/>
      <c r="AJ785" s="224"/>
      <c r="AK785" s="224"/>
      <c r="AL785" s="224"/>
    </row>
    <row r="786" ht="20.25" customHeight="1">
      <c r="A786" s="224"/>
      <c r="B786" s="225"/>
      <c r="C786" s="225"/>
      <c r="D786" s="225"/>
      <c r="E786" s="225"/>
      <c r="F786" s="225"/>
      <c r="G786" s="225"/>
      <c r="H786" s="225"/>
      <c r="I786" s="225"/>
      <c r="J786" s="225"/>
      <c r="K786" s="225"/>
      <c r="L786" s="225"/>
      <c r="M786" s="225"/>
      <c r="N786" s="225"/>
      <c r="O786" s="225"/>
      <c r="P786" s="225"/>
      <c r="Q786" s="225"/>
      <c r="R786" s="225"/>
      <c r="S786" s="225"/>
      <c r="T786" s="225"/>
      <c r="U786" s="225"/>
      <c r="V786" s="225"/>
      <c r="W786" s="225"/>
      <c r="X786" s="225"/>
      <c r="Y786" s="225"/>
      <c r="Z786" s="224"/>
      <c r="AA786" s="224"/>
      <c r="AB786" s="224"/>
      <c r="AC786" s="224"/>
      <c r="AD786" s="224"/>
      <c r="AE786" s="224"/>
      <c r="AF786" s="224"/>
      <c r="AG786" s="224"/>
      <c r="AH786" s="224"/>
      <c r="AI786" s="224"/>
      <c r="AJ786" s="224"/>
      <c r="AK786" s="224"/>
      <c r="AL786" s="224"/>
    </row>
    <row r="787" ht="20.25" customHeight="1">
      <c r="A787" s="224"/>
      <c r="B787" s="225"/>
      <c r="C787" s="225"/>
      <c r="D787" s="225"/>
      <c r="E787" s="225"/>
      <c r="F787" s="225"/>
      <c r="G787" s="225"/>
      <c r="H787" s="225"/>
      <c r="I787" s="225"/>
      <c r="J787" s="225"/>
      <c r="K787" s="225"/>
      <c r="L787" s="225"/>
      <c r="M787" s="225"/>
      <c r="N787" s="225"/>
      <c r="O787" s="225"/>
      <c r="P787" s="225"/>
      <c r="Q787" s="225"/>
      <c r="R787" s="225"/>
      <c r="S787" s="225"/>
      <c r="T787" s="225"/>
      <c r="U787" s="225"/>
      <c r="V787" s="225"/>
      <c r="W787" s="225"/>
      <c r="X787" s="225"/>
      <c r="Y787" s="225"/>
      <c r="Z787" s="224"/>
      <c r="AA787" s="224"/>
      <c r="AB787" s="224"/>
      <c r="AC787" s="224"/>
      <c r="AD787" s="224"/>
      <c r="AE787" s="224"/>
      <c r="AF787" s="224"/>
      <c r="AG787" s="224"/>
      <c r="AH787" s="224"/>
      <c r="AI787" s="224"/>
      <c r="AJ787" s="224"/>
      <c r="AK787" s="224"/>
      <c r="AL787" s="224"/>
    </row>
    <row r="788" ht="20.25" customHeight="1">
      <c r="A788" s="224"/>
      <c r="B788" s="225"/>
      <c r="C788" s="225"/>
      <c r="D788" s="225"/>
      <c r="E788" s="225"/>
      <c r="F788" s="225"/>
      <c r="G788" s="225"/>
      <c r="H788" s="225"/>
      <c r="I788" s="225"/>
      <c r="J788" s="225"/>
      <c r="K788" s="225"/>
      <c r="L788" s="225"/>
      <c r="M788" s="225"/>
      <c r="N788" s="225"/>
      <c r="O788" s="225"/>
      <c r="P788" s="225"/>
      <c r="Q788" s="225"/>
      <c r="R788" s="225"/>
      <c r="S788" s="225"/>
      <c r="T788" s="225"/>
      <c r="U788" s="225"/>
      <c r="V788" s="225"/>
      <c r="W788" s="225"/>
      <c r="X788" s="225"/>
      <c r="Y788" s="225"/>
      <c r="Z788" s="224"/>
      <c r="AA788" s="224"/>
      <c r="AB788" s="224"/>
      <c r="AC788" s="224"/>
      <c r="AD788" s="224"/>
      <c r="AE788" s="224"/>
      <c r="AF788" s="224"/>
      <c r="AG788" s="224"/>
      <c r="AH788" s="224"/>
      <c r="AI788" s="224"/>
      <c r="AJ788" s="224"/>
      <c r="AK788" s="224"/>
      <c r="AL788" s="224"/>
    </row>
    <row r="789" ht="20.25" customHeight="1">
      <c r="A789" s="224"/>
      <c r="B789" s="225"/>
      <c r="C789" s="225"/>
      <c r="D789" s="225"/>
      <c r="E789" s="225"/>
      <c r="F789" s="225"/>
      <c r="G789" s="225"/>
      <c r="H789" s="225"/>
      <c r="I789" s="225"/>
      <c r="J789" s="225"/>
      <c r="K789" s="225"/>
      <c r="L789" s="225"/>
      <c r="M789" s="225"/>
      <c r="N789" s="225"/>
      <c r="O789" s="225"/>
      <c r="P789" s="225"/>
      <c r="Q789" s="225"/>
      <c r="R789" s="225"/>
      <c r="S789" s="225"/>
      <c r="T789" s="225"/>
      <c r="U789" s="225"/>
      <c r="V789" s="225"/>
      <c r="W789" s="225"/>
      <c r="X789" s="225"/>
      <c r="Y789" s="225"/>
      <c r="Z789" s="224"/>
      <c r="AA789" s="224"/>
      <c r="AB789" s="224"/>
      <c r="AC789" s="224"/>
      <c r="AD789" s="224"/>
      <c r="AE789" s="224"/>
      <c r="AF789" s="224"/>
      <c r="AG789" s="224"/>
      <c r="AH789" s="224"/>
      <c r="AI789" s="224"/>
      <c r="AJ789" s="224"/>
      <c r="AK789" s="224"/>
      <c r="AL789" s="224"/>
    </row>
    <row r="790" ht="20.25" customHeight="1">
      <c r="A790" s="224"/>
      <c r="B790" s="225"/>
      <c r="C790" s="225"/>
      <c r="D790" s="225"/>
      <c r="E790" s="225"/>
      <c r="F790" s="225"/>
      <c r="G790" s="225"/>
      <c r="H790" s="225"/>
      <c r="I790" s="225"/>
      <c r="J790" s="225"/>
      <c r="K790" s="225"/>
      <c r="L790" s="225"/>
      <c r="M790" s="225"/>
      <c r="N790" s="225"/>
      <c r="O790" s="225"/>
      <c r="P790" s="225"/>
      <c r="Q790" s="225"/>
      <c r="R790" s="225"/>
      <c r="S790" s="225"/>
      <c r="T790" s="225"/>
      <c r="U790" s="225"/>
      <c r="V790" s="225"/>
      <c r="W790" s="225"/>
      <c r="X790" s="225"/>
      <c r="Y790" s="225"/>
      <c r="Z790" s="224"/>
      <c r="AA790" s="224"/>
      <c r="AB790" s="224"/>
      <c r="AC790" s="224"/>
      <c r="AD790" s="224"/>
      <c r="AE790" s="224"/>
      <c r="AF790" s="224"/>
      <c r="AG790" s="224"/>
      <c r="AH790" s="224"/>
      <c r="AI790" s="224"/>
      <c r="AJ790" s="224"/>
      <c r="AK790" s="224"/>
      <c r="AL790" s="224"/>
    </row>
    <row r="791" ht="20.25" customHeight="1">
      <c r="A791" s="224"/>
      <c r="B791" s="225"/>
      <c r="C791" s="225"/>
      <c r="D791" s="225"/>
      <c r="E791" s="225"/>
      <c r="F791" s="225"/>
      <c r="G791" s="225"/>
      <c r="H791" s="225"/>
      <c r="I791" s="225"/>
      <c r="J791" s="225"/>
      <c r="K791" s="225"/>
      <c r="L791" s="225"/>
      <c r="M791" s="225"/>
      <c r="N791" s="225"/>
      <c r="O791" s="225"/>
      <c r="P791" s="225"/>
      <c r="Q791" s="225"/>
      <c r="R791" s="225"/>
      <c r="S791" s="225"/>
      <c r="T791" s="225"/>
      <c r="U791" s="225"/>
      <c r="V791" s="225"/>
      <c r="W791" s="225"/>
      <c r="X791" s="225"/>
      <c r="Y791" s="225"/>
      <c r="Z791" s="224"/>
      <c r="AA791" s="224"/>
      <c r="AB791" s="224"/>
      <c r="AC791" s="224"/>
      <c r="AD791" s="224"/>
      <c r="AE791" s="224"/>
      <c r="AF791" s="224"/>
      <c r="AG791" s="224"/>
      <c r="AH791" s="224"/>
      <c r="AI791" s="224"/>
      <c r="AJ791" s="224"/>
      <c r="AK791" s="224"/>
      <c r="AL791" s="224"/>
    </row>
    <row r="792" ht="20.25" customHeight="1">
      <c r="A792" s="224"/>
      <c r="B792" s="225"/>
      <c r="C792" s="225"/>
      <c r="D792" s="225"/>
      <c r="E792" s="225"/>
      <c r="F792" s="225"/>
      <c r="G792" s="225"/>
      <c r="H792" s="225"/>
      <c r="I792" s="225"/>
      <c r="J792" s="225"/>
      <c r="K792" s="225"/>
      <c r="L792" s="225"/>
      <c r="M792" s="225"/>
      <c r="N792" s="225"/>
      <c r="O792" s="225"/>
      <c r="P792" s="225"/>
      <c r="Q792" s="225"/>
      <c r="R792" s="225"/>
      <c r="S792" s="225"/>
      <c r="T792" s="225"/>
      <c r="U792" s="225"/>
      <c r="V792" s="225"/>
      <c r="W792" s="225"/>
      <c r="X792" s="225"/>
      <c r="Y792" s="225"/>
      <c r="Z792" s="224"/>
      <c r="AA792" s="224"/>
      <c r="AB792" s="224"/>
      <c r="AC792" s="224"/>
      <c r="AD792" s="224"/>
      <c r="AE792" s="224"/>
      <c r="AF792" s="224"/>
      <c r="AG792" s="224"/>
      <c r="AH792" s="224"/>
      <c r="AI792" s="224"/>
      <c r="AJ792" s="224"/>
      <c r="AK792" s="224"/>
      <c r="AL792" s="224"/>
    </row>
    <row r="793" ht="20.25" customHeight="1">
      <c r="A793" s="224"/>
      <c r="B793" s="225"/>
      <c r="C793" s="225"/>
      <c r="D793" s="225"/>
      <c r="E793" s="225"/>
      <c r="F793" s="225"/>
      <c r="G793" s="225"/>
      <c r="H793" s="225"/>
      <c r="I793" s="225"/>
      <c r="J793" s="225"/>
      <c r="K793" s="225"/>
      <c r="L793" s="225"/>
      <c r="M793" s="225"/>
      <c r="N793" s="225"/>
      <c r="O793" s="225"/>
      <c r="P793" s="225"/>
      <c r="Q793" s="225"/>
      <c r="R793" s="225"/>
      <c r="S793" s="225"/>
      <c r="T793" s="225"/>
      <c r="U793" s="225"/>
      <c r="V793" s="225"/>
      <c r="W793" s="225"/>
      <c r="X793" s="225"/>
      <c r="Y793" s="225"/>
      <c r="Z793" s="224"/>
      <c r="AA793" s="224"/>
      <c r="AB793" s="224"/>
      <c r="AC793" s="224"/>
      <c r="AD793" s="224"/>
      <c r="AE793" s="224"/>
      <c r="AF793" s="224"/>
      <c r="AG793" s="224"/>
      <c r="AH793" s="224"/>
      <c r="AI793" s="224"/>
      <c r="AJ793" s="224"/>
      <c r="AK793" s="224"/>
      <c r="AL793" s="224"/>
    </row>
    <row r="794" ht="20.25" customHeight="1">
      <c r="A794" s="224"/>
      <c r="B794" s="225"/>
      <c r="C794" s="225"/>
      <c r="D794" s="225"/>
      <c r="E794" s="225"/>
      <c r="F794" s="225"/>
      <c r="G794" s="225"/>
      <c r="H794" s="225"/>
      <c r="I794" s="225"/>
      <c r="J794" s="225"/>
      <c r="K794" s="225"/>
      <c r="L794" s="225"/>
      <c r="M794" s="225"/>
      <c r="N794" s="225"/>
      <c r="O794" s="225"/>
      <c r="P794" s="225"/>
      <c r="Q794" s="225"/>
      <c r="R794" s="225"/>
      <c r="S794" s="225"/>
      <c r="T794" s="225"/>
      <c r="U794" s="225"/>
      <c r="V794" s="225"/>
      <c r="W794" s="225"/>
      <c r="X794" s="225"/>
      <c r="Y794" s="225"/>
      <c r="Z794" s="224"/>
      <c r="AA794" s="224"/>
      <c r="AB794" s="224"/>
      <c r="AC794" s="224"/>
      <c r="AD794" s="224"/>
      <c r="AE794" s="224"/>
      <c r="AF794" s="224"/>
      <c r="AG794" s="224"/>
      <c r="AH794" s="224"/>
      <c r="AI794" s="224"/>
      <c r="AJ794" s="224"/>
      <c r="AK794" s="224"/>
      <c r="AL794" s="224"/>
    </row>
    <row r="795" ht="20.25" customHeight="1">
      <c r="A795" s="224"/>
      <c r="B795" s="225"/>
      <c r="C795" s="225"/>
      <c r="D795" s="225"/>
      <c r="E795" s="225"/>
      <c r="F795" s="225"/>
      <c r="G795" s="225"/>
      <c r="H795" s="225"/>
      <c r="I795" s="225"/>
      <c r="J795" s="225"/>
      <c r="K795" s="225"/>
      <c r="L795" s="225"/>
      <c r="M795" s="225"/>
      <c r="N795" s="225"/>
      <c r="O795" s="225"/>
      <c r="P795" s="225"/>
      <c r="Q795" s="225"/>
      <c r="R795" s="225"/>
      <c r="S795" s="225"/>
      <c r="T795" s="225"/>
      <c r="U795" s="225"/>
      <c r="V795" s="225"/>
      <c r="W795" s="225"/>
      <c r="X795" s="225"/>
      <c r="Y795" s="225"/>
      <c r="Z795" s="224"/>
      <c r="AA795" s="224"/>
      <c r="AB795" s="224"/>
      <c r="AC795" s="224"/>
      <c r="AD795" s="224"/>
      <c r="AE795" s="224"/>
      <c r="AF795" s="224"/>
      <c r="AG795" s="224"/>
      <c r="AH795" s="224"/>
      <c r="AI795" s="224"/>
      <c r="AJ795" s="224"/>
      <c r="AK795" s="224"/>
      <c r="AL795" s="224"/>
    </row>
    <row r="796" ht="20.25" customHeight="1">
      <c r="A796" s="224"/>
      <c r="B796" s="225"/>
      <c r="C796" s="225"/>
      <c r="D796" s="225"/>
      <c r="E796" s="225"/>
      <c r="F796" s="225"/>
      <c r="G796" s="225"/>
      <c r="H796" s="225"/>
      <c r="I796" s="225"/>
      <c r="J796" s="225"/>
      <c r="K796" s="225"/>
      <c r="L796" s="225"/>
      <c r="M796" s="225"/>
      <c r="N796" s="225"/>
      <c r="O796" s="225"/>
      <c r="P796" s="225"/>
      <c r="Q796" s="225"/>
      <c r="R796" s="225"/>
      <c r="S796" s="225"/>
      <c r="T796" s="225"/>
      <c r="U796" s="225"/>
      <c r="V796" s="225"/>
      <c r="W796" s="225"/>
      <c r="X796" s="225"/>
      <c r="Y796" s="225"/>
      <c r="Z796" s="224"/>
      <c r="AA796" s="224"/>
      <c r="AB796" s="224"/>
      <c r="AC796" s="224"/>
      <c r="AD796" s="224"/>
      <c r="AE796" s="224"/>
      <c r="AF796" s="224"/>
      <c r="AG796" s="224"/>
      <c r="AH796" s="224"/>
      <c r="AI796" s="224"/>
      <c r="AJ796" s="224"/>
      <c r="AK796" s="224"/>
      <c r="AL796" s="224"/>
    </row>
    <row r="797" ht="20.25" customHeight="1">
      <c r="A797" s="224"/>
      <c r="B797" s="225"/>
      <c r="C797" s="225"/>
      <c r="D797" s="225"/>
      <c r="E797" s="225"/>
      <c r="F797" s="225"/>
      <c r="G797" s="225"/>
      <c r="H797" s="225"/>
      <c r="I797" s="225"/>
      <c r="J797" s="225"/>
      <c r="K797" s="225"/>
      <c r="L797" s="225"/>
      <c r="M797" s="225"/>
      <c r="N797" s="225"/>
      <c r="O797" s="225"/>
      <c r="P797" s="225"/>
      <c r="Q797" s="225"/>
      <c r="R797" s="225"/>
      <c r="S797" s="225"/>
      <c r="T797" s="225"/>
      <c r="U797" s="225"/>
      <c r="V797" s="225"/>
      <c r="W797" s="225"/>
      <c r="X797" s="225"/>
      <c r="Y797" s="225"/>
      <c r="Z797" s="224"/>
      <c r="AA797" s="224"/>
      <c r="AB797" s="224"/>
      <c r="AC797" s="224"/>
      <c r="AD797" s="224"/>
      <c r="AE797" s="224"/>
      <c r="AF797" s="224"/>
      <c r="AG797" s="224"/>
      <c r="AH797" s="224"/>
      <c r="AI797" s="224"/>
      <c r="AJ797" s="224"/>
      <c r="AK797" s="224"/>
      <c r="AL797" s="224"/>
    </row>
    <row r="798" ht="20.25" customHeight="1">
      <c r="A798" s="224"/>
      <c r="B798" s="225"/>
      <c r="C798" s="225"/>
      <c r="D798" s="225"/>
      <c r="E798" s="225"/>
      <c r="F798" s="225"/>
      <c r="G798" s="225"/>
      <c r="H798" s="225"/>
      <c r="I798" s="225"/>
      <c r="J798" s="225"/>
      <c r="K798" s="225"/>
      <c r="L798" s="225"/>
      <c r="M798" s="225"/>
      <c r="N798" s="225"/>
      <c r="O798" s="225"/>
      <c r="P798" s="225"/>
      <c r="Q798" s="225"/>
      <c r="R798" s="225"/>
      <c r="S798" s="225"/>
      <c r="T798" s="225"/>
      <c r="U798" s="225"/>
      <c r="V798" s="225"/>
      <c r="W798" s="225"/>
      <c r="X798" s="225"/>
      <c r="Y798" s="225"/>
      <c r="Z798" s="224"/>
      <c r="AA798" s="224"/>
      <c r="AB798" s="224"/>
      <c r="AC798" s="224"/>
      <c r="AD798" s="224"/>
      <c r="AE798" s="224"/>
      <c r="AF798" s="224"/>
      <c r="AG798" s="224"/>
      <c r="AH798" s="224"/>
      <c r="AI798" s="224"/>
      <c r="AJ798" s="224"/>
      <c r="AK798" s="224"/>
      <c r="AL798" s="224"/>
    </row>
    <row r="799" ht="20.25" customHeight="1">
      <c r="A799" s="224"/>
      <c r="B799" s="225"/>
      <c r="C799" s="225"/>
      <c r="D799" s="225"/>
      <c r="E799" s="225"/>
      <c r="F799" s="225"/>
      <c r="G799" s="225"/>
      <c r="H799" s="225"/>
      <c r="I799" s="225"/>
      <c r="J799" s="225"/>
      <c r="K799" s="225"/>
      <c r="L799" s="225"/>
      <c r="M799" s="225"/>
      <c r="N799" s="225"/>
      <c r="O799" s="225"/>
      <c r="P799" s="225"/>
      <c r="Q799" s="225"/>
      <c r="R799" s="225"/>
      <c r="S799" s="225"/>
      <c r="T799" s="225"/>
      <c r="U799" s="225"/>
      <c r="V799" s="225"/>
      <c r="W799" s="225"/>
      <c r="X799" s="225"/>
      <c r="Y799" s="225"/>
      <c r="Z799" s="224"/>
      <c r="AA799" s="224"/>
      <c r="AB799" s="224"/>
      <c r="AC799" s="224"/>
      <c r="AD799" s="224"/>
      <c r="AE799" s="224"/>
      <c r="AF799" s="224"/>
      <c r="AG799" s="224"/>
      <c r="AH799" s="224"/>
      <c r="AI799" s="224"/>
      <c r="AJ799" s="224"/>
      <c r="AK799" s="224"/>
      <c r="AL799" s="224"/>
    </row>
    <row r="800" ht="20.25" customHeight="1">
      <c r="A800" s="224"/>
      <c r="B800" s="225"/>
      <c r="C800" s="225"/>
      <c r="D800" s="225"/>
      <c r="E800" s="225"/>
      <c r="F800" s="225"/>
      <c r="G800" s="225"/>
      <c r="H800" s="225"/>
      <c r="I800" s="225"/>
      <c r="J800" s="225"/>
      <c r="K800" s="225"/>
      <c r="L800" s="225"/>
      <c r="M800" s="225"/>
      <c r="N800" s="225"/>
      <c r="O800" s="225"/>
      <c r="P800" s="225"/>
      <c r="Q800" s="225"/>
      <c r="R800" s="225"/>
      <c r="S800" s="225"/>
      <c r="T800" s="225"/>
      <c r="U800" s="225"/>
      <c r="V800" s="225"/>
      <c r="W800" s="225"/>
      <c r="X800" s="225"/>
      <c r="Y800" s="225"/>
      <c r="Z800" s="224"/>
      <c r="AA800" s="224"/>
      <c r="AB800" s="224"/>
      <c r="AC800" s="224"/>
      <c r="AD800" s="224"/>
      <c r="AE800" s="224"/>
      <c r="AF800" s="224"/>
      <c r="AG800" s="224"/>
      <c r="AH800" s="224"/>
      <c r="AI800" s="224"/>
      <c r="AJ800" s="224"/>
      <c r="AK800" s="224"/>
      <c r="AL800" s="224"/>
    </row>
    <row r="801" ht="20.25" customHeight="1">
      <c r="A801" s="224"/>
      <c r="B801" s="225"/>
      <c r="C801" s="225"/>
      <c r="D801" s="225"/>
      <c r="E801" s="225"/>
      <c r="F801" s="225"/>
      <c r="G801" s="225"/>
      <c r="H801" s="225"/>
      <c r="I801" s="225"/>
      <c r="J801" s="225"/>
      <c r="K801" s="225"/>
      <c r="L801" s="225"/>
      <c r="M801" s="225"/>
      <c r="N801" s="225"/>
      <c r="O801" s="225"/>
      <c r="P801" s="225"/>
      <c r="Q801" s="225"/>
      <c r="R801" s="225"/>
      <c r="S801" s="225"/>
      <c r="T801" s="225"/>
      <c r="U801" s="225"/>
      <c r="V801" s="225"/>
      <c r="W801" s="225"/>
      <c r="X801" s="225"/>
      <c r="Y801" s="225"/>
      <c r="Z801" s="224"/>
      <c r="AA801" s="224"/>
      <c r="AB801" s="224"/>
      <c r="AC801" s="224"/>
      <c r="AD801" s="224"/>
      <c r="AE801" s="224"/>
      <c r="AF801" s="224"/>
      <c r="AG801" s="224"/>
      <c r="AH801" s="224"/>
      <c r="AI801" s="224"/>
      <c r="AJ801" s="224"/>
      <c r="AK801" s="224"/>
      <c r="AL801" s="224"/>
    </row>
    <row r="802" ht="20.25" customHeight="1">
      <c r="A802" s="224"/>
      <c r="B802" s="225"/>
      <c r="C802" s="225"/>
      <c r="D802" s="225"/>
      <c r="E802" s="225"/>
      <c r="F802" s="225"/>
      <c r="G802" s="225"/>
      <c r="H802" s="225"/>
      <c r="I802" s="225"/>
      <c r="J802" s="225"/>
      <c r="K802" s="225"/>
      <c r="L802" s="225"/>
      <c r="M802" s="225"/>
      <c r="N802" s="225"/>
      <c r="O802" s="225"/>
      <c r="P802" s="225"/>
      <c r="Q802" s="225"/>
      <c r="R802" s="225"/>
      <c r="S802" s="225"/>
      <c r="T802" s="225"/>
      <c r="U802" s="225"/>
      <c r="V802" s="225"/>
      <c r="W802" s="225"/>
      <c r="X802" s="225"/>
      <c r="Y802" s="225"/>
      <c r="Z802" s="224"/>
      <c r="AA802" s="224"/>
      <c r="AB802" s="224"/>
      <c r="AC802" s="224"/>
      <c r="AD802" s="224"/>
      <c r="AE802" s="224"/>
      <c r="AF802" s="224"/>
      <c r="AG802" s="224"/>
      <c r="AH802" s="224"/>
      <c r="AI802" s="224"/>
      <c r="AJ802" s="224"/>
      <c r="AK802" s="224"/>
      <c r="AL802" s="224"/>
    </row>
    <row r="803" ht="20.25" customHeight="1">
      <c r="A803" s="224"/>
      <c r="B803" s="225"/>
      <c r="C803" s="225"/>
      <c r="D803" s="225"/>
      <c r="E803" s="225"/>
      <c r="F803" s="225"/>
      <c r="G803" s="225"/>
      <c r="H803" s="225"/>
      <c r="I803" s="225"/>
      <c r="J803" s="225"/>
      <c r="K803" s="225"/>
      <c r="L803" s="225"/>
      <c r="M803" s="225"/>
      <c r="N803" s="225"/>
      <c r="O803" s="225"/>
      <c r="P803" s="225"/>
      <c r="Q803" s="225"/>
      <c r="R803" s="225"/>
      <c r="S803" s="225"/>
      <c r="T803" s="225"/>
      <c r="U803" s="225"/>
      <c r="V803" s="225"/>
      <c r="W803" s="225"/>
      <c r="X803" s="225"/>
      <c r="Y803" s="225"/>
      <c r="Z803" s="224"/>
      <c r="AA803" s="224"/>
      <c r="AB803" s="224"/>
      <c r="AC803" s="224"/>
      <c r="AD803" s="224"/>
      <c r="AE803" s="224"/>
      <c r="AF803" s="224"/>
      <c r="AG803" s="224"/>
      <c r="AH803" s="224"/>
      <c r="AI803" s="224"/>
      <c r="AJ803" s="224"/>
      <c r="AK803" s="224"/>
      <c r="AL803" s="224"/>
    </row>
    <row r="804" ht="20.25" customHeight="1">
      <c r="A804" s="224"/>
      <c r="B804" s="225"/>
      <c r="C804" s="225"/>
      <c r="D804" s="225"/>
      <c r="E804" s="225"/>
      <c r="F804" s="225"/>
      <c r="G804" s="225"/>
      <c r="H804" s="225"/>
      <c r="I804" s="225"/>
      <c r="J804" s="225"/>
      <c r="K804" s="225"/>
      <c r="L804" s="225"/>
      <c r="M804" s="225"/>
      <c r="N804" s="225"/>
      <c r="O804" s="225"/>
      <c r="P804" s="225"/>
      <c r="Q804" s="225"/>
      <c r="R804" s="225"/>
      <c r="S804" s="225"/>
      <c r="T804" s="225"/>
      <c r="U804" s="225"/>
      <c r="V804" s="225"/>
      <c r="W804" s="225"/>
      <c r="X804" s="225"/>
      <c r="Y804" s="225"/>
      <c r="Z804" s="224"/>
      <c r="AA804" s="224"/>
      <c r="AB804" s="224"/>
      <c r="AC804" s="224"/>
      <c r="AD804" s="224"/>
      <c r="AE804" s="224"/>
      <c r="AF804" s="224"/>
      <c r="AG804" s="224"/>
      <c r="AH804" s="224"/>
      <c r="AI804" s="224"/>
      <c r="AJ804" s="224"/>
      <c r="AK804" s="224"/>
      <c r="AL804" s="224"/>
    </row>
    <row r="805" ht="20.25" customHeight="1">
      <c r="A805" s="224"/>
      <c r="B805" s="225"/>
      <c r="C805" s="225"/>
      <c r="D805" s="225"/>
      <c r="E805" s="225"/>
      <c r="F805" s="225"/>
      <c r="G805" s="225"/>
      <c r="H805" s="225"/>
      <c r="I805" s="225"/>
      <c r="J805" s="225"/>
      <c r="K805" s="225"/>
      <c r="L805" s="225"/>
      <c r="M805" s="225"/>
      <c r="N805" s="225"/>
      <c r="O805" s="225"/>
      <c r="P805" s="225"/>
      <c r="Q805" s="225"/>
      <c r="R805" s="225"/>
      <c r="S805" s="225"/>
      <c r="T805" s="225"/>
      <c r="U805" s="225"/>
      <c r="V805" s="225"/>
      <c r="W805" s="225"/>
      <c r="X805" s="225"/>
      <c r="Y805" s="225"/>
      <c r="Z805" s="224"/>
      <c r="AA805" s="224"/>
      <c r="AB805" s="224"/>
      <c r="AC805" s="224"/>
      <c r="AD805" s="224"/>
      <c r="AE805" s="224"/>
      <c r="AF805" s="224"/>
      <c r="AG805" s="224"/>
      <c r="AH805" s="224"/>
      <c r="AI805" s="224"/>
      <c r="AJ805" s="224"/>
      <c r="AK805" s="224"/>
      <c r="AL805" s="224"/>
    </row>
    <row r="806" ht="20.25" customHeight="1">
      <c r="A806" s="224"/>
      <c r="B806" s="225"/>
      <c r="C806" s="225"/>
      <c r="D806" s="225"/>
      <c r="E806" s="225"/>
      <c r="F806" s="225"/>
      <c r="G806" s="225"/>
      <c r="H806" s="225"/>
      <c r="I806" s="225"/>
      <c r="J806" s="225"/>
      <c r="K806" s="225"/>
      <c r="L806" s="225"/>
      <c r="M806" s="225"/>
      <c r="N806" s="225"/>
      <c r="O806" s="225"/>
      <c r="P806" s="225"/>
      <c r="Q806" s="225"/>
      <c r="R806" s="225"/>
      <c r="S806" s="225"/>
      <c r="T806" s="225"/>
      <c r="U806" s="225"/>
      <c r="V806" s="225"/>
      <c r="W806" s="225"/>
      <c r="X806" s="225"/>
      <c r="Y806" s="225"/>
      <c r="Z806" s="224"/>
      <c r="AA806" s="224"/>
      <c r="AB806" s="224"/>
      <c r="AC806" s="224"/>
      <c r="AD806" s="224"/>
      <c r="AE806" s="224"/>
      <c r="AF806" s="224"/>
      <c r="AG806" s="224"/>
      <c r="AH806" s="224"/>
      <c r="AI806" s="224"/>
      <c r="AJ806" s="224"/>
      <c r="AK806" s="224"/>
      <c r="AL806" s="224"/>
    </row>
    <row r="807" ht="20.25" customHeight="1">
      <c r="A807" s="224"/>
      <c r="B807" s="225"/>
      <c r="C807" s="225"/>
      <c r="D807" s="225"/>
      <c r="E807" s="225"/>
      <c r="F807" s="225"/>
      <c r="G807" s="225"/>
      <c r="H807" s="225"/>
      <c r="I807" s="225"/>
      <c r="J807" s="225"/>
      <c r="K807" s="225"/>
      <c r="L807" s="225"/>
      <c r="M807" s="225"/>
      <c r="N807" s="225"/>
      <c r="O807" s="225"/>
      <c r="P807" s="225"/>
      <c r="Q807" s="225"/>
      <c r="R807" s="225"/>
      <c r="S807" s="225"/>
      <c r="T807" s="225"/>
      <c r="U807" s="225"/>
      <c r="V807" s="225"/>
      <c r="W807" s="225"/>
      <c r="X807" s="225"/>
      <c r="Y807" s="225"/>
      <c r="Z807" s="224"/>
      <c r="AA807" s="224"/>
      <c r="AB807" s="224"/>
      <c r="AC807" s="224"/>
      <c r="AD807" s="224"/>
      <c r="AE807" s="224"/>
      <c r="AF807" s="224"/>
      <c r="AG807" s="224"/>
      <c r="AH807" s="224"/>
      <c r="AI807" s="224"/>
      <c r="AJ807" s="224"/>
      <c r="AK807" s="224"/>
      <c r="AL807" s="224"/>
    </row>
    <row r="808" ht="20.25" customHeight="1">
      <c r="A808" s="224"/>
      <c r="B808" s="225"/>
      <c r="C808" s="225"/>
      <c r="D808" s="225"/>
      <c r="E808" s="225"/>
      <c r="F808" s="225"/>
      <c r="G808" s="225"/>
      <c r="H808" s="225"/>
      <c r="I808" s="225"/>
      <c r="J808" s="225"/>
      <c r="K808" s="225"/>
      <c r="L808" s="225"/>
      <c r="M808" s="225"/>
      <c r="N808" s="225"/>
      <c r="O808" s="225"/>
      <c r="P808" s="225"/>
      <c r="Q808" s="225"/>
      <c r="R808" s="225"/>
      <c r="S808" s="225"/>
      <c r="T808" s="225"/>
      <c r="U808" s="225"/>
      <c r="V808" s="225"/>
      <c r="W808" s="225"/>
      <c r="X808" s="225"/>
      <c r="Y808" s="225"/>
      <c r="Z808" s="224"/>
      <c r="AA808" s="224"/>
      <c r="AB808" s="224"/>
      <c r="AC808" s="224"/>
      <c r="AD808" s="224"/>
      <c r="AE808" s="224"/>
      <c r="AF808" s="224"/>
      <c r="AG808" s="224"/>
      <c r="AH808" s="224"/>
      <c r="AI808" s="224"/>
      <c r="AJ808" s="224"/>
      <c r="AK808" s="224"/>
      <c r="AL808" s="224"/>
    </row>
    <row r="809" ht="20.25" customHeight="1">
      <c r="A809" s="224"/>
      <c r="B809" s="225"/>
      <c r="C809" s="225"/>
      <c r="D809" s="225"/>
      <c r="E809" s="225"/>
      <c r="F809" s="225"/>
      <c r="G809" s="225"/>
      <c r="H809" s="225"/>
      <c r="I809" s="225"/>
      <c r="J809" s="225"/>
      <c r="K809" s="225"/>
      <c r="L809" s="225"/>
      <c r="M809" s="225"/>
      <c r="N809" s="225"/>
      <c r="O809" s="225"/>
      <c r="P809" s="225"/>
      <c r="Q809" s="225"/>
      <c r="R809" s="225"/>
      <c r="S809" s="225"/>
      <c r="T809" s="225"/>
      <c r="U809" s="225"/>
      <c r="V809" s="225"/>
      <c r="W809" s="225"/>
      <c r="X809" s="225"/>
      <c r="Y809" s="225"/>
      <c r="Z809" s="224"/>
      <c r="AA809" s="224"/>
      <c r="AB809" s="224"/>
      <c r="AC809" s="224"/>
      <c r="AD809" s="224"/>
      <c r="AE809" s="224"/>
      <c r="AF809" s="224"/>
      <c r="AG809" s="224"/>
      <c r="AH809" s="224"/>
      <c r="AI809" s="224"/>
      <c r="AJ809" s="224"/>
      <c r="AK809" s="224"/>
      <c r="AL809" s="224"/>
    </row>
    <row r="810" ht="20.25" customHeight="1">
      <c r="A810" s="224"/>
      <c r="B810" s="225"/>
      <c r="C810" s="225"/>
      <c r="D810" s="225"/>
      <c r="E810" s="225"/>
      <c r="F810" s="225"/>
      <c r="G810" s="225"/>
      <c r="H810" s="225"/>
      <c r="I810" s="225"/>
      <c r="J810" s="225"/>
      <c r="K810" s="225"/>
      <c r="L810" s="225"/>
      <c r="M810" s="225"/>
      <c r="N810" s="225"/>
      <c r="O810" s="225"/>
      <c r="P810" s="225"/>
      <c r="Q810" s="225"/>
      <c r="R810" s="225"/>
      <c r="S810" s="225"/>
      <c r="T810" s="225"/>
      <c r="U810" s="225"/>
      <c r="V810" s="225"/>
      <c r="W810" s="225"/>
      <c r="X810" s="225"/>
      <c r="Y810" s="225"/>
      <c r="Z810" s="224"/>
      <c r="AA810" s="224"/>
      <c r="AB810" s="224"/>
      <c r="AC810" s="224"/>
      <c r="AD810" s="224"/>
      <c r="AE810" s="224"/>
      <c r="AF810" s="224"/>
      <c r="AG810" s="224"/>
      <c r="AH810" s="224"/>
      <c r="AI810" s="224"/>
      <c r="AJ810" s="224"/>
      <c r="AK810" s="224"/>
      <c r="AL810" s="224"/>
    </row>
    <row r="811" ht="20.25" customHeight="1">
      <c r="A811" s="224"/>
      <c r="B811" s="225"/>
      <c r="C811" s="225"/>
      <c r="D811" s="225"/>
      <c r="E811" s="225"/>
      <c r="F811" s="225"/>
      <c r="G811" s="225"/>
      <c r="H811" s="225"/>
      <c r="I811" s="225"/>
      <c r="J811" s="225"/>
      <c r="K811" s="225"/>
      <c r="L811" s="225"/>
      <c r="M811" s="225"/>
      <c r="N811" s="225"/>
      <c r="O811" s="225"/>
      <c r="P811" s="225"/>
      <c r="Q811" s="225"/>
      <c r="R811" s="225"/>
      <c r="S811" s="225"/>
      <c r="T811" s="225"/>
      <c r="U811" s="225"/>
      <c r="V811" s="225"/>
      <c r="W811" s="225"/>
      <c r="X811" s="225"/>
      <c r="Y811" s="225"/>
      <c r="Z811" s="224"/>
      <c r="AA811" s="224"/>
      <c r="AB811" s="224"/>
      <c r="AC811" s="224"/>
      <c r="AD811" s="224"/>
      <c r="AE811" s="224"/>
      <c r="AF811" s="224"/>
      <c r="AG811" s="224"/>
      <c r="AH811" s="224"/>
      <c r="AI811" s="224"/>
      <c r="AJ811" s="224"/>
      <c r="AK811" s="224"/>
      <c r="AL811" s="224"/>
    </row>
    <row r="812" ht="20.25" customHeight="1">
      <c r="A812" s="224"/>
      <c r="B812" s="225"/>
      <c r="C812" s="225"/>
      <c r="D812" s="225"/>
      <c r="E812" s="225"/>
      <c r="F812" s="225"/>
      <c r="G812" s="225"/>
      <c r="H812" s="225"/>
      <c r="I812" s="225"/>
      <c r="J812" s="225"/>
      <c r="K812" s="225"/>
      <c r="L812" s="225"/>
      <c r="M812" s="225"/>
      <c r="N812" s="225"/>
      <c r="O812" s="225"/>
      <c r="P812" s="225"/>
      <c r="Q812" s="225"/>
      <c r="R812" s="225"/>
      <c r="S812" s="225"/>
      <c r="T812" s="225"/>
      <c r="U812" s="225"/>
      <c r="V812" s="225"/>
      <c r="W812" s="225"/>
      <c r="X812" s="225"/>
      <c r="Y812" s="225"/>
      <c r="Z812" s="224"/>
      <c r="AA812" s="224"/>
      <c r="AB812" s="224"/>
      <c r="AC812" s="224"/>
      <c r="AD812" s="224"/>
      <c r="AE812" s="224"/>
      <c r="AF812" s="224"/>
      <c r="AG812" s="224"/>
      <c r="AH812" s="224"/>
      <c r="AI812" s="224"/>
      <c r="AJ812" s="224"/>
      <c r="AK812" s="224"/>
      <c r="AL812" s="224"/>
    </row>
    <row r="813" ht="20.25" customHeight="1">
      <c r="A813" s="224"/>
      <c r="B813" s="225"/>
      <c r="C813" s="225"/>
      <c r="D813" s="225"/>
      <c r="E813" s="225"/>
      <c r="F813" s="225"/>
      <c r="G813" s="225"/>
      <c r="H813" s="225"/>
      <c r="I813" s="225"/>
      <c r="J813" s="225"/>
      <c r="K813" s="225"/>
      <c r="L813" s="225"/>
      <c r="M813" s="225"/>
      <c r="N813" s="225"/>
      <c r="O813" s="225"/>
      <c r="P813" s="225"/>
      <c r="Q813" s="225"/>
      <c r="R813" s="225"/>
      <c r="S813" s="225"/>
      <c r="T813" s="225"/>
      <c r="U813" s="225"/>
      <c r="V813" s="225"/>
      <c r="W813" s="225"/>
      <c r="X813" s="225"/>
      <c r="Y813" s="225"/>
      <c r="Z813" s="224"/>
      <c r="AA813" s="224"/>
      <c r="AB813" s="224"/>
      <c r="AC813" s="224"/>
      <c r="AD813" s="224"/>
      <c r="AE813" s="224"/>
      <c r="AF813" s="224"/>
      <c r="AG813" s="224"/>
      <c r="AH813" s="224"/>
      <c r="AI813" s="224"/>
      <c r="AJ813" s="224"/>
      <c r="AK813" s="224"/>
      <c r="AL813" s="224"/>
    </row>
    <row r="814" ht="20.25" customHeight="1">
      <c r="A814" s="224"/>
      <c r="B814" s="225"/>
      <c r="C814" s="225"/>
      <c r="D814" s="225"/>
      <c r="E814" s="225"/>
      <c r="F814" s="225"/>
      <c r="G814" s="225"/>
      <c r="H814" s="225"/>
      <c r="I814" s="225"/>
      <c r="J814" s="225"/>
      <c r="K814" s="225"/>
      <c r="L814" s="225"/>
      <c r="M814" s="225"/>
      <c r="N814" s="225"/>
      <c r="O814" s="225"/>
      <c r="P814" s="225"/>
      <c r="Q814" s="225"/>
      <c r="R814" s="225"/>
      <c r="S814" s="225"/>
      <c r="T814" s="225"/>
      <c r="U814" s="225"/>
      <c r="V814" s="225"/>
      <c r="W814" s="225"/>
      <c r="X814" s="225"/>
      <c r="Y814" s="225"/>
      <c r="Z814" s="224"/>
      <c r="AA814" s="224"/>
      <c r="AB814" s="224"/>
      <c r="AC814" s="224"/>
      <c r="AD814" s="224"/>
      <c r="AE814" s="224"/>
      <c r="AF814" s="224"/>
      <c r="AG814" s="224"/>
      <c r="AH814" s="224"/>
      <c r="AI814" s="224"/>
      <c r="AJ814" s="224"/>
      <c r="AK814" s="224"/>
      <c r="AL814" s="224"/>
    </row>
    <row r="815" ht="20.25" customHeight="1">
      <c r="A815" s="224"/>
      <c r="B815" s="225"/>
      <c r="C815" s="225"/>
      <c r="D815" s="225"/>
      <c r="E815" s="225"/>
      <c r="F815" s="225"/>
      <c r="G815" s="225"/>
      <c r="H815" s="225"/>
      <c r="I815" s="225"/>
      <c r="J815" s="225"/>
      <c r="K815" s="225"/>
      <c r="L815" s="225"/>
      <c r="M815" s="225"/>
      <c r="N815" s="225"/>
      <c r="O815" s="225"/>
      <c r="P815" s="225"/>
      <c r="Q815" s="225"/>
      <c r="R815" s="225"/>
      <c r="S815" s="225"/>
      <c r="T815" s="225"/>
      <c r="U815" s="225"/>
      <c r="V815" s="225"/>
      <c r="W815" s="225"/>
      <c r="X815" s="225"/>
      <c r="Y815" s="225"/>
      <c r="Z815" s="224"/>
      <c r="AA815" s="224"/>
      <c r="AB815" s="224"/>
      <c r="AC815" s="224"/>
      <c r="AD815" s="224"/>
      <c r="AE815" s="224"/>
      <c r="AF815" s="224"/>
      <c r="AG815" s="224"/>
      <c r="AH815" s="224"/>
      <c r="AI815" s="224"/>
      <c r="AJ815" s="224"/>
      <c r="AK815" s="224"/>
      <c r="AL815" s="224"/>
    </row>
    <row r="816" ht="20.25" customHeight="1">
      <c r="A816" s="224"/>
      <c r="B816" s="225"/>
      <c r="C816" s="225"/>
      <c r="D816" s="225"/>
      <c r="E816" s="225"/>
      <c r="F816" s="225"/>
      <c r="G816" s="225"/>
      <c r="H816" s="225"/>
      <c r="I816" s="225"/>
      <c r="J816" s="225"/>
      <c r="K816" s="225"/>
      <c r="L816" s="225"/>
      <c r="M816" s="225"/>
      <c r="N816" s="225"/>
      <c r="O816" s="225"/>
      <c r="P816" s="225"/>
      <c r="Q816" s="225"/>
      <c r="R816" s="225"/>
      <c r="S816" s="225"/>
      <c r="T816" s="225"/>
      <c r="U816" s="225"/>
      <c r="V816" s="225"/>
      <c r="W816" s="225"/>
      <c r="X816" s="225"/>
      <c r="Y816" s="225"/>
      <c r="Z816" s="224"/>
      <c r="AA816" s="224"/>
      <c r="AB816" s="224"/>
      <c r="AC816" s="224"/>
      <c r="AD816" s="224"/>
      <c r="AE816" s="224"/>
      <c r="AF816" s="224"/>
      <c r="AG816" s="224"/>
      <c r="AH816" s="224"/>
      <c r="AI816" s="224"/>
      <c r="AJ816" s="224"/>
      <c r="AK816" s="224"/>
      <c r="AL816" s="224"/>
    </row>
    <row r="817" ht="20.25" customHeight="1">
      <c r="A817" s="224"/>
      <c r="B817" s="225"/>
      <c r="C817" s="225"/>
      <c r="D817" s="225"/>
      <c r="E817" s="225"/>
      <c r="F817" s="225"/>
      <c r="G817" s="225"/>
      <c r="H817" s="225"/>
      <c r="I817" s="225"/>
      <c r="J817" s="225"/>
      <c r="K817" s="225"/>
      <c r="L817" s="225"/>
      <c r="M817" s="225"/>
      <c r="N817" s="225"/>
      <c r="O817" s="225"/>
      <c r="P817" s="225"/>
      <c r="Q817" s="225"/>
      <c r="R817" s="225"/>
      <c r="S817" s="225"/>
      <c r="T817" s="225"/>
      <c r="U817" s="225"/>
      <c r="V817" s="225"/>
      <c r="W817" s="225"/>
      <c r="X817" s="225"/>
      <c r="Y817" s="225"/>
      <c r="Z817" s="224"/>
      <c r="AA817" s="224"/>
      <c r="AB817" s="224"/>
      <c r="AC817" s="224"/>
      <c r="AD817" s="224"/>
      <c r="AE817" s="224"/>
      <c r="AF817" s="224"/>
      <c r="AG817" s="224"/>
      <c r="AH817" s="224"/>
      <c r="AI817" s="224"/>
      <c r="AJ817" s="224"/>
      <c r="AK817" s="224"/>
      <c r="AL817" s="224"/>
    </row>
    <row r="818" ht="20.25" customHeight="1">
      <c r="A818" s="224"/>
      <c r="B818" s="225"/>
      <c r="C818" s="225"/>
      <c r="D818" s="225"/>
      <c r="E818" s="225"/>
      <c r="F818" s="225"/>
      <c r="G818" s="225"/>
      <c r="H818" s="225"/>
      <c r="I818" s="225"/>
      <c r="J818" s="225"/>
      <c r="K818" s="225"/>
      <c r="L818" s="225"/>
      <c r="M818" s="225"/>
      <c r="N818" s="225"/>
      <c r="O818" s="225"/>
      <c r="P818" s="225"/>
      <c r="Q818" s="225"/>
      <c r="R818" s="225"/>
      <c r="S818" s="225"/>
      <c r="T818" s="225"/>
      <c r="U818" s="225"/>
      <c r="V818" s="225"/>
      <c r="W818" s="225"/>
      <c r="X818" s="225"/>
      <c r="Y818" s="225"/>
      <c r="Z818" s="224"/>
      <c r="AA818" s="224"/>
      <c r="AB818" s="224"/>
      <c r="AC818" s="224"/>
      <c r="AD818" s="224"/>
      <c r="AE818" s="224"/>
      <c r="AF818" s="224"/>
      <c r="AG818" s="224"/>
      <c r="AH818" s="224"/>
      <c r="AI818" s="224"/>
      <c r="AJ818" s="224"/>
      <c r="AK818" s="224"/>
      <c r="AL818" s="224"/>
    </row>
    <row r="819" ht="20.25" customHeight="1">
      <c r="A819" s="224"/>
      <c r="B819" s="225"/>
      <c r="C819" s="225"/>
      <c r="D819" s="225"/>
      <c r="E819" s="225"/>
      <c r="F819" s="225"/>
      <c r="G819" s="225"/>
      <c r="H819" s="225"/>
      <c r="I819" s="225"/>
      <c r="J819" s="225"/>
      <c r="K819" s="225"/>
      <c r="L819" s="225"/>
      <c r="M819" s="225"/>
      <c r="N819" s="225"/>
      <c r="O819" s="225"/>
      <c r="P819" s="225"/>
      <c r="Q819" s="225"/>
      <c r="R819" s="225"/>
      <c r="S819" s="225"/>
      <c r="T819" s="225"/>
      <c r="U819" s="225"/>
      <c r="V819" s="225"/>
      <c r="W819" s="225"/>
      <c r="X819" s="225"/>
      <c r="Y819" s="225"/>
      <c r="Z819" s="224"/>
      <c r="AA819" s="224"/>
      <c r="AB819" s="224"/>
      <c r="AC819" s="224"/>
      <c r="AD819" s="224"/>
      <c r="AE819" s="224"/>
      <c r="AF819" s="224"/>
      <c r="AG819" s="224"/>
      <c r="AH819" s="224"/>
      <c r="AI819" s="224"/>
      <c r="AJ819" s="224"/>
      <c r="AK819" s="224"/>
      <c r="AL819" s="224"/>
    </row>
    <row r="820" ht="20.25" customHeight="1">
      <c r="A820" s="224"/>
      <c r="B820" s="225"/>
      <c r="C820" s="225"/>
      <c r="D820" s="225"/>
      <c r="E820" s="225"/>
      <c r="F820" s="225"/>
      <c r="G820" s="225"/>
      <c r="H820" s="225"/>
      <c r="I820" s="225"/>
      <c r="J820" s="225"/>
      <c r="K820" s="225"/>
      <c r="L820" s="225"/>
      <c r="M820" s="225"/>
      <c r="N820" s="225"/>
      <c r="O820" s="225"/>
      <c r="P820" s="225"/>
      <c r="Q820" s="225"/>
      <c r="R820" s="225"/>
      <c r="S820" s="225"/>
      <c r="T820" s="225"/>
      <c r="U820" s="225"/>
      <c r="V820" s="225"/>
      <c r="W820" s="225"/>
      <c r="X820" s="225"/>
      <c r="Y820" s="225"/>
      <c r="Z820" s="224"/>
      <c r="AA820" s="224"/>
      <c r="AB820" s="224"/>
      <c r="AC820" s="224"/>
      <c r="AD820" s="224"/>
      <c r="AE820" s="224"/>
      <c r="AF820" s="224"/>
      <c r="AG820" s="224"/>
      <c r="AH820" s="224"/>
      <c r="AI820" s="224"/>
      <c r="AJ820" s="224"/>
      <c r="AK820" s="224"/>
      <c r="AL820" s="224"/>
    </row>
    <row r="821" ht="20.25" customHeight="1">
      <c r="A821" s="224"/>
      <c r="B821" s="225"/>
      <c r="C821" s="225"/>
      <c r="D821" s="225"/>
      <c r="E821" s="225"/>
      <c r="F821" s="225"/>
      <c r="G821" s="225"/>
      <c r="H821" s="225"/>
      <c r="I821" s="225"/>
      <c r="J821" s="225"/>
      <c r="K821" s="225"/>
      <c r="L821" s="225"/>
      <c r="M821" s="225"/>
      <c r="N821" s="225"/>
      <c r="O821" s="225"/>
      <c r="P821" s="225"/>
      <c r="Q821" s="225"/>
      <c r="R821" s="225"/>
      <c r="S821" s="225"/>
      <c r="T821" s="225"/>
      <c r="U821" s="225"/>
      <c r="V821" s="225"/>
      <c r="W821" s="225"/>
      <c r="X821" s="225"/>
      <c r="Y821" s="225"/>
      <c r="Z821" s="224"/>
      <c r="AA821" s="224"/>
      <c r="AB821" s="224"/>
      <c r="AC821" s="224"/>
      <c r="AD821" s="224"/>
      <c r="AE821" s="224"/>
      <c r="AF821" s="224"/>
      <c r="AG821" s="224"/>
      <c r="AH821" s="224"/>
      <c r="AI821" s="224"/>
      <c r="AJ821" s="224"/>
      <c r="AK821" s="224"/>
      <c r="AL821" s="224"/>
    </row>
    <row r="822" ht="20.25" customHeight="1">
      <c r="A822" s="224"/>
      <c r="B822" s="225"/>
      <c r="C822" s="225"/>
      <c r="D822" s="225"/>
      <c r="E822" s="225"/>
      <c r="F822" s="225"/>
      <c r="G822" s="225"/>
      <c r="H822" s="225"/>
      <c r="I822" s="225"/>
      <c r="J822" s="225"/>
      <c r="K822" s="225"/>
      <c r="L822" s="225"/>
      <c r="M822" s="225"/>
      <c r="N822" s="225"/>
      <c r="O822" s="225"/>
      <c r="P822" s="225"/>
      <c r="Q822" s="225"/>
      <c r="R822" s="225"/>
      <c r="S822" s="225"/>
      <c r="T822" s="225"/>
      <c r="U822" s="225"/>
      <c r="V822" s="225"/>
      <c r="W822" s="225"/>
      <c r="X822" s="225"/>
      <c r="Y822" s="225"/>
      <c r="Z822" s="224"/>
      <c r="AA822" s="224"/>
      <c r="AB822" s="224"/>
      <c r="AC822" s="224"/>
      <c r="AD822" s="224"/>
      <c r="AE822" s="224"/>
      <c r="AF822" s="224"/>
      <c r="AG822" s="224"/>
      <c r="AH822" s="224"/>
      <c r="AI822" s="224"/>
      <c r="AJ822" s="224"/>
      <c r="AK822" s="224"/>
      <c r="AL822" s="224"/>
    </row>
    <row r="823" ht="20.25" customHeight="1">
      <c r="A823" s="224"/>
      <c r="B823" s="225"/>
      <c r="C823" s="225"/>
      <c r="D823" s="225"/>
      <c r="E823" s="225"/>
      <c r="F823" s="225"/>
      <c r="G823" s="225"/>
      <c r="H823" s="225"/>
      <c r="I823" s="225"/>
      <c r="J823" s="225"/>
      <c r="K823" s="225"/>
      <c r="L823" s="225"/>
      <c r="M823" s="225"/>
      <c r="N823" s="225"/>
      <c r="O823" s="225"/>
      <c r="P823" s="225"/>
      <c r="Q823" s="225"/>
      <c r="R823" s="225"/>
      <c r="S823" s="225"/>
      <c r="T823" s="225"/>
      <c r="U823" s="225"/>
      <c r="V823" s="225"/>
      <c r="W823" s="225"/>
      <c r="X823" s="225"/>
      <c r="Y823" s="225"/>
      <c r="Z823" s="224"/>
      <c r="AA823" s="224"/>
      <c r="AB823" s="224"/>
      <c r="AC823" s="224"/>
      <c r="AD823" s="224"/>
      <c r="AE823" s="224"/>
      <c r="AF823" s="224"/>
      <c r="AG823" s="224"/>
      <c r="AH823" s="224"/>
      <c r="AI823" s="224"/>
      <c r="AJ823" s="224"/>
      <c r="AK823" s="224"/>
      <c r="AL823" s="224"/>
    </row>
    <row r="824" ht="20.25" customHeight="1">
      <c r="A824" s="224"/>
      <c r="B824" s="225"/>
      <c r="C824" s="225"/>
      <c r="D824" s="225"/>
      <c r="E824" s="225"/>
      <c r="F824" s="225"/>
      <c r="G824" s="225"/>
      <c r="H824" s="225"/>
      <c r="I824" s="225"/>
      <c r="J824" s="225"/>
      <c r="K824" s="225"/>
      <c r="L824" s="225"/>
      <c r="M824" s="225"/>
      <c r="N824" s="225"/>
      <c r="O824" s="225"/>
      <c r="P824" s="225"/>
      <c r="Q824" s="225"/>
      <c r="R824" s="225"/>
      <c r="S824" s="225"/>
      <c r="T824" s="225"/>
      <c r="U824" s="225"/>
      <c r="V824" s="225"/>
      <c r="W824" s="225"/>
      <c r="X824" s="225"/>
      <c r="Y824" s="225"/>
      <c r="Z824" s="224"/>
      <c r="AA824" s="224"/>
      <c r="AB824" s="224"/>
      <c r="AC824" s="224"/>
      <c r="AD824" s="224"/>
      <c r="AE824" s="224"/>
      <c r="AF824" s="224"/>
      <c r="AG824" s="224"/>
      <c r="AH824" s="224"/>
      <c r="AI824" s="224"/>
      <c r="AJ824" s="224"/>
      <c r="AK824" s="224"/>
      <c r="AL824" s="224"/>
    </row>
    <row r="825" ht="20.25" customHeight="1">
      <c r="A825" s="224"/>
      <c r="B825" s="225"/>
      <c r="C825" s="225"/>
      <c r="D825" s="225"/>
      <c r="E825" s="225"/>
      <c r="F825" s="225"/>
      <c r="G825" s="225"/>
      <c r="H825" s="225"/>
      <c r="I825" s="225"/>
      <c r="J825" s="225"/>
      <c r="K825" s="225"/>
      <c r="L825" s="225"/>
      <c r="M825" s="225"/>
      <c r="N825" s="225"/>
      <c r="O825" s="225"/>
      <c r="P825" s="225"/>
      <c r="Q825" s="225"/>
      <c r="R825" s="225"/>
      <c r="S825" s="225"/>
      <c r="T825" s="225"/>
      <c r="U825" s="225"/>
      <c r="V825" s="225"/>
      <c r="W825" s="225"/>
      <c r="X825" s="225"/>
      <c r="Y825" s="225"/>
      <c r="Z825" s="224"/>
      <c r="AA825" s="224"/>
      <c r="AB825" s="224"/>
      <c r="AC825" s="224"/>
      <c r="AD825" s="224"/>
      <c r="AE825" s="224"/>
      <c r="AF825" s="224"/>
      <c r="AG825" s="224"/>
      <c r="AH825" s="224"/>
      <c r="AI825" s="224"/>
      <c r="AJ825" s="224"/>
      <c r="AK825" s="224"/>
      <c r="AL825" s="224"/>
    </row>
    <row r="826" ht="20.25" customHeight="1">
      <c r="A826" s="224"/>
      <c r="B826" s="225"/>
      <c r="C826" s="225"/>
      <c r="D826" s="225"/>
      <c r="E826" s="225"/>
      <c r="F826" s="225"/>
      <c r="G826" s="225"/>
      <c r="H826" s="225"/>
      <c r="I826" s="225"/>
      <c r="J826" s="225"/>
      <c r="K826" s="225"/>
      <c r="L826" s="225"/>
      <c r="M826" s="225"/>
      <c r="N826" s="225"/>
      <c r="O826" s="225"/>
      <c r="P826" s="225"/>
      <c r="Q826" s="225"/>
      <c r="R826" s="225"/>
      <c r="S826" s="225"/>
      <c r="T826" s="225"/>
      <c r="U826" s="225"/>
      <c r="V826" s="225"/>
      <c r="W826" s="225"/>
      <c r="X826" s="225"/>
      <c r="Y826" s="225"/>
      <c r="Z826" s="224"/>
      <c r="AA826" s="224"/>
      <c r="AB826" s="224"/>
      <c r="AC826" s="224"/>
      <c r="AD826" s="224"/>
      <c r="AE826" s="224"/>
      <c r="AF826" s="224"/>
      <c r="AG826" s="224"/>
      <c r="AH826" s="224"/>
      <c r="AI826" s="224"/>
      <c r="AJ826" s="224"/>
      <c r="AK826" s="224"/>
      <c r="AL826" s="224"/>
    </row>
    <row r="827" ht="20.25" customHeight="1">
      <c r="A827" s="224"/>
      <c r="B827" s="225"/>
      <c r="C827" s="225"/>
      <c r="D827" s="225"/>
      <c r="E827" s="225"/>
      <c r="F827" s="225"/>
      <c r="G827" s="225"/>
      <c r="H827" s="225"/>
      <c r="I827" s="225"/>
      <c r="J827" s="225"/>
      <c r="K827" s="225"/>
      <c r="L827" s="225"/>
      <c r="M827" s="225"/>
      <c r="N827" s="225"/>
      <c r="O827" s="225"/>
      <c r="P827" s="225"/>
      <c r="Q827" s="225"/>
      <c r="R827" s="225"/>
      <c r="S827" s="225"/>
      <c r="T827" s="225"/>
      <c r="U827" s="225"/>
      <c r="V827" s="225"/>
      <c r="W827" s="225"/>
      <c r="X827" s="225"/>
      <c r="Y827" s="225"/>
      <c r="Z827" s="224"/>
      <c r="AA827" s="224"/>
      <c r="AB827" s="224"/>
      <c r="AC827" s="224"/>
      <c r="AD827" s="224"/>
      <c r="AE827" s="224"/>
      <c r="AF827" s="224"/>
      <c r="AG827" s="224"/>
      <c r="AH827" s="224"/>
      <c r="AI827" s="224"/>
      <c r="AJ827" s="224"/>
      <c r="AK827" s="224"/>
      <c r="AL827" s="224"/>
    </row>
    <row r="828" ht="20.25" customHeight="1">
      <c r="A828" s="224"/>
      <c r="B828" s="225"/>
      <c r="C828" s="225"/>
      <c r="D828" s="225"/>
      <c r="E828" s="225"/>
      <c r="F828" s="225"/>
      <c r="G828" s="225"/>
      <c r="H828" s="225"/>
      <c r="I828" s="225"/>
      <c r="J828" s="225"/>
      <c r="K828" s="225"/>
      <c r="L828" s="225"/>
      <c r="M828" s="225"/>
      <c r="N828" s="225"/>
      <c r="O828" s="225"/>
      <c r="P828" s="225"/>
      <c r="Q828" s="225"/>
      <c r="R828" s="225"/>
      <c r="S828" s="225"/>
      <c r="T828" s="225"/>
      <c r="U828" s="225"/>
      <c r="V828" s="225"/>
      <c r="W828" s="225"/>
      <c r="X828" s="225"/>
      <c r="Y828" s="225"/>
      <c r="Z828" s="224"/>
      <c r="AA828" s="224"/>
      <c r="AB828" s="224"/>
      <c r="AC828" s="224"/>
      <c r="AD828" s="224"/>
      <c r="AE828" s="224"/>
      <c r="AF828" s="224"/>
      <c r="AG828" s="224"/>
      <c r="AH828" s="224"/>
      <c r="AI828" s="224"/>
      <c r="AJ828" s="224"/>
      <c r="AK828" s="224"/>
      <c r="AL828" s="224"/>
    </row>
    <row r="829" ht="20.25" customHeight="1">
      <c r="A829" s="224"/>
      <c r="B829" s="225"/>
      <c r="C829" s="225"/>
      <c r="D829" s="225"/>
      <c r="E829" s="225"/>
      <c r="F829" s="225"/>
      <c r="G829" s="225"/>
      <c r="H829" s="225"/>
      <c r="I829" s="225"/>
      <c r="J829" s="225"/>
      <c r="K829" s="225"/>
      <c r="L829" s="225"/>
      <c r="M829" s="225"/>
      <c r="N829" s="225"/>
      <c r="O829" s="225"/>
      <c r="P829" s="225"/>
      <c r="Q829" s="225"/>
      <c r="R829" s="225"/>
      <c r="S829" s="225"/>
      <c r="T829" s="225"/>
      <c r="U829" s="225"/>
      <c r="V829" s="225"/>
      <c r="W829" s="225"/>
      <c r="X829" s="225"/>
      <c r="Y829" s="225"/>
      <c r="Z829" s="224"/>
      <c r="AA829" s="224"/>
      <c r="AB829" s="224"/>
      <c r="AC829" s="224"/>
      <c r="AD829" s="224"/>
      <c r="AE829" s="224"/>
      <c r="AF829" s="224"/>
      <c r="AG829" s="224"/>
      <c r="AH829" s="224"/>
      <c r="AI829" s="224"/>
      <c r="AJ829" s="224"/>
      <c r="AK829" s="224"/>
      <c r="AL829" s="224"/>
    </row>
    <row r="830" ht="20.25" customHeight="1">
      <c r="A830" s="224"/>
      <c r="B830" s="225"/>
      <c r="C830" s="225"/>
      <c r="D830" s="225"/>
      <c r="E830" s="225"/>
      <c r="F830" s="225"/>
      <c r="G830" s="225"/>
      <c r="H830" s="225"/>
      <c r="I830" s="225"/>
      <c r="J830" s="225"/>
      <c r="K830" s="225"/>
      <c r="L830" s="225"/>
      <c r="M830" s="225"/>
      <c r="N830" s="225"/>
      <c r="O830" s="225"/>
      <c r="P830" s="225"/>
      <c r="Q830" s="225"/>
      <c r="R830" s="225"/>
      <c r="S830" s="225"/>
      <c r="T830" s="225"/>
      <c r="U830" s="225"/>
      <c r="V830" s="225"/>
      <c r="W830" s="225"/>
      <c r="X830" s="225"/>
      <c r="Y830" s="225"/>
      <c r="Z830" s="224"/>
      <c r="AA830" s="224"/>
      <c r="AB830" s="224"/>
      <c r="AC830" s="224"/>
      <c r="AD830" s="224"/>
      <c r="AE830" s="224"/>
      <c r="AF830" s="224"/>
      <c r="AG830" s="224"/>
      <c r="AH830" s="224"/>
      <c r="AI830" s="224"/>
      <c r="AJ830" s="224"/>
      <c r="AK830" s="224"/>
      <c r="AL830" s="224"/>
    </row>
    <row r="831" ht="20.25" customHeight="1">
      <c r="A831" s="224"/>
      <c r="B831" s="225"/>
      <c r="C831" s="225"/>
      <c r="D831" s="225"/>
      <c r="E831" s="225"/>
      <c r="F831" s="225"/>
      <c r="G831" s="225"/>
      <c r="H831" s="225"/>
      <c r="I831" s="225"/>
      <c r="J831" s="225"/>
      <c r="K831" s="225"/>
      <c r="L831" s="225"/>
      <c r="M831" s="225"/>
      <c r="N831" s="225"/>
      <c r="O831" s="225"/>
      <c r="P831" s="225"/>
      <c r="Q831" s="225"/>
      <c r="R831" s="225"/>
      <c r="S831" s="225"/>
      <c r="T831" s="225"/>
      <c r="U831" s="225"/>
      <c r="V831" s="225"/>
      <c r="W831" s="225"/>
      <c r="X831" s="225"/>
      <c r="Y831" s="225"/>
      <c r="Z831" s="224"/>
      <c r="AA831" s="224"/>
      <c r="AB831" s="224"/>
      <c r="AC831" s="224"/>
      <c r="AD831" s="224"/>
      <c r="AE831" s="224"/>
      <c r="AF831" s="224"/>
      <c r="AG831" s="224"/>
      <c r="AH831" s="224"/>
      <c r="AI831" s="224"/>
      <c r="AJ831" s="224"/>
      <c r="AK831" s="224"/>
      <c r="AL831" s="224"/>
    </row>
    <row r="832" ht="20.25" customHeight="1">
      <c r="A832" s="224"/>
      <c r="B832" s="225"/>
      <c r="C832" s="225"/>
      <c r="D832" s="225"/>
      <c r="E832" s="225"/>
      <c r="F832" s="225"/>
      <c r="G832" s="225"/>
      <c r="H832" s="225"/>
      <c r="I832" s="225"/>
      <c r="J832" s="225"/>
      <c r="K832" s="225"/>
      <c r="L832" s="225"/>
      <c r="M832" s="225"/>
      <c r="N832" s="225"/>
      <c r="O832" s="225"/>
      <c r="P832" s="225"/>
      <c r="Q832" s="225"/>
      <c r="R832" s="225"/>
      <c r="S832" s="225"/>
      <c r="T832" s="225"/>
      <c r="U832" s="225"/>
      <c r="V832" s="225"/>
      <c r="W832" s="225"/>
      <c r="X832" s="225"/>
      <c r="Y832" s="225"/>
      <c r="Z832" s="224"/>
      <c r="AA832" s="224"/>
      <c r="AB832" s="224"/>
      <c r="AC832" s="224"/>
      <c r="AD832" s="224"/>
      <c r="AE832" s="224"/>
      <c r="AF832" s="224"/>
      <c r="AG832" s="224"/>
      <c r="AH832" s="224"/>
      <c r="AI832" s="224"/>
      <c r="AJ832" s="224"/>
      <c r="AK832" s="224"/>
      <c r="AL832" s="224"/>
    </row>
    <row r="833" ht="20.25" customHeight="1">
      <c r="A833" s="224"/>
      <c r="B833" s="225"/>
      <c r="C833" s="225"/>
      <c r="D833" s="225"/>
      <c r="E833" s="225"/>
      <c r="F833" s="225"/>
      <c r="G833" s="225"/>
      <c r="H833" s="225"/>
      <c r="I833" s="225"/>
      <c r="J833" s="225"/>
      <c r="K833" s="225"/>
      <c r="L833" s="225"/>
      <c r="M833" s="225"/>
      <c r="N833" s="225"/>
      <c r="O833" s="225"/>
      <c r="P833" s="225"/>
      <c r="Q833" s="225"/>
      <c r="R833" s="225"/>
      <c r="S833" s="225"/>
      <c r="T833" s="225"/>
      <c r="U833" s="225"/>
      <c r="V833" s="225"/>
      <c r="W833" s="225"/>
      <c r="X833" s="225"/>
      <c r="Y833" s="225"/>
      <c r="Z833" s="224"/>
      <c r="AA833" s="224"/>
      <c r="AB833" s="224"/>
      <c r="AC833" s="224"/>
      <c r="AD833" s="224"/>
      <c r="AE833" s="224"/>
      <c r="AF833" s="224"/>
      <c r="AG833" s="224"/>
      <c r="AH833" s="224"/>
      <c r="AI833" s="224"/>
      <c r="AJ833" s="224"/>
      <c r="AK833" s="224"/>
      <c r="AL833" s="224"/>
    </row>
    <row r="834" ht="20.25" customHeight="1">
      <c r="A834" s="224"/>
      <c r="B834" s="225"/>
      <c r="C834" s="225"/>
      <c r="D834" s="225"/>
      <c r="E834" s="225"/>
      <c r="F834" s="225"/>
      <c r="G834" s="225"/>
      <c r="H834" s="225"/>
      <c r="I834" s="225"/>
      <c r="J834" s="225"/>
      <c r="K834" s="225"/>
      <c r="L834" s="225"/>
      <c r="M834" s="225"/>
      <c r="N834" s="225"/>
      <c r="O834" s="225"/>
      <c r="P834" s="225"/>
      <c r="Q834" s="225"/>
      <c r="R834" s="225"/>
      <c r="S834" s="225"/>
      <c r="T834" s="225"/>
      <c r="U834" s="225"/>
      <c r="V834" s="225"/>
      <c r="W834" s="225"/>
      <c r="X834" s="225"/>
      <c r="Y834" s="225"/>
      <c r="Z834" s="224"/>
      <c r="AA834" s="224"/>
      <c r="AB834" s="224"/>
      <c r="AC834" s="224"/>
      <c r="AD834" s="224"/>
      <c r="AE834" s="224"/>
      <c r="AF834" s="224"/>
      <c r="AG834" s="224"/>
      <c r="AH834" s="224"/>
      <c r="AI834" s="224"/>
      <c r="AJ834" s="224"/>
      <c r="AK834" s="224"/>
      <c r="AL834" s="224"/>
    </row>
    <row r="835" ht="20.25" customHeight="1">
      <c r="A835" s="224"/>
      <c r="B835" s="225"/>
      <c r="C835" s="225"/>
      <c r="D835" s="225"/>
      <c r="E835" s="225"/>
      <c r="F835" s="225"/>
      <c r="G835" s="225"/>
      <c r="H835" s="225"/>
      <c r="I835" s="225"/>
      <c r="J835" s="225"/>
      <c r="K835" s="225"/>
      <c r="L835" s="225"/>
      <c r="M835" s="225"/>
      <c r="N835" s="225"/>
      <c r="O835" s="225"/>
      <c r="P835" s="225"/>
      <c r="Q835" s="225"/>
      <c r="R835" s="225"/>
      <c r="S835" s="225"/>
      <c r="T835" s="225"/>
      <c r="U835" s="225"/>
      <c r="V835" s="225"/>
      <c r="W835" s="225"/>
      <c r="X835" s="225"/>
      <c r="Y835" s="225"/>
      <c r="Z835" s="224"/>
      <c r="AA835" s="224"/>
      <c r="AB835" s="224"/>
      <c r="AC835" s="224"/>
      <c r="AD835" s="224"/>
      <c r="AE835" s="224"/>
      <c r="AF835" s="224"/>
      <c r="AG835" s="224"/>
      <c r="AH835" s="224"/>
      <c r="AI835" s="224"/>
      <c r="AJ835" s="224"/>
      <c r="AK835" s="224"/>
      <c r="AL835" s="224"/>
    </row>
    <row r="836" ht="20.25" customHeight="1">
      <c r="A836" s="224"/>
      <c r="B836" s="225"/>
      <c r="C836" s="225"/>
      <c r="D836" s="225"/>
      <c r="E836" s="225"/>
      <c r="F836" s="225"/>
      <c r="G836" s="225"/>
      <c r="H836" s="225"/>
      <c r="I836" s="225"/>
      <c r="J836" s="225"/>
      <c r="K836" s="225"/>
      <c r="L836" s="225"/>
      <c r="M836" s="225"/>
      <c r="N836" s="225"/>
      <c r="O836" s="225"/>
      <c r="P836" s="225"/>
      <c r="Q836" s="225"/>
      <c r="R836" s="225"/>
      <c r="S836" s="225"/>
      <c r="T836" s="225"/>
      <c r="U836" s="225"/>
      <c r="V836" s="225"/>
      <c r="W836" s="225"/>
      <c r="X836" s="225"/>
      <c r="Y836" s="225"/>
      <c r="Z836" s="224"/>
      <c r="AA836" s="224"/>
      <c r="AB836" s="224"/>
      <c r="AC836" s="224"/>
      <c r="AD836" s="224"/>
      <c r="AE836" s="224"/>
      <c r="AF836" s="224"/>
      <c r="AG836" s="224"/>
      <c r="AH836" s="224"/>
      <c r="AI836" s="224"/>
      <c r="AJ836" s="224"/>
      <c r="AK836" s="224"/>
      <c r="AL836" s="224"/>
    </row>
    <row r="837" ht="20.25" customHeight="1">
      <c r="A837" s="224"/>
      <c r="B837" s="225"/>
      <c r="C837" s="225"/>
      <c r="D837" s="225"/>
      <c r="E837" s="225"/>
      <c r="F837" s="225"/>
      <c r="G837" s="225"/>
      <c r="H837" s="225"/>
      <c r="I837" s="225"/>
      <c r="J837" s="225"/>
      <c r="K837" s="225"/>
      <c r="L837" s="225"/>
      <c r="M837" s="225"/>
      <c r="N837" s="225"/>
      <c r="O837" s="225"/>
      <c r="P837" s="225"/>
      <c r="Q837" s="225"/>
      <c r="R837" s="225"/>
      <c r="S837" s="225"/>
      <c r="T837" s="225"/>
      <c r="U837" s="225"/>
      <c r="V837" s="225"/>
      <c r="W837" s="225"/>
      <c r="X837" s="225"/>
      <c r="Y837" s="225"/>
      <c r="Z837" s="224"/>
      <c r="AA837" s="224"/>
      <c r="AB837" s="224"/>
      <c r="AC837" s="224"/>
      <c r="AD837" s="224"/>
      <c r="AE837" s="224"/>
      <c r="AF837" s="224"/>
      <c r="AG837" s="224"/>
      <c r="AH837" s="224"/>
      <c r="AI837" s="224"/>
      <c r="AJ837" s="224"/>
      <c r="AK837" s="224"/>
      <c r="AL837" s="224"/>
    </row>
    <row r="838" ht="20.25" customHeight="1">
      <c r="A838" s="224"/>
      <c r="B838" s="225"/>
      <c r="C838" s="225"/>
      <c r="D838" s="225"/>
      <c r="E838" s="225"/>
      <c r="F838" s="225"/>
      <c r="G838" s="225"/>
      <c r="H838" s="225"/>
      <c r="I838" s="225"/>
      <c r="J838" s="225"/>
      <c r="K838" s="225"/>
      <c r="L838" s="225"/>
      <c r="M838" s="225"/>
      <c r="N838" s="225"/>
      <c r="O838" s="225"/>
      <c r="P838" s="225"/>
      <c r="Q838" s="225"/>
      <c r="R838" s="225"/>
      <c r="S838" s="225"/>
      <c r="T838" s="225"/>
      <c r="U838" s="225"/>
      <c r="V838" s="225"/>
      <c r="W838" s="225"/>
      <c r="X838" s="225"/>
      <c r="Y838" s="225"/>
      <c r="Z838" s="224"/>
      <c r="AA838" s="224"/>
      <c r="AB838" s="224"/>
      <c r="AC838" s="224"/>
      <c r="AD838" s="224"/>
      <c r="AE838" s="224"/>
      <c r="AF838" s="224"/>
      <c r="AG838" s="224"/>
      <c r="AH838" s="224"/>
      <c r="AI838" s="224"/>
      <c r="AJ838" s="224"/>
      <c r="AK838" s="224"/>
      <c r="AL838" s="224"/>
    </row>
    <row r="839" ht="20.25" customHeight="1">
      <c r="A839" s="224"/>
      <c r="B839" s="225"/>
      <c r="C839" s="225"/>
      <c r="D839" s="225"/>
      <c r="E839" s="225"/>
      <c r="F839" s="225"/>
      <c r="G839" s="225"/>
      <c r="H839" s="225"/>
      <c r="I839" s="225"/>
      <c r="J839" s="225"/>
      <c r="K839" s="225"/>
      <c r="L839" s="225"/>
      <c r="M839" s="225"/>
      <c r="N839" s="225"/>
      <c r="O839" s="225"/>
      <c r="P839" s="225"/>
      <c r="Q839" s="225"/>
      <c r="R839" s="225"/>
      <c r="S839" s="225"/>
      <c r="T839" s="225"/>
      <c r="U839" s="225"/>
      <c r="V839" s="225"/>
      <c r="W839" s="225"/>
      <c r="X839" s="225"/>
      <c r="Y839" s="225"/>
      <c r="Z839" s="224"/>
      <c r="AA839" s="224"/>
      <c r="AB839" s="224"/>
      <c r="AC839" s="224"/>
      <c r="AD839" s="224"/>
      <c r="AE839" s="224"/>
      <c r="AF839" s="224"/>
      <c r="AG839" s="224"/>
      <c r="AH839" s="224"/>
      <c r="AI839" s="224"/>
      <c r="AJ839" s="224"/>
      <c r="AK839" s="224"/>
      <c r="AL839" s="224"/>
    </row>
    <row r="840" ht="20.25" customHeight="1">
      <c r="A840" s="224"/>
      <c r="B840" s="225"/>
      <c r="C840" s="225"/>
      <c r="D840" s="225"/>
      <c r="E840" s="225"/>
      <c r="F840" s="225"/>
      <c r="G840" s="225"/>
      <c r="H840" s="225"/>
      <c r="I840" s="225"/>
      <c r="J840" s="225"/>
      <c r="K840" s="225"/>
      <c r="L840" s="225"/>
      <c r="M840" s="225"/>
      <c r="N840" s="225"/>
      <c r="O840" s="225"/>
      <c r="P840" s="225"/>
      <c r="Q840" s="225"/>
      <c r="R840" s="225"/>
      <c r="S840" s="225"/>
      <c r="T840" s="225"/>
      <c r="U840" s="225"/>
      <c r="V840" s="225"/>
      <c r="W840" s="225"/>
      <c r="X840" s="225"/>
      <c r="Y840" s="225"/>
      <c r="Z840" s="224"/>
      <c r="AA840" s="224"/>
      <c r="AB840" s="224"/>
      <c r="AC840" s="224"/>
      <c r="AD840" s="224"/>
      <c r="AE840" s="224"/>
      <c r="AF840" s="224"/>
      <c r="AG840" s="224"/>
      <c r="AH840" s="224"/>
      <c r="AI840" s="224"/>
      <c r="AJ840" s="224"/>
      <c r="AK840" s="224"/>
      <c r="AL840" s="224"/>
    </row>
    <row r="841" ht="20.25" customHeight="1">
      <c r="A841" s="224"/>
      <c r="B841" s="225"/>
      <c r="C841" s="225"/>
      <c r="D841" s="225"/>
      <c r="E841" s="225"/>
      <c r="F841" s="225"/>
      <c r="G841" s="225"/>
      <c r="H841" s="225"/>
      <c r="I841" s="225"/>
      <c r="J841" s="225"/>
      <c r="K841" s="225"/>
      <c r="L841" s="225"/>
      <c r="M841" s="225"/>
      <c r="N841" s="225"/>
      <c r="O841" s="225"/>
      <c r="P841" s="225"/>
      <c r="Q841" s="225"/>
      <c r="R841" s="225"/>
      <c r="S841" s="225"/>
      <c r="T841" s="225"/>
      <c r="U841" s="225"/>
      <c r="V841" s="225"/>
      <c r="W841" s="225"/>
      <c r="X841" s="225"/>
      <c r="Y841" s="225"/>
      <c r="Z841" s="224"/>
      <c r="AA841" s="224"/>
      <c r="AB841" s="224"/>
      <c r="AC841" s="224"/>
      <c r="AD841" s="224"/>
      <c r="AE841" s="224"/>
      <c r="AF841" s="224"/>
      <c r="AG841" s="224"/>
      <c r="AH841" s="224"/>
      <c r="AI841" s="224"/>
      <c r="AJ841" s="224"/>
      <c r="AK841" s="224"/>
      <c r="AL841" s="224"/>
    </row>
    <row r="842" ht="20.25" customHeight="1">
      <c r="A842" s="224"/>
      <c r="B842" s="225"/>
      <c r="C842" s="225"/>
      <c r="D842" s="225"/>
      <c r="E842" s="225"/>
      <c r="F842" s="225"/>
      <c r="G842" s="225"/>
      <c r="H842" s="225"/>
      <c r="I842" s="225"/>
      <c r="J842" s="225"/>
      <c r="K842" s="225"/>
      <c r="L842" s="225"/>
      <c r="M842" s="225"/>
      <c r="N842" s="225"/>
      <c r="O842" s="225"/>
      <c r="P842" s="225"/>
      <c r="Q842" s="225"/>
      <c r="R842" s="225"/>
      <c r="S842" s="225"/>
      <c r="T842" s="225"/>
      <c r="U842" s="225"/>
      <c r="V842" s="225"/>
      <c r="W842" s="225"/>
      <c r="X842" s="225"/>
      <c r="Y842" s="225"/>
      <c r="Z842" s="224"/>
      <c r="AA842" s="224"/>
      <c r="AB842" s="224"/>
      <c r="AC842" s="224"/>
      <c r="AD842" s="224"/>
      <c r="AE842" s="224"/>
      <c r="AF842" s="224"/>
      <c r="AG842" s="224"/>
      <c r="AH842" s="224"/>
      <c r="AI842" s="224"/>
      <c r="AJ842" s="224"/>
      <c r="AK842" s="224"/>
      <c r="AL842" s="224"/>
    </row>
    <row r="843" ht="20.25" customHeight="1">
      <c r="A843" s="224"/>
      <c r="B843" s="225"/>
      <c r="C843" s="225"/>
      <c r="D843" s="225"/>
      <c r="E843" s="225"/>
      <c r="F843" s="225"/>
      <c r="G843" s="225"/>
      <c r="H843" s="225"/>
      <c r="I843" s="225"/>
      <c r="J843" s="225"/>
      <c r="K843" s="225"/>
      <c r="L843" s="225"/>
      <c r="M843" s="225"/>
      <c r="N843" s="225"/>
      <c r="O843" s="225"/>
      <c r="P843" s="225"/>
      <c r="Q843" s="225"/>
      <c r="R843" s="225"/>
      <c r="S843" s="225"/>
      <c r="T843" s="225"/>
      <c r="U843" s="225"/>
      <c r="V843" s="225"/>
      <c r="W843" s="225"/>
      <c r="X843" s="225"/>
      <c r="Y843" s="225"/>
      <c r="Z843" s="224"/>
      <c r="AA843" s="224"/>
      <c r="AB843" s="224"/>
      <c r="AC843" s="224"/>
      <c r="AD843" s="224"/>
      <c r="AE843" s="224"/>
      <c r="AF843" s="224"/>
      <c r="AG843" s="224"/>
      <c r="AH843" s="224"/>
      <c r="AI843" s="224"/>
      <c r="AJ843" s="224"/>
      <c r="AK843" s="224"/>
      <c r="AL843" s="224"/>
    </row>
    <row r="844" ht="20.25" customHeight="1">
      <c r="A844" s="224"/>
      <c r="B844" s="225"/>
      <c r="C844" s="225"/>
      <c r="D844" s="225"/>
      <c r="E844" s="225"/>
      <c r="F844" s="225"/>
      <c r="G844" s="225"/>
      <c r="H844" s="225"/>
      <c r="I844" s="225"/>
      <c r="J844" s="225"/>
      <c r="K844" s="225"/>
      <c r="L844" s="225"/>
      <c r="M844" s="225"/>
      <c r="N844" s="225"/>
      <c r="O844" s="225"/>
      <c r="P844" s="225"/>
      <c r="Q844" s="225"/>
      <c r="R844" s="225"/>
      <c r="S844" s="225"/>
      <c r="T844" s="225"/>
      <c r="U844" s="225"/>
      <c r="V844" s="225"/>
      <c r="W844" s="225"/>
      <c r="X844" s="225"/>
      <c r="Y844" s="225"/>
      <c r="Z844" s="224"/>
      <c r="AA844" s="224"/>
      <c r="AB844" s="224"/>
      <c r="AC844" s="224"/>
      <c r="AD844" s="224"/>
      <c r="AE844" s="224"/>
      <c r="AF844" s="224"/>
      <c r="AG844" s="224"/>
      <c r="AH844" s="224"/>
      <c r="AI844" s="224"/>
      <c r="AJ844" s="224"/>
      <c r="AK844" s="224"/>
      <c r="AL844" s="224"/>
    </row>
    <row r="845" ht="20.25" customHeight="1">
      <c r="A845" s="224"/>
      <c r="B845" s="225"/>
      <c r="C845" s="225"/>
      <c r="D845" s="225"/>
      <c r="E845" s="225"/>
      <c r="F845" s="225"/>
      <c r="G845" s="225"/>
      <c r="H845" s="225"/>
      <c r="I845" s="225"/>
      <c r="J845" s="225"/>
      <c r="K845" s="225"/>
      <c r="L845" s="225"/>
      <c r="M845" s="225"/>
      <c r="N845" s="225"/>
      <c r="O845" s="225"/>
      <c r="P845" s="225"/>
      <c r="Q845" s="225"/>
      <c r="R845" s="225"/>
      <c r="S845" s="225"/>
      <c r="T845" s="225"/>
      <c r="U845" s="225"/>
      <c r="V845" s="225"/>
      <c r="W845" s="225"/>
      <c r="X845" s="225"/>
      <c r="Y845" s="225"/>
      <c r="Z845" s="224"/>
      <c r="AA845" s="224"/>
      <c r="AB845" s="224"/>
      <c r="AC845" s="224"/>
      <c r="AD845" s="224"/>
      <c r="AE845" s="224"/>
      <c r="AF845" s="224"/>
      <c r="AG845" s="224"/>
      <c r="AH845" s="224"/>
      <c r="AI845" s="224"/>
      <c r="AJ845" s="224"/>
      <c r="AK845" s="224"/>
      <c r="AL845" s="224"/>
    </row>
    <row r="846" ht="20.25" customHeight="1">
      <c r="A846" s="224"/>
      <c r="B846" s="225"/>
      <c r="C846" s="225"/>
      <c r="D846" s="225"/>
      <c r="E846" s="225"/>
      <c r="F846" s="225"/>
      <c r="G846" s="225"/>
      <c r="H846" s="225"/>
      <c r="I846" s="225"/>
      <c r="J846" s="225"/>
      <c r="K846" s="225"/>
      <c r="L846" s="225"/>
      <c r="M846" s="225"/>
      <c r="N846" s="225"/>
      <c r="O846" s="225"/>
      <c r="P846" s="225"/>
      <c r="Q846" s="225"/>
      <c r="R846" s="225"/>
      <c r="S846" s="225"/>
      <c r="T846" s="225"/>
      <c r="U846" s="225"/>
      <c r="V846" s="225"/>
      <c r="W846" s="225"/>
      <c r="X846" s="225"/>
      <c r="Y846" s="225"/>
      <c r="Z846" s="224"/>
      <c r="AA846" s="224"/>
      <c r="AB846" s="224"/>
      <c r="AC846" s="224"/>
      <c r="AD846" s="224"/>
      <c r="AE846" s="224"/>
      <c r="AF846" s="224"/>
      <c r="AG846" s="224"/>
      <c r="AH846" s="224"/>
      <c r="AI846" s="224"/>
      <c r="AJ846" s="224"/>
      <c r="AK846" s="224"/>
      <c r="AL846" s="224"/>
    </row>
    <row r="847" ht="20.25" customHeight="1">
      <c r="A847" s="224"/>
      <c r="B847" s="225"/>
      <c r="C847" s="225"/>
      <c r="D847" s="225"/>
      <c r="E847" s="225"/>
      <c r="F847" s="225"/>
      <c r="G847" s="225"/>
      <c r="H847" s="225"/>
      <c r="I847" s="225"/>
      <c r="J847" s="225"/>
      <c r="K847" s="225"/>
      <c r="L847" s="225"/>
      <c r="M847" s="225"/>
      <c r="N847" s="225"/>
      <c r="O847" s="225"/>
      <c r="P847" s="225"/>
      <c r="Q847" s="225"/>
      <c r="R847" s="225"/>
      <c r="S847" s="225"/>
      <c r="T847" s="225"/>
      <c r="U847" s="225"/>
      <c r="V847" s="225"/>
      <c r="W847" s="225"/>
      <c r="X847" s="225"/>
      <c r="Y847" s="225"/>
      <c r="Z847" s="224"/>
      <c r="AA847" s="224"/>
      <c r="AB847" s="224"/>
      <c r="AC847" s="224"/>
      <c r="AD847" s="224"/>
      <c r="AE847" s="224"/>
      <c r="AF847" s="224"/>
      <c r="AG847" s="224"/>
      <c r="AH847" s="224"/>
      <c r="AI847" s="224"/>
      <c r="AJ847" s="224"/>
      <c r="AK847" s="224"/>
      <c r="AL847" s="224"/>
    </row>
    <row r="848" ht="20.25" customHeight="1">
      <c r="A848" s="224"/>
      <c r="B848" s="225"/>
      <c r="C848" s="225"/>
      <c r="D848" s="225"/>
      <c r="E848" s="225"/>
      <c r="F848" s="225"/>
      <c r="G848" s="225"/>
      <c r="H848" s="225"/>
      <c r="I848" s="225"/>
      <c r="J848" s="225"/>
      <c r="K848" s="225"/>
      <c r="L848" s="225"/>
      <c r="M848" s="225"/>
      <c r="N848" s="225"/>
      <c r="O848" s="225"/>
      <c r="P848" s="225"/>
      <c r="Q848" s="225"/>
      <c r="R848" s="225"/>
      <c r="S848" s="225"/>
      <c r="T848" s="225"/>
      <c r="U848" s="225"/>
      <c r="V848" s="225"/>
      <c r="W848" s="225"/>
      <c r="X848" s="225"/>
      <c r="Y848" s="225"/>
      <c r="Z848" s="224"/>
      <c r="AA848" s="224"/>
      <c r="AB848" s="224"/>
      <c r="AC848" s="224"/>
      <c r="AD848" s="224"/>
      <c r="AE848" s="224"/>
      <c r="AF848" s="224"/>
      <c r="AG848" s="224"/>
      <c r="AH848" s="224"/>
      <c r="AI848" s="224"/>
      <c r="AJ848" s="224"/>
      <c r="AK848" s="224"/>
      <c r="AL848" s="224"/>
    </row>
    <row r="849" ht="20.25" customHeight="1">
      <c r="A849" s="224"/>
      <c r="B849" s="225"/>
      <c r="C849" s="225"/>
      <c r="D849" s="225"/>
      <c r="E849" s="225"/>
      <c r="F849" s="225"/>
      <c r="G849" s="225"/>
      <c r="H849" s="225"/>
      <c r="I849" s="225"/>
      <c r="J849" s="225"/>
      <c r="K849" s="225"/>
      <c r="L849" s="225"/>
      <c r="M849" s="225"/>
      <c r="N849" s="225"/>
      <c r="O849" s="225"/>
      <c r="P849" s="225"/>
      <c r="Q849" s="225"/>
      <c r="R849" s="225"/>
      <c r="S849" s="225"/>
      <c r="T849" s="225"/>
      <c r="U849" s="225"/>
      <c r="V849" s="225"/>
      <c r="W849" s="225"/>
      <c r="X849" s="225"/>
      <c r="Y849" s="225"/>
      <c r="Z849" s="224"/>
      <c r="AA849" s="224"/>
      <c r="AB849" s="224"/>
      <c r="AC849" s="224"/>
      <c r="AD849" s="224"/>
      <c r="AE849" s="224"/>
      <c r="AF849" s="224"/>
      <c r="AG849" s="224"/>
      <c r="AH849" s="224"/>
      <c r="AI849" s="224"/>
      <c r="AJ849" s="224"/>
      <c r="AK849" s="224"/>
      <c r="AL849" s="224"/>
    </row>
    <row r="850" ht="20.25" customHeight="1">
      <c r="A850" s="224"/>
      <c r="B850" s="225"/>
      <c r="C850" s="225"/>
      <c r="D850" s="225"/>
      <c r="E850" s="225"/>
      <c r="F850" s="225"/>
      <c r="G850" s="225"/>
      <c r="H850" s="225"/>
      <c r="I850" s="225"/>
      <c r="J850" s="225"/>
      <c r="K850" s="225"/>
      <c r="L850" s="225"/>
      <c r="M850" s="225"/>
      <c r="N850" s="225"/>
      <c r="O850" s="225"/>
      <c r="P850" s="225"/>
      <c r="Q850" s="225"/>
      <c r="R850" s="225"/>
      <c r="S850" s="225"/>
      <c r="T850" s="225"/>
      <c r="U850" s="225"/>
      <c r="V850" s="225"/>
      <c r="W850" s="225"/>
      <c r="X850" s="225"/>
      <c r="Y850" s="225"/>
      <c r="Z850" s="224"/>
      <c r="AA850" s="224"/>
      <c r="AB850" s="224"/>
      <c r="AC850" s="224"/>
      <c r="AD850" s="224"/>
      <c r="AE850" s="224"/>
      <c r="AF850" s="224"/>
      <c r="AG850" s="224"/>
      <c r="AH850" s="224"/>
      <c r="AI850" s="224"/>
      <c r="AJ850" s="224"/>
      <c r="AK850" s="224"/>
      <c r="AL850" s="224"/>
    </row>
    <row r="851" ht="20.25" customHeight="1">
      <c r="A851" s="224"/>
      <c r="B851" s="225"/>
      <c r="C851" s="225"/>
      <c r="D851" s="225"/>
      <c r="E851" s="225"/>
      <c r="F851" s="225"/>
      <c r="G851" s="225"/>
      <c r="H851" s="225"/>
      <c r="I851" s="225"/>
      <c r="J851" s="225"/>
      <c r="K851" s="225"/>
      <c r="L851" s="225"/>
      <c r="M851" s="225"/>
      <c r="N851" s="225"/>
      <c r="O851" s="225"/>
      <c r="P851" s="225"/>
      <c r="Q851" s="225"/>
      <c r="R851" s="225"/>
      <c r="S851" s="225"/>
      <c r="T851" s="225"/>
      <c r="U851" s="225"/>
      <c r="V851" s="225"/>
      <c r="W851" s="225"/>
      <c r="X851" s="225"/>
      <c r="Y851" s="225"/>
      <c r="Z851" s="224"/>
      <c r="AA851" s="224"/>
      <c r="AB851" s="224"/>
      <c r="AC851" s="224"/>
      <c r="AD851" s="224"/>
      <c r="AE851" s="224"/>
      <c r="AF851" s="224"/>
      <c r="AG851" s="224"/>
      <c r="AH851" s="224"/>
      <c r="AI851" s="224"/>
      <c r="AJ851" s="224"/>
      <c r="AK851" s="224"/>
      <c r="AL851" s="224"/>
    </row>
    <row r="852" ht="20.25" customHeight="1">
      <c r="A852" s="224"/>
      <c r="B852" s="225"/>
      <c r="C852" s="225"/>
      <c r="D852" s="225"/>
      <c r="E852" s="225"/>
      <c r="F852" s="225"/>
      <c r="G852" s="225"/>
      <c r="H852" s="225"/>
      <c r="I852" s="225"/>
      <c r="J852" s="225"/>
      <c r="K852" s="225"/>
      <c r="L852" s="225"/>
      <c r="M852" s="225"/>
      <c r="N852" s="225"/>
      <c r="O852" s="225"/>
      <c r="P852" s="225"/>
      <c r="Q852" s="225"/>
      <c r="R852" s="225"/>
      <c r="S852" s="225"/>
      <c r="T852" s="225"/>
      <c r="U852" s="225"/>
      <c r="V852" s="225"/>
      <c r="W852" s="225"/>
      <c r="X852" s="225"/>
      <c r="Y852" s="225"/>
      <c r="Z852" s="224"/>
      <c r="AA852" s="224"/>
      <c r="AB852" s="224"/>
      <c r="AC852" s="224"/>
      <c r="AD852" s="224"/>
      <c r="AE852" s="224"/>
      <c r="AF852" s="224"/>
      <c r="AG852" s="224"/>
      <c r="AH852" s="224"/>
      <c r="AI852" s="224"/>
      <c r="AJ852" s="224"/>
      <c r="AK852" s="224"/>
      <c r="AL852" s="224"/>
    </row>
    <row r="853" ht="20.25" customHeight="1">
      <c r="A853" s="224"/>
      <c r="B853" s="225"/>
      <c r="C853" s="225"/>
      <c r="D853" s="225"/>
      <c r="E853" s="225"/>
      <c r="F853" s="225"/>
      <c r="G853" s="225"/>
      <c r="H853" s="225"/>
      <c r="I853" s="225"/>
      <c r="J853" s="225"/>
      <c r="K853" s="225"/>
      <c r="L853" s="225"/>
      <c r="M853" s="225"/>
      <c r="N853" s="225"/>
      <c r="O853" s="225"/>
      <c r="P853" s="225"/>
      <c r="Q853" s="225"/>
      <c r="R853" s="225"/>
      <c r="S853" s="225"/>
      <c r="T853" s="225"/>
      <c r="U853" s="225"/>
      <c r="V853" s="225"/>
      <c r="W853" s="225"/>
      <c r="X853" s="225"/>
      <c r="Y853" s="225"/>
      <c r="Z853" s="224"/>
      <c r="AA853" s="224"/>
      <c r="AB853" s="224"/>
      <c r="AC853" s="224"/>
      <c r="AD853" s="224"/>
      <c r="AE853" s="224"/>
      <c r="AF853" s="224"/>
      <c r="AG853" s="224"/>
      <c r="AH853" s="224"/>
      <c r="AI853" s="224"/>
      <c r="AJ853" s="224"/>
      <c r="AK853" s="224"/>
      <c r="AL853" s="224"/>
    </row>
    <row r="854" ht="20.25" customHeight="1">
      <c r="A854" s="224"/>
      <c r="B854" s="225"/>
      <c r="C854" s="225"/>
      <c r="D854" s="225"/>
      <c r="E854" s="225"/>
      <c r="F854" s="225"/>
      <c r="G854" s="225"/>
      <c r="H854" s="225"/>
      <c r="I854" s="225"/>
      <c r="J854" s="225"/>
      <c r="K854" s="225"/>
      <c r="L854" s="225"/>
      <c r="M854" s="225"/>
      <c r="N854" s="225"/>
      <c r="O854" s="225"/>
      <c r="P854" s="225"/>
      <c r="Q854" s="225"/>
      <c r="R854" s="225"/>
      <c r="S854" s="225"/>
      <c r="T854" s="225"/>
      <c r="U854" s="225"/>
      <c r="V854" s="225"/>
      <c r="W854" s="225"/>
      <c r="X854" s="225"/>
      <c r="Y854" s="225"/>
      <c r="Z854" s="224"/>
      <c r="AA854" s="224"/>
      <c r="AB854" s="224"/>
      <c r="AC854" s="224"/>
      <c r="AD854" s="224"/>
      <c r="AE854" s="224"/>
      <c r="AF854" s="224"/>
      <c r="AG854" s="224"/>
      <c r="AH854" s="224"/>
      <c r="AI854" s="224"/>
      <c r="AJ854" s="224"/>
      <c r="AK854" s="224"/>
      <c r="AL854" s="224"/>
    </row>
    <row r="855" ht="20.25" customHeight="1">
      <c r="A855" s="224"/>
      <c r="B855" s="225"/>
      <c r="C855" s="225"/>
      <c r="D855" s="225"/>
      <c r="E855" s="225"/>
      <c r="F855" s="225"/>
      <c r="G855" s="225"/>
      <c r="H855" s="225"/>
      <c r="I855" s="225"/>
      <c r="J855" s="225"/>
      <c r="K855" s="225"/>
      <c r="L855" s="225"/>
      <c r="M855" s="225"/>
      <c r="N855" s="225"/>
      <c r="O855" s="225"/>
      <c r="P855" s="225"/>
      <c r="Q855" s="225"/>
      <c r="R855" s="225"/>
      <c r="S855" s="225"/>
      <c r="T855" s="225"/>
      <c r="U855" s="225"/>
      <c r="V855" s="225"/>
      <c r="W855" s="225"/>
      <c r="X855" s="225"/>
      <c r="Y855" s="225"/>
      <c r="Z855" s="224"/>
      <c r="AA855" s="224"/>
      <c r="AB855" s="224"/>
      <c r="AC855" s="224"/>
      <c r="AD855" s="224"/>
      <c r="AE855" s="224"/>
      <c r="AF855" s="224"/>
      <c r="AG855" s="224"/>
      <c r="AH855" s="224"/>
      <c r="AI855" s="224"/>
      <c r="AJ855" s="224"/>
      <c r="AK855" s="224"/>
      <c r="AL855" s="224"/>
    </row>
    <row r="856" ht="20.25" customHeight="1">
      <c r="A856" s="224"/>
      <c r="B856" s="225"/>
      <c r="C856" s="225"/>
      <c r="D856" s="225"/>
      <c r="E856" s="225"/>
      <c r="F856" s="225"/>
      <c r="G856" s="225"/>
      <c r="H856" s="225"/>
      <c r="I856" s="225"/>
      <c r="J856" s="225"/>
      <c r="K856" s="225"/>
      <c r="L856" s="225"/>
      <c r="M856" s="225"/>
      <c r="N856" s="225"/>
      <c r="O856" s="225"/>
      <c r="P856" s="225"/>
      <c r="Q856" s="225"/>
      <c r="R856" s="225"/>
      <c r="S856" s="225"/>
      <c r="T856" s="225"/>
      <c r="U856" s="225"/>
      <c r="V856" s="225"/>
      <c r="W856" s="225"/>
      <c r="X856" s="225"/>
      <c r="Y856" s="225"/>
      <c r="Z856" s="224"/>
      <c r="AA856" s="224"/>
      <c r="AB856" s="224"/>
      <c r="AC856" s="224"/>
      <c r="AD856" s="224"/>
      <c r="AE856" s="224"/>
      <c r="AF856" s="224"/>
      <c r="AG856" s="224"/>
      <c r="AH856" s="224"/>
      <c r="AI856" s="224"/>
      <c r="AJ856" s="224"/>
      <c r="AK856" s="224"/>
      <c r="AL856" s="224"/>
    </row>
    <row r="857" ht="20.25" customHeight="1">
      <c r="A857" s="224"/>
      <c r="B857" s="225"/>
      <c r="C857" s="225"/>
      <c r="D857" s="225"/>
      <c r="E857" s="225"/>
      <c r="F857" s="225"/>
      <c r="G857" s="225"/>
      <c r="H857" s="225"/>
      <c r="I857" s="225"/>
      <c r="J857" s="225"/>
      <c r="K857" s="225"/>
      <c r="L857" s="225"/>
      <c r="M857" s="225"/>
      <c r="N857" s="225"/>
      <c r="O857" s="225"/>
      <c r="P857" s="225"/>
      <c r="Q857" s="225"/>
      <c r="R857" s="225"/>
      <c r="S857" s="225"/>
      <c r="T857" s="225"/>
      <c r="U857" s="225"/>
      <c r="V857" s="225"/>
      <c r="W857" s="225"/>
      <c r="X857" s="225"/>
      <c r="Y857" s="225"/>
      <c r="Z857" s="224"/>
      <c r="AA857" s="224"/>
      <c r="AB857" s="224"/>
      <c r="AC857" s="224"/>
      <c r="AD857" s="224"/>
      <c r="AE857" s="224"/>
      <c r="AF857" s="224"/>
      <c r="AG857" s="224"/>
      <c r="AH857" s="224"/>
      <c r="AI857" s="224"/>
      <c r="AJ857" s="224"/>
      <c r="AK857" s="224"/>
      <c r="AL857" s="224"/>
    </row>
    <row r="858" ht="20.25" customHeight="1">
      <c r="A858" s="224"/>
      <c r="B858" s="225"/>
      <c r="C858" s="225"/>
      <c r="D858" s="225"/>
      <c r="E858" s="225"/>
      <c r="F858" s="225"/>
      <c r="G858" s="225"/>
      <c r="H858" s="225"/>
      <c r="I858" s="225"/>
      <c r="J858" s="225"/>
      <c r="K858" s="225"/>
      <c r="L858" s="225"/>
      <c r="M858" s="225"/>
      <c r="N858" s="225"/>
      <c r="O858" s="225"/>
      <c r="P858" s="225"/>
      <c r="Q858" s="225"/>
      <c r="R858" s="225"/>
      <c r="S858" s="225"/>
      <c r="T858" s="225"/>
      <c r="U858" s="225"/>
      <c r="V858" s="225"/>
      <c r="W858" s="225"/>
      <c r="X858" s="225"/>
      <c r="Y858" s="225"/>
      <c r="Z858" s="224"/>
      <c r="AA858" s="224"/>
      <c r="AB858" s="224"/>
      <c r="AC858" s="224"/>
      <c r="AD858" s="224"/>
      <c r="AE858" s="224"/>
      <c r="AF858" s="224"/>
      <c r="AG858" s="224"/>
      <c r="AH858" s="224"/>
      <c r="AI858" s="224"/>
      <c r="AJ858" s="224"/>
      <c r="AK858" s="224"/>
      <c r="AL858" s="224"/>
    </row>
    <row r="859" ht="20.25" customHeight="1">
      <c r="A859" s="224"/>
      <c r="B859" s="225"/>
      <c r="C859" s="225"/>
      <c r="D859" s="225"/>
      <c r="E859" s="225"/>
      <c r="F859" s="225"/>
      <c r="G859" s="225"/>
      <c r="H859" s="225"/>
      <c r="I859" s="225"/>
      <c r="J859" s="225"/>
      <c r="K859" s="225"/>
      <c r="L859" s="225"/>
      <c r="M859" s="225"/>
      <c r="N859" s="225"/>
      <c r="O859" s="225"/>
      <c r="P859" s="225"/>
      <c r="Q859" s="225"/>
      <c r="R859" s="225"/>
      <c r="S859" s="225"/>
      <c r="T859" s="225"/>
      <c r="U859" s="225"/>
      <c r="V859" s="225"/>
      <c r="W859" s="225"/>
      <c r="X859" s="225"/>
      <c r="Y859" s="225"/>
      <c r="Z859" s="224"/>
      <c r="AA859" s="224"/>
      <c r="AB859" s="224"/>
      <c r="AC859" s="224"/>
      <c r="AD859" s="224"/>
      <c r="AE859" s="224"/>
      <c r="AF859" s="224"/>
      <c r="AG859" s="224"/>
      <c r="AH859" s="224"/>
      <c r="AI859" s="224"/>
      <c r="AJ859" s="224"/>
      <c r="AK859" s="224"/>
      <c r="AL859" s="224"/>
    </row>
    <row r="860" ht="20.25" customHeight="1">
      <c r="A860" s="224"/>
      <c r="B860" s="225"/>
      <c r="C860" s="225"/>
      <c r="D860" s="225"/>
      <c r="E860" s="225"/>
      <c r="F860" s="225"/>
      <c r="G860" s="225"/>
      <c r="H860" s="225"/>
      <c r="I860" s="225"/>
      <c r="J860" s="225"/>
      <c r="K860" s="225"/>
      <c r="L860" s="225"/>
      <c r="M860" s="225"/>
      <c r="N860" s="225"/>
      <c r="O860" s="225"/>
      <c r="P860" s="225"/>
      <c r="Q860" s="225"/>
      <c r="R860" s="225"/>
      <c r="S860" s="225"/>
      <c r="T860" s="225"/>
      <c r="U860" s="225"/>
      <c r="V860" s="225"/>
      <c r="W860" s="225"/>
      <c r="X860" s="225"/>
      <c r="Y860" s="225"/>
      <c r="Z860" s="224"/>
      <c r="AA860" s="224"/>
      <c r="AB860" s="224"/>
      <c r="AC860" s="224"/>
      <c r="AD860" s="224"/>
      <c r="AE860" s="224"/>
      <c r="AF860" s="224"/>
      <c r="AG860" s="224"/>
      <c r="AH860" s="224"/>
      <c r="AI860" s="224"/>
      <c r="AJ860" s="224"/>
      <c r="AK860" s="224"/>
      <c r="AL860" s="224"/>
    </row>
    <row r="861" ht="20.25" customHeight="1">
      <c r="A861" s="224"/>
      <c r="B861" s="225"/>
      <c r="C861" s="225"/>
      <c r="D861" s="225"/>
      <c r="E861" s="225"/>
      <c r="F861" s="225"/>
      <c r="G861" s="225"/>
      <c r="H861" s="225"/>
      <c r="I861" s="225"/>
      <c r="J861" s="225"/>
      <c r="K861" s="225"/>
      <c r="L861" s="225"/>
      <c r="M861" s="225"/>
      <c r="N861" s="225"/>
      <c r="O861" s="225"/>
      <c r="P861" s="225"/>
      <c r="Q861" s="225"/>
      <c r="R861" s="225"/>
      <c r="S861" s="225"/>
      <c r="T861" s="225"/>
      <c r="U861" s="225"/>
      <c r="V861" s="225"/>
      <c r="W861" s="225"/>
      <c r="X861" s="225"/>
      <c r="Y861" s="225"/>
      <c r="Z861" s="224"/>
      <c r="AA861" s="224"/>
      <c r="AB861" s="224"/>
      <c r="AC861" s="224"/>
      <c r="AD861" s="224"/>
      <c r="AE861" s="224"/>
      <c r="AF861" s="224"/>
      <c r="AG861" s="224"/>
      <c r="AH861" s="224"/>
      <c r="AI861" s="224"/>
      <c r="AJ861" s="224"/>
      <c r="AK861" s="224"/>
      <c r="AL861" s="224"/>
    </row>
    <row r="862" ht="20.25" customHeight="1">
      <c r="A862" s="224"/>
      <c r="B862" s="225"/>
      <c r="C862" s="225"/>
      <c r="D862" s="225"/>
      <c r="E862" s="225"/>
      <c r="F862" s="225"/>
      <c r="G862" s="225"/>
      <c r="H862" s="225"/>
      <c r="I862" s="225"/>
      <c r="J862" s="225"/>
      <c r="K862" s="225"/>
      <c r="L862" s="225"/>
      <c r="M862" s="225"/>
      <c r="N862" s="225"/>
      <c r="O862" s="225"/>
      <c r="P862" s="225"/>
      <c r="Q862" s="225"/>
      <c r="R862" s="225"/>
      <c r="S862" s="225"/>
      <c r="T862" s="225"/>
      <c r="U862" s="225"/>
      <c r="V862" s="225"/>
      <c r="W862" s="225"/>
      <c r="X862" s="225"/>
      <c r="Y862" s="225"/>
      <c r="Z862" s="224"/>
      <c r="AA862" s="224"/>
      <c r="AB862" s="224"/>
      <c r="AC862" s="224"/>
      <c r="AD862" s="224"/>
      <c r="AE862" s="224"/>
      <c r="AF862" s="224"/>
      <c r="AG862" s="224"/>
      <c r="AH862" s="224"/>
      <c r="AI862" s="224"/>
      <c r="AJ862" s="224"/>
      <c r="AK862" s="224"/>
      <c r="AL862" s="224"/>
    </row>
    <row r="863" ht="20.25" customHeight="1">
      <c r="A863" s="224"/>
      <c r="B863" s="225"/>
      <c r="C863" s="225"/>
      <c r="D863" s="225"/>
      <c r="E863" s="225"/>
      <c r="F863" s="225"/>
      <c r="G863" s="225"/>
      <c r="H863" s="225"/>
      <c r="I863" s="225"/>
      <c r="J863" s="225"/>
      <c r="K863" s="225"/>
      <c r="L863" s="225"/>
      <c r="M863" s="225"/>
      <c r="N863" s="225"/>
      <c r="O863" s="225"/>
      <c r="P863" s="225"/>
      <c r="Q863" s="225"/>
      <c r="R863" s="225"/>
      <c r="S863" s="225"/>
      <c r="T863" s="225"/>
      <c r="U863" s="225"/>
      <c r="V863" s="225"/>
      <c r="W863" s="225"/>
      <c r="X863" s="225"/>
      <c r="Y863" s="225"/>
      <c r="Z863" s="224"/>
      <c r="AA863" s="224"/>
      <c r="AB863" s="224"/>
      <c r="AC863" s="224"/>
      <c r="AD863" s="224"/>
      <c r="AE863" s="224"/>
      <c r="AF863" s="224"/>
      <c r="AG863" s="224"/>
      <c r="AH863" s="224"/>
      <c r="AI863" s="224"/>
      <c r="AJ863" s="224"/>
      <c r="AK863" s="224"/>
      <c r="AL863" s="224"/>
    </row>
    <row r="864" ht="20.25" customHeight="1">
      <c r="A864" s="224"/>
      <c r="B864" s="225"/>
      <c r="C864" s="225"/>
      <c r="D864" s="225"/>
      <c r="E864" s="225"/>
      <c r="F864" s="225"/>
      <c r="G864" s="225"/>
      <c r="H864" s="225"/>
      <c r="I864" s="225"/>
      <c r="J864" s="225"/>
      <c r="K864" s="225"/>
      <c r="L864" s="225"/>
      <c r="M864" s="225"/>
      <c r="N864" s="225"/>
      <c r="O864" s="225"/>
      <c r="P864" s="225"/>
      <c r="Q864" s="225"/>
      <c r="R864" s="225"/>
      <c r="S864" s="225"/>
      <c r="T864" s="225"/>
      <c r="U864" s="225"/>
      <c r="V864" s="225"/>
      <c r="W864" s="225"/>
      <c r="X864" s="225"/>
      <c r="Y864" s="225"/>
      <c r="Z864" s="224"/>
      <c r="AA864" s="224"/>
      <c r="AB864" s="224"/>
      <c r="AC864" s="224"/>
      <c r="AD864" s="224"/>
      <c r="AE864" s="224"/>
      <c r="AF864" s="224"/>
      <c r="AG864" s="224"/>
      <c r="AH864" s="224"/>
      <c r="AI864" s="224"/>
      <c r="AJ864" s="224"/>
      <c r="AK864" s="224"/>
      <c r="AL864" s="224"/>
    </row>
    <row r="865" ht="20.25" customHeight="1">
      <c r="A865" s="224"/>
      <c r="B865" s="225"/>
      <c r="C865" s="225"/>
      <c r="D865" s="225"/>
      <c r="E865" s="225"/>
      <c r="F865" s="225"/>
      <c r="G865" s="225"/>
      <c r="H865" s="225"/>
      <c r="I865" s="225"/>
      <c r="J865" s="225"/>
      <c r="K865" s="225"/>
      <c r="L865" s="225"/>
      <c r="M865" s="225"/>
      <c r="N865" s="225"/>
      <c r="O865" s="225"/>
      <c r="P865" s="225"/>
      <c r="Q865" s="225"/>
      <c r="R865" s="225"/>
      <c r="S865" s="225"/>
      <c r="T865" s="225"/>
      <c r="U865" s="225"/>
      <c r="V865" s="225"/>
      <c r="W865" s="225"/>
      <c r="X865" s="225"/>
      <c r="Y865" s="225"/>
      <c r="Z865" s="224"/>
      <c r="AA865" s="224"/>
      <c r="AB865" s="224"/>
      <c r="AC865" s="224"/>
      <c r="AD865" s="224"/>
      <c r="AE865" s="224"/>
      <c r="AF865" s="224"/>
      <c r="AG865" s="224"/>
      <c r="AH865" s="224"/>
      <c r="AI865" s="224"/>
      <c r="AJ865" s="224"/>
      <c r="AK865" s="224"/>
      <c r="AL865" s="224"/>
    </row>
    <row r="866" ht="20.25" customHeight="1">
      <c r="A866" s="224"/>
      <c r="B866" s="225"/>
      <c r="C866" s="225"/>
      <c r="D866" s="225"/>
      <c r="E866" s="225"/>
      <c r="F866" s="225"/>
      <c r="G866" s="225"/>
      <c r="H866" s="225"/>
      <c r="I866" s="225"/>
      <c r="J866" s="225"/>
      <c r="K866" s="225"/>
      <c r="L866" s="225"/>
      <c r="M866" s="225"/>
      <c r="N866" s="225"/>
      <c r="O866" s="225"/>
      <c r="P866" s="225"/>
      <c r="Q866" s="225"/>
      <c r="R866" s="225"/>
      <c r="S866" s="225"/>
      <c r="T866" s="225"/>
      <c r="U866" s="225"/>
      <c r="V866" s="225"/>
      <c r="W866" s="225"/>
      <c r="X866" s="225"/>
      <c r="Y866" s="225"/>
      <c r="Z866" s="224"/>
      <c r="AA866" s="224"/>
      <c r="AB866" s="224"/>
      <c r="AC866" s="224"/>
      <c r="AD866" s="224"/>
      <c r="AE866" s="224"/>
      <c r="AF866" s="224"/>
      <c r="AG866" s="224"/>
      <c r="AH866" s="224"/>
      <c r="AI866" s="224"/>
      <c r="AJ866" s="224"/>
      <c r="AK866" s="224"/>
      <c r="AL866" s="224"/>
    </row>
    <row r="867" ht="20.25" customHeight="1">
      <c r="A867" s="224"/>
      <c r="B867" s="225"/>
      <c r="C867" s="225"/>
      <c r="D867" s="225"/>
      <c r="E867" s="225"/>
      <c r="F867" s="225"/>
      <c r="G867" s="225"/>
      <c r="H867" s="225"/>
      <c r="I867" s="225"/>
      <c r="J867" s="225"/>
      <c r="K867" s="225"/>
      <c r="L867" s="225"/>
      <c r="M867" s="225"/>
      <c r="N867" s="225"/>
      <c r="O867" s="225"/>
      <c r="P867" s="225"/>
      <c r="Q867" s="225"/>
      <c r="R867" s="225"/>
      <c r="S867" s="225"/>
      <c r="T867" s="225"/>
      <c r="U867" s="225"/>
      <c r="V867" s="225"/>
      <c r="W867" s="225"/>
      <c r="X867" s="225"/>
      <c r="Y867" s="225"/>
      <c r="Z867" s="224"/>
      <c r="AA867" s="224"/>
      <c r="AB867" s="224"/>
      <c r="AC867" s="224"/>
      <c r="AD867" s="224"/>
      <c r="AE867" s="224"/>
      <c r="AF867" s="224"/>
      <c r="AG867" s="224"/>
      <c r="AH867" s="224"/>
      <c r="AI867" s="224"/>
      <c r="AJ867" s="224"/>
      <c r="AK867" s="224"/>
      <c r="AL867" s="224"/>
    </row>
    <row r="868" ht="20.25" customHeight="1">
      <c r="A868" s="224"/>
      <c r="B868" s="225"/>
      <c r="C868" s="225"/>
      <c r="D868" s="225"/>
      <c r="E868" s="225"/>
      <c r="F868" s="225"/>
      <c r="G868" s="225"/>
      <c r="H868" s="225"/>
      <c r="I868" s="225"/>
      <c r="J868" s="225"/>
      <c r="K868" s="225"/>
      <c r="L868" s="225"/>
      <c r="M868" s="225"/>
      <c r="N868" s="225"/>
      <c r="O868" s="225"/>
      <c r="P868" s="225"/>
      <c r="Q868" s="225"/>
      <c r="R868" s="225"/>
      <c r="S868" s="225"/>
      <c r="T868" s="225"/>
      <c r="U868" s="225"/>
      <c r="V868" s="225"/>
      <c r="W868" s="225"/>
      <c r="X868" s="225"/>
      <c r="Y868" s="225"/>
      <c r="Z868" s="224"/>
      <c r="AA868" s="224"/>
      <c r="AB868" s="224"/>
      <c r="AC868" s="224"/>
      <c r="AD868" s="224"/>
      <c r="AE868" s="224"/>
      <c r="AF868" s="224"/>
      <c r="AG868" s="224"/>
      <c r="AH868" s="224"/>
      <c r="AI868" s="224"/>
      <c r="AJ868" s="224"/>
      <c r="AK868" s="224"/>
      <c r="AL868" s="224"/>
    </row>
    <row r="869" ht="20.25" customHeight="1">
      <c r="A869" s="224"/>
      <c r="B869" s="225"/>
      <c r="C869" s="225"/>
      <c r="D869" s="225"/>
      <c r="E869" s="225"/>
      <c r="F869" s="225"/>
      <c r="G869" s="225"/>
      <c r="H869" s="225"/>
      <c r="I869" s="225"/>
      <c r="J869" s="225"/>
      <c r="K869" s="225"/>
      <c r="L869" s="225"/>
      <c r="M869" s="225"/>
      <c r="N869" s="225"/>
      <c r="O869" s="225"/>
      <c r="P869" s="225"/>
      <c r="Q869" s="225"/>
      <c r="R869" s="225"/>
      <c r="S869" s="225"/>
      <c r="T869" s="225"/>
      <c r="U869" s="225"/>
      <c r="V869" s="225"/>
      <c r="W869" s="225"/>
      <c r="X869" s="225"/>
      <c r="Y869" s="225"/>
      <c r="Z869" s="224"/>
      <c r="AA869" s="224"/>
      <c r="AB869" s="224"/>
      <c r="AC869" s="224"/>
      <c r="AD869" s="224"/>
      <c r="AE869" s="224"/>
      <c r="AF869" s="224"/>
      <c r="AG869" s="224"/>
      <c r="AH869" s="224"/>
      <c r="AI869" s="224"/>
      <c r="AJ869" s="224"/>
      <c r="AK869" s="224"/>
      <c r="AL869" s="224"/>
    </row>
    <row r="870" ht="20.25" customHeight="1">
      <c r="A870" s="224"/>
      <c r="B870" s="225"/>
      <c r="C870" s="225"/>
      <c r="D870" s="225"/>
      <c r="E870" s="225"/>
      <c r="F870" s="225"/>
      <c r="G870" s="225"/>
      <c r="H870" s="225"/>
      <c r="I870" s="225"/>
      <c r="J870" s="225"/>
      <c r="K870" s="225"/>
      <c r="L870" s="225"/>
      <c r="M870" s="225"/>
      <c r="N870" s="225"/>
      <c r="O870" s="225"/>
      <c r="P870" s="225"/>
      <c r="Q870" s="225"/>
      <c r="R870" s="225"/>
      <c r="S870" s="225"/>
      <c r="T870" s="225"/>
      <c r="U870" s="225"/>
      <c r="V870" s="225"/>
      <c r="W870" s="225"/>
      <c r="X870" s="225"/>
      <c r="Y870" s="225"/>
      <c r="Z870" s="224"/>
      <c r="AA870" s="224"/>
      <c r="AB870" s="224"/>
      <c r="AC870" s="224"/>
      <c r="AD870" s="224"/>
      <c r="AE870" s="224"/>
      <c r="AF870" s="224"/>
      <c r="AG870" s="224"/>
      <c r="AH870" s="224"/>
      <c r="AI870" s="224"/>
      <c r="AJ870" s="224"/>
      <c r="AK870" s="224"/>
      <c r="AL870" s="224"/>
    </row>
    <row r="871" ht="20.25" customHeight="1">
      <c r="A871" s="224"/>
      <c r="B871" s="225"/>
      <c r="C871" s="225"/>
      <c r="D871" s="225"/>
      <c r="E871" s="225"/>
      <c r="F871" s="225"/>
      <c r="G871" s="225"/>
      <c r="H871" s="225"/>
      <c r="I871" s="225"/>
      <c r="J871" s="225"/>
      <c r="K871" s="225"/>
      <c r="L871" s="225"/>
      <c r="M871" s="225"/>
      <c r="N871" s="225"/>
      <c r="O871" s="225"/>
      <c r="P871" s="225"/>
      <c r="Q871" s="225"/>
      <c r="R871" s="225"/>
      <c r="S871" s="225"/>
      <c r="T871" s="225"/>
      <c r="U871" s="225"/>
      <c r="V871" s="225"/>
      <c r="W871" s="225"/>
      <c r="X871" s="225"/>
      <c r="Y871" s="225"/>
      <c r="Z871" s="224"/>
      <c r="AA871" s="224"/>
      <c r="AB871" s="224"/>
      <c r="AC871" s="224"/>
      <c r="AD871" s="224"/>
      <c r="AE871" s="224"/>
      <c r="AF871" s="224"/>
      <c r="AG871" s="224"/>
      <c r="AH871" s="224"/>
      <c r="AI871" s="224"/>
      <c r="AJ871" s="224"/>
      <c r="AK871" s="224"/>
      <c r="AL871" s="224"/>
    </row>
    <row r="872" ht="20.25" customHeight="1">
      <c r="A872" s="224"/>
      <c r="B872" s="225"/>
      <c r="C872" s="225"/>
      <c r="D872" s="225"/>
      <c r="E872" s="225"/>
      <c r="F872" s="225"/>
      <c r="G872" s="225"/>
      <c r="H872" s="225"/>
      <c r="I872" s="225"/>
      <c r="J872" s="225"/>
      <c r="K872" s="225"/>
      <c r="L872" s="225"/>
      <c r="M872" s="225"/>
      <c r="N872" s="225"/>
      <c r="O872" s="225"/>
      <c r="P872" s="225"/>
      <c r="Q872" s="225"/>
      <c r="R872" s="225"/>
      <c r="S872" s="225"/>
      <c r="T872" s="225"/>
      <c r="U872" s="225"/>
      <c r="V872" s="225"/>
      <c r="W872" s="225"/>
      <c r="X872" s="225"/>
      <c r="Y872" s="225"/>
      <c r="Z872" s="224"/>
      <c r="AA872" s="224"/>
      <c r="AB872" s="224"/>
      <c r="AC872" s="224"/>
      <c r="AD872" s="224"/>
      <c r="AE872" s="224"/>
      <c r="AF872" s="224"/>
      <c r="AG872" s="224"/>
      <c r="AH872" s="224"/>
      <c r="AI872" s="224"/>
      <c r="AJ872" s="224"/>
      <c r="AK872" s="224"/>
      <c r="AL872" s="224"/>
    </row>
    <row r="873" ht="20.25" customHeight="1">
      <c r="A873" s="224"/>
      <c r="B873" s="225"/>
      <c r="C873" s="225"/>
      <c r="D873" s="225"/>
      <c r="E873" s="225"/>
      <c r="F873" s="225"/>
      <c r="G873" s="225"/>
      <c r="H873" s="225"/>
      <c r="I873" s="225"/>
      <c r="J873" s="225"/>
      <c r="K873" s="225"/>
      <c r="L873" s="225"/>
      <c r="M873" s="225"/>
      <c r="N873" s="225"/>
      <c r="O873" s="225"/>
      <c r="P873" s="225"/>
      <c r="Q873" s="225"/>
      <c r="R873" s="225"/>
      <c r="S873" s="225"/>
      <c r="T873" s="225"/>
      <c r="U873" s="225"/>
      <c r="V873" s="225"/>
      <c r="W873" s="225"/>
      <c r="X873" s="225"/>
      <c r="Y873" s="225"/>
      <c r="Z873" s="224"/>
      <c r="AA873" s="224"/>
      <c r="AB873" s="224"/>
      <c r="AC873" s="224"/>
      <c r="AD873" s="224"/>
      <c r="AE873" s="224"/>
      <c r="AF873" s="224"/>
      <c r="AG873" s="224"/>
      <c r="AH873" s="224"/>
      <c r="AI873" s="224"/>
      <c r="AJ873" s="224"/>
      <c r="AK873" s="224"/>
      <c r="AL873" s="224"/>
    </row>
    <row r="874" ht="20.25" customHeight="1">
      <c r="A874" s="224"/>
      <c r="B874" s="225"/>
      <c r="C874" s="225"/>
      <c r="D874" s="225"/>
      <c r="E874" s="225"/>
      <c r="F874" s="225"/>
      <c r="G874" s="225"/>
      <c r="H874" s="225"/>
      <c r="I874" s="225"/>
      <c r="J874" s="225"/>
      <c r="K874" s="225"/>
      <c r="L874" s="225"/>
      <c r="M874" s="225"/>
      <c r="N874" s="225"/>
      <c r="O874" s="225"/>
      <c r="P874" s="225"/>
      <c r="Q874" s="225"/>
      <c r="R874" s="225"/>
      <c r="S874" s="225"/>
      <c r="T874" s="225"/>
      <c r="U874" s="225"/>
      <c r="V874" s="225"/>
      <c r="W874" s="225"/>
      <c r="X874" s="225"/>
      <c r="Y874" s="225"/>
      <c r="Z874" s="224"/>
      <c r="AA874" s="224"/>
      <c r="AB874" s="224"/>
      <c r="AC874" s="224"/>
      <c r="AD874" s="224"/>
      <c r="AE874" s="224"/>
      <c r="AF874" s="224"/>
      <c r="AG874" s="224"/>
      <c r="AH874" s="224"/>
      <c r="AI874" s="224"/>
      <c r="AJ874" s="224"/>
      <c r="AK874" s="224"/>
      <c r="AL874" s="224"/>
    </row>
    <row r="875" ht="20.25" customHeight="1">
      <c r="A875" s="224"/>
      <c r="B875" s="225"/>
      <c r="C875" s="225"/>
      <c r="D875" s="225"/>
      <c r="E875" s="225"/>
      <c r="F875" s="225"/>
      <c r="G875" s="225"/>
      <c r="H875" s="225"/>
      <c r="I875" s="225"/>
      <c r="J875" s="225"/>
      <c r="K875" s="225"/>
      <c r="L875" s="225"/>
      <c r="M875" s="225"/>
      <c r="N875" s="225"/>
      <c r="O875" s="225"/>
      <c r="P875" s="225"/>
      <c r="Q875" s="225"/>
      <c r="R875" s="225"/>
      <c r="S875" s="225"/>
      <c r="T875" s="225"/>
      <c r="U875" s="225"/>
      <c r="V875" s="225"/>
      <c r="W875" s="225"/>
      <c r="X875" s="225"/>
      <c r="Y875" s="225"/>
      <c r="Z875" s="224"/>
      <c r="AA875" s="224"/>
      <c r="AB875" s="224"/>
      <c r="AC875" s="224"/>
      <c r="AD875" s="224"/>
      <c r="AE875" s="224"/>
      <c r="AF875" s="224"/>
      <c r="AG875" s="224"/>
      <c r="AH875" s="224"/>
      <c r="AI875" s="224"/>
      <c r="AJ875" s="224"/>
      <c r="AK875" s="224"/>
      <c r="AL875" s="224"/>
    </row>
    <row r="876" ht="20.25" customHeight="1">
      <c r="A876" s="224"/>
      <c r="B876" s="225"/>
      <c r="C876" s="225"/>
      <c r="D876" s="225"/>
      <c r="E876" s="225"/>
      <c r="F876" s="225"/>
      <c r="G876" s="225"/>
      <c r="H876" s="225"/>
      <c r="I876" s="225"/>
      <c r="J876" s="225"/>
      <c r="K876" s="225"/>
      <c r="L876" s="225"/>
      <c r="M876" s="225"/>
      <c r="N876" s="225"/>
      <c r="O876" s="225"/>
      <c r="P876" s="225"/>
      <c r="Q876" s="225"/>
      <c r="R876" s="225"/>
      <c r="S876" s="225"/>
      <c r="T876" s="225"/>
      <c r="U876" s="225"/>
      <c r="V876" s="225"/>
      <c r="W876" s="225"/>
      <c r="X876" s="225"/>
      <c r="Y876" s="225"/>
      <c r="Z876" s="224"/>
      <c r="AA876" s="224"/>
      <c r="AB876" s="224"/>
      <c r="AC876" s="224"/>
      <c r="AD876" s="224"/>
      <c r="AE876" s="224"/>
      <c r="AF876" s="224"/>
      <c r="AG876" s="224"/>
      <c r="AH876" s="224"/>
      <c r="AI876" s="224"/>
      <c r="AJ876" s="224"/>
      <c r="AK876" s="224"/>
      <c r="AL876" s="224"/>
    </row>
    <row r="877" ht="20.25" customHeight="1">
      <c r="A877" s="224"/>
      <c r="B877" s="225"/>
      <c r="C877" s="225"/>
      <c r="D877" s="225"/>
      <c r="E877" s="225"/>
      <c r="F877" s="225"/>
      <c r="G877" s="225"/>
      <c r="H877" s="225"/>
      <c r="I877" s="225"/>
      <c r="J877" s="225"/>
      <c r="K877" s="225"/>
      <c r="L877" s="225"/>
      <c r="M877" s="225"/>
      <c r="N877" s="225"/>
      <c r="O877" s="225"/>
      <c r="P877" s="225"/>
      <c r="Q877" s="225"/>
      <c r="R877" s="225"/>
      <c r="S877" s="225"/>
      <c r="T877" s="225"/>
      <c r="U877" s="225"/>
      <c r="V877" s="225"/>
      <c r="W877" s="225"/>
      <c r="X877" s="225"/>
      <c r="Y877" s="225"/>
      <c r="Z877" s="224"/>
      <c r="AA877" s="224"/>
      <c r="AB877" s="224"/>
      <c r="AC877" s="224"/>
      <c r="AD877" s="224"/>
      <c r="AE877" s="224"/>
      <c r="AF877" s="224"/>
      <c r="AG877" s="224"/>
      <c r="AH877" s="224"/>
      <c r="AI877" s="224"/>
      <c r="AJ877" s="224"/>
      <c r="AK877" s="224"/>
      <c r="AL877" s="224"/>
    </row>
    <row r="878" ht="20.25" customHeight="1">
      <c r="A878" s="224"/>
      <c r="B878" s="225"/>
      <c r="C878" s="225"/>
      <c r="D878" s="225"/>
      <c r="E878" s="225"/>
      <c r="F878" s="225"/>
      <c r="G878" s="225"/>
      <c r="H878" s="225"/>
      <c r="I878" s="225"/>
      <c r="J878" s="225"/>
      <c r="K878" s="225"/>
      <c r="L878" s="225"/>
      <c r="M878" s="225"/>
      <c r="N878" s="225"/>
      <c r="O878" s="225"/>
      <c r="P878" s="225"/>
      <c r="Q878" s="225"/>
      <c r="R878" s="225"/>
      <c r="S878" s="225"/>
      <c r="T878" s="225"/>
      <c r="U878" s="225"/>
      <c r="V878" s="225"/>
      <c r="W878" s="225"/>
      <c r="X878" s="225"/>
      <c r="Y878" s="225"/>
      <c r="Z878" s="224"/>
      <c r="AA878" s="224"/>
      <c r="AB878" s="224"/>
      <c r="AC878" s="224"/>
      <c r="AD878" s="224"/>
      <c r="AE878" s="224"/>
      <c r="AF878" s="224"/>
      <c r="AG878" s="224"/>
      <c r="AH878" s="224"/>
      <c r="AI878" s="224"/>
      <c r="AJ878" s="224"/>
      <c r="AK878" s="224"/>
      <c r="AL878" s="224"/>
    </row>
    <row r="879" ht="20.25" customHeight="1">
      <c r="A879" s="224"/>
      <c r="B879" s="225"/>
      <c r="C879" s="225"/>
      <c r="D879" s="225"/>
      <c r="E879" s="225"/>
      <c r="F879" s="225"/>
      <c r="G879" s="225"/>
      <c r="H879" s="225"/>
      <c r="I879" s="225"/>
      <c r="J879" s="225"/>
      <c r="K879" s="225"/>
      <c r="L879" s="225"/>
      <c r="M879" s="225"/>
      <c r="N879" s="225"/>
      <c r="O879" s="225"/>
      <c r="P879" s="225"/>
      <c r="Q879" s="225"/>
      <c r="R879" s="225"/>
      <c r="S879" s="225"/>
      <c r="T879" s="225"/>
      <c r="U879" s="225"/>
      <c r="V879" s="225"/>
      <c r="W879" s="225"/>
      <c r="X879" s="225"/>
      <c r="Y879" s="225"/>
      <c r="Z879" s="224"/>
      <c r="AA879" s="224"/>
      <c r="AB879" s="224"/>
      <c r="AC879" s="224"/>
      <c r="AD879" s="224"/>
      <c r="AE879" s="224"/>
      <c r="AF879" s="224"/>
      <c r="AG879" s="224"/>
      <c r="AH879" s="224"/>
      <c r="AI879" s="224"/>
      <c r="AJ879" s="224"/>
      <c r="AK879" s="224"/>
      <c r="AL879" s="224"/>
    </row>
    <row r="880" ht="20.25" customHeight="1">
      <c r="A880" s="224"/>
      <c r="B880" s="225"/>
      <c r="C880" s="225"/>
      <c r="D880" s="225"/>
      <c r="E880" s="225"/>
      <c r="F880" s="225"/>
      <c r="G880" s="225"/>
      <c r="H880" s="225"/>
      <c r="I880" s="225"/>
      <c r="J880" s="225"/>
      <c r="K880" s="225"/>
      <c r="L880" s="225"/>
      <c r="M880" s="225"/>
      <c r="N880" s="225"/>
      <c r="O880" s="225"/>
      <c r="P880" s="225"/>
      <c r="Q880" s="225"/>
      <c r="R880" s="225"/>
      <c r="S880" s="225"/>
      <c r="T880" s="225"/>
      <c r="U880" s="225"/>
      <c r="V880" s="225"/>
      <c r="W880" s="225"/>
      <c r="X880" s="225"/>
      <c r="Y880" s="225"/>
      <c r="Z880" s="224"/>
      <c r="AA880" s="224"/>
      <c r="AB880" s="224"/>
      <c r="AC880" s="224"/>
      <c r="AD880" s="224"/>
      <c r="AE880" s="224"/>
      <c r="AF880" s="224"/>
      <c r="AG880" s="224"/>
      <c r="AH880" s="224"/>
      <c r="AI880" s="224"/>
      <c r="AJ880" s="224"/>
      <c r="AK880" s="224"/>
      <c r="AL880" s="224"/>
    </row>
    <row r="881" ht="20.25" customHeight="1">
      <c r="A881" s="224"/>
      <c r="B881" s="225"/>
      <c r="C881" s="225"/>
      <c r="D881" s="225"/>
      <c r="E881" s="225"/>
      <c r="F881" s="225"/>
      <c r="G881" s="225"/>
      <c r="H881" s="225"/>
      <c r="I881" s="225"/>
      <c r="J881" s="225"/>
      <c r="K881" s="225"/>
      <c r="L881" s="225"/>
      <c r="M881" s="225"/>
      <c r="N881" s="225"/>
      <c r="O881" s="225"/>
      <c r="P881" s="225"/>
      <c r="Q881" s="225"/>
      <c r="R881" s="225"/>
      <c r="S881" s="225"/>
      <c r="T881" s="225"/>
      <c r="U881" s="225"/>
      <c r="V881" s="225"/>
      <c r="W881" s="225"/>
      <c r="X881" s="225"/>
      <c r="Y881" s="225"/>
      <c r="Z881" s="224"/>
      <c r="AA881" s="224"/>
      <c r="AB881" s="224"/>
      <c r="AC881" s="224"/>
      <c r="AD881" s="224"/>
      <c r="AE881" s="224"/>
      <c r="AF881" s="224"/>
      <c r="AG881" s="224"/>
      <c r="AH881" s="224"/>
      <c r="AI881" s="224"/>
      <c r="AJ881" s="224"/>
      <c r="AK881" s="224"/>
      <c r="AL881" s="224"/>
    </row>
    <row r="882" ht="20.25" customHeight="1">
      <c r="A882" s="224"/>
      <c r="B882" s="225"/>
      <c r="C882" s="225"/>
      <c r="D882" s="225"/>
      <c r="E882" s="225"/>
      <c r="F882" s="225"/>
      <c r="G882" s="225"/>
      <c r="H882" s="225"/>
      <c r="I882" s="225"/>
      <c r="J882" s="225"/>
      <c r="K882" s="225"/>
      <c r="L882" s="225"/>
      <c r="M882" s="225"/>
      <c r="N882" s="225"/>
      <c r="O882" s="225"/>
      <c r="P882" s="225"/>
      <c r="Q882" s="225"/>
      <c r="R882" s="225"/>
      <c r="S882" s="225"/>
      <c r="T882" s="225"/>
      <c r="U882" s="225"/>
      <c r="V882" s="225"/>
      <c r="W882" s="225"/>
      <c r="X882" s="225"/>
      <c r="Y882" s="225"/>
      <c r="Z882" s="224"/>
      <c r="AA882" s="224"/>
      <c r="AB882" s="224"/>
      <c r="AC882" s="224"/>
      <c r="AD882" s="224"/>
      <c r="AE882" s="224"/>
      <c r="AF882" s="224"/>
      <c r="AG882" s="224"/>
      <c r="AH882" s="224"/>
      <c r="AI882" s="224"/>
      <c r="AJ882" s="224"/>
      <c r="AK882" s="224"/>
      <c r="AL882" s="224"/>
    </row>
    <row r="883" ht="20.25" customHeight="1">
      <c r="A883" s="224"/>
      <c r="B883" s="225"/>
      <c r="C883" s="225"/>
      <c r="D883" s="225"/>
      <c r="E883" s="225"/>
      <c r="F883" s="225"/>
      <c r="G883" s="225"/>
      <c r="H883" s="225"/>
      <c r="I883" s="225"/>
      <c r="J883" s="225"/>
      <c r="K883" s="225"/>
      <c r="L883" s="225"/>
      <c r="M883" s="225"/>
      <c r="N883" s="225"/>
      <c r="O883" s="225"/>
      <c r="P883" s="225"/>
      <c r="Q883" s="225"/>
      <c r="R883" s="225"/>
      <c r="S883" s="225"/>
      <c r="T883" s="225"/>
      <c r="U883" s="225"/>
      <c r="V883" s="225"/>
      <c r="W883" s="225"/>
      <c r="X883" s="225"/>
      <c r="Y883" s="225"/>
      <c r="Z883" s="224"/>
      <c r="AA883" s="224"/>
      <c r="AB883" s="224"/>
      <c r="AC883" s="224"/>
      <c r="AD883" s="224"/>
      <c r="AE883" s="224"/>
      <c r="AF883" s="224"/>
      <c r="AG883" s="224"/>
      <c r="AH883" s="224"/>
      <c r="AI883" s="224"/>
      <c r="AJ883" s="224"/>
      <c r="AK883" s="224"/>
      <c r="AL883" s="224"/>
    </row>
    <row r="884" ht="20.25" customHeight="1">
      <c r="A884" s="224"/>
      <c r="B884" s="225"/>
      <c r="C884" s="225"/>
      <c r="D884" s="225"/>
      <c r="E884" s="225"/>
      <c r="F884" s="225"/>
      <c r="G884" s="225"/>
      <c r="H884" s="225"/>
      <c r="I884" s="225"/>
      <c r="J884" s="225"/>
      <c r="K884" s="225"/>
      <c r="L884" s="225"/>
      <c r="M884" s="225"/>
      <c r="N884" s="225"/>
      <c r="O884" s="225"/>
      <c r="P884" s="225"/>
      <c r="Q884" s="225"/>
      <c r="R884" s="225"/>
      <c r="S884" s="225"/>
      <c r="T884" s="225"/>
      <c r="U884" s="225"/>
      <c r="V884" s="225"/>
      <c r="W884" s="225"/>
      <c r="X884" s="225"/>
      <c r="Y884" s="225"/>
      <c r="Z884" s="224"/>
      <c r="AA884" s="224"/>
      <c r="AB884" s="224"/>
      <c r="AC884" s="224"/>
      <c r="AD884" s="224"/>
      <c r="AE884" s="224"/>
      <c r="AF884" s="224"/>
      <c r="AG884" s="224"/>
      <c r="AH884" s="224"/>
      <c r="AI884" s="224"/>
      <c r="AJ884" s="224"/>
      <c r="AK884" s="224"/>
      <c r="AL884" s="224"/>
    </row>
    <row r="885" ht="20.25" customHeight="1">
      <c r="A885" s="224"/>
      <c r="B885" s="225"/>
      <c r="C885" s="225"/>
      <c r="D885" s="225"/>
      <c r="E885" s="225"/>
      <c r="F885" s="225"/>
      <c r="G885" s="225"/>
      <c r="H885" s="225"/>
      <c r="I885" s="225"/>
      <c r="J885" s="225"/>
      <c r="K885" s="225"/>
      <c r="L885" s="225"/>
      <c r="M885" s="225"/>
      <c r="N885" s="225"/>
      <c r="O885" s="225"/>
      <c r="P885" s="225"/>
      <c r="Q885" s="225"/>
      <c r="R885" s="225"/>
      <c r="S885" s="225"/>
      <c r="T885" s="225"/>
      <c r="U885" s="225"/>
      <c r="V885" s="225"/>
      <c r="W885" s="225"/>
      <c r="X885" s="225"/>
      <c r="Y885" s="225"/>
      <c r="Z885" s="224"/>
      <c r="AA885" s="224"/>
      <c r="AB885" s="224"/>
      <c r="AC885" s="224"/>
      <c r="AD885" s="224"/>
      <c r="AE885" s="224"/>
      <c r="AF885" s="224"/>
      <c r="AG885" s="224"/>
      <c r="AH885" s="224"/>
      <c r="AI885" s="224"/>
      <c r="AJ885" s="224"/>
      <c r="AK885" s="224"/>
      <c r="AL885" s="224"/>
    </row>
    <row r="886" ht="20.25" customHeight="1">
      <c r="A886" s="224"/>
      <c r="B886" s="225"/>
      <c r="C886" s="225"/>
      <c r="D886" s="225"/>
      <c r="E886" s="225"/>
      <c r="F886" s="225"/>
      <c r="G886" s="225"/>
      <c r="H886" s="225"/>
      <c r="I886" s="225"/>
      <c r="J886" s="225"/>
      <c r="K886" s="225"/>
      <c r="L886" s="225"/>
      <c r="M886" s="225"/>
      <c r="N886" s="225"/>
      <c r="O886" s="225"/>
      <c r="P886" s="225"/>
      <c r="Q886" s="225"/>
      <c r="R886" s="225"/>
      <c r="S886" s="225"/>
      <c r="T886" s="225"/>
      <c r="U886" s="225"/>
      <c r="V886" s="225"/>
      <c r="W886" s="225"/>
      <c r="X886" s="225"/>
      <c r="Y886" s="225"/>
      <c r="Z886" s="224"/>
      <c r="AA886" s="224"/>
      <c r="AB886" s="224"/>
      <c r="AC886" s="224"/>
      <c r="AD886" s="224"/>
      <c r="AE886" s="224"/>
      <c r="AF886" s="224"/>
      <c r="AG886" s="224"/>
      <c r="AH886" s="224"/>
      <c r="AI886" s="224"/>
      <c r="AJ886" s="224"/>
      <c r="AK886" s="224"/>
      <c r="AL886" s="224"/>
    </row>
    <row r="887" ht="20.25" customHeight="1">
      <c r="A887" s="224"/>
      <c r="B887" s="225"/>
      <c r="C887" s="225"/>
      <c r="D887" s="225"/>
      <c r="E887" s="225"/>
      <c r="F887" s="225"/>
      <c r="G887" s="225"/>
      <c r="H887" s="225"/>
      <c r="I887" s="225"/>
      <c r="J887" s="225"/>
      <c r="K887" s="225"/>
      <c r="L887" s="225"/>
      <c r="M887" s="225"/>
      <c r="N887" s="225"/>
      <c r="O887" s="225"/>
      <c r="P887" s="225"/>
      <c r="Q887" s="225"/>
      <c r="R887" s="225"/>
      <c r="S887" s="225"/>
      <c r="T887" s="225"/>
      <c r="U887" s="225"/>
      <c r="V887" s="225"/>
      <c r="W887" s="225"/>
      <c r="X887" s="225"/>
      <c r="Y887" s="225"/>
      <c r="Z887" s="224"/>
      <c r="AA887" s="224"/>
      <c r="AB887" s="224"/>
      <c r="AC887" s="224"/>
      <c r="AD887" s="224"/>
      <c r="AE887" s="224"/>
      <c r="AF887" s="224"/>
      <c r="AG887" s="224"/>
      <c r="AH887" s="224"/>
      <c r="AI887" s="224"/>
      <c r="AJ887" s="224"/>
      <c r="AK887" s="224"/>
      <c r="AL887" s="224"/>
    </row>
    <row r="888" ht="20.25" customHeight="1">
      <c r="A888" s="224"/>
      <c r="B888" s="225"/>
      <c r="C888" s="225"/>
      <c r="D888" s="225"/>
      <c r="E888" s="225"/>
      <c r="F888" s="225"/>
      <c r="G888" s="225"/>
      <c r="H888" s="225"/>
      <c r="I888" s="225"/>
      <c r="J888" s="225"/>
      <c r="K888" s="225"/>
      <c r="L888" s="225"/>
      <c r="M888" s="225"/>
      <c r="N888" s="225"/>
      <c r="O888" s="225"/>
      <c r="P888" s="225"/>
      <c r="Q888" s="225"/>
      <c r="R888" s="225"/>
      <c r="S888" s="225"/>
      <c r="T888" s="225"/>
      <c r="U888" s="225"/>
      <c r="V888" s="225"/>
      <c r="W888" s="225"/>
      <c r="X888" s="225"/>
      <c r="Y888" s="225"/>
      <c r="Z888" s="224"/>
      <c r="AA888" s="224"/>
      <c r="AB888" s="224"/>
      <c r="AC888" s="224"/>
      <c r="AD888" s="224"/>
      <c r="AE888" s="224"/>
      <c r="AF888" s="224"/>
      <c r="AG888" s="224"/>
      <c r="AH888" s="224"/>
      <c r="AI888" s="224"/>
      <c r="AJ888" s="224"/>
      <c r="AK888" s="224"/>
      <c r="AL888" s="224"/>
    </row>
    <row r="889" ht="20.25" customHeight="1">
      <c r="A889" s="224"/>
      <c r="B889" s="225"/>
      <c r="C889" s="225"/>
      <c r="D889" s="225"/>
      <c r="E889" s="225"/>
      <c r="F889" s="225"/>
      <c r="G889" s="225"/>
      <c r="H889" s="225"/>
      <c r="I889" s="225"/>
      <c r="J889" s="225"/>
      <c r="K889" s="225"/>
      <c r="L889" s="225"/>
      <c r="M889" s="225"/>
      <c r="N889" s="225"/>
      <c r="O889" s="225"/>
      <c r="P889" s="225"/>
      <c r="Q889" s="225"/>
      <c r="R889" s="225"/>
      <c r="S889" s="225"/>
      <c r="T889" s="225"/>
      <c r="U889" s="225"/>
      <c r="V889" s="225"/>
      <c r="W889" s="225"/>
      <c r="X889" s="225"/>
      <c r="Y889" s="225"/>
      <c r="Z889" s="224"/>
      <c r="AA889" s="224"/>
      <c r="AB889" s="224"/>
      <c r="AC889" s="224"/>
      <c r="AD889" s="224"/>
      <c r="AE889" s="224"/>
      <c r="AF889" s="224"/>
      <c r="AG889" s="224"/>
      <c r="AH889" s="224"/>
      <c r="AI889" s="224"/>
      <c r="AJ889" s="224"/>
      <c r="AK889" s="224"/>
      <c r="AL889" s="224"/>
    </row>
    <row r="890" ht="20.25" customHeight="1">
      <c r="A890" s="224"/>
      <c r="B890" s="225"/>
      <c r="C890" s="225"/>
      <c r="D890" s="225"/>
      <c r="E890" s="225"/>
      <c r="F890" s="225"/>
      <c r="G890" s="225"/>
      <c r="H890" s="225"/>
      <c r="I890" s="225"/>
      <c r="J890" s="225"/>
      <c r="K890" s="225"/>
      <c r="L890" s="225"/>
      <c r="M890" s="225"/>
      <c r="N890" s="225"/>
      <c r="O890" s="225"/>
      <c r="P890" s="225"/>
      <c r="Q890" s="225"/>
      <c r="R890" s="225"/>
      <c r="S890" s="225"/>
      <c r="T890" s="225"/>
      <c r="U890" s="225"/>
      <c r="V890" s="225"/>
      <c r="W890" s="225"/>
      <c r="X890" s="225"/>
      <c r="Y890" s="225"/>
      <c r="Z890" s="224"/>
      <c r="AA890" s="224"/>
      <c r="AB890" s="224"/>
      <c r="AC890" s="224"/>
      <c r="AD890" s="224"/>
      <c r="AE890" s="224"/>
      <c r="AF890" s="224"/>
      <c r="AG890" s="224"/>
      <c r="AH890" s="224"/>
      <c r="AI890" s="224"/>
      <c r="AJ890" s="224"/>
      <c r="AK890" s="224"/>
      <c r="AL890" s="224"/>
    </row>
    <row r="891" ht="20.25" customHeight="1">
      <c r="A891" s="224"/>
      <c r="B891" s="225"/>
      <c r="C891" s="225"/>
      <c r="D891" s="225"/>
      <c r="E891" s="225"/>
      <c r="F891" s="225"/>
      <c r="G891" s="225"/>
      <c r="H891" s="225"/>
      <c r="I891" s="225"/>
      <c r="J891" s="225"/>
      <c r="K891" s="225"/>
      <c r="L891" s="225"/>
      <c r="M891" s="225"/>
      <c r="N891" s="225"/>
      <c r="O891" s="225"/>
      <c r="P891" s="225"/>
      <c r="Q891" s="225"/>
      <c r="R891" s="225"/>
      <c r="S891" s="225"/>
      <c r="T891" s="225"/>
      <c r="U891" s="225"/>
      <c r="V891" s="225"/>
      <c r="W891" s="225"/>
      <c r="X891" s="225"/>
      <c r="Y891" s="225"/>
      <c r="Z891" s="224"/>
      <c r="AA891" s="224"/>
      <c r="AB891" s="224"/>
      <c r="AC891" s="224"/>
      <c r="AD891" s="224"/>
      <c r="AE891" s="224"/>
      <c r="AF891" s="224"/>
      <c r="AG891" s="224"/>
      <c r="AH891" s="224"/>
      <c r="AI891" s="224"/>
      <c r="AJ891" s="224"/>
      <c r="AK891" s="224"/>
      <c r="AL891" s="224"/>
    </row>
    <row r="892" ht="20.25" customHeight="1">
      <c r="A892" s="224"/>
      <c r="B892" s="225"/>
      <c r="C892" s="225"/>
      <c r="D892" s="225"/>
      <c r="E892" s="225"/>
      <c r="F892" s="225"/>
      <c r="G892" s="225"/>
      <c r="H892" s="225"/>
      <c r="I892" s="225"/>
      <c r="J892" s="225"/>
      <c r="K892" s="225"/>
      <c r="L892" s="225"/>
      <c r="M892" s="225"/>
      <c r="N892" s="225"/>
      <c r="O892" s="225"/>
      <c r="P892" s="225"/>
      <c r="Q892" s="225"/>
      <c r="R892" s="225"/>
      <c r="S892" s="225"/>
      <c r="T892" s="225"/>
      <c r="U892" s="225"/>
      <c r="V892" s="225"/>
      <c r="W892" s="225"/>
      <c r="X892" s="225"/>
      <c r="Y892" s="225"/>
      <c r="Z892" s="224"/>
      <c r="AA892" s="224"/>
      <c r="AB892" s="224"/>
      <c r="AC892" s="224"/>
      <c r="AD892" s="224"/>
      <c r="AE892" s="224"/>
      <c r="AF892" s="224"/>
      <c r="AG892" s="224"/>
      <c r="AH892" s="224"/>
      <c r="AI892" s="224"/>
      <c r="AJ892" s="224"/>
      <c r="AK892" s="224"/>
      <c r="AL892" s="224"/>
    </row>
    <row r="893" ht="20.25" customHeight="1">
      <c r="A893" s="224"/>
      <c r="B893" s="225"/>
      <c r="C893" s="225"/>
      <c r="D893" s="225"/>
      <c r="E893" s="225"/>
      <c r="F893" s="225"/>
      <c r="G893" s="225"/>
      <c r="H893" s="225"/>
      <c r="I893" s="225"/>
      <c r="J893" s="225"/>
      <c r="K893" s="225"/>
      <c r="L893" s="225"/>
      <c r="M893" s="225"/>
      <c r="N893" s="225"/>
      <c r="O893" s="225"/>
      <c r="P893" s="225"/>
      <c r="Q893" s="225"/>
      <c r="R893" s="225"/>
      <c r="S893" s="225"/>
      <c r="T893" s="225"/>
      <c r="U893" s="225"/>
      <c r="V893" s="225"/>
      <c r="W893" s="225"/>
      <c r="X893" s="225"/>
      <c r="Y893" s="225"/>
      <c r="Z893" s="224"/>
      <c r="AA893" s="224"/>
      <c r="AB893" s="224"/>
      <c r="AC893" s="224"/>
      <c r="AD893" s="224"/>
      <c r="AE893" s="224"/>
      <c r="AF893" s="224"/>
      <c r="AG893" s="224"/>
      <c r="AH893" s="224"/>
      <c r="AI893" s="224"/>
      <c r="AJ893" s="224"/>
      <c r="AK893" s="224"/>
      <c r="AL893" s="224"/>
    </row>
    <row r="894" ht="20.25" customHeight="1">
      <c r="A894" s="224"/>
      <c r="B894" s="225"/>
      <c r="C894" s="225"/>
      <c r="D894" s="225"/>
      <c r="E894" s="225"/>
      <c r="F894" s="225"/>
      <c r="G894" s="225"/>
      <c r="H894" s="225"/>
      <c r="I894" s="225"/>
      <c r="J894" s="225"/>
      <c r="K894" s="225"/>
      <c r="L894" s="225"/>
      <c r="M894" s="225"/>
      <c r="N894" s="225"/>
      <c r="O894" s="225"/>
      <c r="P894" s="225"/>
      <c r="Q894" s="225"/>
      <c r="R894" s="225"/>
      <c r="S894" s="225"/>
      <c r="T894" s="225"/>
      <c r="U894" s="225"/>
      <c r="V894" s="225"/>
      <c r="W894" s="225"/>
      <c r="X894" s="225"/>
      <c r="Y894" s="225"/>
      <c r="Z894" s="224"/>
      <c r="AA894" s="224"/>
      <c r="AB894" s="224"/>
      <c r="AC894" s="224"/>
      <c r="AD894" s="224"/>
      <c r="AE894" s="224"/>
      <c r="AF894" s="224"/>
      <c r="AG894" s="224"/>
      <c r="AH894" s="224"/>
      <c r="AI894" s="224"/>
      <c r="AJ894" s="224"/>
      <c r="AK894" s="224"/>
      <c r="AL894" s="224"/>
    </row>
    <row r="895" ht="20.25" customHeight="1">
      <c r="A895" s="224"/>
      <c r="B895" s="225"/>
      <c r="C895" s="225"/>
      <c r="D895" s="225"/>
      <c r="E895" s="225"/>
      <c r="F895" s="225"/>
      <c r="G895" s="225"/>
      <c r="H895" s="225"/>
      <c r="I895" s="225"/>
      <c r="J895" s="225"/>
      <c r="K895" s="225"/>
      <c r="L895" s="225"/>
      <c r="M895" s="225"/>
      <c r="N895" s="225"/>
      <c r="O895" s="225"/>
      <c r="P895" s="225"/>
      <c r="Q895" s="225"/>
      <c r="R895" s="225"/>
      <c r="S895" s="225"/>
      <c r="T895" s="225"/>
      <c r="U895" s="225"/>
      <c r="V895" s="225"/>
      <c r="W895" s="225"/>
      <c r="X895" s="225"/>
      <c r="Y895" s="225"/>
      <c r="Z895" s="224"/>
      <c r="AA895" s="224"/>
      <c r="AB895" s="224"/>
      <c r="AC895" s="224"/>
      <c r="AD895" s="224"/>
      <c r="AE895" s="224"/>
      <c r="AF895" s="224"/>
      <c r="AG895" s="224"/>
      <c r="AH895" s="224"/>
      <c r="AI895" s="224"/>
      <c r="AJ895" s="224"/>
      <c r="AK895" s="224"/>
      <c r="AL895" s="224"/>
    </row>
    <row r="896" ht="20.25" customHeight="1">
      <c r="A896" s="224"/>
      <c r="B896" s="225"/>
      <c r="C896" s="225"/>
      <c r="D896" s="225"/>
      <c r="E896" s="225"/>
      <c r="F896" s="225"/>
      <c r="G896" s="225"/>
      <c r="H896" s="225"/>
      <c r="I896" s="225"/>
      <c r="J896" s="225"/>
      <c r="K896" s="225"/>
      <c r="L896" s="225"/>
      <c r="M896" s="225"/>
      <c r="N896" s="225"/>
      <c r="O896" s="225"/>
      <c r="P896" s="225"/>
      <c r="Q896" s="225"/>
      <c r="R896" s="225"/>
      <c r="S896" s="225"/>
      <c r="T896" s="225"/>
      <c r="U896" s="225"/>
      <c r="V896" s="225"/>
      <c r="W896" s="225"/>
      <c r="X896" s="225"/>
      <c r="Y896" s="225"/>
      <c r="Z896" s="224"/>
      <c r="AA896" s="224"/>
      <c r="AB896" s="224"/>
      <c r="AC896" s="224"/>
      <c r="AD896" s="224"/>
      <c r="AE896" s="224"/>
      <c r="AF896" s="224"/>
      <c r="AG896" s="224"/>
      <c r="AH896" s="224"/>
      <c r="AI896" s="224"/>
      <c r="AJ896" s="224"/>
      <c r="AK896" s="224"/>
      <c r="AL896" s="224"/>
    </row>
    <row r="897" ht="20.25" customHeight="1">
      <c r="A897" s="224"/>
      <c r="B897" s="225"/>
      <c r="C897" s="225"/>
      <c r="D897" s="225"/>
      <c r="E897" s="225"/>
      <c r="F897" s="225"/>
      <c r="G897" s="225"/>
      <c r="H897" s="225"/>
      <c r="I897" s="225"/>
      <c r="J897" s="225"/>
      <c r="K897" s="225"/>
      <c r="L897" s="225"/>
      <c r="M897" s="225"/>
      <c r="N897" s="225"/>
      <c r="O897" s="225"/>
      <c r="P897" s="225"/>
      <c r="Q897" s="225"/>
      <c r="R897" s="225"/>
      <c r="S897" s="225"/>
      <c r="T897" s="225"/>
      <c r="U897" s="225"/>
      <c r="V897" s="225"/>
      <c r="W897" s="225"/>
      <c r="X897" s="225"/>
      <c r="Y897" s="225"/>
      <c r="Z897" s="224"/>
      <c r="AA897" s="224"/>
      <c r="AB897" s="224"/>
      <c r="AC897" s="224"/>
      <c r="AD897" s="224"/>
      <c r="AE897" s="224"/>
      <c r="AF897" s="224"/>
      <c r="AG897" s="224"/>
      <c r="AH897" s="224"/>
      <c r="AI897" s="224"/>
      <c r="AJ897" s="224"/>
      <c r="AK897" s="224"/>
      <c r="AL897" s="224"/>
    </row>
    <row r="898" ht="20.25" customHeight="1">
      <c r="A898" s="224"/>
      <c r="B898" s="225"/>
      <c r="C898" s="225"/>
      <c r="D898" s="225"/>
      <c r="E898" s="225"/>
      <c r="F898" s="225"/>
      <c r="G898" s="225"/>
      <c r="H898" s="225"/>
      <c r="I898" s="225"/>
      <c r="J898" s="225"/>
      <c r="K898" s="225"/>
      <c r="L898" s="225"/>
      <c r="M898" s="225"/>
      <c r="N898" s="225"/>
      <c r="O898" s="225"/>
      <c r="P898" s="225"/>
      <c r="Q898" s="225"/>
      <c r="R898" s="225"/>
      <c r="S898" s="225"/>
      <c r="T898" s="225"/>
      <c r="U898" s="225"/>
      <c r="V898" s="225"/>
      <c r="W898" s="225"/>
      <c r="X898" s="225"/>
      <c r="Y898" s="225"/>
      <c r="Z898" s="224"/>
      <c r="AA898" s="224"/>
      <c r="AB898" s="224"/>
      <c r="AC898" s="224"/>
      <c r="AD898" s="224"/>
      <c r="AE898" s="224"/>
      <c r="AF898" s="224"/>
      <c r="AG898" s="224"/>
      <c r="AH898" s="224"/>
      <c r="AI898" s="224"/>
      <c r="AJ898" s="224"/>
      <c r="AK898" s="224"/>
      <c r="AL898" s="224"/>
    </row>
    <row r="899" ht="20.25" customHeight="1">
      <c r="A899" s="224"/>
      <c r="B899" s="225"/>
      <c r="C899" s="225"/>
      <c r="D899" s="225"/>
      <c r="E899" s="225"/>
      <c r="F899" s="225"/>
      <c r="G899" s="225"/>
      <c r="H899" s="225"/>
      <c r="I899" s="225"/>
      <c r="J899" s="225"/>
      <c r="K899" s="225"/>
      <c r="L899" s="225"/>
      <c r="M899" s="225"/>
      <c r="N899" s="225"/>
      <c r="O899" s="225"/>
      <c r="P899" s="225"/>
      <c r="Q899" s="225"/>
      <c r="R899" s="225"/>
      <c r="S899" s="225"/>
      <c r="T899" s="225"/>
      <c r="U899" s="225"/>
      <c r="V899" s="225"/>
      <c r="W899" s="225"/>
      <c r="X899" s="225"/>
      <c r="Y899" s="225"/>
      <c r="Z899" s="224"/>
      <c r="AA899" s="224"/>
      <c r="AB899" s="224"/>
      <c r="AC899" s="224"/>
      <c r="AD899" s="224"/>
      <c r="AE899" s="224"/>
      <c r="AF899" s="224"/>
      <c r="AG899" s="224"/>
      <c r="AH899" s="224"/>
      <c r="AI899" s="224"/>
      <c r="AJ899" s="224"/>
      <c r="AK899" s="224"/>
      <c r="AL899" s="224"/>
    </row>
    <row r="900" ht="20.25" customHeight="1">
      <c r="A900" s="224"/>
      <c r="B900" s="225"/>
      <c r="C900" s="225"/>
      <c r="D900" s="225"/>
      <c r="E900" s="225"/>
      <c r="F900" s="225"/>
      <c r="G900" s="225"/>
      <c r="H900" s="225"/>
      <c r="I900" s="225"/>
      <c r="J900" s="225"/>
      <c r="K900" s="225"/>
      <c r="L900" s="225"/>
      <c r="M900" s="225"/>
      <c r="N900" s="225"/>
      <c r="O900" s="225"/>
      <c r="P900" s="225"/>
      <c r="Q900" s="225"/>
      <c r="R900" s="225"/>
      <c r="S900" s="225"/>
      <c r="T900" s="225"/>
      <c r="U900" s="225"/>
      <c r="V900" s="225"/>
      <c r="W900" s="225"/>
      <c r="X900" s="225"/>
      <c r="Y900" s="225"/>
      <c r="Z900" s="224"/>
      <c r="AA900" s="224"/>
      <c r="AB900" s="224"/>
      <c r="AC900" s="224"/>
      <c r="AD900" s="224"/>
      <c r="AE900" s="224"/>
      <c r="AF900" s="224"/>
      <c r="AG900" s="224"/>
      <c r="AH900" s="224"/>
      <c r="AI900" s="224"/>
      <c r="AJ900" s="224"/>
      <c r="AK900" s="224"/>
      <c r="AL900" s="224"/>
    </row>
    <row r="901" ht="20.25" customHeight="1">
      <c r="A901" s="224"/>
      <c r="B901" s="225"/>
      <c r="C901" s="225"/>
      <c r="D901" s="225"/>
      <c r="E901" s="225"/>
      <c r="F901" s="225"/>
      <c r="G901" s="225"/>
      <c r="H901" s="225"/>
      <c r="I901" s="225"/>
      <c r="J901" s="225"/>
      <c r="K901" s="225"/>
      <c r="L901" s="225"/>
      <c r="M901" s="225"/>
      <c r="N901" s="225"/>
      <c r="O901" s="225"/>
      <c r="P901" s="225"/>
      <c r="Q901" s="225"/>
      <c r="R901" s="225"/>
      <c r="S901" s="225"/>
      <c r="T901" s="225"/>
      <c r="U901" s="225"/>
      <c r="V901" s="225"/>
      <c r="W901" s="225"/>
      <c r="X901" s="225"/>
      <c r="Y901" s="225"/>
      <c r="Z901" s="224"/>
      <c r="AA901" s="224"/>
      <c r="AB901" s="224"/>
      <c r="AC901" s="224"/>
      <c r="AD901" s="224"/>
      <c r="AE901" s="224"/>
      <c r="AF901" s="224"/>
      <c r="AG901" s="224"/>
      <c r="AH901" s="224"/>
      <c r="AI901" s="224"/>
      <c r="AJ901" s="224"/>
      <c r="AK901" s="224"/>
      <c r="AL901" s="224"/>
    </row>
    <row r="902" ht="20.25" customHeight="1">
      <c r="A902" s="224"/>
      <c r="B902" s="225"/>
      <c r="C902" s="225"/>
      <c r="D902" s="225"/>
      <c r="E902" s="225"/>
      <c r="F902" s="225"/>
      <c r="G902" s="225"/>
      <c r="H902" s="225"/>
      <c r="I902" s="225"/>
      <c r="J902" s="225"/>
      <c r="K902" s="225"/>
      <c r="L902" s="225"/>
      <c r="M902" s="225"/>
      <c r="N902" s="225"/>
      <c r="O902" s="225"/>
      <c r="P902" s="225"/>
      <c r="Q902" s="225"/>
      <c r="R902" s="225"/>
      <c r="S902" s="225"/>
      <c r="T902" s="225"/>
      <c r="U902" s="225"/>
      <c r="V902" s="225"/>
      <c r="W902" s="225"/>
      <c r="X902" s="225"/>
      <c r="Y902" s="225"/>
      <c r="Z902" s="224"/>
      <c r="AA902" s="224"/>
      <c r="AB902" s="224"/>
      <c r="AC902" s="224"/>
      <c r="AD902" s="224"/>
      <c r="AE902" s="224"/>
      <c r="AF902" s="224"/>
      <c r="AG902" s="224"/>
      <c r="AH902" s="224"/>
      <c r="AI902" s="224"/>
      <c r="AJ902" s="224"/>
      <c r="AK902" s="224"/>
      <c r="AL902" s="224"/>
    </row>
    <row r="903" ht="20.25" customHeight="1">
      <c r="A903" s="224"/>
      <c r="B903" s="225"/>
      <c r="C903" s="225"/>
      <c r="D903" s="225"/>
      <c r="E903" s="225"/>
      <c r="F903" s="225"/>
      <c r="G903" s="225"/>
      <c r="H903" s="225"/>
      <c r="I903" s="225"/>
      <c r="J903" s="225"/>
      <c r="K903" s="225"/>
      <c r="L903" s="225"/>
      <c r="M903" s="225"/>
      <c r="N903" s="225"/>
      <c r="O903" s="225"/>
      <c r="P903" s="225"/>
      <c r="Q903" s="225"/>
      <c r="R903" s="225"/>
      <c r="S903" s="225"/>
      <c r="T903" s="225"/>
      <c r="U903" s="225"/>
      <c r="V903" s="225"/>
      <c r="W903" s="225"/>
      <c r="X903" s="225"/>
      <c r="Y903" s="225"/>
      <c r="Z903" s="224"/>
      <c r="AA903" s="224"/>
      <c r="AB903" s="224"/>
      <c r="AC903" s="224"/>
      <c r="AD903" s="224"/>
      <c r="AE903" s="224"/>
      <c r="AF903" s="224"/>
      <c r="AG903" s="224"/>
      <c r="AH903" s="224"/>
      <c r="AI903" s="224"/>
      <c r="AJ903" s="224"/>
      <c r="AK903" s="224"/>
      <c r="AL903" s="224"/>
    </row>
    <row r="904" ht="20.25" customHeight="1">
      <c r="A904" s="224"/>
      <c r="B904" s="225"/>
      <c r="C904" s="225"/>
      <c r="D904" s="225"/>
      <c r="E904" s="225"/>
      <c r="F904" s="225"/>
      <c r="G904" s="225"/>
      <c r="H904" s="225"/>
      <c r="I904" s="225"/>
      <c r="J904" s="225"/>
      <c r="K904" s="225"/>
      <c r="L904" s="225"/>
      <c r="M904" s="225"/>
      <c r="N904" s="225"/>
      <c r="O904" s="225"/>
      <c r="P904" s="225"/>
      <c r="Q904" s="225"/>
      <c r="R904" s="225"/>
      <c r="S904" s="225"/>
      <c r="T904" s="225"/>
      <c r="U904" s="225"/>
      <c r="V904" s="225"/>
      <c r="W904" s="225"/>
      <c r="X904" s="225"/>
      <c r="Y904" s="225"/>
      <c r="Z904" s="224"/>
      <c r="AA904" s="224"/>
      <c r="AB904" s="224"/>
      <c r="AC904" s="224"/>
      <c r="AD904" s="224"/>
      <c r="AE904" s="224"/>
      <c r="AF904" s="224"/>
      <c r="AG904" s="224"/>
      <c r="AH904" s="224"/>
      <c r="AI904" s="224"/>
      <c r="AJ904" s="224"/>
      <c r="AK904" s="224"/>
      <c r="AL904" s="224"/>
    </row>
    <row r="905" ht="20.25" customHeight="1">
      <c r="A905" s="224"/>
      <c r="B905" s="225"/>
      <c r="C905" s="225"/>
      <c r="D905" s="225"/>
      <c r="E905" s="225"/>
      <c r="F905" s="225"/>
      <c r="G905" s="225"/>
      <c r="H905" s="225"/>
      <c r="I905" s="225"/>
      <c r="J905" s="225"/>
      <c r="K905" s="225"/>
      <c r="L905" s="225"/>
      <c r="M905" s="225"/>
      <c r="N905" s="225"/>
      <c r="O905" s="225"/>
      <c r="P905" s="225"/>
      <c r="Q905" s="225"/>
      <c r="R905" s="225"/>
      <c r="S905" s="225"/>
      <c r="T905" s="225"/>
      <c r="U905" s="225"/>
      <c r="V905" s="225"/>
      <c r="W905" s="225"/>
      <c r="X905" s="225"/>
      <c r="Y905" s="225"/>
      <c r="Z905" s="224"/>
      <c r="AA905" s="224"/>
      <c r="AB905" s="224"/>
      <c r="AC905" s="224"/>
      <c r="AD905" s="224"/>
      <c r="AE905" s="224"/>
      <c r="AF905" s="224"/>
      <c r="AG905" s="224"/>
      <c r="AH905" s="224"/>
      <c r="AI905" s="224"/>
      <c r="AJ905" s="224"/>
      <c r="AK905" s="224"/>
      <c r="AL905" s="224"/>
    </row>
    <row r="906" ht="20.25" customHeight="1">
      <c r="A906" s="224"/>
      <c r="B906" s="225"/>
      <c r="C906" s="225"/>
      <c r="D906" s="225"/>
      <c r="E906" s="225"/>
      <c r="F906" s="225"/>
      <c r="G906" s="225"/>
      <c r="H906" s="225"/>
      <c r="I906" s="225"/>
      <c r="J906" s="225"/>
      <c r="K906" s="225"/>
      <c r="L906" s="225"/>
      <c r="M906" s="225"/>
      <c r="N906" s="225"/>
      <c r="O906" s="225"/>
      <c r="P906" s="225"/>
      <c r="Q906" s="225"/>
      <c r="R906" s="225"/>
      <c r="S906" s="225"/>
      <c r="T906" s="225"/>
      <c r="U906" s="225"/>
      <c r="V906" s="225"/>
      <c r="W906" s="225"/>
      <c r="X906" s="225"/>
      <c r="Y906" s="225"/>
      <c r="Z906" s="224"/>
      <c r="AA906" s="224"/>
      <c r="AB906" s="224"/>
      <c r="AC906" s="224"/>
      <c r="AD906" s="224"/>
      <c r="AE906" s="224"/>
      <c r="AF906" s="224"/>
      <c r="AG906" s="224"/>
      <c r="AH906" s="224"/>
      <c r="AI906" s="224"/>
      <c r="AJ906" s="224"/>
      <c r="AK906" s="224"/>
      <c r="AL906" s="224"/>
    </row>
    <row r="907" ht="20.25" customHeight="1">
      <c r="A907" s="224"/>
      <c r="B907" s="225"/>
      <c r="C907" s="225"/>
      <c r="D907" s="225"/>
      <c r="E907" s="225"/>
      <c r="F907" s="225"/>
      <c r="G907" s="225"/>
      <c r="H907" s="225"/>
      <c r="I907" s="225"/>
      <c r="J907" s="225"/>
      <c r="K907" s="225"/>
      <c r="L907" s="225"/>
      <c r="M907" s="225"/>
      <c r="N907" s="225"/>
      <c r="O907" s="225"/>
      <c r="P907" s="225"/>
      <c r="Q907" s="225"/>
      <c r="R907" s="225"/>
      <c r="S907" s="225"/>
      <c r="T907" s="225"/>
      <c r="U907" s="225"/>
      <c r="V907" s="225"/>
      <c r="W907" s="225"/>
      <c r="X907" s="225"/>
      <c r="Y907" s="225"/>
      <c r="Z907" s="224"/>
      <c r="AA907" s="224"/>
      <c r="AB907" s="224"/>
      <c r="AC907" s="224"/>
      <c r="AD907" s="224"/>
      <c r="AE907" s="224"/>
      <c r="AF907" s="224"/>
      <c r="AG907" s="224"/>
      <c r="AH907" s="224"/>
      <c r="AI907" s="224"/>
      <c r="AJ907" s="224"/>
      <c r="AK907" s="224"/>
      <c r="AL907" s="224"/>
    </row>
    <row r="908" ht="20.25" customHeight="1">
      <c r="A908" s="224"/>
      <c r="B908" s="225"/>
      <c r="C908" s="225"/>
      <c r="D908" s="225"/>
      <c r="E908" s="225"/>
      <c r="F908" s="225"/>
      <c r="G908" s="225"/>
      <c r="H908" s="225"/>
      <c r="I908" s="225"/>
      <c r="J908" s="225"/>
      <c r="K908" s="225"/>
      <c r="L908" s="225"/>
      <c r="M908" s="225"/>
      <c r="N908" s="225"/>
      <c r="O908" s="225"/>
      <c r="P908" s="225"/>
      <c r="Q908" s="225"/>
      <c r="R908" s="225"/>
      <c r="S908" s="225"/>
      <c r="T908" s="225"/>
      <c r="U908" s="225"/>
      <c r="V908" s="225"/>
      <c r="W908" s="225"/>
      <c r="X908" s="225"/>
      <c r="Y908" s="225"/>
      <c r="Z908" s="224"/>
      <c r="AA908" s="224"/>
      <c r="AB908" s="224"/>
      <c r="AC908" s="224"/>
      <c r="AD908" s="224"/>
      <c r="AE908" s="224"/>
      <c r="AF908" s="224"/>
      <c r="AG908" s="224"/>
      <c r="AH908" s="224"/>
      <c r="AI908" s="224"/>
      <c r="AJ908" s="224"/>
      <c r="AK908" s="224"/>
      <c r="AL908" s="224"/>
    </row>
    <row r="909" ht="20.25" customHeight="1">
      <c r="A909" s="224"/>
      <c r="B909" s="225"/>
      <c r="C909" s="225"/>
      <c r="D909" s="225"/>
      <c r="E909" s="225"/>
      <c r="F909" s="225"/>
      <c r="G909" s="225"/>
      <c r="H909" s="225"/>
      <c r="I909" s="225"/>
      <c r="J909" s="225"/>
      <c r="K909" s="225"/>
      <c r="L909" s="225"/>
      <c r="M909" s="225"/>
      <c r="N909" s="225"/>
      <c r="O909" s="225"/>
      <c r="P909" s="225"/>
      <c r="Q909" s="225"/>
      <c r="R909" s="225"/>
      <c r="S909" s="225"/>
      <c r="T909" s="225"/>
      <c r="U909" s="225"/>
      <c r="V909" s="225"/>
      <c r="W909" s="225"/>
      <c r="X909" s="225"/>
      <c r="Y909" s="225"/>
      <c r="Z909" s="224"/>
      <c r="AA909" s="224"/>
      <c r="AB909" s="224"/>
      <c r="AC909" s="224"/>
      <c r="AD909" s="224"/>
      <c r="AE909" s="224"/>
      <c r="AF909" s="224"/>
      <c r="AG909" s="224"/>
      <c r="AH909" s="224"/>
      <c r="AI909" s="224"/>
      <c r="AJ909" s="224"/>
      <c r="AK909" s="224"/>
      <c r="AL909" s="224"/>
    </row>
    <row r="910" ht="20.25" customHeight="1">
      <c r="A910" s="224"/>
      <c r="B910" s="225"/>
      <c r="C910" s="225"/>
      <c r="D910" s="225"/>
      <c r="E910" s="225"/>
      <c r="F910" s="225"/>
      <c r="G910" s="225"/>
      <c r="H910" s="225"/>
      <c r="I910" s="225"/>
      <c r="J910" s="225"/>
      <c r="K910" s="225"/>
      <c r="L910" s="225"/>
      <c r="M910" s="225"/>
      <c r="N910" s="225"/>
      <c r="O910" s="225"/>
      <c r="P910" s="225"/>
      <c r="Q910" s="225"/>
      <c r="R910" s="225"/>
      <c r="S910" s="225"/>
      <c r="T910" s="225"/>
      <c r="U910" s="225"/>
      <c r="V910" s="225"/>
      <c r="W910" s="225"/>
      <c r="X910" s="225"/>
      <c r="Y910" s="225"/>
      <c r="Z910" s="224"/>
      <c r="AA910" s="224"/>
      <c r="AB910" s="224"/>
      <c r="AC910" s="224"/>
      <c r="AD910" s="224"/>
      <c r="AE910" s="224"/>
      <c r="AF910" s="224"/>
      <c r="AG910" s="224"/>
      <c r="AH910" s="224"/>
      <c r="AI910" s="224"/>
      <c r="AJ910" s="224"/>
      <c r="AK910" s="224"/>
      <c r="AL910" s="224"/>
    </row>
    <row r="911" ht="20.25" customHeight="1">
      <c r="A911" s="224"/>
      <c r="B911" s="225"/>
      <c r="C911" s="225"/>
      <c r="D911" s="225"/>
      <c r="E911" s="225"/>
      <c r="F911" s="225"/>
      <c r="G911" s="225"/>
      <c r="H911" s="225"/>
      <c r="I911" s="225"/>
      <c r="J911" s="225"/>
      <c r="K911" s="225"/>
      <c r="L911" s="225"/>
      <c r="M911" s="225"/>
      <c r="N911" s="225"/>
      <c r="O911" s="225"/>
      <c r="P911" s="225"/>
      <c r="Q911" s="225"/>
      <c r="R911" s="225"/>
      <c r="S911" s="225"/>
      <c r="T911" s="225"/>
      <c r="U911" s="225"/>
      <c r="V911" s="225"/>
      <c r="W911" s="225"/>
      <c r="X911" s="225"/>
      <c r="Y911" s="225"/>
      <c r="Z911" s="224"/>
      <c r="AA911" s="224"/>
      <c r="AB911" s="224"/>
      <c r="AC911" s="224"/>
      <c r="AD911" s="224"/>
      <c r="AE911" s="224"/>
      <c r="AF911" s="224"/>
      <c r="AG911" s="224"/>
      <c r="AH911" s="224"/>
      <c r="AI911" s="224"/>
      <c r="AJ911" s="224"/>
      <c r="AK911" s="224"/>
      <c r="AL911" s="224"/>
    </row>
    <row r="912" ht="20.25" customHeight="1">
      <c r="A912" s="224"/>
      <c r="B912" s="225"/>
      <c r="C912" s="225"/>
      <c r="D912" s="225"/>
      <c r="E912" s="225"/>
      <c r="F912" s="225"/>
      <c r="G912" s="225"/>
      <c r="H912" s="225"/>
      <c r="I912" s="225"/>
      <c r="J912" s="225"/>
      <c r="K912" s="225"/>
      <c r="L912" s="225"/>
      <c r="M912" s="225"/>
      <c r="N912" s="225"/>
      <c r="O912" s="225"/>
      <c r="P912" s="225"/>
      <c r="Q912" s="225"/>
      <c r="R912" s="225"/>
      <c r="S912" s="225"/>
      <c r="T912" s="225"/>
      <c r="U912" s="225"/>
      <c r="V912" s="225"/>
      <c r="W912" s="225"/>
      <c r="X912" s="225"/>
      <c r="Y912" s="225"/>
      <c r="Z912" s="224"/>
      <c r="AA912" s="224"/>
      <c r="AB912" s="224"/>
      <c r="AC912" s="224"/>
      <c r="AD912" s="224"/>
      <c r="AE912" s="224"/>
      <c r="AF912" s="224"/>
      <c r="AG912" s="224"/>
      <c r="AH912" s="224"/>
      <c r="AI912" s="224"/>
      <c r="AJ912" s="224"/>
      <c r="AK912" s="224"/>
      <c r="AL912" s="224"/>
    </row>
    <row r="913" ht="20.25" customHeight="1">
      <c r="A913" s="224"/>
      <c r="B913" s="225"/>
      <c r="C913" s="225"/>
      <c r="D913" s="225"/>
      <c r="E913" s="225"/>
      <c r="F913" s="225"/>
      <c r="G913" s="225"/>
      <c r="H913" s="225"/>
      <c r="I913" s="225"/>
      <c r="J913" s="225"/>
      <c r="K913" s="225"/>
      <c r="L913" s="225"/>
      <c r="M913" s="225"/>
      <c r="N913" s="225"/>
      <c r="O913" s="225"/>
      <c r="P913" s="225"/>
      <c r="Q913" s="225"/>
      <c r="R913" s="225"/>
      <c r="S913" s="225"/>
      <c r="T913" s="225"/>
      <c r="U913" s="225"/>
      <c r="V913" s="225"/>
      <c r="W913" s="225"/>
      <c r="X913" s="225"/>
      <c r="Y913" s="225"/>
      <c r="Z913" s="224"/>
      <c r="AA913" s="224"/>
      <c r="AB913" s="224"/>
      <c r="AC913" s="224"/>
      <c r="AD913" s="224"/>
      <c r="AE913" s="224"/>
      <c r="AF913" s="224"/>
      <c r="AG913" s="224"/>
      <c r="AH913" s="224"/>
      <c r="AI913" s="224"/>
      <c r="AJ913" s="224"/>
      <c r="AK913" s="224"/>
      <c r="AL913" s="224"/>
    </row>
    <row r="914" ht="20.25" customHeight="1">
      <c r="A914" s="224"/>
      <c r="B914" s="225"/>
      <c r="C914" s="225"/>
      <c r="D914" s="225"/>
      <c r="E914" s="225"/>
      <c r="F914" s="225"/>
      <c r="G914" s="225"/>
      <c r="H914" s="225"/>
      <c r="I914" s="225"/>
      <c r="J914" s="225"/>
      <c r="K914" s="225"/>
      <c r="L914" s="225"/>
      <c r="M914" s="225"/>
      <c r="N914" s="225"/>
      <c r="O914" s="225"/>
      <c r="P914" s="225"/>
      <c r="Q914" s="225"/>
      <c r="R914" s="225"/>
      <c r="S914" s="225"/>
      <c r="T914" s="225"/>
      <c r="U914" s="225"/>
      <c r="V914" s="225"/>
      <c r="W914" s="225"/>
      <c r="X914" s="225"/>
      <c r="Y914" s="225"/>
      <c r="Z914" s="224"/>
      <c r="AA914" s="224"/>
      <c r="AB914" s="224"/>
      <c r="AC914" s="224"/>
      <c r="AD914" s="224"/>
      <c r="AE914" s="224"/>
      <c r="AF914" s="224"/>
      <c r="AG914" s="224"/>
      <c r="AH914" s="224"/>
      <c r="AI914" s="224"/>
      <c r="AJ914" s="224"/>
      <c r="AK914" s="224"/>
      <c r="AL914" s="224"/>
    </row>
    <row r="915" ht="20.25" customHeight="1">
      <c r="A915" s="224"/>
      <c r="B915" s="225"/>
      <c r="C915" s="225"/>
      <c r="D915" s="225"/>
      <c r="E915" s="225"/>
      <c r="F915" s="225"/>
      <c r="G915" s="225"/>
      <c r="H915" s="225"/>
      <c r="I915" s="225"/>
      <c r="J915" s="225"/>
      <c r="K915" s="225"/>
      <c r="L915" s="225"/>
      <c r="M915" s="225"/>
      <c r="N915" s="225"/>
      <c r="O915" s="225"/>
      <c r="P915" s="225"/>
      <c r="Q915" s="225"/>
      <c r="R915" s="225"/>
      <c r="S915" s="225"/>
      <c r="T915" s="225"/>
      <c r="U915" s="225"/>
      <c r="V915" s="225"/>
      <c r="W915" s="225"/>
      <c r="X915" s="225"/>
      <c r="Y915" s="225"/>
      <c r="Z915" s="224"/>
      <c r="AA915" s="224"/>
      <c r="AB915" s="224"/>
      <c r="AC915" s="224"/>
      <c r="AD915" s="224"/>
      <c r="AE915" s="224"/>
      <c r="AF915" s="224"/>
      <c r="AG915" s="224"/>
      <c r="AH915" s="224"/>
      <c r="AI915" s="224"/>
      <c r="AJ915" s="224"/>
      <c r="AK915" s="224"/>
      <c r="AL915" s="224"/>
    </row>
    <row r="916" ht="20.25" customHeight="1">
      <c r="A916" s="224"/>
      <c r="B916" s="225"/>
      <c r="C916" s="225"/>
      <c r="D916" s="225"/>
      <c r="E916" s="225"/>
      <c r="F916" s="225"/>
      <c r="G916" s="225"/>
      <c r="H916" s="225"/>
      <c r="I916" s="225"/>
      <c r="J916" s="225"/>
      <c r="K916" s="225"/>
      <c r="L916" s="225"/>
      <c r="M916" s="225"/>
      <c r="N916" s="225"/>
      <c r="O916" s="225"/>
      <c r="P916" s="225"/>
      <c r="Q916" s="225"/>
      <c r="R916" s="225"/>
      <c r="S916" s="225"/>
      <c r="T916" s="225"/>
      <c r="U916" s="225"/>
      <c r="V916" s="225"/>
      <c r="W916" s="225"/>
      <c r="X916" s="225"/>
      <c r="Y916" s="225"/>
      <c r="Z916" s="224"/>
      <c r="AA916" s="224"/>
      <c r="AB916" s="224"/>
      <c r="AC916" s="224"/>
      <c r="AD916" s="224"/>
      <c r="AE916" s="224"/>
      <c r="AF916" s="224"/>
      <c r="AG916" s="224"/>
      <c r="AH916" s="224"/>
      <c r="AI916" s="224"/>
      <c r="AJ916" s="224"/>
      <c r="AK916" s="224"/>
      <c r="AL916" s="224"/>
    </row>
    <row r="917" ht="20.25" customHeight="1">
      <c r="A917" s="224"/>
      <c r="B917" s="225"/>
      <c r="C917" s="225"/>
      <c r="D917" s="225"/>
      <c r="E917" s="225"/>
      <c r="F917" s="225"/>
      <c r="G917" s="225"/>
      <c r="H917" s="225"/>
      <c r="I917" s="225"/>
      <c r="J917" s="225"/>
      <c r="K917" s="225"/>
      <c r="L917" s="225"/>
      <c r="M917" s="225"/>
      <c r="N917" s="225"/>
      <c r="O917" s="225"/>
      <c r="P917" s="225"/>
      <c r="Q917" s="225"/>
      <c r="R917" s="225"/>
      <c r="S917" s="225"/>
      <c r="T917" s="225"/>
      <c r="U917" s="225"/>
      <c r="V917" s="225"/>
      <c r="W917" s="225"/>
      <c r="X917" s="225"/>
      <c r="Y917" s="225"/>
      <c r="Z917" s="224"/>
      <c r="AA917" s="224"/>
      <c r="AB917" s="224"/>
      <c r="AC917" s="224"/>
      <c r="AD917" s="224"/>
      <c r="AE917" s="224"/>
      <c r="AF917" s="224"/>
      <c r="AG917" s="224"/>
      <c r="AH917" s="224"/>
      <c r="AI917" s="224"/>
      <c r="AJ917" s="224"/>
      <c r="AK917" s="224"/>
      <c r="AL917" s="224"/>
    </row>
    <row r="918" ht="20.25" customHeight="1">
      <c r="A918" s="224"/>
      <c r="B918" s="225"/>
      <c r="C918" s="225"/>
      <c r="D918" s="225"/>
      <c r="E918" s="225"/>
      <c r="F918" s="225"/>
      <c r="G918" s="225"/>
      <c r="H918" s="225"/>
      <c r="I918" s="225"/>
      <c r="J918" s="225"/>
      <c r="K918" s="225"/>
      <c r="L918" s="225"/>
      <c r="M918" s="225"/>
      <c r="N918" s="225"/>
      <c r="O918" s="225"/>
      <c r="P918" s="225"/>
      <c r="Q918" s="225"/>
      <c r="R918" s="225"/>
      <c r="S918" s="225"/>
      <c r="T918" s="225"/>
      <c r="U918" s="225"/>
      <c r="V918" s="225"/>
      <c r="W918" s="225"/>
      <c r="X918" s="225"/>
      <c r="Y918" s="225"/>
      <c r="Z918" s="224"/>
      <c r="AA918" s="224"/>
      <c r="AB918" s="224"/>
      <c r="AC918" s="224"/>
      <c r="AD918" s="224"/>
      <c r="AE918" s="224"/>
      <c r="AF918" s="224"/>
      <c r="AG918" s="224"/>
      <c r="AH918" s="224"/>
      <c r="AI918" s="224"/>
      <c r="AJ918" s="224"/>
      <c r="AK918" s="224"/>
      <c r="AL918" s="224"/>
    </row>
    <row r="919" ht="20.25" customHeight="1">
      <c r="A919" s="224"/>
      <c r="B919" s="225"/>
      <c r="C919" s="225"/>
      <c r="D919" s="225"/>
      <c r="E919" s="225"/>
      <c r="F919" s="225"/>
      <c r="G919" s="225"/>
      <c r="H919" s="225"/>
      <c r="I919" s="225"/>
      <c r="J919" s="225"/>
      <c r="K919" s="225"/>
      <c r="L919" s="225"/>
      <c r="M919" s="225"/>
      <c r="N919" s="225"/>
      <c r="O919" s="225"/>
      <c r="P919" s="225"/>
      <c r="Q919" s="225"/>
      <c r="R919" s="225"/>
      <c r="S919" s="225"/>
      <c r="T919" s="225"/>
      <c r="U919" s="225"/>
      <c r="V919" s="225"/>
      <c r="W919" s="225"/>
      <c r="X919" s="225"/>
      <c r="Y919" s="225"/>
      <c r="Z919" s="224"/>
      <c r="AA919" s="224"/>
      <c r="AB919" s="224"/>
      <c r="AC919" s="224"/>
      <c r="AD919" s="224"/>
      <c r="AE919" s="224"/>
      <c r="AF919" s="224"/>
      <c r="AG919" s="224"/>
      <c r="AH919" s="224"/>
      <c r="AI919" s="224"/>
      <c r="AJ919" s="224"/>
      <c r="AK919" s="224"/>
      <c r="AL919" s="224"/>
    </row>
    <row r="920" ht="20.25" customHeight="1">
      <c r="A920" s="224"/>
      <c r="B920" s="225"/>
      <c r="C920" s="225"/>
      <c r="D920" s="225"/>
      <c r="E920" s="225"/>
      <c r="F920" s="225"/>
      <c r="G920" s="225"/>
      <c r="H920" s="225"/>
      <c r="I920" s="225"/>
      <c r="J920" s="225"/>
      <c r="K920" s="225"/>
      <c r="L920" s="225"/>
      <c r="M920" s="225"/>
      <c r="N920" s="225"/>
      <c r="O920" s="225"/>
      <c r="P920" s="225"/>
      <c r="Q920" s="225"/>
      <c r="R920" s="225"/>
      <c r="S920" s="225"/>
      <c r="T920" s="225"/>
      <c r="U920" s="225"/>
      <c r="V920" s="225"/>
      <c r="W920" s="225"/>
      <c r="X920" s="225"/>
      <c r="Y920" s="225"/>
      <c r="Z920" s="224"/>
      <c r="AA920" s="224"/>
      <c r="AB920" s="224"/>
      <c r="AC920" s="224"/>
      <c r="AD920" s="224"/>
      <c r="AE920" s="224"/>
      <c r="AF920" s="224"/>
      <c r="AG920" s="224"/>
      <c r="AH920" s="224"/>
      <c r="AI920" s="224"/>
      <c r="AJ920" s="224"/>
      <c r="AK920" s="224"/>
      <c r="AL920" s="224"/>
    </row>
    <row r="921" ht="20.25" customHeight="1">
      <c r="A921" s="224"/>
      <c r="B921" s="225"/>
      <c r="C921" s="225"/>
      <c r="D921" s="225"/>
      <c r="E921" s="225"/>
      <c r="F921" s="225"/>
      <c r="G921" s="225"/>
      <c r="H921" s="225"/>
      <c r="I921" s="225"/>
      <c r="J921" s="225"/>
      <c r="K921" s="225"/>
      <c r="L921" s="225"/>
      <c r="M921" s="225"/>
      <c r="N921" s="225"/>
      <c r="O921" s="225"/>
      <c r="P921" s="225"/>
      <c r="Q921" s="225"/>
      <c r="R921" s="225"/>
      <c r="S921" s="225"/>
      <c r="T921" s="225"/>
      <c r="U921" s="225"/>
      <c r="V921" s="225"/>
      <c r="W921" s="225"/>
      <c r="X921" s="225"/>
      <c r="Y921" s="225"/>
      <c r="Z921" s="224"/>
      <c r="AA921" s="224"/>
      <c r="AB921" s="224"/>
      <c r="AC921" s="224"/>
      <c r="AD921" s="224"/>
      <c r="AE921" s="224"/>
      <c r="AF921" s="224"/>
      <c r="AG921" s="224"/>
      <c r="AH921" s="224"/>
      <c r="AI921" s="224"/>
      <c r="AJ921" s="224"/>
      <c r="AK921" s="224"/>
      <c r="AL921" s="224"/>
    </row>
    <row r="922" ht="20.25" customHeight="1">
      <c r="A922" s="224"/>
      <c r="B922" s="225"/>
      <c r="C922" s="225"/>
      <c r="D922" s="225"/>
      <c r="E922" s="225"/>
      <c r="F922" s="225"/>
      <c r="G922" s="225"/>
      <c r="H922" s="225"/>
      <c r="I922" s="225"/>
      <c r="J922" s="225"/>
      <c r="K922" s="225"/>
      <c r="L922" s="225"/>
      <c r="M922" s="225"/>
      <c r="N922" s="225"/>
      <c r="O922" s="225"/>
      <c r="P922" s="225"/>
      <c r="Q922" s="225"/>
      <c r="R922" s="225"/>
      <c r="S922" s="225"/>
      <c r="T922" s="225"/>
      <c r="U922" s="225"/>
      <c r="V922" s="225"/>
      <c r="W922" s="225"/>
      <c r="X922" s="225"/>
      <c r="Y922" s="225"/>
      <c r="Z922" s="224"/>
      <c r="AA922" s="224"/>
      <c r="AB922" s="224"/>
      <c r="AC922" s="224"/>
      <c r="AD922" s="224"/>
      <c r="AE922" s="224"/>
      <c r="AF922" s="224"/>
      <c r="AG922" s="224"/>
      <c r="AH922" s="224"/>
      <c r="AI922" s="224"/>
      <c r="AJ922" s="224"/>
      <c r="AK922" s="224"/>
      <c r="AL922" s="224"/>
    </row>
    <row r="923" ht="20.25" customHeight="1">
      <c r="A923" s="224"/>
      <c r="B923" s="225"/>
      <c r="C923" s="225"/>
      <c r="D923" s="225"/>
      <c r="E923" s="225"/>
      <c r="F923" s="225"/>
      <c r="G923" s="225"/>
      <c r="H923" s="225"/>
      <c r="I923" s="225"/>
      <c r="J923" s="225"/>
      <c r="K923" s="225"/>
      <c r="L923" s="225"/>
      <c r="M923" s="225"/>
      <c r="N923" s="225"/>
      <c r="O923" s="225"/>
      <c r="P923" s="225"/>
      <c r="Q923" s="225"/>
      <c r="R923" s="225"/>
      <c r="S923" s="225"/>
      <c r="T923" s="225"/>
      <c r="U923" s="225"/>
      <c r="V923" s="225"/>
      <c r="W923" s="225"/>
      <c r="X923" s="225"/>
      <c r="Y923" s="225"/>
      <c r="Z923" s="224"/>
      <c r="AA923" s="224"/>
      <c r="AB923" s="224"/>
      <c r="AC923" s="224"/>
      <c r="AD923" s="224"/>
      <c r="AE923" s="224"/>
      <c r="AF923" s="224"/>
      <c r="AG923" s="224"/>
      <c r="AH923" s="224"/>
      <c r="AI923" s="224"/>
      <c r="AJ923" s="224"/>
      <c r="AK923" s="224"/>
      <c r="AL923" s="224"/>
    </row>
    <row r="924" ht="20.25" customHeight="1">
      <c r="A924" s="224"/>
      <c r="B924" s="225"/>
      <c r="C924" s="225"/>
      <c r="D924" s="225"/>
      <c r="E924" s="225"/>
      <c r="F924" s="225"/>
      <c r="G924" s="225"/>
      <c r="H924" s="225"/>
      <c r="I924" s="225"/>
      <c r="J924" s="225"/>
      <c r="K924" s="225"/>
      <c r="L924" s="225"/>
      <c r="M924" s="225"/>
      <c r="N924" s="225"/>
      <c r="O924" s="225"/>
      <c r="P924" s="225"/>
      <c r="Q924" s="225"/>
      <c r="R924" s="225"/>
      <c r="S924" s="225"/>
      <c r="T924" s="225"/>
      <c r="U924" s="225"/>
      <c r="V924" s="225"/>
      <c r="W924" s="225"/>
      <c r="X924" s="225"/>
      <c r="Y924" s="225"/>
      <c r="Z924" s="224"/>
      <c r="AA924" s="224"/>
      <c r="AB924" s="224"/>
      <c r="AC924" s="224"/>
      <c r="AD924" s="224"/>
      <c r="AE924" s="224"/>
      <c r="AF924" s="224"/>
      <c r="AG924" s="224"/>
      <c r="AH924" s="224"/>
      <c r="AI924" s="224"/>
      <c r="AJ924" s="224"/>
      <c r="AK924" s="224"/>
      <c r="AL924" s="224"/>
    </row>
    <row r="925" ht="20.25" customHeight="1">
      <c r="A925" s="224"/>
      <c r="B925" s="225"/>
      <c r="C925" s="225"/>
      <c r="D925" s="225"/>
      <c r="E925" s="225"/>
      <c r="F925" s="225"/>
      <c r="G925" s="225"/>
      <c r="H925" s="225"/>
      <c r="I925" s="225"/>
      <c r="J925" s="225"/>
      <c r="K925" s="225"/>
      <c r="L925" s="225"/>
      <c r="M925" s="225"/>
      <c r="N925" s="225"/>
      <c r="O925" s="225"/>
      <c r="P925" s="225"/>
      <c r="Q925" s="225"/>
      <c r="R925" s="225"/>
      <c r="S925" s="225"/>
      <c r="T925" s="225"/>
      <c r="U925" s="225"/>
      <c r="V925" s="225"/>
      <c r="W925" s="225"/>
      <c r="X925" s="225"/>
      <c r="Y925" s="225"/>
      <c r="Z925" s="224"/>
      <c r="AA925" s="224"/>
      <c r="AB925" s="224"/>
      <c r="AC925" s="224"/>
      <c r="AD925" s="224"/>
      <c r="AE925" s="224"/>
      <c r="AF925" s="224"/>
      <c r="AG925" s="224"/>
      <c r="AH925" s="224"/>
      <c r="AI925" s="224"/>
      <c r="AJ925" s="224"/>
      <c r="AK925" s="224"/>
      <c r="AL925" s="224"/>
    </row>
    <row r="926" ht="20.25" customHeight="1">
      <c r="A926" s="224"/>
      <c r="B926" s="225"/>
      <c r="C926" s="225"/>
      <c r="D926" s="225"/>
      <c r="E926" s="225"/>
      <c r="F926" s="225"/>
      <c r="G926" s="225"/>
      <c r="H926" s="225"/>
      <c r="I926" s="225"/>
      <c r="J926" s="225"/>
      <c r="K926" s="225"/>
      <c r="L926" s="225"/>
      <c r="M926" s="225"/>
      <c r="N926" s="225"/>
      <c r="O926" s="225"/>
      <c r="P926" s="225"/>
      <c r="Q926" s="225"/>
      <c r="R926" s="225"/>
      <c r="S926" s="225"/>
      <c r="T926" s="225"/>
      <c r="U926" s="225"/>
      <c r="V926" s="225"/>
      <c r="W926" s="225"/>
      <c r="X926" s="225"/>
      <c r="Y926" s="225"/>
      <c r="Z926" s="224"/>
      <c r="AA926" s="224"/>
      <c r="AB926" s="224"/>
      <c r="AC926" s="224"/>
      <c r="AD926" s="224"/>
      <c r="AE926" s="224"/>
      <c r="AF926" s="224"/>
      <c r="AG926" s="224"/>
      <c r="AH926" s="224"/>
      <c r="AI926" s="224"/>
      <c r="AJ926" s="224"/>
      <c r="AK926" s="224"/>
      <c r="AL926" s="224"/>
    </row>
    <row r="927" ht="20.25" customHeight="1">
      <c r="A927" s="224"/>
      <c r="B927" s="225"/>
      <c r="C927" s="225"/>
      <c r="D927" s="225"/>
      <c r="E927" s="225"/>
      <c r="F927" s="225"/>
      <c r="G927" s="225"/>
      <c r="H927" s="225"/>
      <c r="I927" s="225"/>
      <c r="J927" s="225"/>
      <c r="K927" s="225"/>
      <c r="L927" s="225"/>
      <c r="M927" s="225"/>
      <c r="N927" s="225"/>
      <c r="O927" s="225"/>
      <c r="P927" s="225"/>
      <c r="Q927" s="225"/>
      <c r="R927" s="225"/>
      <c r="S927" s="225"/>
      <c r="T927" s="225"/>
      <c r="U927" s="225"/>
      <c r="V927" s="225"/>
      <c r="W927" s="225"/>
      <c r="X927" s="225"/>
      <c r="Y927" s="225"/>
      <c r="Z927" s="224"/>
      <c r="AA927" s="224"/>
      <c r="AB927" s="224"/>
      <c r="AC927" s="224"/>
      <c r="AD927" s="224"/>
      <c r="AE927" s="224"/>
      <c r="AF927" s="224"/>
      <c r="AG927" s="224"/>
      <c r="AH927" s="224"/>
      <c r="AI927" s="224"/>
      <c r="AJ927" s="224"/>
      <c r="AK927" s="224"/>
      <c r="AL927" s="224"/>
    </row>
    <row r="928" ht="20.25" customHeight="1">
      <c r="A928" s="224"/>
      <c r="B928" s="225"/>
      <c r="C928" s="225"/>
      <c r="D928" s="225"/>
      <c r="E928" s="225"/>
      <c r="F928" s="225"/>
      <c r="G928" s="225"/>
      <c r="H928" s="225"/>
      <c r="I928" s="225"/>
      <c r="J928" s="225"/>
      <c r="K928" s="225"/>
      <c r="L928" s="225"/>
      <c r="M928" s="225"/>
      <c r="N928" s="225"/>
      <c r="O928" s="225"/>
      <c r="P928" s="225"/>
      <c r="Q928" s="225"/>
      <c r="R928" s="225"/>
      <c r="S928" s="225"/>
      <c r="T928" s="225"/>
      <c r="U928" s="225"/>
      <c r="V928" s="225"/>
      <c r="W928" s="225"/>
      <c r="X928" s="225"/>
      <c r="Y928" s="225"/>
      <c r="Z928" s="224"/>
      <c r="AA928" s="224"/>
      <c r="AB928" s="224"/>
      <c r="AC928" s="224"/>
      <c r="AD928" s="224"/>
      <c r="AE928" s="224"/>
      <c r="AF928" s="224"/>
      <c r="AG928" s="224"/>
      <c r="AH928" s="224"/>
      <c r="AI928" s="224"/>
      <c r="AJ928" s="224"/>
      <c r="AK928" s="224"/>
      <c r="AL928" s="224"/>
    </row>
    <row r="929" ht="20.25" customHeight="1">
      <c r="A929" s="224"/>
      <c r="B929" s="225"/>
      <c r="C929" s="225"/>
      <c r="D929" s="225"/>
      <c r="E929" s="225"/>
      <c r="F929" s="225"/>
      <c r="G929" s="225"/>
      <c r="H929" s="225"/>
      <c r="I929" s="225"/>
      <c r="J929" s="225"/>
      <c r="K929" s="225"/>
      <c r="L929" s="225"/>
      <c r="M929" s="225"/>
      <c r="N929" s="225"/>
      <c r="O929" s="225"/>
      <c r="P929" s="225"/>
      <c r="Q929" s="225"/>
      <c r="R929" s="225"/>
      <c r="S929" s="225"/>
      <c r="T929" s="225"/>
      <c r="U929" s="225"/>
      <c r="V929" s="225"/>
      <c r="W929" s="225"/>
      <c r="X929" s="225"/>
      <c r="Y929" s="225"/>
      <c r="Z929" s="224"/>
      <c r="AA929" s="224"/>
      <c r="AB929" s="224"/>
      <c r="AC929" s="224"/>
      <c r="AD929" s="224"/>
      <c r="AE929" s="224"/>
      <c r="AF929" s="224"/>
      <c r="AG929" s="224"/>
      <c r="AH929" s="224"/>
      <c r="AI929" s="224"/>
      <c r="AJ929" s="224"/>
      <c r="AK929" s="224"/>
      <c r="AL929" s="224"/>
    </row>
    <row r="930" ht="20.25" customHeight="1">
      <c r="A930" s="224"/>
      <c r="B930" s="225"/>
      <c r="C930" s="225"/>
      <c r="D930" s="225"/>
      <c r="E930" s="225"/>
      <c r="F930" s="225"/>
      <c r="G930" s="225"/>
      <c r="H930" s="225"/>
      <c r="I930" s="225"/>
      <c r="J930" s="225"/>
      <c r="K930" s="225"/>
      <c r="L930" s="225"/>
      <c r="M930" s="225"/>
      <c r="N930" s="225"/>
      <c r="O930" s="225"/>
      <c r="P930" s="225"/>
      <c r="Q930" s="225"/>
      <c r="R930" s="225"/>
      <c r="S930" s="225"/>
      <c r="T930" s="225"/>
      <c r="U930" s="225"/>
      <c r="V930" s="225"/>
      <c r="W930" s="225"/>
      <c r="X930" s="225"/>
      <c r="Y930" s="225"/>
      <c r="Z930" s="224"/>
      <c r="AA930" s="224"/>
      <c r="AB930" s="224"/>
      <c r="AC930" s="224"/>
      <c r="AD930" s="224"/>
      <c r="AE930" s="224"/>
      <c r="AF930" s="224"/>
      <c r="AG930" s="224"/>
      <c r="AH930" s="224"/>
      <c r="AI930" s="224"/>
      <c r="AJ930" s="224"/>
      <c r="AK930" s="224"/>
      <c r="AL930" s="224"/>
    </row>
    <row r="931" ht="20.25" customHeight="1">
      <c r="A931" s="224"/>
      <c r="B931" s="225"/>
      <c r="C931" s="225"/>
      <c r="D931" s="225"/>
      <c r="E931" s="225"/>
      <c r="F931" s="225"/>
      <c r="G931" s="225"/>
      <c r="H931" s="225"/>
      <c r="I931" s="225"/>
      <c r="J931" s="225"/>
      <c r="K931" s="225"/>
      <c r="L931" s="225"/>
      <c r="M931" s="225"/>
      <c r="N931" s="225"/>
      <c r="O931" s="225"/>
      <c r="P931" s="225"/>
      <c r="Q931" s="225"/>
      <c r="R931" s="225"/>
      <c r="S931" s="225"/>
      <c r="T931" s="225"/>
      <c r="U931" s="225"/>
      <c r="V931" s="225"/>
      <c r="W931" s="225"/>
      <c r="X931" s="225"/>
      <c r="Y931" s="225"/>
      <c r="Z931" s="224"/>
      <c r="AA931" s="224"/>
      <c r="AB931" s="224"/>
      <c r="AC931" s="224"/>
      <c r="AD931" s="224"/>
      <c r="AE931" s="224"/>
      <c r="AF931" s="224"/>
      <c r="AG931" s="224"/>
      <c r="AH931" s="224"/>
      <c r="AI931" s="224"/>
      <c r="AJ931" s="224"/>
      <c r="AK931" s="224"/>
      <c r="AL931" s="224"/>
    </row>
    <row r="932" ht="20.25" customHeight="1">
      <c r="A932" s="224"/>
      <c r="B932" s="225"/>
      <c r="C932" s="225"/>
      <c r="D932" s="225"/>
      <c r="E932" s="225"/>
      <c r="F932" s="225"/>
      <c r="G932" s="225"/>
      <c r="H932" s="225"/>
      <c r="I932" s="225"/>
      <c r="J932" s="225"/>
      <c r="K932" s="225"/>
      <c r="L932" s="225"/>
      <c r="M932" s="225"/>
      <c r="N932" s="225"/>
      <c r="O932" s="225"/>
      <c r="P932" s="225"/>
      <c r="Q932" s="225"/>
      <c r="R932" s="225"/>
      <c r="S932" s="225"/>
      <c r="T932" s="225"/>
      <c r="U932" s="225"/>
      <c r="V932" s="225"/>
      <c r="W932" s="225"/>
      <c r="X932" s="225"/>
      <c r="Y932" s="225"/>
      <c r="Z932" s="224"/>
      <c r="AA932" s="224"/>
      <c r="AB932" s="224"/>
      <c r="AC932" s="224"/>
      <c r="AD932" s="224"/>
      <c r="AE932" s="224"/>
      <c r="AF932" s="224"/>
      <c r="AG932" s="224"/>
      <c r="AH932" s="224"/>
      <c r="AI932" s="224"/>
      <c r="AJ932" s="224"/>
      <c r="AK932" s="224"/>
      <c r="AL932" s="224"/>
    </row>
    <row r="933" ht="20.25" customHeight="1">
      <c r="A933" s="224"/>
      <c r="B933" s="225"/>
      <c r="C933" s="225"/>
      <c r="D933" s="225"/>
      <c r="E933" s="225"/>
      <c r="F933" s="225"/>
      <c r="G933" s="225"/>
      <c r="H933" s="225"/>
      <c r="I933" s="225"/>
      <c r="J933" s="225"/>
      <c r="K933" s="225"/>
      <c r="L933" s="225"/>
      <c r="M933" s="225"/>
      <c r="N933" s="225"/>
      <c r="O933" s="225"/>
      <c r="P933" s="225"/>
      <c r="Q933" s="225"/>
      <c r="R933" s="225"/>
      <c r="S933" s="225"/>
      <c r="T933" s="225"/>
      <c r="U933" s="225"/>
      <c r="V933" s="225"/>
      <c r="W933" s="225"/>
      <c r="X933" s="225"/>
      <c r="Y933" s="225"/>
      <c r="Z933" s="224"/>
      <c r="AA933" s="224"/>
      <c r="AB933" s="224"/>
      <c r="AC933" s="224"/>
      <c r="AD933" s="224"/>
      <c r="AE933" s="224"/>
      <c r="AF933" s="224"/>
      <c r="AG933" s="224"/>
      <c r="AH933" s="224"/>
      <c r="AI933" s="224"/>
      <c r="AJ933" s="224"/>
      <c r="AK933" s="224"/>
      <c r="AL933" s="224"/>
    </row>
    <row r="934" ht="20.25" customHeight="1">
      <c r="A934" s="224"/>
      <c r="B934" s="225"/>
      <c r="C934" s="225"/>
      <c r="D934" s="225"/>
      <c r="E934" s="225"/>
      <c r="F934" s="225"/>
      <c r="G934" s="225"/>
      <c r="H934" s="225"/>
      <c r="I934" s="225"/>
      <c r="J934" s="225"/>
      <c r="K934" s="225"/>
      <c r="L934" s="225"/>
      <c r="M934" s="225"/>
      <c r="N934" s="225"/>
      <c r="O934" s="225"/>
      <c r="P934" s="225"/>
      <c r="Q934" s="225"/>
      <c r="R934" s="225"/>
      <c r="S934" s="225"/>
      <c r="T934" s="225"/>
      <c r="U934" s="225"/>
      <c r="V934" s="225"/>
      <c r="W934" s="225"/>
      <c r="X934" s="225"/>
      <c r="Y934" s="225"/>
      <c r="Z934" s="224"/>
      <c r="AA934" s="224"/>
      <c r="AB934" s="224"/>
      <c r="AC934" s="224"/>
      <c r="AD934" s="224"/>
      <c r="AE934" s="224"/>
      <c r="AF934" s="224"/>
      <c r="AG934" s="224"/>
      <c r="AH934" s="224"/>
      <c r="AI934" s="224"/>
      <c r="AJ934" s="224"/>
      <c r="AK934" s="224"/>
      <c r="AL934" s="224"/>
    </row>
    <row r="935" ht="20.25" customHeight="1">
      <c r="A935" s="224"/>
      <c r="B935" s="225"/>
      <c r="C935" s="225"/>
      <c r="D935" s="225"/>
      <c r="E935" s="225"/>
      <c r="F935" s="225"/>
      <c r="G935" s="225"/>
      <c r="H935" s="225"/>
      <c r="I935" s="225"/>
      <c r="J935" s="225"/>
      <c r="K935" s="225"/>
      <c r="L935" s="225"/>
      <c r="M935" s="225"/>
      <c r="N935" s="225"/>
      <c r="O935" s="225"/>
      <c r="P935" s="225"/>
      <c r="Q935" s="225"/>
      <c r="R935" s="225"/>
      <c r="S935" s="225"/>
      <c r="T935" s="225"/>
      <c r="U935" s="225"/>
      <c r="V935" s="225"/>
      <c r="W935" s="225"/>
      <c r="X935" s="225"/>
      <c r="Y935" s="225"/>
      <c r="Z935" s="224"/>
      <c r="AA935" s="224"/>
      <c r="AB935" s="224"/>
      <c r="AC935" s="224"/>
      <c r="AD935" s="224"/>
      <c r="AE935" s="224"/>
      <c r="AF935" s="224"/>
      <c r="AG935" s="224"/>
      <c r="AH935" s="224"/>
      <c r="AI935" s="224"/>
      <c r="AJ935" s="224"/>
      <c r="AK935" s="224"/>
      <c r="AL935" s="224"/>
    </row>
    <row r="936" ht="20.25" customHeight="1">
      <c r="A936" s="224"/>
      <c r="B936" s="225"/>
      <c r="C936" s="225"/>
      <c r="D936" s="225"/>
      <c r="E936" s="225"/>
      <c r="F936" s="225"/>
      <c r="G936" s="225"/>
      <c r="H936" s="225"/>
      <c r="I936" s="225"/>
      <c r="J936" s="225"/>
      <c r="K936" s="225"/>
      <c r="L936" s="225"/>
      <c r="M936" s="225"/>
      <c r="N936" s="225"/>
      <c r="O936" s="225"/>
      <c r="P936" s="225"/>
      <c r="Q936" s="225"/>
      <c r="R936" s="225"/>
      <c r="S936" s="225"/>
      <c r="T936" s="225"/>
      <c r="U936" s="225"/>
      <c r="V936" s="225"/>
      <c r="W936" s="225"/>
      <c r="X936" s="225"/>
      <c r="Y936" s="225"/>
      <c r="Z936" s="224"/>
      <c r="AA936" s="224"/>
      <c r="AB936" s="224"/>
      <c r="AC936" s="224"/>
      <c r="AD936" s="224"/>
      <c r="AE936" s="224"/>
      <c r="AF936" s="224"/>
      <c r="AG936" s="224"/>
      <c r="AH936" s="224"/>
      <c r="AI936" s="224"/>
      <c r="AJ936" s="224"/>
      <c r="AK936" s="224"/>
      <c r="AL936" s="224"/>
    </row>
    <row r="937" ht="20.25" customHeight="1">
      <c r="A937" s="224"/>
      <c r="B937" s="225"/>
      <c r="C937" s="225"/>
      <c r="D937" s="225"/>
      <c r="E937" s="225"/>
      <c r="F937" s="225"/>
      <c r="G937" s="225"/>
      <c r="H937" s="225"/>
      <c r="I937" s="225"/>
      <c r="J937" s="225"/>
      <c r="K937" s="225"/>
      <c r="L937" s="225"/>
      <c r="M937" s="225"/>
      <c r="N937" s="225"/>
      <c r="O937" s="225"/>
      <c r="P937" s="225"/>
      <c r="Q937" s="225"/>
      <c r="R937" s="225"/>
      <c r="S937" s="225"/>
      <c r="T937" s="225"/>
      <c r="U937" s="225"/>
      <c r="V937" s="225"/>
      <c r="W937" s="225"/>
      <c r="X937" s="225"/>
      <c r="Y937" s="225"/>
      <c r="Z937" s="224"/>
      <c r="AA937" s="224"/>
      <c r="AB937" s="224"/>
      <c r="AC937" s="224"/>
      <c r="AD937" s="224"/>
      <c r="AE937" s="224"/>
      <c r="AF937" s="224"/>
      <c r="AG937" s="224"/>
      <c r="AH937" s="224"/>
      <c r="AI937" s="224"/>
      <c r="AJ937" s="224"/>
      <c r="AK937" s="224"/>
      <c r="AL937" s="224"/>
    </row>
    <row r="938" ht="20.25" customHeight="1">
      <c r="A938" s="224"/>
      <c r="B938" s="225"/>
      <c r="C938" s="225"/>
      <c r="D938" s="225"/>
      <c r="E938" s="225"/>
      <c r="F938" s="225"/>
      <c r="G938" s="225"/>
      <c r="H938" s="225"/>
      <c r="I938" s="225"/>
      <c r="J938" s="225"/>
      <c r="K938" s="225"/>
      <c r="L938" s="225"/>
      <c r="M938" s="225"/>
      <c r="N938" s="225"/>
      <c r="O938" s="225"/>
      <c r="P938" s="225"/>
      <c r="Q938" s="225"/>
      <c r="R938" s="225"/>
      <c r="S938" s="225"/>
      <c r="T938" s="225"/>
      <c r="U938" s="225"/>
      <c r="V938" s="225"/>
      <c r="W938" s="225"/>
      <c r="X938" s="225"/>
      <c r="Y938" s="225"/>
      <c r="Z938" s="224"/>
      <c r="AA938" s="224"/>
      <c r="AB938" s="224"/>
      <c r="AC938" s="224"/>
      <c r="AD938" s="224"/>
      <c r="AE938" s="224"/>
      <c r="AF938" s="224"/>
      <c r="AG938" s="224"/>
      <c r="AH938" s="224"/>
      <c r="AI938" s="224"/>
      <c r="AJ938" s="224"/>
      <c r="AK938" s="224"/>
      <c r="AL938" s="224"/>
    </row>
    <row r="939" ht="20.25" customHeight="1">
      <c r="A939" s="224"/>
      <c r="B939" s="225"/>
      <c r="C939" s="225"/>
      <c r="D939" s="225"/>
      <c r="E939" s="225"/>
      <c r="F939" s="225"/>
      <c r="G939" s="225"/>
      <c r="H939" s="225"/>
      <c r="I939" s="225"/>
      <c r="J939" s="225"/>
      <c r="K939" s="225"/>
      <c r="L939" s="225"/>
      <c r="M939" s="225"/>
      <c r="N939" s="225"/>
      <c r="O939" s="225"/>
      <c r="P939" s="225"/>
      <c r="Q939" s="225"/>
      <c r="R939" s="225"/>
      <c r="S939" s="225"/>
      <c r="T939" s="225"/>
      <c r="U939" s="225"/>
      <c r="V939" s="225"/>
      <c r="W939" s="225"/>
      <c r="X939" s="225"/>
      <c r="Y939" s="225"/>
      <c r="Z939" s="224"/>
      <c r="AA939" s="224"/>
      <c r="AB939" s="224"/>
      <c r="AC939" s="224"/>
      <c r="AD939" s="224"/>
      <c r="AE939" s="224"/>
      <c r="AF939" s="224"/>
      <c r="AG939" s="224"/>
      <c r="AH939" s="224"/>
      <c r="AI939" s="224"/>
      <c r="AJ939" s="224"/>
      <c r="AK939" s="224"/>
      <c r="AL939" s="224"/>
    </row>
    <row r="940" ht="20.25" customHeight="1">
      <c r="A940" s="224"/>
      <c r="B940" s="225"/>
      <c r="C940" s="225"/>
      <c r="D940" s="225"/>
      <c r="E940" s="225"/>
      <c r="F940" s="225"/>
      <c r="G940" s="225"/>
      <c r="H940" s="225"/>
      <c r="I940" s="225"/>
      <c r="J940" s="225"/>
      <c r="K940" s="225"/>
      <c r="L940" s="225"/>
      <c r="M940" s="225"/>
      <c r="N940" s="225"/>
      <c r="O940" s="225"/>
      <c r="P940" s="225"/>
      <c r="Q940" s="225"/>
      <c r="R940" s="225"/>
      <c r="S940" s="225"/>
      <c r="T940" s="225"/>
      <c r="U940" s="225"/>
      <c r="V940" s="225"/>
      <c r="W940" s="225"/>
      <c r="X940" s="225"/>
      <c r="Y940" s="225"/>
      <c r="Z940" s="224"/>
      <c r="AA940" s="224"/>
      <c r="AB940" s="224"/>
      <c r="AC940" s="224"/>
      <c r="AD940" s="224"/>
      <c r="AE940" s="224"/>
      <c r="AF940" s="224"/>
      <c r="AG940" s="224"/>
      <c r="AH940" s="224"/>
      <c r="AI940" s="224"/>
      <c r="AJ940" s="224"/>
      <c r="AK940" s="224"/>
      <c r="AL940" s="224"/>
    </row>
    <row r="941" ht="20.25" customHeight="1">
      <c r="A941" s="224"/>
      <c r="B941" s="225"/>
      <c r="C941" s="225"/>
      <c r="D941" s="225"/>
      <c r="E941" s="225"/>
      <c r="F941" s="225"/>
      <c r="G941" s="225"/>
      <c r="H941" s="225"/>
      <c r="I941" s="225"/>
      <c r="J941" s="225"/>
      <c r="K941" s="225"/>
      <c r="L941" s="225"/>
      <c r="M941" s="225"/>
      <c r="N941" s="225"/>
      <c r="O941" s="225"/>
      <c r="P941" s="225"/>
      <c r="Q941" s="225"/>
      <c r="R941" s="225"/>
      <c r="S941" s="225"/>
      <c r="T941" s="225"/>
      <c r="U941" s="225"/>
      <c r="V941" s="225"/>
      <c r="W941" s="225"/>
      <c r="X941" s="225"/>
      <c r="Y941" s="225"/>
      <c r="Z941" s="224"/>
      <c r="AA941" s="224"/>
      <c r="AB941" s="224"/>
      <c r="AC941" s="224"/>
      <c r="AD941" s="224"/>
      <c r="AE941" s="224"/>
      <c r="AF941" s="224"/>
      <c r="AG941" s="224"/>
      <c r="AH941" s="224"/>
      <c r="AI941" s="224"/>
      <c r="AJ941" s="224"/>
      <c r="AK941" s="224"/>
      <c r="AL941" s="224"/>
    </row>
    <row r="942" ht="20.25" customHeight="1">
      <c r="A942" s="224"/>
      <c r="B942" s="225"/>
      <c r="C942" s="225"/>
      <c r="D942" s="225"/>
      <c r="E942" s="225"/>
      <c r="F942" s="225"/>
      <c r="G942" s="225"/>
      <c r="H942" s="225"/>
      <c r="I942" s="225"/>
      <c r="J942" s="225"/>
      <c r="K942" s="225"/>
      <c r="L942" s="225"/>
      <c r="M942" s="225"/>
      <c r="N942" s="225"/>
      <c r="O942" s="225"/>
      <c r="P942" s="225"/>
      <c r="Q942" s="225"/>
      <c r="R942" s="225"/>
      <c r="S942" s="225"/>
      <c r="T942" s="225"/>
      <c r="U942" s="225"/>
      <c r="V942" s="225"/>
      <c r="W942" s="225"/>
      <c r="X942" s="225"/>
      <c r="Y942" s="225"/>
      <c r="Z942" s="224"/>
      <c r="AA942" s="224"/>
      <c r="AB942" s="224"/>
      <c r="AC942" s="224"/>
      <c r="AD942" s="224"/>
      <c r="AE942" s="224"/>
      <c r="AF942" s="224"/>
      <c r="AG942" s="224"/>
      <c r="AH942" s="224"/>
      <c r="AI942" s="224"/>
      <c r="AJ942" s="224"/>
      <c r="AK942" s="224"/>
      <c r="AL942" s="224"/>
    </row>
    <row r="943" ht="20.25" customHeight="1">
      <c r="A943" s="224"/>
      <c r="B943" s="225"/>
      <c r="C943" s="225"/>
      <c r="D943" s="225"/>
      <c r="E943" s="225"/>
      <c r="F943" s="225"/>
      <c r="G943" s="225"/>
      <c r="H943" s="225"/>
      <c r="I943" s="225"/>
      <c r="J943" s="225"/>
      <c r="K943" s="225"/>
      <c r="L943" s="225"/>
      <c r="M943" s="225"/>
      <c r="N943" s="225"/>
      <c r="O943" s="225"/>
      <c r="P943" s="225"/>
      <c r="Q943" s="225"/>
      <c r="R943" s="225"/>
      <c r="S943" s="225"/>
      <c r="T943" s="225"/>
      <c r="U943" s="225"/>
      <c r="V943" s="225"/>
      <c r="W943" s="225"/>
      <c r="X943" s="225"/>
      <c r="Y943" s="225"/>
      <c r="Z943" s="224"/>
      <c r="AA943" s="224"/>
      <c r="AB943" s="224"/>
      <c r="AC943" s="224"/>
      <c r="AD943" s="224"/>
      <c r="AE943" s="224"/>
      <c r="AF943" s="224"/>
      <c r="AG943" s="224"/>
      <c r="AH943" s="224"/>
      <c r="AI943" s="224"/>
      <c r="AJ943" s="224"/>
      <c r="AK943" s="224"/>
      <c r="AL943" s="224"/>
    </row>
    <row r="944" ht="20.25" customHeight="1">
      <c r="A944" s="224"/>
      <c r="B944" s="225"/>
      <c r="C944" s="225"/>
      <c r="D944" s="225"/>
      <c r="E944" s="225"/>
      <c r="F944" s="225"/>
      <c r="G944" s="225"/>
      <c r="H944" s="225"/>
      <c r="I944" s="225"/>
      <c r="J944" s="225"/>
      <c r="K944" s="225"/>
      <c r="L944" s="225"/>
      <c r="M944" s="225"/>
      <c r="N944" s="225"/>
      <c r="O944" s="225"/>
      <c r="P944" s="225"/>
      <c r="Q944" s="225"/>
      <c r="R944" s="225"/>
      <c r="S944" s="225"/>
      <c r="T944" s="225"/>
      <c r="U944" s="225"/>
      <c r="V944" s="225"/>
      <c r="W944" s="225"/>
      <c r="X944" s="225"/>
      <c r="Y944" s="225"/>
      <c r="Z944" s="224"/>
      <c r="AA944" s="224"/>
      <c r="AB944" s="224"/>
      <c r="AC944" s="224"/>
      <c r="AD944" s="224"/>
      <c r="AE944" s="224"/>
      <c r="AF944" s="224"/>
      <c r="AG944" s="224"/>
      <c r="AH944" s="224"/>
      <c r="AI944" s="224"/>
      <c r="AJ944" s="224"/>
      <c r="AK944" s="224"/>
      <c r="AL944" s="224"/>
    </row>
    <row r="945" ht="20.25" customHeight="1">
      <c r="A945" s="224"/>
      <c r="B945" s="225"/>
      <c r="C945" s="225"/>
      <c r="D945" s="225"/>
      <c r="E945" s="225"/>
      <c r="F945" s="225"/>
      <c r="G945" s="225"/>
      <c r="H945" s="225"/>
      <c r="I945" s="225"/>
      <c r="J945" s="225"/>
      <c r="K945" s="225"/>
      <c r="L945" s="225"/>
      <c r="M945" s="225"/>
      <c r="N945" s="225"/>
      <c r="O945" s="225"/>
      <c r="P945" s="225"/>
      <c r="Q945" s="225"/>
      <c r="R945" s="225"/>
      <c r="S945" s="225"/>
      <c r="T945" s="225"/>
      <c r="U945" s="225"/>
      <c r="V945" s="225"/>
      <c r="W945" s="225"/>
      <c r="X945" s="225"/>
      <c r="Y945" s="225"/>
      <c r="Z945" s="224"/>
      <c r="AA945" s="224"/>
      <c r="AB945" s="224"/>
      <c r="AC945" s="224"/>
      <c r="AD945" s="224"/>
      <c r="AE945" s="224"/>
      <c r="AF945" s="224"/>
      <c r="AG945" s="224"/>
      <c r="AH945" s="224"/>
      <c r="AI945" s="224"/>
      <c r="AJ945" s="224"/>
      <c r="AK945" s="224"/>
      <c r="AL945" s="224"/>
    </row>
    <row r="946" ht="20.25" customHeight="1">
      <c r="A946" s="224"/>
      <c r="B946" s="225"/>
      <c r="C946" s="225"/>
      <c r="D946" s="225"/>
      <c r="E946" s="225"/>
      <c r="F946" s="225"/>
      <c r="G946" s="225"/>
      <c r="H946" s="225"/>
      <c r="I946" s="225"/>
      <c r="J946" s="225"/>
      <c r="K946" s="225"/>
      <c r="L946" s="225"/>
      <c r="M946" s="225"/>
      <c r="N946" s="225"/>
      <c r="O946" s="225"/>
      <c r="P946" s="225"/>
      <c r="Q946" s="225"/>
      <c r="R946" s="225"/>
      <c r="S946" s="225"/>
      <c r="T946" s="225"/>
      <c r="U946" s="225"/>
      <c r="V946" s="225"/>
      <c r="W946" s="225"/>
      <c r="X946" s="225"/>
      <c r="Y946" s="225"/>
      <c r="Z946" s="224"/>
      <c r="AA946" s="224"/>
      <c r="AB946" s="224"/>
      <c r="AC946" s="224"/>
      <c r="AD946" s="224"/>
      <c r="AE946" s="224"/>
      <c r="AF946" s="224"/>
      <c r="AG946" s="224"/>
      <c r="AH946" s="224"/>
      <c r="AI946" s="224"/>
      <c r="AJ946" s="224"/>
      <c r="AK946" s="224"/>
      <c r="AL946" s="224"/>
    </row>
    <row r="947" ht="20.25" customHeight="1">
      <c r="A947" s="224"/>
      <c r="B947" s="225"/>
      <c r="C947" s="225"/>
      <c r="D947" s="225"/>
      <c r="E947" s="225"/>
      <c r="F947" s="225"/>
      <c r="G947" s="225"/>
      <c r="H947" s="225"/>
      <c r="I947" s="225"/>
      <c r="J947" s="225"/>
      <c r="K947" s="225"/>
      <c r="L947" s="225"/>
      <c r="M947" s="225"/>
      <c r="N947" s="225"/>
      <c r="O947" s="225"/>
      <c r="P947" s="225"/>
      <c r="Q947" s="225"/>
      <c r="R947" s="225"/>
      <c r="S947" s="225"/>
      <c r="T947" s="225"/>
      <c r="U947" s="225"/>
      <c r="V947" s="225"/>
      <c r="W947" s="225"/>
      <c r="X947" s="225"/>
      <c r="Y947" s="225"/>
      <c r="Z947" s="224"/>
      <c r="AA947" s="224"/>
      <c r="AB947" s="224"/>
      <c r="AC947" s="224"/>
      <c r="AD947" s="224"/>
      <c r="AE947" s="224"/>
      <c r="AF947" s="224"/>
      <c r="AG947" s="224"/>
      <c r="AH947" s="224"/>
      <c r="AI947" s="224"/>
      <c r="AJ947" s="224"/>
      <c r="AK947" s="224"/>
      <c r="AL947" s="224"/>
    </row>
    <row r="948" ht="20.25" customHeight="1">
      <c r="A948" s="224"/>
      <c r="B948" s="225"/>
      <c r="C948" s="225"/>
      <c r="D948" s="225"/>
      <c r="E948" s="225"/>
      <c r="F948" s="225"/>
      <c r="G948" s="225"/>
      <c r="H948" s="225"/>
      <c r="I948" s="225"/>
      <c r="J948" s="225"/>
      <c r="K948" s="225"/>
      <c r="L948" s="225"/>
      <c r="M948" s="225"/>
      <c r="N948" s="225"/>
      <c r="O948" s="225"/>
      <c r="P948" s="225"/>
      <c r="Q948" s="225"/>
      <c r="R948" s="225"/>
      <c r="S948" s="225"/>
      <c r="T948" s="225"/>
      <c r="U948" s="225"/>
      <c r="V948" s="225"/>
      <c r="W948" s="225"/>
      <c r="X948" s="225"/>
      <c r="Y948" s="225"/>
      <c r="Z948" s="224"/>
      <c r="AA948" s="224"/>
      <c r="AB948" s="224"/>
      <c r="AC948" s="224"/>
      <c r="AD948" s="224"/>
      <c r="AE948" s="224"/>
      <c r="AF948" s="224"/>
      <c r="AG948" s="224"/>
      <c r="AH948" s="224"/>
      <c r="AI948" s="224"/>
      <c r="AJ948" s="224"/>
      <c r="AK948" s="224"/>
      <c r="AL948" s="224"/>
    </row>
    <row r="949" ht="20.25" customHeight="1">
      <c r="A949" s="224"/>
      <c r="B949" s="225"/>
      <c r="C949" s="225"/>
      <c r="D949" s="225"/>
      <c r="E949" s="225"/>
      <c r="F949" s="225"/>
      <c r="G949" s="225"/>
      <c r="H949" s="225"/>
      <c r="I949" s="225"/>
      <c r="J949" s="225"/>
      <c r="K949" s="225"/>
      <c r="L949" s="225"/>
      <c r="M949" s="225"/>
      <c r="N949" s="225"/>
      <c r="O949" s="225"/>
      <c r="P949" s="225"/>
      <c r="Q949" s="225"/>
      <c r="R949" s="225"/>
      <c r="S949" s="225"/>
      <c r="T949" s="225"/>
      <c r="U949" s="225"/>
      <c r="V949" s="225"/>
      <c r="W949" s="225"/>
      <c r="X949" s="225"/>
      <c r="Y949" s="225"/>
      <c r="Z949" s="224"/>
      <c r="AA949" s="224"/>
      <c r="AB949" s="224"/>
      <c r="AC949" s="224"/>
      <c r="AD949" s="224"/>
      <c r="AE949" s="224"/>
      <c r="AF949" s="224"/>
      <c r="AG949" s="224"/>
      <c r="AH949" s="224"/>
      <c r="AI949" s="224"/>
      <c r="AJ949" s="224"/>
      <c r="AK949" s="224"/>
      <c r="AL949" s="224"/>
    </row>
    <row r="950" ht="20.25" customHeight="1">
      <c r="A950" s="224"/>
      <c r="B950" s="225"/>
      <c r="C950" s="225"/>
      <c r="D950" s="225"/>
      <c r="E950" s="225"/>
      <c r="F950" s="225"/>
      <c r="G950" s="225"/>
      <c r="H950" s="225"/>
      <c r="I950" s="225"/>
      <c r="J950" s="225"/>
      <c r="K950" s="225"/>
      <c r="L950" s="225"/>
      <c r="M950" s="225"/>
      <c r="N950" s="225"/>
      <c r="O950" s="225"/>
      <c r="P950" s="225"/>
      <c r="Q950" s="225"/>
      <c r="R950" s="225"/>
      <c r="S950" s="225"/>
      <c r="T950" s="225"/>
      <c r="U950" s="225"/>
      <c r="V950" s="225"/>
      <c r="W950" s="225"/>
      <c r="X950" s="225"/>
      <c r="Y950" s="225"/>
      <c r="Z950" s="224"/>
      <c r="AA950" s="224"/>
      <c r="AB950" s="224"/>
      <c r="AC950" s="224"/>
      <c r="AD950" s="224"/>
      <c r="AE950" s="224"/>
      <c r="AF950" s="224"/>
      <c r="AG950" s="224"/>
      <c r="AH950" s="224"/>
      <c r="AI950" s="224"/>
      <c r="AJ950" s="224"/>
      <c r="AK950" s="224"/>
      <c r="AL950" s="224"/>
    </row>
    <row r="951" ht="20.25" customHeight="1">
      <c r="A951" s="224"/>
      <c r="B951" s="225"/>
      <c r="C951" s="225"/>
      <c r="D951" s="225"/>
      <c r="E951" s="225"/>
      <c r="F951" s="225"/>
      <c r="G951" s="225"/>
      <c r="H951" s="225"/>
      <c r="I951" s="225"/>
      <c r="J951" s="225"/>
      <c r="K951" s="225"/>
      <c r="L951" s="225"/>
      <c r="M951" s="225"/>
      <c r="N951" s="225"/>
      <c r="O951" s="225"/>
      <c r="P951" s="225"/>
      <c r="Q951" s="225"/>
      <c r="R951" s="225"/>
      <c r="S951" s="225"/>
      <c r="T951" s="225"/>
      <c r="U951" s="225"/>
      <c r="V951" s="225"/>
      <c r="W951" s="225"/>
      <c r="X951" s="225"/>
      <c r="Y951" s="225"/>
      <c r="Z951" s="224"/>
      <c r="AA951" s="224"/>
      <c r="AB951" s="224"/>
      <c r="AC951" s="224"/>
      <c r="AD951" s="224"/>
      <c r="AE951" s="224"/>
      <c r="AF951" s="224"/>
      <c r="AG951" s="224"/>
      <c r="AH951" s="224"/>
      <c r="AI951" s="224"/>
      <c r="AJ951" s="224"/>
      <c r="AK951" s="224"/>
      <c r="AL951" s="224"/>
    </row>
    <row r="952" ht="20.25" customHeight="1">
      <c r="A952" s="224"/>
      <c r="B952" s="225"/>
      <c r="C952" s="225"/>
      <c r="D952" s="225"/>
      <c r="E952" s="225"/>
      <c r="F952" s="225"/>
      <c r="G952" s="225"/>
      <c r="H952" s="225"/>
      <c r="I952" s="225"/>
      <c r="J952" s="225"/>
      <c r="K952" s="225"/>
      <c r="L952" s="225"/>
      <c r="M952" s="225"/>
      <c r="N952" s="225"/>
      <c r="O952" s="225"/>
      <c r="P952" s="225"/>
      <c r="Q952" s="225"/>
      <c r="R952" s="225"/>
      <c r="S952" s="225"/>
      <c r="T952" s="225"/>
      <c r="U952" s="225"/>
      <c r="V952" s="225"/>
      <c r="W952" s="225"/>
      <c r="X952" s="225"/>
      <c r="Y952" s="225"/>
      <c r="Z952" s="224"/>
      <c r="AA952" s="224"/>
      <c r="AB952" s="224"/>
      <c r="AC952" s="224"/>
      <c r="AD952" s="224"/>
      <c r="AE952" s="224"/>
      <c r="AF952" s="224"/>
      <c r="AG952" s="224"/>
      <c r="AH952" s="224"/>
      <c r="AI952" s="224"/>
      <c r="AJ952" s="224"/>
      <c r="AK952" s="224"/>
      <c r="AL952" s="224"/>
    </row>
    <row r="953" ht="20.25" customHeight="1">
      <c r="A953" s="224"/>
      <c r="B953" s="225"/>
      <c r="C953" s="225"/>
      <c r="D953" s="225"/>
      <c r="E953" s="225"/>
      <c r="F953" s="225"/>
      <c r="G953" s="225"/>
      <c r="H953" s="225"/>
      <c r="I953" s="225"/>
      <c r="J953" s="225"/>
      <c r="K953" s="225"/>
      <c r="L953" s="225"/>
      <c r="M953" s="225"/>
      <c r="N953" s="225"/>
      <c r="O953" s="225"/>
      <c r="P953" s="225"/>
      <c r="Q953" s="225"/>
      <c r="R953" s="225"/>
      <c r="S953" s="225"/>
      <c r="T953" s="225"/>
      <c r="U953" s="225"/>
      <c r="V953" s="225"/>
      <c r="W953" s="225"/>
      <c r="X953" s="225"/>
      <c r="Y953" s="225"/>
      <c r="Z953" s="224"/>
      <c r="AA953" s="224"/>
      <c r="AB953" s="224"/>
      <c r="AC953" s="224"/>
      <c r="AD953" s="224"/>
      <c r="AE953" s="224"/>
      <c r="AF953" s="224"/>
      <c r="AG953" s="224"/>
      <c r="AH953" s="224"/>
      <c r="AI953" s="224"/>
      <c r="AJ953" s="224"/>
      <c r="AK953" s="224"/>
      <c r="AL953" s="224"/>
    </row>
    <row r="954" ht="20.25" customHeight="1">
      <c r="A954" s="224"/>
      <c r="B954" s="225"/>
      <c r="C954" s="225"/>
      <c r="D954" s="225"/>
      <c r="E954" s="225"/>
      <c r="F954" s="225"/>
      <c r="G954" s="225"/>
      <c r="H954" s="225"/>
      <c r="I954" s="225"/>
      <c r="J954" s="225"/>
      <c r="K954" s="225"/>
      <c r="L954" s="225"/>
      <c r="M954" s="225"/>
      <c r="N954" s="225"/>
      <c r="O954" s="225"/>
      <c r="P954" s="225"/>
      <c r="Q954" s="225"/>
      <c r="R954" s="225"/>
      <c r="S954" s="225"/>
      <c r="T954" s="225"/>
      <c r="U954" s="225"/>
      <c r="V954" s="225"/>
      <c r="W954" s="225"/>
      <c r="X954" s="225"/>
      <c r="Y954" s="225"/>
      <c r="Z954" s="224"/>
      <c r="AA954" s="224"/>
      <c r="AB954" s="224"/>
      <c r="AC954" s="224"/>
      <c r="AD954" s="224"/>
      <c r="AE954" s="224"/>
      <c r="AF954" s="224"/>
      <c r="AG954" s="224"/>
      <c r="AH954" s="224"/>
      <c r="AI954" s="224"/>
      <c r="AJ954" s="224"/>
      <c r="AK954" s="224"/>
      <c r="AL954" s="224"/>
    </row>
    <row r="955" ht="20.25" customHeight="1">
      <c r="A955" s="224"/>
      <c r="B955" s="225"/>
      <c r="C955" s="225"/>
      <c r="D955" s="225"/>
      <c r="E955" s="225"/>
      <c r="F955" s="225"/>
      <c r="G955" s="225"/>
      <c r="H955" s="225"/>
      <c r="I955" s="225"/>
      <c r="J955" s="225"/>
      <c r="K955" s="225"/>
      <c r="L955" s="225"/>
      <c r="M955" s="225"/>
      <c r="N955" s="225"/>
      <c r="O955" s="225"/>
      <c r="P955" s="225"/>
      <c r="Q955" s="225"/>
      <c r="R955" s="225"/>
      <c r="S955" s="225"/>
      <c r="T955" s="225"/>
      <c r="U955" s="225"/>
      <c r="V955" s="225"/>
      <c r="W955" s="225"/>
      <c r="X955" s="225"/>
      <c r="Y955" s="225"/>
      <c r="Z955" s="224"/>
      <c r="AA955" s="224"/>
      <c r="AB955" s="224"/>
      <c r="AC955" s="224"/>
      <c r="AD955" s="224"/>
      <c r="AE955" s="224"/>
      <c r="AF955" s="224"/>
      <c r="AG955" s="224"/>
      <c r="AH955" s="224"/>
      <c r="AI955" s="224"/>
      <c r="AJ955" s="224"/>
      <c r="AK955" s="224"/>
      <c r="AL955" s="224"/>
    </row>
    <row r="956" ht="20.25" customHeight="1">
      <c r="A956" s="224"/>
      <c r="B956" s="225"/>
      <c r="C956" s="225"/>
      <c r="D956" s="225"/>
      <c r="E956" s="225"/>
      <c r="F956" s="225"/>
      <c r="G956" s="225"/>
      <c r="H956" s="225"/>
      <c r="I956" s="225"/>
      <c r="J956" s="225"/>
      <c r="K956" s="225"/>
      <c r="L956" s="225"/>
      <c r="M956" s="225"/>
      <c r="N956" s="225"/>
      <c r="O956" s="225"/>
      <c r="P956" s="225"/>
      <c r="Q956" s="225"/>
      <c r="R956" s="225"/>
      <c r="S956" s="225"/>
      <c r="T956" s="225"/>
      <c r="U956" s="225"/>
      <c r="V956" s="225"/>
      <c r="W956" s="225"/>
      <c r="X956" s="225"/>
      <c r="Y956" s="225"/>
      <c r="Z956" s="224"/>
      <c r="AA956" s="224"/>
      <c r="AB956" s="224"/>
      <c r="AC956" s="224"/>
      <c r="AD956" s="224"/>
      <c r="AE956" s="224"/>
      <c r="AF956" s="224"/>
      <c r="AG956" s="224"/>
      <c r="AH956" s="224"/>
      <c r="AI956" s="224"/>
      <c r="AJ956" s="224"/>
      <c r="AK956" s="224"/>
      <c r="AL956" s="224"/>
    </row>
    <row r="957" ht="20.25" customHeight="1">
      <c r="A957" s="224"/>
      <c r="B957" s="225"/>
      <c r="C957" s="225"/>
      <c r="D957" s="225"/>
      <c r="E957" s="225"/>
      <c r="F957" s="225"/>
      <c r="G957" s="225"/>
      <c r="H957" s="225"/>
      <c r="I957" s="225"/>
      <c r="J957" s="225"/>
      <c r="K957" s="225"/>
      <c r="L957" s="225"/>
      <c r="M957" s="225"/>
      <c r="N957" s="225"/>
      <c r="O957" s="225"/>
      <c r="P957" s="225"/>
      <c r="Q957" s="225"/>
      <c r="R957" s="225"/>
      <c r="S957" s="225"/>
      <c r="T957" s="225"/>
      <c r="U957" s="225"/>
      <c r="V957" s="225"/>
      <c r="W957" s="225"/>
      <c r="X957" s="225"/>
      <c r="Y957" s="225"/>
      <c r="Z957" s="224"/>
      <c r="AA957" s="224"/>
      <c r="AB957" s="224"/>
      <c r="AC957" s="224"/>
      <c r="AD957" s="224"/>
      <c r="AE957" s="224"/>
      <c r="AF957" s="224"/>
      <c r="AG957" s="224"/>
      <c r="AH957" s="224"/>
      <c r="AI957" s="224"/>
      <c r="AJ957" s="224"/>
      <c r="AK957" s="224"/>
      <c r="AL957" s="224"/>
    </row>
    <row r="958" ht="20.25" customHeight="1">
      <c r="A958" s="224"/>
      <c r="B958" s="225"/>
      <c r="C958" s="225"/>
      <c r="D958" s="225"/>
      <c r="E958" s="225"/>
      <c r="F958" s="225"/>
      <c r="G958" s="225"/>
      <c r="H958" s="225"/>
      <c r="I958" s="225"/>
      <c r="J958" s="225"/>
      <c r="K958" s="225"/>
      <c r="L958" s="225"/>
      <c r="M958" s="225"/>
      <c r="N958" s="225"/>
      <c r="O958" s="225"/>
      <c r="P958" s="225"/>
      <c r="Q958" s="225"/>
      <c r="R958" s="225"/>
      <c r="S958" s="225"/>
      <c r="T958" s="225"/>
      <c r="U958" s="225"/>
      <c r="V958" s="225"/>
      <c r="W958" s="225"/>
      <c r="X958" s="225"/>
      <c r="Y958" s="225"/>
      <c r="Z958" s="224"/>
      <c r="AA958" s="224"/>
      <c r="AB958" s="224"/>
      <c r="AC958" s="224"/>
      <c r="AD958" s="224"/>
      <c r="AE958" s="224"/>
      <c r="AF958" s="224"/>
      <c r="AG958" s="224"/>
      <c r="AH958" s="224"/>
      <c r="AI958" s="224"/>
      <c r="AJ958" s="224"/>
      <c r="AK958" s="224"/>
      <c r="AL958" s="224"/>
    </row>
    <row r="959" ht="20.25" customHeight="1">
      <c r="A959" s="224"/>
      <c r="B959" s="225"/>
      <c r="C959" s="225"/>
      <c r="D959" s="225"/>
      <c r="E959" s="225"/>
      <c r="F959" s="225"/>
      <c r="G959" s="225"/>
      <c r="H959" s="225"/>
      <c r="I959" s="225"/>
      <c r="J959" s="225"/>
      <c r="K959" s="225"/>
      <c r="L959" s="225"/>
      <c r="M959" s="225"/>
      <c r="N959" s="225"/>
      <c r="O959" s="225"/>
      <c r="P959" s="225"/>
      <c r="Q959" s="225"/>
      <c r="R959" s="225"/>
      <c r="S959" s="225"/>
      <c r="T959" s="225"/>
      <c r="U959" s="225"/>
      <c r="V959" s="225"/>
      <c r="W959" s="225"/>
      <c r="X959" s="225"/>
      <c r="Y959" s="225"/>
      <c r="Z959" s="224"/>
      <c r="AA959" s="224"/>
      <c r="AB959" s="224"/>
      <c r="AC959" s="224"/>
      <c r="AD959" s="224"/>
      <c r="AE959" s="224"/>
      <c r="AF959" s="224"/>
      <c r="AG959" s="224"/>
      <c r="AH959" s="224"/>
      <c r="AI959" s="224"/>
      <c r="AJ959" s="224"/>
      <c r="AK959" s="224"/>
      <c r="AL959" s="224"/>
    </row>
    <row r="960" ht="20.25" customHeight="1">
      <c r="A960" s="224"/>
      <c r="B960" s="225"/>
      <c r="C960" s="225"/>
      <c r="D960" s="225"/>
      <c r="E960" s="225"/>
      <c r="F960" s="225"/>
      <c r="G960" s="225"/>
      <c r="H960" s="225"/>
      <c r="I960" s="225"/>
      <c r="J960" s="225"/>
      <c r="K960" s="225"/>
      <c r="L960" s="225"/>
      <c r="M960" s="225"/>
      <c r="N960" s="225"/>
      <c r="O960" s="225"/>
      <c r="P960" s="225"/>
      <c r="Q960" s="225"/>
      <c r="R960" s="225"/>
      <c r="S960" s="225"/>
      <c r="T960" s="225"/>
      <c r="U960" s="225"/>
      <c r="V960" s="225"/>
      <c r="W960" s="225"/>
      <c r="X960" s="225"/>
      <c r="Y960" s="225"/>
      <c r="Z960" s="224"/>
      <c r="AA960" s="224"/>
      <c r="AB960" s="224"/>
      <c r="AC960" s="224"/>
      <c r="AD960" s="224"/>
      <c r="AE960" s="224"/>
      <c r="AF960" s="224"/>
      <c r="AG960" s="224"/>
      <c r="AH960" s="224"/>
      <c r="AI960" s="224"/>
      <c r="AJ960" s="224"/>
      <c r="AK960" s="224"/>
      <c r="AL960" s="224"/>
    </row>
    <row r="961" ht="20.25" customHeight="1">
      <c r="A961" s="224"/>
      <c r="B961" s="225"/>
      <c r="C961" s="225"/>
      <c r="D961" s="225"/>
      <c r="E961" s="225"/>
      <c r="F961" s="225"/>
      <c r="G961" s="225"/>
      <c r="H961" s="225"/>
      <c r="I961" s="225"/>
      <c r="J961" s="225"/>
      <c r="K961" s="225"/>
      <c r="L961" s="225"/>
      <c r="M961" s="225"/>
      <c r="N961" s="225"/>
      <c r="O961" s="225"/>
      <c r="P961" s="225"/>
      <c r="Q961" s="225"/>
      <c r="R961" s="225"/>
      <c r="S961" s="225"/>
      <c r="T961" s="225"/>
      <c r="U961" s="225"/>
      <c r="V961" s="225"/>
      <c r="W961" s="225"/>
      <c r="X961" s="225"/>
      <c r="Y961" s="225"/>
      <c r="Z961" s="224"/>
      <c r="AA961" s="224"/>
      <c r="AB961" s="224"/>
      <c r="AC961" s="224"/>
      <c r="AD961" s="224"/>
      <c r="AE961" s="224"/>
      <c r="AF961" s="224"/>
      <c r="AG961" s="224"/>
      <c r="AH961" s="224"/>
      <c r="AI961" s="224"/>
      <c r="AJ961" s="224"/>
      <c r="AK961" s="224"/>
      <c r="AL961" s="224"/>
    </row>
    <row r="962" ht="20.25" customHeight="1">
      <c r="A962" s="224"/>
      <c r="B962" s="225"/>
      <c r="C962" s="225"/>
      <c r="D962" s="225"/>
      <c r="E962" s="225"/>
      <c r="F962" s="225"/>
      <c r="G962" s="225"/>
      <c r="H962" s="225"/>
      <c r="I962" s="225"/>
      <c r="J962" s="225"/>
      <c r="K962" s="225"/>
      <c r="L962" s="225"/>
      <c r="M962" s="225"/>
      <c r="N962" s="225"/>
      <c r="O962" s="225"/>
      <c r="P962" s="225"/>
      <c r="Q962" s="225"/>
      <c r="R962" s="225"/>
      <c r="S962" s="225"/>
      <c r="T962" s="225"/>
      <c r="U962" s="225"/>
      <c r="V962" s="225"/>
      <c r="W962" s="225"/>
      <c r="X962" s="225"/>
      <c r="Y962" s="225"/>
      <c r="Z962" s="224"/>
      <c r="AA962" s="224"/>
      <c r="AB962" s="224"/>
      <c r="AC962" s="224"/>
      <c r="AD962" s="224"/>
      <c r="AE962" s="224"/>
      <c r="AF962" s="224"/>
      <c r="AG962" s="224"/>
      <c r="AH962" s="224"/>
      <c r="AI962" s="224"/>
      <c r="AJ962" s="224"/>
      <c r="AK962" s="224"/>
      <c r="AL962" s="224"/>
    </row>
    <row r="963" ht="20.25" customHeight="1">
      <c r="A963" s="224"/>
      <c r="B963" s="225"/>
      <c r="C963" s="225"/>
      <c r="D963" s="225"/>
      <c r="E963" s="225"/>
      <c r="F963" s="225"/>
      <c r="G963" s="225"/>
      <c r="H963" s="225"/>
      <c r="I963" s="225"/>
      <c r="J963" s="225"/>
      <c r="K963" s="225"/>
      <c r="L963" s="225"/>
      <c r="M963" s="225"/>
      <c r="N963" s="225"/>
      <c r="O963" s="225"/>
      <c r="P963" s="225"/>
      <c r="Q963" s="225"/>
      <c r="R963" s="225"/>
      <c r="S963" s="225"/>
      <c r="T963" s="225"/>
      <c r="U963" s="225"/>
      <c r="V963" s="225"/>
      <c r="W963" s="225"/>
      <c r="X963" s="225"/>
      <c r="Y963" s="225"/>
      <c r="Z963" s="224"/>
      <c r="AA963" s="224"/>
      <c r="AB963" s="224"/>
      <c r="AC963" s="224"/>
      <c r="AD963" s="224"/>
      <c r="AE963" s="224"/>
      <c r="AF963" s="224"/>
      <c r="AG963" s="224"/>
      <c r="AH963" s="224"/>
      <c r="AI963" s="224"/>
      <c r="AJ963" s="224"/>
      <c r="AK963" s="224"/>
      <c r="AL963" s="224"/>
    </row>
    <row r="964" ht="20.25" customHeight="1">
      <c r="A964" s="224"/>
      <c r="B964" s="225"/>
      <c r="C964" s="225"/>
      <c r="D964" s="225"/>
      <c r="E964" s="225"/>
      <c r="F964" s="225"/>
      <c r="G964" s="225"/>
      <c r="H964" s="225"/>
      <c r="I964" s="225"/>
      <c r="J964" s="225"/>
      <c r="K964" s="225"/>
      <c r="L964" s="225"/>
      <c r="M964" s="225"/>
      <c r="N964" s="225"/>
      <c r="O964" s="225"/>
      <c r="P964" s="225"/>
      <c r="Q964" s="225"/>
      <c r="R964" s="225"/>
      <c r="S964" s="225"/>
      <c r="T964" s="225"/>
      <c r="U964" s="225"/>
      <c r="V964" s="225"/>
      <c r="W964" s="225"/>
      <c r="X964" s="225"/>
      <c r="Y964" s="225"/>
      <c r="Z964" s="224"/>
      <c r="AA964" s="224"/>
      <c r="AB964" s="224"/>
      <c r="AC964" s="224"/>
      <c r="AD964" s="224"/>
      <c r="AE964" s="224"/>
      <c r="AF964" s="224"/>
      <c r="AG964" s="224"/>
      <c r="AH964" s="224"/>
      <c r="AI964" s="224"/>
      <c r="AJ964" s="224"/>
      <c r="AK964" s="224"/>
      <c r="AL964" s="224"/>
    </row>
    <row r="965" ht="20.25" customHeight="1">
      <c r="A965" s="224"/>
      <c r="B965" s="225"/>
      <c r="C965" s="225"/>
      <c r="D965" s="225"/>
      <c r="E965" s="225"/>
      <c r="F965" s="225"/>
      <c r="G965" s="225"/>
      <c r="H965" s="225"/>
      <c r="I965" s="225"/>
      <c r="J965" s="225"/>
      <c r="K965" s="225"/>
      <c r="L965" s="225"/>
      <c r="M965" s="225"/>
      <c r="N965" s="225"/>
      <c r="O965" s="225"/>
      <c r="P965" s="225"/>
      <c r="Q965" s="225"/>
      <c r="R965" s="225"/>
      <c r="S965" s="225"/>
      <c r="T965" s="225"/>
      <c r="U965" s="225"/>
      <c r="V965" s="225"/>
      <c r="W965" s="225"/>
      <c r="X965" s="225"/>
      <c r="Y965" s="225"/>
      <c r="Z965" s="224"/>
      <c r="AA965" s="224"/>
      <c r="AB965" s="224"/>
      <c r="AC965" s="224"/>
      <c r="AD965" s="224"/>
      <c r="AE965" s="224"/>
      <c r="AF965" s="224"/>
      <c r="AG965" s="224"/>
      <c r="AH965" s="224"/>
      <c r="AI965" s="224"/>
      <c r="AJ965" s="224"/>
      <c r="AK965" s="224"/>
      <c r="AL965" s="224"/>
    </row>
    <row r="966" ht="20.25" customHeight="1">
      <c r="A966" s="224"/>
      <c r="B966" s="225"/>
      <c r="C966" s="225"/>
      <c r="D966" s="225"/>
      <c r="E966" s="225"/>
      <c r="F966" s="225"/>
      <c r="G966" s="225"/>
      <c r="H966" s="225"/>
      <c r="I966" s="225"/>
      <c r="J966" s="225"/>
      <c r="K966" s="225"/>
      <c r="L966" s="225"/>
      <c r="M966" s="225"/>
      <c r="N966" s="225"/>
      <c r="O966" s="225"/>
      <c r="P966" s="225"/>
      <c r="Q966" s="225"/>
      <c r="R966" s="225"/>
      <c r="S966" s="225"/>
      <c r="T966" s="225"/>
      <c r="U966" s="225"/>
      <c r="V966" s="225"/>
      <c r="W966" s="225"/>
      <c r="X966" s="225"/>
      <c r="Y966" s="225"/>
      <c r="Z966" s="224"/>
      <c r="AA966" s="224"/>
      <c r="AB966" s="224"/>
      <c r="AC966" s="224"/>
      <c r="AD966" s="224"/>
      <c r="AE966" s="224"/>
      <c r="AF966" s="224"/>
      <c r="AG966" s="224"/>
      <c r="AH966" s="224"/>
      <c r="AI966" s="224"/>
      <c r="AJ966" s="224"/>
      <c r="AK966" s="224"/>
      <c r="AL966" s="224"/>
    </row>
    <row r="967" ht="20.25" customHeight="1">
      <c r="A967" s="224"/>
      <c r="B967" s="225"/>
      <c r="C967" s="225"/>
      <c r="D967" s="225"/>
      <c r="E967" s="225"/>
      <c r="F967" s="225"/>
      <c r="G967" s="225"/>
      <c r="H967" s="225"/>
      <c r="I967" s="225"/>
      <c r="J967" s="225"/>
      <c r="K967" s="225"/>
      <c r="L967" s="225"/>
      <c r="M967" s="225"/>
      <c r="N967" s="225"/>
      <c r="O967" s="225"/>
      <c r="P967" s="225"/>
      <c r="Q967" s="225"/>
      <c r="R967" s="225"/>
      <c r="S967" s="225"/>
      <c r="T967" s="225"/>
      <c r="U967" s="225"/>
      <c r="V967" s="225"/>
      <c r="W967" s="225"/>
      <c r="X967" s="225"/>
      <c r="Y967" s="225"/>
      <c r="Z967" s="224"/>
      <c r="AA967" s="224"/>
      <c r="AB967" s="224"/>
      <c r="AC967" s="224"/>
      <c r="AD967" s="224"/>
      <c r="AE967" s="224"/>
      <c r="AF967" s="224"/>
      <c r="AG967" s="224"/>
      <c r="AH967" s="224"/>
      <c r="AI967" s="224"/>
      <c r="AJ967" s="224"/>
      <c r="AK967" s="224"/>
      <c r="AL967" s="224"/>
    </row>
    <row r="968" ht="20.25" customHeight="1">
      <c r="A968" s="224"/>
      <c r="B968" s="225"/>
      <c r="C968" s="225"/>
      <c r="D968" s="225"/>
      <c r="E968" s="225"/>
      <c r="F968" s="225"/>
      <c r="G968" s="225"/>
      <c r="H968" s="225"/>
      <c r="I968" s="225"/>
      <c r="J968" s="225"/>
      <c r="K968" s="225"/>
      <c r="L968" s="225"/>
      <c r="M968" s="225"/>
      <c r="N968" s="225"/>
      <c r="O968" s="225"/>
      <c r="P968" s="225"/>
      <c r="Q968" s="225"/>
      <c r="R968" s="225"/>
      <c r="S968" s="225"/>
      <c r="T968" s="225"/>
      <c r="U968" s="225"/>
      <c r="V968" s="225"/>
      <c r="W968" s="225"/>
      <c r="X968" s="225"/>
      <c r="Y968" s="225"/>
      <c r="Z968" s="224"/>
      <c r="AA968" s="224"/>
      <c r="AB968" s="224"/>
      <c r="AC968" s="224"/>
      <c r="AD968" s="224"/>
      <c r="AE968" s="224"/>
      <c r="AF968" s="224"/>
      <c r="AG968" s="224"/>
      <c r="AH968" s="224"/>
      <c r="AI968" s="224"/>
      <c r="AJ968" s="224"/>
      <c r="AK968" s="224"/>
      <c r="AL968" s="224"/>
    </row>
    <row r="969" ht="20.25" customHeight="1">
      <c r="A969" s="224"/>
      <c r="B969" s="225"/>
      <c r="C969" s="225"/>
      <c r="D969" s="225"/>
      <c r="E969" s="225"/>
      <c r="F969" s="225"/>
      <c r="G969" s="225"/>
      <c r="H969" s="225"/>
      <c r="I969" s="225"/>
      <c r="J969" s="225"/>
      <c r="K969" s="225"/>
      <c r="L969" s="225"/>
      <c r="M969" s="225"/>
      <c r="N969" s="225"/>
      <c r="O969" s="225"/>
      <c r="P969" s="225"/>
      <c r="Q969" s="225"/>
      <c r="R969" s="225"/>
      <c r="S969" s="225"/>
      <c r="T969" s="225"/>
      <c r="U969" s="225"/>
      <c r="V969" s="225"/>
      <c r="W969" s="225"/>
      <c r="X969" s="225"/>
      <c r="Y969" s="225"/>
      <c r="Z969" s="224"/>
      <c r="AA969" s="224"/>
      <c r="AB969" s="224"/>
      <c r="AC969" s="224"/>
      <c r="AD969" s="224"/>
      <c r="AE969" s="224"/>
      <c r="AF969" s="224"/>
      <c r="AG969" s="224"/>
      <c r="AH969" s="224"/>
      <c r="AI969" s="224"/>
      <c r="AJ969" s="224"/>
      <c r="AK969" s="224"/>
      <c r="AL969" s="224"/>
    </row>
    <row r="970" ht="20.25" customHeight="1">
      <c r="A970" s="224"/>
      <c r="B970" s="225"/>
      <c r="C970" s="225"/>
      <c r="D970" s="225"/>
      <c r="E970" s="225"/>
      <c r="F970" s="225"/>
      <c r="G970" s="225"/>
      <c r="H970" s="225"/>
      <c r="I970" s="225"/>
      <c r="J970" s="225"/>
      <c r="K970" s="225"/>
      <c r="L970" s="225"/>
      <c r="M970" s="225"/>
      <c r="N970" s="225"/>
      <c r="O970" s="225"/>
      <c r="P970" s="225"/>
      <c r="Q970" s="225"/>
      <c r="R970" s="225"/>
      <c r="S970" s="225"/>
      <c r="T970" s="225"/>
      <c r="U970" s="225"/>
      <c r="V970" s="225"/>
      <c r="W970" s="225"/>
      <c r="X970" s="225"/>
      <c r="Y970" s="225"/>
      <c r="Z970" s="224"/>
      <c r="AA970" s="224"/>
      <c r="AB970" s="224"/>
      <c r="AC970" s="224"/>
      <c r="AD970" s="224"/>
      <c r="AE970" s="224"/>
      <c r="AF970" s="224"/>
      <c r="AG970" s="224"/>
      <c r="AH970" s="224"/>
      <c r="AI970" s="224"/>
      <c r="AJ970" s="224"/>
      <c r="AK970" s="224"/>
      <c r="AL970" s="224"/>
    </row>
    <row r="971" ht="20.25" customHeight="1">
      <c r="A971" s="224"/>
      <c r="B971" s="225"/>
      <c r="C971" s="225"/>
      <c r="D971" s="225"/>
      <c r="E971" s="225"/>
      <c r="F971" s="225"/>
      <c r="G971" s="225"/>
      <c r="H971" s="225"/>
      <c r="I971" s="225"/>
      <c r="J971" s="225"/>
      <c r="K971" s="225"/>
      <c r="L971" s="225"/>
      <c r="M971" s="225"/>
      <c r="N971" s="225"/>
      <c r="O971" s="225"/>
      <c r="P971" s="225"/>
      <c r="Q971" s="225"/>
      <c r="R971" s="225"/>
      <c r="S971" s="225"/>
      <c r="T971" s="225"/>
      <c r="U971" s="225"/>
      <c r="V971" s="225"/>
      <c r="W971" s="225"/>
      <c r="X971" s="225"/>
      <c r="Y971" s="225"/>
      <c r="Z971" s="224"/>
      <c r="AA971" s="224"/>
      <c r="AB971" s="224"/>
      <c r="AC971" s="224"/>
      <c r="AD971" s="224"/>
      <c r="AE971" s="224"/>
      <c r="AF971" s="224"/>
      <c r="AG971" s="224"/>
      <c r="AH971" s="224"/>
      <c r="AI971" s="224"/>
      <c r="AJ971" s="224"/>
      <c r="AK971" s="224"/>
      <c r="AL971" s="224"/>
    </row>
    <row r="972" ht="20.25" customHeight="1">
      <c r="A972" s="224"/>
      <c r="B972" s="225"/>
      <c r="C972" s="225"/>
      <c r="D972" s="225"/>
      <c r="E972" s="225"/>
      <c r="F972" s="225"/>
      <c r="G972" s="225"/>
      <c r="H972" s="225"/>
      <c r="I972" s="225"/>
      <c r="J972" s="225"/>
      <c r="K972" s="225"/>
      <c r="L972" s="225"/>
      <c r="M972" s="225"/>
      <c r="N972" s="225"/>
      <c r="O972" s="225"/>
      <c r="P972" s="225"/>
      <c r="Q972" s="225"/>
      <c r="R972" s="225"/>
      <c r="S972" s="225"/>
      <c r="T972" s="225"/>
      <c r="U972" s="225"/>
      <c r="V972" s="225"/>
      <c r="W972" s="225"/>
      <c r="X972" s="225"/>
      <c r="Y972" s="225"/>
      <c r="Z972" s="224"/>
      <c r="AA972" s="224"/>
      <c r="AB972" s="224"/>
      <c r="AC972" s="224"/>
      <c r="AD972" s="224"/>
      <c r="AE972" s="224"/>
      <c r="AF972" s="224"/>
      <c r="AG972" s="224"/>
      <c r="AH972" s="224"/>
      <c r="AI972" s="224"/>
      <c r="AJ972" s="224"/>
      <c r="AK972" s="224"/>
      <c r="AL972" s="224"/>
    </row>
    <row r="973" ht="20.25" customHeight="1">
      <c r="A973" s="224"/>
      <c r="B973" s="225"/>
      <c r="C973" s="225"/>
      <c r="D973" s="225"/>
      <c r="E973" s="225"/>
      <c r="F973" s="225"/>
      <c r="G973" s="225"/>
      <c r="H973" s="225"/>
      <c r="I973" s="225"/>
      <c r="J973" s="225"/>
      <c r="K973" s="225"/>
      <c r="L973" s="225"/>
      <c r="M973" s="225"/>
      <c r="N973" s="225"/>
      <c r="O973" s="225"/>
      <c r="P973" s="225"/>
      <c r="Q973" s="225"/>
      <c r="R973" s="225"/>
      <c r="S973" s="225"/>
      <c r="T973" s="225"/>
      <c r="U973" s="225"/>
      <c r="V973" s="225"/>
      <c r="W973" s="225"/>
      <c r="X973" s="225"/>
      <c r="Y973" s="225"/>
      <c r="Z973" s="224"/>
      <c r="AA973" s="224"/>
      <c r="AB973" s="224"/>
      <c r="AC973" s="224"/>
      <c r="AD973" s="224"/>
      <c r="AE973" s="224"/>
      <c r="AF973" s="224"/>
      <c r="AG973" s="224"/>
      <c r="AH973" s="224"/>
      <c r="AI973" s="224"/>
      <c r="AJ973" s="224"/>
      <c r="AK973" s="224"/>
      <c r="AL973" s="224"/>
    </row>
    <row r="974" ht="20.25" customHeight="1">
      <c r="A974" s="224"/>
      <c r="B974" s="225"/>
      <c r="C974" s="225"/>
      <c r="D974" s="225"/>
      <c r="E974" s="225"/>
      <c r="F974" s="225"/>
      <c r="G974" s="225"/>
      <c r="H974" s="225"/>
      <c r="I974" s="225"/>
      <c r="J974" s="225"/>
      <c r="K974" s="225"/>
      <c r="L974" s="225"/>
      <c r="M974" s="225"/>
      <c r="N974" s="225"/>
      <c r="O974" s="225"/>
      <c r="P974" s="225"/>
      <c r="Q974" s="225"/>
      <c r="R974" s="225"/>
      <c r="S974" s="225"/>
      <c r="T974" s="225"/>
      <c r="U974" s="225"/>
      <c r="V974" s="225"/>
      <c r="W974" s="225"/>
      <c r="X974" s="225"/>
      <c r="Y974" s="225"/>
      <c r="Z974" s="224"/>
      <c r="AA974" s="224"/>
      <c r="AB974" s="224"/>
      <c r="AC974" s="224"/>
      <c r="AD974" s="224"/>
      <c r="AE974" s="224"/>
      <c r="AF974" s="224"/>
      <c r="AG974" s="224"/>
      <c r="AH974" s="224"/>
      <c r="AI974" s="224"/>
      <c r="AJ974" s="224"/>
      <c r="AK974" s="224"/>
      <c r="AL974" s="224"/>
    </row>
    <row r="975" ht="20.25" customHeight="1">
      <c r="A975" s="224"/>
      <c r="B975" s="225"/>
      <c r="C975" s="225"/>
      <c r="D975" s="225"/>
      <c r="E975" s="225"/>
      <c r="F975" s="225"/>
      <c r="G975" s="225"/>
      <c r="H975" s="225"/>
      <c r="I975" s="225"/>
      <c r="J975" s="225"/>
      <c r="K975" s="225"/>
      <c r="L975" s="225"/>
      <c r="M975" s="225"/>
      <c r="N975" s="225"/>
      <c r="O975" s="225"/>
      <c r="P975" s="225"/>
      <c r="Q975" s="225"/>
      <c r="R975" s="225"/>
      <c r="S975" s="225"/>
      <c r="T975" s="225"/>
      <c r="U975" s="225"/>
      <c r="V975" s="225"/>
      <c r="W975" s="225"/>
      <c r="X975" s="225"/>
      <c r="Y975" s="225"/>
      <c r="Z975" s="224"/>
      <c r="AA975" s="224"/>
      <c r="AB975" s="224"/>
      <c r="AC975" s="224"/>
      <c r="AD975" s="224"/>
      <c r="AE975" s="224"/>
      <c r="AF975" s="224"/>
      <c r="AG975" s="224"/>
      <c r="AH975" s="224"/>
      <c r="AI975" s="224"/>
      <c r="AJ975" s="224"/>
      <c r="AK975" s="224"/>
      <c r="AL975" s="224"/>
    </row>
    <row r="976" ht="20.25" customHeight="1">
      <c r="A976" s="224"/>
      <c r="B976" s="225"/>
      <c r="C976" s="225"/>
      <c r="D976" s="225"/>
      <c r="E976" s="225"/>
      <c r="F976" s="225"/>
      <c r="G976" s="225"/>
      <c r="H976" s="225"/>
      <c r="I976" s="225"/>
      <c r="J976" s="225"/>
      <c r="K976" s="225"/>
      <c r="L976" s="225"/>
      <c r="M976" s="225"/>
      <c r="N976" s="225"/>
      <c r="O976" s="225"/>
      <c r="P976" s="225"/>
      <c r="Q976" s="225"/>
      <c r="R976" s="225"/>
      <c r="S976" s="225"/>
      <c r="T976" s="225"/>
      <c r="U976" s="225"/>
      <c r="V976" s="225"/>
      <c r="W976" s="225"/>
      <c r="X976" s="225"/>
      <c r="Y976" s="225"/>
      <c r="Z976" s="224"/>
      <c r="AA976" s="224"/>
      <c r="AB976" s="224"/>
      <c r="AC976" s="224"/>
      <c r="AD976" s="224"/>
      <c r="AE976" s="224"/>
      <c r="AF976" s="224"/>
      <c r="AG976" s="224"/>
      <c r="AH976" s="224"/>
      <c r="AI976" s="224"/>
      <c r="AJ976" s="224"/>
      <c r="AK976" s="224"/>
      <c r="AL976" s="224"/>
    </row>
    <row r="977" ht="20.25" customHeight="1">
      <c r="A977" s="224"/>
      <c r="B977" s="225"/>
      <c r="C977" s="225"/>
      <c r="D977" s="225"/>
      <c r="E977" s="225"/>
      <c r="F977" s="225"/>
      <c r="G977" s="225"/>
      <c r="H977" s="225"/>
      <c r="I977" s="225"/>
      <c r="J977" s="225"/>
      <c r="K977" s="225"/>
      <c r="L977" s="225"/>
      <c r="M977" s="225"/>
      <c r="N977" s="225"/>
      <c r="O977" s="225"/>
      <c r="P977" s="225"/>
      <c r="Q977" s="225"/>
      <c r="R977" s="225"/>
      <c r="S977" s="225"/>
      <c r="T977" s="225"/>
      <c r="U977" s="225"/>
      <c r="V977" s="225"/>
      <c r="W977" s="225"/>
      <c r="X977" s="225"/>
      <c r="Y977" s="225"/>
      <c r="Z977" s="224"/>
      <c r="AA977" s="224"/>
      <c r="AB977" s="224"/>
      <c r="AC977" s="224"/>
      <c r="AD977" s="224"/>
      <c r="AE977" s="224"/>
      <c r="AF977" s="224"/>
      <c r="AG977" s="224"/>
      <c r="AH977" s="224"/>
      <c r="AI977" s="224"/>
      <c r="AJ977" s="224"/>
      <c r="AK977" s="224"/>
      <c r="AL977" s="224"/>
    </row>
    <row r="978" ht="20.25" customHeight="1">
      <c r="A978" s="224"/>
      <c r="B978" s="225"/>
      <c r="C978" s="225"/>
      <c r="D978" s="225"/>
      <c r="E978" s="225"/>
      <c r="F978" s="225"/>
      <c r="G978" s="225"/>
      <c r="H978" s="225"/>
      <c r="I978" s="225"/>
      <c r="J978" s="225"/>
      <c r="K978" s="225"/>
      <c r="L978" s="225"/>
      <c r="M978" s="225"/>
      <c r="N978" s="225"/>
      <c r="O978" s="225"/>
      <c r="P978" s="225"/>
      <c r="Q978" s="225"/>
      <c r="R978" s="225"/>
      <c r="S978" s="225"/>
      <c r="T978" s="225"/>
      <c r="U978" s="225"/>
      <c r="V978" s="225"/>
      <c r="W978" s="225"/>
      <c r="X978" s="225"/>
      <c r="Y978" s="225"/>
      <c r="Z978" s="224"/>
      <c r="AA978" s="224"/>
      <c r="AB978" s="224"/>
      <c r="AC978" s="224"/>
      <c r="AD978" s="224"/>
      <c r="AE978" s="224"/>
      <c r="AF978" s="224"/>
      <c r="AG978" s="224"/>
      <c r="AH978" s="224"/>
      <c r="AI978" s="224"/>
      <c r="AJ978" s="224"/>
      <c r="AK978" s="224"/>
      <c r="AL978" s="224"/>
    </row>
    <row r="979" ht="20.25" customHeight="1">
      <c r="A979" s="224"/>
      <c r="B979" s="225"/>
      <c r="C979" s="225"/>
      <c r="D979" s="225"/>
      <c r="E979" s="225"/>
      <c r="F979" s="225"/>
      <c r="G979" s="225"/>
      <c r="H979" s="225"/>
      <c r="I979" s="225"/>
      <c r="J979" s="225"/>
      <c r="K979" s="225"/>
      <c r="L979" s="225"/>
      <c r="M979" s="225"/>
      <c r="N979" s="225"/>
      <c r="O979" s="225"/>
      <c r="P979" s="225"/>
      <c r="Q979" s="225"/>
      <c r="R979" s="225"/>
      <c r="S979" s="225"/>
      <c r="T979" s="225"/>
      <c r="U979" s="225"/>
      <c r="V979" s="225"/>
      <c r="W979" s="225"/>
      <c r="X979" s="225"/>
      <c r="Y979" s="225"/>
      <c r="Z979" s="224"/>
      <c r="AA979" s="224"/>
      <c r="AB979" s="224"/>
      <c r="AC979" s="224"/>
      <c r="AD979" s="224"/>
      <c r="AE979" s="224"/>
      <c r="AF979" s="224"/>
      <c r="AG979" s="224"/>
      <c r="AH979" s="224"/>
      <c r="AI979" s="224"/>
      <c r="AJ979" s="224"/>
      <c r="AK979" s="224"/>
      <c r="AL979" s="224"/>
    </row>
    <row r="980" ht="20.25" customHeight="1">
      <c r="A980" s="224"/>
      <c r="B980" s="225"/>
      <c r="C980" s="225"/>
      <c r="D980" s="225"/>
      <c r="E980" s="225"/>
      <c r="F980" s="225"/>
      <c r="G980" s="225"/>
      <c r="H980" s="225"/>
      <c r="I980" s="225"/>
      <c r="J980" s="225"/>
      <c r="K980" s="225"/>
      <c r="L980" s="225"/>
      <c r="M980" s="225"/>
      <c r="N980" s="225"/>
      <c r="O980" s="225"/>
      <c r="P980" s="225"/>
      <c r="Q980" s="225"/>
      <c r="R980" s="225"/>
      <c r="S980" s="225"/>
      <c r="T980" s="225"/>
      <c r="U980" s="225"/>
      <c r="V980" s="225"/>
      <c r="W980" s="225"/>
      <c r="X980" s="225"/>
      <c r="Y980" s="225"/>
      <c r="Z980" s="224"/>
      <c r="AA980" s="224"/>
      <c r="AB980" s="224"/>
      <c r="AC980" s="224"/>
      <c r="AD980" s="224"/>
      <c r="AE980" s="224"/>
      <c r="AF980" s="224"/>
      <c r="AG980" s="224"/>
      <c r="AH980" s="224"/>
      <c r="AI980" s="224"/>
      <c r="AJ980" s="224"/>
      <c r="AK980" s="224"/>
      <c r="AL980" s="224"/>
    </row>
    <row r="981" ht="20.25" customHeight="1">
      <c r="A981" s="224"/>
      <c r="B981" s="225"/>
      <c r="C981" s="225"/>
      <c r="D981" s="225"/>
      <c r="E981" s="225"/>
      <c r="F981" s="225"/>
      <c r="G981" s="225"/>
      <c r="H981" s="225"/>
      <c r="I981" s="225"/>
      <c r="J981" s="225"/>
      <c r="K981" s="225"/>
      <c r="L981" s="225"/>
      <c r="M981" s="225"/>
      <c r="N981" s="225"/>
      <c r="O981" s="225"/>
      <c r="P981" s="225"/>
      <c r="Q981" s="225"/>
      <c r="R981" s="225"/>
      <c r="S981" s="225"/>
      <c r="T981" s="225"/>
      <c r="U981" s="225"/>
      <c r="V981" s="225"/>
      <c r="W981" s="225"/>
      <c r="X981" s="225"/>
      <c r="Y981" s="225"/>
      <c r="Z981" s="224"/>
      <c r="AA981" s="224"/>
      <c r="AB981" s="224"/>
      <c r="AC981" s="224"/>
      <c r="AD981" s="224"/>
      <c r="AE981" s="224"/>
      <c r="AF981" s="224"/>
      <c r="AG981" s="224"/>
      <c r="AH981" s="224"/>
      <c r="AI981" s="224"/>
      <c r="AJ981" s="224"/>
      <c r="AK981" s="224"/>
      <c r="AL981" s="224"/>
    </row>
    <row r="982" ht="20.25" customHeight="1">
      <c r="A982" s="224"/>
      <c r="B982" s="225"/>
      <c r="C982" s="225"/>
      <c r="D982" s="225"/>
      <c r="E982" s="225"/>
      <c r="F982" s="225"/>
      <c r="G982" s="225"/>
      <c r="H982" s="225"/>
      <c r="I982" s="225"/>
      <c r="J982" s="225"/>
      <c r="K982" s="225"/>
      <c r="L982" s="225"/>
      <c r="M982" s="225"/>
      <c r="N982" s="225"/>
      <c r="O982" s="225"/>
      <c r="P982" s="225"/>
      <c r="Q982" s="225"/>
      <c r="R982" s="225"/>
      <c r="S982" s="225"/>
      <c r="T982" s="225"/>
      <c r="U982" s="225"/>
      <c r="V982" s="225"/>
      <c r="W982" s="225"/>
      <c r="X982" s="225"/>
      <c r="Y982" s="225"/>
      <c r="Z982" s="224"/>
      <c r="AA982" s="224"/>
      <c r="AB982" s="224"/>
      <c r="AC982" s="224"/>
      <c r="AD982" s="224"/>
      <c r="AE982" s="224"/>
      <c r="AF982" s="224"/>
      <c r="AG982" s="224"/>
      <c r="AH982" s="224"/>
      <c r="AI982" s="224"/>
      <c r="AJ982" s="224"/>
      <c r="AK982" s="224"/>
      <c r="AL982" s="224"/>
    </row>
    <row r="983" ht="20.25" customHeight="1">
      <c r="A983" s="224"/>
      <c r="B983" s="225"/>
      <c r="C983" s="225"/>
      <c r="D983" s="225"/>
      <c r="E983" s="225"/>
      <c r="F983" s="225"/>
      <c r="G983" s="225"/>
      <c r="H983" s="225"/>
      <c r="I983" s="225"/>
      <c r="J983" s="225"/>
      <c r="K983" s="225"/>
      <c r="L983" s="225"/>
      <c r="M983" s="225"/>
      <c r="N983" s="225"/>
      <c r="O983" s="225"/>
      <c r="P983" s="225"/>
      <c r="Q983" s="225"/>
      <c r="R983" s="225"/>
      <c r="S983" s="225"/>
      <c r="T983" s="225"/>
      <c r="U983" s="225"/>
      <c r="V983" s="225"/>
      <c r="W983" s="225"/>
      <c r="X983" s="225"/>
      <c r="Y983" s="225"/>
      <c r="Z983" s="224"/>
      <c r="AA983" s="224"/>
      <c r="AB983" s="224"/>
      <c r="AC983" s="224"/>
      <c r="AD983" s="224"/>
      <c r="AE983" s="224"/>
      <c r="AF983" s="224"/>
      <c r="AG983" s="224"/>
      <c r="AH983" s="224"/>
      <c r="AI983" s="224"/>
      <c r="AJ983" s="224"/>
      <c r="AK983" s="224"/>
      <c r="AL983" s="224"/>
    </row>
    <row r="984" ht="20.25" customHeight="1">
      <c r="A984" s="224"/>
      <c r="B984" s="225"/>
      <c r="C984" s="225"/>
      <c r="D984" s="225"/>
      <c r="E984" s="225"/>
      <c r="F984" s="225"/>
      <c r="G984" s="225"/>
      <c r="H984" s="225"/>
      <c r="I984" s="225"/>
      <c r="J984" s="225"/>
      <c r="K984" s="225"/>
      <c r="L984" s="225"/>
      <c r="M984" s="225"/>
      <c r="N984" s="225"/>
      <c r="O984" s="225"/>
      <c r="P984" s="225"/>
      <c r="Q984" s="225"/>
      <c r="R984" s="225"/>
      <c r="S984" s="225"/>
      <c r="T984" s="225"/>
      <c r="U984" s="225"/>
      <c r="V984" s="225"/>
      <c r="W984" s="225"/>
      <c r="X984" s="225"/>
      <c r="Y984" s="225"/>
      <c r="Z984" s="224"/>
      <c r="AA984" s="224"/>
      <c r="AB984" s="224"/>
      <c r="AC984" s="224"/>
      <c r="AD984" s="224"/>
      <c r="AE984" s="224"/>
      <c r="AF984" s="224"/>
      <c r="AG984" s="224"/>
      <c r="AH984" s="224"/>
      <c r="AI984" s="224"/>
      <c r="AJ984" s="224"/>
      <c r="AK984" s="224"/>
      <c r="AL984" s="224"/>
    </row>
    <row r="985" ht="20.25" customHeight="1">
      <c r="A985" s="224"/>
      <c r="B985" s="225"/>
      <c r="C985" s="225"/>
      <c r="D985" s="225"/>
      <c r="E985" s="225"/>
      <c r="F985" s="225"/>
      <c r="G985" s="225"/>
      <c r="H985" s="225"/>
      <c r="I985" s="225"/>
      <c r="J985" s="225"/>
      <c r="K985" s="225"/>
      <c r="L985" s="225"/>
      <c r="M985" s="225"/>
      <c r="N985" s="225"/>
      <c r="O985" s="225"/>
      <c r="P985" s="225"/>
      <c r="Q985" s="225"/>
      <c r="R985" s="225"/>
      <c r="S985" s="225"/>
      <c r="T985" s="225"/>
      <c r="U985" s="225"/>
      <c r="V985" s="225"/>
      <c r="W985" s="225"/>
      <c r="X985" s="225"/>
      <c r="Y985" s="225"/>
      <c r="Z985" s="224"/>
      <c r="AA985" s="224"/>
      <c r="AB985" s="224"/>
      <c r="AC985" s="224"/>
      <c r="AD985" s="224"/>
      <c r="AE985" s="224"/>
      <c r="AF985" s="224"/>
      <c r="AG985" s="224"/>
      <c r="AH985" s="224"/>
      <c r="AI985" s="224"/>
      <c r="AJ985" s="224"/>
      <c r="AK985" s="224"/>
      <c r="AL985" s="224"/>
    </row>
    <row r="986" ht="20.25" customHeight="1">
      <c r="A986" s="224"/>
      <c r="B986" s="225"/>
      <c r="C986" s="225"/>
      <c r="D986" s="225"/>
      <c r="E986" s="225"/>
      <c r="F986" s="225"/>
      <c r="G986" s="225"/>
      <c r="H986" s="225"/>
      <c r="I986" s="225"/>
      <c r="J986" s="225"/>
      <c r="K986" s="225"/>
      <c r="L986" s="225"/>
      <c r="M986" s="225"/>
      <c r="N986" s="225"/>
      <c r="O986" s="225"/>
      <c r="P986" s="225"/>
      <c r="Q986" s="225"/>
      <c r="R986" s="225"/>
      <c r="S986" s="225"/>
      <c r="T986" s="225"/>
      <c r="U986" s="225"/>
      <c r="V986" s="225"/>
      <c r="W986" s="225"/>
      <c r="X986" s="225"/>
      <c r="Y986" s="225"/>
      <c r="Z986" s="224"/>
      <c r="AA986" s="224"/>
      <c r="AB986" s="224"/>
      <c r="AC986" s="224"/>
      <c r="AD986" s="224"/>
      <c r="AE986" s="224"/>
      <c r="AF986" s="224"/>
      <c r="AG986" s="224"/>
      <c r="AH986" s="224"/>
      <c r="AI986" s="224"/>
      <c r="AJ986" s="224"/>
      <c r="AK986" s="224"/>
      <c r="AL986" s="224"/>
    </row>
    <row r="987" ht="20.25" customHeight="1">
      <c r="A987" s="224"/>
      <c r="B987" s="225"/>
      <c r="C987" s="225"/>
      <c r="D987" s="225"/>
      <c r="E987" s="225"/>
      <c r="F987" s="225"/>
      <c r="G987" s="225"/>
      <c r="H987" s="225"/>
      <c r="I987" s="225"/>
      <c r="J987" s="225"/>
      <c r="K987" s="225"/>
      <c r="L987" s="225"/>
      <c r="M987" s="225"/>
      <c r="N987" s="225"/>
      <c r="O987" s="225"/>
      <c r="P987" s="225"/>
      <c r="Q987" s="225"/>
      <c r="R987" s="225"/>
      <c r="S987" s="225"/>
      <c r="T987" s="225"/>
      <c r="U987" s="225"/>
      <c r="V987" s="225"/>
      <c r="W987" s="225"/>
      <c r="X987" s="225"/>
      <c r="Y987" s="225"/>
      <c r="Z987" s="224"/>
      <c r="AA987" s="224"/>
      <c r="AB987" s="224"/>
      <c r="AC987" s="224"/>
      <c r="AD987" s="224"/>
      <c r="AE987" s="224"/>
      <c r="AF987" s="224"/>
      <c r="AG987" s="224"/>
      <c r="AH987" s="224"/>
      <c r="AI987" s="224"/>
      <c r="AJ987" s="224"/>
      <c r="AK987" s="224"/>
      <c r="AL987" s="224"/>
    </row>
    <row r="988" ht="20.25" customHeight="1">
      <c r="A988" s="224"/>
      <c r="B988" s="225"/>
      <c r="C988" s="225"/>
      <c r="D988" s="225"/>
      <c r="E988" s="225"/>
      <c r="F988" s="225"/>
      <c r="G988" s="225"/>
      <c r="H988" s="225"/>
      <c r="I988" s="225"/>
      <c r="J988" s="225"/>
      <c r="K988" s="225"/>
      <c r="L988" s="225"/>
      <c r="M988" s="225"/>
      <c r="N988" s="225"/>
      <c r="O988" s="225"/>
      <c r="P988" s="225"/>
      <c r="Q988" s="225"/>
      <c r="R988" s="225"/>
      <c r="S988" s="225"/>
      <c r="T988" s="225"/>
      <c r="U988" s="225"/>
      <c r="V988" s="225"/>
      <c r="W988" s="225"/>
      <c r="X988" s="225"/>
      <c r="Y988" s="225"/>
      <c r="Z988" s="224"/>
      <c r="AA988" s="224"/>
      <c r="AB988" s="224"/>
      <c r="AC988" s="224"/>
      <c r="AD988" s="224"/>
      <c r="AE988" s="224"/>
      <c r="AF988" s="224"/>
      <c r="AG988" s="224"/>
      <c r="AH988" s="224"/>
      <c r="AI988" s="224"/>
      <c r="AJ988" s="224"/>
      <c r="AK988" s="224"/>
      <c r="AL988" s="224"/>
    </row>
    <row r="989" ht="20.25" customHeight="1">
      <c r="A989" s="224"/>
      <c r="B989" s="225"/>
      <c r="C989" s="225"/>
      <c r="D989" s="225"/>
      <c r="E989" s="225"/>
      <c r="F989" s="225"/>
      <c r="G989" s="225"/>
      <c r="H989" s="225"/>
      <c r="I989" s="225"/>
      <c r="J989" s="225"/>
      <c r="K989" s="225"/>
      <c r="L989" s="225"/>
      <c r="M989" s="225"/>
      <c r="N989" s="225"/>
      <c r="O989" s="225"/>
      <c r="P989" s="225"/>
      <c r="Q989" s="225"/>
      <c r="R989" s="225"/>
      <c r="S989" s="225"/>
      <c r="T989" s="225"/>
      <c r="U989" s="225"/>
      <c r="V989" s="225"/>
      <c r="W989" s="225"/>
      <c r="X989" s="225"/>
      <c r="Y989" s="225"/>
      <c r="Z989" s="224"/>
      <c r="AA989" s="224"/>
      <c r="AB989" s="224"/>
      <c r="AC989" s="224"/>
      <c r="AD989" s="224"/>
      <c r="AE989" s="224"/>
      <c r="AF989" s="224"/>
      <c r="AG989" s="224"/>
      <c r="AH989" s="224"/>
      <c r="AI989" s="224"/>
      <c r="AJ989" s="224"/>
      <c r="AK989" s="224"/>
      <c r="AL989" s="224"/>
    </row>
    <row r="990" ht="20.25" customHeight="1">
      <c r="A990" s="224"/>
      <c r="B990" s="225"/>
      <c r="C990" s="225"/>
      <c r="D990" s="225"/>
      <c r="E990" s="225"/>
      <c r="F990" s="225"/>
      <c r="G990" s="225"/>
      <c r="H990" s="225"/>
      <c r="I990" s="225"/>
      <c r="J990" s="225"/>
      <c r="K990" s="225"/>
      <c r="L990" s="225"/>
      <c r="M990" s="225"/>
      <c r="N990" s="225"/>
      <c r="O990" s="225"/>
      <c r="P990" s="225"/>
      <c r="Q990" s="225"/>
      <c r="R990" s="225"/>
      <c r="S990" s="225"/>
      <c r="T990" s="225"/>
      <c r="U990" s="225"/>
      <c r="V990" s="225"/>
      <c r="W990" s="225"/>
      <c r="X990" s="225"/>
      <c r="Y990" s="225"/>
      <c r="Z990" s="224"/>
      <c r="AA990" s="224"/>
      <c r="AB990" s="224"/>
      <c r="AC990" s="224"/>
      <c r="AD990" s="224"/>
      <c r="AE990" s="224"/>
      <c r="AF990" s="224"/>
      <c r="AG990" s="224"/>
      <c r="AH990" s="224"/>
      <c r="AI990" s="224"/>
      <c r="AJ990" s="224"/>
      <c r="AK990" s="224"/>
      <c r="AL990" s="224"/>
    </row>
    <row r="991" ht="20.25" customHeight="1">
      <c r="A991" s="224"/>
      <c r="B991" s="225"/>
      <c r="C991" s="225"/>
      <c r="D991" s="225"/>
      <c r="E991" s="225"/>
      <c r="F991" s="225"/>
      <c r="G991" s="225"/>
      <c r="H991" s="225"/>
      <c r="I991" s="225"/>
      <c r="J991" s="225"/>
      <c r="K991" s="225"/>
      <c r="L991" s="225"/>
      <c r="M991" s="225"/>
      <c r="N991" s="225"/>
      <c r="O991" s="225"/>
      <c r="P991" s="225"/>
      <c r="Q991" s="225"/>
      <c r="R991" s="225"/>
      <c r="S991" s="225"/>
      <c r="T991" s="225"/>
      <c r="U991" s="225"/>
      <c r="V991" s="225"/>
      <c r="W991" s="225"/>
      <c r="X991" s="225"/>
      <c r="Y991" s="225"/>
      <c r="Z991" s="224"/>
      <c r="AA991" s="224"/>
      <c r="AB991" s="224"/>
      <c r="AC991" s="224"/>
      <c r="AD991" s="224"/>
      <c r="AE991" s="224"/>
      <c r="AF991" s="224"/>
      <c r="AG991" s="224"/>
      <c r="AH991" s="224"/>
      <c r="AI991" s="224"/>
      <c r="AJ991" s="224"/>
      <c r="AK991" s="224"/>
      <c r="AL991" s="224"/>
    </row>
    <row r="992" ht="20.25" customHeight="1">
      <c r="A992" s="224"/>
      <c r="B992" s="225"/>
      <c r="C992" s="225"/>
      <c r="D992" s="225"/>
      <c r="E992" s="225"/>
      <c r="F992" s="225"/>
      <c r="G992" s="225"/>
      <c r="H992" s="225"/>
      <c r="I992" s="225"/>
      <c r="J992" s="225"/>
      <c r="K992" s="225"/>
      <c r="L992" s="225"/>
      <c r="M992" s="225"/>
      <c r="N992" s="225"/>
      <c r="O992" s="225"/>
      <c r="P992" s="225"/>
      <c r="Q992" s="225"/>
      <c r="R992" s="225"/>
      <c r="S992" s="225"/>
      <c r="T992" s="225"/>
      <c r="U992" s="225"/>
      <c r="V992" s="225"/>
      <c r="W992" s="225"/>
      <c r="X992" s="225"/>
      <c r="Y992" s="225"/>
      <c r="Z992" s="224"/>
      <c r="AA992" s="224"/>
      <c r="AB992" s="224"/>
      <c r="AC992" s="224"/>
      <c r="AD992" s="224"/>
      <c r="AE992" s="224"/>
      <c r="AF992" s="224"/>
      <c r="AG992" s="224"/>
      <c r="AH992" s="224"/>
      <c r="AI992" s="224"/>
      <c r="AJ992" s="224"/>
      <c r="AK992" s="224"/>
      <c r="AL992" s="224"/>
    </row>
    <row r="993" ht="20.25" customHeight="1">
      <c r="A993" s="224"/>
      <c r="B993" s="225"/>
      <c r="C993" s="225"/>
      <c r="D993" s="225"/>
      <c r="E993" s="225"/>
      <c r="F993" s="225"/>
      <c r="G993" s="225"/>
      <c r="H993" s="225"/>
      <c r="I993" s="225"/>
      <c r="J993" s="225"/>
      <c r="K993" s="225"/>
      <c r="L993" s="225"/>
      <c r="M993" s="225"/>
      <c r="N993" s="225"/>
      <c r="O993" s="225"/>
      <c r="P993" s="225"/>
      <c r="Q993" s="225"/>
      <c r="R993" s="225"/>
      <c r="S993" s="225"/>
      <c r="T993" s="225"/>
      <c r="U993" s="225"/>
      <c r="V993" s="225"/>
      <c r="W993" s="225"/>
      <c r="X993" s="225"/>
      <c r="Y993" s="225"/>
      <c r="Z993" s="224"/>
      <c r="AA993" s="224"/>
      <c r="AB993" s="224"/>
      <c r="AC993" s="224"/>
      <c r="AD993" s="224"/>
      <c r="AE993" s="224"/>
      <c r="AF993" s="224"/>
      <c r="AG993" s="224"/>
      <c r="AH993" s="224"/>
      <c r="AI993" s="224"/>
      <c r="AJ993" s="224"/>
      <c r="AK993" s="224"/>
      <c r="AL993" s="224"/>
    </row>
    <row r="994" ht="20.25" customHeight="1">
      <c r="A994" s="224"/>
      <c r="B994" s="225"/>
      <c r="C994" s="225"/>
      <c r="D994" s="225"/>
      <c r="E994" s="225"/>
      <c r="F994" s="225"/>
      <c r="G994" s="225"/>
      <c r="H994" s="225"/>
      <c r="I994" s="225"/>
      <c r="J994" s="225"/>
      <c r="K994" s="225"/>
      <c r="L994" s="225"/>
      <c r="M994" s="225"/>
      <c r="N994" s="225"/>
      <c r="O994" s="225"/>
      <c r="P994" s="225"/>
      <c r="Q994" s="225"/>
      <c r="R994" s="225"/>
      <c r="S994" s="225"/>
      <c r="T994" s="225"/>
      <c r="U994" s="225"/>
      <c r="V994" s="225"/>
      <c r="W994" s="225"/>
      <c r="X994" s="225"/>
      <c r="Y994" s="225"/>
      <c r="Z994" s="224"/>
      <c r="AA994" s="224"/>
      <c r="AB994" s="224"/>
      <c r="AC994" s="224"/>
      <c r="AD994" s="224"/>
      <c r="AE994" s="224"/>
      <c r="AF994" s="224"/>
      <c r="AG994" s="224"/>
      <c r="AH994" s="224"/>
      <c r="AI994" s="224"/>
      <c r="AJ994" s="224"/>
      <c r="AK994" s="224"/>
      <c r="AL994" s="224"/>
    </row>
    <row r="995" ht="20.25" customHeight="1">
      <c r="A995" s="224"/>
      <c r="B995" s="225"/>
      <c r="C995" s="225"/>
      <c r="D995" s="225"/>
      <c r="E995" s="225"/>
      <c r="F995" s="225"/>
      <c r="G995" s="225"/>
      <c r="H995" s="225"/>
      <c r="I995" s="225"/>
      <c r="J995" s="225"/>
      <c r="K995" s="225"/>
      <c r="L995" s="225"/>
      <c r="M995" s="225"/>
      <c r="N995" s="225"/>
      <c r="O995" s="225"/>
      <c r="P995" s="225"/>
      <c r="Q995" s="225"/>
      <c r="R995" s="225"/>
      <c r="S995" s="225"/>
      <c r="T995" s="225"/>
      <c r="U995" s="225"/>
      <c r="V995" s="225"/>
      <c r="W995" s="225"/>
      <c r="X995" s="225"/>
      <c r="Y995" s="225"/>
      <c r="Z995" s="224"/>
      <c r="AA995" s="224"/>
      <c r="AB995" s="224"/>
      <c r="AC995" s="224"/>
      <c r="AD995" s="224"/>
      <c r="AE995" s="224"/>
      <c r="AF995" s="224"/>
      <c r="AG995" s="224"/>
      <c r="AH995" s="224"/>
      <c r="AI995" s="224"/>
      <c r="AJ995" s="224"/>
      <c r="AK995" s="224"/>
      <c r="AL995" s="224"/>
    </row>
    <row r="996" ht="20.25" customHeight="1">
      <c r="A996" s="224"/>
      <c r="B996" s="225"/>
      <c r="C996" s="225"/>
      <c r="D996" s="225"/>
      <c r="E996" s="225"/>
      <c r="F996" s="225"/>
      <c r="G996" s="225"/>
      <c r="H996" s="225"/>
      <c r="I996" s="225"/>
      <c r="J996" s="225"/>
      <c r="K996" s="225"/>
      <c r="L996" s="225"/>
      <c r="M996" s="225"/>
      <c r="N996" s="225"/>
      <c r="O996" s="225"/>
      <c r="P996" s="225"/>
      <c r="Q996" s="225"/>
      <c r="R996" s="225"/>
      <c r="S996" s="225"/>
      <c r="T996" s="225"/>
      <c r="U996" s="225"/>
      <c r="V996" s="225"/>
      <c r="W996" s="225"/>
      <c r="X996" s="225"/>
      <c r="Y996" s="225"/>
      <c r="Z996" s="224"/>
      <c r="AA996" s="224"/>
      <c r="AB996" s="224"/>
      <c r="AC996" s="224"/>
      <c r="AD996" s="224"/>
      <c r="AE996" s="224"/>
      <c r="AF996" s="224"/>
      <c r="AG996" s="224"/>
      <c r="AH996" s="224"/>
      <c r="AI996" s="224"/>
      <c r="AJ996" s="224"/>
      <c r="AK996" s="224"/>
      <c r="AL996" s="224"/>
    </row>
    <row r="997" ht="20.25" customHeight="1">
      <c r="A997" s="224"/>
      <c r="B997" s="225"/>
      <c r="C997" s="225"/>
      <c r="D997" s="225"/>
      <c r="E997" s="225"/>
      <c r="F997" s="225"/>
      <c r="G997" s="225"/>
      <c r="H997" s="225"/>
      <c r="I997" s="225"/>
      <c r="J997" s="225"/>
      <c r="K997" s="225"/>
      <c r="L997" s="225"/>
      <c r="M997" s="225"/>
      <c r="N997" s="225"/>
      <c r="O997" s="225"/>
      <c r="P997" s="225"/>
      <c r="Q997" s="225"/>
      <c r="R997" s="225"/>
      <c r="S997" s="225"/>
      <c r="T997" s="225"/>
      <c r="U997" s="225"/>
      <c r="V997" s="225"/>
      <c r="W997" s="225"/>
      <c r="X997" s="225"/>
      <c r="Y997" s="225"/>
      <c r="Z997" s="224"/>
      <c r="AA997" s="224"/>
      <c r="AB997" s="224"/>
      <c r="AC997" s="224"/>
      <c r="AD997" s="224"/>
      <c r="AE997" s="224"/>
      <c r="AF997" s="224"/>
      <c r="AG997" s="224"/>
      <c r="AH997" s="224"/>
      <c r="AI997" s="224"/>
      <c r="AJ997" s="224"/>
      <c r="AK997" s="224"/>
      <c r="AL997" s="224"/>
    </row>
    <row r="998" ht="20.25" customHeight="1">
      <c r="A998" s="224"/>
      <c r="B998" s="225"/>
      <c r="C998" s="225"/>
      <c r="D998" s="225"/>
      <c r="E998" s="225"/>
      <c r="F998" s="225"/>
      <c r="G998" s="225"/>
      <c r="H998" s="225"/>
      <c r="I998" s="225"/>
      <c r="J998" s="225"/>
      <c r="K998" s="225"/>
      <c r="L998" s="225"/>
      <c r="M998" s="225"/>
      <c r="N998" s="225"/>
      <c r="O998" s="225"/>
      <c r="P998" s="225"/>
      <c r="Q998" s="225"/>
      <c r="R998" s="225"/>
      <c r="S998" s="225"/>
      <c r="T998" s="225"/>
      <c r="U998" s="225"/>
      <c r="V998" s="225"/>
      <c r="W998" s="225"/>
      <c r="X998" s="225"/>
      <c r="Y998" s="225"/>
      <c r="Z998" s="224"/>
      <c r="AA998" s="224"/>
      <c r="AB998" s="224"/>
      <c r="AC998" s="224"/>
      <c r="AD998" s="224"/>
      <c r="AE998" s="224"/>
      <c r="AF998" s="224"/>
      <c r="AG998" s="224"/>
      <c r="AH998" s="224"/>
      <c r="AI998" s="224"/>
      <c r="AJ998" s="224"/>
      <c r="AK998" s="224"/>
      <c r="AL998" s="224"/>
    </row>
    <row r="999" ht="20.25" customHeight="1">
      <c r="A999" s="224"/>
      <c r="B999" s="225"/>
      <c r="C999" s="225"/>
      <c r="D999" s="225"/>
      <c r="E999" s="225"/>
      <c r="F999" s="225"/>
      <c r="G999" s="225"/>
      <c r="H999" s="225"/>
      <c r="I999" s="225"/>
      <c r="J999" s="225"/>
      <c r="K999" s="225"/>
      <c r="L999" s="225"/>
      <c r="M999" s="225"/>
      <c r="N999" s="225"/>
      <c r="O999" s="225"/>
      <c r="P999" s="225"/>
      <c r="Q999" s="225"/>
      <c r="R999" s="225"/>
      <c r="S999" s="225"/>
      <c r="T999" s="225"/>
      <c r="U999" s="225"/>
      <c r="V999" s="225"/>
      <c r="W999" s="225"/>
      <c r="X999" s="225"/>
      <c r="Y999" s="225"/>
      <c r="Z999" s="224"/>
      <c r="AA999" s="224"/>
      <c r="AB999" s="224"/>
      <c r="AC999" s="224"/>
      <c r="AD999" s="224"/>
      <c r="AE999" s="224"/>
      <c r="AF999" s="224"/>
      <c r="AG999" s="224"/>
      <c r="AH999" s="224"/>
      <c r="AI999" s="224"/>
      <c r="AJ999" s="224"/>
      <c r="AK999" s="224"/>
      <c r="AL999" s="224"/>
    </row>
    <row r="1000" ht="20.25" customHeight="1">
      <c r="A1000" s="224"/>
      <c r="B1000" s="225"/>
      <c r="C1000" s="225"/>
      <c r="D1000" s="225"/>
      <c r="E1000" s="225"/>
      <c r="F1000" s="225"/>
      <c r="G1000" s="225"/>
      <c r="H1000" s="225"/>
      <c r="I1000" s="225"/>
      <c r="J1000" s="225"/>
      <c r="K1000" s="225"/>
      <c r="L1000" s="225"/>
      <c r="M1000" s="225"/>
      <c r="N1000" s="225"/>
      <c r="O1000" s="225"/>
      <c r="P1000" s="225"/>
      <c r="Q1000" s="225"/>
      <c r="R1000" s="225"/>
      <c r="S1000" s="225"/>
      <c r="T1000" s="225"/>
      <c r="U1000" s="225"/>
      <c r="V1000" s="225"/>
      <c r="W1000" s="225"/>
      <c r="X1000" s="225"/>
      <c r="Y1000" s="225"/>
      <c r="Z1000" s="224"/>
      <c r="AA1000" s="224"/>
      <c r="AB1000" s="224"/>
      <c r="AC1000" s="224"/>
      <c r="AD1000" s="224"/>
      <c r="AE1000" s="224"/>
      <c r="AF1000" s="224"/>
      <c r="AG1000" s="224"/>
      <c r="AH1000" s="224"/>
      <c r="AI1000" s="224"/>
      <c r="AJ1000" s="224"/>
      <c r="AK1000" s="224"/>
      <c r="AL1000" s="224"/>
    </row>
    <row r="1001" ht="20.25" customHeight="1">
      <c r="A1001" s="224"/>
      <c r="B1001" s="225"/>
      <c r="C1001" s="225"/>
      <c r="D1001" s="225"/>
      <c r="E1001" s="225"/>
      <c r="F1001" s="225"/>
      <c r="G1001" s="225"/>
      <c r="H1001" s="225"/>
      <c r="I1001" s="225"/>
      <c r="J1001" s="225"/>
      <c r="K1001" s="225"/>
      <c r="L1001" s="225"/>
      <c r="M1001" s="225"/>
      <c r="N1001" s="225"/>
      <c r="O1001" s="225"/>
      <c r="P1001" s="225"/>
      <c r="Q1001" s="225"/>
      <c r="R1001" s="225"/>
      <c r="S1001" s="225"/>
      <c r="T1001" s="225"/>
      <c r="U1001" s="225"/>
      <c r="V1001" s="225"/>
      <c r="W1001" s="225"/>
      <c r="X1001" s="225"/>
      <c r="Y1001" s="225"/>
      <c r="Z1001" s="224"/>
      <c r="AA1001" s="224"/>
      <c r="AB1001" s="224"/>
      <c r="AC1001" s="224"/>
      <c r="AD1001" s="224"/>
      <c r="AE1001" s="224"/>
      <c r="AF1001" s="224"/>
      <c r="AG1001" s="224"/>
      <c r="AH1001" s="224"/>
      <c r="AI1001" s="224"/>
      <c r="AJ1001" s="224"/>
      <c r="AK1001" s="224"/>
      <c r="AL1001" s="224"/>
    </row>
    <row r="1002" ht="20.25" customHeight="1">
      <c r="A1002" s="224"/>
      <c r="B1002" s="225"/>
      <c r="C1002" s="225"/>
      <c r="D1002" s="225"/>
      <c r="E1002" s="225"/>
      <c r="F1002" s="225"/>
      <c r="G1002" s="225"/>
      <c r="H1002" s="225"/>
      <c r="I1002" s="225"/>
      <c r="J1002" s="225"/>
      <c r="K1002" s="225"/>
      <c r="L1002" s="225"/>
      <c r="M1002" s="225"/>
      <c r="N1002" s="225"/>
      <c r="O1002" s="225"/>
      <c r="P1002" s="225"/>
      <c r="Q1002" s="225"/>
      <c r="R1002" s="225"/>
      <c r="S1002" s="225"/>
      <c r="T1002" s="225"/>
      <c r="U1002" s="225"/>
      <c r="V1002" s="225"/>
      <c r="W1002" s="225"/>
      <c r="X1002" s="225"/>
      <c r="Y1002" s="225"/>
      <c r="Z1002" s="224"/>
      <c r="AA1002" s="224"/>
      <c r="AB1002" s="224"/>
      <c r="AC1002" s="224"/>
      <c r="AD1002" s="224"/>
      <c r="AE1002" s="224"/>
      <c r="AF1002" s="224"/>
      <c r="AG1002" s="224"/>
      <c r="AH1002" s="224"/>
      <c r="AI1002" s="224"/>
      <c r="AJ1002" s="224"/>
      <c r="AK1002" s="224"/>
      <c r="AL1002" s="224"/>
    </row>
    <row r="1003" ht="20.25" customHeight="1">
      <c r="A1003" s="224"/>
      <c r="B1003" s="225"/>
      <c r="C1003" s="225"/>
      <c r="D1003" s="225"/>
      <c r="E1003" s="225"/>
      <c r="F1003" s="225"/>
      <c r="G1003" s="225"/>
      <c r="H1003" s="225"/>
      <c r="I1003" s="225"/>
      <c r="J1003" s="225"/>
      <c r="K1003" s="225"/>
      <c r="L1003" s="225"/>
      <c r="M1003" s="225"/>
      <c r="N1003" s="225"/>
      <c r="O1003" s="225"/>
      <c r="P1003" s="225"/>
      <c r="Q1003" s="225"/>
      <c r="R1003" s="225"/>
      <c r="S1003" s="225"/>
      <c r="T1003" s="225"/>
      <c r="U1003" s="225"/>
      <c r="V1003" s="225"/>
      <c r="W1003" s="225"/>
      <c r="X1003" s="225"/>
      <c r="Y1003" s="225"/>
      <c r="Z1003" s="224"/>
      <c r="AA1003" s="224"/>
      <c r="AB1003" s="224"/>
      <c r="AC1003" s="224"/>
      <c r="AD1003" s="224"/>
      <c r="AE1003" s="224"/>
      <c r="AF1003" s="224"/>
      <c r="AG1003" s="224"/>
      <c r="AH1003" s="224"/>
      <c r="AI1003" s="224"/>
      <c r="AJ1003" s="224"/>
      <c r="AK1003" s="224"/>
      <c r="AL1003" s="224"/>
    </row>
    <row r="1004" ht="20.25" customHeight="1">
      <c r="A1004" s="224"/>
      <c r="B1004" s="225"/>
      <c r="C1004" s="225"/>
      <c r="D1004" s="225"/>
      <c r="E1004" s="225"/>
      <c r="F1004" s="225"/>
      <c r="G1004" s="225"/>
      <c r="H1004" s="225"/>
      <c r="I1004" s="225"/>
      <c r="J1004" s="225"/>
      <c r="K1004" s="225"/>
      <c r="L1004" s="225"/>
      <c r="M1004" s="225"/>
      <c r="N1004" s="225"/>
      <c r="O1004" s="225"/>
      <c r="P1004" s="225"/>
      <c r="Q1004" s="225"/>
      <c r="R1004" s="225"/>
      <c r="S1004" s="225"/>
      <c r="T1004" s="225"/>
      <c r="U1004" s="225"/>
      <c r="V1004" s="225"/>
      <c r="W1004" s="225"/>
      <c r="X1004" s="225"/>
      <c r="Y1004" s="225"/>
      <c r="Z1004" s="224"/>
      <c r="AA1004" s="224"/>
      <c r="AB1004" s="224"/>
      <c r="AC1004" s="224"/>
      <c r="AD1004" s="224"/>
      <c r="AE1004" s="224"/>
      <c r="AF1004" s="224"/>
      <c r="AG1004" s="224"/>
      <c r="AH1004" s="224"/>
      <c r="AI1004" s="224"/>
      <c r="AJ1004" s="224"/>
      <c r="AK1004" s="224"/>
      <c r="AL1004" s="224"/>
    </row>
    <row r="1005" ht="20.25" customHeight="1">
      <c r="A1005" s="224"/>
      <c r="B1005" s="225"/>
      <c r="C1005" s="225"/>
      <c r="D1005" s="225"/>
      <c r="E1005" s="225"/>
      <c r="F1005" s="225"/>
      <c r="G1005" s="225"/>
      <c r="H1005" s="225"/>
      <c r="I1005" s="225"/>
      <c r="J1005" s="225"/>
      <c r="K1005" s="225"/>
      <c r="L1005" s="225"/>
      <c r="M1005" s="225"/>
      <c r="N1005" s="225"/>
      <c r="O1005" s="225"/>
      <c r="P1005" s="225"/>
      <c r="Q1005" s="225"/>
      <c r="R1005" s="225"/>
      <c r="S1005" s="225"/>
      <c r="T1005" s="225"/>
      <c r="U1005" s="225"/>
      <c r="V1005" s="225"/>
      <c r="W1005" s="225"/>
      <c r="X1005" s="225"/>
      <c r="Y1005" s="225"/>
      <c r="Z1005" s="224"/>
      <c r="AA1005" s="224"/>
      <c r="AB1005" s="224"/>
      <c r="AC1005" s="224"/>
      <c r="AD1005" s="224"/>
      <c r="AE1005" s="224"/>
      <c r="AF1005" s="224"/>
      <c r="AG1005" s="224"/>
      <c r="AH1005" s="224"/>
      <c r="AI1005" s="224"/>
      <c r="AJ1005" s="224"/>
      <c r="AK1005" s="224"/>
      <c r="AL1005" s="224"/>
    </row>
    <row r="1006" ht="20.25" customHeight="1">
      <c r="A1006" s="224"/>
      <c r="B1006" s="225"/>
      <c r="C1006" s="225"/>
      <c r="D1006" s="225"/>
      <c r="E1006" s="225"/>
      <c r="F1006" s="225"/>
      <c r="G1006" s="225"/>
      <c r="H1006" s="225"/>
      <c r="I1006" s="225"/>
      <c r="J1006" s="225"/>
      <c r="K1006" s="225"/>
      <c r="L1006" s="225"/>
      <c r="M1006" s="225"/>
      <c r="N1006" s="225"/>
      <c r="O1006" s="225"/>
      <c r="P1006" s="225"/>
      <c r="Q1006" s="225"/>
      <c r="R1006" s="225"/>
      <c r="S1006" s="225"/>
      <c r="T1006" s="225"/>
      <c r="U1006" s="225"/>
      <c r="V1006" s="225"/>
      <c r="W1006" s="225"/>
      <c r="X1006" s="225"/>
      <c r="Y1006" s="225"/>
      <c r="Z1006" s="224"/>
      <c r="AA1006" s="224"/>
      <c r="AB1006" s="224"/>
      <c r="AC1006" s="224"/>
      <c r="AD1006" s="224"/>
      <c r="AE1006" s="224"/>
      <c r="AF1006" s="224"/>
      <c r="AG1006" s="224"/>
      <c r="AH1006" s="224"/>
      <c r="AI1006" s="224"/>
      <c r="AJ1006" s="224"/>
      <c r="AK1006" s="224"/>
      <c r="AL1006" s="224"/>
    </row>
    <row r="1007" ht="20.25" customHeight="1">
      <c r="A1007" s="224"/>
      <c r="B1007" s="225"/>
      <c r="C1007" s="225"/>
      <c r="D1007" s="225"/>
      <c r="E1007" s="225"/>
      <c r="F1007" s="225"/>
      <c r="G1007" s="225"/>
      <c r="H1007" s="225"/>
      <c r="I1007" s="225"/>
      <c r="J1007" s="225"/>
      <c r="K1007" s="225"/>
      <c r="L1007" s="225"/>
      <c r="M1007" s="225"/>
      <c r="N1007" s="225"/>
      <c r="O1007" s="225"/>
      <c r="P1007" s="225"/>
      <c r="Q1007" s="225"/>
      <c r="R1007" s="225"/>
      <c r="S1007" s="225"/>
      <c r="T1007" s="225"/>
      <c r="U1007" s="225"/>
      <c r="V1007" s="225"/>
      <c r="W1007" s="225"/>
      <c r="X1007" s="225"/>
      <c r="Y1007" s="225"/>
      <c r="Z1007" s="224"/>
      <c r="AA1007" s="224"/>
      <c r="AB1007" s="224"/>
      <c r="AC1007" s="224"/>
      <c r="AD1007" s="224"/>
      <c r="AE1007" s="224"/>
      <c r="AF1007" s="224"/>
      <c r="AG1007" s="224"/>
      <c r="AH1007" s="224"/>
      <c r="AI1007" s="224"/>
      <c r="AJ1007" s="224"/>
      <c r="AK1007" s="224"/>
      <c r="AL1007" s="224"/>
    </row>
    <row r="1008" ht="20.25" customHeight="1">
      <c r="A1008" s="224"/>
      <c r="B1008" s="225"/>
      <c r="C1008" s="225"/>
      <c r="D1008" s="225"/>
      <c r="E1008" s="225"/>
      <c r="F1008" s="225"/>
      <c r="G1008" s="225"/>
      <c r="H1008" s="225"/>
      <c r="I1008" s="225"/>
      <c r="J1008" s="225"/>
      <c r="K1008" s="225"/>
      <c r="L1008" s="225"/>
      <c r="M1008" s="225"/>
      <c r="N1008" s="225"/>
      <c r="O1008" s="225"/>
      <c r="P1008" s="225"/>
      <c r="Q1008" s="225"/>
      <c r="R1008" s="225"/>
      <c r="S1008" s="225"/>
      <c r="T1008" s="225"/>
      <c r="U1008" s="225"/>
      <c r="V1008" s="225"/>
      <c r="W1008" s="225"/>
      <c r="X1008" s="225"/>
      <c r="Y1008" s="225"/>
      <c r="Z1008" s="224"/>
      <c r="AA1008" s="224"/>
      <c r="AB1008" s="224"/>
      <c r="AC1008" s="224"/>
      <c r="AD1008" s="224"/>
      <c r="AE1008" s="224"/>
      <c r="AF1008" s="224"/>
      <c r="AG1008" s="224"/>
      <c r="AH1008" s="224"/>
      <c r="AI1008" s="224"/>
      <c r="AJ1008" s="224"/>
      <c r="AK1008" s="224"/>
      <c r="AL1008" s="224"/>
    </row>
    <row r="1009" ht="20.25" customHeight="1">
      <c r="A1009" s="224"/>
      <c r="B1009" s="225"/>
      <c r="C1009" s="225"/>
      <c r="D1009" s="225"/>
      <c r="E1009" s="225"/>
      <c r="F1009" s="225"/>
      <c r="G1009" s="225"/>
      <c r="H1009" s="225"/>
      <c r="I1009" s="225"/>
      <c r="J1009" s="225"/>
      <c r="K1009" s="225"/>
      <c r="L1009" s="225"/>
      <c r="M1009" s="225"/>
      <c r="N1009" s="225"/>
      <c r="O1009" s="225"/>
      <c r="P1009" s="225"/>
      <c r="Q1009" s="225"/>
      <c r="R1009" s="225"/>
      <c r="S1009" s="225"/>
      <c r="T1009" s="225"/>
      <c r="U1009" s="225"/>
      <c r="V1009" s="225"/>
      <c r="W1009" s="225"/>
      <c r="X1009" s="225"/>
      <c r="Y1009" s="225"/>
      <c r="Z1009" s="224"/>
      <c r="AA1009" s="224"/>
      <c r="AB1009" s="224"/>
      <c r="AC1009" s="224"/>
      <c r="AD1009" s="224"/>
      <c r="AE1009" s="224"/>
      <c r="AF1009" s="224"/>
      <c r="AG1009" s="224"/>
      <c r="AH1009" s="224"/>
      <c r="AI1009" s="224"/>
      <c r="AJ1009" s="224"/>
      <c r="AK1009" s="224"/>
      <c r="AL1009" s="224"/>
    </row>
    <row r="1010" ht="20.25" customHeight="1">
      <c r="A1010" s="224"/>
      <c r="B1010" s="225"/>
      <c r="C1010" s="225"/>
      <c r="D1010" s="225"/>
      <c r="E1010" s="225"/>
      <c r="F1010" s="225"/>
      <c r="G1010" s="225"/>
      <c r="H1010" s="225"/>
      <c r="I1010" s="225"/>
      <c r="J1010" s="225"/>
      <c r="K1010" s="225"/>
      <c r="L1010" s="225"/>
      <c r="M1010" s="225"/>
      <c r="N1010" s="225"/>
      <c r="O1010" s="225"/>
      <c r="P1010" s="225"/>
      <c r="Q1010" s="225"/>
      <c r="R1010" s="225"/>
      <c r="S1010" s="225"/>
      <c r="T1010" s="225"/>
      <c r="U1010" s="225"/>
      <c r="V1010" s="225"/>
      <c r="W1010" s="225"/>
      <c r="X1010" s="225"/>
      <c r="Y1010" s="225"/>
      <c r="Z1010" s="224"/>
      <c r="AA1010" s="224"/>
      <c r="AB1010" s="224"/>
      <c r="AC1010" s="224"/>
      <c r="AD1010" s="224"/>
      <c r="AE1010" s="224"/>
      <c r="AF1010" s="224"/>
      <c r="AG1010" s="224"/>
      <c r="AH1010" s="224"/>
      <c r="AI1010" s="224"/>
      <c r="AJ1010" s="224"/>
      <c r="AK1010" s="224"/>
      <c r="AL1010" s="224"/>
    </row>
    <row r="1011" ht="20.25" customHeight="1">
      <c r="A1011" s="224"/>
      <c r="B1011" s="225"/>
      <c r="C1011" s="225"/>
      <c r="D1011" s="225"/>
      <c r="E1011" s="225"/>
      <c r="F1011" s="225"/>
      <c r="G1011" s="225"/>
      <c r="H1011" s="225"/>
      <c r="I1011" s="225"/>
      <c r="J1011" s="225"/>
      <c r="K1011" s="225"/>
      <c r="L1011" s="225"/>
      <c r="M1011" s="225"/>
      <c r="N1011" s="225"/>
      <c r="O1011" s="225"/>
      <c r="P1011" s="225"/>
      <c r="Q1011" s="225"/>
      <c r="R1011" s="225"/>
      <c r="S1011" s="225"/>
      <c r="T1011" s="225"/>
      <c r="U1011" s="225"/>
      <c r="V1011" s="225"/>
      <c r="W1011" s="225"/>
      <c r="X1011" s="225"/>
      <c r="Y1011" s="225"/>
      <c r="Z1011" s="224"/>
      <c r="AA1011" s="224"/>
      <c r="AB1011" s="224"/>
      <c r="AC1011" s="224"/>
      <c r="AD1011" s="224"/>
      <c r="AE1011" s="224"/>
      <c r="AF1011" s="224"/>
      <c r="AG1011" s="224"/>
      <c r="AH1011" s="224"/>
      <c r="AI1011" s="224"/>
      <c r="AJ1011" s="224"/>
      <c r="AK1011" s="224"/>
      <c r="AL1011" s="224"/>
    </row>
    <row r="1012" ht="20.25" customHeight="1">
      <c r="A1012" s="224"/>
      <c r="B1012" s="225"/>
      <c r="C1012" s="225"/>
      <c r="D1012" s="225"/>
      <c r="E1012" s="225"/>
      <c r="F1012" s="225"/>
      <c r="G1012" s="225"/>
      <c r="H1012" s="225"/>
      <c r="I1012" s="225"/>
      <c r="J1012" s="225"/>
      <c r="K1012" s="225"/>
      <c r="L1012" s="225"/>
      <c r="M1012" s="225"/>
      <c r="N1012" s="225"/>
      <c r="O1012" s="225"/>
      <c r="P1012" s="225"/>
      <c r="Q1012" s="225"/>
      <c r="R1012" s="225"/>
      <c r="S1012" s="225"/>
      <c r="T1012" s="225"/>
      <c r="U1012" s="225"/>
      <c r="V1012" s="225"/>
      <c r="W1012" s="225"/>
      <c r="X1012" s="225"/>
      <c r="Y1012" s="225"/>
      <c r="Z1012" s="224"/>
      <c r="AA1012" s="224"/>
      <c r="AB1012" s="224"/>
      <c r="AC1012" s="224"/>
      <c r="AD1012" s="224"/>
      <c r="AE1012" s="224"/>
      <c r="AF1012" s="224"/>
      <c r="AG1012" s="224"/>
      <c r="AH1012" s="224"/>
      <c r="AI1012" s="224"/>
      <c r="AJ1012" s="224"/>
      <c r="AK1012" s="224"/>
      <c r="AL1012" s="224"/>
    </row>
    <row r="1013" ht="20.25" customHeight="1">
      <c r="A1013" s="224"/>
      <c r="B1013" s="225"/>
      <c r="C1013" s="225"/>
      <c r="D1013" s="225"/>
      <c r="E1013" s="225"/>
      <c r="F1013" s="225"/>
      <c r="G1013" s="225"/>
      <c r="H1013" s="225"/>
      <c r="I1013" s="225"/>
      <c r="J1013" s="225"/>
      <c r="K1013" s="225"/>
      <c r="L1013" s="225"/>
      <c r="M1013" s="225"/>
      <c r="N1013" s="225"/>
      <c r="O1013" s="225"/>
      <c r="P1013" s="225"/>
      <c r="Q1013" s="225"/>
      <c r="R1013" s="225"/>
      <c r="S1013" s="225"/>
      <c r="T1013" s="225"/>
      <c r="U1013" s="225"/>
      <c r="V1013" s="225"/>
      <c r="W1013" s="225"/>
      <c r="X1013" s="225"/>
      <c r="Y1013" s="225"/>
      <c r="Z1013" s="224"/>
      <c r="AA1013" s="224"/>
      <c r="AB1013" s="224"/>
      <c r="AC1013" s="224"/>
      <c r="AD1013" s="224"/>
      <c r="AE1013" s="224"/>
      <c r="AF1013" s="224"/>
      <c r="AG1013" s="224"/>
      <c r="AH1013" s="224"/>
      <c r="AI1013" s="224"/>
      <c r="AJ1013" s="224"/>
      <c r="AK1013" s="224"/>
      <c r="AL1013" s="224"/>
    </row>
    <row r="1014" ht="20.25" customHeight="1">
      <c r="A1014" s="224"/>
      <c r="B1014" s="225"/>
      <c r="C1014" s="225"/>
      <c r="D1014" s="225"/>
      <c r="E1014" s="225"/>
      <c r="F1014" s="225"/>
      <c r="G1014" s="225"/>
      <c r="H1014" s="225"/>
      <c r="I1014" s="225"/>
      <c r="J1014" s="225"/>
      <c r="K1014" s="225"/>
      <c r="L1014" s="225"/>
      <c r="M1014" s="225"/>
      <c r="N1014" s="225"/>
      <c r="O1014" s="225"/>
      <c r="P1014" s="225"/>
      <c r="Q1014" s="225"/>
      <c r="R1014" s="225"/>
      <c r="S1014" s="225"/>
      <c r="T1014" s="225"/>
      <c r="U1014" s="225"/>
      <c r="V1014" s="225"/>
      <c r="W1014" s="225"/>
      <c r="X1014" s="225"/>
      <c r="Y1014" s="225"/>
      <c r="Z1014" s="224"/>
      <c r="AA1014" s="224"/>
      <c r="AB1014" s="224"/>
      <c r="AC1014" s="224"/>
      <c r="AD1014" s="224"/>
      <c r="AE1014" s="224"/>
      <c r="AF1014" s="224"/>
      <c r="AG1014" s="224"/>
      <c r="AH1014" s="224"/>
      <c r="AI1014" s="224"/>
      <c r="AJ1014" s="224"/>
      <c r="AK1014" s="224"/>
      <c r="AL1014" s="224"/>
    </row>
    <row r="1015" ht="20.25" customHeight="1">
      <c r="A1015" s="224"/>
      <c r="B1015" s="225"/>
      <c r="C1015" s="225"/>
      <c r="D1015" s="225"/>
      <c r="E1015" s="225"/>
      <c r="F1015" s="225"/>
      <c r="G1015" s="225"/>
      <c r="H1015" s="225"/>
      <c r="I1015" s="225"/>
      <c r="J1015" s="225"/>
      <c r="K1015" s="225"/>
      <c r="L1015" s="225"/>
      <c r="M1015" s="225"/>
      <c r="N1015" s="225"/>
      <c r="O1015" s="225"/>
      <c r="P1015" s="225"/>
      <c r="Q1015" s="225"/>
      <c r="R1015" s="225"/>
      <c r="S1015" s="225"/>
      <c r="T1015" s="225"/>
      <c r="U1015" s="225"/>
      <c r="V1015" s="225"/>
      <c r="W1015" s="225"/>
      <c r="X1015" s="225"/>
      <c r="Y1015" s="225"/>
      <c r="Z1015" s="224"/>
      <c r="AA1015" s="224"/>
      <c r="AB1015" s="224"/>
      <c r="AC1015" s="224"/>
      <c r="AD1015" s="224"/>
      <c r="AE1015" s="224"/>
      <c r="AF1015" s="224"/>
      <c r="AG1015" s="224"/>
      <c r="AH1015" s="224"/>
      <c r="AI1015" s="224"/>
      <c r="AJ1015" s="224"/>
      <c r="AK1015" s="224"/>
      <c r="AL1015" s="224"/>
    </row>
    <row r="1016" ht="20.25" customHeight="1">
      <c r="A1016" s="224"/>
      <c r="B1016" s="225"/>
      <c r="C1016" s="225"/>
      <c r="D1016" s="225"/>
      <c r="E1016" s="225"/>
      <c r="F1016" s="225"/>
      <c r="G1016" s="225"/>
      <c r="H1016" s="225"/>
      <c r="I1016" s="225"/>
      <c r="J1016" s="225"/>
      <c r="K1016" s="225"/>
      <c r="L1016" s="225"/>
      <c r="M1016" s="225"/>
      <c r="N1016" s="225"/>
      <c r="O1016" s="225"/>
      <c r="P1016" s="225"/>
      <c r="Q1016" s="225"/>
      <c r="R1016" s="225"/>
      <c r="S1016" s="225"/>
      <c r="T1016" s="225"/>
      <c r="U1016" s="225"/>
      <c r="V1016" s="225"/>
      <c r="W1016" s="225"/>
      <c r="X1016" s="225"/>
      <c r="Y1016" s="225"/>
      <c r="Z1016" s="224"/>
      <c r="AA1016" s="224"/>
      <c r="AB1016" s="224"/>
      <c r="AC1016" s="224"/>
      <c r="AD1016" s="224"/>
      <c r="AE1016" s="224"/>
      <c r="AF1016" s="224"/>
      <c r="AG1016" s="224"/>
      <c r="AH1016" s="224"/>
      <c r="AI1016" s="224"/>
      <c r="AJ1016" s="224"/>
      <c r="AK1016" s="224"/>
      <c r="AL1016" s="224"/>
    </row>
    <row r="1017" ht="20.25" customHeight="1">
      <c r="A1017" s="224"/>
      <c r="B1017" s="225"/>
      <c r="C1017" s="225"/>
      <c r="D1017" s="225"/>
      <c r="E1017" s="225"/>
      <c r="F1017" s="225"/>
      <c r="G1017" s="225"/>
      <c r="H1017" s="225"/>
      <c r="I1017" s="225"/>
      <c r="J1017" s="225"/>
      <c r="K1017" s="225"/>
      <c r="L1017" s="225"/>
      <c r="M1017" s="225"/>
      <c r="N1017" s="225"/>
      <c r="O1017" s="225"/>
      <c r="P1017" s="225"/>
      <c r="Q1017" s="225"/>
      <c r="R1017" s="225"/>
      <c r="S1017" s="225"/>
      <c r="T1017" s="225"/>
      <c r="U1017" s="225"/>
      <c r="V1017" s="225"/>
      <c r="W1017" s="225"/>
      <c r="X1017" s="225"/>
      <c r="Y1017" s="225"/>
      <c r="Z1017" s="224"/>
      <c r="AA1017" s="224"/>
      <c r="AB1017" s="224"/>
      <c r="AC1017" s="224"/>
      <c r="AD1017" s="224"/>
      <c r="AE1017" s="224"/>
      <c r="AF1017" s="224"/>
      <c r="AG1017" s="224"/>
      <c r="AH1017" s="224"/>
      <c r="AI1017" s="224"/>
      <c r="AJ1017" s="224"/>
      <c r="AK1017" s="224"/>
      <c r="AL1017" s="224"/>
    </row>
    <row r="1018" ht="20.25" customHeight="1">
      <c r="A1018" s="224"/>
      <c r="B1018" s="225"/>
      <c r="C1018" s="225"/>
      <c r="D1018" s="225"/>
      <c r="E1018" s="225"/>
      <c r="F1018" s="225"/>
      <c r="G1018" s="225"/>
      <c r="H1018" s="225"/>
      <c r="I1018" s="225"/>
      <c r="J1018" s="225"/>
      <c r="K1018" s="225"/>
      <c r="L1018" s="225"/>
      <c r="M1018" s="225"/>
      <c r="N1018" s="225"/>
      <c r="O1018" s="225"/>
      <c r="P1018" s="225"/>
      <c r="Q1018" s="225"/>
      <c r="R1018" s="225"/>
      <c r="S1018" s="225"/>
      <c r="T1018" s="225"/>
      <c r="U1018" s="225"/>
      <c r="V1018" s="225"/>
      <c r="W1018" s="225"/>
      <c r="X1018" s="225"/>
      <c r="Y1018" s="225"/>
      <c r="Z1018" s="224"/>
      <c r="AA1018" s="224"/>
      <c r="AB1018" s="224"/>
      <c r="AC1018" s="224"/>
      <c r="AD1018" s="224"/>
      <c r="AE1018" s="224"/>
      <c r="AF1018" s="224"/>
      <c r="AG1018" s="224"/>
      <c r="AH1018" s="224"/>
      <c r="AI1018" s="224"/>
      <c r="AJ1018" s="224"/>
      <c r="AK1018" s="224"/>
      <c r="AL1018" s="224"/>
    </row>
    <row r="1019" ht="20.25" customHeight="1">
      <c r="A1019" s="224"/>
      <c r="B1019" s="225"/>
      <c r="C1019" s="225"/>
      <c r="D1019" s="225"/>
      <c r="E1019" s="225"/>
      <c r="F1019" s="225"/>
      <c r="G1019" s="225"/>
      <c r="H1019" s="225"/>
      <c r="I1019" s="225"/>
      <c r="J1019" s="225"/>
      <c r="K1019" s="225"/>
      <c r="L1019" s="225"/>
      <c r="M1019" s="225"/>
      <c r="N1019" s="225"/>
      <c r="O1019" s="225"/>
      <c r="P1019" s="225"/>
      <c r="Q1019" s="225"/>
      <c r="R1019" s="225"/>
      <c r="S1019" s="225"/>
      <c r="T1019" s="225"/>
      <c r="U1019" s="225"/>
      <c r="V1019" s="225"/>
      <c r="W1019" s="225"/>
      <c r="X1019" s="225"/>
      <c r="Y1019" s="225"/>
      <c r="Z1019" s="224"/>
      <c r="AA1019" s="224"/>
      <c r="AB1019" s="224"/>
      <c r="AC1019" s="224"/>
      <c r="AD1019" s="224"/>
      <c r="AE1019" s="224"/>
      <c r="AF1019" s="224"/>
      <c r="AG1019" s="224"/>
      <c r="AH1019" s="224"/>
      <c r="AI1019" s="224"/>
      <c r="AJ1019" s="224"/>
      <c r="AK1019" s="224"/>
      <c r="AL1019" s="224"/>
    </row>
    <row r="1020" ht="20.25" customHeight="1">
      <c r="A1020" s="224"/>
      <c r="B1020" s="225"/>
      <c r="C1020" s="225"/>
      <c r="D1020" s="225"/>
      <c r="E1020" s="225"/>
      <c r="F1020" s="225"/>
      <c r="G1020" s="225"/>
      <c r="H1020" s="225"/>
      <c r="I1020" s="225"/>
      <c r="J1020" s="225"/>
      <c r="K1020" s="225"/>
      <c r="L1020" s="225"/>
      <c r="M1020" s="225"/>
      <c r="N1020" s="225"/>
      <c r="O1020" s="225"/>
      <c r="P1020" s="225"/>
      <c r="Q1020" s="225"/>
      <c r="R1020" s="225"/>
      <c r="S1020" s="225"/>
      <c r="T1020" s="225"/>
      <c r="U1020" s="225"/>
      <c r="V1020" s="225"/>
      <c r="W1020" s="225"/>
      <c r="X1020" s="225"/>
      <c r="Y1020" s="225"/>
      <c r="Z1020" s="224"/>
      <c r="AA1020" s="224"/>
      <c r="AB1020" s="224"/>
      <c r="AC1020" s="224"/>
      <c r="AD1020" s="224"/>
      <c r="AE1020" s="224"/>
      <c r="AF1020" s="224"/>
      <c r="AG1020" s="224"/>
      <c r="AH1020" s="224"/>
      <c r="AI1020" s="224"/>
      <c r="AJ1020" s="224"/>
      <c r="AK1020" s="224"/>
      <c r="AL1020" s="224"/>
    </row>
    <row r="1021" ht="20.25" customHeight="1">
      <c r="A1021" s="224"/>
      <c r="B1021" s="225"/>
      <c r="C1021" s="225"/>
      <c r="D1021" s="225"/>
      <c r="E1021" s="225"/>
      <c r="F1021" s="225"/>
      <c r="G1021" s="225"/>
      <c r="H1021" s="225"/>
      <c r="I1021" s="225"/>
      <c r="J1021" s="225"/>
      <c r="K1021" s="225"/>
      <c r="L1021" s="225"/>
      <c r="M1021" s="225"/>
      <c r="N1021" s="225"/>
      <c r="O1021" s="225"/>
      <c r="P1021" s="225"/>
      <c r="Q1021" s="225"/>
      <c r="R1021" s="225"/>
      <c r="S1021" s="225"/>
      <c r="T1021" s="225"/>
      <c r="U1021" s="225"/>
      <c r="V1021" s="225"/>
      <c r="W1021" s="225"/>
      <c r="X1021" s="225"/>
      <c r="Y1021" s="225"/>
      <c r="Z1021" s="224"/>
      <c r="AA1021" s="224"/>
      <c r="AB1021" s="224"/>
      <c r="AC1021" s="224"/>
      <c r="AD1021" s="224"/>
      <c r="AE1021" s="224"/>
      <c r="AF1021" s="224"/>
      <c r="AG1021" s="224"/>
      <c r="AH1021" s="224"/>
      <c r="AI1021" s="224"/>
      <c r="AJ1021" s="224"/>
      <c r="AK1021" s="224"/>
      <c r="AL1021" s="224"/>
    </row>
    <row r="1022" ht="20.25" customHeight="1">
      <c r="A1022" s="224"/>
      <c r="B1022" s="225"/>
      <c r="C1022" s="225"/>
      <c r="D1022" s="225"/>
      <c r="E1022" s="225"/>
      <c r="F1022" s="225"/>
      <c r="G1022" s="225"/>
      <c r="H1022" s="225"/>
      <c r="I1022" s="225"/>
      <c r="J1022" s="225"/>
      <c r="K1022" s="225"/>
      <c r="L1022" s="225"/>
      <c r="M1022" s="225"/>
      <c r="N1022" s="225"/>
      <c r="O1022" s="225"/>
      <c r="P1022" s="225"/>
      <c r="Q1022" s="225"/>
      <c r="R1022" s="225"/>
      <c r="S1022" s="225"/>
      <c r="T1022" s="225"/>
      <c r="U1022" s="225"/>
      <c r="V1022" s="225"/>
      <c r="W1022" s="225"/>
      <c r="X1022" s="225"/>
      <c r="Y1022" s="225"/>
      <c r="Z1022" s="224"/>
      <c r="AA1022" s="224"/>
      <c r="AB1022" s="224"/>
      <c r="AC1022" s="224"/>
      <c r="AD1022" s="224"/>
      <c r="AE1022" s="224"/>
      <c r="AF1022" s="224"/>
      <c r="AG1022" s="224"/>
      <c r="AH1022" s="224"/>
      <c r="AI1022" s="224"/>
      <c r="AJ1022" s="224"/>
      <c r="AK1022" s="224"/>
      <c r="AL1022" s="224"/>
    </row>
    <row r="1023" ht="20.25" customHeight="1">
      <c r="A1023" s="224"/>
      <c r="B1023" s="225"/>
      <c r="C1023" s="225"/>
      <c r="D1023" s="225"/>
      <c r="E1023" s="225"/>
      <c r="F1023" s="225"/>
      <c r="G1023" s="225"/>
      <c r="H1023" s="225"/>
      <c r="I1023" s="225"/>
      <c r="J1023" s="225"/>
      <c r="K1023" s="225"/>
      <c r="L1023" s="225"/>
      <c r="M1023" s="225"/>
      <c r="N1023" s="225"/>
      <c r="O1023" s="225"/>
      <c r="P1023" s="225"/>
      <c r="Q1023" s="225"/>
      <c r="R1023" s="225"/>
      <c r="S1023" s="225"/>
      <c r="T1023" s="225"/>
      <c r="U1023" s="225"/>
      <c r="V1023" s="225"/>
      <c r="W1023" s="225"/>
      <c r="X1023" s="225"/>
      <c r="Y1023" s="225"/>
      <c r="Z1023" s="224"/>
      <c r="AA1023" s="224"/>
      <c r="AB1023" s="224"/>
      <c r="AC1023" s="224"/>
      <c r="AD1023" s="224"/>
      <c r="AE1023" s="224"/>
      <c r="AF1023" s="224"/>
      <c r="AG1023" s="224"/>
      <c r="AH1023" s="224"/>
      <c r="AI1023" s="224"/>
      <c r="AJ1023" s="224"/>
      <c r="AK1023" s="224"/>
      <c r="AL1023" s="224"/>
    </row>
    <row r="1024" ht="20.25" customHeight="1">
      <c r="A1024" s="224"/>
      <c r="B1024" s="225"/>
      <c r="C1024" s="225"/>
      <c r="D1024" s="225"/>
      <c r="E1024" s="225"/>
      <c r="F1024" s="225"/>
      <c r="G1024" s="225"/>
      <c r="H1024" s="225"/>
      <c r="I1024" s="225"/>
      <c r="J1024" s="225"/>
      <c r="K1024" s="225"/>
      <c r="L1024" s="225"/>
      <c r="M1024" s="225"/>
      <c r="N1024" s="225"/>
      <c r="O1024" s="225"/>
      <c r="P1024" s="225"/>
      <c r="Q1024" s="225"/>
      <c r="R1024" s="225"/>
      <c r="S1024" s="225"/>
      <c r="T1024" s="225"/>
      <c r="U1024" s="225"/>
      <c r="V1024" s="225"/>
      <c r="W1024" s="225"/>
      <c r="X1024" s="225"/>
      <c r="Y1024" s="225"/>
      <c r="Z1024" s="224"/>
      <c r="AA1024" s="224"/>
      <c r="AB1024" s="224"/>
      <c r="AC1024" s="224"/>
      <c r="AD1024" s="224"/>
      <c r="AE1024" s="224"/>
      <c r="AF1024" s="224"/>
      <c r="AG1024" s="224"/>
      <c r="AH1024" s="224"/>
      <c r="AI1024" s="224"/>
      <c r="AJ1024" s="224"/>
      <c r="AK1024" s="224"/>
      <c r="AL1024" s="224"/>
    </row>
    <row r="1025" ht="20.25" customHeight="1">
      <c r="A1025" s="224"/>
      <c r="B1025" s="225"/>
      <c r="C1025" s="225"/>
      <c r="D1025" s="225"/>
      <c r="E1025" s="225"/>
      <c r="F1025" s="225"/>
      <c r="G1025" s="225"/>
      <c r="H1025" s="225"/>
      <c r="I1025" s="225"/>
      <c r="J1025" s="225"/>
      <c r="K1025" s="225"/>
      <c r="L1025" s="225"/>
      <c r="M1025" s="225"/>
      <c r="N1025" s="225"/>
      <c r="O1025" s="225"/>
      <c r="P1025" s="225"/>
      <c r="Q1025" s="225"/>
      <c r="R1025" s="225"/>
      <c r="S1025" s="225"/>
      <c r="T1025" s="225"/>
      <c r="U1025" s="225"/>
      <c r="V1025" s="225"/>
      <c r="W1025" s="225"/>
      <c r="X1025" s="225"/>
      <c r="Y1025" s="225"/>
      <c r="Z1025" s="224"/>
      <c r="AA1025" s="224"/>
      <c r="AB1025" s="224"/>
      <c r="AC1025" s="224"/>
      <c r="AD1025" s="224"/>
      <c r="AE1025" s="224"/>
      <c r="AF1025" s="224"/>
      <c r="AG1025" s="224"/>
      <c r="AH1025" s="224"/>
      <c r="AI1025" s="224"/>
      <c r="AJ1025" s="224"/>
      <c r="AK1025" s="224"/>
      <c r="AL1025" s="224"/>
    </row>
    <row r="1026" ht="20.25" customHeight="1">
      <c r="A1026" s="224"/>
      <c r="B1026" s="225"/>
      <c r="C1026" s="225"/>
      <c r="D1026" s="225"/>
      <c r="E1026" s="225"/>
      <c r="F1026" s="225"/>
      <c r="G1026" s="225"/>
      <c r="H1026" s="225"/>
      <c r="I1026" s="225"/>
      <c r="J1026" s="225"/>
      <c r="K1026" s="225"/>
      <c r="L1026" s="225"/>
      <c r="M1026" s="225"/>
      <c r="N1026" s="225"/>
      <c r="O1026" s="225"/>
      <c r="P1026" s="225"/>
      <c r="Q1026" s="225"/>
      <c r="R1026" s="225"/>
      <c r="S1026" s="225"/>
      <c r="T1026" s="225"/>
      <c r="U1026" s="225"/>
      <c r="V1026" s="225"/>
      <c r="W1026" s="225"/>
      <c r="X1026" s="225"/>
      <c r="Y1026" s="225"/>
      <c r="Z1026" s="224"/>
      <c r="AA1026" s="224"/>
      <c r="AB1026" s="224"/>
      <c r="AC1026" s="224"/>
      <c r="AD1026" s="224"/>
      <c r="AE1026" s="224"/>
      <c r="AF1026" s="224"/>
      <c r="AG1026" s="224"/>
      <c r="AH1026" s="224"/>
      <c r="AI1026" s="224"/>
      <c r="AJ1026" s="224"/>
      <c r="AK1026" s="224"/>
      <c r="AL1026" s="224"/>
    </row>
    <row r="1027" ht="20.25" customHeight="1">
      <c r="A1027" s="224"/>
      <c r="B1027" s="225"/>
      <c r="C1027" s="225"/>
      <c r="D1027" s="225"/>
      <c r="E1027" s="225"/>
      <c r="F1027" s="225"/>
      <c r="G1027" s="225"/>
      <c r="H1027" s="225"/>
      <c r="I1027" s="225"/>
      <c r="J1027" s="225"/>
      <c r="K1027" s="225"/>
      <c r="L1027" s="225"/>
      <c r="M1027" s="225"/>
      <c r="N1027" s="225"/>
      <c r="O1027" s="225"/>
      <c r="P1027" s="225"/>
      <c r="Q1027" s="225"/>
      <c r="R1027" s="225"/>
      <c r="S1027" s="225"/>
      <c r="T1027" s="225"/>
      <c r="U1027" s="225"/>
      <c r="V1027" s="225"/>
      <c r="W1027" s="225"/>
      <c r="X1027" s="225"/>
      <c r="Y1027" s="225"/>
      <c r="Z1027" s="224"/>
      <c r="AA1027" s="224"/>
      <c r="AB1027" s="224"/>
      <c r="AC1027" s="224"/>
      <c r="AD1027" s="224"/>
      <c r="AE1027" s="224"/>
      <c r="AF1027" s="224"/>
      <c r="AG1027" s="224"/>
      <c r="AH1027" s="224"/>
      <c r="AI1027" s="224"/>
      <c r="AJ1027" s="224"/>
      <c r="AK1027" s="224"/>
      <c r="AL1027" s="224"/>
    </row>
    <row r="1028" ht="20.25" customHeight="1">
      <c r="A1028" s="224"/>
      <c r="B1028" s="225"/>
      <c r="C1028" s="225"/>
      <c r="D1028" s="225"/>
      <c r="E1028" s="225"/>
      <c r="F1028" s="225"/>
      <c r="G1028" s="225"/>
      <c r="H1028" s="225"/>
      <c r="I1028" s="225"/>
      <c r="J1028" s="225"/>
      <c r="K1028" s="225"/>
      <c r="L1028" s="225"/>
      <c r="M1028" s="225"/>
      <c r="N1028" s="225"/>
      <c r="O1028" s="225"/>
      <c r="P1028" s="225"/>
      <c r="Q1028" s="225"/>
      <c r="R1028" s="225"/>
      <c r="S1028" s="225"/>
      <c r="T1028" s="225"/>
      <c r="U1028" s="225"/>
      <c r="V1028" s="225"/>
      <c r="W1028" s="225"/>
      <c r="X1028" s="225"/>
      <c r="Y1028" s="225"/>
      <c r="Z1028" s="224"/>
      <c r="AA1028" s="224"/>
      <c r="AB1028" s="224"/>
      <c r="AC1028" s="224"/>
      <c r="AD1028" s="224"/>
      <c r="AE1028" s="224"/>
      <c r="AF1028" s="224"/>
      <c r="AG1028" s="224"/>
      <c r="AH1028" s="224"/>
      <c r="AI1028" s="224"/>
      <c r="AJ1028" s="224"/>
      <c r="AK1028" s="224"/>
      <c r="AL1028" s="224"/>
    </row>
    <row r="1029" ht="20.25" customHeight="1">
      <c r="A1029" s="224"/>
      <c r="B1029" s="225"/>
      <c r="C1029" s="225"/>
      <c r="D1029" s="225"/>
      <c r="E1029" s="225"/>
      <c r="F1029" s="225"/>
      <c r="G1029" s="225"/>
      <c r="H1029" s="225"/>
      <c r="I1029" s="225"/>
      <c r="J1029" s="225"/>
      <c r="K1029" s="225"/>
      <c r="L1029" s="225"/>
      <c r="M1029" s="225"/>
      <c r="N1029" s="225"/>
      <c r="O1029" s="225"/>
      <c r="P1029" s="225"/>
      <c r="Q1029" s="225"/>
      <c r="R1029" s="225"/>
      <c r="S1029" s="225"/>
      <c r="T1029" s="225"/>
      <c r="U1029" s="225"/>
      <c r="V1029" s="225"/>
      <c r="W1029" s="225"/>
      <c r="X1029" s="225"/>
      <c r="Y1029" s="225"/>
      <c r="Z1029" s="224"/>
      <c r="AA1029" s="224"/>
      <c r="AB1029" s="224"/>
      <c r="AC1029" s="224"/>
      <c r="AD1029" s="224"/>
      <c r="AE1029" s="224"/>
      <c r="AF1029" s="224"/>
      <c r="AG1029" s="224"/>
      <c r="AH1029" s="224"/>
      <c r="AI1029" s="224"/>
      <c r="AJ1029" s="224"/>
      <c r="AK1029" s="224"/>
      <c r="AL1029" s="224"/>
    </row>
  </sheetData>
  <mergeCells count="375">
    <mergeCell ref="E6:G7"/>
    <mergeCell ref="H6:J7"/>
    <mergeCell ref="N6:P7"/>
    <mergeCell ref="Q6:S7"/>
    <mergeCell ref="W6:Y7"/>
    <mergeCell ref="B6:D7"/>
    <mergeCell ref="B10:D11"/>
    <mergeCell ref="E10:G11"/>
    <mergeCell ref="H10:J11"/>
    <mergeCell ref="N10:P11"/>
    <mergeCell ref="Q10:S11"/>
    <mergeCell ref="K3:M3"/>
    <mergeCell ref="N3:P3"/>
    <mergeCell ref="K4:M4"/>
    <mergeCell ref="N4:P4"/>
    <mergeCell ref="Q3:S3"/>
    <mergeCell ref="T3:V3"/>
    <mergeCell ref="Q4:S4"/>
    <mergeCell ref="T4:V4"/>
    <mergeCell ref="W4:Y4"/>
    <mergeCell ref="B2:C2"/>
    <mergeCell ref="D2:I2"/>
    <mergeCell ref="K2:L2"/>
    <mergeCell ref="N2:O2"/>
    <mergeCell ref="Q2:S2"/>
    <mergeCell ref="W2:X2"/>
    <mergeCell ref="B3:D3"/>
    <mergeCell ref="W3:Y3"/>
    <mergeCell ref="B8:D8"/>
    <mergeCell ref="E8:G8"/>
    <mergeCell ref="N8:P8"/>
    <mergeCell ref="Q8:S8"/>
    <mergeCell ref="W8:Y8"/>
    <mergeCell ref="B12:D12"/>
    <mergeCell ref="E12:G12"/>
    <mergeCell ref="H12:J12"/>
    <mergeCell ref="N12:P12"/>
    <mergeCell ref="Q12:S12"/>
    <mergeCell ref="W12:Y12"/>
    <mergeCell ref="E3:G3"/>
    <mergeCell ref="H3:J3"/>
    <mergeCell ref="B4:D4"/>
    <mergeCell ref="E4:G4"/>
    <mergeCell ref="H4:J4"/>
    <mergeCell ref="A5:A8"/>
    <mergeCell ref="H8:J8"/>
    <mergeCell ref="W10:Y11"/>
    <mergeCell ref="T5:V28"/>
    <mergeCell ref="W17:Y28"/>
    <mergeCell ref="N21:P24"/>
    <mergeCell ref="Q21:S24"/>
    <mergeCell ref="E21:G24"/>
    <mergeCell ref="H21:J24"/>
    <mergeCell ref="E26:G27"/>
    <mergeCell ref="Q26:S27"/>
    <mergeCell ref="K5:M40"/>
    <mergeCell ref="N28:P28"/>
    <mergeCell ref="N26:P27"/>
    <mergeCell ref="E29:G40"/>
    <mergeCell ref="B17:D28"/>
    <mergeCell ref="H25:J40"/>
    <mergeCell ref="Q29:S40"/>
    <mergeCell ref="N29:P40"/>
    <mergeCell ref="T30:V31"/>
    <mergeCell ref="W30:Y31"/>
    <mergeCell ref="B30:D31"/>
    <mergeCell ref="B32:D32"/>
    <mergeCell ref="T36:V36"/>
    <mergeCell ref="W36:Y36"/>
    <mergeCell ref="B34:D35"/>
    <mergeCell ref="B36:D36"/>
    <mergeCell ref="E28:G28"/>
    <mergeCell ref="Q28:S28"/>
    <mergeCell ref="T32:V32"/>
    <mergeCell ref="W32:Y32"/>
    <mergeCell ref="W34:Y35"/>
    <mergeCell ref="T34:V35"/>
    <mergeCell ref="T38:V39"/>
    <mergeCell ref="W38:Y39"/>
    <mergeCell ref="B38:D39"/>
    <mergeCell ref="B40:D40"/>
    <mergeCell ref="E44:G44"/>
    <mergeCell ref="H44:J44"/>
    <mergeCell ref="K44:M44"/>
    <mergeCell ref="N44:P44"/>
    <mergeCell ref="Q44:S44"/>
    <mergeCell ref="T44:V44"/>
    <mergeCell ref="W44:Y44"/>
    <mergeCell ref="B44:D44"/>
    <mergeCell ref="B45:D45"/>
    <mergeCell ref="E45:G45"/>
    <mergeCell ref="H45:J45"/>
    <mergeCell ref="K45:M45"/>
    <mergeCell ref="N45:P45"/>
    <mergeCell ref="Q45:S45"/>
    <mergeCell ref="T45:V45"/>
    <mergeCell ref="W45:Y45"/>
    <mergeCell ref="E47:G48"/>
    <mergeCell ref="K47:M48"/>
    <mergeCell ref="N47:P48"/>
    <mergeCell ref="W47:Y48"/>
    <mergeCell ref="T47:V48"/>
    <mergeCell ref="T49:V49"/>
    <mergeCell ref="W49:Y49"/>
    <mergeCell ref="B47:D48"/>
    <mergeCell ref="B49:D49"/>
    <mergeCell ref="E49:G49"/>
    <mergeCell ref="K49:M49"/>
    <mergeCell ref="N49:P49"/>
    <mergeCell ref="E51:G52"/>
    <mergeCell ref="K51:M52"/>
    <mergeCell ref="N51:P52"/>
    <mergeCell ref="T51:V52"/>
    <mergeCell ref="W51:Y52"/>
    <mergeCell ref="B51:D52"/>
    <mergeCell ref="B53:D53"/>
    <mergeCell ref="E53:G53"/>
    <mergeCell ref="K53:M53"/>
    <mergeCell ref="N53:P53"/>
    <mergeCell ref="T53:V53"/>
    <mergeCell ref="W53:Y53"/>
    <mergeCell ref="E55:G56"/>
    <mergeCell ref="K55:M56"/>
    <mergeCell ref="W55:Y56"/>
    <mergeCell ref="T55:V56"/>
    <mergeCell ref="T57:V57"/>
    <mergeCell ref="W57:Y57"/>
    <mergeCell ref="B55:D56"/>
    <mergeCell ref="B57:D57"/>
    <mergeCell ref="E57:G57"/>
    <mergeCell ref="K57:M57"/>
    <mergeCell ref="E59:G60"/>
    <mergeCell ref="W59:Y60"/>
    <mergeCell ref="B59:D60"/>
    <mergeCell ref="B61:D61"/>
    <mergeCell ref="E61:G61"/>
    <mergeCell ref="K58:M69"/>
    <mergeCell ref="T58:V69"/>
    <mergeCell ref="W61:Y61"/>
    <mergeCell ref="W62:Y65"/>
    <mergeCell ref="B67:D68"/>
    <mergeCell ref="B69:D69"/>
    <mergeCell ref="W67:Y68"/>
    <mergeCell ref="Q71:S72"/>
    <mergeCell ref="T71:V72"/>
    <mergeCell ref="W69:Y69"/>
    <mergeCell ref="K71:M72"/>
    <mergeCell ref="N71:P72"/>
    <mergeCell ref="K73:M73"/>
    <mergeCell ref="Q73:S73"/>
    <mergeCell ref="N73:P73"/>
    <mergeCell ref="T73:V73"/>
    <mergeCell ref="B62:D65"/>
    <mergeCell ref="Q43:S43"/>
    <mergeCell ref="W43:X43"/>
    <mergeCell ref="T40:V40"/>
    <mergeCell ref="W40:Y40"/>
    <mergeCell ref="H42:J42"/>
    <mergeCell ref="B43:C43"/>
    <mergeCell ref="D43:I43"/>
    <mergeCell ref="K43:L43"/>
    <mergeCell ref="N43:O43"/>
    <mergeCell ref="K75:M76"/>
    <mergeCell ref="N75:P76"/>
    <mergeCell ref="Q75:S76"/>
    <mergeCell ref="T75:V76"/>
    <mergeCell ref="K77:M77"/>
    <mergeCell ref="N77:P77"/>
    <mergeCell ref="Q77:S77"/>
    <mergeCell ref="Q79:S80"/>
    <mergeCell ref="T79:V80"/>
    <mergeCell ref="T77:V77"/>
    <mergeCell ref="K79:M80"/>
    <mergeCell ref="N79:P80"/>
    <mergeCell ref="K81:M81"/>
    <mergeCell ref="N81:P81"/>
    <mergeCell ref="Q81:S81"/>
    <mergeCell ref="T81:V81"/>
    <mergeCell ref="E14:G15"/>
    <mergeCell ref="H14:J15"/>
    <mergeCell ref="N14:P15"/>
    <mergeCell ref="Q14:S15"/>
    <mergeCell ref="W14:Y15"/>
    <mergeCell ref="B14:D15"/>
    <mergeCell ref="B16:D16"/>
    <mergeCell ref="E16:G16"/>
    <mergeCell ref="H16:J16"/>
    <mergeCell ref="N16:P16"/>
    <mergeCell ref="Q16:S16"/>
    <mergeCell ref="E18:G19"/>
    <mergeCell ref="H18:J19"/>
    <mergeCell ref="N18:P19"/>
    <mergeCell ref="Q18:S19"/>
    <mergeCell ref="E20:G20"/>
    <mergeCell ref="H20:J20"/>
    <mergeCell ref="N20:P20"/>
    <mergeCell ref="Q20:S20"/>
    <mergeCell ref="W16:Y16"/>
    <mergeCell ref="E86:G86"/>
    <mergeCell ref="H86:J86"/>
    <mergeCell ref="W86:Y86"/>
    <mergeCell ref="H46:J81"/>
    <mergeCell ref="B70:D81"/>
    <mergeCell ref="W70:Y81"/>
    <mergeCell ref="E62:G81"/>
    <mergeCell ref="N54:P69"/>
    <mergeCell ref="Q46:S69"/>
    <mergeCell ref="H93:J94"/>
    <mergeCell ref="K93:M94"/>
    <mergeCell ref="Q93:S94"/>
    <mergeCell ref="W93:Y94"/>
    <mergeCell ref="T93:V94"/>
    <mergeCell ref="B93:D94"/>
    <mergeCell ref="B95:D95"/>
    <mergeCell ref="H95:J95"/>
    <mergeCell ref="K95:M95"/>
    <mergeCell ref="Q95:S95"/>
    <mergeCell ref="T99:V99"/>
    <mergeCell ref="W99:Y99"/>
    <mergeCell ref="B97:D98"/>
    <mergeCell ref="B99:D99"/>
    <mergeCell ref="H99:J99"/>
    <mergeCell ref="Q99:S99"/>
    <mergeCell ref="T111:V111"/>
    <mergeCell ref="H113:J114"/>
    <mergeCell ref="K113:M114"/>
    <mergeCell ref="N113:P114"/>
    <mergeCell ref="Q113:S114"/>
    <mergeCell ref="B89:D90"/>
    <mergeCell ref="B104:D123"/>
    <mergeCell ref="K96:M111"/>
    <mergeCell ref="H100:J111"/>
    <mergeCell ref="K86:M86"/>
    <mergeCell ref="N86:P86"/>
    <mergeCell ref="H89:J90"/>
    <mergeCell ref="K89:M90"/>
    <mergeCell ref="E88:G123"/>
    <mergeCell ref="Q100:S111"/>
    <mergeCell ref="N88:P111"/>
    <mergeCell ref="Q86:S86"/>
    <mergeCell ref="T86:V86"/>
    <mergeCell ref="B87:D87"/>
    <mergeCell ref="E87:G87"/>
    <mergeCell ref="H87:J87"/>
    <mergeCell ref="K87:M87"/>
    <mergeCell ref="N87:P87"/>
    <mergeCell ref="Q87:S87"/>
    <mergeCell ref="T87:V87"/>
    <mergeCell ref="W87:Y87"/>
    <mergeCell ref="B85:C85"/>
    <mergeCell ref="D85:I85"/>
    <mergeCell ref="K85:L85"/>
    <mergeCell ref="N85:O85"/>
    <mergeCell ref="Q85:S85"/>
    <mergeCell ref="W85:X85"/>
    <mergeCell ref="B86:D86"/>
    <mergeCell ref="Q89:S90"/>
    <mergeCell ref="T89:V90"/>
    <mergeCell ref="W89:Y90"/>
    <mergeCell ref="B91:D91"/>
    <mergeCell ref="H91:J91"/>
    <mergeCell ref="K91:M91"/>
    <mergeCell ref="Q91:S91"/>
    <mergeCell ref="T91:V91"/>
    <mergeCell ref="W91:Y91"/>
    <mergeCell ref="T112:V123"/>
    <mergeCell ref="W104:Y123"/>
    <mergeCell ref="T104:V107"/>
    <mergeCell ref="H117:J118"/>
    <mergeCell ref="K117:M118"/>
    <mergeCell ref="N117:P118"/>
    <mergeCell ref="Q117:S118"/>
    <mergeCell ref="H119:J119"/>
    <mergeCell ref="K119:M119"/>
    <mergeCell ref="N119:P119"/>
    <mergeCell ref="Q119:S119"/>
    <mergeCell ref="H121:J122"/>
    <mergeCell ref="K121:M122"/>
    <mergeCell ref="N121:P122"/>
    <mergeCell ref="Q121:S122"/>
    <mergeCell ref="H123:J123"/>
    <mergeCell ref="K123:M123"/>
    <mergeCell ref="N123:P123"/>
    <mergeCell ref="Q123:S123"/>
    <mergeCell ref="E127:G127"/>
    <mergeCell ref="H127:J127"/>
    <mergeCell ref="Q127:S127"/>
    <mergeCell ref="T127:V127"/>
    <mergeCell ref="K127:M127"/>
    <mergeCell ref="N127:P127"/>
    <mergeCell ref="H129:J136"/>
    <mergeCell ref="B126:C126"/>
    <mergeCell ref="D126:I126"/>
    <mergeCell ref="K126:L126"/>
    <mergeCell ref="N126:O126"/>
    <mergeCell ref="Q126:S126"/>
    <mergeCell ref="T126:U126"/>
    <mergeCell ref="B127:D127"/>
    <mergeCell ref="B128:D128"/>
    <mergeCell ref="E128:G128"/>
    <mergeCell ref="H128:J128"/>
    <mergeCell ref="K128:M128"/>
    <mergeCell ref="N128:P128"/>
    <mergeCell ref="Q128:S128"/>
    <mergeCell ref="T128:V128"/>
    <mergeCell ref="B130:D131"/>
    <mergeCell ref="E130:G131"/>
    <mergeCell ref="T130:V131"/>
    <mergeCell ref="B132:D132"/>
    <mergeCell ref="E132:G132"/>
    <mergeCell ref="T132:V132"/>
    <mergeCell ref="B134:D135"/>
    <mergeCell ref="E134:G135"/>
    <mergeCell ref="T134:V135"/>
    <mergeCell ref="B136:D136"/>
    <mergeCell ref="E136:G136"/>
    <mergeCell ref="T136:V136"/>
    <mergeCell ref="H154:J155"/>
    <mergeCell ref="K154:M155"/>
    <mergeCell ref="H156:J156"/>
    <mergeCell ref="K156:M156"/>
    <mergeCell ref="H158:J159"/>
    <mergeCell ref="K158:M159"/>
    <mergeCell ref="H160:J160"/>
    <mergeCell ref="K160:M160"/>
    <mergeCell ref="B138:D139"/>
    <mergeCell ref="E138:G139"/>
    <mergeCell ref="H138:J139"/>
    <mergeCell ref="T138:V139"/>
    <mergeCell ref="B140:D140"/>
    <mergeCell ref="E140:G140"/>
    <mergeCell ref="H140:J140"/>
    <mergeCell ref="T140:V140"/>
    <mergeCell ref="B142:D143"/>
    <mergeCell ref="E142:G143"/>
    <mergeCell ref="H142:J143"/>
    <mergeCell ref="T142:V143"/>
    <mergeCell ref="B144:D144"/>
    <mergeCell ref="E144:G144"/>
    <mergeCell ref="H144:J144"/>
    <mergeCell ref="T144:V144"/>
    <mergeCell ref="H164:J164"/>
    <mergeCell ref="K164:M164"/>
    <mergeCell ref="E145:G148"/>
    <mergeCell ref="B145:D148"/>
    <mergeCell ref="H145:J152"/>
    <mergeCell ref="H162:J163"/>
    <mergeCell ref="K162:M163"/>
    <mergeCell ref="N129:P164"/>
    <mergeCell ref="Q129:S164"/>
    <mergeCell ref="E153:G164"/>
    <mergeCell ref="B153:D164"/>
    <mergeCell ref="T145:V164"/>
    <mergeCell ref="K129:M152"/>
    <mergeCell ref="Q97:S98"/>
    <mergeCell ref="T97:V98"/>
    <mergeCell ref="T95:V95"/>
    <mergeCell ref="W95:Y95"/>
    <mergeCell ref="H97:J98"/>
    <mergeCell ref="W97:Y98"/>
    <mergeCell ref="T101:V102"/>
    <mergeCell ref="W101:Y102"/>
    <mergeCell ref="B101:D102"/>
    <mergeCell ref="B103:D103"/>
    <mergeCell ref="B150:D151"/>
    <mergeCell ref="E150:G151"/>
    <mergeCell ref="B152:D152"/>
    <mergeCell ref="E152:G152"/>
    <mergeCell ref="H115:J115"/>
    <mergeCell ref="K115:M115"/>
    <mergeCell ref="N115:P115"/>
    <mergeCell ref="Q115:S115"/>
    <mergeCell ref="T103:V103"/>
    <mergeCell ref="W103:Y103"/>
    <mergeCell ref="T109:V110"/>
  </mergeCells>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2:V2 T3:V3 T4:V4 W2:Y2 W3:Y3 W4:Y4 X5 W6:Y6 W7:Y7 W8:Y8 X9 W10:Y10 W11:Y11 W12:Y12 X13 W14:Y14 W15:Y15 W16:Y16 X17 W18:Y18 W19:Y19 W20:Y20 X21 W22:Y22 W23:Y23 W24:Y24 X25 W26:Y26 W27:Y27 W28:Y28 X29 W30:Y30 W31:Y31 W32:Y32 X33 W34:Y34 W35:Y35 W36:Y36 X37 W38:Y38 W39:Y39 W40:Y40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W44:Y44 W45:Y45 X46 W47:Y47 W48:Y48 W49:Y49 X50 W51:Y51 W52:Y52 W53:Y53 X54 W55:Y55 W56:Y56 W57:Y57 X58 W59:Y59 W60:Y60 W61:Y61 X62 W63:Y63 W64:Y64 W65:Y65 X66 W67:Y67 W68:Y68 W69:Y69 X70 W71:Y71 W72:Y72 W73:Y73 X74 W75:Y75 W76:Y76 W77:Y77 X78 W79:Y79 W80:Y80 W81:Y81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W84:Y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W86:Y86 W87:Y87 X88 W89:Y89 W90:Y90 W91:Y91 X92 W93:Y93 W94:Y94 W95:Y95 X96 W97:Y97 W98:Y98 W99:Y99 X100 W101:Y101 W102:Y102 W103:Y103 X104 W105:Y105 W106:Y106 W107:Y107 X108 W109:Y109 W110:Y110 W111:Y111 X112 W113:Y113 W114:Y114 W115:Y115 X116 W117:Y117 W118:Y118 W119:Y119 X120 W121:Y121 W122:Y122 W123:Y123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W129:Y129 W149:Y149 W153:Y153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cfRule type="cellIs" dxfId="17" priority="1" stopIfTrue="1" operator="equal">
      <formula>"土"</formula>
    </cfRule>
  </conditionalFormatting>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2:V2 T3:V3 T4:V4 W2:Y2 W3:Y3 W4:Y4 X5 W6:Y6 W7:Y7 W8:Y8 X9 W10:Y10 W11:Y11 W12:Y12 X13 W14:Y14 W15:Y15 W16:Y16 X17 W18:Y18 W19:Y19 W20:Y20 X21 W22:Y22 W23:Y23 W24:Y24 X25 W26:Y26 W27:Y27 W28:Y28 X29 W30:Y30 W31:Y31 W32:Y32 X33 W34:Y34 W35:Y35 W36:Y36 X37 W38:Y38 W39:Y39 W40:Y40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W44:Y44 W45:Y45 X46 W47:Y47 W48:Y48 W49:Y49 X50 W51:Y51 W52:Y52 W53:Y53 X54 W55:Y55 W56:Y56 W57:Y57 X58 W59:Y59 W60:Y60 W61:Y61 X62 W63:Y63 W64:Y64 W65:Y65 X66 W67:Y67 W68:Y68 W69:Y69 X70 W71:Y71 W72:Y72 W73:Y73 X74 W75:Y75 W76:Y76 W77:Y77 X78 W79:Y79 W80:Y80 W81:Y81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W84:Y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W86:Y86 W87:Y87 X88 W89:Y89 W90:Y90 W91:Y91 X92 W93:Y93 W94:Y94 W95:Y95 X96 W97:Y97 W98:Y98 W99:Y99 X100 W101:Y101 W102:Y102 W103:Y103 X104 W105:Y105 W106:Y106 W107:Y107 X108 W109:Y109 W110:Y110 W111:Y111 X112 W113:Y113 W114:Y114 W115:Y115 X116 W117:Y117 W118:Y118 W119:Y119 X120 W121:Y121 W122:Y122 W123:Y123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W129:Y129 W149:Y149 W153:Y153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cfRule type="cellIs" dxfId="0" priority="2" stopIfTrue="1" operator="equal">
      <formula>"日"</formula>
    </cfRule>
  </conditionalFormatting>
  <conditionalFormatting sqref="W3:Y3 W4:Y4 X5 W6:Y6 W7:Y7 W8:Y8 X9 W10:Y10 W11:Y11 W12:Y12 X13 W14:Y14 W15:Y15 W16:Y16 X17 W18:Y18 W19:Y19 W20:Y20 X21 W22:Y22 W23:Y23 W24:Y24 X25 W26:Y26 W27:Y27 W28:Y28 X29 W30:Y30 W31:Y31 W32:Y32 X33 W34:Y34 W35:Y35 W36:Y36 X37 W38:Y38 W39:Y39 W40:Y40 C5 B6:D6 B7:D7 B8:D8 C9 B10:D10 B11:D11 B12:D12 C13 B14:D14 B15:D15 B16:D16 C17 B18:D18 B19:D19 B20:D20 C21 B22:D22 B23:D23 B24:D24 C25 B26:D26 B27:D27 B28:D28 C29 B30:D30 B31:D31 B32:D32 C33 B34:D34 B35:D35 B36:D36 C37 B38:D38 B39:D39 B40:D40 B41:D41 B42:D42 B43:D43 B44:D44 B45:D45 C46 B47:D47 B48:D48 B49:D49 C50 B51:D51 B52:D52 B53:D53 C54 B55:D55 B56:D56 B57:D57 C58 B59:D59 B60:D60 B61:D61 C62 B63:D63 B64:D64 B65:D65 C66 B67:D67 B68:D68 B69:D69 C70 B71:D71 B72:D72 B73:D73 C74 B75:D75 B76:D76 B77:D77 C78 B79:D79 B80:D80 B81:D81 B82:D82 B83:D83 B84:D84 B85:D85 B86:D86 B87:D87 C88 B89:D89 B90:D90 B91:D91 C92 B93:D93 B94:D94 B95:D95 C96 B97:D97 B98:D98 B99:D99 C100 B101:D101 B102:D102 B103:D103 C104 B105:D105 B106:D106 B107:D107 C108 B109:D109 B110:D110 B111:D111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C153 B154:D154 B155:D155 B156:D156 C157 B158:D158 B159:D159 B160:D160 C161 B162:D162 B163:D163 B164:D16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I5 H6:J6 H7:J7 H8:J8 I9 H10:J10 H11:J11 H12:J12 I13 H14:J14 H15:J15 H16:J16 I17 H18:J18 H19:J19 H20:J20 I21 H22:J22 H23:J23 H24:J24 I25 H26:J26 H27:J27 H28:J28 I29 H30:J30 H31:J31 H32:J32 I33 H34:J34 H35:J35 H36:J36 I37 H38:J38 H39:J39 H40:J40 H41:J41 H42:J42 H43:J43 H44:J44 H45:J45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W44:Y44 W45:Y45 X46 W47:Y47 W48:Y48 W49:Y49 X50 W51:Y51 W52:Y52 W53:Y53 X54 W55:Y55 W56:Y56 W57:Y57 X58 W59:Y59 W60:Y60 W61:Y61 X62 W63:Y63 W64:Y64 W65:Y65 X66 W67:Y67 W68:Y68 W69:Y69 X70 W71:Y71 W72:Y72 W73:Y73 X74 W75:Y75 W76:Y76 W77:Y77 X78 W79:Y79 W80:Y80 W81:Y81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W84:Y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W86:Y86 W87:Y87 X88 W89:Y89 W90:Y90 W91:Y91 X92 W93:Y93 W94:Y94 W95:Y95 X96 W97:Y97 W98:Y98 W99:Y99 X100 W101:Y101 W102:Y102 W103:Y103 X104 W105:Y105 W106:Y106 W107:Y107 X108 W109:Y109 W110:Y110 W111:Y111 X112 W113:Y113 W114:Y114 W115:Y115 X116 W117:Y117 W118:Y118 W119:Y119 X120 W121:Y121 W122:Y122 W123:Y123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W129:Y129 U133 T134:V134 T135:V135 U137 T138:V138 T139:V139 U141 T142:V142 T143:V143 U145 T146:V146 T147:V147 U149 T150:V150 T151:V151 W149:Y149 U153 T154:V154 T155:V155 W153:Y153 U157 T158:V158 T159:V159 U161 T162:V162 T163:V163">
    <cfRule type="expression" dxfId="18" priority="3" stopIfTrue="1">
      <formula>ISERROR(W3)=TRUE</formula>
    </cfRule>
  </conditionalFormatting>
  <conditionalFormatting sqref="O78 R78 U78 I92 O92 R92 U92 O100 R100 U100 O104 R104 U104 O116 R116">
    <cfRule type="expression" dxfId="18" priority="4" stopIfTrue="1">
      <formula>ISERROR(N78)=TRUE</formula>
    </cfRule>
  </conditionalFormatting>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A205:D205 A206:D206 A207:D207 A208:D208 A209:D209 A210:D210 A211:D211 A212:D212 A213:D213 A214:D214 A215:D215 A216:D216 A217:D217 A218:D218 A219:D219 A220:D220 A221:D221 A222:D222 A223:D223 A224:D224 A225:D225 A226:D226 A227:D227 A228:D228 A229:D229 A230:D230 A231:D231 A232:D232 A233:D233 A234:D234 A235:D235 A236:D236 A237:D237 A238:D238 A239:D239 A240:D240 A241:D241 A242:D242 A243:D243 A244:D244 A245:D245 A246:D246 A247:D247 A248:D248 A249:D249 A250:D250 A251:D251 A252:D252 A253:D253 A254:D254 A255:D255 A256:D256 A257:D257 A258:D258 A259:D259 A260:D260 A261:D261 A262:D262 A263:D263 A264:D264 A265:D265 A266:D266 A267:D267 A268:D268 A269:D269 A270:D270 A271:D271 A272:D272 A273:D273 A274:D274 A275:D275 A276:D276 A277:D277 A278:D278 A279:D279 A280:D280 A281:D281 A282:D282 A283:D283 A284:D284 A285:D285 A286:D286 A287:D287 A288:D288 A289:D289 A290:D290 A291:D291 A292:D292 A293:D293 A294:D294 A295:D295 A296:D296 A297:D297 A298:D298 A299:D299 A300:D300 A301:D301 A302:D302 A303:D303 A304:D304 A305:D305 A306:D306 A307:D307 A308:D308 A309:D309 A310:D310 A311:D311 A312:D312 A313:D313 A314:D314 A315:D315 A316:D316 A317:D317 A318:D318 A319:D319 A320:D320 A321:D321 A322:D322 A323:D323 A324:D324 A325:D325 A326:D326 A327:D327 A328:D328 A329:D329 A330:D330 A331:D331 A332:D332 A333:D333 A334:D334 A335:D335 A336:D336 A337:D337 A338:D338 A339:D339 A340:D340 A341:D341 A342:D342 A343:D343 A344:D344 A345:D345 A346:D346 A347:D347 A348:D348 A349:D349 A350:D350 A351:D351 A352:D352 A353:D353 A354:D354 A355:D355 A356:D356 A357:D357 A358:D358 A359:D359 A360:D360 A361:D361 A362:D362 A363:D363 A364:D364 A365:D365 A366:D366 A367:D367 A368:D368 A369:D369 A370:D370 A371:D371 A372:D372 A373:D373 A374:D374 A375:D375 A376:D376 A377:D377 A378:D378 A379:D379 A380:D380 A381:D381 A382:D382 A383:D383 A384:D384 A385:D385 A386:D386 A387:D387 A388:D388 A389:D389 A390:D390 A391:D391 A392:D392 A393:D393 A394:D394 A395:D395 A396:D396 A397:D397 A398:D398 A399:D399 A400:D400 A401:D401 A402:D402 A403:D403 A404:D404 A405:D405 A406:D406 A407:D407 A408:D408 A409:D409 A410:D410 A411:D411 A412:D412 A413:D413 A414:D414 A415:D415 A416:D416 A417:D417 A418:D418 A419:D419 A420:D420 A421:D421 A422:D422 A423:D423 A424:D424 A425:D425 A426:D426 A427:D427 A428:D428 A429:D429 A430:D430 A431:D431 A432:D432 A433:D433 A434:D434 A435:D435 A436:D436 A437:D437 A438:D438 A439:D439 A440:D440 A441:D441 A442:D442 A443:D443 A444:D444 A445:D445 A446:D446 A447:D447 A448:D448 A449:D449 A450:D450 A451:D451 A452:D452 A453:D453 A454:D454 A455:D455 A456:D456 A457:D457 A458:D458 A459:D459 A460:D460 A461:D461 A462:D462 A463:D463 A464:D464 A465:D465 A466:D466 A467:D467 A468:D468 A469:D469 A470:D470 A471:D471 A472:D472 A473:D473 A474:D474 A475:D475 A476:D476 A477:D477 A478:D478 A479:D479 A480:D480 A481:D481 A482:D482 A483:D483 A484:D484 A485:D485 A486:D486 A487:D487 A488:D488 A489:D489 A490:D490 A491:D491 A492:D492 A493:D493 A494:D494 A495:D495 A496:D496 A497:D497 A498:D498 A499:D499 A500:D500 A501:D501 A502:D502 A503:D503 A504:D504 A505:D505 A506:D506 A507:D507 A508:D508 A509:D509 A510:D510 A511:D511 A512:D512 A513:D513 A514:D514 A515:D515 A516:D516 A517:D517 A518:D518 A519:D519 A520:D520 A521:D521 A522:D522 A523:D523 A524:D524 A525:D525 A526:D526 A527:D527 A528:D528 A529:D529 A530:D530 A531:D531 A532:D532 A533:D533 A534:D534 A535:D535 A536:D536 A537:D537 A538:D538 A539:D539 A540:D540 A541:D541 A542:D542 A543:D543 A544:D544 A545:D545 A546:D546 A547:D547 A548:D548 A549:D549 A550:D550 A551:D551 A552:D552 A553:D553 A554:D554 A555:D555 A556:D556 A557:D557 A558:D558 A559:D559 A560:D560 A561:D561 A562:D562 A563:D563 A564:D564 A565:D565 A566:D566 A567:D567 A568:D568 A569:D569 A570:D570 A571:D571 A572:D572 A573:D573 A574:D574 A575:D575 A576:D576 A577:D577 A578:D578 A579:D579 A580:D580 A581:D581 A582:D582 A583:D583 A584:D584 A585:D585 A586:D586 A587:D587 A588:D588 A589:D589 A590:D590 A591:D591 A592:D592 A593:D593 A594:D594 A595:D595 A596:D596 A597:D597 A598:D598 A599:D599 A600:D600 A601:D601 A602:D602 A603:D603 A604:D604 A605:D605 A606:D606 A607:D607 A608:D608 A609:D609 A610:D610 A611:D611 A612:D612 A613:D613 A614:D614 A615:D615 A616:D616 A617:D617 A618:D618 A619:D619 A620:D620 A621:D621 A622:D622 A623:D623 A624:D624 A625:D625 A626:D626 A627:D627 A628:D628 A629:D629 A630:D630 A631:D631 A632:D632 A633:D633 A634:D634 A635:D635 A636:D636 A637:D637 A638:D638 A639:D639 A640:D640 A641:D641 A642:D642 A643:D643 A644:D644 A645:D645 A646:D646 A647:D647 A648:D648 A649:D649 A650:D650 A651:D651 A652:D652 A653:D653 A654:D654 A655:D655 A656:D656 A657:D657 A658:D658 A659:D659 A660:D660 A661:D661 A662:D662 A663:D663 A664:D664 A665:D665 A666:D666 A667:D667 A668:D668 A669:D669 A670:D670 A671:D671 A672:D672 A673:D673 A674:D674 A675:D675 A676:D676 A677:D677 A678:D678 A679:D679 A680:D680 A681:D681 A682:D682 A683:D683 A684:D684 A685:D685 A686:D686 A687:D687 A688:D688 A689:D689 A690:D690 A691:D691 A692:D692 A693:D693 A694:D694 A695:D695 A696:D696 A697:D697 A698:D698 A699:D699 A700:D700 A701:D701 A702:D702 A703:D703 A704:D704 A705:D705 A706:D706 A707:D707 A708:D708 A709:D709 A710:D710 A711:D711 A712:D712 A713:D713 A714:D714 A715:D715 A716:D716 A717:D717 A718:D718 A719:D719 A720:D720 A721:D721 A722:D722 A723:D723 A724:D724 A725:D725 A726:D726 A727:D727 A728:D728 A729:D729 A730:D730 A731:D731 A732:D732 A733:D733 A734:D734 A735:D735 A736:D736 A737:D737 A738:D738 A739:D739 A740:D740 A741:D741 A742:D742 A743:D743 A744:D744 A745:D745 A746:D746 A747:D747 A748:D748 A749:D749 A750:D750 A751:D751 A752:D752 A753:D753 A754:D754 A755:D755 A756:D756 A757:D757 A758:D758 A759:D759 A760:D760 A761:D761 A762:D762 A763:D763 A764:D764 A765:D765 A766:D766 A767:D767 A768:D768 A769:D769 A770:D770 A771:D771 A772:D772 A773:D773 A774:D774 A775:D775 A776:D776 A777:D777 A778:D778 A779:D779 A780:D780 A781:D781 A782:D782 A783:D783 A784:D784 A785:D785 A786:D786 A787:D787 A788:D788 A789:D789 A790:D790 A791:D791 A792:D792 A793:D793 A794:D794 A795:D795 A796:D796 A797:D797 A798:D798 A799:D799 A800:D800 A801:D801 A802:D802 A803:D803 A804:D804 A805:D805 A806:D806 A807:D807 A808:D808 A809:D809 A810:D810 A811:D811 A812:D812 A813:D813 A814:D814 A815:D815 A816:D816 A817:D817 A818:D818 A819:D819 A820:D820 A821:D821 A822:D822 A823:D823 A824:D824 A825:D825 A826:D826 A827:D827 A828:D828 A829:D829 A830:D830 A831:D831 A832:D832 A833:D833 A834:D834 A835:D835 A836:D836 A837:D837 A838:D838 A839:D839 A840:D840 A841:D841 A842:D842 A843:D843 A844:D844 A845:D845 A846:D846 A847:D847 A848:D848 A849:D849 A850:D850 A851:D851 A852:D852 A853:D853 A854:D854 A855:D855 A856:D856 A857:D857 A858:D858 A859:D859 A860:D860 A861:D861 A862:D862 A863:D863 A864:D864 A865:D865 A866:D866 A867:D867 A868:D868 A869:D869 A870:D870 A871:D871 A872:D872 A873:D873 A874:D874 A875:D875 A876:D876 A877:D877 A878:D878 A879:D879 A880:D880 A881:D881 A882:D882 A883:D883 A884:D884 A885:D885 A886:D886 A887:D887 A888:D888 A889:D889 A890:D890 A891:D891 A892:D892 A893:D893 A894:D894 A895:D895 A896:D896 A897:D897 A898:D898 A899:D899 A900:D900 A901:D901 A902:D902 A903:D903 A904:D904 A905:D905 A906:D906 A907:D907 A908:D908 A909:D909 A910:D910 A911:D911 A912:D912 A913:D913 A914:D914 A915:D915 A916:D916 A917:D917 A918:D918 A919:D919 A920:D920 A921:D921 A922:D922 A923:D923 A924:D924 A925:D925 A926:D926 A927:D927 A928:D928 A929:D929 A930:D930 A931:D931 A932:D932 A933:D933 A934:D934 A935:D935 A936:D936 A937:D937 A938:D938 A939:D939 A940:D940 A941:D941 A942:D942 A943:D943 A944:D944 A945:D945 A946:D946 A947:D947 A948:D948 A949:D949 A950:D950 A951:D951 A952:D952 A953:D953 A954:D954 A955:D955 A956:D956 A957:D957 A958:D958 A959:D959 A960:D960 A961:D961 A962:D962 A963:D963 A964:D964 A965:D965 A966:D966 A967:D967 A968:D968 A969:D969 A970:D970 A971:D971 A972:D972 A973:D973 A974:D974 A975:D975 A976:D976 A977:D977 A978:D978 A979:D979 A980:D980 A981:D981 A982:D982 A983:D983 A984:D984 A985:D985 A986:D986 A987:D987 A988:D988 A989:D989 A990:D990 A991:D991 A992:D992 A993:D993 A994:D994 A995:D995 A996:D996 A997:D997 A998:D998 A999:D999 A1000:D1000 A1001:D1001 A1002:D1002 A1003:D1003 A1004:D1004 A1005:D1005 A1006:D1006 A1007:D1007 A1008:D1008 A1009:D1009 A1010:D1010 A1011:D1011 A1012:D1012 A1013:D1013 A1014:D1014 A1015:D1015 A1016:D1016 A1017:D1017 A1018:D1018 A1019:D1019 A1020:D1020 A1021:D1021 A1022:D1022 A1023:D1023 A1024:D1024 A1025:D1025 A1026:D1026 A1027:D1027 A1028:D1028 A1029:D1029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1:V1 T2:V2 T3:V3 T4:V4 W1:AL1 W2:AL2 W3:AL3 W4:AL4 X5 Z5:AL5 W6:AL6 W7:AL7 W8:AL8 X9 Z9:AL9 W10:AL10 W11:AL11 W12:AL12 X13 Z13:AL13 W14:AL14 W15:AL15 W16:AL16 X17 Z17:AL17 W18:AL18 W19:AL19 W20:AL20 X21 Z21:AL21 W22:AL22 W23:AL23 W24:AL24 X25 Z25:AL25 W26:AL26 W27:AL27 W28:AL28 X29 Z29:AL29 W30:AL30 W31:AL31 W32:AL32 X33 Z33:AL33 W34:AL34 W35:AL35 W36:AL36 X37 Z37:AL37 W38:AL38 W39:AL39 W40:AL40 W41:AL41 W42:AL42 W43:AL43 W44:AL44 W45:AL45 X46 Z46:AL46 W47:AL47 W48:AL48 W49:AL49 X50 Z50:AL50 W51:AL51 W52:AL52 W53:AL53 X54 Z54:AL54 W55:AL55 W56:AL56 W57:AL57 X58 Z58:AL58 W59:AL59 W60:AL60 W61:AL61 X62 Z62:AL62 W63:AL63 W64:AL64 W65:AL65 X66 Z66:AL66 W67:AL67 W68:AL68 W69:AL69 X70 Z70:AL70 W71:AL71 W72:AL72 W73:AL73 X74 Z74:AL74 W75:AL75 W76:AL76 W77:AL77 X78 Z78:AL78 W79:AL79 W80:AL80 W81:AL81 W82:AL82 W83:AL83 W84:AL84 W85:AL85 W86:AL86 W87:AL87 X88 Z88:AL88 W89:AL89 W90:AL90 W91:AL91 X92 Z92:AL92 W93:AL93 W94:AL94 W95:AL95 X96 Z96:AL96 W97:AL97 W98:AL98 W99:AL99 X100 Z100:AL100 W101:AL101 W102:AL102 W103:AL103 X104 Z104:AL104 W105:AL105 W106:AL106 W107:AL107 X108 Z108:AL108 W109:AL109 W110:AL110 W111:AL111 X112 Z112:AL112 W113:AL113 W114:AL114 W115:AL115 X116 Z116:AL116 W117:AL117 W118:AL118 W119:AL119 X120 Z120:AL120 W121:AL121 W122:AL122 W123:AL123 W124:AL124 W125:AL125 W126:AL126 W127:AL127 W128:AL128 W129:AL129 W130:AL130 W131:AL131 W132:AL132 W133:AL133 W134:AL134 W135:AL135 W136:AL136 W137:AL137 W138:AL138 W139:AL139 W140:AL140 W141:AL141 W142:AL142 W143:AL143 W144:AL144 W145:AL145 W146:AL146 W147:AL147 W148:AL148 W149:AL149 W150:AL150 W151:AL151 W152:AL152 W153:AL153 W154:AL154 W155:AL155 W156:AL156 W157:AL157 W158:AL158 W159:AL159 W160:AL160 W161:AL161 W162:AL162 W163:AL163 W164:AL164 W165:AL165 W166:AL166 W167:AL167 W168:AL168 W169:AL169 W170:AL170 W171:AL171 W172:AL172 W173:AL173 W174:AL174 W175:AL175 W176:AL176 W177:AL177 W178:AL178 W179:AL179 W180:AL180 W181:AL181 W182:AL182 W183:AL183 W184:AL184 W185:AL185 W186:AL186 W187:AL187 W188:AL188 W189:AL189 W190:AL190 W191:AL191 W192:AL192 W193:AL193 W194:AL194 W195:AL195 W196:AL196 W197:AL197 W198:AL198 W199:AL199 W200:AL200 W201:AL201 W202:AL202 W203:AL203 W204:AL204 W205:AL205 W206:AL206 W207:AL207 W208:AL208 W209:AL209 W210:AL210 W211:AL211 W212:AL212 W213:AL213 W214:AL214 W215:AL215 W216:AL216 W217:AL217 W218:AL218 W219:AL219 W220:AL220 W221:AL221 W222:AL222 W223:AL223 W224:AL224 W225:AL225 W226:AL226 W227:AL227 W228:AL228 W229:AL229 W230:AL230 W231:AL231 W232:AL232 W233:AL233 W234:AL234 W235:AL235 W236:AL236 W237:AL237 W238:AL238 W239:AL239 W240:AL240 W241:AL241 W242:AL242 W243:AL243 W244:AL244 W245:AL245 W246:AL246 W247:AL247 W248:AL248 W249:AL249 W250:AL250 W251:AL251 W252:AL252 W253:AL253 W254:AL254 W255:AL255 W256:AL256 W257:AL257 W258:AL258 W259:AL259 W260:AL260 W261:AL261 W262:AL262 W263:AL263 W264:AL264 W265:AL265 W266:AL266 W267:AL267 W268:AL268 W269:AL269 W270:AL270 W271:AL271 W272:AL272 W273:AL273 W274:AL274 W275:AL275 W276:AL276 W277:AL277 W278:AL278 W279:AL279 W280:AL280 W281:AL281 W282:AL282 W283:AL283 W284:AL284 W285:AL285 W286:AL286 W287:AL287 W288:AL288 W289:AL289 W290:AL290 W291:AL291 W292:AL292 W293:AL293 W294:AL294 W295:AL295 W296:AL296 W297:AL297 W298:AL298 W299:AL299 W300:AL300 W301:AL301 W302:AL302 W303:AL303 W304:AL304 W305:AL305 W306:AL306 W307:AL307 W308:AL308 W309:AL309 W310:AL310 W311:AL311 W312:AL312 W313:AL313 W314:AL314 W315:AL315 W316:AL316 W317:AL317 W318:AL318 W319:AL319 W320:AL320 W321:AL321 W322:AL322 W323:AL323 W324:AL324 W325:AL325 W326:AL326 W327:AL327 W328:AL328 W329:AL329 W330:AL330 W331:AL331 W332:AL332 W333:AL333 W334:AL334 W335:AL335 W336:AL336 W337:AL337 W338:AL338 W339:AL339 W340:AL340 W341:AL341 W342:AL342 W343:AL343 W344:AL344 W345:AL345 W346:AL346 W347:AL347 W348:AL348 W349:AL349 W350:AL350 W351:AL351 W352:AL352 W353:AL353 W354:AL354 W355:AL355 W356:AL356 W357:AL357 W358:AL358 W359:AL359 W360:AL360 W361:AL361 W362:AL362 W363:AL363 W364:AL364 W365:AL365 W366:AL366 W367:AL367 W368:AL368 W369:AL369 W370:AL370 W371:AL371 W372:AL372 W373:AL373 W374:AL374 W375:AL375 W376:AL376 W377:AL377 W378:AL378 W379:AL379 W380:AL380 W381:AL381 W382:AL382 W383:AL383 W384:AL384 W385:AL385 W386:AL386 W387:AL387 W388:AL388 W389:AL389 W390:AL390 W391:AL391 W392:AL392 W393:AL393 W394:AL394 W395:AL395 W396:AL396 W397:AL397 W398:AL398 W399:AL399 W400:AL400 W401:AL401 W402:AL402 W403:AL403 W404:AL404 W405:AL405 W406:AL406 W407:AL407 W408:AL408 W409:AL409 W410:AL410 W411:AL411 W412:AL412 W413:AL413 W414:AL414 W415:AL415 W416:AL416 W417:AL417 W418:AL418 W419:AL419 W420:AL420 W421:AL421 W422:AL422 W423:AL423 W424:AL424 W425:AL425 W426:AL426 W427:AL427 W428:AL428 W429:AL429 W430:AL430 W431:AL431 W432:AL432 W433:AL433 W434:AL434 W435:AL435 W436:AL436 W437:AL437 W438:AL438 W439:AL439 W440:AL440 W441:AL441 W442:AL442 W443:AL443 W444:AL444 W445:AL445 W446:AL446 W447:AL447 W448:AL448 W449:AL449 W450:AL450 W451:AL451 W452:AL452 W453:AL453 W454:AL454 W455:AL455 W456:AL456 W457:AL457 W458:AL458 W459:AL459 W460:AL460 W461:AL461 W462:AL462 W463:AL463 W464:AL464 W465:AL465 W466:AL466 W467:AL467 W468:AL468 W469:AL469 W470:AL470 W471:AL471 W472:AL472 W473:AL473 W474:AL474 W475:AL475 W476:AL476 W477:AL477 W478:AL478 W479:AL479 W480:AL480 W481:AL481 W482:AL482 W483:AL483 W484:AL484 W485:AL485 W486:AL486 W487:AL487 W488:AL488 W489:AL489 W490:AL490 W491:AL491 W492:AL492 W493:AL493 W494:AL494 W495:AL495 W496:AL496 W497:AL497 W498:AL498 W499:AL499 W500:AL500 W501:AL501 W502:AL502 W503:AL503 W504:AL504 W505:AL505 W506:AL506 W507:AL507 W508:AL508 W509:AL509 W510:AL510 W511:AL511 W512:AL512 W513:AL513 W514:AL514 W515:AL515 W516:AL516 W517:AL517 W518:AL518 W519:AL519 W520:AL520 W521:AL521 W522:AL522 W523:AL523 W524:AL524 W525:AL525 W526:AL526 W527:AL527 W528:AL528 W529:AL529 W530:AL530 W531:AL531 W532:AL532 W533:AL533 W534:AL534 W535:AL535 W536:AL536 W537:AL537 W538:AL538 W539:AL539 W540:AL540 W541:AL541 W542:AL542 W543:AL543 W544:AL544 W545:AL545 W546:AL546 W547:AL547 W548:AL548 W549:AL549 W550:AL550 W551:AL551 W552:AL552 W553:AL553 W554:AL554 W555:AL555 W556:AL556 W557:AL557 W558:AL558 W559:AL559 W560:AL560 W561:AL561 W562:AL562 W563:AL563 W564:AL564 W565:AL565 W566:AL566 W567:AL567 W568:AL568 W569:AL569 W570:AL570 W571:AL571 W572:AL572 W573:AL573 W574:AL574 W575:AL575 W576:AL576 W577:AL577 W578:AL578 W579:AL579 W580:AL580 W581:AL581 W582:AL582 W583:AL583 W584:AL584 W585:AL585 W586:AL586 W587:AL587 W588:AL588 W589:AL589 W590:AL590 W591:AL591 W592:AL592 W593:AL593 W594:AL594 W595:AL595 W596:AL596 W597:AL597 W598:AL598 W599:AL599 W600:AL600 W601:AL601 W602:AL602 W603:AL603 W604:AL604 W605:AL605 W606:AL606 W607:AL607 W608:AL608 W609:AL609 W610:AL610 W611:AL611 W612:AL612 W613:AL613 W614:AL614 W615:AL615 W616:AL616 W617:AL617 W618:AL618 W619:AL619 W620:AL620 W621:AL621 W622:AL622 W623:AL623 W624:AL624 W625:AL625 W626:AL626 W627:AL627 W628:AL628 W629:AL629 W630:AL630 W631:AL631 W632:AL632 W633:AL633 W634:AL634 W635:AL635 W636:AL636 W637:AL637 W638:AL638 W639:AL639 W640:AL640 W641:AL641 W642:AL642 W643:AL643 W644:AL644 W645:AL645 W646:AL646 W647:AL647 W648:AL648 W649:AL649 W650:AL650 W651:AL651 W652:AL652 W653:AL653 W654:AL654 W655:AL655 W656:AL656 W657:AL657 W658:AL658 W659:AL659 W660:AL660 W661:AL661 W662:AL662 W663:AL663 W664:AL664 W665:AL665 W666:AL666 W667:AL667 W668:AL668 W669:AL669 W670:AL670 W671:AL671 W672:AL672 W673:AL673 W674:AL674 W675:AL675 W676:AL676 W677:AL677 W678:AL678 W679:AL679 W680:AL680 W681:AL681 W682:AL682 W683:AL683 W684:AL684 W685:AL685 W686:AL686 W687:AL687 W688:AL688 W689:AL689 W690:AL690 W691:AL691 W692:AL692 W693:AL693 W694:AL694 W695:AL695 W696:AL696 W697:AL697 W698:AL698 W699:AL699 W700:AL700 W701:AL701 W702:AL702 W703:AL703 W704:AL704 W705:AL705 W706:AL706 W707:AL707 W708:AL708 W709:AL709 W710:AL710 W711:AL711 W712:AL712 W713:AL713 W714:AL714 W715:AL715 W716:AL716 W717:AL717 W718:AL718 W719:AL719 W720:AL720 W721:AL721 W722:AL722 W723:AL723 W724:AL724 W725:AL725 W726:AL726 W727:AL727 W728:AL728 W729:AL729 W730:AL730 W731:AL731 W732:AL732 W733:AL733 W734:AL734 W735:AL735 W736:AL736 W737:AL737 W738:AL738 W739:AL739 W740:AL740 W741:AL741 W742:AL742 W743:AL743 W744:AL744 W745:AL745 W746:AL746 W747:AL747 W748:AL748 W749:AL749 W750:AL750 W751:AL751 W752:AL752 W753:AL753 W754:AL754 W755:AL755 W756:AL756 W757:AL757 W758:AL758 W759:AL759 W760:AL760 W761:AL761 W762:AL762 W763:AL763 W764:AL764 W765:AL765 W766:AL766 W767:AL767 W768:AL768 W769:AL769 W770:AL770 W771:AL771 W772:AL772 W773:AL773 W774:AL774 W775:AL775 W776:AL776 W777:AL777 W778:AL778 W779:AL779 W780:AL780 W781:AL781 W782:AL782 W783:AL783 W784:AL784 W785:AL785 W786:AL786 W787:AL787 W788:AL788 W789:AL789 W790:AL790 W791:AL791 W792:AL792 W793:AL793 W794:AL794 W795:AL795 W796:AL796 W797:AL797 W798:AL798 W799:AL799 W800:AL800 W801:AL801 W802:AL802 W803:AL803 W804:AL804 W805:AL805 W806:AL806 W807:AL807 W808:AL808 W809:AL809 W810:AL810 W811:AL811 W812:AL812 W813:AL813 W814:AL814 W815:AL815 W816:AL816 W817:AL817 W818:AL818 W819:AL819 W820:AL820 W821:AL821 W822:AL822 W823:AL823 W824:AL824 W825:AL825 W826:AL826 W827:AL827 W828:AL828 W829:AL829 W830:AL830 W831:AL831 W832:AL832 W833:AL833 W834:AL834 W835:AL835 W836:AL836 W837:AL837 W838:AL838 W839:AL839 W840:AL840 W841:AL841 W842:AL842 W843:AL843 W844:AL844 W845:AL845 W846:AL846 W847:AL847 W848:AL848 W849:AL849 W850:AL850 W851:AL851 W852:AL852 W853:AL853 W854:AL854 W855:AL855 W856:AL856 W857:AL857 W858:AL858 W859:AL859 W860:AL860 W861:AL861 W862:AL862 W863:AL863 W864:AL864 W865:AL865 W866:AL866 W867:AL867 W868:AL868 W869:AL869 W870:AL870 W871:AL871 W872:AL872 W873:AL873 W874:AL874 W875:AL875 W876:AL876 W877:AL877 W878:AL878 W879:AL879 W880:AL880 W881:AL881 W882:AL882 W883:AL883 W884:AL884 W885:AL885 W886:AL886 W887:AL887 W888:AL888 W889:AL889 W890:AL890 W891:AL891 W892:AL892 W893:AL893 W894:AL894 W895:AL895 W896:AL896 W897:AL897 W898:AL898 W899:AL899 W900:AL900 W901:AL901 W902:AL902 W903:AL903 W904:AL904 W905:AL905 W906:AL906 W907:AL907 W908:AL908 W909:AL909 W910:AL910 W911:AL911 W912:AL912 W913:AL913 W914:AL914 W915:AL915 W916:AL916 W917:AL917 W918:AL918 W919:AL919 W920:AL920 W921:AL921 W922:AL922 W923:AL923 W924:AL924 W925:AL925 W926:AL926 W927:AL927 W928:AL928 W929:AL929 W930:AL930 W931:AL931 W932:AL932 W933:AL933 W934:AL934 W935:AL935 W936:AL936 W937:AL937 W938:AL938 W939:AL939 W940:AL940 W941:AL941 W942:AL942 W943:AL943 W944:AL944 W945:AL945 W946:AL946 W947:AL947 W948:AL948 W949:AL949 W950:AL950 W951:AL951 W952:AL952 W953:AL953 W954:AL954 W955:AL955 W956:AL956 W957:AL957 W958:AL958 W959:AL959 W960:AL960 W961:AL961 W962:AL962 W963:AL963 W964:AL964 W965:AL965 W966:AL966 W967:AL967 W968:AL968 W969:AL969 W970:AL970 W971:AL971 W972:AL972 W973:AL973 W974:AL974 W975:AL975 W976:AL976 W977:AL977 W978:AL978 W979:AL979 W980:AL980 W981:AL981 W982:AL982 W983:AL983 W984:AL984 W985:AL985 W986:AL986 W987:AL987 W988:AL988 W989:AL989 W990:AL990 W991:AL991 W992:AL992 W993:AL993 W994:AL994 W995:AL995 W996:AL996 W997:AL997 W998:AL998 W999:AL999 W1000:AL1000 W1001:AL1001 W1002:AL1002 W1003:AL1003 W1004:AL1004 W1005:AL1005 W1006:AL1006 W1007:AL1007 W1008:AL1008 W1009:AL1009 W1010:AL1010 W1011:AL1011 W1012:AL1012 W1013:AL1013 W1014:AL1014 W1015:AL1015 W1016:AL1016 W1017:AL1017 W1018:AL1018 W1019:AL1019 W1020:AL1020 W1021:AL1021 W1022:AL1022 W1023:AL1023 W1024:AL1024 W1025:AL1025 W1026:AL1026 W1027:AL1027 W1028:AL1028 W1029:AL1029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T84:V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T205:V205 T206:V206 T207:V207 T208:V208 T209:V209 T210:V210 T211:V211 T212:V212 T213:V213 T214:V214 T215:V215 T216:V216 T217:V217 T218:V218 T219:V219 T220:V220 T221:V221 T222:V222 T223:V223 T224:V224 T225:V225 T226:V226 T227:V227 T228:V228 T229:V229 T230:V230 T231:V231 T232:V232 T233:V233 T234:V234 T235:V235 T236:V236 T237:V237 T238:V238 T239:V239 T240:V240 T241:V241 T242:V242 T243:V243 T244:V244 T245:V245 T246:V246 T247:V247 T248:V248 T249:V249 T250:V250 T251:V251 T252:V252 T253:V253 T254:V254 T255:V255 T256:V256 T257:V257 T258:V258 T259:V259 T260:V260 T261:V261 T262:V262 T263:V263 T264:V264 T265:V265 T266:V266 T267:V267 T268:V268 T269:V269 T270:V270 T271:V271 T272:V272 T273:V273 T274:V274 T275:V275 T276:V276 T277:V277 T278:V278 T279:V279 T280:V280 T281:V281 T282:V282 T283:V283 T284:V284 T285:V285 T286:V286 T287:V287 T288:V288 T289:V289 T290:V290 T291:V291 T292:V292 T293:V293 T294:V294 T295:V295 T296:V296 T297:V297 T298:V298 T299:V299 T300:V300 T301:V301 T302:V302 T303:V303 T304:V304 T305:V305 T306:V306 T307:V307 T308:V308 T309:V309 T310:V310 T311:V311 T312:V312 T313:V313 T314:V314 T315:V315 T316:V316 T317:V317 T318:V318 T319:V319 T320:V320 T321:V321 T322:V322 T323:V323 T324:V324 T325:V325 T326:V326 T327:V327 T328:V328 T329:V329 T330:V330 T331:V331 T332:V332 T333:V333 T334:V334 T335:V335 T336:V336 T337:V337 T338:V338 T339:V339 T340:V340 T341:V341 T342:V342 T343:V343 T344:V344 T345:V345 T346:V346 T347:V347 T348:V348 T349:V349 T350:V350 T351:V351 T352:V352 T353:V353 T354:V354 T355:V355 T356:V356 T357:V357 T358:V358 T359:V359 T360:V360 T361:V361 T362:V362 T363:V363 T364:V364 T365:V365 T366:V366 T367:V367 T368:V368 T369:V369 T370:V370 T371:V371 T372:V372 T373:V373 T374:V374 T375:V375 T376:V376 T377:V377 T378:V378 T379:V379 T380:V380 T381:V381 T382:V382 T383:V383 T384:V384 T385:V385 T386:V386 T387:V387 T388:V388 T389:V389 T390:V390 T391:V391 T392:V392 T393:V393 T394:V394 T395:V395 T396:V396 T397:V397 T398:V398 T399:V399 T400:V400 T401:V401 T402:V402 T403:V403 T404:V404 T405:V405 T406:V406 T407:V407 T408:V408 T409:V409 T410:V410 T411:V411 T412:V412 T413:V413 T414:V414 T415:V415 T416:V416 T417:V417 T418:V418 T419:V419 T420:V420 T421:V421 T422:V422 T423:V423 T424:V424 T425:V425 T426:V426 T427:V427 T428:V428 T429:V429 T430:V430 T431:V431 T432:V432 T433:V433 T434:V434 T435:V435 T436:V436 T437:V437 T438:V438 T439:V439 T440:V440 T441:V441 T442:V442 T443:V443 T444:V444 T445:V445 T446:V446 T447:V447 T448:V448 T449:V449 T450:V450 T451:V451 T452:V452 T453:V453 T454:V454 T455:V455 T456:V456 T457:V457 T458:V458 T459:V459 T460:V460 T461:V461 T462:V462 T463:V463 T464:V464 T465:V465 T466:V466 T467:V467 T468:V468 T469:V469 T470:V470 T471:V471 T472:V472 T473:V473 T474:V474 T475:V475 T476:V476 T477:V477 T478:V478 T479:V479 T480:V480 T481:V481 T482:V482 T483:V483 T484:V484 T485:V485 T486:V486 T487:V487 T488:V488 T489:V489 T490:V490 T491:V491 T492:V492 T493:V493 T494:V494 T495:V495 T496:V496 T497:V497 T498:V498 T499:V499 T500:V500 T501:V501 T502:V502 T503:V503 T504:V504 T505:V505 T506:V506 T507:V507 T508:V508 T509:V509 T510:V510 T511:V511 T512:V512 T513:V513 T514:V514 T515:V515 T516:V516 T517:V517 T518:V518 T519:V519 T520:V520 T521:V521 T522:V522 T523:V523 T524:V524 T525:V525 T526:V526 T527:V527 T528:V528 T529:V529 T530:V530 T531:V531 T532:V532 T533:V533 T534:V534 T535:V535 T536:V536 T537:V537 T538:V538 T539:V539 T540:V540 T541:V541 T542:V542 T543:V543 T544:V544 T545:V545 T546:V546 T547:V547 T548:V548 T549:V549 T550:V550 T551:V551 T552:V552 T553:V553 T554:V554 T555:V555 T556:V556 T557:V557 T558:V558 T559:V559 T560:V560 T561:V561 T562:V562 T563:V563 T564:V564 T565:V565 T566:V566 T567:V567 T568:V568 T569:V569 T570:V570 T571:V571 T572:V572 T573:V573 T574:V574 T575:V575 T576:V576 T577:V577 T578:V578 T579:V579 T580:V580 T581:V581 T582:V582 T583:V583 T584:V584 T585:V585 T586:V586 T587:V587 T588:V588 T589:V589 T590:V590 T591:V591 T592:V592 T593:V593 T594:V594 T595:V595 T596:V596 T597:V597 T598:V598 T599:V599 T600:V600 T601:V601 T602:V602 T603:V603 T604:V604 T605:V605 T606:V606 T607:V607 T608:V608 T609:V609 T610:V610 T611:V611 T612:V612 T613:V613 T614:V614 T615:V615 T616:V616 T617:V617 T618:V618 T619:V619 T620:V620 T621:V621 T622:V622 T623:V623 T624:V624 T625:V625 T626:V626 T627:V627 T628:V628 T629:V629 T630:V630 T631:V631 T632:V632 T633:V633 T634:V634 T635:V635 T636:V636 T637:V637 T638:V638 T639:V639 T640:V640 T641:V641 T642:V642 T643:V643 T644:V644 T645:V645 T646:V646 T647:V647 T648:V648 T649:V649 T650:V650 T651:V651 T652:V652 T653:V653 T654:V654 T655:V655 T656:V656 T657:V657 T658:V658 T659:V659 T660:V660 T661:V661 T662:V662 T663:V663 T664:V664 T665:V665 T666:V666 T667:V667 T668:V668 T669:V669 T670:V670 T671:V671 T672:V672 T673:V673 T674:V674 T675:V675 T676:V676 T677:V677 T678:V678 T679:V679 T680:V680 T681:V681 T682:V682 T683:V683 T684:V684 T685:V685 T686:V686 T687:V687 T688:V688 T689:V689 T690:V690 T691:V691 T692:V692 T693:V693 T694:V694 T695:V695 T696:V696 T697:V697 T698:V698 T699:V699 T700:V700 T701:V701 T702:V702 T703:V703 T704:V704 T705:V705 T706:V706 T707:V707 T708:V708 T709:V709 T710:V710 T711:V711 T712:V712 T713:V713 T714:V714 T715:V715 T716:V716 T717:V717 T718:V718 T719:V719 T720:V720 T721:V721 T722:V722 T723:V723 T724:V724 T725:V725 T726:V726 T727:V727 T728:V728 T729:V729 T730:V730 T731:V731 T732:V732 T733:V733 T734:V734 T735:V735 T736:V736 T737:V737 T738:V738 T739:V739 T740:V740 T741:V741 T742:V742 T743:V743 T744:V744 T745:V745 T746:V746 T747:V747 T748:V748 T749:V749 T750:V750 T751:V751 T752:V752 T753:V753 T754:V754 T755:V755 T756:V756 T757:V757 T758:V758 T759:V759 T760:V760 T761:V761 T762:V762 T763:V763 T764:V764 T765:V765 T766:V766 T767:V767 T768:V768 T769:V769 T770:V770 T771:V771 T772:V772 T773:V773 T774:V774 T775:V775 T776:V776 T777:V777 T778:V778 T779:V779 T780:V780 T781:V781 T782:V782 T783:V783 T784:V784 T785:V785 T786:V786 T787:V787 T788:V788 T789:V789 T790:V790 T791:V791 T792:V792 T793:V793 T794:V794 T795:V795 T796:V796 T797:V797 T798:V798 T799:V799 T800:V800 T801:V801 T802:V802 T803:V803 T804:V804 T805:V805 T806:V806 T807:V807 T808:V808 T809:V809 T810:V810 T811:V811 T812:V812 T813:V813 T814:V814 T815:V815 T816:V816 T817:V817 T818:V818 T819:V819 T820:V820 T821:V821 T822:V822 T823:V823 T824:V824 T825:V825 T826:V826 T827:V827 T828:V828 T829:V829 T830:V830 T831:V831 T832:V832 T833:V833 T834:V834 T835:V835 T836:V836 T837:V837 T838:V838 T839:V839 T840:V840 T841:V841 T842:V842 T843:V843 T844:V844 T845:V845 T846:V846 T847:V847 T848:V848 T849:V849 T850:V850 T851:V851 T852:V852 T853:V853 T854:V854 T855:V855 T856:V856 T857:V857 T858:V858 T859:V859 T860:V860 T861:V861 T862:V862 T863:V863 T864:V864 T865:V865 T866:V866 T867:V867 T868:V868 T869:V869 T870:V870 T871:V871 T872:V872 T873:V873 T874:V874 T875:V875 T876:V876 T877:V877 T878:V878 T879:V879 T880:V880 T881:V881 T882:V882 T883:V883 T884:V884 T885:V885 T886:V886 T887:V887 T888:V888 T889:V889 T890:V890 T891:V891 T892:V892 T893:V893 T894:V894 T895:V895 T896:V896 T897:V897 T898:V898 T899:V899 T900:V900 T901:V901 T902:V902 T903:V903 T904:V904 T905:V905 T906:V906 T907:V907 T908:V908 T909:V909 T910:V910 T911:V911 T912:V912 T913:V913 T914:V914 T915:V915 T916:V916 T917:V917 T918:V918 T919:V919 T920:V920 T921:V921 T922:V922 T923:V923 T924:V924 T925:V925 T926:V926 T927:V927 T928:V928 T929:V929 T930:V930 T931:V931 T932:V932 T933:V933 T934:V934 T935:V935 T936:V936 T937:V937 T938:V938 T939:V939 T940:V940 T941:V941 T942:V942 T943:V943 T944:V944 T945:V945 T946:V946 T947:V947 T948:V948 T949:V949 T950:V950 T951:V951 T952:V952 T953:V953 T954:V954 T955:V955 T956:V956 T957:V957 T958:V958 T959:V959 T960:V960 T961:V961 T962:V962 T963:V963 T964:V964 T965:V965 T966:V966 T967:V967 T968:V968 T969:V969 T970:V970 T971:V971 T972:V972 T973:V973 T974:V974 T975:V975 T976:V976 T977:V977 T978:V978 T979:V979 T980:V980 T981:V981 T982:V982 T983:V983 T984:V984 T985:V985 T986:V986 T987:V987 T988:V988 T989:V989 T990:V990 T991:V991 T992:V992 T993:V993 T994:V994 T995:V995 T996:V996 T997:V997 T998:V998 T999:V999 T1000:V1000 T1001:V1001 T1002:V1002 T1003:V1003 T1004:V1004 T1005:V1005 T1006:V1006 T1007:V1007 T1008:V1008 T1009:V1009 T1010:V1010 T1011:V1011 T1012:V1012 T1013:V1013 T1014:V1014 T1015:V1015 T1016:V1016 T1017:V1017 T1018:V1018 T1019:V1019 T1020:V1020 T1021:V1021 T1022:V1022 T1023:V1023 T1024:V1024 T1025:V1025 T1026:V1026 T1027:V1027 T1028:V1028 T1029:V1029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L205:M205 L206:M206 L207:M207 L208:M208 L209:M209 L210:M210 L211:M211 L212:M212 L213:M213 L214:M214 L215:M215 L216:M216 L217:M217 L218:M218 L219:M219 L220:M220 L221:M221 L222:M222 L223:M223 L224:M224 L225:M225 L226:M226 L227:M227 L228:M228 L229:M229 L230:M230 L231:M231 L232:M232 L233:M233 L234:M234 L235:M235 L236:M236 L237:M237 L238:M238 L239:M239 L240:M240 L241:M241 L242:M242 L243:M243 L244:M244 L245:M245 L246:M246 L247:M247 L248:M248 L249:M249 L250:M250 L251:M251 L252:M252 L253:M253 L254:M254 L255:M255 L256:M256 L257:M257 L258:M258 L259:M259 L260:M260 L261:M261 L262:M262 L263:M263 L264:M264 L265:M265 L266:M266 L267:M267 L268:M268 L269:M269 L270:M270 L271:M271 L272:M272 L273:M273 L274:M274 L275:M275 L276:M276 L277:M277 L278:M278 L279:M279 L280:M280 L281:M281 L282:M282 L283:M283 L284:M284 L285:M285 L286:M286 L287:M287 L288:M288 L289:M289 L290:M290 L291:M291 L292:M292 L293:M293 L294:M294 L295:M295 L296:M296 L297:M297 L298:M298 L299:M299 L300:M300 L301:M301 L302:M302 L303:M303 L304:M304 L305:M305 L306:M306 L307:M307 L308:M308 L309:M309 L310:M310 L311:M311 L312:M312 L313:M313 L314:M314 L315:M315 L316:M316 L317:M317 L318:M318 L319:M319 L320:M320 L321:M321 L322:M322 L323:M323 L324:M324 L325:M325 L326:M326 L327:M327 L328:M328 L329:M329 L330:M330 L331:M331 L332:M332 L333:M333 L334:M334 L335:M335 L336:M336 L337:M337 L338:M338 L339:M339 L340:M340 L341:M341 L342:M342 L343:M343 L344:M344 L345:M345 L346:M346 L347:M347 L348:M348 L349:M349 L350:M350 L351:M351 L352:M352 L353:M353 L354:M354 L355:M355 L356:M356 L357:M357 L358:M358 L359:M359 L360:M360 L361:M361 L362:M362 L363:M363 L364:M364 L365:M365 L366:M366 L367:M367 L368:M368 L369:M369 L370:M370 L371:M371 L372:M372 L373:M373 L374:M374 L375:M375 L376:M376 L377:M377 L378:M378 L379:M379 L380:M380 L381:M381 L382:M382 L383:M383 L384:M384 L385:M385 L386:M386 L387:M387 L388:M388 L389:M389 L390:M390 L391:M391 L392:M392 L393:M393 L394:M394 L395:M395 L396:M396 L397:M397 L398:M398 L399:M399 L400:M400 L401:M401 L402:M402 L403:M403 L404:M404 L405:M405 L406:M406 L407:M407 L408:M408 L409:M409 L410:M410 L411:M411 L412:M412 L413:M413 L414:M414 L415:M415 L416:M416 L417:M417 L418:M418 L419:M419 L420:M420 L421:M421 L422:M422 L423:M423 L424:M424 L425:M425 L426:M426 L427:M427 L428:M428 L429:M429 L430:M430 L431:M431 L432:M432 L433:M433 L434:M434 L435:M435 L436:M436 L437:M437 L438:M438 L439:M439 L440:M440 L441:M441 L442:M442 L443:M443 L444:M444 L445:M445 L446:M446 L447:M447 L448:M448 L449:M449 L450:M450 L451:M451 L452:M452 L453:M453 L454:M454 L455:M455 L456:M456 L457:M457 L458:M458 L459:M459 L460:M460 L461:M461 L462:M462 L463:M463 L464:M464 L465:M465 L466:M466 L467:M467 L468:M468 L469:M469 L470:M470 L471:M471 L472:M472 L473:M473 L474:M474 L475:M475 L476:M476 L477:M477 L478:M478 L479:M479 L480:M480 L481:M481 L482:M482 L483:M483 L484:M484 L485:M485 L486:M486 L487:M487 L488:M488 L489:M489 L490:M490 L491:M491 L492:M492 L493:M493 L494:M494 L495:M495 L496:M496 L497:M497 L498:M498 L499:M499 L500:M500 L501:M501 L502:M502 L503:M503 L504:M504 L505:M505 L506:M506 L507:M507 L508:M508 L509:M509 L510:M510 L511:M511 L512:M512 L513:M513 L514:M514 L515:M515 L516:M516 L517:M517 L518:M518 L519:M519 L520:M520 L521:M521 L522:M522 L523:M523 L524:M524 L525:M525 L526:M526 L527:M527 L528:M528 L529:M529 L530:M530 L531:M531 L532:M532 L533:M533 L534:M534 L535:M535 L536:M536 L537:M537 L538:M538 L539:M539 L540:M540 L541:M541 L542:M542 L543:M543 L544:M544 L545:M545 L546:M546 L547:M547 L548:M548 L549:M549 L550:M550 L551:M551 L552:M552 L553:M553 L554:M554 L555:M555 L556:M556 L557:M557 L558:M558 L559:M559 L560:M560 L561:M561 L562:M562 L563:M563 L564:M564 L565:M565 L566:M566 L567:M567 L568:M568 L569:M569 L570:M570 L571:M571 L572:M572 L573:M573 L574:M574 L575:M575 L576:M576 L577:M577 L578:M578 L579:M579 L580:M580 L581:M581 L582:M582 L583:M583 L584:M584 L585:M585 L586:M586 L587:M587 L588:M588 L589:M589 L590:M590 L591:M591 L592:M592 L593:M593 L594:M594 L595:M595 L596:M596 L597:M597 L598:M598 L599:M599 L600:M600 L601:M601 L602:M602 L603:M603 L604:M604 L605:M605 L606:M606 L607:M607 L608:M608 L609:M609 L610:M610 L611:M611 L612:M612 L613:M613 L614:M614 L615:M615 L616:M616 L617:M617 L618:M618 L619:M619 L620:M620 L621:M621 L622:M622 L623:M623 L624:M624 L625:M625 L626:M626 L627:M627 L628:M628 L629:M629 L630:M630 L631:M631 L632:M632 L633:M633 L634:M634 L635:M635 L636:M636 L637:M637 L638:M638 L639:M639 L640:M640 L641:M641 L642:M642 L643:M643 L644:M644 L645:M645 L646:M646 L647:M647 L648:M648 L649:M649 L650:M650 L651:M651 L652:M652 L653:M653 L654:M654 L655:M655 L656:M656 L657:M657 L658:M658 L659:M659 L660:M660 L661:M661 L662:M662 L663:M663 L664:M664 L665:M665 L666:M666 L667:M667 L668:M668 L669:M669 L670:M670 L671:M671 L672:M672 L673:M673 L674:M674 L675:M675 L676:M676 L677:M677 L678:M678 L679:M679 L680:M680 L681:M681 L682:M682 L683:M683 L684:M684 L685:M685 L686:M686 L687:M687 L688:M688 L689:M689 L690:M690 L691:M691 L692:M692 L693:M693 L694:M694 L695:M695 L696:M696 L697:M697 L698:M698 L699:M699 L700:M700 L701:M701 L702:M702 L703:M703 L704:M704 L705:M705 L706:M706 L707:M707 L708:M708 L709:M709 L710:M710 L711:M711 L712:M712 L713:M713 L714:M714 L715:M715 L716:M716 L717:M717 L718:M718 L719:M719 L720:M720 L721:M721 L722:M722 L723:M723 L724:M724 L725:M725 L726:M726 L727:M727 L728:M728 L729:M729 L730:M730 L731:M731 L732:M732 L733:M733 L734:M734 L735:M735 L736:M736 L737:M737 L738:M738 L739:M739 L740:M740 L741:M741 L742:M742 L743:M743 L744:M744 L745:M745 L746:M746 L747:M747 L748:M748 L749:M749 L750:M750 L751:M751 L752:M752 L753:M753 L754:M754 L755:M755 L756:M756 L757:M757 L758:M758 L759:M759 L760:M760 L761:M761 L762:M762 L763:M763 L764:M764 L765:M765 L766:M766 L767:M767 L768:M768 L769:M769 L770:M770 L771:M771 L772:M772 L773:M773 L774:M774 L775:M775 L776:M776 L777:M777 L778:M778 L779:M779 L780:M780 L781:M781 L782:M782 L783:M783 L784:M784 L785:M785 L786:M786 L787:M787 L788:M788 L789:M789 L790:M790 L791:M791 L792:M792 L793:M793 L794:M794 L795:M795 L796:M796 L797:M797 L798:M798 L799:M799 L800:M800 L801:M801 L802:M802 L803:M803 L804:M804 L805:M805 L806:M806 L807:M807 L808:M808 L809:M809 L810:M810 L811:M811 L812:M812 L813:M813 L814:M814 L815:M815 L816:M816 L817:M817 L818:M818 L819:M819 L820:M820 L821:M821 L822:M822 L823:M823 L824:M824 L825:M825 L826:M826 L827:M827 L828:M828 L829:M829 L830:M830 L831:M831 L832:M832 L833:M833 L834:M834 L835:M835 L836:M836 L837:M837 L838:M838 L839:M839 L840:M840 L841:M841 L842:M842 L843:M843 L844:M844 L845:M845 L846:M846 L847:M847 L848:M848 L849:M849 L850:M850 L851:M851 L852:M852 L853:M853 L854:M854 L855:M855 L856:M856 L857:M857 L858:M858 L859:M859 L860:M860 L861:M861 L862:M862 L863:M863 L864:M864 L865:M865 L866:M866 L867:M867 L868:M868 L869:M869 L870:M870 L871:M871 L872:M872 L873:M873 L874:M874 L875:M875 L876:M876 L877:M877 L878:M878 L879:M879 L880:M880 L881:M881 L882:M882 L883:M883 L884:M884 L885:M885 L886:M886 L887:M887 L888:M888 L889:M889 L890:M890 L891:M891 L892:M892 L893:M893 L894:M894 L895:M895 L896:M896 L897:M897 L898:M898 L899:M899 L900:M900 L901:M901 L902:M902 L903:M903 L904:M904 L905:M905 L906:M906 L907:M907 L908:M908 L909:M909 L910:M910 L911:M911 L912:M912 L913:M913 L914:M914 L915:M915 L916:M916 L917:M917 L918:M918 L919:M919 L920:M920 L921:M921 L922:M922 L923:M923 L924:M924 L925:M925 L926:M926 L927:M927 L928:M928 L929:M929 L930:M930 L931:M931 L932:M932 L933:M933 L934:M934 L935:M935 L936:M936 L937:M937 L938:M938 L939:M939 L940:M940 L941:M941 L942:M942 L943:M943 L944:M944 L945:M945 L946:M946 L947:M947 L948:M948 L949:M949 L950:M950 L951:M951 L952:M952 L953:M953 L954:M954 L955:M955 L956:M956 L957:M957 L958:M958 L959:M959 L960:M960 L961:M961 L962:M962 L963:M963 L964:M964 L965:M965 L966:M966 L967:M967 L968:M968 L969:M969 L970:M970 L971:M971 L972:M972 L973:M973 L974:M974 L975:M975 L976:M976 L977:M977 L978:M978 L979:M979 L980:M980 L981:M981 L982:M982 L983:M983 L984:M984 L985:M985 L986:M986 L987:M987 L988:M988 L989:M989 L990:M990 L991:M991 L992:M992 L993:M993 L994:M994 L995:M995 L996:M996 L997:M997 L998:M998 L999:M999 L1000:M1000 L1001:M1001 L1002:M1002 L1003:M1003 L1004:M1004 L1005:M1005 L1006:M1006 L1007:M1007 L1008:M1008 L1009:M1009 L1010:M1010 L1011:M1011 L1012:M1012 L1013:M1013 L1014:M1014 L1015:M1015 L1016:M1016 L1017:M1017 L1018:M1018 L1019:M1019 L1020:M1020 L1021:M1021 L1022:M1022 L1023:M1023 L1024:M1024 L1025:M1025 L1026:M1026 L1027:M1027 L1028:M1028 L1029:M1029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H205:J205 H206:J206 H207:J207 H208:J208 H209:J209 H210:J210 H211:J211 H212:J212 H213:J213 H214:J214 H215:J215 H216:J216 H217:J217 H218:J218 H219:J219 H220:J220 H221:J221 H222:J222 H223:J223 H224:J224 H225:J225 H226:J226 H227:J227 H228:J228 H229:J229 H230:J230 H231:J231 H232:J232 H233:J233 H234:J234 H235:J235 H236:J236 H237:J237 H238:J238 H239:J239 H240:J240 H241:J241 H242:J242 H243:J243 H244:J244 H245:J245 H246:J246 H247:J247 H248:J248 H249:J249 H250:J250 H251:J251 H252:J252 H253:J253 H254:J254 H255:J255 H256:J256 H257:J257 H258:J258 H259:J259 H260:J260 H261:J261 H262:J262 H263:J263 H264:J264 H265:J265 H266:J266 H267:J267 H268:J268 H269:J269 H270:J270 H271:J271 H272:J272 H273:J273 H274:J274 H275:J275 H276:J276 H277:J277 H278:J278 H279:J279 H280:J280 H281:J281 H282:J282 H283:J283 H284:J284 H285:J285 H286:J286 H287:J287 H288:J288 H289:J289 H290:J290 H291:J291 H292:J292 H293:J293 H294:J294 H295:J295 H296:J296 H297:J297 H298:J298 H299:J299 H300:J300 H301:J301 H302:J302 H303:J303 H304:J304 H305:J305 H306:J306 H307:J307 H308:J308 H309:J309 H310:J310 H311:J311 H312:J312 H313:J313 H314:J314 H315:J315 H316:J316 H317:J317 H318:J318 H319:J319 H320:J320 H321:J321 H322:J322 H323:J323 H324:J324 H325:J325 H326:J326 H327:J327 H328:J328 H329:J329 H330:J330 H331:J331 H332:J332 H333:J333 H334:J334 H335:J335 H336:J336 H337:J337 H338:J338 H339:J339 H340:J340 H341:J341 H342:J342 H343:J343 H344:J344 H345:J345 H346:J346 H347:J347 H348:J348 H349:J349 H350:J350 H351:J351 H352:J352 H353:J353 H354:J354 H355:J355 H356:J356 H357:J357 H358:J358 H359:J359 H360:J360 H361:J361 H362:J362 H363:J363 H364:J364 H365:J365 H366:J366 H367:J367 H368:J368 H369:J369 H370:J370 H371:J371 H372:J372 H373:J373 H374:J374 H375:J375 H376:J376 H377:J377 H378:J378 H379:J379 H380:J380 H381:J381 H382:J382 H383:J383 H384:J384 H385:J385 H386:J386 H387:J387 H388:J388 H389:J389 H390:J390 H391:J391 H392:J392 H393:J393 H394:J394 H395:J395 H396:J396 H397:J397 H398:J398 H399:J399 H400:J400 H401:J401 H402:J402 H403:J403 H404:J404 H405:J405 H406:J406 H407:J407 H408:J408 H409:J409 H410:J410 H411:J411 H412:J412 H413:J413 H414:J414 H415:J415 H416:J416 H417:J417 H418:J418 H419:J419 H420:J420 H421:J421 H422:J422 H423:J423 H424:J424 H425:J425 H426:J426 H427:J427 H428:J428 H429:J429 H430:J430 H431:J431 H432:J432 H433:J433 H434:J434 H435:J435 H436:J436 H437:J437 H438:J438 H439:J439 H440:J440 H441:J441 H442:J442 H443:J443 H444:J444 H445:J445 H446:J446 H447:J447 H448:J448 H449:J449 H450:J450 H451:J451 H452:J452 H453:J453 H454:J454 H455:J455 H456:J456 H457:J457 H458:J458 H459:J459 H460:J460 H461:J461 H462:J462 H463:J463 H464:J464 H465:J465 H466:J466 H467:J467 H468:J468 H469:J469 H470:J470 H471:J471 H472:J472 H473:J473 H474:J474 H475:J475 H476:J476 H477:J477 H478:J478 H479:J479 H480:J480 H481:J481 H482:J482 H483:J483 H484:J484 H485:J485 H486:J486 H487:J487 H488:J488 H489:J489 H490:J490 H491:J491 H492:J492 H493:J493 H494:J494 H495:J495 H496:J496 H497:J497 H498:J498 H499:J499 H500:J500 H501:J501 H502:J502 H503:J503 H504:J504 H505:J505 H506:J506 H507:J507 H508:J508 H509:J509 H510:J510 H511:J511 H512:J512 H513:J513 H514:J514 H515:J515 H516:J516 H517:J517 H518:J518 H519:J519 H520:J520 H521:J521 H522:J522 H523:J523 H524:J524 H525:J525 H526:J526 H527:J527 H528:J528 H529:J529 H530:J530 H531:J531 H532:J532 H533:J533 H534:J534 H535:J535 H536:J536 H537:J537 H538:J538 H539:J539 H540:J540 H541:J541 H542:J542 H543:J543 H544:J544 H545:J545 H546:J546 H547:J547 H548:J548 H549:J549 H550:J550 H551:J551 H552:J552 H553:J553 H554:J554 H555:J555 H556:J556 H557:J557 H558:J558 H559:J559 H560:J560 H561:J561 H562:J562 H563:J563 H564:J564 H565:J565 H566:J566 H567:J567 H568:J568 H569:J569 H570:J570 H571:J571 H572:J572 H573:J573 H574:J574 H575:J575 H576:J576 H577:J577 H578:J578 H579:J579 H580:J580 H581:J581 H582:J582 H583:J583 H584:J584 H585:J585 H586:J586 H587:J587 H588:J588 H589:J589 H590:J590 H591:J591 H592:J592 H593:J593 H594:J594 H595:J595 H596:J596 H597:J597 H598:J598 H599:J599 H600:J600 H601:J601 H602:J602 H603:J603 H604:J604 H605:J605 H606:J606 H607:J607 H608:J608 H609:J609 H610:J610 H611:J611 H612:J612 H613:J613 H614:J614 H615:J615 H616:J616 H617:J617 H618:J618 H619:J619 H620:J620 H621:J621 H622:J622 H623:J623 H624:J624 H625:J625 H626:J626 H627:J627 H628:J628 H629:J629 H630:J630 H631:J631 H632:J632 H633:J633 H634:J634 H635:J635 H636:J636 H637:J637 H638:J638 H639:J639 H640:J640 H641:J641 H642:J642 H643:J643 H644:J644 H645:J645 H646:J646 H647:J647 H648:J648 H649:J649 H650:J650 H651:J651 H652:J652 H653:J653 H654:J654 H655:J655 H656:J656 H657:J657 H658:J658 H659:J659 H660:J660 H661:J661 H662:J662 H663:J663 H664:J664 H665:J665 H666:J666 H667:J667 H668:J668 H669:J669 H670:J670 H671:J671 H672:J672 H673:J673 H674:J674 H675:J675 H676:J676 H677:J677 H678:J678 H679:J679 H680:J680 H681:J681 H682:J682 H683:J683 H684:J684 H685:J685 H686:J686 H687:J687 H688:J688 H689:J689 H690:J690 H691:J691 H692:J692 H693:J693 H694:J694 H695:J695 H696:J696 H697:J697 H698:J698 H699:J699 H700:J700 H701:J701 H702:J702 H703:J703 H704:J704 H705:J705 H706:J706 H707:J707 H708:J708 H709:J709 H710:J710 H711:J711 H712:J712 H713:J713 H714:J714 H715:J715 H716:J716 H717:J717 H718:J718 H719:J719 H720:J720 H721:J721 H722:J722 H723:J723 H724:J724 H725:J725 H726:J726 H727:J727 H728:J728 H729:J729 H730:J730 H731:J731 H732:J732 H733:J733 H734:J734 H735:J735 H736:J736 H737:J737 H738:J738 H739:J739 H740:J740 H741:J741 H742:J742 H743:J743 H744:J744 H745:J745 H746:J746 H747:J747 H748:J748 H749:J749 H750:J750 H751:J751 H752:J752 H753:J753 H754:J754 H755:J755 H756:J756 H757:J757 H758:J758 H759:J759 H760:J760 H761:J761 H762:J762 H763:J763 H764:J764 H765:J765 H766:J766 H767:J767 H768:J768 H769:J769 H770:J770 H771:J771 H772:J772 H773:J773 H774:J774 H775:J775 H776:J776 H777:J777 H778:J778 H779:J779 H780:J780 H781:J781 H782:J782 H783:J783 H784:J784 H785:J785 H786:J786 H787:J787 H788:J788 H789:J789 H790:J790 H791:J791 H792:J792 H793:J793 H794:J794 H795:J795 H796:J796 H797:J797 H798:J798 H799:J799 H800:J800 H801:J801 H802:J802 H803:J803 H804:J804 H805:J805 H806:J806 H807:J807 H808:J808 H809:J809 H810:J810 H811:J811 H812:J812 H813:J813 H814:J814 H815:J815 H816:J816 H817:J817 H818:J818 H819:J819 H820:J820 H821:J821 H822:J822 H823:J823 H824:J824 H825:J825 H826:J826 H827:J827 H828:J828 H829:J829 H830:J830 H831:J831 H832:J832 H833:J833 H834:J834 H835:J835 H836:J836 H837:J837 H838:J838 H839:J839 H840:J840 H841:J841 H842:J842 H843:J843 H844:J844 H845:J845 H846:J846 H847:J847 H848:J848 H849:J849 H850:J850 H851:J851 H852:J852 H853:J853 H854:J854 H855:J855 H856:J856 H857:J857 H858:J858 H859:J859 H860:J860 H861:J861 H862:J862 H863:J863 H864:J864 H865:J865 H866:J866 H867:J867 H868:J868 H869:J869 H870:J870 H871:J871 H872:J872 H873:J873 H874:J874 H875:J875 H876:J876 H877:J877 H878:J878 H879:J879 H880:J880 H881:J881 H882:J882 H883:J883 H884:J884 H885:J885 H886:J886 H887:J887 H888:J888 H889:J889 H890:J890 H891:J891 H892:J892 H893:J893 H894:J894 H895:J895 H896:J896 H897:J897 H898:J898 H899:J899 H900:J900 H901:J901 H902:J902 H903:J903 H904:J904 H905:J905 H906:J906 H907:J907 H908:J908 H909:J909 H910:J910 H911:J911 H912:J912 H913:J913 H914:J914 H915:J915 H916:J916 H917:J917 H918:J918 H919:J919 H920:J920 H921:J921 H922:J922 H923:J923 H924:J924 H925:J925 H926:J926 H927:J927 H928:J928 H929:J929 H930:J930 H931:J931 H932:J932 H933:J933 H934:J934 H935:J935 H936:J936 H937:J937 H938:J938 H939:J939 H940:J940 H941:J941 H942:J942 H943:J943 H944:J944 H945:J945 H946:J946 H947:J947 H948:J948 H949:J949 H950:J950 H951:J951 H952:J952 H953:J953 H954:J954 H955:J955 H956:J956 H957:J957 H958:J958 H959:J959 H960:J960 H961:J961 H962:J962 H963:J963 H964:J964 H965:J965 H966:J966 H967:J967 H968:J968 H969:J969 H970:J970 H971:J971 H972:J972 H973:J973 H974:J974 H975:J975 H976:J976 H977:J977 H978:J978 H979:J979 H980:J980 H981:J981 H982:J982 H983:J983 H984:J984 H985:J985 H986:J986 H987:J987 H988:J988 H989:J989 H990:J990 H991:J991 H992:J992 H993:J993 H994:J994 H995:J995 H996:J996 H997:J997 H998:J998 H999:J999 H1000:J1000 H1001:J1001 H1002:J1002 H1003:J1003 H1004:J1004 H1005:J1005 H1006:J1006 H1007:J1007 H1008:J1008 H1009:J1009 H1010:J1010 H1011:J1011 H1012:J1012 H1013:J1013 H1014:J1014 H1015:J1015 H1016:J1016 H1017:J1017 H1018:J1018 H1019:J1019 H1020:J1020 H1021:J1021 H1022:J1022 H1023:J1023 H1024:J1024 H1025:J1025 H1026:J1026 H1027:J1027 H1028:J1028 H1029:J1029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E205:G205 E206:G206 E207:G207 E208:G208 E209:G209 E210:G210 E211:G211 E212:G212 E213:G213 E214:G214 E215:G215 E216:G216 E217:G217 E218:G218 E219:G219 E220:G220 E221:G221 E222:G222 E223:G223 E224:G224 E225:G225 E226:G226 E227:G227 E228:G228 E229:G229 E230:G230 E231:G231 E232:G232 E233:G233 E234:G234 E235:G235 E236:G236 E237:G237 E238:G238 E239:G239 E240:G240 E241:G241 E242:G242 E243:G243 E244:G244 E245:G245 E246:G246 E247:G247 E248:G248 E249:G249 E250:G250 E251:G251 E252:G252 E253:G253 E254:G254 E255:G255 E256:G256 E257:G257 E258:G258 E259:G259 E260:G260 E261:G261 E262:G262 E263:G263 E264:G264 E265:G265 E266:G266 E267:G267 E268:G268 E269:G269 E270:G270 E271:G271 E272:G272 E273:G273 E274:G274 E275:G275 E276:G276 E277:G277 E278:G278 E279:G279 E280:G280 E281:G281 E282:G282 E283:G283 E284:G284 E285:G285 E286:G286 E287:G287 E288:G288 E289:G289 E290:G290 E291:G291 E292:G292 E293:G293 E294:G294 E295:G295 E296:G296 E297:G297 E298:G298 E299:G299 E300:G300 E301:G301 E302:G302 E303:G303 E304:G304 E305:G305 E306:G306 E307:G307 E308:G308 E309:G309 E310:G310 E311:G311 E312:G312 E313:G313 E314:G314 E315:G315 E316:G316 E317:G317 E318:G318 E319:G319 E320:G320 E321:G321 E322:G322 E323:G323 E324:G324 E325:G325 E326:G326 E327:G327 E328:G328 E329:G329 E330:G330 E331:G331 E332:G332 E333:G333 E334:G334 E335:G335 E336:G336 E337:G337 E338:G338 E339:G339 E340:G340 E341:G341 E342:G342 E343:G343 E344:G344 E345:G345 E346:G346 E347:G347 E348:G348 E349:G349 E350:G350 E351:G351 E352:G352 E353:G353 E354:G354 E355:G355 E356:G356 E357:G357 E358:G358 E359:G359 E360:G360 E361:G361 E362:G362 E363:G363 E364:G364 E365:G365 E366:G366 E367:G367 E368:G368 E369:G369 E370:G370 E371:G371 E372:G372 E373:G373 E374:G374 E375:G375 E376:G376 E377:G377 E378:G378 E379:G379 E380:G380 E381:G381 E382:G382 E383:G383 E384:G384 E385:G385 E386:G386 E387:G387 E388:G388 E389:G389 E390:G390 E391:G391 E392:G392 E393:G393 E394:G394 E395:G395 E396:G396 E397:G397 E398:G398 E399:G399 E400:G400 E401:G401 E402:G402 E403:G403 E404:G404 E405:G405 E406:G406 E407:G407 E408:G408 E409:G409 E410:G410 E411:G411 E412:G412 E413:G413 E414:G414 E415:G415 E416:G416 E417:G417 E418:G418 E419:G419 E420:G420 E421:G421 E422:G422 E423:G423 E424:G424 E425:G425 E426:G426 E427:G427 E428:G428 E429:G429 E430:G430 E431:G431 E432:G432 E433:G433 E434:G434 E435:G435 E436:G436 E437:G437 E438:G438 E439:G439 E440:G440 E441:G441 E442:G442 E443:G443 E444:G444 E445:G445 E446:G446 E447:G447 E448:G448 E449:G449 E450:G450 E451:G451 E452:G452 E453:G453 E454:G454 E455:G455 E456:G456 E457:G457 E458:G458 E459:G459 E460:G460 E461:G461 E462:G462 E463:G463 E464:G464 E465:G465 E466:G466 E467:G467 E468:G468 E469:G469 E470:G470 E471:G471 E472:G472 E473:G473 E474:G474 E475:G475 E476:G476 E477:G477 E478:G478 E479:G479 E480:G480 E481:G481 E482:G482 E483:G483 E484:G484 E485:G485 E486:G486 E487:G487 E488:G488 E489:G489 E490:G490 E491:G491 E492:G492 E493:G493 E494:G494 E495:G495 E496:G496 E497:G497 E498:G498 E499:G499 E500:G500 E501:G501 E502:G502 E503:G503 E504:G504 E505:G505 E506:G506 E507:G507 E508:G508 E509:G509 E510:G510 E511:G511 E512:G512 E513:G513 E514:G514 E515:G515 E516:G516 E517:G517 E518:G518 E519:G519 E520:G520 E521:G521 E522:G522 E523:G523 E524:G524 E525:G525 E526:G526 E527:G527 E528:G528 E529:G529 E530:G530 E531:G531 E532:G532 E533:G533 E534:G534 E535:G535 E536:G536 E537:G537 E538:G538 E539:G539 E540:G540 E541:G541 E542:G542 E543:G543 E544:G544 E545:G545 E546:G546 E547:G547 E548:G548 E549:G549 E550:G550 E551:G551 E552:G552 E553:G553 E554:G554 E555:G555 E556:G556 E557:G557 E558:G558 E559:G559 E560:G560 E561:G561 E562:G562 E563:G563 E564:G564 E565:G565 E566:G566 E567:G567 E568:G568 E569:G569 E570:G570 E571:G571 E572:G572 E573:G573 E574:G574 E575:G575 E576:G576 E577:G577 E578:G578 E579:G579 E580:G580 E581:G581 E582:G582 E583:G583 E584:G584 E585:G585 E586:G586 E587:G587 E588:G588 E589:G589 E590:G590 E591:G591 E592:G592 E593:G593 E594:G594 E595:G595 E596:G596 E597:G597 E598:G598 E599:G599 E600:G600 E601:G601 E602:G602 E603:G603 E604:G604 E605:G605 E606:G606 E607:G607 E608:G608 E609:G609 E610:G610 E611:G611 E612:G612 E613:G613 E614:G614 E615:G615 E616:G616 E617:G617 E618:G618 E619:G619 E620:G620 E621:G621 E622:G622 E623:G623 E624:G624 E625:G625 E626:G626 E627:G627 E628:G628 E629:G629 E630:G630 E631:G631 E632:G632 E633:G633 E634:G634 E635:G635 E636:G636 E637:G637 E638:G638 E639:G639 E640:G640 E641:G641 E642:G642 E643:G643 E644:G644 E645:G645 E646:G646 E647:G647 E648:G648 E649:G649 E650:G650 E651:G651 E652:G652 E653:G653 E654:G654 E655:G655 E656:G656 E657:G657 E658:G658 E659:G659 E660:G660 E661:G661 E662:G662 E663:G663 E664:G664 E665:G665 E666:G666 E667:G667 E668:G668 E669:G669 E670:G670 E671:G671 E672:G672 E673:G673 E674:G674 E675:G675 E676:G676 E677:G677 E678:G678 E679:G679 E680:G680 E681:G681 E682:G682 E683:G683 E684:G684 E685:G685 E686:G686 E687:G687 E688:G688 E689:G689 E690:G690 E691:G691 E692:G692 E693:G693 E694:G694 E695:G695 E696:G696 E697:G697 E698:G698 E699:G699 E700:G700 E701:G701 E702:G702 E703:G703 E704:G704 E705:G705 E706:G706 E707:G707 E708:G708 E709:G709 E710:G710 E711:G711 E712:G712 E713:G713 E714:G714 E715:G715 E716:G716 E717:G717 E718:G718 E719:G719 E720:G720 E721:G721 E722:G722 E723:G723 E724:G724 E725:G725 E726:G726 E727:G727 E728:G728 E729:G729 E730:G730 E731:G731 E732:G732 E733:G733 E734:G734 E735:G735 E736:G736 E737:G737 E738:G738 E739:G739 E740:G740 E741:G741 E742:G742 E743:G743 E744:G744 E745:G745 E746:G746 E747:G747 E748:G748 E749:G749 E750:G750 E751:G751 E752:G752 E753:G753 E754:G754 E755:G755 E756:G756 E757:G757 E758:G758 E759:G759 E760:G760 E761:G761 E762:G762 E763:G763 E764:G764 E765:G765 E766:G766 E767:G767 E768:G768 E769:G769 E770:G770 E771:G771 E772:G772 E773:G773 E774:G774 E775:G775 E776:G776 E777:G777 E778:G778 E779:G779 E780:G780 E781:G781 E782:G782 E783:G783 E784:G784 E785:G785 E786:G786 E787:G787 E788:G788 E789:G789 E790:G790 E791:G791 E792:G792 E793:G793 E794:G794 E795:G795 E796:G796 E797:G797 E798:G798 E799:G799 E800:G800 E801:G801 E802:G802 E803:G803 E804:G804 E805:G805 E806:G806 E807:G807 E808:G808 E809:G809 E810:G810 E811:G811 E812:G812 E813:G813 E814:G814 E815:G815 E816:G816 E817:G817 E818:G818 E819:G819 E820:G820 E821:G821 E822:G822 E823:G823 E824:G824 E825:G825 E826:G826 E827:G827 E828:G828 E829:G829 E830:G830 E831:G831 E832:G832 E833:G833 E834:G834 E835:G835 E836:G836 E837:G837 E838:G838 E839:G839 E840:G840 E841:G841 E842:G842 E843:G843 E844:G844 E845:G845 E846:G846 E847:G847 E848:G848 E849:G849 E850:G850 E851:G851 E852:G852 E853:G853 E854:G854 E855:G855 E856:G856 E857:G857 E858:G858 E859:G859 E860:G860 E861:G861 E862:G862 E863:G863 E864:G864 E865:G865 E866:G866 E867:G867 E868:G868 E869:G869 E870:G870 E871:G871 E872:G872 E873:G873 E874:G874 E875:G875 E876:G876 E877:G877 E878:G878 E879:G879 E880:G880 E881:G881 E882:G882 E883:G883 E884:G884 E885:G885 E886:G886 E887:G887 E888:G888 E889:G889 E890:G890 E891:G891 E892:G892 E893:G893 E894:G894 E895:G895 E896:G896 E897:G897 E898:G898 E899:G899 E900:G900 E901:G901 E902:G902 E903:G903 E904:G904 E905:G905 E906:G906 E907:G907 E908:G908 E909:G909 E910:G910 E911:G911 E912:G912 E913:G913 E914:G914 E915:G915 E916:G916 E917:G917 E918:G918 E919:G919 E920:G920 E921:G921 E922:G922 E923:G923 E924:G924 E925:G925 E926:G926 E927:G927 E928:G928 E929:G929 E930:G930 E931:G931 E932:G932 E933:G933 E934:G934 E935:G935 E936:G936 E937:G937 E938:G938 E939:G939 E940:G940 E941:G941 E942:G942 E943:G943 E944:G944 E945:G945 E946:G946 E947:G947 E948:G948 E949:G949 E950:G950 E951:G951 E952:G952 E953:G953 E954:G954 E955:G955 E956:G956 E957:G957 E958:G958 E959:G959 E960:G960 E961:G961 E962:G962 E963:G963 E964:G964 E965:G965 E966:G966 E967:G967 E968:G968 E969:G969 E970:G970 E971:G971 E972:G972 E973:G973 E974:G974 E975:G975 E976:G976 E977:G977 E978:G978 E979:G979 E980:G980 E981:G981 E982:G982 E983:G983 E984:G984 E985:G985 E986:G986 E987:G987 E988:G988 E989:G989 E990:G990 E991:G991 E992:G992 E993:G993 E994:G994 E995:G995 E996:G996 E997:G997 E998:G998 E999:G999 E1000:G1000 E1001:G1001 E1002:G1002 E1003:G1003 E1004:G1004 E1005:G1005 E1006:G1006 E1007:G1007 E1008:G1008 E1009:G1009 E1010:G1010 E1011:G1011 E1012:G1012 E1013:G1013 E1014:G1014 E1015:G1015 E1016:G1016 E1017:G1017 E1018:G1018 E1019:G1019 E1020:G1020 E1021:G1021 E1022:G1022 E1023:G1023 E1024:G1024 E1025:G1025 E1026:G1026 E1027:G1027 E1028:G1028 E1029:G1029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N205:S205 N206:S206 N207:S207 N208:S208 N209:S209 N210:S210 N211:S211 N212:S212 N213:S213 N214:S214 N215:S215 N216:S216 N217:S217 N218:S218 N219:S219 N220:S220 N221:S221 N222:S222 N223:S223 N224:S224 N225:S225 N226:S226 N227:S227 N228:S228 N229:S229 N230:S230 N231:S231 N232:S232 N233:S233 N234:S234 N235:S235 N236:S236 N237:S237 N238:S238 N239:S239 N240:S240 N241:S241 N242:S242 N243:S243 N244:S244 N245:S245 N246:S246 N247:S247 N248:S248 N249:S249 N250:S250 N251:S251 N252:S252 N253:S253 N254:S254 N255:S255 N256:S256 N257:S257 N258:S258 N259:S259 N260:S260 N261:S261 N262:S262 N263:S263 N264:S264 N265:S265 N266:S266 N267:S267 N268:S268 N269:S269 N270:S270 N271:S271 N272:S272 N273:S273 N274:S274 N275:S275 N276:S276 N277:S277 N278:S278 N279:S279 N280:S280 N281:S281 N282:S282 N283:S283 N284:S284 N285:S285 N286:S286 N287:S287 N288:S288 N289:S289 N290:S290 N291:S291 N292:S292 N293:S293 N294:S294 N295:S295 N296:S296 N297:S297 N298:S298 N299:S299 N300:S300 N301:S301 N302:S302 N303:S303 N304:S304 N305:S305 N306:S306 N307:S307 N308:S308 N309:S309 N310:S310 N311:S311 N312:S312 N313:S313 N314:S314 N315:S315 N316:S316 N317:S317 N318:S318 N319:S319 N320:S320 N321:S321 N322:S322 N323:S323 N324:S324 N325:S325 N326:S326 N327:S327 N328:S328 N329:S329 N330:S330 N331:S331 N332:S332 N333:S333 N334:S334 N335:S335 N336:S336 N337:S337 N338:S338 N339:S339 N340:S340 N341:S341 N342:S342 N343:S343 N344:S344 N345:S345 N346:S346 N347:S347 N348:S348 N349:S349 N350:S350 N351:S351 N352:S352 N353:S353 N354:S354 N355:S355 N356:S356 N357:S357 N358:S358 N359:S359 N360:S360 N361:S361 N362:S362 N363:S363 N364:S364 N365:S365 N366:S366 N367:S367 N368:S368 N369:S369 N370:S370 N371:S371 N372:S372 N373:S373 N374:S374 N375:S375 N376:S376 N377:S377 N378:S378 N379:S379 N380:S380 N381:S381 N382:S382 N383:S383 N384:S384 N385:S385 N386:S386 N387:S387 N388:S388 N389:S389 N390:S390 N391:S391 N392:S392 N393:S393 N394:S394 N395:S395 N396:S396 N397:S397 N398:S398 N399:S399 N400:S400 N401:S401 N402:S402 N403:S403 N404:S404 N405:S405 N406:S406 N407:S407 N408:S408 N409:S409 N410:S410 N411:S411 N412:S412 N413:S413 N414:S414 N415:S415 N416:S416 N417:S417 N418:S418 N419:S419 N420:S420 N421:S421 N422:S422 N423:S423 N424:S424 N425:S425 N426:S426 N427:S427 N428:S428 N429:S429 N430:S430 N431:S431 N432:S432 N433:S433 N434:S434 N435:S435 N436:S436 N437:S437 N438:S438 N439:S439 N440:S440 N441:S441 N442:S442 N443:S443 N444:S444 N445:S445 N446:S446 N447:S447 N448:S448 N449:S449 N450:S450 N451:S451 N452:S452 N453:S453 N454:S454 N455:S455 N456:S456 N457:S457 N458:S458 N459:S459 N460:S460 N461:S461 N462:S462 N463:S463 N464:S464 N465:S465 N466:S466 N467:S467 N468:S468 N469:S469 N470:S470 N471:S471 N472:S472 N473:S473 N474:S474 N475:S475 N476:S476 N477:S477 N478:S478 N479:S479 N480:S480 N481:S481 N482:S482 N483:S483 N484:S484 N485:S485 N486:S486 N487:S487 N488:S488 N489:S489 N490:S490 N491:S491 N492:S492 N493:S493 N494:S494 N495:S495 N496:S496 N497:S497 N498:S498 N499:S499 N500:S500 N501:S501 N502:S502 N503:S503 N504:S504 N505:S505 N506:S506 N507:S507 N508:S508 N509:S509 N510:S510 N511:S511 N512:S512 N513:S513 N514:S514 N515:S515 N516:S516 N517:S517 N518:S518 N519:S519 N520:S520 N521:S521 N522:S522 N523:S523 N524:S524 N525:S525 N526:S526 N527:S527 N528:S528 N529:S529 N530:S530 N531:S531 N532:S532 N533:S533 N534:S534 N535:S535 N536:S536 N537:S537 N538:S538 N539:S539 N540:S540 N541:S541 N542:S542 N543:S543 N544:S544 N545:S545 N546:S546 N547:S547 N548:S548 N549:S549 N550:S550 N551:S551 N552:S552 N553:S553 N554:S554 N555:S555 N556:S556 N557:S557 N558:S558 N559:S559 N560:S560 N561:S561 N562:S562 N563:S563 N564:S564 N565:S565 N566:S566 N567:S567 N568:S568 N569:S569 N570:S570 N571:S571 N572:S572 N573:S573 N574:S574 N575:S575 N576:S576 N577:S577 N578:S578 N579:S579 N580:S580 N581:S581 N582:S582 N583:S583 N584:S584 N585:S585 N586:S586 N587:S587 N588:S588 N589:S589 N590:S590 N591:S591 N592:S592 N593:S593 N594:S594 N595:S595 N596:S596 N597:S597 N598:S598 N599:S599 N600:S600 N601:S601 N602:S602 N603:S603 N604:S604 N605:S605 N606:S606 N607:S607 N608:S608 N609:S609 N610:S610 N611:S611 N612:S612 N613:S613 N614:S614 N615:S615 N616:S616 N617:S617 N618:S618 N619:S619 N620:S620 N621:S621 N622:S622 N623:S623 N624:S624 N625:S625 N626:S626 N627:S627 N628:S628 N629:S629 N630:S630 N631:S631 N632:S632 N633:S633 N634:S634 N635:S635 N636:S636 N637:S637 N638:S638 N639:S639 N640:S640 N641:S641 N642:S642 N643:S643 N644:S644 N645:S645 N646:S646 N647:S647 N648:S648 N649:S649 N650:S650 N651:S651 N652:S652 N653:S653 N654:S654 N655:S655 N656:S656 N657:S657 N658:S658 N659:S659 N660:S660 N661:S661 N662:S662 N663:S663 N664:S664 N665:S665 N666:S666 N667:S667 N668:S668 N669:S669 N670:S670 N671:S671 N672:S672 N673:S673 N674:S674 N675:S675 N676:S676 N677:S677 N678:S678 N679:S679 N680:S680 N681:S681 N682:S682 N683:S683 N684:S684 N685:S685 N686:S686 N687:S687 N688:S688 N689:S689 N690:S690 N691:S691 N692:S692 N693:S693 N694:S694 N695:S695 N696:S696 N697:S697 N698:S698 N699:S699 N700:S700 N701:S701 N702:S702 N703:S703 N704:S704 N705:S705 N706:S706 N707:S707 N708:S708 N709:S709 N710:S710 N711:S711 N712:S712 N713:S713 N714:S714 N715:S715 N716:S716 N717:S717 N718:S718 N719:S719 N720:S720 N721:S721 N722:S722 N723:S723 N724:S724 N725:S725 N726:S726 N727:S727 N728:S728 N729:S729 N730:S730 N731:S731 N732:S732 N733:S733 N734:S734 N735:S735 N736:S736 N737:S737 N738:S738 N739:S739 N740:S740 N741:S741 N742:S742 N743:S743 N744:S744 N745:S745 N746:S746 N747:S747 N748:S748 N749:S749 N750:S750 N751:S751 N752:S752 N753:S753 N754:S754 N755:S755 N756:S756 N757:S757 N758:S758 N759:S759 N760:S760 N761:S761 N762:S762 N763:S763 N764:S764 N765:S765 N766:S766 N767:S767 N768:S768 N769:S769 N770:S770 N771:S771 N772:S772 N773:S773 N774:S774 N775:S775 N776:S776 N777:S777 N778:S778 N779:S779 N780:S780 N781:S781 N782:S782 N783:S783 N784:S784 N785:S785 N786:S786 N787:S787 N788:S788 N789:S789 N790:S790 N791:S791 N792:S792 N793:S793 N794:S794 N795:S795 N796:S796 N797:S797 N798:S798 N799:S799 N800:S800 N801:S801 N802:S802 N803:S803 N804:S804 N805:S805 N806:S806 N807:S807 N808:S808 N809:S809 N810:S810 N811:S811 N812:S812 N813:S813 N814:S814 N815:S815 N816:S816 N817:S817 N818:S818 N819:S819 N820:S820 N821:S821 N822:S822 N823:S823 N824:S824 N825:S825 N826:S826 N827:S827 N828:S828 N829:S829 N830:S830 N831:S831 N832:S832 N833:S833 N834:S834 N835:S835 N836:S836 N837:S837 N838:S838 N839:S839 N840:S840 N841:S841 N842:S842 N843:S843 N844:S844 N845:S845 N846:S846 N847:S847 N848:S848 N849:S849 N850:S850 N851:S851 N852:S852 N853:S853 N854:S854 N855:S855 N856:S856 N857:S857 N858:S858 N859:S859 N860:S860 N861:S861 N862:S862 N863:S863 N864:S864 N865:S865 N866:S866 N867:S867 N868:S868 N869:S869 N870:S870 N871:S871 N872:S872 N873:S873 N874:S874 N875:S875 N876:S876 N877:S877 N878:S878 N879:S879 N880:S880 N881:S881 N882:S882 N883:S883 N884:S884 N885:S885 N886:S886 N887:S887 N888:S888 N889:S889 N890:S890 N891:S891 N892:S892 N893:S893 N894:S894 N895:S895 N896:S896 N897:S897 N898:S898 N899:S899 N900:S900 N901:S901 N902:S902 N903:S903 N904:S904 N905:S905 N906:S906 N907:S907 N908:S908 N909:S909 N910:S910 N911:S911 N912:S912 N913:S913 N914:S914 N915:S915 N916:S916 N917:S917 N918:S918 N919:S919 N920:S920 N921:S921 N922:S922 N923:S923 N924:S924 N925:S925 N926:S926 N927:S927 N928:S928 N929:S929 N930:S930 N931:S931 N932:S932 N933:S933 N934:S934 N935:S935 N936:S936 N937:S937 N938:S938 N939:S939 N940:S940 N941:S941 N942:S942 N943:S943 N944:S944 N945:S945 N946:S946 N947:S947 N948:S948 N949:S949 N950:S950 N951:S951 N952:S952 N953:S953 N954:S954 N955:S955 N956:S956 N957:S957 N958:S958 N959:S959 N960:S960 N961:S961 N962:S962 N963:S963 N964:S964 N965:S965 N966:S966 N967:S967 N968:S968 N969:S969 N970:S970 N971:S971 N972:S972 N973:S973 N974:S974 N975:S975 N976:S976 N977:S977 N978:S978 N979:S979 N980:S980 N981:S981 N982:S982 N983:S983 N984:S984 N985:S985 N986:S986 N987:S987 N988:S988 N989:S989 N990:S990 N991:S991 N992:S992 N993:S993 N994:S994 N995:S995 N996:S996 N997:S997 N998:S998 N999:S999 N1000:S1000 N1001:S1001 N1002:S1002 N1003:S1003 N1004:S1004 N1005:S1005 N1006:S1006 N1007:S1007 N1008:S1008 N1009:S1009 N1010:S1010 N1011:S1011 N1012:S1012 N1013:S1013 N1014:S1014 N1015:S1015 N1016:S1016 N1017:S1017 N1018:S1018 N1019:S1019 N1020:S1020 N1021:S1021 N1022:S1022 N1023:S1023 N1024:S1024 N1025:S1025 N1026:S1026 N1027:S1027 N1028:S1028 N1029:S1029">
    <cfRule type="containsText" dxfId="19" priority="5" stopIfTrue="1" operator="containsText" text="Basic">
      <formula>NOT(ISERROR(SEARCH(("Basic"),(A1))))</formula>
    </cfRule>
  </conditionalFormatting>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A205:D205 A206:D206 A207:D207 A208:D208 A209:D209 A210:D210 A211:D211 A212:D212 A213:D213 A214:D214 A215:D215 A216:D216 A217:D217 A218:D218 A219:D219 A220:D220 A221:D221 A222:D222 A223:D223 A224:D224 A225:D225 A226:D226 A227:D227 A228:D228 A229:D229 A230:D230 A231:D231 A232:D232 A233:D233 A234:D234 A235:D235 A236:D236 A237:D237 A238:D238 A239:D239 A240:D240 A241:D241 A242:D242 A243:D243 A244:D244 A245:D245 A246:D246 A247:D247 A248:D248 A249:D249 A250:D250 A251:D251 A252:D252 A253:D253 A254:D254 A255:D255 A256:D256 A257:D257 A258:D258 A259:D259 A260:D260 A261:D261 A262:D262 A263:D263 A264:D264 A265:D265 A266:D266 A267:D267 A268:D268 A269:D269 A270:D270 A271:D271 A272:D272 A273:D273 A274:D274 A275:D275 A276:D276 A277:D277 A278:D278 A279:D279 A280:D280 A281:D281 A282:D282 A283:D283 A284:D284 A285:D285 A286:D286 A287:D287 A288:D288 A289:D289 A290:D290 A291:D291 A292:D292 A293:D293 A294:D294 A295:D295 A296:D296 A297:D297 A298:D298 A299:D299 A300:D300 A301:D301 A302:D302 A303:D303 A304:D304 A305:D305 A306:D306 A307:D307 A308:D308 A309:D309 A310:D310 A311:D311 A312:D312 A313:D313 A314:D314 A315:D315 A316:D316 A317:D317 A318:D318 A319:D319 A320:D320 A321:D321 A322:D322 A323:D323 A324:D324 A325:D325 A326:D326 A327:D327 A328:D328 A329:D329 A330:D330 A331:D331 A332:D332 A333:D333 A334:D334 A335:D335 A336:D336 A337:D337 A338:D338 A339:D339 A340:D340 A341:D341 A342:D342 A343:D343 A344:D344 A345:D345 A346:D346 A347:D347 A348:D348 A349:D349 A350:D350 A351:D351 A352:D352 A353:D353 A354:D354 A355:D355 A356:D356 A357:D357 A358:D358 A359:D359 A360:D360 A361:D361 A362:D362 A363:D363 A364:D364 A365:D365 A366:D366 A367:D367 A368:D368 A369:D369 A370:D370 A371:D371 A372:D372 A373:D373 A374:D374 A375:D375 A376:D376 A377:D377 A378:D378 A379:D379 A380:D380 A381:D381 A382:D382 A383:D383 A384:D384 A385:D385 A386:D386 A387:D387 A388:D388 A389:D389 A390:D390 A391:D391 A392:D392 A393:D393 A394:D394 A395:D395 A396:D396 A397:D397 A398:D398 A399:D399 A400:D400 A401:D401 A402:D402 A403:D403 A404:D404 A405:D405 A406:D406 A407:D407 A408:D408 A409:D409 A410:D410 A411:D411 A412:D412 A413:D413 A414:D414 A415:D415 A416:D416 A417:D417 A418:D418 A419:D419 A420:D420 A421:D421 A422:D422 A423:D423 A424:D424 A425:D425 A426:D426 A427:D427 A428:D428 A429:D429 A430:D430 A431:D431 A432:D432 A433:D433 A434:D434 A435:D435 A436:D436 A437:D437 A438:D438 A439:D439 A440:D440 A441:D441 A442:D442 A443:D443 A444:D444 A445:D445 A446:D446 A447:D447 A448:D448 A449:D449 A450:D450 A451:D451 A452:D452 A453:D453 A454:D454 A455:D455 A456:D456 A457:D457 A458:D458 A459:D459 A460:D460 A461:D461 A462:D462 A463:D463 A464:D464 A465:D465 A466:D466 A467:D467 A468:D468 A469:D469 A470:D470 A471:D471 A472:D472 A473:D473 A474:D474 A475:D475 A476:D476 A477:D477 A478:D478 A479:D479 A480:D480 A481:D481 A482:D482 A483:D483 A484:D484 A485:D485 A486:D486 A487:D487 A488:D488 A489:D489 A490:D490 A491:D491 A492:D492 A493:D493 A494:D494 A495:D495 A496:D496 A497:D497 A498:D498 A499:D499 A500:D500 A501:D501 A502:D502 A503:D503 A504:D504 A505:D505 A506:D506 A507:D507 A508:D508 A509:D509 A510:D510 A511:D511 A512:D512 A513:D513 A514:D514 A515:D515 A516:D516 A517:D517 A518:D518 A519:D519 A520:D520 A521:D521 A522:D522 A523:D523 A524:D524 A525:D525 A526:D526 A527:D527 A528:D528 A529:D529 A530:D530 A531:D531 A532:D532 A533:D533 A534:D534 A535:D535 A536:D536 A537:D537 A538:D538 A539:D539 A540:D540 A541:D541 A542:D542 A543:D543 A544:D544 A545:D545 A546:D546 A547:D547 A548:D548 A549:D549 A550:D550 A551:D551 A552:D552 A553:D553 A554:D554 A555:D555 A556:D556 A557:D557 A558:D558 A559:D559 A560:D560 A561:D561 A562:D562 A563:D563 A564:D564 A565:D565 A566:D566 A567:D567 A568:D568 A569:D569 A570:D570 A571:D571 A572:D572 A573:D573 A574:D574 A575:D575 A576:D576 A577:D577 A578:D578 A579:D579 A580:D580 A581:D581 A582:D582 A583:D583 A584:D584 A585:D585 A586:D586 A587:D587 A588:D588 A589:D589 A590:D590 A591:D591 A592:D592 A593:D593 A594:D594 A595:D595 A596:D596 A597:D597 A598:D598 A599:D599 A600:D600 A601:D601 A602:D602 A603:D603 A604:D604 A605:D605 A606:D606 A607:D607 A608:D608 A609:D609 A610:D610 A611:D611 A612:D612 A613:D613 A614:D614 A615:D615 A616:D616 A617:D617 A618:D618 A619:D619 A620:D620 A621:D621 A622:D622 A623:D623 A624:D624 A625:D625 A626:D626 A627:D627 A628:D628 A629:D629 A630:D630 A631:D631 A632:D632 A633:D633 A634:D634 A635:D635 A636:D636 A637:D637 A638:D638 A639:D639 A640:D640 A641:D641 A642:D642 A643:D643 A644:D644 A645:D645 A646:D646 A647:D647 A648:D648 A649:D649 A650:D650 A651:D651 A652:D652 A653:D653 A654:D654 A655:D655 A656:D656 A657:D657 A658:D658 A659:D659 A660:D660 A661:D661 A662:D662 A663:D663 A664:D664 A665:D665 A666:D666 A667:D667 A668:D668 A669:D669 A670:D670 A671:D671 A672:D672 A673:D673 A674:D674 A675:D675 A676:D676 A677:D677 A678:D678 A679:D679 A680:D680 A681:D681 A682:D682 A683:D683 A684:D684 A685:D685 A686:D686 A687:D687 A688:D688 A689:D689 A690:D690 A691:D691 A692:D692 A693:D693 A694:D694 A695:D695 A696:D696 A697:D697 A698:D698 A699:D699 A700:D700 A701:D701 A702:D702 A703:D703 A704:D704 A705:D705 A706:D706 A707:D707 A708:D708 A709:D709 A710:D710 A711:D711 A712:D712 A713:D713 A714:D714 A715:D715 A716:D716 A717:D717 A718:D718 A719:D719 A720:D720 A721:D721 A722:D722 A723:D723 A724:D724 A725:D725 A726:D726 A727:D727 A728:D728 A729:D729 A730:D730 A731:D731 A732:D732 A733:D733 A734:D734 A735:D735 A736:D736 A737:D737 A738:D738 A739:D739 A740:D740 A741:D741 A742:D742 A743:D743 A744:D744 A745:D745 A746:D746 A747:D747 A748:D748 A749:D749 A750:D750 A751:D751 A752:D752 A753:D753 A754:D754 A755:D755 A756:D756 A757:D757 A758:D758 A759:D759 A760:D760 A761:D761 A762:D762 A763:D763 A764:D764 A765:D765 A766:D766 A767:D767 A768:D768 A769:D769 A770:D770 A771:D771 A772:D772 A773:D773 A774:D774 A775:D775 A776:D776 A777:D777 A778:D778 A779:D779 A780:D780 A781:D781 A782:D782 A783:D783 A784:D784 A785:D785 A786:D786 A787:D787 A788:D788 A789:D789 A790:D790 A791:D791 A792:D792 A793:D793 A794:D794 A795:D795 A796:D796 A797:D797 A798:D798 A799:D799 A800:D800 A801:D801 A802:D802 A803:D803 A804:D804 A805:D805 A806:D806 A807:D807 A808:D808 A809:D809 A810:D810 A811:D811 A812:D812 A813:D813 A814:D814 A815:D815 A816:D816 A817:D817 A818:D818 A819:D819 A820:D820 A821:D821 A822:D822 A823:D823 A824:D824 A825:D825 A826:D826 A827:D827 A828:D828 A829:D829 A830:D830 A831:D831 A832:D832 A833:D833 A834:D834 A835:D835 A836:D836 A837:D837 A838:D838 A839:D839 A840:D840 A841:D841 A842:D842 A843:D843 A844:D844 A845:D845 A846:D846 A847:D847 A848:D848 A849:D849 A850:D850 A851:D851 A852:D852 A853:D853 A854:D854 A855:D855 A856:D856 A857:D857 A858:D858 A859:D859 A860:D860 A861:D861 A862:D862 A863:D863 A864:D864 A865:D865 A866:D866 A867:D867 A868:D868 A869:D869 A870:D870 A871:D871 A872:D872 A873:D873 A874:D874 A875:D875 A876:D876 A877:D877 A878:D878 A879:D879 A880:D880 A881:D881 A882:D882 A883:D883 A884:D884 A885:D885 A886:D886 A887:D887 A888:D888 A889:D889 A890:D890 A891:D891 A892:D892 A893:D893 A894:D894 A895:D895 A896:D896 A897:D897 A898:D898 A899:D899 A900:D900 A901:D901 A902:D902 A903:D903 A904:D904 A905:D905 A906:D906 A907:D907 A908:D908 A909:D909 A910:D910 A911:D911 A912:D912 A913:D913 A914:D914 A915:D915 A916:D916 A917:D917 A918:D918 A919:D919 A920:D920 A921:D921 A922:D922 A923:D923 A924:D924 A925:D925 A926:D926 A927:D927 A928:D928 A929:D929 A930:D930 A931:D931 A932:D932 A933:D933 A934:D934 A935:D935 A936:D936 A937:D937 A938:D938 A939:D939 A940:D940 A941:D941 A942:D942 A943:D943 A944:D944 A945:D945 A946:D946 A947:D947 A948:D948 A949:D949 A950:D950 A951:D951 A952:D952 A953:D953 A954:D954 A955:D955 A956:D956 A957:D957 A958:D958 A959:D959 A960:D960 A961:D961 A962:D962 A963:D963 A964:D964 A965:D965 A966:D966 A967:D967 A968:D968 A969:D969 A970:D970 A971:D971 A972:D972 A973:D973 A974:D974 A975:D975 A976:D976 A977:D977 A978:D978 A979:D979 A980:D980 A981:D981 A982:D982 A983:D983 A984:D984 A985:D985 A986:D986 A987:D987 A988:D988 A989:D989 A990:D990 A991:D991 A992:D992 A993:D993 A994:D994 A995:D995 A996:D996 A997:D997 A998:D998 A999:D999 A1000:D1000 A1001:D1001 A1002:D1002 A1003:D1003 A1004:D1004 A1005:D1005 A1006:D1006 A1007:D1007 A1008:D1008 A1009:D1009 A1010:D1010 A1011:D1011 A1012:D1012 A1013:D1013 A1014:D1014 A1015:D1015 A1016:D1016 A1017:D1017 A1018:D1018 A1019:D1019 A1020:D1020 A1021:D1021 A1022:D1022 A1023:D1023 A1024:D1024 A1025:D1025 A1026:D1026 A1027:D1027 A1028:D1028 A1029:D1029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1:V1 T2:V2 T3:V3 T4:V4 W1:AL1 W2:AL2 W3:AL3 W4:AL4 X5 Z5:AL5 W6:AL6 W7:AL7 W8:AL8 X9 Z9:AL9 W10:AL10 W11:AL11 W12:AL12 X13 Z13:AL13 W14:AL14 W15:AL15 W16:AL16 X17 Z17:AL17 W18:AL18 W19:AL19 W20:AL20 X21 Z21:AL21 W22:AL22 W23:AL23 W24:AL24 X25 Z25:AL25 W26:AL26 W27:AL27 W28:AL28 X29 Z29:AL29 W30:AL30 W31:AL31 W32:AL32 X33 Z33:AL33 W34:AL34 W35:AL35 W36:AL36 X37 Z37:AL37 W38:AL38 W39:AL39 W40:AL40 W41:AL41 W42:AL42 W43:AL43 W44:AL44 W45:AL45 X46 Z46:AL46 W47:AL47 W48:AL48 W49:AL49 X50 Z50:AL50 W51:AL51 W52:AL52 W53:AL53 X54 Z54:AL54 W55:AL55 W56:AL56 W57:AL57 X58 Z58:AL58 W59:AL59 W60:AL60 W61:AL61 X62 Z62:AL62 W63:AL63 W64:AL64 W65:AL65 X66 Z66:AL66 W67:AL67 W68:AL68 W69:AL69 X70 Z70:AL70 W71:AL71 W72:AL72 W73:AL73 X74 Z74:AL74 W75:AL75 W76:AL76 W77:AL77 X78 Z78:AL78 W79:AL79 W80:AL80 W81:AL81 W82:AL82 W83:AL83 W84:AL84 W85:AL85 W86:AL86 W87:AL87 X88 Z88:AL88 W89:AL89 W90:AL90 W91:AL91 X92 Z92:AL92 W93:AL93 W94:AL94 W95:AL95 X96 Z96:AL96 W97:AL97 W98:AL98 W99:AL99 X100 Z100:AL100 W101:AL101 W102:AL102 W103:AL103 X104 Z104:AL104 W105:AL105 W106:AL106 W107:AL107 X108 Z108:AL108 W109:AL109 W110:AL110 W111:AL111 X112 Z112:AL112 W113:AL113 W114:AL114 W115:AL115 X116 Z116:AL116 W117:AL117 W118:AL118 W119:AL119 X120 Z120:AL120 W121:AL121 W122:AL122 W123:AL123 W124:AL124 W125:AL125 W126:AL126 W127:AL127 W128:AL128 W129:AL129 W130:AL130 W131:AL131 W132:AL132 W133:AL133 W134:AL134 W135:AL135 W136:AL136 W137:AL137 W138:AL138 W139:AL139 W140:AL140 W141:AL141 W142:AL142 W143:AL143 W144:AL144 W145:AL145 W146:AL146 W147:AL147 W148:AL148 W149:AL149 W150:AL150 W151:AL151 W152:AL152 W153:AL153 W154:AL154 W155:AL155 W156:AL156 W157:AL157 W158:AL158 W159:AL159 W160:AL160 W161:AL161 W162:AL162 W163:AL163 W164:AL164 W165:AL165 W166:AL166 W167:AL167 W168:AL168 W169:AL169 W170:AL170 W171:AL171 W172:AL172 W173:AL173 W174:AL174 W175:AL175 W176:AL176 W177:AL177 W178:AL178 W179:AL179 W180:AL180 W181:AL181 W182:AL182 W183:AL183 W184:AL184 W185:AL185 W186:AL186 W187:AL187 W188:AL188 W189:AL189 W190:AL190 W191:AL191 W192:AL192 W193:AL193 W194:AL194 W195:AL195 W196:AL196 W197:AL197 W198:AL198 W199:AL199 W200:AL200 W201:AL201 W202:AL202 W203:AL203 W204:AL204 W205:AL205 W206:AL206 W207:AL207 W208:AL208 W209:AL209 W210:AL210 W211:AL211 W212:AL212 W213:AL213 W214:AL214 W215:AL215 W216:AL216 W217:AL217 W218:AL218 W219:AL219 W220:AL220 W221:AL221 W222:AL222 W223:AL223 W224:AL224 W225:AL225 W226:AL226 W227:AL227 W228:AL228 W229:AL229 W230:AL230 W231:AL231 W232:AL232 W233:AL233 W234:AL234 W235:AL235 W236:AL236 W237:AL237 W238:AL238 W239:AL239 W240:AL240 W241:AL241 W242:AL242 W243:AL243 W244:AL244 W245:AL245 W246:AL246 W247:AL247 W248:AL248 W249:AL249 W250:AL250 W251:AL251 W252:AL252 W253:AL253 W254:AL254 W255:AL255 W256:AL256 W257:AL257 W258:AL258 W259:AL259 W260:AL260 W261:AL261 W262:AL262 W263:AL263 W264:AL264 W265:AL265 W266:AL266 W267:AL267 W268:AL268 W269:AL269 W270:AL270 W271:AL271 W272:AL272 W273:AL273 W274:AL274 W275:AL275 W276:AL276 W277:AL277 W278:AL278 W279:AL279 W280:AL280 W281:AL281 W282:AL282 W283:AL283 W284:AL284 W285:AL285 W286:AL286 W287:AL287 W288:AL288 W289:AL289 W290:AL290 W291:AL291 W292:AL292 W293:AL293 W294:AL294 W295:AL295 W296:AL296 W297:AL297 W298:AL298 W299:AL299 W300:AL300 W301:AL301 W302:AL302 W303:AL303 W304:AL304 W305:AL305 W306:AL306 W307:AL307 W308:AL308 W309:AL309 W310:AL310 W311:AL311 W312:AL312 W313:AL313 W314:AL314 W315:AL315 W316:AL316 W317:AL317 W318:AL318 W319:AL319 W320:AL320 W321:AL321 W322:AL322 W323:AL323 W324:AL324 W325:AL325 W326:AL326 W327:AL327 W328:AL328 W329:AL329 W330:AL330 W331:AL331 W332:AL332 W333:AL333 W334:AL334 W335:AL335 W336:AL336 W337:AL337 W338:AL338 W339:AL339 W340:AL340 W341:AL341 W342:AL342 W343:AL343 W344:AL344 W345:AL345 W346:AL346 W347:AL347 W348:AL348 W349:AL349 W350:AL350 W351:AL351 W352:AL352 W353:AL353 W354:AL354 W355:AL355 W356:AL356 W357:AL357 W358:AL358 W359:AL359 W360:AL360 W361:AL361 W362:AL362 W363:AL363 W364:AL364 W365:AL365 W366:AL366 W367:AL367 W368:AL368 W369:AL369 W370:AL370 W371:AL371 W372:AL372 W373:AL373 W374:AL374 W375:AL375 W376:AL376 W377:AL377 W378:AL378 W379:AL379 W380:AL380 W381:AL381 W382:AL382 W383:AL383 W384:AL384 W385:AL385 W386:AL386 W387:AL387 W388:AL388 W389:AL389 W390:AL390 W391:AL391 W392:AL392 W393:AL393 W394:AL394 W395:AL395 W396:AL396 W397:AL397 W398:AL398 W399:AL399 W400:AL400 W401:AL401 W402:AL402 W403:AL403 W404:AL404 W405:AL405 W406:AL406 W407:AL407 W408:AL408 W409:AL409 W410:AL410 W411:AL411 W412:AL412 W413:AL413 W414:AL414 W415:AL415 W416:AL416 W417:AL417 W418:AL418 W419:AL419 W420:AL420 W421:AL421 W422:AL422 W423:AL423 W424:AL424 W425:AL425 W426:AL426 W427:AL427 W428:AL428 W429:AL429 W430:AL430 W431:AL431 W432:AL432 W433:AL433 W434:AL434 W435:AL435 W436:AL436 W437:AL437 W438:AL438 W439:AL439 W440:AL440 W441:AL441 W442:AL442 W443:AL443 W444:AL444 W445:AL445 W446:AL446 W447:AL447 W448:AL448 W449:AL449 W450:AL450 W451:AL451 W452:AL452 W453:AL453 W454:AL454 W455:AL455 W456:AL456 W457:AL457 W458:AL458 W459:AL459 W460:AL460 W461:AL461 W462:AL462 W463:AL463 W464:AL464 W465:AL465 W466:AL466 W467:AL467 W468:AL468 W469:AL469 W470:AL470 W471:AL471 W472:AL472 W473:AL473 W474:AL474 W475:AL475 W476:AL476 W477:AL477 W478:AL478 W479:AL479 W480:AL480 W481:AL481 W482:AL482 W483:AL483 W484:AL484 W485:AL485 W486:AL486 W487:AL487 W488:AL488 W489:AL489 W490:AL490 W491:AL491 W492:AL492 W493:AL493 W494:AL494 W495:AL495 W496:AL496 W497:AL497 W498:AL498 W499:AL499 W500:AL500 W501:AL501 W502:AL502 W503:AL503 W504:AL504 W505:AL505 W506:AL506 W507:AL507 W508:AL508 W509:AL509 W510:AL510 W511:AL511 W512:AL512 W513:AL513 W514:AL514 W515:AL515 W516:AL516 W517:AL517 W518:AL518 W519:AL519 W520:AL520 W521:AL521 W522:AL522 W523:AL523 W524:AL524 W525:AL525 W526:AL526 W527:AL527 W528:AL528 W529:AL529 W530:AL530 W531:AL531 W532:AL532 W533:AL533 W534:AL534 W535:AL535 W536:AL536 W537:AL537 W538:AL538 W539:AL539 W540:AL540 W541:AL541 W542:AL542 W543:AL543 W544:AL544 W545:AL545 W546:AL546 W547:AL547 W548:AL548 W549:AL549 W550:AL550 W551:AL551 W552:AL552 W553:AL553 W554:AL554 W555:AL555 W556:AL556 W557:AL557 W558:AL558 W559:AL559 W560:AL560 W561:AL561 W562:AL562 W563:AL563 W564:AL564 W565:AL565 W566:AL566 W567:AL567 W568:AL568 W569:AL569 W570:AL570 W571:AL571 W572:AL572 W573:AL573 W574:AL574 W575:AL575 W576:AL576 W577:AL577 W578:AL578 W579:AL579 W580:AL580 W581:AL581 W582:AL582 W583:AL583 W584:AL584 W585:AL585 W586:AL586 W587:AL587 W588:AL588 W589:AL589 W590:AL590 W591:AL591 W592:AL592 W593:AL593 W594:AL594 W595:AL595 W596:AL596 W597:AL597 W598:AL598 W599:AL599 W600:AL600 W601:AL601 W602:AL602 W603:AL603 W604:AL604 W605:AL605 W606:AL606 W607:AL607 W608:AL608 W609:AL609 W610:AL610 W611:AL611 W612:AL612 W613:AL613 W614:AL614 W615:AL615 W616:AL616 W617:AL617 W618:AL618 W619:AL619 W620:AL620 W621:AL621 W622:AL622 W623:AL623 W624:AL624 W625:AL625 W626:AL626 W627:AL627 W628:AL628 W629:AL629 W630:AL630 W631:AL631 W632:AL632 W633:AL633 W634:AL634 W635:AL635 W636:AL636 W637:AL637 W638:AL638 W639:AL639 W640:AL640 W641:AL641 W642:AL642 W643:AL643 W644:AL644 W645:AL645 W646:AL646 W647:AL647 W648:AL648 W649:AL649 W650:AL650 W651:AL651 W652:AL652 W653:AL653 W654:AL654 W655:AL655 W656:AL656 W657:AL657 W658:AL658 W659:AL659 W660:AL660 W661:AL661 W662:AL662 W663:AL663 W664:AL664 W665:AL665 W666:AL666 W667:AL667 W668:AL668 W669:AL669 W670:AL670 W671:AL671 W672:AL672 W673:AL673 W674:AL674 W675:AL675 W676:AL676 W677:AL677 W678:AL678 W679:AL679 W680:AL680 W681:AL681 W682:AL682 W683:AL683 W684:AL684 W685:AL685 W686:AL686 W687:AL687 W688:AL688 W689:AL689 W690:AL690 W691:AL691 W692:AL692 W693:AL693 W694:AL694 W695:AL695 W696:AL696 W697:AL697 W698:AL698 W699:AL699 W700:AL700 W701:AL701 W702:AL702 W703:AL703 W704:AL704 W705:AL705 W706:AL706 W707:AL707 W708:AL708 W709:AL709 W710:AL710 W711:AL711 W712:AL712 W713:AL713 W714:AL714 W715:AL715 W716:AL716 W717:AL717 W718:AL718 W719:AL719 W720:AL720 W721:AL721 W722:AL722 W723:AL723 W724:AL724 W725:AL725 W726:AL726 W727:AL727 W728:AL728 W729:AL729 W730:AL730 W731:AL731 W732:AL732 W733:AL733 W734:AL734 W735:AL735 W736:AL736 W737:AL737 W738:AL738 W739:AL739 W740:AL740 W741:AL741 W742:AL742 W743:AL743 W744:AL744 W745:AL745 W746:AL746 W747:AL747 W748:AL748 W749:AL749 W750:AL750 W751:AL751 W752:AL752 W753:AL753 W754:AL754 W755:AL755 W756:AL756 W757:AL757 W758:AL758 W759:AL759 W760:AL760 W761:AL761 W762:AL762 W763:AL763 W764:AL764 W765:AL765 W766:AL766 W767:AL767 W768:AL768 W769:AL769 W770:AL770 W771:AL771 W772:AL772 W773:AL773 W774:AL774 W775:AL775 W776:AL776 W777:AL777 W778:AL778 W779:AL779 W780:AL780 W781:AL781 W782:AL782 W783:AL783 W784:AL784 W785:AL785 W786:AL786 W787:AL787 W788:AL788 W789:AL789 W790:AL790 W791:AL791 W792:AL792 W793:AL793 W794:AL794 W795:AL795 W796:AL796 W797:AL797 W798:AL798 W799:AL799 W800:AL800 W801:AL801 W802:AL802 W803:AL803 W804:AL804 W805:AL805 W806:AL806 W807:AL807 W808:AL808 W809:AL809 W810:AL810 W811:AL811 W812:AL812 W813:AL813 W814:AL814 W815:AL815 W816:AL816 W817:AL817 W818:AL818 W819:AL819 W820:AL820 W821:AL821 W822:AL822 W823:AL823 W824:AL824 W825:AL825 W826:AL826 W827:AL827 W828:AL828 W829:AL829 W830:AL830 W831:AL831 W832:AL832 W833:AL833 W834:AL834 W835:AL835 W836:AL836 W837:AL837 W838:AL838 W839:AL839 W840:AL840 W841:AL841 W842:AL842 W843:AL843 W844:AL844 W845:AL845 W846:AL846 W847:AL847 W848:AL848 W849:AL849 W850:AL850 W851:AL851 W852:AL852 W853:AL853 W854:AL854 W855:AL855 W856:AL856 W857:AL857 W858:AL858 W859:AL859 W860:AL860 W861:AL861 W862:AL862 W863:AL863 W864:AL864 W865:AL865 W866:AL866 W867:AL867 W868:AL868 W869:AL869 W870:AL870 W871:AL871 W872:AL872 W873:AL873 W874:AL874 W875:AL875 W876:AL876 W877:AL877 W878:AL878 W879:AL879 W880:AL880 W881:AL881 W882:AL882 W883:AL883 W884:AL884 W885:AL885 W886:AL886 W887:AL887 W888:AL888 W889:AL889 W890:AL890 W891:AL891 W892:AL892 W893:AL893 W894:AL894 W895:AL895 W896:AL896 W897:AL897 W898:AL898 W899:AL899 W900:AL900 W901:AL901 W902:AL902 W903:AL903 W904:AL904 W905:AL905 W906:AL906 W907:AL907 W908:AL908 W909:AL909 W910:AL910 W911:AL911 W912:AL912 W913:AL913 W914:AL914 W915:AL915 W916:AL916 W917:AL917 W918:AL918 W919:AL919 W920:AL920 W921:AL921 W922:AL922 W923:AL923 W924:AL924 W925:AL925 W926:AL926 W927:AL927 W928:AL928 W929:AL929 W930:AL930 W931:AL931 W932:AL932 W933:AL933 W934:AL934 W935:AL935 W936:AL936 W937:AL937 W938:AL938 W939:AL939 W940:AL940 W941:AL941 W942:AL942 W943:AL943 W944:AL944 W945:AL945 W946:AL946 W947:AL947 W948:AL948 W949:AL949 W950:AL950 W951:AL951 W952:AL952 W953:AL953 W954:AL954 W955:AL955 W956:AL956 W957:AL957 W958:AL958 W959:AL959 W960:AL960 W961:AL961 W962:AL962 W963:AL963 W964:AL964 W965:AL965 W966:AL966 W967:AL967 W968:AL968 W969:AL969 W970:AL970 W971:AL971 W972:AL972 W973:AL973 W974:AL974 W975:AL975 W976:AL976 W977:AL977 W978:AL978 W979:AL979 W980:AL980 W981:AL981 W982:AL982 W983:AL983 W984:AL984 W985:AL985 W986:AL986 W987:AL987 W988:AL988 W989:AL989 W990:AL990 W991:AL991 W992:AL992 W993:AL993 W994:AL994 W995:AL995 W996:AL996 W997:AL997 W998:AL998 W999:AL999 W1000:AL1000 W1001:AL1001 W1002:AL1002 W1003:AL1003 W1004:AL1004 W1005:AL1005 W1006:AL1006 W1007:AL1007 W1008:AL1008 W1009:AL1009 W1010:AL1010 W1011:AL1011 W1012:AL1012 W1013:AL1013 W1014:AL1014 W1015:AL1015 W1016:AL1016 W1017:AL1017 W1018:AL1018 W1019:AL1019 W1020:AL1020 W1021:AL1021 W1022:AL1022 W1023:AL1023 W1024:AL1024 W1025:AL1025 W1026:AL1026 W1027:AL1027 W1028:AL1028 W1029:AL1029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T84:V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T205:V205 T206:V206 T207:V207 T208:V208 T209:V209 T210:V210 T211:V211 T212:V212 T213:V213 T214:V214 T215:V215 T216:V216 T217:V217 T218:V218 T219:V219 T220:V220 T221:V221 T222:V222 T223:V223 T224:V224 T225:V225 T226:V226 T227:V227 T228:V228 T229:V229 T230:V230 T231:V231 T232:V232 T233:V233 T234:V234 T235:V235 T236:V236 T237:V237 T238:V238 T239:V239 T240:V240 T241:V241 T242:V242 T243:V243 T244:V244 T245:V245 T246:V246 T247:V247 T248:V248 T249:V249 T250:V250 T251:V251 T252:V252 T253:V253 T254:V254 T255:V255 T256:V256 T257:V257 T258:V258 T259:V259 T260:V260 T261:V261 T262:V262 T263:V263 T264:V264 T265:V265 T266:V266 T267:V267 T268:V268 T269:V269 T270:V270 T271:V271 T272:V272 T273:V273 T274:V274 T275:V275 T276:V276 T277:V277 T278:V278 T279:V279 T280:V280 T281:V281 T282:V282 T283:V283 T284:V284 T285:V285 T286:V286 T287:V287 T288:V288 T289:V289 T290:V290 T291:V291 T292:V292 T293:V293 T294:V294 T295:V295 T296:V296 T297:V297 T298:V298 T299:V299 T300:V300 T301:V301 T302:V302 T303:V303 T304:V304 T305:V305 T306:V306 T307:V307 T308:V308 T309:V309 T310:V310 T311:V311 T312:V312 T313:V313 T314:V314 T315:V315 T316:V316 T317:V317 T318:V318 T319:V319 T320:V320 T321:V321 T322:V322 T323:V323 T324:V324 T325:V325 T326:V326 T327:V327 T328:V328 T329:V329 T330:V330 T331:V331 T332:V332 T333:V333 T334:V334 T335:V335 T336:V336 T337:V337 T338:V338 T339:V339 T340:V340 T341:V341 T342:V342 T343:V343 T344:V344 T345:V345 T346:V346 T347:V347 T348:V348 T349:V349 T350:V350 T351:V351 T352:V352 T353:V353 T354:V354 T355:V355 T356:V356 T357:V357 T358:V358 T359:V359 T360:V360 T361:V361 T362:V362 T363:V363 T364:V364 T365:V365 T366:V366 T367:V367 T368:V368 T369:V369 T370:V370 T371:V371 T372:V372 T373:V373 T374:V374 T375:V375 T376:V376 T377:V377 T378:V378 T379:V379 T380:V380 T381:V381 T382:V382 T383:V383 T384:V384 T385:V385 T386:V386 T387:V387 T388:V388 T389:V389 T390:V390 T391:V391 T392:V392 T393:V393 T394:V394 T395:V395 T396:V396 T397:V397 T398:V398 T399:V399 T400:V400 T401:V401 T402:V402 T403:V403 T404:V404 T405:V405 T406:V406 T407:V407 T408:V408 T409:V409 T410:V410 T411:V411 T412:V412 T413:V413 T414:V414 T415:V415 T416:V416 T417:V417 T418:V418 T419:V419 T420:V420 T421:V421 T422:V422 T423:V423 T424:V424 T425:V425 T426:V426 T427:V427 T428:V428 T429:V429 T430:V430 T431:V431 T432:V432 T433:V433 T434:V434 T435:V435 T436:V436 T437:V437 T438:V438 T439:V439 T440:V440 T441:V441 T442:V442 T443:V443 T444:V444 T445:V445 T446:V446 T447:V447 T448:V448 T449:V449 T450:V450 T451:V451 T452:V452 T453:V453 T454:V454 T455:V455 T456:V456 T457:V457 T458:V458 T459:V459 T460:V460 T461:V461 T462:V462 T463:V463 T464:V464 T465:V465 T466:V466 T467:V467 T468:V468 T469:V469 T470:V470 T471:V471 T472:V472 T473:V473 T474:V474 T475:V475 T476:V476 T477:V477 T478:V478 T479:V479 T480:V480 T481:V481 T482:V482 T483:V483 T484:V484 T485:V485 T486:V486 T487:V487 T488:V488 T489:V489 T490:V490 T491:V491 T492:V492 T493:V493 T494:V494 T495:V495 T496:V496 T497:V497 T498:V498 T499:V499 T500:V500 T501:V501 T502:V502 T503:V503 T504:V504 T505:V505 T506:V506 T507:V507 T508:V508 T509:V509 T510:V510 T511:V511 T512:V512 T513:V513 T514:V514 T515:V515 T516:V516 T517:V517 T518:V518 T519:V519 T520:V520 T521:V521 T522:V522 T523:V523 T524:V524 T525:V525 T526:V526 T527:V527 T528:V528 T529:V529 T530:V530 T531:V531 T532:V532 T533:V533 T534:V534 T535:V535 T536:V536 T537:V537 T538:V538 T539:V539 T540:V540 T541:V541 T542:V542 T543:V543 T544:V544 T545:V545 T546:V546 T547:V547 T548:V548 T549:V549 T550:V550 T551:V551 T552:V552 T553:V553 T554:V554 T555:V555 T556:V556 T557:V557 T558:V558 T559:V559 T560:V560 T561:V561 T562:V562 T563:V563 T564:V564 T565:V565 T566:V566 T567:V567 T568:V568 T569:V569 T570:V570 T571:V571 T572:V572 T573:V573 T574:V574 T575:V575 T576:V576 T577:V577 T578:V578 T579:V579 T580:V580 T581:V581 T582:V582 T583:V583 T584:V584 T585:V585 T586:V586 T587:V587 T588:V588 T589:V589 T590:V590 T591:V591 T592:V592 T593:V593 T594:V594 T595:V595 T596:V596 T597:V597 T598:V598 T599:V599 T600:V600 T601:V601 T602:V602 T603:V603 T604:V604 T605:V605 T606:V606 T607:V607 T608:V608 T609:V609 T610:V610 T611:V611 T612:V612 T613:V613 T614:V614 T615:V615 T616:V616 T617:V617 T618:V618 T619:V619 T620:V620 T621:V621 T622:V622 T623:V623 T624:V624 T625:V625 T626:V626 T627:V627 T628:V628 T629:V629 T630:V630 T631:V631 T632:V632 T633:V633 T634:V634 T635:V635 T636:V636 T637:V637 T638:V638 T639:V639 T640:V640 T641:V641 T642:V642 T643:V643 T644:V644 T645:V645 T646:V646 T647:V647 T648:V648 T649:V649 T650:V650 T651:V651 T652:V652 T653:V653 T654:V654 T655:V655 T656:V656 T657:V657 T658:V658 T659:V659 T660:V660 T661:V661 T662:V662 T663:V663 T664:V664 T665:V665 T666:V666 T667:V667 T668:V668 T669:V669 T670:V670 T671:V671 T672:V672 T673:V673 T674:V674 T675:V675 T676:V676 T677:V677 T678:V678 T679:V679 T680:V680 T681:V681 T682:V682 T683:V683 T684:V684 T685:V685 T686:V686 T687:V687 T688:V688 T689:V689 T690:V690 T691:V691 T692:V692 T693:V693 T694:V694 T695:V695 T696:V696 T697:V697 T698:V698 T699:V699 T700:V700 T701:V701 T702:V702 T703:V703 T704:V704 T705:V705 T706:V706 T707:V707 T708:V708 T709:V709 T710:V710 T711:V711 T712:V712 T713:V713 T714:V714 T715:V715 T716:V716 T717:V717 T718:V718 T719:V719 T720:V720 T721:V721 T722:V722 T723:V723 T724:V724 T725:V725 T726:V726 T727:V727 T728:V728 T729:V729 T730:V730 T731:V731 T732:V732 T733:V733 T734:V734 T735:V735 T736:V736 T737:V737 T738:V738 T739:V739 T740:V740 T741:V741 T742:V742 T743:V743 T744:V744 T745:V745 T746:V746 T747:V747 T748:V748 T749:V749 T750:V750 T751:V751 T752:V752 T753:V753 T754:V754 T755:V755 T756:V756 T757:V757 T758:V758 T759:V759 T760:V760 T761:V761 T762:V762 T763:V763 T764:V764 T765:V765 T766:V766 T767:V767 T768:V768 T769:V769 T770:V770 T771:V771 T772:V772 T773:V773 T774:V774 T775:V775 T776:V776 T777:V777 T778:V778 T779:V779 T780:V780 T781:V781 T782:V782 T783:V783 T784:V784 T785:V785 T786:V786 T787:V787 T788:V788 T789:V789 T790:V790 T791:V791 T792:V792 T793:V793 T794:V794 T795:V795 T796:V796 T797:V797 T798:V798 T799:V799 T800:V800 T801:V801 T802:V802 T803:V803 T804:V804 T805:V805 T806:V806 T807:V807 T808:V808 T809:V809 T810:V810 T811:V811 T812:V812 T813:V813 T814:V814 T815:V815 T816:V816 T817:V817 T818:V818 T819:V819 T820:V820 T821:V821 T822:V822 T823:V823 T824:V824 T825:V825 T826:V826 T827:V827 T828:V828 T829:V829 T830:V830 T831:V831 T832:V832 T833:V833 T834:V834 T835:V835 T836:V836 T837:V837 T838:V838 T839:V839 T840:V840 T841:V841 T842:V842 T843:V843 T844:V844 T845:V845 T846:V846 T847:V847 T848:V848 T849:V849 T850:V850 T851:V851 T852:V852 T853:V853 T854:V854 T855:V855 T856:V856 T857:V857 T858:V858 T859:V859 T860:V860 T861:V861 T862:V862 T863:V863 T864:V864 T865:V865 T866:V866 T867:V867 T868:V868 T869:V869 T870:V870 T871:V871 T872:V872 T873:V873 T874:V874 T875:V875 T876:V876 T877:V877 T878:V878 T879:V879 T880:V880 T881:V881 T882:V882 T883:V883 T884:V884 T885:V885 T886:V886 T887:V887 T888:V888 T889:V889 T890:V890 T891:V891 T892:V892 T893:V893 T894:V894 T895:V895 T896:V896 T897:V897 T898:V898 T899:V899 T900:V900 T901:V901 T902:V902 T903:V903 T904:V904 T905:V905 T906:V906 T907:V907 T908:V908 T909:V909 T910:V910 T911:V911 T912:V912 T913:V913 T914:V914 T915:V915 T916:V916 T917:V917 T918:V918 T919:V919 T920:V920 T921:V921 T922:V922 T923:V923 T924:V924 T925:V925 T926:V926 T927:V927 T928:V928 T929:V929 T930:V930 T931:V931 T932:V932 T933:V933 T934:V934 T935:V935 T936:V936 T937:V937 T938:V938 T939:V939 T940:V940 T941:V941 T942:V942 T943:V943 T944:V944 T945:V945 T946:V946 T947:V947 T948:V948 T949:V949 T950:V950 T951:V951 T952:V952 T953:V953 T954:V954 T955:V955 T956:V956 T957:V957 T958:V958 T959:V959 T960:V960 T961:V961 T962:V962 T963:V963 T964:V964 T965:V965 T966:V966 T967:V967 T968:V968 T969:V969 T970:V970 T971:V971 T972:V972 T973:V973 T974:V974 T975:V975 T976:V976 T977:V977 T978:V978 T979:V979 T980:V980 T981:V981 T982:V982 T983:V983 T984:V984 T985:V985 T986:V986 T987:V987 T988:V988 T989:V989 T990:V990 T991:V991 T992:V992 T993:V993 T994:V994 T995:V995 T996:V996 T997:V997 T998:V998 T999:V999 T1000:V1000 T1001:V1001 T1002:V1002 T1003:V1003 T1004:V1004 T1005:V1005 T1006:V1006 T1007:V1007 T1008:V1008 T1009:V1009 T1010:V1010 T1011:V1011 T1012:V1012 T1013:V1013 T1014:V1014 T1015:V1015 T1016:V1016 T1017:V1017 T1018:V1018 T1019:V1019 T1020:V1020 T1021:V1021 T1022:V1022 T1023:V1023 T1024:V1024 T1025:V1025 T1026:V1026 T1027:V1027 T1028:V1028 T1029:V1029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L205:M205 L206:M206 L207:M207 L208:M208 L209:M209 L210:M210 L211:M211 L212:M212 L213:M213 L214:M214 L215:M215 L216:M216 L217:M217 L218:M218 L219:M219 L220:M220 L221:M221 L222:M222 L223:M223 L224:M224 L225:M225 L226:M226 L227:M227 L228:M228 L229:M229 L230:M230 L231:M231 L232:M232 L233:M233 L234:M234 L235:M235 L236:M236 L237:M237 L238:M238 L239:M239 L240:M240 L241:M241 L242:M242 L243:M243 L244:M244 L245:M245 L246:M246 L247:M247 L248:M248 L249:M249 L250:M250 L251:M251 L252:M252 L253:M253 L254:M254 L255:M255 L256:M256 L257:M257 L258:M258 L259:M259 L260:M260 L261:M261 L262:M262 L263:M263 L264:M264 L265:M265 L266:M266 L267:M267 L268:M268 L269:M269 L270:M270 L271:M271 L272:M272 L273:M273 L274:M274 L275:M275 L276:M276 L277:M277 L278:M278 L279:M279 L280:M280 L281:M281 L282:M282 L283:M283 L284:M284 L285:M285 L286:M286 L287:M287 L288:M288 L289:M289 L290:M290 L291:M291 L292:M292 L293:M293 L294:M294 L295:M295 L296:M296 L297:M297 L298:M298 L299:M299 L300:M300 L301:M301 L302:M302 L303:M303 L304:M304 L305:M305 L306:M306 L307:M307 L308:M308 L309:M309 L310:M310 L311:M311 L312:M312 L313:M313 L314:M314 L315:M315 L316:M316 L317:M317 L318:M318 L319:M319 L320:M320 L321:M321 L322:M322 L323:M323 L324:M324 L325:M325 L326:M326 L327:M327 L328:M328 L329:M329 L330:M330 L331:M331 L332:M332 L333:M333 L334:M334 L335:M335 L336:M336 L337:M337 L338:M338 L339:M339 L340:M340 L341:M341 L342:M342 L343:M343 L344:M344 L345:M345 L346:M346 L347:M347 L348:M348 L349:M349 L350:M350 L351:M351 L352:M352 L353:M353 L354:M354 L355:M355 L356:M356 L357:M357 L358:M358 L359:M359 L360:M360 L361:M361 L362:M362 L363:M363 L364:M364 L365:M365 L366:M366 L367:M367 L368:M368 L369:M369 L370:M370 L371:M371 L372:M372 L373:M373 L374:M374 L375:M375 L376:M376 L377:M377 L378:M378 L379:M379 L380:M380 L381:M381 L382:M382 L383:M383 L384:M384 L385:M385 L386:M386 L387:M387 L388:M388 L389:M389 L390:M390 L391:M391 L392:M392 L393:M393 L394:M394 L395:M395 L396:M396 L397:M397 L398:M398 L399:M399 L400:M400 L401:M401 L402:M402 L403:M403 L404:M404 L405:M405 L406:M406 L407:M407 L408:M408 L409:M409 L410:M410 L411:M411 L412:M412 L413:M413 L414:M414 L415:M415 L416:M416 L417:M417 L418:M418 L419:M419 L420:M420 L421:M421 L422:M422 L423:M423 L424:M424 L425:M425 L426:M426 L427:M427 L428:M428 L429:M429 L430:M430 L431:M431 L432:M432 L433:M433 L434:M434 L435:M435 L436:M436 L437:M437 L438:M438 L439:M439 L440:M440 L441:M441 L442:M442 L443:M443 L444:M444 L445:M445 L446:M446 L447:M447 L448:M448 L449:M449 L450:M450 L451:M451 L452:M452 L453:M453 L454:M454 L455:M455 L456:M456 L457:M457 L458:M458 L459:M459 L460:M460 L461:M461 L462:M462 L463:M463 L464:M464 L465:M465 L466:M466 L467:M467 L468:M468 L469:M469 L470:M470 L471:M471 L472:M472 L473:M473 L474:M474 L475:M475 L476:M476 L477:M477 L478:M478 L479:M479 L480:M480 L481:M481 L482:M482 L483:M483 L484:M484 L485:M485 L486:M486 L487:M487 L488:M488 L489:M489 L490:M490 L491:M491 L492:M492 L493:M493 L494:M494 L495:M495 L496:M496 L497:M497 L498:M498 L499:M499 L500:M500 L501:M501 L502:M502 L503:M503 L504:M504 L505:M505 L506:M506 L507:M507 L508:M508 L509:M509 L510:M510 L511:M511 L512:M512 L513:M513 L514:M514 L515:M515 L516:M516 L517:M517 L518:M518 L519:M519 L520:M520 L521:M521 L522:M522 L523:M523 L524:M524 L525:M525 L526:M526 L527:M527 L528:M528 L529:M529 L530:M530 L531:M531 L532:M532 L533:M533 L534:M534 L535:M535 L536:M536 L537:M537 L538:M538 L539:M539 L540:M540 L541:M541 L542:M542 L543:M543 L544:M544 L545:M545 L546:M546 L547:M547 L548:M548 L549:M549 L550:M550 L551:M551 L552:M552 L553:M553 L554:M554 L555:M555 L556:M556 L557:M557 L558:M558 L559:M559 L560:M560 L561:M561 L562:M562 L563:M563 L564:M564 L565:M565 L566:M566 L567:M567 L568:M568 L569:M569 L570:M570 L571:M571 L572:M572 L573:M573 L574:M574 L575:M575 L576:M576 L577:M577 L578:M578 L579:M579 L580:M580 L581:M581 L582:M582 L583:M583 L584:M584 L585:M585 L586:M586 L587:M587 L588:M588 L589:M589 L590:M590 L591:M591 L592:M592 L593:M593 L594:M594 L595:M595 L596:M596 L597:M597 L598:M598 L599:M599 L600:M600 L601:M601 L602:M602 L603:M603 L604:M604 L605:M605 L606:M606 L607:M607 L608:M608 L609:M609 L610:M610 L611:M611 L612:M612 L613:M613 L614:M614 L615:M615 L616:M616 L617:M617 L618:M618 L619:M619 L620:M620 L621:M621 L622:M622 L623:M623 L624:M624 L625:M625 L626:M626 L627:M627 L628:M628 L629:M629 L630:M630 L631:M631 L632:M632 L633:M633 L634:M634 L635:M635 L636:M636 L637:M637 L638:M638 L639:M639 L640:M640 L641:M641 L642:M642 L643:M643 L644:M644 L645:M645 L646:M646 L647:M647 L648:M648 L649:M649 L650:M650 L651:M651 L652:M652 L653:M653 L654:M654 L655:M655 L656:M656 L657:M657 L658:M658 L659:M659 L660:M660 L661:M661 L662:M662 L663:M663 L664:M664 L665:M665 L666:M666 L667:M667 L668:M668 L669:M669 L670:M670 L671:M671 L672:M672 L673:M673 L674:M674 L675:M675 L676:M676 L677:M677 L678:M678 L679:M679 L680:M680 L681:M681 L682:M682 L683:M683 L684:M684 L685:M685 L686:M686 L687:M687 L688:M688 L689:M689 L690:M690 L691:M691 L692:M692 L693:M693 L694:M694 L695:M695 L696:M696 L697:M697 L698:M698 L699:M699 L700:M700 L701:M701 L702:M702 L703:M703 L704:M704 L705:M705 L706:M706 L707:M707 L708:M708 L709:M709 L710:M710 L711:M711 L712:M712 L713:M713 L714:M714 L715:M715 L716:M716 L717:M717 L718:M718 L719:M719 L720:M720 L721:M721 L722:M722 L723:M723 L724:M724 L725:M725 L726:M726 L727:M727 L728:M728 L729:M729 L730:M730 L731:M731 L732:M732 L733:M733 L734:M734 L735:M735 L736:M736 L737:M737 L738:M738 L739:M739 L740:M740 L741:M741 L742:M742 L743:M743 L744:M744 L745:M745 L746:M746 L747:M747 L748:M748 L749:M749 L750:M750 L751:M751 L752:M752 L753:M753 L754:M754 L755:M755 L756:M756 L757:M757 L758:M758 L759:M759 L760:M760 L761:M761 L762:M762 L763:M763 L764:M764 L765:M765 L766:M766 L767:M767 L768:M768 L769:M769 L770:M770 L771:M771 L772:M772 L773:M773 L774:M774 L775:M775 L776:M776 L777:M777 L778:M778 L779:M779 L780:M780 L781:M781 L782:M782 L783:M783 L784:M784 L785:M785 L786:M786 L787:M787 L788:M788 L789:M789 L790:M790 L791:M791 L792:M792 L793:M793 L794:M794 L795:M795 L796:M796 L797:M797 L798:M798 L799:M799 L800:M800 L801:M801 L802:M802 L803:M803 L804:M804 L805:M805 L806:M806 L807:M807 L808:M808 L809:M809 L810:M810 L811:M811 L812:M812 L813:M813 L814:M814 L815:M815 L816:M816 L817:M817 L818:M818 L819:M819 L820:M820 L821:M821 L822:M822 L823:M823 L824:M824 L825:M825 L826:M826 L827:M827 L828:M828 L829:M829 L830:M830 L831:M831 L832:M832 L833:M833 L834:M834 L835:M835 L836:M836 L837:M837 L838:M838 L839:M839 L840:M840 L841:M841 L842:M842 L843:M843 L844:M844 L845:M845 L846:M846 L847:M847 L848:M848 L849:M849 L850:M850 L851:M851 L852:M852 L853:M853 L854:M854 L855:M855 L856:M856 L857:M857 L858:M858 L859:M859 L860:M860 L861:M861 L862:M862 L863:M863 L864:M864 L865:M865 L866:M866 L867:M867 L868:M868 L869:M869 L870:M870 L871:M871 L872:M872 L873:M873 L874:M874 L875:M875 L876:M876 L877:M877 L878:M878 L879:M879 L880:M880 L881:M881 L882:M882 L883:M883 L884:M884 L885:M885 L886:M886 L887:M887 L888:M888 L889:M889 L890:M890 L891:M891 L892:M892 L893:M893 L894:M894 L895:M895 L896:M896 L897:M897 L898:M898 L899:M899 L900:M900 L901:M901 L902:M902 L903:M903 L904:M904 L905:M905 L906:M906 L907:M907 L908:M908 L909:M909 L910:M910 L911:M911 L912:M912 L913:M913 L914:M914 L915:M915 L916:M916 L917:M917 L918:M918 L919:M919 L920:M920 L921:M921 L922:M922 L923:M923 L924:M924 L925:M925 L926:M926 L927:M927 L928:M928 L929:M929 L930:M930 L931:M931 L932:M932 L933:M933 L934:M934 L935:M935 L936:M936 L937:M937 L938:M938 L939:M939 L940:M940 L941:M941 L942:M942 L943:M943 L944:M944 L945:M945 L946:M946 L947:M947 L948:M948 L949:M949 L950:M950 L951:M951 L952:M952 L953:M953 L954:M954 L955:M955 L956:M956 L957:M957 L958:M958 L959:M959 L960:M960 L961:M961 L962:M962 L963:M963 L964:M964 L965:M965 L966:M966 L967:M967 L968:M968 L969:M969 L970:M970 L971:M971 L972:M972 L973:M973 L974:M974 L975:M975 L976:M976 L977:M977 L978:M978 L979:M979 L980:M980 L981:M981 L982:M982 L983:M983 L984:M984 L985:M985 L986:M986 L987:M987 L988:M988 L989:M989 L990:M990 L991:M991 L992:M992 L993:M993 L994:M994 L995:M995 L996:M996 L997:M997 L998:M998 L999:M999 L1000:M1000 L1001:M1001 L1002:M1002 L1003:M1003 L1004:M1004 L1005:M1005 L1006:M1006 L1007:M1007 L1008:M1008 L1009:M1009 L1010:M1010 L1011:M1011 L1012:M1012 L1013:M1013 L1014:M1014 L1015:M1015 L1016:M1016 L1017:M1017 L1018:M1018 L1019:M1019 L1020:M1020 L1021:M1021 L1022:M1022 L1023:M1023 L1024:M1024 L1025:M1025 L1026:M1026 L1027:M1027 L1028:M1028 L1029:M1029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H205:J205 H206:J206 H207:J207 H208:J208 H209:J209 H210:J210 H211:J211 H212:J212 H213:J213 H214:J214 H215:J215 H216:J216 H217:J217 H218:J218 H219:J219 H220:J220 H221:J221 H222:J222 H223:J223 H224:J224 H225:J225 H226:J226 H227:J227 H228:J228 H229:J229 H230:J230 H231:J231 H232:J232 H233:J233 H234:J234 H235:J235 H236:J236 H237:J237 H238:J238 H239:J239 H240:J240 H241:J241 H242:J242 H243:J243 H244:J244 H245:J245 H246:J246 H247:J247 H248:J248 H249:J249 H250:J250 H251:J251 H252:J252 H253:J253 H254:J254 H255:J255 H256:J256 H257:J257 H258:J258 H259:J259 H260:J260 H261:J261 H262:J262 H263:J263 H264:J264 H265:J265 H266:J266 H267:J267 H268:J268 H269:J269 H270:J270 H271:J271 H272:J272 H273:J273 H274:J274 H275:J275 H276:J276 H277:J277 H278:J278 H279:J279 H280:J280 H281:J281 H282:J282 H283:J283 H284:J284 H285:J285 H286:J286 H287:J287 H288:J288 H289:J289 H290:J290 H291:J291 H292:J292 H293:J293 H294:J294 H295:J295 H296:J296 H297:J297 H298:J298 H299:J299 H300:J300 H301:J301 H302:J302 H303:J303 H304:J304 H305:J305 H306:J306 H307:J307 H308:J308 H309:J309 H310:J310 H311:J311 H312:J312 H313:J313 H314:J314 H315:J315 H316:J316 H317:J317 H318:J318 H319:J319 H320:J320 H321:J321 H322:J322 H323:J323 H324:J324 H325:J325 H326:J326 H327:J327 H328:J328 H329:J329 H330:J330 H331:J331 H332:J332 H333:J333 H334:J334 H335:J335 H336:J336 H337:J337 H338:J338 H339:J339 H340:J340 H341:J341 H342:J342 H343:J343 H344:J344 H345:J345 H346:J346 H347:J347 H348:J348 H349:J349 H350:J350 H351:J351 H352:J352 H353:J353 H354:J354 H355:J355 H356:J356 H357:J357 H358:J358 H359:J359 H360:J360 H361:J361 H362:J362 H363:J363 H364:J364 H365:J365 H366:J366 H367:J367 H368:J368 H369:J369 H370:J370 H371:J371 H372:J372 H373:J373 H374:J374 H375:J375 H376:J376 H377:J377 H378:J378 H379:J379 H380:J380 H381:J381 H382:J382 H383:J383 H384:J384 H385:J385 H386:J386 H387:J387 H388:J388 H389:J389 H390:J390 H391:J391 H392:J392 H393:J393 H394:J394 H395:J395 H396:J396 H397:J397 H398:J398 H399:J399 H400:J400 H401:J401 H402:J402 H403:J403 H404:J404 H405:J405 H406:J406 H407:J407 H408:J408 H409:J409 H410:J410 H411:J411 H412:J412 H413:J413 H414:J414 H415:J415 H416:J416 H417:J417 H418:J418 H419:J419 H420:J420 H421:J421 H422:J422 H423:J423 H424:J424 H425:J425 H426:J426 H427:J427 H428:J428 H429:J429 H430:J430 H431:J431 H432:J432 H433:J433 H434:J434 H435:J435 H436:J436 H437:J437 H438:J438 H439:J439 H440:J440 H441:J441 H442:J442 H443:J443 H444:J444 H445:J445 H446:J446 H447:J447 H448:J448 H449:J449 H450:J450 H451:J451 H452:J452 H453:J453 H454:J454 H455:J455 H456:J456 H457:J457 H458:J458 H459:J459 H460:J460 H461:J461 H462:J462 H463:J463 H464:J464 H465:J465 H466:J466 H467:J467 H468:J468 H469:J469 H470:J470 H471:J471 H472:J472 H473:J473 H474:J474 H475:J475 H476:J476 H477:J477 H478:J478 H479:J479 H480:J480 H481:J481 H482:J482 H483:J483 H484:J484 H485:J485 H486:J486 H487:J487 H488:J488 H489:J489 H490:J490 H491:J491 H492:J492 H493:J493 H494:J494 H495:J495 H496:J496 H497:J497 H498:J498 H499:J499 H500:J500 H501:J501 H502:J502 H503:J503 H504:J504 H505:J505 H506:J506 H507:J507 H508:J508 H509:J509 H510:J510 H511:J511 H512:J512 H513:J513 H514:J514 H515:J515 H516:J516 H517:J517 H518:J518 H519:J519 H520:J520 H521:J521 H522:J522 H523:J523 H524:J524 H525:J525 H526:J526 H527:J527 H528:J528 H529:J529 H530:J530 H531:J531 H532:J532 H533:J533 H534:J534 H535:J535 H536:J536 H537:J537 H538:J538 H539:J539 H540:J540 H541:J541 H542:J542 H543:J543 H544:J544 H545:J545 H546:J546 H547:J547 H548:J548 H549:J549 H550:J550 H551:J551 H552:J552 H553:J553 H554:J554 H555:J555 H556:J556 H557:J557 H558:J558 H559:J559 H560:J560 H561:J561 H562:J562 H563:J563 H564:J564 H565:J565 H566:J566 H567:J567 H568:J568 H569:J569 H570:J570 H571:J571 H572:J572 H573:J573 H574:J574 H575:J575 H576:J576 H577:J577 H578:J578 H579:J579 H580:J580 H581:J581 H582:J582 H583:J583 H584:J584 H585:J585 H586:J586 H587:J587 H588:J588 H589:J589 H590:J590 H591:J591 H592:J592 H593:J593 H594:J594 H595:J595 H596:J596 H597:J597 H598:J598 H599:J599 H600:J600 H601:J601 H602:J602 H603:J603 H604:J604 H605:J605 H606:J606 H607:J607 H608:J608 H609:J609 H610:J610 H611:J611 H612:J612 H613:J613 H614:J614 H615:J615 H616:J616 H617:J617 H618:J618 H619:J619 H620:J620 H621:J621 H622:J622 H623:J623 H624:J624 H625:J625 H626:J626 H627:J627 H628:J628 H629:J629 H630:J630 H631:J631 H632:J632 H633:J633 H634:J634 H635:J635 H636:J636 H637:J637 H638:J638 H639:J639 H640:J640 H641:J641 H642:J642 H643:J643 H644:J644 H645:J645 H646:J646 H647:J647 H648:J648 H649:J649 H650:J650 H651:J651 H652:J652 H653:J653 H654:J654 H655:J655 H656:J656 H657:J657 H658:J658 H659:J659 H660:J660 H661:J661 H662:J662 H663:J663 H664:J664 H665:J665 H666:J666 H667:J667 H668:J668 H669:J669 H670:J670 H671:J671 H672:J672 H673:J673 H674:J674 H675:J675 H676:J676 H677:J677 H678:J678 H679:J679 H680:J680 H681:J681 H682:J682 H683:J683 H684:J684 H685:J685 H686:J686 H687:J687 H688:J688 H689:J689 H690:J690 H691:J691 H692:J692 H693:J693 H694:J694 H695:J695 H696:J696 H697:J697 H698:J698 H699:J699 H700:J700 H701:J701 H702:J702 H703:J703 H704:J704 H705:J705 H706:J706 H707:J707 H708:J708 H709:J709 H710:J710 H711:J711 H712:J712 H713:J713 H714:J714 H715:J715 H716:J716 H717:J717 H718:J718 H719:J719 H720:J720 H721:J721 H722:J722 H723:J723 H724:J724 H725:J725 H726:J726 H727:J727 H728:J728 H729:J729 H730:J730 H731:J731 H732:J732 H733:J733 H734:J734 H735:J735 H736:J736 H737:J737 H738:J738 H739:J739 H740:J740 H741:J741 H742:J742 H743:J743 H744:J744 H745:J745 H746:J746 H747:J747 H748:J748 H749:J749 H750:J750 H751:J751 H752:J752 H753:J753 H754:J754 H755:J755 H756:J756 H757:J757 H758:J758 H759:J759 H760:J760 H761:J761 H762:J762 H763:J763 H764:J764 H765:J765 H766:J766 H767:J767 H768:J768 H769:J769 H770:J770 H771:J771 H772:J772 H773:J773 H774:J774 H775:J775 H776:J776 H777:J777 H778:J778 H779:J779 H780:J780 H781:J781 H782:J782 H783:J783 H784:J784 H785:J785 H786:J786 H787:J787 H788:J788 H789:J789 H790:J790 H791:J791 H792:J792 H793:J793 H794:J794 H795:J795 H796:J796 H797:J797 H798:J798 H799:J799 H800:J800 H801:J801 H802:J802 H803:J803 H804:J804 H805:J805 H806:J806 H807:J807 H808:J808 H809:J809 H810:J810 H811:J811 H812:J812 H813:J813 H814:J814 H815:J815 H816:J816 H817:J817 H818:J818 H819:J819 H820:J820 H821:J821 H822:J822 H823:J823 H824:J824 H825:J825 H826:J826 H827:J827 H828:J828 H829:J829 H830:J830 H831:J831 H832:J832 H833:J833 H834:J834 H835:J835 H836:J836 H837:J837 H838:J838 H839:J839 H840:J840 H841:J841 H842:J842 H843:J843 H844:J844 H845:J845 H846:J846 H847:J847 H848:J848 H849:J849 H850:J850 H851:J851 H852:J852 H853:J853 H854:J854 H855:J855 H856:J856 H857:J857 H858:J858 H859:J859 H860:J860 H861:J861 H862:J862 H863:J863 H864:J864 H865:J865 H866:J866 H867:J867 H868:J868 H869:J869 H870:J870 H871:J871 H872:J872 H873:J873 H874:J874 H875:J875 H876:J876 H877:J877 H878:J878 H879:J879 H880:J880 H881:J881 H882:J882 H883:J883 H884:J884 H885:J885 H886:J886 H887:J887 H888:J888 H889:J889 H890:J890 H891:J891 H892:J892 H893:J893 H894:J894 H895:J895 H896:J896 H897:J897 H898:J898 H899:J899 H900:J900 H901:J901 H902:J902 H903:J903 H904:J904 H905:J905 H906:J906 H907:J907 H908:J908 H909:J909 H910:J910 H911:J911 H912:J912 H913:J913 H914:J914 H915:J915 H916:J916 H917:J917 H918:J918 H919:J919 H920:J920 H921:J921 H922:J922 H923:J923 H924:J924 H925:J925 H926:J926 H927:J927 H928:J928 H929:J929 H930:J930 H931:J931 H932:J932 H933:J933 H934:J934 H935:J935 H936:J936 H937:J937 H938:J938 H939:J939 H940:J940 H941:J941 H942:J942 H943:J943 H944:J944 H945:J945 H946:J946 H947:J947 H948:J948 H949:J949 H950:J950 H951:J951 H952:J952 H953:J953 H954:J954 H955:J955 H956:J956 H957:J957 H958:J958 H959:J959 H960:J960 H961:J961 H962:J962 H963:J963 H964:J964 H965:J965 H966:J966 H967:J967 H968:J968 H969:J969 H970:J970 H971:J971 H972:J972 H973:J973 H974:J974 H975:J975 H976:J976 H977:J977 H978:J978 H979:J979 H980:J980 H981:J981 H982:J982 H983:J983 H984:J984 H985:J985 H986:J986 H987:J987 H988:J988 H989:J989 H990:J990 H991:J991 H992:J992 H993:J993 H994:J994 H995:J995 H996:J996 H997:J997 H998:J998 H999:J999 H1000:J1000 H1001:J1001 H1002:J1002 H1003:J1003 H1004:J1004 H1005:J1005 H1006:J1006 H1007:J1007 H1008:J1008 H1009:J1009 H1010:J1010 H1011:J1011 H1012:J1012 H1013:J1013 H1014:J1014 H1015:J1015 H1016:J1016 H1017:J1017 H1018:J1018 H1019:J1019 H1020:J1020 H1021:J1021 H1022:J1022 H1023:J1023 H1024:J1024 H1025:J1025 H1026:J1026 H1027:J1027 H1028:J1028 H1029:J1029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E205:G205 E206:G206 E207:G207 E208:G208 E209:G209 E210:G210 E211:G211 E212:G212 E213:G213 E214:G214 E215:G215 E216:G216 E217:G217 E218:G218 E219:G219 E220:G220 E221:G221 E222:G222 E223:G223 E224:G224 E225:G225 E226:G226 E227:G227 E228:G228 E229:G229 E230:G230 E231:G231 E232:G232 E233:G233 E234:G234 E235:G235 E236:G236 E237:G237 E238:G238 E239:G239 E240:G240 E241:G241 E242:G242 E243:G243 E244:G244 E245:G245 E246:G246 E247:G247 E248:G248 E249:G249 E250:G250 E251:G251 E252:G252 E253:G253 E254:G254 E255:G255 E256:G256 E257:G257 E258:G258 E259:G259 E260:G260 E261:G261 E262:G262 E263:G263 E264:G264 E265:G265 E266:G266 E267:G267 E268:G268 E269:G269 E270:G270 E271:G271 E272:G272 E273:G273 E274:G274 E275:G275 E276:G276 E277:G277 E278:G278 E279:G279 E280:G280 E281:G281 E282:G282 E283:G283 E284:G284 E285:G285 E286:G286 E287:G287 E288:G288 E289:G289 E290:G290 E291:G291 E292:G292 E293:G293 E294:G294 E295:G295 E296:G296 E297:G297 E298:G298 E299:G299 E300:G300 E301:G301 E302:G302 E303:G303 E304:G304 E305:G305 E306:G306 E307:G307 E308:G308 E309:G309 E310:G310 E311:G311 E312:G312 E313:G313 E314:G314 E315:G315 E316:G316 E317:G317 E318:G318 E319:G319 E320:G320 E321:G321 E322:G322 E323:G323 E324:G324 E325:G325 E326:G326 E327:G327 E328:G328 E329:G329 E330:G330 E331:G331 E332:G332 E333:G333 E334:G334 E335:G335 E336:G336 E337:G337 E338:G338 E339:G339 E340:G340 E341:G341 E342:G342 E343:G343 E344:G344 E345:G345 E346:G346 E347:G347 E348:G348 E349:G349 E350:G350 E351:G351 E352:G352 E353:G353 E354:G354 E355:G355 E356:G356 E357:G357 E358:G358 E359:G359 E360:G360 E361:G361 E362:G362 E363:G363 E364:G364 E365:G365 E366:G366 E367:G367 E368:G368 E369:G369 E370:G370 E371:G371 E372:G372 E373:G373 E374:G374 E375:G375 E376:G376 E377:G377 E378:G378 E379:G379 E380:G380 E381:G381 E382:G382 E383:G383 E384:G384 E385:G385 E386:G386 E387:G387 E388:G388 E389:G389 E390:G390 E391:G391 E392:G392 E393:G393 E394:G394 E395:G395 E396:G396 E397:G397 E398:G398 E399:G399 E400:G400 E401:G401 E402:G402 E403:G403 E404:G404 E405:G405 E406:G406 E407:G407 E408:G408 E409:G409 E410:G410 E411:G411 E412:G412 E413:G413 E414:G414 E415:G415 E416:G416 E417:G417 E418:G418 E419:G419 E420:G420 E421:G421 E422:G422 E423:G423 E424:G424 E425:G425 E426:G426 E427:G427 E428:G428 E429:G429 E430:G430 E431:G431 E432:G432 E433:G433 E434:G434 E435:G435 E436:G436 E437:G437 E438:G438 E439:G439 E440:G440 E441:G441 E442:G442 E443:G443 E444:G444 E445:G445 E446:G446 E447:G447 E448:G448 E449:G449 E450:G450 E451:G451 E452:G452 E453:G453 E454:G454 E455:G455 E456:G456 E457:G457 E458:G458 E459:G459 E460:G460 E461:G461 E462:G462 E463:G463 E464:G464 E465:G465 E466:G466 E467:G467 E468:G468 E469:G469 E470:G470 E471:G471 E472:G472 E473:G473 E474:G474 E475:G475 E476:G476 E477:G477 E478:G478 E479:G479 E480:G480 E481:G481 E482:G482 E483:G483 E484:G484 E485:G485 E486:G486 E487:G487 E488:G488 E489:G489 E490:G490 E491:G491 E492:G492 E493:G493 E494:G494 E495:G495 E496:G496 E497:G497 E498:G498 E499:G499 E500:G500 E501:G501 E502:G502 E503:G503 E504:G504 E505:G505 E506:G506 E507:G507 E508:G508 E509:G509 E510:G510 E511:G511 E512:G512 E513:G513 E514:G514 E515:G515 E516:G516 E517:G517 E518:G518 E519:G519 E520:G520 E521:G521 E522:G522 E523:G523 E524:G524 E525:G525 E526:G526 E527:G527 E528:G528 E529:G529 E530:G530 E531:G531 E532:G532 E533:G533 E534:G534 E535:G535 E536:G536 E537:G537 E538:G538 E539:G539 E540:G540 E541:G541 E542:G542 E543:G543 E544:G544 E545:G545 E546:G546 E547:G547 E548:G548 E549:G549 E550:G550 E551:G551 E552:G552 E553:G553 E554:G554 E555:G555 E556:G556 E557:G557 E558:G558 E559:G559 E560:G560 E561:G561 E562:G562 E563:G563 E564:G564 E565:G565 E566:G566 E567:G567 E568:G568 E569:G569 E570:G570 E571:G571 E572:G572 E573:G573 E574:G574 E575:G575 E576:G576 E577:G577 E578:G578 E579:G579 E580:G580 E581:G581 E582:G582 E583:G583 E584:G584 E585:G585 E586:G586 E587:G587 E588:G588 E589:G589 E590:G590 E591:G591 E592:G592 E593:G593 E594:G594 E595:G595 E596:G596 E597:G597 E598:G598 E599:G599 E600:G600 E601:G601 E602:G602 E603:G603 E604:G604 E605:G605 E606:G606 E607:G607 E608:G608 E609:G609 E610:G610 E611:G611 E612:G612 E613:G613 E614:G614 E615:G615 E616:G616 E617:G617 E618:G618 E619:G619 E620:G620 E621:G621 E622:G622 E623:G623 E624:G624 E625:G625 E626:G626 E627:G627 E628:G628 E629:G629 E630:G630 E631:G631 E632:G632 E633:G633 E634:G634 E635:G635 E636:G636 E637:G637 E638:G638 E639:G639 E640:G640 E641:G641 E642:G642 E643:G643 E644:G644 E645:G645 E646:G646 E647:G647 E648:G648 E649:G649 E650:G650 E651:G651 E652:G652 E653:G653 E654:G654 E655:G655 E656:G656 E657:G657 E658:G658 E659:G659 E660:G660 E661:G661 E662:G662 E663:G663 E664:G664 E665:G665 E666:G666 E667:G667 E668:G668 E669:G669 E670:G670 E671:G671 E672:G672 E673:G673 E674:G674 E675:G675 E676:G676 E677:G677 E678:G678 E679:G679 E680:G680 E681:G681 E682:G682 E683:G683 E684:G684 E685:G685 E686:G686 E687:G687 E688:G688 E689:G689 E690:G690 E691:G691 E692:G692 E693:G693 E694:G694 E695:G695 E696:G696 E697:G697 E698:G698 E699:G699 E700:G700 E701:G701 E702:G702 E703:G703 E704:G704 E705:G705 E706:G706 E707:G707 E708:G708 E709:G709 E710:G710 E711:G711 E712:G712 E713:G713 E714:G714 E715:G715 E716:G716 E717:G717 E718:G718 E719:G719 E720:G720 E721:G721 E722:G722 E723:G723 E724:G724 E725:G725 E726:G726 E727:G727 E728:G728 E729:G729 E730:G730 E731:G731 E732:G732 E733:G733 E734:G734 E735:G735 E736:G736 E737:G737 E738:G738 E739:G739 E740:G740 E741:G741 E742:G742 E743:G743 E744:G744 E745:G745 E746:G746 E747:G747 E748:G748 E749:G749 E750:G750 E751:G751 E752:G752 E753:G753 E754:G754 E755:G755 E756:G756 E757:G757 E758:G758 E759:G759 E760:G760 E761:G761 E762:G762 E763:G763 E764:G764 E765:G765 E766:G766 E767:G767 E768:G768 E769:G769 E770:G770 E771:G771 E772:G772 E773:G773 E774:G774 E775:G775 E776:G776 E777:G777 E778:G778 E779:G779 E780:G780 E781:G781 E782:G782 E783:G783 E784:G784 E785:G785 E786:G786 E787:G787 E788:G788 E789:G789 E790:G790 E791:G791 E792:G792 E793:G793 E794:G794 E795:G795 E796:G796 E797:G797 E798:G798 E799:G799 E800:G800 E801:G801 E802:G802 E803:G803 E804:G804 E805:G805 E806:G806 E807:G807 E808:G808 E809:G809 E810:G810 E811:G811 E812:G812 E813:G813 E814:G814 E815:G815 E816:G816 E817:G817 E818:G818 E819:G819 E820:G820 E821:G821 E822:G822 E823:G823 E824:G824 E825:G825 E826:G826 E827:G827 E828:G828 E829:G829 E830:G830 E831:G831 E832:G832 E833:G833 E834:G834 E835:G835 E836:G836 E837:G837 E838:G838 E839:G839 E840:G840 E841:G841 E842:G842 E843:G843 E844:G844 E845:G845 E846:G846 E847:G847 E848:G848 E849:G849 E850:G850 E851:G851 E852:G852 E853:G853 E854:G854 E855:G855 E856:G856 E857:G857 E858:G858 E859:G859 E860:G860 E861:G861 E862:G862 E863:G863 E864:G864 E865:G865 E866:G866 E867:G867 E868:G868 E869:G869 E870:G870 E871:G871 E872:G872 E873:G873 E874:G874 E875:G875 E876:G876 E877:G877 E878:G878 E879:G879 E880:G880 E881:G881 E882:G882 E883:G883 E884:G884 E885:G885 E886:G886 E887:G887 E888:G888 E889:G889 E890:G890 E891:G891 E892:G892 E893:G893 E894:G894 E895:G895 E896:G896 E897:G897 E898:G898 E899:G899 E900:G900 E901:G901 E902:G902 E903:G903 E904:G904 E905:G905 E906:G906 E907:G907 E908:G908 E909:G909 E910:G910 E911:G911 E912:G912 E913:G913 E914:G914 E915:G915 E916:G916 E917:G917 E918:G918 E919:G919 E920:G920 E921:G921 E922:G922 E923:G923 E924:G924 E925:G925 E926:G926 E927:G927 E928:G928 E929:G929 E930:G930 E931:G931 E932:G932 E933:G933 E934:G934 E935:G935 E936:G936 E937:G937 E938:G938 E939:G939 E940:G940 E941:G941 E942:G942 E943:G943 E944:G944 E945:G945 E946:G946 E947:G947 E948:G948 E949:G949 E950:G950 E951:G951 E952:G952 E953:G953 E954:G954 E955:G955 E956:G956 E957:G957 E958:G958 E959:G959 E960:G960 E961:G961 E962:G962 E963:G963 E964:G964 E965:G965 E966:G966 E967:G967 E968:G968 E969:G969 E970:G970 E971:G971 E972:G972 E973:G973 E974:G974 E975:G975 E976:G976 E977:G977 E978:G978 E979:G979 E980:G980 E981:G981 E982:G982 E983:G983 E984:G984 E985:G985 E986:G986 E987:G987 E988:G988 E989:G989 E990:G990 E991:G991 E992:G992 E993:G993 E994:G994 E995:G995 E996:G996 E997:G997 E998:G998 E999:G999 E1000:G1000 E1001:G1001 E1002:G1002 E1003:G1003 E1004:G1004 E1005:G1005 E1006:G1006 E1007:G1007 E1008:G1008 E1009:G1009 E1010:G1010 E1011:G1011 E1012:G1012 E1013:G1013 E1014:G1014 E1015:G1015 E1016:G1016 E1017:G1017 E1018:G1018 E1019:G1019 E1020:G1020 E1021:G1021 E1022:G1022 E1023:G1023 E1024:G1024 E1025:G1025 E1026:G1026 E1027:G1027 E1028:G1028 E1029:G1029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N205:S205 N206:S206 N207:S207 N208:S208 N209:S209 N210:S210 N211:S211 N212:S212 N213:S213 N214:S214 N215:S215 N216:S216 N217:S217 N218:S218 N219:S219 N220:S220 N221:S221 N222:S222 N223:S223 N224:S224 N225:S225 N226:S226 N227:S227 N228:S228 N229:S229 N230:S230 N231:S231 N232:S232 N233:S233 N234:S234 N235:S235 N236:S236 N237:S237 N238:S238 N239:S239 N240:S240 N241:S241 N242:S242 N243:S243 N244:S244 N245:S245 N246:S246 N247:S247 N248:S248 N249:S249 N250:S250 N251:S251 N252:S252 N253:S253 N254:S254 N255:S255 N256:S256 N257:S257 N258:S258 N259:S259 N260:S260 N261:S261 N262:S262 N263:S263 N264:S264 N265:S265 N266:S266 N267:S267 N268:S268 N269:S269 N270:S270 N271:S271 N272:S272 N273:S273 N274:S274 N275:S275 N276:S276 N277:S277 N278:S278 N279:S279 N280:S280 N281:S281 N282:S282 N283:S283 N284:S284 N285:S285 N286:S286 N287:S287 N288:S288 N289:S289 N290:S290 N291:S291 N292:S292 N293:S293 N294:S294 N295:S295 N296:S296 N297:S297 N298:S298 N299:S299 N300:S300 N301:S301 N302:S302 N303:S303 N304:S304 N305:S305 N306:S306 N307:S307 N308:S308 N309:S309 N310:S310 N311:S311 N312:S312 N313:S313 N314:S314 N315:S315 N316:S316 N317:S317 N318:S318 N319:S319 N320:S320 N321:S321 N322:S322 N323:S323 N324:S324 N325:S325 N326:S326 N327:S327 N328:S328 N329:S329 N330:S330 N331:S331 N332:S332 N333:S333 N334:S334 N335:S335 N336:S336 N337:S337 N338:S338 N339:S339 N340:S340 N341:S341 N342:S342 N343:S343 N344:S344 N345:S345 N346:S346 N347:S347 N348:S348 N349:S349 N350:S350 N351:S351 N352:S352 N353:S353 N354:S354 N355:S355 N356:S356 N357:S357 N358:S358 N359:S359 N360:S360 N361:S361 N362:S362 N363:S363 N364:S364 N365:S365 N366:S366 N367:S367 N368:S368 N369:S369 N370:S370 N371:S371 N372:S372 N373:S373 N374:S374 N375:S375 N376:S376 N377:S377 N378:S378 N379:S379 N380:S380 N381:S381 N382:S382 N383:S383 N384:S384 N385:S385 N386:S386 N387:S387 N388:S388 N389:S389 N390:S390 N391:S391 N392:S392 N393:S393 N394:S394 N395:S395 N396:S396 N397:S397 N398:S398 N399:S399 N400:S400 N401:S401 N402:S402 N403:S403 N404:S404 N405:S405 N406:S406 N407:S407 N408:S408 N409:S409 N410:S410 N411:S411 N412:S412 N413:S413 N414:S414 N415:S415 N416:S416 N417:S417 N418:S418 N419:S419 N420:S420 N421:S421 N422:S422 N423:S423 N424:S424 N425:S425 N426:S426 N427:S427 N428:S428 N429:S429 N430:S430 N431:S431 N432:S432 N433:S433 N434:S434 N435:S435 N436:S436 N437:S437 N438:S438 N439:S439 N440:S440 N441:S441 N442:S442 N443:S443 N444:S444 N445:S445 N446:S446 N447:S447 N448:S448 N449:S449 N450:S450 N451:S451 N452:S452 N453:S453 N454:S454 N455:S455 N456:S456 N457:S457 N458:S458 N459:S459 N460:S460 N461:S461 N462:S462 N463:S463 N464:S464 N465:S465 N466:S466 N467:S467 N468:S468 N469:S469 N470:S470 N471:S471 N472:S472 N473:S473 N474:S474 N475:S475 N476:S476 N477:S477 N478:S478 N479:S479 N480:S480 N481:S481 N482:S482 N483:S483 N484:S484 N485:S485 N486:S486 N487:S487 N488:S488 N489:S489 N490:S490 N491:S491 N492:S492 N493:S493 N494:S494 N495:S495 N496:S496 N497:S497 N498:S498 N499:S499 N500:S500 N501:S501 N502:S502 N503:S503 N504:S504 N505:S505 N506:S506 N507:S507 N508:S508 N509:S509 N510:S510 N511:S511 N512:S512 N513:S513 N514:S514 N515:S515 N516:S516 N517:S517 N518:S518 N519:S519 N520:S520 N521:S521 N522:S522 N523:S523 N524:S524 N525:S525 N526:S526 N527:S527 N528:S528 N529:S529 N530:S530 N531:S531 N532:S532 N533:S533 N534:S534 N535:S535 N536:S536 N537:S537 N538:S538 N539:S539 N540:S540 N541:S541 N542:S542 N543:S543 N544:S544 N545:S545 N546:S546 N547:S547 N548:S548 N549:S549 N550:S550 N551:S551 N552:S552 N553:S553 N554:S554 N555:S555 N556:S556 N557:S557 N558:S558 N559:S559 N560:S560 N561:S561 N562:S562 N563:S563 N564:S564 N565:S565 N566:S566 N567:S567 N568:S568 N569:S569 N570:S570 N571:S571 N572:S572 N573:S573 N574:S574 N575:S575 N576:S576 N577:S577 N578:S578 N579:S579 N580:S580 N581:S581 N582:S582 N583:S583 N584:S584 N585:S585 N586:S586 N587:S587 N588:S588 N589:S589 N590:S590 N591:S591 N592:S592 N593:S593 N594:S594 N595:S595 N596:S596 N597:S597 N598:S598 N599:S599 N600:S600 N601:S601 N602:S602 N603:S603 N604:S604 N605:S605 N606:S606 N607:S607 N608:S608 N609:S609 N610:S610 N611:S611 N612:S612 N613:S613 N614:S614 N615:S615 N616:S616 N617:S617 N618:S618 N619:S619 N620:S620 N621:S621 N622:S622 N623:S623 N624:S624 N625:S625 N626:S626 N627:S627 N628:S628 N629:S629 N630:S630 N631:S631 N632:S632 N633:S633 N634:S634 N635:S635 N636:S636 N637:S637 N638:S638 N639:S639 N640:S640 N641:S641 N642:S642 N643:S643 N644:S644 N645:S645 N646:S646 N647:S647 N648:S648 N649:S649 N650:S650 N651:S651 N652:S652 N653:S653 N654:S654 N655:S655 N656:S656 N657:S657 N658:S658 N659:S659 N660:S660 N661:S661 N662:S662 N663:S663 N664:S664 N665:S665 N666:S666 N667:S667 N668:S668 N669:S669 N670:S670 N671:S671 N672:S672 N673:S673 N674:S674 N675:S675 N676:S676 N677:S677 N678:S678 N679:S679 N680:S680 N681:S681 N682:S682 N683:S683 N684:S684 N685:S685 N686:S686 N687:S687 N688:S688 N689:S689 N690:S690 N691:S691 N692:S692 N693:S693 N694:S694 N695:S695 N696:S696 N697:S697 N698:S698 N699:S699 N700:S700 N701:S701 N702:S702 N703:S703 N704:S704 N705:S705 N706:S706 N707:S707 N708:S708 N709:S709 N710:S710 N711:S711 N712:S712 N713:S713 N714:S714 N715:S715 N716:S716 N717:S717 N718:S718 N719:S719 N720:S720 N721:S721 N722:S722 N723:S723 N724:S724 N725:S725 N726:S726 N727:S727 N728:S728 N729:S729 N730:S730 N731:S731 N732:S732 N733:S733 N734:S734 N735:S735 N736:S736 N737:S737 N738:S738 N739:S739 N740:S740 N741:S741 N742:S742 N743:S743 N744:S744 N745:S745 N746:S746 N747:S747 N748:S748 N749:S749 N750:S750 N751:S751 N752:S752 N753:S753 N754:S754 N755:S755 N756:S756 N757:S757 N758:S758 N759:S759 N760:S760 N761:S761 N762:S762 N763:S763 N764:S764 N765:S765 N766:S766 N767:S767 N768:S768 N769:S769 N770:S770 N771:S771 N772:S772 N773:S773 N774:S774 N775:S775 N776:S776 N777:S777 N778:S778 N779:S779 N780:S780 N781:S781 N782:S782 N783:S783 N784:S784 N785:S785 N786:S786 N787:S787 N788:S788 N789:S789 N790:S790 N791:S791 N792:S792 N793:S793 N794:S794 N795:S795 N796:S796 N797:S797 N798:S798 N799:S799 N800:S800 N801:S801 N802:S802 N803:S803 N804:S804 N805:S805 N806:S806 N807:S807 N808:S808 N809:S809 N810:S810 N811:S811 N812:S812 N813:S813 N814:S814 N815:S815 N816:S816 N817:S817 N818:S818 N819:S819 N820:S820 N821:S821 N822:S822 N823:S823 N824:S824 N825:S825 N826:S826 N827:S827 N828:S828 N829:S829 N830:S830 N831:S831 N832:S832 N833:S833 N834:S834 N835:S835 N836:S836 N837:S837 N838:S838 N839:S839 N840:S840 N841:S841 N842:S842 N843:S843 N844:S844 N845:S845 N846:S846 N847:S847 N848:S848 N849:S849 N850:S850 N851:S851 N852:S852 N853:S853 N854:S854 N855:S855 N856:S856 N857:S857 N858:S858 N859:S859 N860:S860 N861:S861 N862:S862 N863:S863 N864:S864 N865:S865 N866:S866 N867:S867 N868:S868 N869:S869 N870:S870 N871:S871 N872:S872 N873:S873 N874:S874 N875:S875 N876:S876 N877:S877 N878:S878 N879:S879 N880:S880 N881:S881 N882:S882 N883:S883 N884:S884 N885:S885 N886:S886 N887:S887 N888:S888 N889:S889 N890:S890 N891:S891 N892:S892 N893:S893 N894:S894 N895:S895 N896:S896 N897:S897 N898:S898 N899:S899 N900:S900 N901:S901 N902:S902 N903:S903 N904:S904 N905:S905 N906:S906 N907:S907 N908:S908 N909:S909 N910:S910 N911:S911 N912:S912 N913:S913 N914:S914 N915:S915 N916:S916 N917:S917 N918:S918 N919:S919 N920:S920 N921:S921 N922:S922 N923:S923 N924:S924 N925:S925 N926:S926 N927:S927 N928:S928 N929:S929 N930:S930 N931:S931 N932:S932 N933:S933 N934:S934 N935:S935 N936:S936 N937:S937 N938:S938 N939:S939 N940:S940 N941:S941 N942:S942 N943:S943 N944:S944 N945:S945 N946:S946 N947:S947 N948:S948 N949:S949 N950:S950 N951:S951 N952:S952 N953:S953 N954:S954 N955:S955 N956:S956 N957:S957 N958:S958 N959:S959 N960:S960 N961:S961 N962:S962 N963:S963 N964:S964 N965:S965 N966:S966 N967:S967 N968:S968 N969:S969 N970:S970 N971:S971 N972:S972 N973:S973 N974:S974 N975:S975 N976:S976 N977:S977 N978:S978 N979:S979 N980:S980 N981:S981 N982:S982 N983:S983 N984:S984 N985:S985 N986:S986 N987:S987 N988:S988 N989:S989 N990:S990 N991:S991 N992:S992 N993:S993 N994:S994 N995:S995 N996:S996 N997:S997 N998:S998 N999:S999 N1000:S1000 N1001:S1001 N1002:S1002 N1003:S1003 N1004:S1004 N1005:S1005 N1006:S1006 N1007:S1007 N1008:S1008 N1009:S1009 N1010:S1010 N1011:S1011 N1012:S1012 N1013:S1013 N1014:S1014 N1015:S1015 N1016:S1016 N1017:S1017 N1018:S1018 N1019:S1019 N1020:S1020 N1021:S1021 N1022:S1022 N1023:S1023 N1024:S1024 N1025:S1025 N1026:S1026 N1027:S1027 N1028:S1028 N1029:S1029">
    <cfRule type="containsText" dxfId="19" priority="6" stopIfTrue="1" operator="containsText" text="Pre Basi">
      <formula>NOT(ISERROR(SEARCH(("Pre Basi"),(A1))))</formula>
    </cfRule>
  </conditionalFormatting>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A205:D205 A206:D206 A207:D207 A208:D208 A209:D209 A210:D210 A211:D211 A212:D212 A213:D213 A214:D214 A215:D215 A216:D216 A217:D217 A218:D218 A219:D219 A220:D220 A221:D221 A222:D222 A223:D223 A224:D224 A225:D225 A226:D226 A227:D227 A228:D228 A229:D229 A230:D230 A231:D231 A232:D232 A233:D233 A234:D234 A235:D235 A236:D236 A237:D237 A238:D238 A239:D239 A240:D240 A241:D241 A242:D242 A243:D243 A244:D244 A245:D245 A246:D246 A247:D247 A248:D248 A249:D249 A250:D250 A251:D251 A252:D252 A253:D253 A254:D254 A255:D255 A256:D256 A257:D257 A258:D258 A259:D259 A260:D260 A261:D261 A262:D262 A263:D263 A264:D264 A265:D265 A266:D266 A267:D267 A268:D268 A269:D269 A270:D270 A271:D271 A272:D272 A273:D273 A274:D274 A275:D275 A276:D276 A277:D277 A278:D278 A279:D279 A280:D280 A281:D281 A282:D282 A283:D283 A284:D284 A285:D285 A286:D286 A287:D287 A288:D288 A289:D289 A290:D290 A291:D291 A292:D292 A293:D293 A294:D294 A295:D295 A296:D296 A297:D297 A298:D298 A299:D299 A300:D300 A301:D301 A302:D302 A303:D303 A304:D304 A305:D305 A306:D306 A307:D307 A308:D308 A309:D309 A310:D310 A311:D311 A312:D312 A313:D313 A314:D314 A315:D315 A316:D316 A317:D317 A318:D318 A319:D319 A320:D320 A321:D321 A322:D322 A323:D323 A324:D324 A325:D325 A326:D326 A327:D327 A328:D328 A329:D329 A330:D330 A331:D331 A332:D332 A333:D333 A334:D334 A335:D335 A336:D336 A337:D337 A338:D338 A339:D339 A340:D340 A341:D341 A342:D342 A343:D343 A344:D344 A345:D345 A346:D346 A347:D347 A348:D348 A349:D349 A350:D350 A351:D351 A352:D352 A353:D353 A354:D354 A355:D355 A356:D356 A357:D357 A358:D358 A359:D359 A360:D360 A361:D361 A362:D362 A363:D363 A364:D364 A365:D365 A366:D366 A367:D367 A368:D368 A369:D369 A370:D370 A371:D371 A372:D372 A373:D373 A374:D374 A375:D375 A376:D376 A377:D377 A378:D378 A379:D379 A380:D380 A381:D381 A382:D382 A383:D383 A384:D384 A385:D385 A386:D386 A387:D387 A388:D388 A389:D389 A390:D390 A391:D391 A392:D392 A393:D393 A394:D394 A395:D395 A396:D396 A397:D397 A398:D398 A399:D399 A400:D400 A401:D401 A402:D402 A403:D403 A404:D404 A405:D405 A406:D406 A407:D407 A408:D408 A409:D409 A410:D410 A411:D411 A412:D412 A413:D413 A414:D414 A415:D415 A416:D416 A417:D417 A418:D418 A419:D419 A420:D420 A421:D421 A422:D422 A423:D423 A424:D424 A425:D425 A426:D426 A427:D427 A428:D428 A429:D429 A430:D430 A431:D431 A432:D432 A433:D433 A434:D434 A435:D435 A436:D436 A437:D437 A438:D438 A439:D439 A440:D440 A441:D441 A442:D442 A443:D443 A444:D444 A445:D445 A446:D446 A447:D447 A448:D448 A449:D449 A450:D450 A451:D451 A452:D452 A453:D453 A454:D454 A455:D455 A456:D456 A457:D457 A458:D458 A459:D459 A460:D460 A461:D461 A462:D462 A463:D463 A464:D464 A465:D465 A466:D466 A467:D467 A468:D468 A469:D469 A470:D470 A471:D471 A472:D472 A473:D473 A474:D474 A475:D475 A476:D476 A477:D477 A478:D478 A479:D479 A480:D480 A481:D481 A482:D482 A483:D483 A484:D484 A485:D485 A486:D486 A487:D487 A488:D488 A489:D489 A490:D490 A491:D491 A492:D492 A493:D493 A494:D494 A495:D495 A496:D496 A497:D497 A498:D498 A499:D499 A500:D500 A501:D501 A502:D502 A503:D503 A504:D504 A505:D505 A506:D506 A507:D507 A508:D508 A509:D509 A510:D510 A511:D511 A512:D512 A513:D513 A514:D514 A515:D515 A516:D516 A517:D517 A518:D518 A519:D519 A520:D520 A521:D521 A522:D522 A523:D523 A524:D524 A525:D525 A526:D526 A527:D527 A528:D528 A529:D529 A530:D530 A531:D531 A532:D532 A533:D533 A534:D534 A535:D535 A536:D536 A537:D537 A538:D538 A539:D539 A540:D540 A541:D541 A542:D542 A543:D543 A544:D544 A545:D545 A546:D546 A547:D547 A548:D548 A549:D549 A550:D550 A551:D551 A552:D552 A553:D553 A554:D554 A555:D555 A556:D556 A557:D557 A558:D558 A559:D559 A560:D560 A561:D561 A562:D562 A563:D563 A564:D564 A565:D565 A566:D566 A567:D567 A568:D568 A569:D569 A570:D570 A571:D571 A572:D572 A573:D573 A574:D574 A575:D575 A576:D576 A577:D577 A578:D578 A579:D579 A580:D580 A581:D581 A582:D582 A583:D583 A584:D584 A585:D585 A586:D586 A587:D587 A588:D588 A589:D589 A590:D590 A591:D591 A592:D592 A593:D593 A594:D594 A595:D595 A596:D596 A597:D597 A598:D598 A599:D599 A600:D600 A601:D601 A602:D602 A603:D603 A604:D604 A605:D605 A606:D606 A607:D607 A608:D608 A609:D609 A610:D610 A611:D611 A612:D612 A613:D613 A614:D614 A615:D615 A616:D616 A617:D617 A618:D618 A619:D619 A620:D620 A621:D621 A622:D622 A623:D623 A624:D624 A625:D625 A626:D626 A627:D627 A628:D628 A629:D629 A630:D630 A631:D631 A632:D632 A633:D633 A634:D634 A635:D635 A636:D636 A637:D637 A638:D638 A639:D639 A640:D640 A641:D641 A642:D642 A643:D643 A644:D644 A645:D645 A646:D646 A647:D647 A648:D648 A649:D649 A650:D650 A651:D651 A652:D652 A653:D653 A654:D654 A655:D655 A656:D656 A657:D657 A658:D658 A659:D659 A660:D660 A661:D661 A662:D662 A663:D663 A664:D664 A665:D665 A666:D666 A667:D667 A668:D668 A669:D669 A670:D670 A671:D671 A672:D672 A673:D673 A674:D674 A675:D675 A676:D676 A677:D677 A678:D678 A679:D679 A680:D680 A681:D681 A682:D682 A683:D683 A684:D684 A685:D685 A686:D686 A687:D687 A688:D688 A689:D689 A690:D690 A691:D691 A692:D692 A693:D693 A694:D694 A695:D695 A696:D696 A697:D697 A698:D698 A699:D699 A700:D700 A701:D701 A702:D702 A703:D703 A704:D704 A705:D705 A706:D706 A707:D707 A708:D708 A709:D709 A710:D710 A711:D711 A712:D712 A713:D713 A714:D714 A715:D715 A716:D716 A717:D717 A718:D718 A719:D719 A720:D720 A721:D721 A722:D722 A723:D723 A724:D724 A725:D725 A726:D726 A727:D727 A728:D728 A729:D729 A730:D730 A731:D731 A732:D732 A733:D733 A734:D734 A735:D735 A736:D736 A737:D737 A738:D738 A739:D739 A740:D740 A741:D741 A742:D742 A743:D743 A744:D744 A745:D745 A746:D746 A747:D747 A748:D748 A749:D749 A750:D750 A751:D751 A752:D752 A753:D753 A754:D754 A755:D755 A756:D756 A757:D757 A758:D758 A759:D759 A760:D760 A761:D761 A762:D762 A763:D763 A764:D764 A765:D765 A766:D766 A767:D767 A768:D768 A769:D769 A770:D770 A771:D771 A772:D772 A773:D773 A774:D774 A775:D775 A776:D776 A777:D777 A778:D778 A779:D779 A780:D780 A781:D781 A782:D782 A783:D783 A784:D784 A785:D785 A786:D786 A787:D787 A788:D788 A789:D789 A790:D790 A791:D791 A792:D792 A793:D793 A794:D794 A795:D795 A796:D796 A797:D797 A798:D798 A799:D799 A800:D800 A801:D801 A802:D802 A803:D803 A804:D804 A805:D805 A806:D806 A807:D807 A808:D808 A809:D809 A810:D810 A811:D811 A812:D812 A813:D813 A814:D814 A815:D815 A816:D816 A817:D817 A818:D818 A819:D819 A820:D820 A821:D821 A822:D822 A823:D823 A824:D824 A825:D825 A826:D826 A827:D827 A828:D828 A829:D829 A830:D830 A831:D831 A832:D832 A833:D833 A834:D834 A835:D835 A836:D836 A837:D837 A838:D838 A839:D839 A840:D840 A841:D841 A842:D842 A843:D843 A844:D844 A845:D845 A846:D846 A847:D847 A848:D848 A849:D849 A850:D850 A851:D851 A852:D852 A853:D853 A854:D854 A855:D855 A856:D856 A857:D857 A858:D858 A859:D859 A860:D860 A861:D861 A862:D862 A863:D863 A864:D864 A865:D865 A866:D866 A867:D867 A868:D868 A869:D869 A870:D870 A871:D871 A872:D872 A873:D873 A874:D874 A875:D875 A876:D876 A877:D877 A878:D878 A879:D879 A880:D880 A881:D881 A882:D882 A883:D883 A884:D884 A885:D885 A886:D886 A887:D887 A888:D888 A889:D889 A890:D890 A891:D891 A892:D892 A893:D893 A894:D894 A895:D895 A896:D896 A897:D897 A898:D898 A899:D899 A900:D900 A901:D901 A902:D902 A903:D903 A904:D904 A905:D905 A906:D906 A907:D907 A908:D908 A909:D909 A910:D910 A911:D911 A912:D912 A913:D913 A914:D914 A915:D915 A916:D916 A917:D917 A918:D918 A919:D919 A920:D920 A921:D921 A922:D922 A923:D923 A924:D924 A925:D925 A926:D926 A927:D927 A928:D928 A929:D929 A930:D930 A931:D931 A932:D932 A933:D933 A934:D934 A935:D935 A936:D936 A937:D937 A938:D938 A939:D939 A940:D940 A941:D941 A942:D942 A943:D943 A944:D944 A945:D945 A946:D946 A947:D947 A948:D948 A949:D949 A950:D950 A951:D951 A952:D952 A953:D953 A954:D954 A955:D955 A956:D956 A957:D957 A958:D958 A959:D959 A960:D960 A961:D961 A962:D962 A963:D963 A964:D964 A965:D965 A966:D966 A967:D967 A968:D968 A969:D969 A970:D970 A971:D971 A972:D972 A973:D973 A974:D974 A975:D975 A976:D976 A977:D977 A978:D978 A979:D979 A980:D980 A981:D981 A982:D982 A983:D983 A984:D984 A985:D985 A986:D986 A987:D987 A988:D988 A989:D989 A990:D990 A991:D991 A992:D992 A993:D993 A994:D994 A995:D995 A996:D996 A997:D997 A998:D998 A999:D999 A1000:D1000 A1001:D1001 A1002:D1002 A1003:D1003 A1004:D1004 A1005:D1005 A1006:D1006 A1007:D1007 A1008:D1008 A1009:D1009 A1010:D1010 A1011:D1011 A1012:D1012 A1013:D1013 A1014:D1014 A1015:D1015 A1016:D1016 A1017:D1017 A1018:D1018 A1019:D1019 A1020:D1020 A1021:D1021 A1022:D1022 A1023:D1023 A1024:D1024 A1025:D1025 A1026:D1026 A1027:D1027 A1028:D1028 A1029:D1029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1:V1 T2:V2 T3:V3 T4:V4 W1:AL1 W2:AL2 W3:AL3 W4:AL4 X5 Z5:AL5 W6:AL6 W7:AL7 W8:AL8 X9 Z9:AL9 W10:AL10 W11:AL11 W12:AL12 X13 Z13:AL13 W14:AL14 W15:AL15 W16:AL16 X17 Z17:AL17 W18:AL18 W19:AL19 W20:AL20 X21 Z21:AL21 W22:AL22 W23:AL23 W24:AL24 X25 Z25:AL25 W26:AL26 W27:AL27 W28:AL28 X29 Z29:AL29 W30:AL30 W31:AL31 W32:AL32 X33 Z33:AL33 W34:AL34 W35:AL35 W36:AL36 X37 Z37:AL37 W38:AL38 W39:AL39 W40:AL40 W41:AL41 W42:AL42 W43:AL43 W44:AL44 W45:AL45 X46 Z46:AL46 W47:AL47 W48:AL48 W49:AL49 X50 Z50:AL50 W51:AL51 W52:AL52 W53:AL53 X54 Z54:AL54 W55:AL55 W56:AL56 W57:AL57 X58 Z58:AL58 W59:AL59 W60:AL60 W61:AL61 X62 Z62:AL62 W63:AL63 W64:AL64 W65:AL65 X66 Z66:AL66 W67:AL67 W68:AL68 W69:AL69 X70 Z70:AL70 W71:AL71 W72:AL72 W73:AL73 X74 Z74:AL74 W75:AL75 W76:AL76 W77:AL77 X78 Z78:AL78 W79:AL79 W80:AL80 W81:AL81 W82:AL82 W83:AL83 W84:AL84 W85:AL85 W86:AL86 W87:AL87 X88 Z88:AL88 W89:AL89 W90:AL90 W91:AL91 X92 Z92:AL92 W93:AL93 W94:AL94 W95:AL95 X96 Z96:AL96 W97:AL97 W98:AL98 W99:AL99 X100 Z100:AL100 W101:AL101 W102:AL102 W103:AL103 X104 Z104:AL104 W105:AL105 W106:AL106 W107:AL107 X108 Z108:AL108 W109:AL109 W110:AL110 W111:AL111 X112 Z112:AL112 W113:AL113 W114:AL114 W115:AL115 X116 Z116:AL116 W117:AL117 W118:AL118 W119:AL119 X120 Z120:AL120 W121:AL121 W122:AL122 W123:AL123 W124:AL124 W125:AL125 W126:AL126 W127:AL127 W128:AL128 W129:AL129 W130:AL130 W131:AL131 W132:AL132 W133:AL133 W134:AL134 W135:AL135 W136:AL136 W137:AL137 W138:AL138 W139:AL139 W140:AL140 W141:AL141 W142:AL142 W143:AL143 W144:AL144 W145:AL145 W146:AL146 W147:AL147 W148:AL148 W149:AL149 W150:AL150 W151:AL151 W152:AL152 W153:AL153 W154:AL154 W155:AL155 W156:AL156 W157:AL157 W158:AL158 W159:AL159 W160:AL160 W161:AL161 W162:AL162 W163:AL163 W164:AL164 W165:AL165 W166:AL166 W167:AL167 W168:AL168 W169:AL169 W170:AL170 W171:AL171 W172:AL172 W173:AL173 W174:AL174 W175:AL175 W176:AL176 W177:AL177 W178:AL178 W179:AL179 W180:AL180 W181:AL181 W182:AL182 W183:AL183 W184:AL184 W185:AL185 W186:AL186 W187:AL187 W188:AL188 W189:AL189 W190:AL190 W191:AL191 W192:AL192 W193:AL193 W194:AL194 W195:AL195 W196:AL196 W197:AL197 W198:AL198 W199:AL199 W200:AL200 W201:AL201 W202:AL202 W203:AL203 W204:AL204 W205:AL205 W206:AL206 W207:AL207 W208:AL208 W209:AL209 W210:AL210 W211:AL211 W212:AL212 W213:AL213 W214:AL214 W215:AL215 W216:AL216 W217:AL217 W218:AL218 W219:AL219 W220:AL220 W221:AL221 W222:AL222 W223:AL223 W224:AL224 W225:AL225 W226:AL226 W227:AL227 W228:AL228 W229:AL229 W230:AL230 W231:AL231 W232:AL232 W233:AL233 W234:AL234 W235:AL235 W236:AL236 W237:AL237 W238:AL238 W239:AL239 W240:AL240 W241:AL241 W242:AL242 W243:AL243 W244:AL244 W245:AL245 W246:AL246 W247:AL247 W248:AL248 W249:AL249 W250:AL250 W251:AL251 W252:AL252 W253:AL253 W254:AL254 W255:AL255 W256:AL256 W257:AL257 W258:AL258 W259:AL259 W260:AL260 W261:AL261 W262:AL262 W263:AL263 W264:AL264 W265:AL265 W266:AL266 W267:AL267 W268:AL268 W269:AL269 W270:AL270 W271:AL271 W272:AL272 W273:AL273 W274:AL274 W275:AL275 W276:AL276 W277:AL277 W278:AL278 W279:AL279 W280:AL280 W281:AL281 W282:AL282 W283:AL283 W284:AL284 W285:AL285 W286:AL286 W287:AL287 W288:AL288 W289:AL289 W290:AL290 W291:AL291 W292:AL292 W293:AL293 W294:AL294 W295:AL295 W296:AL296 W297:AL297 W298:AL298 W299:AL299 W300:AL300 W301:AL301 W302:AL302 W303:AL303 W304:AL304 W305:AL305 W306:AL306 W307:AL307 W308:AL308 W309:AL309 W310:AL310 W311:AL311 W312:AL312 W313:AL313 W314:AL314 W315:AL315 W316:AL316 W317:AL317 W318:AL318 W319:AL319 W320:AL320 W321:AL321 W322:AL322 W323:AL323 W324:AL324 W325:AL325 W326:AL326 W327:AL327 W328:AL328 W329:AL329 W330:AL330 W331:AL331 W332:AL332 W333:AL333 W334:AL334 W335:AL335 W336:AL336 W337:AL337 W338:AL338 W339:AL339 W340:AL340 W341:AL341 W342:AL342 W343:AL343 W344:AL344 W345:AL345 W346:AL346 W347:AL347 W348:AL348 W349:AL349 W350:AL350 W351:AL351 W352:AL352 W353:AL353 W354:AL354 W355:AL355 W356:AL356 W357:AL357 W358:AL358 W359:AL359 W360:AL360 W361:AL361 W362:AL362 W363:AL363 W364:AL364 W365:AL365 W366:AL366 W367:AL367 W368:AL368 W369:AL369 W370:AL370 W371:AL371 W372:AL372 W373:AL373 W374:AL374 W375:AL375 W376:AL376 W377:AL377 W378:AL378 W379:AL379 W380:AL380 W381:AL381 W382:AL382 W383:AL383 W384:AL384 W385:AL385 W386:AL386 W387:AL387 W388:AL388 W389:AL389 W390:AL390 W391:AL391 W392:AL392 W393:AL393 W394:AL394 W395:AL395 W396:AL396 W397:AL397 W398:AL398 W399:AL399 W400:AL400 W401:AL401 W402:AL402 W403:AL403 W404:AL404 W405:AL405 W406:AL406 W407:AL407 W408:AL408 W409:AL409 W410:AL410 W411:AL411 W412:AL412 W413:AL413 W414:AL414 W415:AL415 W416:AL416 W417:AL417 W418:AL418 W419:AL419 W420:AL420 W421:AL421 W422:AL422 W423:AL423 W424:AL424 W425:AL425 W426:AL426 W427:AL427 W428:AL428 W429:AL429 W430:AL430 W431:AL431 W432:AL432 W433:AL433 W434:AL434 W435:AL435 W436:AL436 W437:AL437 W438:AL438 W439:AL439 W440:AL440 W441:AL441 W442:AL442 W443:AL443 W444:AL444 W445:AL445 W446:AL446 W447:AL447 W448:AL448 W449:AL449 W450:AL450 W451:AL451 W452:AL452 W453:AL453 W454:AL454 W455:AL455 W456:AL456 W457:AL457 W458:AL458 W459:AL459 W460:AL460 W461:AL461 W462:AL462 W463:AL463 W464:AL464 W465:AL465 W466:AL466 W467:AL467 W468:AL468 W469:AL469 W470:AL470 W471:AL471 W472:AL472 W473:AL473 W474:AL474 W475:AL475 W476:AL476 W477:AL477 W478:AL478 W479:AL479 W480:AL480 W481:AL481 W482:AL482 W483:AL483 W484:AL484 W485:AL485 W486:AL486 W487:AL487 W488:AL488 W489:AL489 W490:AL490 W491:AL491 W492:AL492 W493:AL493 W494:AL494 W495:AL495 W496:AL496 W497:AL497 W498:AL498 W499:AL499 W500:AL500 W501:AL501 W502:AL502 W503:AL503 W504:AL504 W505:AL505 W506:AL506 W507:AL507 W508:AL508 W509:AL509 W510:AL510 W511:AL511 W512:AL512 W513:AL513 W514:AL514 W515:AL515 W516:AL516 W517:AL517 W518:AL518 W519:AL519 W520:AL520 W521:AL521 W522:AL522 W523:AL523 W524:AL524 W525:AL525 W526:AL526 W527:AL527 W528:AL528 W529:AL529 W530:AL530 W531:AL531 W532:AL532 W533:AL533 W534:AL534 W535:AL535 W536:AL536 W537:AL537 W538:AL538 W539:AL539 W540:AL540 W541:AL541 W542:AL542 W543:AL543 W544:AL544 W545:AL545 W546:AL546 W547:AL547 W548:AL548 W549:AL549 W550:AL550 W551:AL551 W552:AL552 W553:AL553 W554:AL554 W555:AL555 W556:AL556 W557:AL557 W558:AL558 W559:AL559 W560:AL560 W561:AL561 W562:AL562 W563:AL563 W564:AL564 W565:AL565 W566:AL566 W567:AL567 W568:AL568 W569:AL569 W570:AL570 W571:AL571 W572:AL572 W573:AL573 W574:AL574 W575:AL575 W576:AL576 W577:AL577 W578:AL578 W579:AL579 W580:AL580 W581:AL581 W582:AL582 W583:AL583 W584:AL584 W585:AL585 W586:AL586 W587:AL587 W588:AL588 W589:AL589 W590:AL590 W591:AL591 W592:AL592 W593:AL593 W594:AL594 W595:AL595 W596:AL596 W597:AL597 W598:AL598 W599:AL599 W600:AL600 W601:AL601 W602:AL602 W603:AL603 W604:AL604 W605:AL605 W606:AL606 W607:AL607 W608:AL608 W609:AL609 W610:AL610 W611:AL611 W612:AL612 W613:AL613 W614:AL614 W615:AL615 W616:AL616 W617:AL617 W618:AL618 W619:AL619 W620:AL620 W621:AL621 W622:AL622 W623:AL623 W624:AL624 W625:AL625 W626:AL626 W627:AL627 W628:AL628 W629:AL629 W630:AL630 W631:AL631 W632:AL632 W633:AL633 W634:AL634 W635:AL635 W636:AL636 W637:AL637 W638:AL638 W639:AL639 W640:AL640 W641:AL641 W642:AL642 W643:AL643 W644:AL644 W645:AL645 W646:AL646 W647:AL647 W648:AL648 W649:AL649 W650:AL650 W651:AL651 W652:AL652 W653:AL653 W654:AL654 W655:AL655 W656:AL656 W657:AL657 W658:AL658 W659:AL659 W660:AL660 W661:AL661 W662:AL662 W663:AL663 W664:AL664 W665:AL665 W666:AL666 W667:AL667 W668:AL668 W669:AL669 W670:AL670 W671:AL671 W672:AL672 W673:AL673 W674:AL674 W675:AL675 W676:AL676 W677:AL677 W678:AL678 W679:AL679 W680:AL680 W681:AL681 W682:AL682 W683:AL683 W684:AL684 W685:AL685 W686:AL686 W687:AL687 W688:AL688 W689:AL689 W690:AL690 W691:AL691 W692:AL692 W693:AL693 W694:AL694 W695:AL695 W696:AL696 W697:AL697 W698:AL698 W699:AL699 W700:AL700 W701:AL701 W702:AL702 W703:AL703 W704:AL704 W705:AL705 W706:AL706 W707:AL707 W708:AL708 W709:AL709 W710:AL710 W711:AL711 W712:AL712 W713:AL713 W714:AL714 W715:AL715 W716:AL716 W717:AL717 W718:AL718 W719:AL719 W720:AL720 W721:AL721 W722:AL722 W723:AL723 W724:AL724 W725:AL725 W726:AL726 W727:AL727 W728:AL728 W729:AL729 W730:AL730 W731:AL731 W732:AL732 W733:AL733 W734:AL734 W735:AL735 W736:AL736 W737:AL737 W738:AL738 W739:AL739 W740:AL740 W741:AL741 W742:AL742 W743:AL743 W744:AL744 W745:AL745 W746:AL746 W747:AL747 W748:AL748 W749:AL749 W750:AL750 W751:AL751 W752:AL752 W753:AL753 W754:AL754 W755:AL755 W756:AL756 W757:AL757 W758:AL758 W759:AL759 W760:AL760 W761:AL761 W762:AL762 W763:AL763 W764:AL764 W765:AL765 W766:AL766 W767:AL767 W768:AL768 W769:AL769 W770:AL770 W771:AL771 W772:AL772 W773:AL773 W774:AL774 W775:AL775 W776:AL776 W777:AL777 W778:AL778 W779:AL779 W780:AL780 W781:AL781 W782:AL782 W783:AL783 W784:AL784 W785:AL785 W786:AL786 W787:AL787 W788:AL788 W789:AL789 W790:AL790 W791:AL791 W792:AL792 W793:AL793 W794:AL794 W795:AL795 W796:AL796 W797:AL797 W798:AL798 W799:AL799 W800:AL800 W801:AL801 W802:AL802 W803:AL803 W804:AL804 W805:AL805 W806:AL806 W807:AL807 W808:AL808 W809:AL809 W810:AL810 W811:AL811 W812:AL812 W813:AL813 W814:AL814 W815:AL815 W816:AL816 W817:AL817 W818:AL818 W819:AL819 W820:AL820 W821:AL821 W822:AL822 W823:AL823 W824:AL824 W825:AL825 W826:AL826 W827:AL827 W828:AL828 W829:AL829 W830:AL830 W831:AL831 W832:AL832 W833:AL833 W834:AL834 W835:AL835 W836:AL836 W837:AL837 W838:AL838 W839:AL839 W840:AL840 W841:AL841 W842:AL842 W843:AL843 W844:AL844 W845:AL845 W846:AL846 W847:AL847 W848:AL848 W849:AL849 W850:AL850 W851:AL851 W852:AL852 W853:AL853 W854:AL854 W855:AL855 W856:AL856 W857:AL857 W858:AL858 W859:AL859 W860:AL860 W861:AL861 W862:AL862 W863:AL863 W864:AL864 W865:AL865 W866:AL866 W867:AL867 W868:AL868 W869:AL869 W870:AL870 W871:AL871 W872:AL872 W873:AL873 W874:AL874 W875:AL875 W876:AL876 W877:AL877 W878:AL878 W879:AL879 W880:AL880 W881:AL881 W882:AL882 W883:AL883 W884:AL884 W885:AL885 W886:AL886 W887:AL887 W888:AL888 W889:AL889 W890:AL890 W891:AL891 W892:AL892 W893:AL893 W894:AL894 W895:AL895 W896:AL896 W897:AL897 W898:AL898 W899:AL899 W900:AL900 W901:AL901 W902:AL902 W903:AL903 W904:AL904 W905:AL905 W906:AL906 W907:AL907 W908:AL908 W909:AL909 W910:AL910 W911:AL911 W912:AL912 W913:AL913 W914:AL914 W915:AL915 W916:AL916 W917:AL917 W918:AL918 W919:AL919 W920:AL920 W921:AL921 W922:AL922 W923:AL923 W924:AL924 W925:AL925 W926:AL926 W927:AL927 W928:AL928 W929:AL929 W930:AL930 W931:AL931 W932:AL932 W933:AL933 W934:AL934 W935:AL935 W936:AL936 W937:AL937 W938:AL938 W939:AL939 W940:AL940 W941:AL941 W942:AL942 W943:AL943 W944:AL944 W945:AL945 W946:AL946 W947:AL947 W948:AL948 W949:AL949 W950:AL950 W951:AL951 W952:AL952 W953:AL953 W954:AL954 W955:AL955 W956:AL956 W957:AL957 W958:AL958 W959:AL959 W960:AL960 W961:AL961 W962:AL962 W963:AL963 W964:AL964 W965:AL965 W966:AL966 W967:AL967 W968:AL968 W969:AL969 W970:AL970 W971:AL971 W972:AL972 W973:AL973 W974:AL974 W975:AL975 W976:AL976 W977:AL977 W978:AL978 W979:AL979 W980:AL980 W981:AL981 W982:AL982 W983:AL983 W984:AL984 W985:AL985 W986:AL986 W987:AL987 W988:AL988 W989:AL989 W990:AL990 W991:AL991 W992:AL992 W993:AL993 W994:AL994 W995:AL995 W996:AL996 W997:AL997 W998:AL998 W999:AL999 W1000:AL1000 W1001:AL1001 W1002:AL1002 W1003:AL1003 W1004:AL1004 W1005:AL1005 W1006:AL1006 W1007:AL1007 W1008:AL1008 W1009:AL1009 W1010:AL1010 W1011:AL1011 W1012:AL1012 W1013:AL1013 W1014:AL1014 W1015:AL1015 W1016:AL1016 W1017:AL1017 W1018:AL1018 W1019:AL1019 W1020:AL1020 W1021:AL1021 W1022:AL1022 W1023:AL1023 W1024:AL1024 W1025:AL1025 W1026:AL1026 W1027:AL1027 W1028:AL1028 W1029:AL1029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T84:V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T205:V205 T206:V206 T207:V207 T208:V208 T209:V209 T210:V210 T211:V211 T212:V212 T213:V213 T214:V214 T215:V215 T216:V216 T217:V217 T218:V218 T219:V219 T220:V220 T221:V221 T222:V222 T223:V223 T224:V224 T225:V225 T226:V226 T227:V227 T228:V228 T229:V229 T230:V230 T231:V231 T232:V232 T233:V233 T234:V234 T235:V235 T236:V236 T237:V237 T238:V238 T239:V239 T240:V240 T241:V241 T242:V242 T243:V243 T244:V244 T245:V245 T246:V246 T247:V247 T248:V248 T249:V249 T250:V250 T251:V251 T252:V252 T253:V253 T254:V254 T255:V255 T256:V256 T257:V257 T258:V258 T259:V259 T260:V260 T261:V261 T262:V262 T263:V263 T264:V264 T265:V265 T266:V266 T267:V267 T268:V268 T269:V269 T270:V270 T271:V271 T272:V272 T273:V273 T274:V274 T275:V275 T276:V276 T277:V277 T278:V278 T279:V279 T280:V280 T281:V281 T282:V282 T283:V283 T284:V284 T285:V285 T286:V286 T287:V287 T288:V288 T289:V289 T290:V290 T291:V291 T292:V292 T293:V293 T294:V294 T295:V295 T296:V296 T297:V297 T298:V298 T299:V299 T300:V300 T301:V301 T302:V302 T303:V303 T304:V304 T305:V305 T306:V306 T307:V307 T308:V308 T309:V309 T310:V310 T311:V311 T312:V312 T313:V313 T314:V314 T315:V315 T316:V316 T317:V317 T318:V318 T319:V319 T320:V320 T321:V321 T322:V322 T323:V323 T324:V324 T325:V325 T326:V326 T327:V327 T328:V328 T329:V329 T330:V330 T331:V331 T332:V332 T333:V333 T334:V334 T335:V335 T336:V336 T337:V337 T338:V338 T339:V339 T340:V340 T341:V341 T342:V342 T343:V343 T344:V344 T345:V345 T346:V346 T347:V347 T348:V348 T349:V349 T350:V350 T351:V351 T352:V352 T353:V353 T354:V354 T355:V355 T356:V356 T357:V357 T358:V358 T359:V359 T360:V360 T361:V361 T362:V362 T363:V363 T364:V364 T365:V365 T366:V366 T367:V367 T368:V368 T369:V369 T370:V370 T371:V371 T372:V372 T373:V373 T374:V374 T375:V375 T376:V376 T377:V377 T378:V378 T379:V379 T380:V380 T381:V381 T382:V382 T383:V383 T384:V384 T385:V385 T386:V386 T387:V387 T388:V388 T389:V389 T390:V390 T391:V391 T392:V392 T393:V393 T394:V394 T395:V395 T396:V396 T397:V397 T398:V398 T399:V399 T400:V400 T401:V401 T402:V402 T403:V403 T404:V404 T405:V405 T406:V406 T407:V407 T408:V408 T409:V409 T410:V410 T411:V411 T412:V412 T413:V413 T414:V414 T415:V415 T416:V416 T417:V417 T418:V418 T419:V419 T420:V420 T421:V421 T422:V422 T423:V423 T424:V424 T425:V425 T426:V426 T427:V427 T428:V428 T429:V429 T430:V430 T431:V431 T432:V432 T433:V433 T434:V434 T435:V435 T436:V436 T437:V437 T438:V438 T439:V439 T440:V440 T441:V441 T442:V442 T443:V443 T444:V444 T445:V445 T446:V446 T447:V447 T448:V448 T449:V449 T450:V450 T451:V451 T452:V452 T453:V453 T454:V454 T455:V455 T456:V456 T457:V457 T458:V458 T459:V459 T460:V460 T461:V461 T462:V462 T463:V463 T464:V464 T465:V465 T466:V466 T467:V467 T468:V468 T469:V469 T470:V470 T471:V471 T472:V472 T473:V473 T474:V474 T475:V475 T476:V476 T477:V477 T478:V478 T479:V479 T480:V480 T481:V481 T482:V482 T483:V483 T484:V484 T485:V485 T486:V486 T487:V487 T488:V488 T489:V489 T490:V490 T491:V491 T492:V492 T493:V493 T494:V494 T495:V495 T496:V496 T497:V497 T498:V498 T499:V499 T500:V500 T501:V501 T502:V502 T503:V503 T504:V504 T505:V505 T506:V506 T507:V507 T508:V508 T509:V509 T510:V510 T511:V511 T512:V512 T513:V513 T514:V514 T515:V515 T516:V516 T517:V517 T518:V518 T519:V519 T520:V520 T521:V521 T522:V522 T523:V523 T524:V524 T525:V525 T526:V526 T527:V527 T528:V528 T529:V529 T530:V530 T531:V531 T532:V532 T533:V533 T534:V534 T535:V535 T536:V536 T537:V537 T538:V538 T539:V539 T540:V540 T541:V541 T542:V542 T543:V543 T544:V544 T545:V545 T546:V546 T547:V547 T548:V548 T549:V549 T550:V550 T551:V551 T552:V552 T553:V553 T554:V554 T555:V555 T556:V556 T557:V557 T558:V558 T559:V559 T560:V560 T561:V561 T562:V562 T563:V563 T564:V564 T565:V565 T566:V566 T567:V567 T568:V568 T569:V569 T570:V570 T571:V571 T572:V572 T573:V573 T574:V574 T575:V575 T576:V576 T577:V577 T578:V578 T579:V579 T580:V580 T581:V581 T582:V582 T583:V583 T584:V584 T585:V585 T586:V586 T587:V587 T588:V588 T589:V589 T590:V590 T591:V591 T592:V592 T593:V593 T594:V594 T595:V595 T596:V596 T597:V597 T598:V598 T599:V599 T600:V600 T601:V601 T602:V602 T603:V603 T604:V604 T605:V605 T606:V606 T607:V607 T608:V608 T609:V609 T610:V610 T611:V611 T612:V612 T613:V613 T614:V614 T615:V615 T616:V616 T617:V617 T618:V618 T619:V619 T620:V620 T621:V621 T622:V622 T623:V623 T624:V624 T625:V625 T626:V626 T627:V627 T628:V628 T629:V629 T630:V630 T631:V631 T632:V632 T633:V633 T634:V634 T635:V635 T636:V636 T637:V637 T638:V638 T639:V639 T640:V640 T641:V641 T642:V642 T643:V643 T644:V644 T645:V645 T646:V646 T647:V647 T648:V648 T649:V649 T650:V650 T651:V651 T652:V652 T653:V653 T654:V654 T655:V655 T656:V656 T657:V657 T658:V658 T659:V659 T660:V660 T661:V661 T662:V662 T663:V663 T664:V664 T665:V665 T666:V666 T667:V667 T668:V668 T669:V669 T670:V670 T671:V671 T672:V672 T673:V673 T674:V674 T675:V675 T676:V676 T677:V677 T678:V678 T679:V679 T680:V680 T681:V681 T682:V682 T683:V683 T684:V684 T685:V685 T686:V686 T687:V687 T688:V688 T689:V689 T690:V690 T691:V691 T692:V692 T693:V693 T694:V694 T695:V695 T696:V696 T697:V697 T698:V698 T699:V699 T700:V700 T701:V701 T702:V702 T703:V703 T704:V704 T705:V705 T706:V706 T707:V707 T708:V708 T709:V709 T710:V710 T711:V711 T712:V712 T713:V713 T714:V714 T715:V715 T716:V716 T717:V717 T718:V718 T719:V719 T720:V720 T721:V721 T722:V722 T723:V723 T724:V724 T725:V725 T726:V726 T727:V727 T728:V728 T729:V729 T730:V730 T731:V731 T732:V732 T733:V733 T734:V734 T735:V735 T736:V736 T737:V737 T738:V738 T739:V739 T740:V740 T741:V741 T742:V742 T743:V743 T744:V744 T745:V745 T746:V746 T747:V747 T748:V748 T749:V749 T750:V750 T751:V751 T752:V752 T753:V753 T754:V754 T755:V755 T756:V756 T757:V757 T758:V758 T759:V759 T760:V760 T761:V761 T762:V762 T763:V763 T764:V764 T765:V765 T766:V766 T767:V767 T768:V768 T769:V769 T770:V770 T771:V771 T772:V772 T773:V773 T774:V774 T775:V775 T776:V776 T777:V777 T778:V778 T779:V779 T780:V780 T781:V781 T782:V782 T783:V783 T784:V784 T785:V785 T786:V786 T787:V787 T788:V788 T789:V789 T790:V790 T791:V791 T792:V792 T793:V793 T794:V794 T795:V795 T796:V796 T797:V797 T798:V798 T799:V799 T800:V800 T801:V801 T802:V802 T803:V803 T804:V804 T805:V805 T806:V806 T807:V807 T808:V808 T809:V809 T810:V810 T811:V811 T812:V812 T813:V813 T814:V814 T815:V815 T816:V816 T817:V817 T818:V818 T819:V819 T820:V820 T821:V821 T822:V822 T823:V823 T824:V824 T825:V825 T826:V826 T827:V827 T828:V828 T829:V829 T830:V830 T831:V831 T832:V832 T833:V833 T834:V834 T835:V835 T836:V836 T837:V837 T838:V838 T839:V839 T840:V840 T841:V841 T842:V842 T843:V843 T844:V844 T845:V845 T846:V846 T847:V847 T848:V848 T849:V849 T850:V850 T851:V851 T852:V852 T853:V853 T854:V854 T855:V855 T856:V856 T857:V857 T858:V858 T859:V859 T860:V860 T861:V861 T862:V862 T863:V863 T864:V864 T865:V865 T866:V866 T867:V867 T868:V868 T869:V869 T870:V870 T871:V871 T872:V872 T873:V873 T874:V874 T875:V875 T876:V876 T877:V877 T878:V878 T879:V879 T880:V880 T881:V881 T882:V882 T883:V883 T884:V884 T885:V885 T886:V886 T887:V887 T888:V888 T889:V889 T890:V890 T891:V891 T892:V892 T893:V893 T894:V894 T895:V895 T896:V896 T897:V897 T898:V898 T899:V899 T900:V900 T901:V901 T902:V902 T903:V903 T904:V904 T905:V905 T906:V906 T907:V907 T908:V908 T909:V909 T910:V910 T911:V911 T912:V912 T913:V913 T914:V914 T915:V915 T916:V916 T917:V917 T918:V918 T919:V919 T920:V920 T921:V921 T922:V922 T923:V923 T924:V924 T925:V925 T926:V926 T927:V927 T928:V928 T929:V929 T930:V930 T931:V931 T932:V932 T933:V933 T934:V934 T935:V935 T936:V936 T937:V937 T938:V938 T939:V939 T940:V940 T941:V941 T942:V942 T943:V943 T944:V944 T945:V945 T946:V946 T947:V947 T948:V948 T949:V949 T950:V950 T951:V951 T952:V952 T953:V953 T954:V954 T955:V955 T956:V956 T957:V957 T958:V958 T959:V959 T960:V960 T961:V961 T962:V962 T963:V963 T964:V964 T965:V965 T966:V966 T967:V967 T968:V968 T969:V969 T970:V970 T971:V971 T972:V972 T973:V973 T974:V974 T975:V975 T976:V976 T977:V977 T978:V978 T979:V979 T980:V980 T981:V981 T982:V982 T983:V983 T984:V984 T985:V985 T986:V986 T987:V987 T988:V988 T989:V989 T990:V990 T991:V991 T992:V992 T993:V993 T994:V994 T995:V995 T996:V996 T997:V997 T998:V998 T999:V999 T1000:V1000 T1001:V1001 T1002:V1002 T1003:V1003 T1004:V1004 T1005:V1005 T1006:V1006 T1007:V1007 T1008:V1008 T1009:V1009 T1010:V1010 T1011:V1011 T1012:V1012 T1013:V1013 T1014:V1014 T1015:V1015 T1016:V1016 T1017:V1017 T1018:V1018 T1019:V1019 T1020:V1020 T1021:V1021 T1022:V1022 T1023:V1023 T1024:V1024 T1025:V1025 T1026:V1026 T1027:V1027 T1028:V1028 T1029:V1029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L205:M205 L206:M206 L207:M207 L208:M208 L209:M209 L210:M210 L211:M211 L212:M212 L213:M213 L214:M214 L215:M215 L216:M216 L217:M217 L218:M218 L219:M219 L220:M220 L221:M221 L222:M222 L223:M223 L224:M224 L225:M225 L226:M226 L227:M227 L228:M228 L229:M229 L230:M230 L231:M231 L232:M232 L233:M233 L234:M234 L235:M235 L236:M236 L237:M237 L238:M238 L239:M239 L240:M240 L241:M241 L242:M242 L243:M243 L244:M244 L245:M245 L246:M246 L247:M247 L248:M248 L249:M249 L250:M250 L251:M251 L252:M252 L253:M253 L254:M254 L255:M255 L256:M256 L257:M257 L258:M258 L259:M259 L260:M260 L261:M261 L262:M262 L263:M263 L264:M264 L265:M265 L266:M266 L267:M267 L268:M268 L269:M269 L270:M270 L271:M271 L272:M272 L273:M273 L274:M274 L275:M275 L276:M276 L277:M277 L278:M278 L279:M279 L280:M280 L281:M281 L282:M282 L283:M283 L284:M284 L285:M285 L286:M286 L287:M287 L288:M288 L289:M289 L290:M290 L291:M291 L292:M292 L293:M293 L294:M294 L295:M295 L296:M296 L297:M297 L298:M298 L299:M299 L300:M300 L301:M301 L302:M302 L303:M303 L304:M304 L305:M305 L306:M306 L307:M307 L308:M308 L309:M309 L310:M310 L311:M311 L312:M312 L313:M313 L314:M314 L315:M315 L316:M316 L317:M317 L318:M318 L319:M319 L320:M320 L321:M321 L322:M322 L323:M323 L324:M324 L325:M325 L326:M326 L327:M327 L328:M328 L329:M329 L330:M330 L331:M331 L332:M332 L333:M333 L334:M334 L335:M335 L336:M336 L337:M337 L338:M338 L339:M339 L340:M340 L341:M341 L342:M342 L343:M343 L344:M344 L345:M345 L346:M346 L347:M347 L348:M348 L349:M349 L350:M350 L351:M351 L352:M352 L353:M353 L354:M354 L355:M355 L356:M356 L357:M357 L358:M358 L359:M359 L360:M360 L361:M361 L362:M362 L363:M363 L364:M364 L365:M365 L366:M366 L367:M367 L368:M368 L369:M369 L370:M370 L371:M371 L372:M372 L373:M373 L374:M374 L375:M375 L376:M376 L377:M377 L378:M378 L379:M379 L380:M380 L381:M381 L382:M382 L383:M383 L384:M384 L385:M385 L386:M386 L387:M387 L388:M388 L389:M389 L390:M390 L391:M391 L392:M392 L393:M393 L394:M394 L395:M395 L396:M396 L397:M397 L398:M398 L399:M399 L400:M400 L401:M401 L402:M402 L403:M403 L404:M404 L405:M405 L406:M406 L407:M407 L408:M408 L409:M409 L410:M410 L411:M411 L412:M412 L413:M413 L414:M414 L415:M415 L416:M416 L417:M417 L418:M418 L419:M419 L420:M420 L421:M421 L422:M422 L423:M423 L424:M424 L425:M425 L426:M426 L427:M427 L428:M428 L429:M429 L430:M430 L431:M431 L432:M432 L433:M433 L434:M434 L435:M435 L436:M436 L437:M437 L438:M438 L439:M439 L440:M440 L441:M441 L442:M442 L443:M443 L444:M444 L445:M445 L446:M446 L447:M447 L448:M448 L449:M449 L450:M450 L451:M451 L452:M452 L453:M453 L454:M454 L455:M455 L456:M456 L457:M457 L458:M458 L459:M459 L460:M460 L461:M461 L462:M462 L463:M463 L464:M464 L465:M465 L466:M466 L467:M467 L468:M468 L469:M469 L470:M470 L471:M471 L472:M472 L473:M473 L474:M474 L475:M475 L476:M476 L477:M477 L478:M478 L479:M479 L480:M480 L481:M481 L482:M482 L483:M483 L484:M484 L485:M485 L486:M486 L487:M487 L488:M488 L489:M489 L490:M490 L491:M491 L492:M492 L493:M493 L494:M494 L495:M495 L496:M496 L497:M497 L498:M498 L499:M499 L500:M500 L501:M501 L502:M502 L503:M503 L504:M504 L505:M505 L506:M506 L507:M507 L508:M508 L509:M509 L510:M510 L511:M511 L512:M512 L513:M513 L514:M514 L515:M515 L516:M516 L517:M517 L518:M518 L519:M519 L520:M520 L521:M521 L522:M522 L523:M523 L524:M524 L525:M525 L526:M526 L527:M527 L528:M528 L529:M529 L530:M530 L531:M531 L532:M532 L533:M533 L534:M534 L535:M535 L536:M536 L537:M537 L538:M538 L539:M539 L540:M540 L541:M541 L542:M542 L543:M543 L544:M544 L545:M545 L546:M546 L547:M547 L548:M548 L549:M549 L550:M550 L551:M551 L552:M552 L553:M553 L554:M554 L555:M555 L556:M556 L557:M557 L558:M558 L559:M559 L560:M560 L561:M561 L562:M562 L563:M563 L564:M564 L565:M565 L566:M566 L567:M567 L568:M568 L569:M569 L570:M570 L571:M571 L572:M572 L573:M573 L574:M574 L575:M575 L576:M576 L577:M577 L578:M578 L579:M579 L580:M580 L581:M581 L582:M582 L583:M583 L584:M584 L585:M585 L586:M586 L587:M587 L588:M588 L589:M589 L590:M590 L591:M591 L592:M592 L593:M593 L594:M594 L595:M595 L596:M596 L597:M597 L598:M598 L599:M599 L600:M600 L601:M601 L602:M602 L603:M603 L604:M604 L605:M605 L606:M606 L607:M607 L608:M608 L609:M609 L610:M610 L611:M611 L612:M612 L613:M613 L614:M614 L615:M615 L616:M616 L617:M617 L618:M618 L619:M619 L620:M620 L621:M621 L622:M622 L623:M623 L624:M624 L625:M625 L626:M626 L627:M627 L628:M628 L629:M629 L630:M630 L631:M631 L632:M632 L633:M633 L634:M634 L635:M635 L636:M636 L637:M637 L638:M638 L639:M639 L640:M640 L641:M641 L642:M642 L643:M643 L644:M644 L645:M645 L646:M646 L647:M647 L648:M648 L649:M649 L650:M650 L651:M651 L652:M652 L653:M653 L654:M654 L655:M655 L656:M656 L657:M657 L658:M658 L659:M659 L660:M660 L661:M661 L662:M662 L663:M663 L664:M664 L665:M665 L666:M666 L667:M667 L668:M668 L669:M669 L670:M670 L671:M671 L672:M672 L673:M673 L674:M674 L675:M675 L676:M676 L677:M677 L678:M678 L679:M679 L680:M680 L681:M681 L682:M682 L683:M683 L684:M684 L685:M685 L686:M686 L687:M687 L688:M688 L689:M689 L690:M690 L691:M691 L692:M692 L693:M693 L694:M694 L695:M695 L696:M696 L697:M697 L698:M698 L699:M699 L700:M700 L701:M701 L702:M702 L703:M703 L704:M704 L705:M705 L706:M706 L707:M707 L708:M708 L709:M709 L710:M710 L711:M711 L712:M712 L713:M713 L714:M714 L715:M715 L716:M716 L717:M717 L718:M718 L719:M719 L720:M720 L721:M721 L722:M722 L723:M723 L724:M724 L725:M725 L726:M726 L727:M727 L728:M728 L729:M729 L730:M730 L731:M731 L732:M732 L733:M733 L734:M734 L735:M735 L736:M736 L737:M737 L738:M738 L739:M739 L740:M740 L741:M741 L742:M742 L743:M743 L744:M744 L745:M745 L746:M746 L747:M747 L748:M748 L749:M749 L750:M750 L751:M751 L752:M752 L753:M753 L754:M754 L755:M755 L756:M756 L757:M757 L758:M758 L759:M759 L760:M760 L761:M761 L762:M762 L763:M763 L764:M764 L765:M765 L766:M766 L767:M767 L768:M768 L769:M769 L770:M770 L771:M771 L772:M772 L773:M773 L774:M774 L775:M775 L776:M776 L777:M777 L778:M778 L779:M779 L780:M780 L781:M781 L782:M782 L783:M783 L784:M784 L785:M785 L786:M786 L787:M787 L788:M788 L789:M789 L790:M790 L791:M791 L792:M792 L793:M793 L794:M794 L795:M795 L796:M796 L797:M797 L798:M798 L799:M799 L800:M800 L801:M801 L802:M802 L803:M803 L804:M804 L805:M805 L806:M806 L807:M807 L808:M808 L809:M809 L810:M810 L811:M811 L812:M812 L813:M813 L814:M814 L815:M815 L816:M816 L817:M817 L818:M818 L819:M819 L820:M820 L821:M821 L822:M822 L823:M823 L824:M824 L825:M825 L826:M826 L827:M827 L828:M828 L829:M829 L830:M830 L831:M831 L832:M832 L833:M833 L834:M834 L835:M835 L836:M836 L837:M837 L838:M838 L839:M839 L840:M840 L841:M841 L842:M842 L843:M843 L844:M844 L845:M845 L846:M846 L847:M847 L848:M848 L849:M849 L850:M850 L851:M851 L852:M852 L853:M853 L854:M854 L855:M855 L856:M856 L857:M857 L858:M858 L859:M859 L860:M860 L861:M861 L862:M862 L863:M863 L864:M864 L865:M865 L866:M866 L867:M867 L868:M868 L869:M869 L870:M870 L871:M871 L872:M872 L873:M873 L874:M874 L875:M875 L876:M876 L877:M877 L878:M878 L879:M879 L880:M880 L881:M881 L882:M882 L883:M883 L884:M884 L885:M885 L886:M886 L887:M887 L888:M888 L889:M889 L890:M890 L891:M891 L892:M892 L893:M893 L894:M894 L895:M895 L896:M896 L897:M897 L898:M898 L899:M899 L900:M900 L901:M901 L902:M902 L903:M903 L904:M904 L905:M905 L906:M906 L907:M907 L908:M908 L909:M909 L910:M910 L911:M911 L912:M912 L913:M913 L914:M914 L915:M915 L916:M916 L917:M917 L918:M918 L919:M919 L920:M920 L921:M921 L922:M922 L923:M923 L924:M924 L925:M925 L926:M926 L927:M927 L928:M928 L929:M929 L930:M930 L931:M931 L932:M932 L933:M933 L934:M934 L935:M935 L936:M936 L937:M937 L938:M938 L939:M939 L940:M940 L941:M941 L942:M942 L943:M943 L944:M944 L945:M945 L946:M946 L947:M947 L948:M948 L949:M949 L950:M950 L951:M951 L952:M952 L953:M953 L954:M954 L955:M955 L956:M956 L957:M957 L958:M958 L959:M959 L960:M960 L961:M961 L962:M962 L963:M963 L964:M964 L965:M965 L966:M966 L967:M967 L968:M968 L969:M969 L970:M970 L971:M971 L972:M972 L973:M973 L974:M974 L975:M975 L976:M976 L977:M977 L978:M978 L979:M979 L980:M980 L981:M981 L982:M982 L983:M983 L984:M984 L985:M985 L986:M986 L987:M987 L988:M988 L989:M989 L990:M990 L991:M991 L992:M992 L993:M993 L994:M994 L995:M995 L996:M996 L997:M997 L998:M998 L999:M999 L1000:M1000 L1001:M1001 L1002:M1002 L1003:M1003 L1004:M1004 L1005:M1005 L1006:M1006 L1007:M1007 L1008:M1008 L1009:M1009 L1010:M1010 L1011:M1011 L1012:M1012 L1013:M1013 L1014:M1014 L1015:M1015 L1016:M1016 L1017:M1017 L1018:M1018 L1019:M1019 L1020:M1020 L1021:M1021 L1022:M1022 L1023:M1023 L1024:M1024 L1025:M1025 L1026:M1026 L1027:M1027 L1028:M1028 L1029:M1029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H205:J205 H206:J206 H207:J207 H208:J208 H209:J209 H210:J210 H211:J211 H212:J212 H213:J213 H214:J214 H215:J215 H216:J216 H217:J217 H218:J218 H219:J219 H220:J220 H221:J221 H222:J222 H223:J223 H224:J224 H225:J225 H226:J226 H227:J227 H228:J228 H229:J229 H230:J230 H231:J231 H232:J232 H233:J233 H234:J234 H235:J235 H236:J236 H237:J237 H238:J238 H239:J239 H240:J240 H241:J241 H242:J242 H243:J243 H244:J244 H245:J245 H246:J246 H247:J247 H248:J248 H249:J249 H250:J250 H251:J251 H252:J252 H253:J253 H254:J254 H255:J255 H256:J256 H257:J257 H258:J258 H259:J259 H260:J260 H261:J261 H262:J262 H263:J263 H264:J264 H265:J265 H266:J266 H267:J267 H268:J268 H269:J269 H270:J270 H271:J271 H272:J272 H273:J273 H274:J274 H275:J275 H276:J276 H277:J277 H278:J278 H279:J279 H280:J280 H281:J281 H282:J282 H283:J283 H284:J284 H285:J285 H286:J286 H287:J287 H288:J288 H289:J289 H290:J290 H291:J291 H292:J292 H293:J293 H294:J294 H295:J295 H296:J296 H297:J297 H298:J298 H299:J299 H300:J300 H301:J301 H302:J302 H303:J303 H304:J304 H305:J305 H306:J306 H307:J307 H308:J308 H309:J309 H310:J310 H311:J311 H312:J312 H313:J313 H314:J314 H315:J315 H316:J316 H317:J317 H318:J318 H319:J319 H320:J320 H321:J321 H322:J322 H323:J323 H324:J324 H325:J325 H326:J326 H327:J327 H328:J328 H329:J329 H330:J330 H331:J331 H332:J332 H333:J333 H334:J334 H335:J335 H336:J336 H337:J337 H338:J338 H339:J339 H340:J340 H341:J341 H342:J342 H343:J343 H344:J344 H345:J345 H346:J346 H347:J347 H348:J348 H349:J349 H350:J350 H351:J351 H352:J352 H353:J353 H354:J354 H355:J355 H356:J356 H357:J357 H358:J358 H359:J359 H360:J360 H361:J361 H362:J362 H363:J363 H364:J364 H365:J365 H366:J366 H367:J367 H368:J368 H369:J369 H370:J370 H371:J371 H372:J372 H373:J373 H374:J374 H375:J375 H376:J376 H377:J377 H378:J378 H379:J379 H380:J380 H381:J381 H382:J382 H383:J383 H384:J384 H385:J385 H386:J386 H387:J387 H388:J388 H389:J389 H390:J390 H391:J391 H392:J392 H393:J393 H394:J394 H395:J395 H396:J396 H397:J397 H398:J398 H399:J399 H400:J400 H401:J401 H402:J402 H403:J403 H404:J404 H405:J405 H406:J406 H407:J407 H408:J408 H409:J409 H410:J410 H411:J411 H412:J412 H413:J413 H414:J414 H415:J415 H416:J416 H417:J417 H418:J418 H419:J419 H420:J420 H421:J421 H422:J422 H423:J423 H424:J424 H425:J425 H426:J426 H427:J427 H428:J428 H429:J429 H430:J430 H431:J431 H432:J432 H433:J433 H434:J434 H435:J435 H436:J436 H437:J437 H438:J438 H439:J439 H440:J440 H441:J441 H442:J442 H443:J443 H444:J444 H445:J445 H446:J446 H447:J447 H448:J448 H449:J449 H450:J450 H451:J451 H452:J452 H453:J453 H454:J454 H455:J455 H456:J456 H457:J457 H458:J458 H459:J459 H460:J460 H461:J461 H462:J462 H463:J463 H464:J464 H465:J465 H466:J466 H467:J467 H468:J468 H469:J469 H470:J470 H471:J471 H472:J472 H473:J473 H474:J474 H475:J475 H476:J476 H477:J477 H478:J478 H479:J479 H480:J480 H481:J481 H482:J482 H483:J483 H484:J484 H485:J485 H486:J486 H487:J487 H488:J488 H489:J489 H490:J490 H491:J491 H492:J492 H493:J493 H494:J494 H495:J495 H496:J496 H497:J497 H498:J498 H499:J499 H500:J500 H501:J501 H502:J502 H503:J503 H504:J504 H505:J505 H506:J506 H507:J507 H508:J508 H509:J509 H510:J510 H511:J511 H512:J512 H513:J513 H514:J514 H515:J515 H516:J516 H517:J517 H518:J518 H519:J519 H520:J520 H521:J521 H522:J522 H523:J523 H524:J524 H525:J525 H526:J526 H527:J527 H528:J528 H529:J529 H530:J530 H531:J531 H532:J532 H533:J533 H534:J534 H535:J535 H536:J536 H537:J537 H538:J538 H539:J539 H540:J540 H541:J541 H542:J542 H543:J543 H544:J544 H545:J545 H546:J546 H547:J547 H548:J548 H549:J549 H550:J550 H551:J551 H552:J552 H553:J553 H554:J554 H555:J555 H556:J556 H557:J557 H558:J558 H559:J559 H560:J560 H561:J561 H562:J562 H563:J563 H564:J564 H565:J565 H566:J566 H567:J567 H568:J568 H569:J569 H570:J570 H571:J571 H572:J572 H573:J573 H574:J574 H575:J575 H576:J576 H577:J577 H578:J578 H579:J579 H580:J580 H581:J581 H582:J582 H583:J583 H584:J584 H585:J585 H586:J586 H587:J587 H588:J588 H589:J589 H590:J590 H591:J591 H592:J592 H593:J593 H594:J594 H595:J595 H596:J596 H597:J597 H598:J598 H599:J599 H600:J600 H601:J601 H602:J602 H603:J603 H604:J604 H605:J605 H606:J606 H607:J607 H608:J608 H609:J609 H610:J610 H611:J611 H612:J612 H613:J613 H614:J614 H615:J615 H616:J616 H617:J617 H618:J618 H619:J619 H620:J620 H621:J621 H622:J622 H623:J623 H624:J624 H625:J625 H626:J626 H627:J627 H628:J628 H629:J629 H630:J630 H631:J631 H632:J632 H633:J633 H634:J634 H635:J635 H636:J636 H637:J637 H638:J638 H639:J639 H640:J640 H641:J641 H642:J642 H643:J643 H644:J644 H645:J645 H646:J646 H647:J647 H648:J648 H649:J649 H650:J650 H651:J651 H652:J652 H653:J653 H654:J654 H655:J655 H656:J656 H657:J657 H658:J658 H659:J659 H660:J660 H661:J661 H662:J662 H663:J663 H664:J664 H665:J665 H666:J666 H667:J667 H668:J668 H669:J669 H670:J670 H671:J671 H672:J672 H673:J673 H674:J674 H675:J675 H676:J676 H677:J677 H678:J678 H679:J679 H680:J680 H681:J681 H682:J682 H683:J683 H684:J684 H685:J685 H686:J686 H687:J687 H688:J688 H689:J689 H690:J690 H691:J691 H692:J692 H693:J693 H694:J694 H695:J695 H696:J696 H697:J697 H698:J698 H699:J699 H700:J700 H701:J701 H702:J702 H703:J703 H704:J704 H705:J705 H706:J706 H707:J707 H708:J708 H709:J709 H710:J710 H711:J711 H712:J712 H713:J713 H714:J714 H715:J715 H716:J716 H717:J717 H718:J718 H719:J719 H720:J720 H721:J721 H722:J722 H723:J723 H724:J724 H725:J725 H726:J726 H727:J727 H728:J728 H729:J729 H730:J730 H731:J731 H732:J732 H733:J733 H734:J734 H735:J735 H736:J736 H737:J737 H738:J738 H739:J739 H740:J740 H741:J741 H742:J742 H743:J743 H744:J744 H745:J745 H746:J746 H747:J747 H748:J748 H749:J749 H750:J750 H751:J751 H752:J752 H753:J753 H754:J754 H755:J755 H756:J756 H757:J757 H758:J758 H759:J759 H760:J760 H761:J761 H762:J762 H763:J763 H764:J764 H765:J765 H766:J766 H767:J767 H768:J768 H769:J769 H770:J770 H771:J771 H772:J772 H773:J773 H774:J774 H775:J775 H776:J776 H777:J777 H778:J778 H779:J779 H780:J780 H781:J781 H782:J782 H783:J783 H784:J784 H785:J785 H786:J786 H787:J787 H788:J788 H789:J789 H790:J790 H791:J791 H792:J792 H793:J793 H794:J794 H795:J795 H796:J796 H797:J797 H798:J798 H799:J799 H800:J800 H801:J801 H802:J802 H803:J803 H804:J804 H805:J805 H806:J806 H807:J807 H808:J808 H809:J809 H810:J810 H811:J811 H812:J812 H813:J813 H814:J814 H815:J815 H816:J816 H817:J817 H818:J818 H819:J819 H820:J820 H821:J821 H822:J822 H823:J823 H824:J824 H825:J825 H826:J826 H827:J827 H828:J828 H829:J829 H830:J830 H831:J831 H832:J832 H833:J833 H834:J834 H835:J835 H836:J836 H837:J837 H838:J838 H839:J839 H840:J840 H841:J841 H842:J842 H843:J843 H844:J844 H845:J845 H846:J846 H847:J847 H848:J848 H849:J849 H850:J850 H851:J851 H852:J852 H853:J853 H854:J854 H855:J855 H856:J856 H857:J857 H858:J858 H859:J859 H860:J860 H861:J861 H862:J862 H863:J863 H864:J864 H865:J865 H866:J866 H867:J867 H868:J868 H869:J869 H870:J870 H871:J871 H872:J872 H873:J873 H874:J874 H875:J875 H876:J876 H877:J877 H878:J878 H879:J879 H880:J880 H881:J881 H882:J882 H883:J883 H884:J884 H885:J885 H886:J886 H887:J887 H888:J888 H889:J889 H890:J890 H891:J891 H892:J892 H893:J893 H894:J894 H895:J895 H896:J896 H897:J897 H898:J898 H899:J899 H900:J900 H901:J901 H902:J902 H903:J903 H904:J904 H905:J905 H906:J906 H907:J907 H908:J908 H909:J909 H910:J910 H911:J911 H912:J912 H913:J913 H914:J914 H915:J915 H916:J916 H917:J917 H918:J918 H919:J919 H920:J920 H921:J921 H922:J922 H923:J923 H924:J924 H925:J925 H926:J926 H927:J927 H928:J928 H929:J929 H930:J930 H931:J931 H932:J932 H933:J933 H934:J934 H935:J935 H936:J936 H937:J937 H938:J938 H939:J939 H940:J940 H941:J941 H942:J942 H943:J943 H944:J944 H945:J945 H946:J946 H947:J947 H948:J948 H949:J949 H950:J950 H951:J951 H952:J952 H953:J953 H954:J954 H955:J955 H956:J956 H957:J957 H958:J958 H959:J959 H960:J960 H961:J961 H962:J962 H963:J963 H964:J964 H965:J965 H966:J966 H967:J967 H968:J968 H969:J969 H970:J970 H971:J971 H972:J972 H973:J973 H974:J974 H975:J975 H976:J976 H977:J977 H978:J978 H979:J979 H980:J980 H981:J981 H982:J982 H983:J983 H984:J984 H985:J985 H986:J986 H987:J987 H988:J988 H989:J989 H990:J990 H991:J991 H992:J992 H993:J993 H994:J994 H995:J995 H996:J996 H997:J997 H998:J998 H999:J999 H1000:J1000 H1001:J1001 H1002:J1002 H1003:J1003 H1004:J1004 H1005:J1005 H1006:J1006 H1007:J1007 H1008:J1008 H1009:J1009 H1010:J1010 H1011:J1011 H1012:J1012 H1013:J1013 H1014:J1014 H1015:J1015 H1016:J1016 H1017:J1017 H1018:J1018 H1019:J1019 H1020:J1020 H1021:J1021 H1022:J1022 H1023:J1023 H1024:J1024 H1025:J1025 H1026:J1026 H1027:J1027 H1028:J1028 H1029:J1029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E205:G205 E206:G206 E207:G207 E208:G208 E209:G209 E210:G210 E211:G211 E212:G212 E213:G213 E214:G214 E215:G215 E216:G216 E217:G217 E218:G218 E219:G219 E220:G220 E221:G221 E222:G222 E223:G223 E224:G224 E225:G225 E226:G226 E227:G227 E228:G228 E229:G229 E230:G230 E231:G231 E232:G232 E233:G233 E234:G234 E235:G235 E236:G236 E237:G237 E238:G238 E239:G239 E240:G240 E241:G241 E242:G242 E243:G243 E244:G244 E245:G245 E246:G246 E247:G247 E248:G248 E249:G249 E250:G250 E251:G251 E252:G252 E253:G253 E254:G254 E255:G255 E256:G256 E257:G257 E258:G258 E259:G259 E260:G260 E261:G261 E262:G262 E263:G263 E264:G264 E265:G265 E266:G266 E267:G267 E268:G268 E269:G269 E270:G270 E271:G271 E272:G272 E273:G273 E274:G274 E275:G275 E276:G276 E277:G277 E278:G278 E279:G279 E280:G280 E281:G281 E282:G282 E283:G283 E284:G284 E285:G285 E286:G286 E287:G287 E288:G288 E289:G289 E290:G290 E291:G291 E292:G292 E293:G293 E294:G294 E295:G295 E296:G296 E297:G297 E298:G298 E299:G299 E300:G300 E301:G301 E302:G302 E303:G303 E304:G304 E305:G305 E306:G306 E307:G307 E308:G308 E309:G309 E310:G310 E311:G311 E312:G312 E313:G313 E314:G314 E315:G315 E316:G316 E317:G317 E318:G318 E319:G319 E320:G320 E321:G321 E322:G322 E323:G323 E324:G324 E325:G325 E326:G326 E327:G327 E328:G328 E329:G329 E330:G330 E331:G331 E332:G332 E333:G333 E334:G334 E335:G335 E336:G336 E337:G337 E338:G338 E339:G339 E340:G340 E341:G341 E342:G342 E343:G343 E344:G344 E345:G345 E346:G346 E347:G347 E348:G348 E349:G349 E350:G350 E351:G351 E352:G352 E353:G353 E354:G354 E355:G355 E356:G356 E357:G357 E358:G358 E359:G359 E360:G360 E361:G361 E362:G362 E363:G363 E364:G364 E365:G365 E366:G366 E367:G367 E368:G368 E369:G369 E370:G370 E371:G371 E372:G372 E373:G373 E374:G374 E375:G375 E376:G376 E377:G377 E378:G378 E379:G379 E380:G380 E381:G381 E382:G382 E383:G383 E384:G384 E385:G385 E386:G386 E387:G387 E388:G388 E389:G389 E390:G390 E391:G391 E392:G392 E393:G393 E394:G394 E395:G395 E396:G396 E397:G397 E398:G398 E399:G399 E400:G400 E401:G401 E402:G402 E403:G403 E404:G404 E405:G405 E406:G406 E407:G407 E408:G408 E409:G409 E410:G410 E411:G411 E412:G412 E413:G413 E414:G414 E415:G415 E416:G416 E417:G417 E418:G418 E419:G419 E420:G420 E421:G421 E422:G422 E423:G423 E424:G424 E425:G425 E426:G426 E427:G427 E428:G428 E429:G429 E430:G430 E431:G431 E432:G432 E433:G433 E434:G434 E435:G435 E436:G436 E437:G437 E438:G438 E439:G439 E440:G440 E441:G441 E442:G442 E443:G443 E444:G444 E445:G445 E446:G446 E447:G447 E448:G448 E449:G449 E450:G450 E451:G451 E452:G452 E453:G453 E454:G454 E455:G455 E456:G456 E457:G457 E458:G458 E459:G459 E460:G460 E461:G461 E462:G462 E463:G463 E464:G464 E465:G465 E466:G466 E467:G467 E468:G468 E469:G469 E470:G470 E471:G471 E472:G472 E473:G473 E474:G474 E475:G475 E476:G476 E477:G477 E478:G478 E479:G479 E480:G480 E481:G481 E482:G482 E483:G483 E484:G484 E485:G485 E486:G486 E487:G487 E488:G488 E489:G489 E490:G490 E491:G491 E492:G492 E493:G493 E494:G494 E495:G495 E496:G496 E497:G497 E498:G498 E499:G499 E500:G500 E501:G501 E502:G502 E503:G503 E504:G504 E505:G505 E506:G506 E507:G507 E508:G508 E509:G509 E510:G510 E511:G511 E512:G512 E513:G513 E514:G514 E515:G515 E516:G516 E517:G517 E518:G518 E519:G519 E520:G520 E521:G521 E522:G522 E523:G523 E524:G524 E525:G525 E526:G526 E527:G527 E528:G528 E529:G529 E530:G530 E531:G531 E532:G532 E533:G533 E534:G534 E535:G535 E536:G536 E537:G537 E538:G538 E539:G539 E540:G540 E541:G541 E542:G542 E543:G543 E544:G544 E545:G545 E546:G546 E547:G547 E548:G548 E549:G549 E550:G550 E551:G551 E552:G552 E553:G553 E554:G554 E555:G555 E556:G556 E557:G557 E558:G558 E559:G559 E560:G560 E561:G561 E562:G562 E563:G563 E564:G564 E565:G565 E566:G566 E567:G567 E568:G568 E569:G569 E570:G570 E571:G571 E572:G572 E573:G573 E574:G574 E575:G575 E576:G576 E577:G577 E578:G578 E579:G579 E580:G580 E581:G581 E582:G582 E583:G583 E584:G584 E585:G585 E586:G586 E587:G587 E588:G588 E589:G589 E590:G590 E591:G591 E592:G592 E593:G593 E594:G594 E595:G595 E596:G596 E597:G597 E598:G598 E599:G599 E600:G600 E601:G601 E602:G602 E603:G603 E604:G604 E605:G605 E606:G606 E607:G607 E608:G608 E609:G609 E610:G610 E611:G611 E612:G612 E613:G613 E614:G614 E615:G615 E616:G616 E617:G617 E618:G618 E619:G619 E620:G620 E621:G621 E622:G622 E623:G623 E624:G624 E625:G625 E626:G626 E627:G627 E628:G628 E629:G629 E630:G630 E631:G631 E632:G632 E633:G633 E634:G634 E635:G635 E636:G636 E637:G637 E638:G638 E639:G639 E640:G640 E641:G641 E642:G642 E643:G643 E644:G644 E645:G645 E646:G646 E647:G647 E648:G648 E649:G649 E650:G650 E651:G651 E652:G652 E653:G653 E654:G654 E655:G655 E656:G656 E657:G657 E658:G658 E659:G659 E660:G660 E661:G661 E662:G662 E663:G663 E664:G664 E665:G665 E666:G666 E667:G667 E668:G668 E669:G669 E670:G670 E671:G671 E672:G672 E673:G673 E674:G674 E675:G675 E676:G676 E677:G677 E678:G678 E679:G679 E680:G680 E681:G681 E682:G682 E683:G683 E684:G684 E685:G685 E686:G686 E687:G687 E688:G688 E689:G689 E690:G690 E691:G691 E692:G692 E693:G693 E694:G694 E695:G695 E696:G696 E697:G697 E698:G698 E699:G699 E700:G700 E701:G701 E702:G702 E703:G703 E704:G704 E705:G705 E706:G706 E707:G707 E708:G708 E709:G709 E710:G710 E711:G711 E712:G712 E713:G713 E714:G714 E715:G715 E716:G716 E717:G717 E718:G718 E719:G719 E720:G720 E721:G721 E722:G722 E723:G723 E724:G724 E725:G725 E726:G726 E727:G727 E728:G728 E729:G729 E730:G730 E731:G731 E732:G732 E733:G733 E734:G734 E735:G735 E736:G736 E737:G737 E738:G738 E739:G739 E740:G740 E741:G741 E742:G742 E743:G743 E744:G744 E745:G745 E746:G746 E747:G747 E748:G748 E749:G749 E750:G750 E751:G751 E752:G752 E753:G753 E754:G754 E755:G755 E756:G756 E757:G757 E758:G758 E759:G759 E760:G760 E761:G761 E762:G762 E763:G763 E764:G764 E765:G765 E766:G766 E767:G767 E768:G768 E769:G769 E770:G770 E771:G771 E772:G772 E773:G773 E774:G774 E775:G775 E776:G776 E777:G777 E778:G778 E779:G779 E780:G780 E781:G781 E782:G782 E783:G783 E784:G784 E785:G785 E786:G786 E787:G787 E788:G788 E789:G789 E790:G790 E791:G791 E792:G792 E793:G793 E794:G794 E795:G795 E796:G796 E797:G797 E798:G798 E799:G799 E800:G800 E801:G801 E802:G802 E803:G803 E804:G804 E805:G805 E806:G806 E807:G807 E808:G808 E809:G809 E810:G810 E811:G811 E812:G812 E813:G813 E814:G814 E815:G815 E816:G816 E817:G817 E818:G818 E819:G819 E820:G820 E821:G821 E822:G822 E823:G823 E824:G824 E825:G825 E826:G826 E827:G827 E828:G828 E829:G829 E830:G830 E831:G831 E832:G832 E833:G833 E834:G834 E835:G835 E836:G836 E837:G837 E838:G838 E839:G839 E840:G840 E841:G841 E842:G842 E843:G843 E844:G844 E845:G845 E846:G846 E847:G847 E848:G848 E849:G849 E850:G850 E851:G851 E852:G852 E853:G853 E854:G854 E855:G855 E856:G856 E857:G857 E858:G858 E859:G859 E860:G860 E861:G861 E862:G862 E863:G863 E864:G864 E865:G865 E866:G866 E867:G867 E868:G868 E869:G869 E870:G870 E871:G871 E872:G872 E873:G873 E874:G874 E875:G875 E876:G876 E877:G877 E878:G878 E879:G879 E880:G880 E881:G881 E882:G882 E883:G883 E884:G884 E885:G885 E886:G886 E887:G887 E888:G888 E889:G889 E890:G890 E891:G891 E892:G892 E893:G893 E894:G894 E895:G895 E896:G896 E897:G897 E898:G898 E899:G899 E900:G900 E901:G901 E902:G902 E903:G903 E904:G904 E905:G905 E906:G906 E907:G907 E908:G908 E909:G909 E910:G910 E911:G911 E912:G912 E913:G913 E914:G914 E915:G915 E916:G916 E917:G917 E918:G918 E919:G919 E920:G920 E921:G921 E922:G922 E923:G923 E924:G924 E925:G925 E926:G926 E927:G927 E928:G928 E929:G929 E930:G930 E931:G931 E932:G932 E933:G933 E934:G934 E935:G935 E936:G936 E937:G937 E938:G938 E939:G939 E940:G940 E941:G941 E942:G942 E943:G943 E944:G944 E945:G945 E946:G946 E947:G947 E948:G948 E949:G949 E950:G950 E951:G951 E952:G952 E953:G953 E954:G954 E955:G955 E956:G956 E957:G957 E958:G958 E959:G959 E960:G960 E961:G961 E962:G962 E963:G963 E964:G964 E965:G965 E966:G966 E967:G967 E968:G968 E969:G969 E970:G970 E971:G971 E972:G972 E973:G973 E974:G974 E975:G975 E976:G976 E977:G977 E978:G978 E979:G979 E980:G980 E981:G981 E982:G982 E983:G983 E984:G984 E985:G985 E986:G986 E987:G987 E988:G988 E989:G989 E990:G990 E991:G991 E992:G992 E993:G993 E994:G994 E995:G995 E996:G996 E997:G997 E998:G998 E999:G999 E1000:G1000 E1001:G1001 E1002:G1002 E1003:G1003 E1004:G1004 E1005:G1005 E1006:G1006 E1007:G1007 E1008:G1008 E1009:G1009 E1010:G1010 E1011:G1011 E1012:G1012 E1013:G1013 E1014:G1014 E1015:G1015 E1016:G1016 E1017:G1017 E1018:G1018 E1019:G1019 E1020:G1020 E1021:G1021 E1022:G1022 E1023:G1023 E1024:G1024 E1025:G1025 E1026:G1026 E1027:G1027 E1028:G1028 E1029:G1029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N205:S205 N206:S206 N207:S207 N208:S208 N209:S209 N210:S210 N211:S211 N212:S212 N213:S213 N214:S214 N215:S215 N216:S216 N217:S217 N218:S218 N219:S219 N220:S220 N221:S221 N222:S222 N223:S223 N224:S224 N225:S225 N226:S226 N227:S227 N228:S228 N229:S229 N230:S230 N231:S231 N232:S232 N233:S233 N234:S234 N235:S235 N236:S236 N237:S237 N238:S238 N239:S239 N240:S240 N241:S241 N242:S242 N243:S243 N244:S244 N245:S245 N246:S246 N247:S247 N248:S248 N249:S249 N250:S250 N251:S251 N252:S252 N253:S253 N254:S254 N255:S255 N256:S256 N257:S257 N258:S258 N259:S259 N260:S260 N261:S261 N262:S262 N263:S263 N264:S264 N265:S265 N266:S266 N267:S267 N268:S268 N269:S269 N270:S270 N271:S271 N272:S272 N273:S273 N274:S274 N275:S275 N276:S276 N277:S277 N278:S278 N279:S279 N280:S280 N281:S281 N282:S282 N283:S283 N284:S284 N285:S285 N286:S286 N287:S287 N288:S288 N289:S289 N290:S290 N291:S291 N292:S292 N293:S293 N294:S294 N295:S295 N296:S296 N297:S297 N298:S298 N299:S299 N300:S300 N301:S301 N302:S302 N303:S303 N304:S304 N305:S305 N306:S306 N307:S307 N308:S308 N309:S309 N310:S310 N311:S311 N312:S312 N313:S313 N314:S314 N315:S315 N316:S316 N317:S317 N318:S318 N319:S319 N320:S320 N321:S321 N322:S322 N323:S323 N324:S324 N325:S325 N326:S326 N327:S327 N328:S328 N329:S329 N330:S330 N331:S331 N332:S332 N333:S333 N334:S334 N335:S335 N336:S336 N337:S337 N338:S338 N339:S339 N340:S340 N341:S341 N342:S342 N343:S343 N344:S344 N345:S345 N346:S346 N347:S347 N348:S348 N349:S349 N350:S350 N351:S351 N352:S352 N353:S353 N354:S354 N355:S355 N356:S356 N357:S357 N358:S358 N359:S359 N360:S360 N361:S361 N362:S362 N363:S363 N364:S364 N365:S365 N366:S366 N367:S367 N368:S368 N369:S369 N370:S370 N371:S371 N372:S372 N373:S373 N374:S374 N375:S375 N376:S376 N377:S377 N378:S378 N379:S379 N380:S380 N381:S381 N382:S382 N383:S383 N384:S384 N385:S385 N386:S386 N387:S387 N388:S388 N389:S389 N390:S390 N391:S391 N392:S392 N393:S393 N394:S394 N395:S395 N396:S396 N397:S397 N398:S398 N399:S399 N400:S400 N401:S401 N402:S402 N403:S403 N404:S404 N405:S405 N406:S406 N407:S407 N408:S408 N409:S409 N410:S410 N411:S411 N412:S412 N413:S413 N414:S414 N415:S415 N416:S416 N417:S417 N418:S418 N419:S419 N420:S420 N421:S421 N422:S422 N423:S423 N424:S424 N425:S425 N426:S426 N427:S427 N428:S428 N429:S429 N430:S430 N431:S431 N432:S432 N433:S433 N434:S434 N435:S435 N436:S436 N437:S437 N438:S438 N439:S439 N440:S440 N441:S441 N442:S442 N443:S443 N444:S444 N445:S445 N446:S446 N447:S447 N448:S448 N449:S449 N450:S450 N451:S451 N452:S452 N453:S453 N454:S454 N455:S455 N456:S456 N457:S457 N458:S458 N459:S459 N460:S460 N461:S461 N462:S462 N463:S463 N464:S464 N465:S465 N466:S466 N467:S467 N468:S468 N469:S469 N470:S470 N471:S471 N472:S472 N473:S473 N474:S474 N475:S475 N476:S476 N477:S477 N478:S478 N479:S479 N480:S480 N481:S481 N482:S482 N483:S483 N484:S484 N485:S485 N486:S486 N487:S487 N488:S488 N489:S489 N490:S490 N491:S491 N492:S492 N493:S493 N494:S494 N495:S495 N496:S496 N497:S497 N498:S498 N499:S499 N500:S500 N501:S501 N502:S502 N503:S503 N504:S504 N505:S505 N506:S506 N507:S507 N508:S508 N509:S509 N510:S510 N511:S511 N512:S512 N513:S513 N514:S514 N515:S515 N516:S516 N517:S517 N518:S518 N519:S519 N520:S520 N521:S521 N522:S522 N523:S523 N524:S524 N525:S525 N526:S526 N527:S527 N528:S528 N529:S529 N530:S530 N531:S531 N532:S532 N533:S533 N534:S534 N535:S535 N536:S536 N537:S537 N538:S538 N539:S539 N540:S540 N541:S541 N542:S542 N543:S543 N544:S544 N545:S545 N546:S546 N547:S547 N548:S548 N549:S549 N550:S550 N551:S551 N552:S552 N553:S553 N554:S554 N555:S555 N556:S556 N557:S557 N558:S558 N559:S559 N560:S560 N561:S561 N562:S562 N563:S563 N564:S564 N565:S565 N566:S566 N567:S567 N568:S568 N569:S569 N570:S570 N571:S571 N572:S572 N573:S573 N574:S574 N575:S575 N576:S576 N577:S577 N578:S578 N579:S579 N580:S580 N581:S581 N582:S582 N583:S583 N584:S584 N585:S585 N586:S586 N587:S587 N588:S588 N589:S589 N590:S590 N591:S591 N592:S592 N593:S593 N594:S594 N595:S595 N596:S596 N597:S597 N598:S598 N599:S599 N600:S600 N601:S601 N602:S602 N603:S603 N604:S604 N605:S605 N606:S606 N607:S607 N608:S608 N609:S609 N610:S610 N611:S611 N612:S612 N613:S613 N614:S614 N615:S615 N616:S616 N617:S617 N618:S618 N619:S619 N620:S620 N621:S621 N622:S622 N623:S623 N624:S624 N625:S625 N626:S626 N627:S627 N628:S628 N629:S629 N630:S630 N631:S631 N632:S632 N633:S633 N634:S634 N635:S635 N636:S636 N637:S637 N638:S638 N639:S639 N640:S640 N641:S641 N642:S642 N643:S643 N644:S644 N645:S645 N646:S646 N647:S647 N648:S648 N649:S649 N650:S650 N651:S651 N652:S652 N653:S653 N654:S654 N655:S655 N656:S656 N657:S657 N658:S658 N659:S659 N660:S660 N661:S661 N662:S662 N663:S663 N664:S664 N665:S665 N666:S666 N667:S667 N668:S668 N669:S669 N670:S670 N671:S671 N672:S672 N673:S673 N674:S674 N675:S675 N676:S676 N677:S677 N678:S678 N679:S679 N680:S680 N681:S681 N682:S682 N683:S683 N684:S684 N685:S685 N686:S686 N687:S687 N688:S688 N689:S689 N690:S690 N691:S691 N692:S692 N693:S693 N694:S694 N695:S695 N696:S696 N697:S697 N698:S698 N699:S699 N700:S700 N701:S701 N702:S702 N703:S703 N704:S704 N705:S705 N706:S706 N707:S707 N708:S708 N709:S709 N710:S710 N711:S711 N712:S712 N713:S713 N714:S714 N715:S715 N716:S716 N717:S717 N718:S718 N719:S719 N720:S720 N721:S721 N722:S722 N723:S723 N724:S724 N725:S725 N726:S726 N727:S727 N728:S728 N729:S729 N730:S730 N731:S731 N732:S732 N733:S733 N734:S734 N735:S735 N736:S736 N737:S737 N738:S738 N739:S739 N740:S740 N741:S741 N742:S742 N743:S743 N744:S744 N745:S745 N746:S746 N747:S747 N748:S748 N749:S749 N750:S750 N751:S751 N752:S752 N753:S753 N754:S754 N755:S755 N756:S756 N757:S757 N758:S758 N759:S759 N760:S760 N761:S761 N762:S762 N763:S763 N764:S764 N765:S765 N766:S766 N767:S767 N768:S768 N769:S769 N770:S770 N771:S771 N772:S772 N773:S773 N774:S774 N775:S775 N776:S776 N777:S777 N778:S778 N779:S779 N780:S780 N781:S781 N782:S782 N783:S783 N784:S784 N785:S785 N786:S786 N787:S787 N788:S788 N789:S789 N790:S790 N791:S791 N792:S792 N793:S793 N794:S794 N795:S795 N796:S796 N797:S797 N798:S798 N799:S799 N800:S800 N801:S801 N802:S802 N803:S803 N804:S804 N805:S805 N806:S806 N807:S807 N808:S808 N809:S809 N810:S810 N811:S811 N812:S812 N813:S813 N814:S814 N815:S815 N816:S816 N817:S817 N818:S818 N819:S819 N820:S820 N821:S821 N822:S822 N823:S823 N824:S824 N825:S825 N826:S826 N827:S827 N828:S828 N829:S829 N830:S830 N831:S831 N832:S832 N833:S833 N834:S834 N835:S835 N836:S836 N837:S837 N838:S838 N839:S839 N840:S840 N841:S841 N842:S842 N843:S843 N844:S844 N845:S845 N846:S846 N847:S847 N848:S848 N849:S849 N850:S850 N851:S851 N852:S852 N853:S853 N854:S854 N855:S855 N856:S856 N857:S857 N858:S858 N859:S859 N860:S860 N861:S861 N862:S862 N863:S863 N864:S864 N865:S865 N866:S866 N867:S867 N868:S868 N869:S869 N870:S870 N871:S871 N872:S872 N873:S873 N874:S874 N875:S875 N876:S876 N877:S877 N878:S878 N879:S879 N880:S880 N881:S881 N882:S882 N883:S883 N884:S884 N885:S885 N886:S886 N887:S887 N888:S888 N889:S889 N890:S890 N891:S891 N892:S892 N893:S893 N894:S894 N895:S895 N896:S896 N897:S897 N898:S898 N899:S899 N900:S900 N901:S901 N902:S902 N903:S903 N904:S904 N905:S905 N906:S906 N907:S907 N908:S908 N909:S909 N910:S910 N911:S911 N912:S912 N913:S913 N914:S914 N915:S915 N916:S916 N917:S917 N918:S918 N919:S919 N920:S920 N921:S921 N922:S922 N923:S923 N924:S924 N925:S925 N926:S926 N927:S927 N928:S928 N929:S929 N930:S930 N931:S931 N932:S932 N933:S933 N934:S934 N935:S935 N936:S936 N937:S937 N938:S938 N939:S939 N940:S940 N941:S941 N942:S942 N943:S943 N944:S944 N945:S945 N946:S946 N947:S947 N948:S948 N949:S949 N950:S950 N951:S951 N952:S952 N953:S953 N954:S954 N955:S955 N956:S956 N957:S957 N958:S958 N959:S959 N960:S960 N961:S961 N962:S962 N963:S963 N964:S964 N965:S965 N966:S966 N967:S967 N968:S968 N969:S969 N970:S970 N971:S971 N972:S972 N973:S973 N974:S974 N975:S975 N976:S976 N977:S977 N978:S978 N979:S979 N980:S980 N981:S981 N982:S982 N983:S983 N984:S984 N985:S985 N986:S986 N987:S987 N988:S988 N989:S989 N990:S990 N991:S991 N992:S992 N993:S993 N994:S994 N995:S995 N996:S996 N997:S997 N998:S998 N999:S999 N1000:S1000 N1001:S1001 N1002:S1002 N1003:S1003 N1004:S1004 N1005:S1005 N1006:S1006 N1007:S1007 N1008:S1008 N1009:S1009 N1010:S1010 N1011:S1011 N1012:S1012 N1013:S1013 N1014:S1014 N1015:S1015 N1016:S1016 N1017:S1017 N1018:S1018 N1019:S1019 N1020:S1020 N1021:S1021 N1022:S1022 N1023:S1023 N1024:S1024 N1025:S1025 N1026:S1026 N1027:S1027 N1028:S1028 N1029:S1029">
    <cfRule type="containsText" dxfId="1" priority="7" stopIfTrue="1" operator="containsText" text="Hip＆Leg">
      <formula>NOT(ISERROR(SEARCH(("Hip＆Leg"),(A1))))</formula>
    </cfRule>
  </conditionalFormatting>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A205:D205 A206:D206 A207:D207 A208:D208 A209:D209 A210:D210 A211:D211 A212:D212 A213:D213 A214:D214 A215:D215 A216:D216 A217:D217 A218:D218 A219:D219 A220:D220 A221:D221 A222:D222 A223:D223 A224:D224 A225:D225 A226:D226 A227:D227 A228:D228 A229:D229 A230:D230 A231:D231 A232:D232 A233:D233 A234:D234 A235:D235 A236:D236 A237:D237 A238:D238 A239:D239 A240:D240 A241:D241 A242:D242 A243:D243 A244:D244 A245:D245 A246:D246 A247:D247 A248:D248 A249:D249 A250:D250 A251:D251 A252:D252 A253:D253 A254:D254 A255:D255 A256:D256 A257:D257 A258:D258 A259:D259 A260:D260 A261:D261 A262:D262 A263:D263 A264:D264 A265:D265 A266:D266 A267:D267 A268:D268 A269:D269 A270:D270 A271:D271 A272:D272 A273:D273 A274:D274 A275:D275 A276:D276 A277:D277 A278:D278 A279:D279 A280:D280 A281:D281 A282:D282 A283:D283 A284:D284 A285:D285 A286:D286 A287:D287 A288:D288 A289:D289 A290:D290 A291:D291 A292:D292 A293:D293 A294:D294 A295:D295 A296:D296 A297:D297 A298:D298 A299:D299 A300:D300 A301:D301 A302:D302 A303:D303 A304:D304 A305:D305 A306:D306 A307:D307 A308:D308 A309:D309 A310:D310 A311:D311 A312:D312 A313:D313 A314:D314 A315:D315 A316:D316 A317:D317 A318:D318 A319:D319 A320:D320 A321:D321 A322:D322 A323:D323 A324:D324 A325:D325 A326:D326 A327:D327 A328:D328 A329:D329 A330:D330 A331:D331 A332:D332 A333:D333 A334:D334 A335:D335 A336:D336 A337:D337 A338:D338 A339:D339 A340:D340 A341:D341 A342:D342 A343:D343 A344:D344 A345:D345 A346:D346 A347:D347 A348:D348 A349:D349 A350:D350 A351:D351 A352:D352 A353:D353 A354:D354 A355:D355 A356:D356 A357:D357 A358:D358 A359:D359 A360:D360 A361:D361 A362:D362 A363:D363 A364:D364 A365:D365 A366:D366 A367:D367 A368:D368 A369:D369 A370:D370 A371:D371 A372:D372 A373:D373 A374:D374 A375:D375 A376:D376 A377:D377 A378:D378 A379:D379 A380:D380 A381:D381 A382:D382 A383:D383 A384:D384 A385:D385 A386:D386 A387:D387 A388:D388 A389:D389 A390:D390 A391:D391 A392:D392 A393:D393 A394:D394 A395:D395 A396:D396 A397:D397 A398:D398 A399:D399 A400:D400 A401:D401 A402:D402 A403:D403 A404:D404 A405:D405 A406:D406 A407:D407 A408:D408 A409:D409 A410:D410 A411:D411 A412:D412 A413:D413 A414:D414 A415:D415 A416:D416 A417:D417 A418:D418 A419:D419 A420:D420 A421:D421 A422:D422 A423:D423 A424:D424 A425:D425 A426:D426 A427:D427 A428:D428 A429:D429 A430:D430 A431:D431 A432:D432 A433:D433 A434:D434 A435:D435 A436:D436 A437:D437 A438:D438 A439:D439 A440:D440 A441:D441 A442:D442 A443:D443 A444:D444 A445:D445 A446:D446 A447:D447 A448:D448 A449:D449 A450:D450 A451:D451 A452:D452 A453:D453 A454:D454 A455:D455 A456:D456 A457:D457 A458:D458 A459:D459 A460:D460 A461:D461 A462:D462 A463:D463 A464:D464 A465:D465 A466:D466 A467:D467 A468:D468 A469:D469 A470:D470 A471:D471 A472:D472 A473:D473 A474:D474 A475:D475 A476:D476 A477:D477 A478:D478 A479:D479 A480:D480 A481:D481 A482:D482 A483:D483 A484:D484 A485:D485 A486:D486 A487:D487 A488:D488 A489:D489 A490:D490 A491:D491 A492:D492 A493:D493 A494:D494 A495:D495 A496:D496 A497:D497 A498:D498 A499:D499 A500:D500 A501:D501 A502:D502 A503:D503 A504:D504 A505:D505 A506:D506 A507:D507 A508:D508 A509:D509 A510:D510 A511:D511 A512:D512 A513:D513 A514:D514 A515:D515 A516:D516 A517:D517 A518:D518 A519:D519 A520:D520 A521:D521 A522:D522 A523:D523 A524:D524 A525:D525 A526:D526 A527:D527 A528:D528 A529:D529 A530:D530 A531:D531 A532:D532 A533:D533 A534:D534 A535:D535 A536:D536 A537:D537 A538:D538 A539:D539 A540:D540 A541:D541 A542:D542 A543:D543 A544:D544 A545:D545 A546:D546 A547:D547 A548:D548 A549:D549 A550:D550 A551:D551 A552:D552 A553:D553 A554:D554 A555:D555 A556:D556 A557:D557 A558:D558 A559:D559 A560:D560 A561:D561 A562:D562 A563:D563 A564:D564 A565:D565 A566:D566 A567:D567 A568:D568 A569:D569 A570:D570 A571:D571 A572:D572 A573:D573 A574:D574 A575:D575 A576:D576 A577:D577 A578:D578 A579:D579 A580:D580 A581:D581 A582:D582 A583:D583 A584:D584 A585:D585 A586:D586 A587:D587 A588:D588 A589:D589 A590:D590 A591:D591 A592:D592 A593:D593 A594:D594 A595:D595 A596:D596 A597:D597 A598:D598 A599:D599 A600:D600 A601:D601 A602:D602 A603:D603 A604:D604 A605:D605 A606:D606 A607:D607 A608:D608 A609:D609 A610:D610 A611:D611 A612:D612 A613:D613 A614:D614 A615:D615 A616:D616 A617:D617 A618:D618 A619:D619 A620:D620 A621:D621 A622:D622 A623:D623 A624:D624 A625:D625 A626:D626 A627:D627 A628:D628 A629:D629 A630:D630 A631:D631 A632:D632 A633:D633 A634:D634 A635:D635 A636:D636 A637:D637 A638:D638 A639:D639 A640:D640 A641:D641 A642:D642 A643:D643 A644:D644 A645:D645 A646:D646 A647:D647 A648:D648 A649:D649 A650:D650 A651:D651 A652:D652 A653:D653 A654:D654 A655:D655 A656:D656 A657:D657 A658:D658 A659:D659 A660:D660 A661:D661 A662:D662 A663:D663 A664:D664 A665:D665 A666:D666 A667:D667 A668:D668 A669:D669 A670:D670 A671:D671 A672:D672 A673:D673 A674:D674 A675:D675 A676:D676 A677:D677 A678:D678 A679:D679 A680:D680 A681:D681 A682:D682 A683:D683 A684:D684 A685:D685 A686:D686 A687:D687 A688:D688 A689:D689 A690:D690 A691:D691 A692:D692 A693:D693 A694:D694 A695:D695 A696:D696 A697:D697 A698:D698 A699:D699 A700:D700 A701:D701 A702:D702 A703:D703 A704:D704 A705:D705 A706:D706 A707:D707 A708:D708 A709:D709 A710:D710 A711:D711 A712:D712 A713:D713 A714:D714 A715:D715 A716:D716 A717:D717 A718:D718 A719:D719 A720:D720 A721:D721 A722:D722 A723:D723 A724:D724 A725:D725 A726:D726 A727:D727 A728:D728 A729:D729 A730:D730 A731:D731 A732:D732 A733:D733 A734:D734 A735:D735 A736:D736 A737:D737 A738:D738 A739:D739 A740:D740 A741:D741 A742:D742 A743:D743 A744:D744 A745:D745 A746:D746 A747:D747 A748:D748 A749:D749 A750:D750 A751:D751 A752:D752 A753:D753 A754:D754 A755:D755 A756:D756 A757:D757 A758:D758 A759:D759 A760:D760 A761:D761 A762:D762 A763:D763 A764:D764 A765:D765 A766:D766 A767:D767 A768:D768 A769:D769 A770:D770 A771:D771 A772:D772 A773:D773 A774:D774 A775:D775 A776:D776 A777:D777 A778:D778 A779:D779 A780:D780 A781:D781 A782:D782 A783:D783 A784:D784 A785:D785 A786:D786 A787:D787 A788:D788 A789:D789 A790:D790 A791:D791 A792:D792 A793:D793 A794:D794 A795:D795 A796:D796 A797:D797 A798:D798 A799:D799 A800:D800 A801:D801 A802:D802 A803:D803 A804:D804 A805:D805 A806:D806 A807:D807 A808:D808 A809:D809 A810:D810 A811:D811 A812:D812 A813:D813 A814:D814 A815:D815 A816:D816 A817:D817 A818:D818 A819:D819 A820:D820 A821:D821 A822:D822 A823:D823 A824:D824 A825:D825 A826:D826 A827:D827 A828:D828 A829:D829 A830:D830 A831:D831 A832:D832 A833:D833 A834:D834 A835:D835 A836:D836 A837:D837 A838:D838 A839:D839 A840:D840 A841:D841 A842:D842 A843:D843 A844:D844 A845:D845 A846:D846 A847:D847 A848:D848 A849:D849 A850:D850 A851:D851 A852:D852 A853:D853 A854:D854 A855:D855 A856:D856 A857:D857 A858:D858 A859:D859 A860:D860 A861:D861 A862:D862 A863:D863 A864:D864 A865:D865 A866:D866 A867:D867 A868:D868 A869:D869 A870:D870 A871:D871 A872:D872 A873:D873 A874:D874 A875:D875 A876:D876 A877:D877 A878:D878 A879:D879 A880:D880 A881:D881 A882:D882 A883:D883 A884:D884 A885:D885 A886:D886 A887:D887 A888:D888 A889:D889 A890:D890 A891:D891 A892:D892 A893:D893 A894:D894 A895:D895 A896:D896 A897:D897 A898:D898 A899:D899 A900:D900 A901:D901 A902:D902 A903:D903 A904:D904 A905:D905 A906:D906 A907:D907 A908:D908 A909:D909 A910:D910 A911:D911 A912:D912 A913:D913 A914:D914 A915:D915 A916:D916 A917:D917 A918:D918 A919:D919 A920:D920 A921:D921 A922:D922 A923:D923 A924:D924 A925:D925 A926:D926 A927:D927 A928:D928 A929:D929 A930:D930 A931:D931 A932:D932 A933:D933 A934:D934 A935:D935 A936:D936 A937:D937 A938:D938 A939:D939 A940:D940 A941:D941 A942:D942 A943:D943 A944:D944 A945:D945 A946:D946 A947:D947 A948:D948 A949:D949 A950:D950 A951:D951 A952:D952 A953:D953 A954:D954 A955:D955 A956:D956 A957:D957 A958:D958 A959:D959 A960:D960 A961:D961 A962:D962 A963:D963 A964:D964 A965:D965 A966:D966 A967:D967 A968:D968 A969:D969 A970:D970 A971:D971 A972:D972 A973:D973 A974:D974 A975:D975 A976:D976 A977:D977 A978:D978 A979:D979 A980:D980 A981:D981 A982:D982 A983:D983 A984:D984 A985:D985 A986:D986 A987:D987 A988:D988 A989:D989 A990:D990 A991:D991 A992:D992 A993:D993 A994:D994 A995:D995 A996:D996 A997:D997 A998:D998 A999:D999 A1000:D1000 A1001:D1001 A1002:D1002 A1003:D1003 A1004:D1004 A1005:D1005 A1006:D1006 A1007:D1007 A1008:D1008 A1009:D1009 A1010:D1010 A1011:D1011 A1012:D1012 A1013:D1013 A1014:D1014 A1015:D1015 A1016:D1016 A1017:D1017 A1018:D1018 A1019:D1019 A1020:D1020 A1021:D1021 A1022:D1022 A1023:D1023 A1024:D1024 A1025:D1025 A1026:D1026 A1027:D1027 A1028:D1028 A1029:D1029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1:V1 T2:V2 T3:V3 T4:V4 W1:AL1 W2:AL2 W3:AL3 W4:AL4 X5 Z5:AL5 W6:AL6 W7:AL7 W8:AL8 X9 Z9:AL9 W10:AL10 W11:AL11 W12:AL12 X13 Z13:AL13 W14:AL14 W15:AL15 W16:AL16 X17 Z17:AL17 W18:AL18 W19:AL19 W20:AL20 X21 Z21:AL21 W22:AL22 W23:AL23 W24:AL24 X25 Z25:AL25 W26:AL26 W27:AL27 W28:AL28 X29 Z29:AL29 W30:AL30 W31:AL31 W32:AL32 X33 Z33:AL33 W34:AL34 W35:AL35 W36:AL36 X37 Z37:AL37 W38:AL38 W39:AL39 W40:AL40 W41:AL41 W42:AL42 W43:AL43 W44:AL44 W45:AL45 X46 Z46:AL46 W47:AL47 W48:AL48 W49:AL49 X50 Z50:AL50 W51:AL51 W52:AL52 W53:AL53 X54 Z54:AL54 W55:AL55 W56:AL56 W57:AL57 X58 Z58:AL58 W59:AL59 W60:AL60 W61:AL61 X62 Z62:AL62 W63:AL63 W64:AL64 W65:AL65 X66 Z66:AL66 W67:AL67 W68:AL68 W69:AL69 X70 Z70:AL70 W71:AL71 W72:AL72 W73:AL73 X74 Z74:AL74 W75:AL75 W76:AL76 W77:AL77 X78 Z78:AL78 W79:AL79 W80:AL80 W81:AL81 W82:AL82 W83:AL83 W84:AL84 W85:AL85 W86:AL86 W87:AL87 X88 Z88:AL88 W89:AL89 W90:AL90 W91:AL91 X92 Z92:AL92 W93:AL93 W94:AL94 W95:AL95 X96 Z96:AL96 W97:AL97 W98:AL98 W99:AL99 X100 Z100:AL100 W101:AL101 W102:AL102 W103:AL103 X104 Z104:AL104 W105:AL105 W106:AL106 W107:AL107 X108 Z108:AL108 W109:AL109 W110:AL110 W111:AL111 X112 Z112:AL112 W113:AL113 W114:AL114 W115:AL115 X116 Z116:AL116 W117:AL117 W118:AL118 W119:AL119 X120 Z120:AL120 W121:AL121 W122:AL122 W123:AL123 W124:AL124 W125:AL125 W126:AL126 W127:AL127 W128:AL128 W129:AL129 W130:AL130 W131:AL131 W132:AL132 W133:AL133 W134:AL134 W135:AL135 W136:AL136 W137:AL137 W138:AL138 W139:AL139 W140:AL140 W141:AL141 W142:AL142 W143:AL143 W144:AL144 W145:AL145 W146:AL146 W147:AL147 W148:AL148 W149:AL149 W150:AL150 W151:AL151 W152:AL152 W153:AL153 W154:AL154 W155:AL155 W156:AL156 W157:AL157 W158:AL158 W159:AL159 W160:AL160 W161:AL161 W162:AL162 W163:AL163 W164:AL164 W165:AL165 W166:AL166 W167:AL167 W168:AL168 W169:AL169 W170:AL170 W171:AL171 W172:AL172 W173:AL173 W174:AL174 W175:AL175 W176:AL176 W177:AL177 W178:AL178 W179:AL179 W180:AL180 W181:AL181 W182:AL182 W183:AL183 W184:AL184 W185:AL185 W186:AL186 W187:AL187 W188:AL188 W189:AL189 W190:AL190 W191:AL191 W192:AL192 W193:AL193 W194:AL194 W195:AL195 W196:AL196 W197:AL197 W198:AL198 W199:AL199 W200:AL200 W201:AL201 W202:AL202 W203:AL203 W204:AL204 W205:AL205 W206:AL206 W207:AL207 W208:AL208 W209:AL209 W210:AL210 W211:AL211 W212:AL212 W213:AL213 W214:AL214 W215:AL215 W216:AL216 W217:AL217 W218:AL218 W219:AL219 W220:AL220 W221:AL221 W222:AL222 W223:AL223 W224:AL224 W225:AL225 W226:AL226 W227:AL227 W228:AL228 W229:AL229 W230:AL230 W231:AL231 W232:AL232 W233:AL233 W234:AL234 W235:AL235 W236:AL236 W237:AL237 W238:AL238 W239:AL239 W240:AL240 W241:AL241 W242:AL242 W243:AL243 W244:AL244 W245:AL245 W246:AL246 W247:AL247 W248:AL248 W249:AL249 W250:AL250 W251:AL251 W252:AL252 W253:AL253 W254:AL254 W255:AL255 W256:AL256 W257:AL257 W258:AL258 W259:AL259 W260:AL260 W261:AL261 W262:AL262 W263:AL263 W264:AL264 W265:AL265 W266:AL266 W267:AL267 W268:AL268 W269:AL269 W270:AL270 W271:AL271 W272:AL272 W273:AL273 W274:AL274 W275:AL275 W276:AL276 W277:AL277 W278:AL278 W279:AL279 W280:AL280 W281:AL281 W282:AL282 W283:AL283 W284:AL284 W285:AL285 W286:AL286 W287:AL287 W288:AL288 W289:AL289 W290:AL290 W291:AL291 W292:AL292 W293:AL293 W294:AL294 W295:AL295 W296:AL296 W297:AL297 W298:AL298 W299:AL299 W300:AL300 W301:AL301 W302:AL302 W303:AL303 W304:AL304 W305:AL305 W306:AL306 W307:AL307 W308:AL308 W309:AL309 W310:AL310 W311:AL311 W312:AL312 W313:AL313 W314:AL314 W315:AL315 W316:AL316 W317:AL317 W318:AL318 W319:AL319 W320:AL320 W321:AL321 W322:AL322 W323:AL323 W324:AL324 W325:AL325 W326:AL326 W327:AL327 W328:AL328 W329:AL329 W330:AL330 W331:AL331 W332:AL332 W333:AL333 W334:AL334 W335:AL335 W336:AL336 W337:AL337 W338:AL338 W339:AL339 W340:AL340 W341:AL341 W342:AL342 W343:AL343 W344:AL344 W345:AL345 W346:AL346 W347:AL347 W348:AL348 W349:AL349 W350:AL350 W351:AL351 W352:AL352 W353:AL353 W354:AL354 W355:AL355 W356:AL356 W357:AL357 W358:AL358 W359:AL359 W360:AL360 W361:AL361 W362:AL362 W363:AL363 W364:AL364 W365:AL365 W366:AL366 W367:AL367 W368:AL368 W369:AL369 W370:AL370 W371:AL371 W372:AL372 W373:AL373 W374:AL374 W375:AL375 W376:AL376 W377:AL377 W378:AL378 W379:AL379 W380:AL380 W381:AL381 W382:AL382 W383:AL383 W384:AL384 W385:AL385 W386:AL386 W387:AL387 W388:AL388 W389:AL389 W390:AL390 W391:AL391 W392:AL392 W393:AL393 W394:AL394 W395:AL395 W396:AL396 W397:AL397 W398:AL398 W399:AL399 W400:AL400 W401:AL401 W402:AL402 W403:AL403 W404:AL404 W405:AL405 W406:AL406 W407:AL407 W408:AL408 W409:AL409 W410:AL410 W411:AL411 W412:AL412 W413:AL413 W414:AL414 W415:AL415 W416:AL416 W417:AL417 W418:AL418 W419:AL419 W420:AL420 W421:AL421 W422:AL422 W423:AL423 W424:AL424 W425:AL425 W426:AL426 W427:AL427 W428:AL428 W429:AL429 W430:AL430 W431:AL431 W432:AL432 W433:AL433 W434:AL434 W435:AL435 W436:AL436 W437:AL437 W438:AL438 W439:AL439 W440:AL440 W441:AL441 W442:AL442 W443:AL443 W444:AL444 W445:AL445 W446:AL446 W447:AL447 W448:AL448 W449:AL449 W450:AL450 W451:AL451 W452:AL452 W453:AL453 W454:AL454 W455:AL455 W456:AL456 W457:AL457 W458:AL458 W459:AL459 W460:AL460 W461:AL461 W462:AL462 W463:AL463 W464:AL464 W465:AL465 W466:AL466 W467:AL467 W468:AL468 W469:AL469 W470:AL470 W471:AL471 W472:AL472 W473:AL473 W474:AL474 W475:AL475 W476:AL476 W477:AL477 W478:AL478 W479:AL479 W480:AL480 W481:AL481 W482:AL482 W483:AL483 W484:AL484 W485:AL485 W486:AL486 W487:AL487 W488:AL488 W489:AL489 W490:AL490 W491:AL491 W492:AL492 W493:AL493 W494:AL494 W495:AL495 W496:AL496 W497:AL497 W498:AL498 W499:AL499 W500:AL500 W501:AL501 W502:AL502 W503:AL503 W504:AL504 W505:AL505 W506:AL506 W507:AL507 W508:AL508 W509:AL509 W510:AL510 W511:AL511 W512:AL512 W513:AL513 W514:AL514 W515:AL515 W516:AL516 W517:AL517 W518:AL518 W519:AL519 W520:AL520 W521:AL521 W522:AL522 W523:AL523 W524:AL524 W525:AL525 W526:AL526 W527:AL527 W528:AL528 W529:AL529 W530:AL530 W531:AL531 W532:AL532 W533:AL533 W534:AL534 W535:AL535 W536:AL536 W537:AL537 W538:AL538 W539:AL539 W540:AL540 W541:AL541 W542:AL542 W543:AL543 W544:AL544 W545:AL545 W546:AL546 W547:AL547 W548:AL548 W549:AL549 W550:AL550 W551:AL551 W552:AL552 W553:AL553 W554:AL554 W555:AL555 W556:AL556 W557:AL557 W558:AL558 W559:AL559 W560:AL560 W561:AL561 W562:AL562 W563:AL563 W564:AL564 W565:AL565 W566:AL566 W567:AL567 W568:AL568 W569:AL569 W570:AL570 W571:AL571 W572:AL572 W573:AL573 W574:AL574 W575:AL575 W576:AL576 W577:AL577 W578:AL578 W579:AL579 W580:AL580 W581:AL581 W582:AL582 W583:AL583 W584:AL584 W585:AL585 W586:AL586 W587:AL587 W588:AL588 W589:AL589 W590:AL590 W591:AL591 W592:AL592 W593:AL593 W594:AL594 W595:AL595 W596:AL596 W597:AL597 W598:AL598 W599:AL599 W600:AL600 W601:AL601 W602:AL602 W603:AL603 W604:AL604 W605:AL605 W606:AL606 W607:AL607 W608:AL608 W609:AL609 W610:AL610 W611:AL611 W612:AL612 W613:AL613 W614:AL614 W615:AL615 W616:AL616 W617:AL617 W618:AL618 W619:AL619 W620:AL620 W621:AL621 W622:AL622 W623:AL623 W624:AL624 W625:AL625 W626:AL626 W627:AL627 W628:AL628 W629:AL629 W630:AL630 W631:AL631 W632:AL632 W633:AL633 W634:AL634 W635:AL635 W636:AL636 W637:AL637 W638:AL638 W639:AL639 W640:AL640 W641:AL641 W642:AL642 W643:AL643 W644:AL644 W645:AL645 W646:AL646 W647:AL647 W648:AL648 W649:AL649 W650:AL650 W651:AL651 W652:AL652 W653:AL653 W654:AL654 W655:AL655 W656:AL656 W657:AL657 W658:AL658 W659:AL659 W660:AL660 W661:AL661 W662:AL662 W663:AL663 W664:AL664 W665:AL665 W666:AL666 W667:AL667 W668:AL668 W669:AL669 W670:AL670 W671:AL671 W672:AL672 W673:AL673 W674:AL674 W675:AL675 W676:AL676 W677:AL677 W678:AL678 W679:AL679 W680:AL680 W681:AL681 W682:AL682 W683:AL683 W684:AL684 W685:AL685 W686:AL686 W687:AL687 W688:AL688 W689:AL689 W690:AL690 W691:AL691 W692:AL692 W693:AL693 W694:AL694 W695:AL695 W696:AL696 W697:AL697 W698:AL698 W699:AL699 W700:AL700 W701:AL701 W702:AL702 W703:AL703 W704:AL704 W705:AL705 W706:AL706 W707:AL707 W708:AL708 W709:AL709 W710:AL710 W711:AL711 W712:AL712 W713:AL713 W714:AL714 W715:AL715 W716:AL716 W717:AL717 W718:AL718 W719:AL719 W720:AL720 W721:AL721 W722:AL722 W723:AL723 W724:AL724 W725:AL725 W726:AL726 W727:AL727 W728:AL728 W729:AL729 W730:AL730 W731:AL731 W732:AL732 W733:AL733 W734:AL734 W735:AL735 W736:AL736 W737:AL737 W738:AL738 W739:AL739 W740:AL740 W741:AL741 W742:AL742 W743:AL743 W744:AL744 W745:AL745 W746:AL746 W747:AL747 W748:AL748 W749:AL749 W750:AL750 W751:AL751 W752:AL752 W753:AL753 W754:AL754 W755:AL755 W756:AL756 W757:AL757 W758:AL758 W759:AL759 W760:AL760 W761:AL761 W762:AL762 W763:AL763 W764:AL764 W765:AL765 W766:AL766 W767:AL767 W768:AL768 W769:AL769 W770:AL770 W771:AL771 W772:AL772 W773:AL773 W774:AL774 W775:AL775 W776:AL776 W777:AL777 W778:AL778 W779:AL779 W780:AL780 W781:AL781 W782:AL782 W783:AL783 W784:AL784 W785:AL785 W786:AL786 W787:AL787 W788:AL788 W789:AL789 W790:AL790 W791:AL791 W792:AL792 W793:AL793 W794:AL794 W795:AL795 W796:AL796 W797:AL797 W798:AL798 W799:AL799 W800:AL800 W801:AL801 W802:AL802 W803:AL803 W804:AL804 W805:AL805 W806:AL806 W807:AL807 W808:AL808 W809:AL809 W810:AL810 W811:AL811 W812:AL812 W813:AL813 W814:AL814 W815:AL815 W816:AL816 W817:AL817 W818:AL818 W819:AL819 W820:AL820 W821:AL821 W822:AL822 W823:AL823 W824:AL824 W825:AL825 W826:AL826 W827:AL827 W828:AL828 W829:AL829 W830:AL830 W831:AL831 W832:AL832 W833:AL833 W834:AL834 W835:AL835 W836:AL836 W837:AL837 W838:AL838 W839:AL839 W840:AL840 W841:AL841 W842:AL842 W843:AL843 W844:AL844 W845:AL845 W846:AL846 W847:AL847 W848:AL848 W849:AL849 W850:AL850 W851:AL851 W852:AL852 W853:AL853 W854:AL854 W855:AL855 W856:AL856 W857:AL857 W858:AL858 W859:AL859 W860:AL860 W861:AL861 W862:AL862 W863:AL863 W864:AL864 W865:AL865 W866:AL866 W867:AL867 W868:AL868 W869:AL869 W870:AL870 W871:AL871 W872:AL872 W873:AL873 W874:AL874 W875:AL875 W876:AL876 W877:AL877 W878:AL878 W879:AL879 W880:AL880 W881:AL881 W882:AL882 W883:AL883 W884:AL884 W885:AL885 W886:AL886 W887:AL887 W888:AL888 W889:AL889 W890:AL890 W891:AL891 W892:AL892 W893:AL893 W894:AL894 W895:AL895 W896:AL896 W897:AL897 W898:AL898 W899:AL899 W900:AL900 W901:AL901 W902:AL902 W903:AL903 W904:AL904 W905:AL905 W906:AL906 W907:AL907 W908:AL908 W909:AL909 W910:AL910 W911:AL911 W912:AL912 W913:AL913 W914:AL914 W915:AL915 W916:AL916 W917:AL917 W918:AL918 W919:AL919 W920:AL920 W921:AL921 W922:AL922 W923:AL923 W924:AL924 W925:AL925 W926:AL926 W927:AL927 W928:AL928 W929:AL929 W930:AL930 W931:AL931 W932:AL932 W933:AL933 W934:AL934 W935:AL935 W936:AL936 W937:AL937 W938:AL938 W939:AL939 W940:AL940 W941:AL941 W942:AL942 W943:AL943 W944:AL944 W945:AL945 W946:AL946 W947:AL947 W948:AL948 W949:AL949 W950:AL950 W951:AL951 W952:AL952 W953:AL953 W954:AL954 W955:AL955 W956:AL956 W957:AL957 W958:AL958 W959:AL959 W960:AL960 W961:AL961 W962:AL962 W963:AL963 W964:AL964 W965:AL965 W966:AL966 W967:AL967 W968:AL968 W969:AL969 W970:AL970 W971:AL971 W972:AL972 W973:AL973 W974:AL974 W975:AL975 W976:AL976 W977:AL977 W978:AL978 W979:AL979 W980:AL980 W981:AL981 W982:AL982 W983:AL983 W984:AL984 W985:AL985 W986:AL986 W987:AL987 W988:AL988 W989:AL989 W990:AL990 W991:AL991 W992:AL992 W993:AL993 W994:AL994 W995:AL995 W996:AL996 W997:AL997 W998:AL998 W999:AL999 W1000:AL1000 W1001:AL1001 W1002:AL1002 W1003:AL1003 W1004:AL1004 W1005:AL1005 W1006:AL1006 W1007:AL1007 W1008:AL1008 W1009:AL1009 W1010:AL1010 W1011:AL1011 W1012:AL1012 W1013:AL1013 W1014:AL1014 W1015:AL1015 W1016:AL1016 W1017:AL1017 W1018:AL1018 W1019:AL1019 W1020:AL1020 W1021:AL1021 W1022:AL1022 W1023:AL1023 W1024:AL1024 W1025:AL1025 W1026:AL1026 W1027:AL1027 W1028:AL1028 W1029:AL1029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T84:V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T205:V205 T206:V206 T207:V207 T208:V208 T209:V209 T210:V210 T211:V211 T212:V212 T213:V213 T214:V214 T215:V215 T216:V216 T217:V217 T218:V218 T219:V219 T220:V220 T221:V221 T222:V222 T223:V223 T224:V224 T225:V225 T226:V226 T227:V227 T228:V228 T229:V229 T230:V230 T231:V231 T232:V232 T233:V233 T234:V234 T235:V235 T236:V236 T237:V237 T238:V238 T239:V239 T240:V240 T241:V241 T242:V242 T243:V243 T244:V244 T245:V245 T246:V246 T247:V247 T248:V248 T249:V249 T250:V250 T251:V251 T252:V252 T253:V253 T254:V254 T255:V255 T256:V256 T257:V257 T258:V258 T259:V259 T260:V260 T261:V261 T262:V262 T263:V263 T264:V264 T265:V265 T266:V266 T267:V267 T268:V268 T269:V269 T270:V270 T271:V271 T272:V272 T273:V273 T274:V274 T275:V275 T276:V276 T277:V277 T278:V278 T279:V279 T280:V280 T281:V281 T282:V282 T283:V283 T284:V284 T285:V285 T286:V286 T287:V287 T288:V288 T289:V289 T290:V290 T291:V291 T292:V292 T293:V293 T294:V294 T295:V295 T296:V296 T297:V297 T298:V298 T299:V299 T300:V300 T301:V301 T302:V302 T303:V303 T304:V304 T305:V305 T306:V306 T307:V307 T308:V308 T309:V309 T310:V310 T311:V311 T312:V312 T313:V313 T314:V314 T315:V315 T316:V316 T317:V317 T318:V318 T319:V319 T320:V320 T321:V321 T322:V322 T323:V323 T324:V324 T325:V325 T326:V326 T327:V327 T328:V328 T329:V329 T330:V330 T331:V331 T332:V332 T333:V333 T334:V334 T335:V335 T336:V336 T337:V337 T338:V338 T339:V339 T340:V340 T341:V341 T342:V342 T343:V343 T344:V344 T345:V345 T346:V346 T347:V347 T348:V348 T349:V349 T350:V350 T351:V351 T352:V352 T353:V353 T354:V354 T355:V355 T356:V356 T357:V357 T358:V358 T359:V359 T360:V360 T361:V361 T362:V362 T363:V363 T364:V364 T365:V365 T366:V366 T367:V367 T368:V368 T369:V369 T370:V370 T371:V371 T372:V372 T373:V373 T374:V374 T375:V375 T376:V376 T377:V377 T378:V378 T379:V379 T380:V380 T381:V381 T382:V382 T383:V383 T384:V384 T385:V385 T386:V386 T387:V387 T388:V388 T389:V389 T390:V390 T391:V391 T392:V392 T393:V393 T394:V394 T395:V395 T396:V396 T397:V397 T398:V398 T399:V399 T400:V400 T401:V401 T402:V402 T403:V403 T404:V404 T405:V405 T406:V406 T407:V407 T408:V408 T409:V409 T410:V410 T411:V411 T412:V412 T413:V413 T414:V414 T415:V415 T416:V416 T417:V417 T418:V418 T419:V419 T420:V420 T421:V421 T422:V422 T423:V423 T424:V424 T425:V425 T426:V426 T427:V427 T428:V428 T429:V429 T430:V430 T431:V431 T432:V432 T433:V433 T434:V434 T435:V435 T436:V436 T437:V437 T438:V438 T439:V439 T440:V440 T441:V441 T442:V442 T443:V443 T444:V444 T445:V445 T446:V446 T447:V447 T448:V448 T449:V449 T450:V450 T451:V451 T452:V452 T453:V453 T454:V454 T455:V455 T456:V456 T457:V457 T458:V458 T459:V459 T460:V460 T461:V461 T462:V462 T463:V463 T464:V464 T465:V465 T466:V466 T467:V467 T468:V468 T469:V469 T470:V470 T471:V471 T472:V472 T473:V473 T474:V474 T475:V475 T476:V476 T477:V477 T478:V478 T479:V479 T480:V480 T481:V481 T482:V482 T483:V483 T484:V484 T485:V485 T486:V486 T487:V487 T488:V488 T489:V489 T490:V490 T491:V491 T492:V492 T493:V493 T494:V494 T495:V495 T496:V496 T497:V497 T498:V498 T499:V499 T500:V500 T501:V501 T502:V502 T503:V503 T504:V504 T505:V505 T506:V506 T507:V507 T508:V508 T509:V509 T510:V510 T511:V511 T512:V512 T513:V513 T514:V514 T515:V515 T516:V516 T517:V517 T518:V518 T519:V519 T520:V520 T521:V521 T522:V522 T523:V523 T524:V524 T525:V525 T526:V526 T527:V527 T528:V528 T529:V529 T530:V530 T531:V531 T532:V532 T533:V533 T534:V534 T535:V535 T536:V536 T537:V537 T538:V538 T539:V539 T540:V540 T541:V541 T542:V542 T543:V543 T544:V544 T545:V545 T546:V546 T547:V547 T548:V548 T549:V549 T550:V550 T551:V551 T552:V552 T553:V553 T554:V554 T555:V555 T556:V556 T557:V557 T558:V558 T559:V559 T560:V560 T561:V561 T562:V562 T563:V563 T564:V564 T565:V565 T566:V566 T567:V567 T568:V568 T569:V569 T570:V570 T571:V571 T572:V572 T573:V573 T574:V574 T575:V575 T576:V576 T577:V577 T578:V578 T579:V579 T580:V580 T581:V581 T582:V582 T583:V583 T584:V584 T585:V585 T586:V586 T587:V587 T588:V588 T589:V589 T590:V590 T591:V591 T592:V592 T593:V593 T594:V594 T595:V595 T596:V596 T597:V597 T598:V598 T599:V599 T600:V600 T601:V601 T602:V602 T603:V603 T604:V604 T605:V605 T606:V606 T607:V607 T608:V608 T609:V609 T610:V610 T611:V611 T612:V612 T613:V613 T614:V614 T615:V615 T616:V616 T617:V617 T618:V618 T619:V619 T620:V620 T621:V621 T622:V622 T623:V623 T624:V624 T625:V625 T626:V626 T627:V627 T628:V628 T629:V629 T630:V630 T631:V631 T632:V632 T633:V633 T634:V634 T635:V635 T636:V636 T637:V637 T638:V638 T639:V639 T640:V640 T641:V641 T642:V642 T643:V643 T644:V644 T645:V645 T646:V646 T647:V647 T648:V648 T649:V649 T650:V650 T651:V651 T652:V652 T653:V653 T654:V654 T655:V655 T656:V656 T657:V657 T658:V658 T659:V659 T660:V660 T661:V661 T662:V662 T663:V663 T664:V664 T665:V665 T666:V666 T667:V667 T668:V668 T669:V669 T670:V670 T671:V671 T672:V672 T673:V673 T674:V674 T675:V675 T676:V676 T677:V677 T678:V678 T679:V679 T680:V680 T681:V681 T682:V682 T683:V683 T684:V684 T685:V685 T686:V686 T687:V687 T688:V688 T689:V689 T690:V690 T691:V691 T692:V692 T693:V693 T694:V694 T695:V695 T696:V696 T697:V697 T698:V698 T699:V699 T700:V700 T701:V701 T702:V702 T703:V703 T704:V704 T705:V705 T706:V706 T707:V707 T708:V708 T709:V709 T710:V710 T711:V711 T712:V712 T713:V713 T714:V714 T715:V715 T716:V716 T717:V717 T718:V718 T719:V719 T720:V720 T721:V721 T722:V722 T723:V723 T724:V724 T725:V725 T726:V726 T727:V727 T728:V728 T729:V729 T730:V730 T731:V731 T732:V732 T733:V733 T734:V734 T735:V735 T736:V736 T737:V737 T738:V738 T739:V739 T740:V740 T741:V741 T742:V742 T743:V743 T744:V744 T745:V745 T746:V746 T747:V747 T748:V748 T749:V749 T750:V750 T751:V751 T752:V752 T753:V753 T754:V754 T755:V755 T756:V756 T757:V757 T758:V758 T759:V759 T760:V760 T761:V761 T762:V762 T763:V763 T764:V764 T765:V765 T766:V766 T767:V767 T768:V768 T769:V769 T770:V770 T771:V771 T772:V772 T773:V773 T774:V774 T775:V775 T776:V776 T777:V777 T778:V778 T779:V779 T780:V780 T781:V781 T782:V782 T783:V783 T784:V784 T785:V785 T786:V786 T787:V787 T788:V788 T789:V789 T790:V790 T791:V791 T792:V792 T793:V793 T794:V794 T795:V795 T796:V796 T797:V797 T798:V798 T799:V799 T800:V800 T801:V801 T802:V802 T803:V803 T804:V804 T805:V805 T806:V806 T807:V807 T808:V808 T809:V809 T810:V810 T811:V811 T812:V812 T813:V813 T814:V814 T815:V815 T816:V816 T817:V817 T818:V818 T819:V819 T820:V820 T821:V821 T822:V822 T823:V823 T824:V824 T825:V825 T826:V826 T827:V827 T828:V828 T829:V829 T830:V830 T831:V831 T832:V832 T833:V833 T834:V834 T835:V835 T836:V836 T837:V837 T838:V838 T839:V839 T840:V840 T841:V841 T842:V842 T843:V843 T844:V844 T845:V845 T846:V846 T847:V847 T848:V848 T849:V849 T850:V850 T851:V851 T852:V852 T853:V853 T854:V854 T855:V855 T856:V856 T857:V857 T858:V858 T859:V859 T860:V860 T861:V861 T862:V862 T863:V863 T864:V864 T865:V865 T866:V866 T867:V867 T868:V868 T869:V869 T870:V870 T871:V871 T872:V872 T873:V873 T874:V874 T875:V875 T876:V876 T877:V877 T878:V878 T879:V879 T880:V880 T881:V881 T882:V882 T883:V883 T884:V884 T885:V885 T886:V886 T887:V887 T888:V888 T889:V889 T890:V890 T891:V891 T892:V892 T893:V893 T894:V894 T895:V895 T896:V896 T897:V897 T898:V898 T899:V899 T900:V900 T901:V901 T902:V902 T903:V903 T904:V904 T905:V905 T906:V906 T907:V907 T908:V908 T909:V909 T910:V910 T911:V911 T912:V912 T913:V913 T914:V914 T915:V915 T916:V916 T917:V917 T918:V918 T919:V919 T920:V920 T921:V921 T922:V922 T923:V923 T924:V924 T925:V925 T926:V926 T927:V927 T928:V928 T929:V929 T930:V930 T931:V931 T932:V932 T933:V933 T934:V934 T935:V935 T936:V936 T937:V937 T938:V938 T939:V939 T940:V940 T941:V941 T942:V942 T943:V943 T944:V944 T945:V945 T946:V946 T947:V947 T948:V948 T949:V949 T950:V950 T951:V951 T952:V952 T953:V953 T954:V954 T955:V955 T956:V956 T957:V957 T958:V958 T959:V959 T960:V960 T961:V961 T962:V962 T963:V963 T964:V964 T965:V965 T966:V966 T967:V967 T968:V968 T969:V969 T970:V970 T971:V971 T972:V972 T973:V973 T974:V974 T975:V975 T976:V976 T977:V977 T978:V978 T979:V979 T980:V980 T981:V981 T982:V982 T983:V983 T984:V984 T985:V985 T986:V986 T987:V987 T988:V988 T989:V989 T990:V990 T991:V991 T992:V992 T993:V993 T994:V994 T995:V995 T996:V996 T997:V997 T998:V998 T999:V999 T1000:V1000 T1001:V1001 T1002:V1002 T1003:V1003 T1004:V1004 T1005:V1005 T1006:V1006 T1007:V1007 T1008:V1008 T1009:V1009 T1010:V1010 T1011:V1011 T1012:V1012 T1013:V1013 T1014:V1014 T1015:V1015 T1016:V1016 T1017:V1017 T1018:V1018 T1019:V1019 T1020:V1020 T1021:V1021 T1022:V1022 T1023:V1023 T1024:V1024 T1025:V1025 T1026:V1026 T1027:V1027 T1028:V1028 T1029:V1029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L205:M205 L206:M206 L207:M207 L208:M208 L209:M209 L210:M210 L211:M211 L212:M212 L213:M213 L214:M214 L215:M215 L216:M216 L217:M217 L218:M218 L219:M219 L220:M220 L221:M221 L222:M222 L223:M223 L224:M224 L225:M225 L226:M226 L227:M227 L228:M228 L229:M229 L230:M230 L231:M231 L232:M232 L233:M233 L234:M234 L235:M235 L236:M236 L237:M237 L238:M238 L239:M239 L240:M240 L241:M241 L242:M242 L243:M243 L244:M244 L245:M245 L246:M246 L247:M247 L248:M248 L249:M249 L250:M250 L251:M251 L252:M252 L253:M253 L254:M254 L255:M255 L256:M256 L257:M257 L258:M258 L259:M259 L260:M260 L261:M261 L262:M262 L263:M263 L264:M264 L265:M265 L266:M266 L267:M267 L268:M268 L269:M269 L270:M270 L271:M271 L272:M272 L273:M273 L274:M274 L275:M275 L276:M276 L277:M277 L278:M278 L279:M279 L280:M280 L281:M281 L282:M282 L283:M283 L284:M284 L285:M285 L286:M286 L287:M287 L288:M288 L289:M289 L290:M290 L291:M291 L292:M292 L293:M293 L294:M294 L295:M295 L296:M296 L297:M297 L298:M298 L299:M299 L300:M300 L301:M301 L302:M302 L303:M303 L304:M304 L305:M305 L306:M306 L307:M307 L308:M308 L309:M309 L310:M310 L311:M311 L312:M312 L313:M313 L314:M314 L315:M315 L316:M316 L317:M317 L318:M318 L319:M319 L320:M320 L321:M321 L322:M322 L323:M323 L324:M324 L325:M325 L326:M326 L327:M327 L328:M328 L329:M329 L330:M330 L331:M331 L332:M332 L333:M333 L334:M334 L335:M335 L336:M336 L337:M337 L338:M338 L339:M339 L340:M340 L341:M341 L342:M342 L343:M343 L344:M344 L345:M345 L346:M346 L347:M347 L348:M348 L349:M349 L350:M350 L351:M351 L352:M352 L353:M353 L354:M354 L355:M355 L356:M356 L357:M357 L358:M358 L359:M359 L360:M360 L361:M361 L362:M362 L363:M363 L364:M364 L365:M365 L366:M366 L367:M367 L368:M368 L369:M369 L370:M370 L371:M371 L372:M372 L373:M373 L374:M374 L375:M375 L376:M376 L377:M377 L378:M378 L379:M379 L380:M380 L381:M381 L382:M382 L383:M383 L384:M384 L385:M385 L386:M386 L387:M387 L388:M388 L389:M389 L390:M390 L391:M391 L392:M392 L393:M393 L394:M394 L395:M395 L396:M396 L397:M397 L398:M398 L399:M399 L400:M400 L401:M401 L402:M402 L403:M403 L404:M404 L405:M405 L406:M406 L407:M407 L408:M408 L409:M409 L410:M410 L411:M411 L412:M412 L413:M413 L414:M414 L415:M415 L416:M416 L417:M417 L418:M418 L419:M419 L420:M420 L421:M421 L422:M422 L423:M423 L424:M424 L425:M425 L426:M426 L427:M427 L428:M428 L429:M429 L430:M430 L431:M431 L432:M432 L433:M433 L434:M434 L435:M435 L436:M436 L437:M437 L438:M438 L439:M439 L440:M440 L441:M441 L442:M442 L443:M443 L444:M444 L445:M445 L446:M446 L447:M447 L448:M448 L449:M449 L450:M450 L451:M451 L452:M452 L453:M453 L454:M454 L455:M455 L456:M456 L457:M457 L458:M458 L459:M459 L460:M460 L461:M461 L462:M462 L463:M463 L464:M464 L465:M465 L466:M466 L467:M467 L468:M468 L469:M469 L470:M470 L471:M471 L472:M472 L473:M473 L474:M474 L475:M475 L476:M476 L477:M477 L478:M478 L479:M479 L480:M480 L481:M481 L482:M482 L483:M483 L484:M484 L485:M485 L486:M486 L487:M487 L488:M488 L489:M489 L490:M490 L491:M491 L492:M492 L493:M493 L494:M494 L495:M495 L496:M496 L497:M497 L498:M498 L499:M499 L500:M500 L501:M501 L502:M502 L503:M503 L504:M504 L505:M505 L506:M506 L507:M507 L508:M508 L509:M509 L510:M510 L511:M511 L512:M512 L513:M513 L514:M514 L515:M515 L516:M516 L517:M517 L518:M518 L519:M519 L520:M520 L521:M521 L522:M522 L523:M523 L524:M524 L525:M525 L526:M526 L527:M527 L528:M528 L529:M529 L530:M530 L531:M531 L532:M532 L533:M533 L534:M534 L535:M535 L536:M536 L537:M537 L538:M538 L539:M539 L540:M540 L541:M541 L542:M542 L543:M543 L544:M544 L545:M545 L546:M546 L547:M547 L548:M548 L549:M549 L550:M550 L551:M551 L552:M552 L553:M553 L554:M554 L555:M555 L556:M556 L557:M557 L558:M558 L559:M559 L560:M560 L561:M561 L562:M562 L563:M563 L564:M564 L565:M565 L566:M566 L567:M567 L568:M568 L569:M569 L570:M570 L571:M571 L572:M572 L573:M573 L574:M574 L575:M575 L576:M576 L577:M577 L578:M578 L579:M579 L580:M580 L581:M581 L582:M582 L583:M583 L584:M584 L585:M585 L586:M586 L587:M587 L588:M588 L589:M589 L590:M590 L591:M591 L592:M592 L593:M593 L594:M594 L595:M595 L596:M596 L597:M597 L598:M598 L599:M599 L600:M600 L601:M601 L602:M602 L603:M603 L604:M604 L605:M605 L606:M606 L607:M607 L608:M608 L609:M609 L610:M610 L611:M611 L612:M612 L613:M613 L614:M614 L615:M615 L616:M616 L617:M617 L618:M618 L619:M619 L620:M620 L621:M621 L622:M622 L623:M623 L624:M624 L625:M625 L626:M626 L627:M627 L628:M628 L629:M629 L630:M630 L631:M631 L632:M632 L633:M633 L634:M634 L635:M635 L636:M636 L637:M637 L638:M638 L639:M639 L640:M640 L641:M641 L642:M642 L643:M643 L644:M644 L645:M645 L646:M646 L647:M647 L648:M648 L649:M649 L650:M650 L651:M651 L652:M652 L653:M653 L654:M654 L655:M655 L656:M656 L657:M657 L658:M658 L659:M659 L660:M660 L661:M661 L662:M662 L663:M663 L664:M664 L665:M665 L666:M666 L667:M667 L668:M668 L669:M669 L670:M670 L671:M671 L672:M672 L673:M673 L674:M674 L675:M675 L676:M676 L677:M677 L678:M678 L679:M679 L680:M680 L681:M681 L682:M682 L683:M683 L684:M684 L685:M685 L686:M686 L687:M687 L688:M688 L689:M689 L690:M690 L691:M691 L692:M692 L693:M693 L694:M694 L695:M695 L696:M696 L697:M697 L698:M698 L699:M699 L700:M700 L701:M701 L702:M702 L703:M703 L704:M704 L705:M705 L706:M706 L707:M707 L708:M708 L709:M709 L710:M710 L711:M711 L712:M712 L713:M713 L714:M714 L715:M715 L716:M716 L717:M717 L718:M718 L719:M719 L720:M720 L721:M721 L722:M722 L723:M723 L724:M724 L725:M725 L726:M726 L727:M727 L728:M728 L729:M729 L730:M730 L731:M731 L732:M732 L733:M733 L734:M734 L735:M735 L736:M736 L737:M737 L738:M738 L739:M739 L740:M740 L741:M741 L742:M742 L743:M743 L744:M744 L745:M745 L746:M746 L747:M747 L748:M748 L749:M749 L750:M750 L751:M751 L752:M752 L753:M753 L754:M754 L755:M755 L756:M756 L757:M757 L758:M758 L759:M759 L760:M760 L761:M761 L762:M762 L763:M763 L764:M764 L765:M765 L766:M766 L767:M767 L768:M768 L769:M769 L770:M770 L771:M771 L772:M772 L773:M773 L774:M774 L775:M775 L776:M776 L777:M777 L778:M778 L779:M779 L780:M780 L781:M781 L782:M782 L783:M783 L784:M784 L785:M785 L786:M786 L787:M787 L788:M788 L789:M789 L790:M790 L791:M791 L792:M792 L793:M793 L794:M794 L795:M795 L796:M796 L797:M797 L798:M798 L799:M799 L800:M800 L801:M801 L802:M802 L803:M803 L804:M804 L805:M805 L806:M806 L807:M807 L808:M808 L809:M809 L810:M810 L811:M811 L812:M812 L813:M813 L814:M814 L815:M815 L816:M816 L817:M817 L818:M818 L819:M819 L820:M820 L821:M821 L822:M822 L823:M823 L824:M824 L825:M825 L826:M826 L827:M827 L828:M828 L829:M829 L830:M830 L831:M831 L832:M832 L833:M833 L834:M834 L835:M835 L836:M836 L837:M837 L838:M838 L839:M839 L840:M840 L841:M841 L842:M842 L843:M843 L844:M844 L845:M845 L846:M846 L847:M847 L848:M848 L849:M849 L850:M850 L851:M851 L852:M852 L853:M853 L854:M854 L855:M855 L856:M856 L857:M857 L858:M858 L859:M859 L860:M860 L861:M861 L862:M862 L863:M863 L864:M864 L865:M865 L866:M866 L867:M867 L868:M868 L869:M869 L870:M870 L871:M871 L872:M872 L873:M873 L874:M874 L875:M875 L876:M876 L877:M877 L878:M878 L879:M879 L880:M880 L881:M881 L882:M882 L883:M883 L884:M884 L885:M885 L886:M886 L887:M887 L888:M888 L889:M889 L890:M890 L891:M891 L892:M892 L893:M893 L894:M894 L895:M895 L896:M896 L897:M897 L898:M898 L899:M899 L900:M900 L901:M901 L902:M902 L903:M903 L904:M904 L905:M905 L906:M906 L907:M907 L908:M908 L909:M909 L910:M910 L911:M911 L912:M912 L913:M913 L914:M914 L915:M915 L916:M916 L917:M917 L918:M918 L919:M919 L920:M920 L921:M921 L922:M922 L923:M923 L924:M924 L925:M925 L926:M926 L927:M927 L928:M928 L929:M929 L930:M930 L931:M931 L932:M932 L933:M933 L934:M934 L935:M935 L936:M936 L937:M937 L938:M938 L939:M939 L940:M940 L941:M941 L942:M942 L943:M943 L944:M944 L945:M945 L946:M946 L947:M947 L948:M948 L949:M949 L950:M950 L951:M951 L952:M952 L953:M953 L954:M954 L955:M955 L956:M956 L957:M957 L958:M958 L959:M959 L960:M960 L961:M961 L962:M962 L963:M963 L964:M964 L965:M965 L966:M966 L967:M967 L968:M968 L969:M969 L970:M970 L971:M971 L972:M972 L973:M973 L974:M974 L975:M975 L976:M976 L977:M977 L978:M978 L979:M979 L980:M980 L981:M981 L982:M982 L983:M983 L984:M984 L985:M985 L986:M986 L987:M987 L988:M988 L989:M989 L990:M990 L991:M991 L992:M992 L993:M993 L994:M994 L995:M995 L996:M996 L997:M997 L998:M998 L999:M999 L1000:M1000 L1001:M1001 L1002:M1002 L1003:M1003 L1004:M1004 L1005:M1005 L1006:M1006 L1007:M1007 L1008:M1008 L1009:M1009 L1010:M1010 L1011:M1011 L1012:M1012 L1013:M1013 L1014:M1014 L1015:M1015 L1016:M1016 L1017:M1017 L1018:M1018 L1019:M1019 L1020:M1020 L1021:M1021 L1022:M1022 L1023:M1023 L1024:M1024 L1025:M1025 L1026:M1026 L1027:M1027 L1028:M1028 L1029:M1029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H205:J205 H206:J206 H207:J207 H208:J208 H209:J209 H210:J210 H211:J211 H212:J212 H213:J213 H214:J214 H215:J215 H216:J216 H217:J217 H218:J218 H219:J219 H220:J220 H221:J221 H222:J222 H223:J223 H224:J224 H225:J225 H226:J226 H227:J227 H228:J228 H229:J229 H230:J230 H231:J231 H232:J232 H233:J233 H234:J234 H235:J235 H236:J236 H237:J237 H238:J238 H239:J239 H240:J240 H241:J241 H242:J242 H243:J243 H244:J244 H245:J245 H246:J246 H247:J247 H248:J248 H249:J249 H250:J250 H251:J251 H252:J252 H253:J253 H254:J254 H255:J255 H256:J256 H257:J257 H258:J258 H259:J259 H260:J260 H261:J261 H262:J262 H263:J263 H264:J264 H265:J265 H266:J266 H267:J267 H268:J268 H269:J269 H270:J270 H271:J271 H272:J272 H273:J273 H274:J274 H275:J275 H276:J276 H277:J277 H278:J278 H279:J279 H280:J280 H281:J281 H282:J282 H283:J283 H284:J284 H285:J285 H286:J286 H287:J287 H288:J288 H289:J289 H290:J290 H291:J291 H292:J292 H293:J293 H294:J294 H295:J295 H296:J296 H297:J297 H298:J298 H299:J299 H300:J300 H301:J301 H302:J302 H303:J303 H304:J304 H305:J305 H306:J306 H307:J307 H308:J308 H309:J309 H310:J310 H311:J311 H312:J312 H313:J313 H314:J314 H315:J315 H316:J316 H317:J317 H318:J318 H319:J319 H320:J320 H321:J321 H322:J322 H323:J323 H324:J324 H325:J325 H326:J326 H327:J327 H328:J328 H329:J329 H330:J330 H331:J331 H332:J332 H333:J333 H334:J334 H335:J335 H336:J336 H337:J337 H338:J338 H339:J339 H340:J340 H341:J341 H342:J342 H343:J343 H344:J344 H345:J345 H346:J346 H347:J347 H348:J348 H349:J349 H350:J350 H351:J351 H352:J352 H353:J353 H354:J354 H355:J355 H356:J356 H357:J357 H358:J358 H359:J359 H360:J360 H361:J361 H362:J362 H363:J363 H364:J364 H365:J365 H366:J366 H367:J367 H368:J368 H369:J369 H370:J370 H371:J371 H372:J372 H373:J373 H374:J374 H375:J375 H376:J376 H377:J377 H378:J378 H379:J379 H380:J380 H381:J381 H382:J382 H383:J383 H384:J384 H385:J385 H386:J386 H387:J387 H388:J388 H389:J389 H390:J390 H391:J391 H392:J392 H393:J393 H394:J394 H395:J395 H396:J396 H397:J397 H398:J398 H399:J399 H400:J400 H401:J401 H402:J402 H403:J403 H404:J404 H405:J405 H406:J406 H407:J407 H408:J408 H409:J409 H410:J410 H411:J411 H412:J412 H413:J413 H414:J414 H415:J415 H416:J416 H417:J417 H418:J418 H419:J419 H420:J420 H421:J421 H422:J422 H423:J423 H424:J424 H425:J425 H426:J426 H427:J427 H428:J428 H429:J429 H430:J430 H431:J431 H432:J432 H433:J433 H434:J434 H435:J435 H436:J436 H437:J437 H438:J438 H439:J439 H440:J440 H441:J441 H442:J442 H443:J443 H444:J444 H445:J445 H446:J446 H447:J447 H448:J448 H449:J449 H450:J450 H451:J451 H452:J452 H453:J453 H454:J454 H455:J455 H456:J456 H457:J457 H458:J458 H459:J459 H460:J460 H461:J461 H462:J462 H463:J463 H464:J464 H465:J465 H466:J466 H467:J467 H468:J468 H469:J469 H470:J470 H471:J471 H472:J472 H473:J473 H474:J474 H475:J475 H476:J476 H477:J477 H478:J478 H479:J479 H480:J480 H481:J481 H482:J482 H483:J483 H484:J484 H485:J485 H486:J486 H487:J487 H488:J488 H489:J489 H490:J490 H491:J491 H492:J492 H493:J493 H494:J494 H495:J495 H496:J496 H497:J497 H498:J498 H499:J499 H500:J500 H501:J501 H502:J502 H503:J503 H504:J504 H505:J505 H506:J506 H507:J507 H508:J508 H509:J509 H510:J510 H511:J511 H512:J512 H513:J513 H514:J514 H515:J515 H516:J516 H517:J517 H518:J518 H519:J519 H520:J520 H521:J521 H522:J522 H523:J523 H524:J524 H525:J525 H526:J526 H527:J527 H528:J528 H529:J529 H530:J530 H531:J531 H532:J532 H533:J533 H534:J534 H535:J535 H536:J536 H537:J537 H538:J538 H539:J539 H540:J540 H541:J541 H542:J542 H543:J543 H544:J544 H545:J545 H546:J546 H547:J547 H548:J548 H549:J549 H550:J550 H551:J551 H552:J552 H553:J553 H554:J554 H555:J555 H556:J556 H557:J557 H558:J558 H559:J559 H560:J560 H561:J561 H562:J562 H563:J563 H564:J564 H565:J565 H566:J566 H567:J567 H568:J568 H569:J569 H570:J570 H571:J571 H572:J572 H573:J573 H574:J574 H575:J575 H576:J576 H577:J577 H578:J578 H579:J579 H580:J580 H581:J581 H582:J582 H583:J583 H584:J584 H585:J585 H586:J586 H587:J587 H588:J588 H589:J589 H590:J590 H591:J591 H592:J592 H593:J593 H594:J594 H595:J595 H596:J596 H597:J597 H598:J598 H599:J599 H600:J600 H601:J601 H602:J602 H603:J603 H604:J604 H605:J605 H606:J606 H607:J607 H608:J608 H609:J609 H610:J610 H611:J611 H612:J612 H613:J613 H614:J614 H615:J615 H616:J616 H617:J617 H618:J618 H619:J619 H620:J620 H621:J621 H622:J622 H623:J623 H624:J624 H625:J625 H626:J626 H627:J627 H628:J628 H629:J629 H630:J630 H631:J631 H632:J632 H633:J633 H634:J634 H635:J635 H636:J636 H637:J637 H638:J638 H639:J639 H640:J640 H641:J641 H642:J642 H643:J643 H644:J644 H645:J645 H646:J646 H647:J647 H648:J648 H649:J649 H650:J650 H651:J651 H652:J652 H653:J653 H654:J654 H655:J655 H656:J656 H657:J657 H658:J658 H659:J659 H660:J660 H661:J661 H662:J662 H663:J663 H664:J664 H665:J665 H666:J666 H667:J667 H668:J668 H669:J669 H670:J670 H671:J671 H672:J672 H673:J673 H674:J674 H675:J675 H676:J676 H677:J677 H678:J678 H679:J679 H680:J680 H681:J681 H682:J682 H683:J683 H684:J684 H685:J685 H686:J686 H687:J687 H688:J688 H689:J689 H690:J690 H691:J691 H692:J692 H693:J693 H694:J694 H695:J695 H696:J696 H697:J697 H698:J698 H699:J699 H700:J700 H701:J701 H702:J702 H703:J703 H704:J704 H705:J705 H706:J706 H707:J707 H708:J708 H709:J709 H710:J710 H711:J711 H712:J712 H713:J713 H714:J714 H715:J715 H716:J716 H717:J717 H718:J718 H719:J719 H720:J720 H721:J721 H722:J722 H723:J723 H724:J724 H725:J725 H726:J726 H727:J727 H728:J728 H729:J729 H730:J730 H731:J731 H732:J732 H733:J733 H734:J734 H735:J735 H736:J736 H737:J737 H738:J738 H739:J739 H740:J740 H741:J741 H742:J742 H743:J743 H744:J744 H745:J745 H746:J746 H747:J747 H748:J748 H749:J749 H750:J750 H751:J751 H752:J752 H753:J753 H754:J754 H755:J755 H756:J756 H757:J757 H758:J758 H759:J759 H760:J760 H761:J761 H762:J762 H763:J763 H764:J764 H765:J765 H766:J766 H767:J767 H768:J768 H769:J769 H770:J770 H771:J771 H772:J772 H773:J773 H774:J774 H775:J775 H776:J776 H777:J777 H778:J778 H779:J779 H780:J780 H781:J781 H782:J782 H783:J783 H784:J784 H785:J785 H786:J786 H787:J787 H788:J788 H789:J789 H790:J790 H791:J791 H792:J792 H793:J793 H794:J794 H795:J795 H796:J796 H797:J797 H798:J798 H799:J799 H800:J800 H801:J801 H802:J802 H803:J803 H804:J804 H805:J805 H806:J806 H807:J807 H808:J808 H809:J809 H810:J810 H811:J811 H812:J812 H813:J813 H814:J814 H815:J815 H816:J816 H817:J817 H818:J818 H819:J819 H820:J820 H821:J821 H822:J822 H823:J823 H824:J824 H825:J825 H826:J826 H827:J827 H828:J828 H829:J829 H830:J830 H831:J831 H832:J832 H833:J833 H834:J834 H835:J835 H836:J836 H837:J837 H838:J838 H839:J839 H840:J840 H841:J841 H842:J842 H843:J843 H844:J844 H845:J845 H846:J846 H847:J847 H848:J848 H849:J849 H850:J850 H851:J851 H852:J852 H853:J853 H854:J854 H855:J855 H856:J856 H857:J857 H858:J858 H859:J859 H860:J860 H861:J861 H862:J862 H863:J863 H864:J864 H865:J865 H866:J866 H867:J867 H868:J868 H869:J869 H870:J870 H871:J871 H872:J872 H873:J873 H874:J874 H875:J875 H876:J876 H877:J877 H878:J878 H879:J879 H880:J880 H881:J881 H882:J882 H883:J883 H884:J884 H885:J885 H886:J886 H887:J887 H888:J888 H889:J889 H890:J890 H891:J891 H892:J892 H893:J893 H894:J894 H895:J895 H896:J896 H897:J897 H898:J898 H899:J899 H900:J900 H901:J901 H902:J902 H903:J903 H904:J904 H905:J905 H906:J906 H907:J907 H908:J908 H909:J909 H910:J910 H911:J911 H912:J912 H913:J913 H914:J914 H915:J915 H916:J916 H917:J917 H918:J918 H919:J919 H920:J920 H921:J921 H922:J922 H923:J923 H924:J924 H925:J925 H926:J926 H927:J927 H928:J928 H929:J929 H930:J930 H931:J931 H932:J932 H933:J933 H934:J934 H935:J935 H936:J936 H937:J937 H938:J938 H939:J939 H940:J940 H941:J941 H942:J942 H943:J943 H944:J944 H945:J945 H946:J946 H947:J947 H948:J948 H949:J949 H950:J950 H951:J951 H952:J952 H953:J953 H954:J954 H955:J955 H956:J956 H957:J957 H958:J958 H959:J959 H960:J960 H961:J961 H962:J962 H963:J963 H964:J964 H965:J965 H966:J966 H967:J967 H968:J968 H969:J969 H970:J970 H971:J971 H972:J972 H973:J973 H974:J974 H975:J975 H976:J976 H977:J977 H978:J978 H979:J979 H980:J980 H981:J981 H982:J982 H983:J983 H984:J984 H985:J985 H986:J986 H987:J987 H988:J988 H989:J989 H990:J990 H991:J991 H992:J992 H993:J993 H994:J994 H995:J995 H996:J996 H997:J997 H998:J998 H999:J999 H1000:J1000 H1001:J1001 H1002:J1002 H1003:J1003 H1004:J1004 H1005:J1005 H1006:J1006 H1007:J1007 H1008:J1008 H1009:J1009 H1010:J1010 H1011:J1011 H1012:J1012 H1013:J1013 H1014:J1014 H1015:J1015 H1016:J1016 H1017:J1017 H1018:J1018 H1019:J1019 H1020:J1020 H1021:J1021 H1022:J1022 H1023:J1023 H1024:J1024 H1025:J1025 H1026:J1026 H1027:J1027 H1028:J1028 H1029:J1029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E205:G205 E206:G206 E207:G207 E208:G208 E209:G209 E210:G210 E211:G211 E212:G212 E213:G213 E214:G214 E215:G215 E216:G216 E217:G217 E218:G218 E219:G219 E220:G220 E221:G221 E222:G222 E223:G223 E224:G224 E225:G225 E226:G226 E227:G227 E228:G228 E229:G229 E230:G230 E231:G231 E232:G232 E233:G233 E234:G234 E235:G235 E236:G236 E237:G237 E238:G238 E239:G239 E240:G240 E241:G241 E242:G242 E243:G243 E244:G244 E245:G245 E246:G246 E247:G247 E248:G248 E249:G249 E250:G250 E251:G251 E252:G252 E253:G253 E254:G254 E255:G255 E256:G256 E257:G257 E258:G258 E259:G259 E260:G260 E261:G261 E262:G262 E263:G263 E264:G264 E265:G265 E266:G266 E267:G267 E268:G268 E269:G269 E270:G270 E271:G271 E272:G272 E273:G273 E274:G274 E275:G275 E276:G276 E277:G277 E278:G278 E279:G279 E280:G280 E281:G281 E282:G282 E283:G283 E284:G284 E285:G285 E286:G286 E287:G287 E288:G288 E289:G289 E290:G290 E291:G291 E292:G292 E293:G293 E294:G294 E295:G295 E296:G296 E297:G297 E298:G298 E299:G299 E300:G300 E301:G301 E302:G302 E303:G303 E304:G304 E305:G305 E306:G306 E307:G307 E308:G308 E309:G309 E310:G310 E311:G311 E312:G312 E313:G313 E314:G314 E315:G315 E316:G316 E317:G317 E318:G318 E319:G319 E320:G320 E321:G321 E322:G322 E323:G323 E324:G324 E325:G325 E326:G326 E327:G327 E328:G328 E329:G329 E330:G330 E331:G331 E332:G332 E333:G333 E334:G334 E335:G335 E336:G336 E337:G337 E338:G338 E339:G339 E340:G340 E341:G341 E342:G342 E343:G343 E344:G344 E345:G345 E346:G346 E347:G347 E348:G348 E349:G349 E350:G350 E351:G351 E352:G352 E353:G353 E354:G354 E355:G355 E356:G356 E357:G357 E358:G358 E359:G359 E360:G360 E361:G361 E362:G362 E363:G363 E364:G364 E365:G365 E366:G366 E367:G367 E368:G368 E369:G369 E370:G370 E371:G371 E372:G372 E373:G373 E374:G374 E375:G375 E376:G376 E377:G377 E378:G378 E379:G379 E380:G380 E381:G381 E382:G382 E383:G383 E384:G384 E385:G385 E386:G386 E387:G387 E388:G388 E389:G389 E390:G390 E391:G391 E392:G392 E393:G393 E394:G394 E395:G395 E396:G396 E397:G397 E398:G398 E399:G399 E400:G400 E401:G401 E402:G402 E403:G403 E404:G404 E405:G405 E406:G406 E407:G407 E408:G408 E409:G409 E410:G410 E411:G411 E412:G412 E413:G413 E414:G414 E415:G415 E416:G416 E417:G417 E418:G418 E419:G419 E420:G420 E421:G421 E422:G422 E423:G423 E424:G424 E425:G425 E426:G426 E427:G427 E428:G428 E429:G429 E430:G430 E431:G431 E432:G432 E433:G433 E434:G434 E435:G435 E436:G436 E437:G437 E438:G438 E439:G439 E440:G440 E441:G441 E442:G442 E443:G443 E444:G444 E445:G445 E446:G446 E447:G447 E448:G448 E449:G449 E450:G450 E451:G451 E452:G452 E453:G453 E454:G454 E455:G455 E456:G456 E457:G457 E458:G458 E459:G459 E460:G460 E461:G461 E462:G462 E463:G463 E464:G464 E465:G465 E466:G466 E467:G467 E468:G468 E469:G469 E470:G470 E471:G471 E472:G472 E473:G473 E474:G474 E475:G475 E476:G476 E477:G477 E478:G478 E479:G479 E480:G480 E481:G481 E482:G482 E483:G483 E484:G484 E485:G485 E486:G486 E487:G487 E488:G488 E489:G489 E490:G490 E491:G491 E492:G492 E493:G493 E494:G494 E495:G495 E496:G496 E497:G497 E498:G498 E499:G499 E500:G500 E501:G501 E502:G502 E503:G503 E504:G504 E505:G505 E506:G506 E507:G507 E508:G508 E509:G509 E510:G510 E511:G511 E512:G512 E513:G513 E514:G514 E515:G515 E516:G516 E517:G517 E518:G518 E519:G519 E520:G520 E521:G521 E522:G522 E523:G523 E524:G524 E525:G525 E526:G526 E527:G527 E528:G528 E529:G529 E530:G530 E531:G531 E532:G532 E533:G533 E534:G534 E535:G535 E536:G536 E537:G537 E538:G538 E539:G539 E540:G540 E541:G541 E542:G542 E543:G543 E544:G544 E545:G545 E546:G546 E547:G547 E548:G548 E549:G549 E550:G550 E551:G551 E552:G552 E553:G553 E554:G554 E555:G555 E556:G556 E557:G557 E558:G558 E559:G559 E560:G560 E561:G561 E562:G562 E563:G563 E564:G564 E565:G565 E566:G566 E567:G567 E568:G568 E569:G569 E570:G570 E571:G571 E572:G572 E573:G573 E574:G574 E575:G575 E576:G576 E577:G577 E578:G578 E579:G579 E580:G580 E581:G581 E582:G582 E583:G583 E584:G584 E585:G585 E586:G586 E587:G587 E588:G588 E589:G589 E590:G590 E591:G591 E592:G592 E593:G593 E594:G594 E595:G595 E596:G596 E597:G597 E598:G598 E599:G599 E600:G600 E601:G601 E602:G602 E603:G603 E604:G604 E605:G605 E606:G606 E607:G607 E608:G608 E609:G609 E610:G610 E611:G611 E612:G612 E613:G613 E614:G614 E615:G615 E616:G616 E617:G617 E618:G618 E619:G619 E620:G620 E621:G621 E622:G622 E623:G623 E624:G624 E625:G625 E626:G626 E627:G627 E628:G628 E629:G629 E630:G630 E631:G631 E632:G632 E633:G633 E634:G634 E635:G635 E636:G636 E637:G637 E638:G638 E639:G639 E640:G640 E641:G641 E642:G642 E643:G643 E644:G644 E645:G645 E646:G646 E647:G647 E648:G648 E649:G649 E650:G650 E651:G651 E652:G652 E653:G653 E654:G654 E655:G655 E656:G656 E657:G657 E658:G658 E659:G659 E660:G660 E661:G661 E662:G662 E663:G663 E664:G664 E665:G665 E666:G666 E667:G667 E668:G668 E669:G669 E670:G670 E671:G671 E672:G672 E673:G673 E674:G674 E675:G675 E676:G676 E677:G677 E678:G678 E679:G679 E680:G680 E681:G681 E682:G682 E683:G683 E684:G684 E685:G685 E686:G686 E687:G687 E688:G688 E689:G689 E690:G690 E691:G691 E692:G692 E693:G693 E694:G694 E695:G695 E696:G696 E697:G697 E698:G698 E699:G699 E700:G700 E701:G701 E702:G702 E703:G703 E704:G704 E705:G705 E706:G706 E707:G707 E708:G708 E709:G709 E710:G710 E711:G711 E712:G712 E713:G713 E714:G714 E715:G715 E716:G716 E717:G717 E718:G718 E719:G719 E720:G720 E721:G721 E722:G722 E723:G723 E724:G724 E725:G725 E726:G726 E727:G727 E728:G728 E729:G729 E730:G730 E731:G731 E732:G732 E733:G733 E734:G734 E735:G735 E736:G736 E737:G737 E738:G738 E739:G739 E740:G740 E741:G741 E742:G742 E743:G743 E744:G744 E745:G745 E746:G746 E747:G747 E748:G748 E749:G749 E750:G750 E751:G751 E752:G752 E753:G753 E754:G754 E755:G755 E756:G756 E757:G757 E758:G758 E759:G759 E760:G760 E761:G761 E762:G762 E763:G763 E764:G764 E765:G765 E766:G766 E767:G767 E768:G768 E769:G769 E770:G770 E771:G771 E772:G772 E773:G773 E774:G774 E775:G775 E776:G776 E777:G777 E778:G778 E779:G779 E780:G780 E781:G781 E782:G782 E783:G783 E784:G784 E785:G785 E786:G786 E787:G787 E788:G788 E789:G789 E790:G790 E791:G791 E792:G792 E793:G793 E794:G794 E795:G795 E796:G796 E797:G797 E798:G798 E799:G799 E800:G800 E801:G801 E802:G802 E803:G803 E804:G804 E805:G805 E806:G806 E807:G807 E808:G808 E809:G809 E810:G810 E811:G811 E812:G812 E813:G813 E814:G814 E815:G815 E816:G816 E817:G817 E818:G818 E819:G819 E820:G820 E821:G821 E822:G822 E823:G823 E824:G824 E825:G825 E826:G826 E827:G827 E828:G828 E829:G829 E830:G830 E831:G831 E832:G832 E833:G833 E834:G834 E835:G835 E836:G836 E837:G837 E838:G838 E839:G839 E840:G840 E841:G841 E842:G842 E843:G843 E844:G844 E845:G845 E846:G846 E847:G847 E848:G848 E849:G849 E850:G850 E851:G851 E852:G852 E853:G853 E854:G854 E855:G855 E856:G856 E857:G857 E858:G858 E859:G859 E860:G860 E861:G861 E862:G862 E863:G863 E864:G864 E865:G865 E866:G866 E867:G867 E868:G868 E869:G869 E870:G870 E871:G871 E872:G872 E873:G873 E874:G874 E875:G875 E876:G876 E877:G877 E878:G878 E879:G879 E880:G880 E881:G881 E882:G882 E883:G883 E884:G884 E885:G885 E886:G886 E887:G887 E888:G888 E889:G889 E890:G890 E891:G891 E892:G892 E893:G893 E894:G894 E895:G895 E896:G896 E897:G897 E898:G898 E899:G899 E900:G900 E901:G901 E902:G902 E903:G903 E904:G904 E905:G905 E906:G906 E907:G907 E908:G908 E909:G909 E910:G910 E911:G911 E912:G912 E913:G913 E914:G914 E915:G915 E916:G916 E917:G917 E918:G918 E919:G919 E920:G920 E921:G921 E922:G922 E923:G923 E924:G924 E925:G925 E926:G926 E927:G927 E928:G928 E929:G929 E930:G930 E931:G931 E932:G932 E933:G933 E934:G934 E935:G935 E936:G936 E937:G937 E938:G938 E939:G939 E940:G940 E941:G941 E942:G942 E943:G943 E944:G944 E945:G945 E946:G946 E947:G947 E948:G948 E949:G949 E950:G950 E951:G951 E952:G952 E953:G953 E954:G954 E955:G955 E956:G956 E957:G957 E958:G958 E959:G959 E960:G960 E961:G961 E962:G962 E963:G963 E964:G964 E965:G965 E966:G966 E967:G967 E968:G968 E969:G969 E970:G970 E971:G971 E972:G972 E973:G973 E974:G974 E975:G975 E976:G976 E977:G977 E978:G978 E979:G979 E980:G980 E981:G981 E982:G982 E983:G983 E984:G984 E985:G985 E986:G986 E987:G987 E988:G988 E989:G989 E990:G990 E991:G991 E992:G992 E993:G993 E994:G994 E995:G995 E996:G996 E997:G997 E998:G998 E999:G999 E1000:G1000 E1001:G1001 E1002:G1002 E1003:G1003 E1004:G1004 E1005:G1005 E1006:G1006 E1007:G1007 E1008:G1008 E1009:G1009 E1010:G1010 E1011:G1011 E1012:G1012 E1013:G1013 E1014:G1014 E1015:G1015 E1016:G1016 E1017:G1017 E1018:G1018 E1019:G1019 E1020:G1020 E1021:G1021 E1022:G1022 E1023:G1023 E1024:G1024 E1025:G1025 E1026:G1026 E1027:G1027 E1028:G1028 E1029:G1029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N205:S205 N206:S206 N207:S207 N208:S208 N209:S209 N210:S210 N211:S211 N212:S212 N213:S213 N214:S214 N215:S215 N216:S216 N217:S217 N218:S218 N219:S219 N220:S220 N221:S221 N222:S222 N223:S223 N224:S224 N225:S225 N226:S226 N227:S227 N228:S228 N229:S229 N230:S230 N231:S231 N232:S232 N233:S233 N234:S234 N235:S235 N236:S236 N237:S237 N238:S238 N239:S239 N240:S240 N241:S241 N242:S242 N243:S243 N244:S244 N245:S245 N246:S246 N247:S247 N248:S248 N249:S249 N250:S250 N251:S251 N252:S252 N253:S253 N254:S254 N255:S255 N256:S256 N257:S257 N258:S258 N259:S259 N260:S260 N261:S261 N262:S262 N263:S263 N264:S264 N265:S265 N266:S266 N267:S267 N268:S268 N269:S269 N270:S270 N271:S271 N272:S272 N273:S273 N274:S274 N275:S275 N276:S276 N277:S277 N278:S278 N279:S279 N280:S280 N281:S281 N282:S282 N283:S283 N284:S284 N285:S285 N286:S286 N287:S287 N288:S288 N289:S289 N290:S290 N291:S291 N292:S292 N293:S293 N294:S294 N295:S295 N296:S296 N297:S297 N298:S298 N299:S299 N300:S300 N301:S301 N302:S302 N303:S303 N304:S304 N305:S305 N306:S306 N307:S307 N308:S308 N309:S309 N310:S310 N311:S311 N312:S312 N313:S313 N314:S314 N315:S315 N316:S316 N317:S317 N318:S318 N319:S319 N320:S320 N321:S321 N322:S322 N323:S323 N324:S324 N325:S325 N326:S326 N327:S327 N328:S328 N329:S329 N330:S330 N331:S331 N332:S332 N333:S333 N334:S334 N335:S335 N336:S336 N337:S337 N338:S338 N339:S339 N340:S340 N341:S341 N342:S342 N343:S343 N344:S344 N345:S345 N346:S346 N347:S347 N348:S348 N349:S349 N350:S350 N351:S351 N352:S352 N353:S353 N354:S354 N355:S355 N356:S356 N357:S357 N358:S358 N359:S359 N360:S360 N361:S361 N362:S362 N363:S363 N364:S364 N365:S365 N366:S366 N367:S367 N368:S368 N369:S369 N370:S370 N371:S371 N372:S372 N373:S373 N374:S374 N375:S375 N376:S376 N377:S377 N378:S378 N379:S379 N380:S380 N381:S381 N382:S382 N383:S383 N384:S384 N385:S385 N386:S386 N387:S387 N388:S388 N389:S389 N390:S390 N391:S391 N392:S392 N393:S393 N394:S394 N395:S395 N396:S396 N397:S397 N398:S398 N399:S399 N400:S400 N401:S401 N402:S402 N403:S403 N404:S404 N405:S405 N406:S406 N407:S407 N408:S408 N409:S409 N410:S410 N411:S411 N412:S412 N413:S413 N414:S414 N415:S415 N416:S416 N417:S417 N418:S418 N419:S419 N420:S420 N421:S421 N422:S422 N423:S423 N424:S424 N425:S425 N426:S426 N427:S427 N428:S428 N429:S429 N430:S430 N431:S431 N432:S432 N433:S433 N434:S434 N435:S435 N436:S436 N437:S437 N438:S438 N439:S439 N440:S440 N441:S441 N442:S442 N443:S443 N444:S444 N445:S445 N446:S446 N447:S447 N448:S448 N449:S449 N450:S450 N451:S451 N452:S452 N453:S453 N454:S454 N455:S455 N456:S456 N457:S457 N458:S458 N459:S459 N460:S460 N461:S461 N462:S462 N463:S463 N464:S464 N465:S465 N466:S466 N467:S467 N468:S468 N469:S469 N470:S470 N471:S471 N472:S472 N473:S473 N474:S474 N475:S475 N476:S476 N477:S477 N478:S478 N479:S479 N480:S480 N481:S481 N482:S482 N483:S483 N484:S484 N485:S485 N486:S486 N487:S487 N488:S488 N489:S489 N490:S490 N491:S491 N492:S492 N493:S493 N494:S494 N495:S495 N496:S496 N497:S497 N498:S498 N499:S499 N500:S500 N501:S501 N502:S502 N503:S503 N504:S504 N505:S505 N506:S506 N507:S507 N508:S508 N509:S509 N510:S510 N511:S511 N512:S512 N513:S513 N514:S514 N515:S515 N516:S516 N517:S517 N518:S518 N519:S519 N520:S520 N521:S521 N522:S522 N523:S523 N524:S524 N525:S525 N526:S526 N527:S527 N528:S528 N529:S529 N530:S530 N531:S531 N532:S532 N533:S533 N534:S534 N535:S535 N536:S536 N537:S537 N538:S538 N539:S539 N540:S540 N541:S541 N542:S542 N543:S543 N544:S544 N545:S545 N546:S546 N547:S547 N548:S548 N549:S549 N550:S550 N551:S551 N552:S552 N553:S553 N554:S554 N555:S555 N556:S556 N557:S557 N558:S558 N559:S559 N560:S560 N561:S561 N562:S562 N563:S563 N564:S564 N565:S565 N566:S566 N567:S567 N568:S568 N569:S569 N570:S570 N571:S571 N572:S572 N573:S573 N574:S574 N575:S575 N576:S576 N577:S577 N578:S578 N579:S579 N580:S580 N581:S581 N582:S582 N583:S583 N584:S584 N585:S585 N586:S586 N587:S587 N588:S588 N589:S589 N590:S590 N591:S591 N592:S592 N593:S593 N594:S594 N595:S595 N596:S596 N597:S597 N598:S598 N599:S599 N600:S600 N601:S601 N602:S602 N603:S603 N604:S604 N605:S605 N606:S606 N607:S607 N608:S608 N609:S609 N610:S610 N611:S611 N612:S612 N613:S613 N614:S614 N615:S615 N616:S616 N617:S617 N618:S618 N619:S619 N620:S620 N621:S621 N622:S622 N623:S623 N624:S624 N625:S625 N626:S626 N627:S627 N628:S628 N629:S629 N630:S630 N631:S631 N632:S632 N633:S633 N634:S634 N635:S635 N636:S636 N637:S637 N638:S638 N639:S639 N640:S640 N641:S641 N642:S642 N643:S643 N644:S644 N645:S645 N646:S646 N647:S647 N648:S648 N649:S649 N650:S650 N651:S651 N652:S652 N653:S653 N654:S654 N655:S655 N656:S656 N657:S657 N658:S658 N659:S659 N660:S660 N661:S661 N662:S662 N663:S663 N664:S664 N665:S665 N666:S666 N667:S667 N668:S668 N669:S669 N670:S670 N671:S671 N672:S672 N673:S673 N674:S674 N675:S675 N676:S676 N677:S677 N678:S678 N679:S679 N680:S680 N681:S681 N682:S682 N683:S683 N684:S684 N685:S685 N686:S686 N687:S687 N688:S688 N689:S689 N690:S690 N691:S691 N692:S692 N693:S693 N694:S694 N695:S695 N696:S696 N697:S697 N698:S698 N699:S699 N700:S700 N701:S701 N702:S702 N703:S703 N704:S704 N705:S705 N706:S706 N707:S707 N708:S708 N709:S709 N710:S710 N711:S711 N712:S712 N713:S713 N714:S714 N715:S715 N716:S716 N717:S717 N718:S718 N719:S719 N720:S720 N721:S721 N722:S722 N723:S723 N724:S724 N725:S725 N726:S726 N727:S727 N728:S728 N729:S729 N730:S730 N731:S731 N732:S732 N733:S733 N734:S734 N735:S735 N736:S736 N737:S737 N738:S738 N739:S739 N740:S740 N741:S741 N742:S742 N743:S743 N744:S744 N745:S745 N746:S746 N747:S747 N748:S748 N749:S749 N750:S750 N751:S751 N752:S752 N753:S753 N754:S754 N755:S755 N756:S756 N757:S757 N758:S758 N759:S759 N760:S760 N761:S761 N762:S762 N763:S763 N764:S764 N765:S765 N766:S766 N767:S767 N768:S768 N769:S769 N770:S770 N771:S771 N772:S772 N773:S773 N774:S774 N775:S775 N776:S776 N777:S777 N778:S778 N779:S779 N780:S780 N781:S781 N782:S782 N783:S783 N784:S784 N785:S785 N786:S786 N787:S787 N788:S788 N789:S789 N790:S790 N791:S791 N792:S792 N793:S793 N794:S794 N795:S795 N796:S796 N797:S797 N798:S798 N799:S799 N800:S800 N801:S801 N802:S802 N803:S803 N804:S804 N805:S805 N806:S806 N807:S807 N808:S808 N809:S809 N810:S810 N811:S811 N812:S812 N813:S813 N814:S814 N815:S815 N816:S816 N817:S817 N818:S818 N819:S819 N820:S820 N821:S821 N822:S822 N823:S823 N824:S824 N825:S825 N826:S826 N827:S827 N828:S828 N829:S829 N830:S830 N831:S831 N832:S832 N833:S833 N834:S834 N835:S835 N836:S836 N837:S837 N838:S838 N839:S839 N840:S840 N841:S841 N842:S842 N843:S843 N844:S844 N845:S845 N846:S846 N847:S847 N848:S848 N849:S849 N850:S850 N851:S851 N852:S852 N853:S853 N854:S854 N855:S855 N856:S856 N857:S857 N858:S858 N859:S859 N860:S860 N861:S861 N862:S862 N863:S863 N864:S864 N865:S865 N866:S866 N867:S867 N868:S868 N869:S869 N870:S870 N871:S871 N872:S872 N873:S873 N874:S874 N875:S875 N876:S876 N877:S877 N878:S878 N879:S879 N880:S880 N881:S881 N882:S882 N883:S883 N884:S884 N885:S885 N886:S886 N887:S887 N888:S888 N889:S889 N890:S890 N891:S891 N892:S892 N893:S893 N894:S894 N895:S895 N896:S896 N897:S897 N898:S898 N899:S899 N900:S900 N901:S901 N902:S902 N903:S903 N904:S904 N905:S905 N906:S906 N907:S907 N908:S908 N909:S909 N910:S910 N911:S911 N912:S912 N913:S913 N914:S914 N915:S915 N916:S916 N917:S917 N918:S918 N919:S919 N920:S920 N921:S921 N922:S922 N923:S923 N924:S924 N925:S925 N926:S926 N927:S927 N928:S928 N929:S929 N930:S930 N931:S931 N932:S932 N933:S933 N934:S934 N935:S935 N936:S936 N937:S937 N938:S938 N939:S939 N940:S940 N941:S941 N942:S942 N943:S943 N944:S944 N945:S945 N946:S946 N947:S947 N948:S948 N949:S949 N950:S950 N951:S951 N952:S952 N953:S953 N954:S954 N955:S955 N956:S956 N957:S957 N958:S958 N959:S959 N960:S960 N961:S961 N962:S962 N963:S963 N964:S964 N965:S965 N966:S966 N967:S967 N968:S968 N969:S969 N970:S970 N971:S971 N972:S972 N973:S973 N974:S974 N975:S975 N976:S976 N977:S977 N978:S978 N979:S979 N980:S980 N981:S981 N982:S982 N983:S983 N984:S984 N985:S985 N986:S986 N987:S987 N988:S988 N989:S989 N990:S990 N991:S991 N992:S992 N993:S993 N994:S994 N995:S995 N996:S996 N997:S997 N998:S998 N999:S999 N1000:S1000 N1001:S1001 N1002:S1002 N1003:S1003 N1004:S1004 N1005:S1005 N1006:S1006 N1007:S1007 N1008:S1008 N1009:S1009 N1010:S1010 N1011:S1011 N1012:S1012 N1013:S1013 N1014:S1014 N1015:S1015 N1016:S1016 N1017:S1017 N1018:S1018 N1019:S1019 N1020:S1020 N1021:S1021 N1022:S1022 N1023:S1023 N1024:S1024 N1025:S1025 N1026:S1026 N1027:S1027 N1028:S1028 N1029:S1029">
    <cfRule type="containsText" dxfId="20" priority="8" stopIfTrue="1" operator="containsText" text="Back＆Ar">
      <formula>NOT(ISERROR(SEARCH(("Back＆Ar"),(A1))))</formula>
    </cfRule>
  </conditionalFormatting>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A205:D205 A206:D206 A207:D207 A208:D208 A209:D209 A210:D210 A211:D211 A212:D212 A213:D213 A214:D214 A215:D215 A216:D216 A217:D217 A218:D218 A219:D219 A220:D220 A221:D221 A222:D222 A223:D223 A224:D224 A225:D225 A226:D226 A227:D227 A228:D228 A229:D229 A230:D230 A231:D231 A232:D232 A233:D233 A234:D234 A235:D235 A236:D236 A237:D237 A238:D238 A239:D239 A240:D240 A241:D241 A242:D242 A243:D243 A244:D244 A245:D245 A246:D246 A247:D247 A248:D248 A249:D249 A250:D250 A251:D251 A252:D252 A253:D253 A254:D254 A255:D255 A256:D256 A257:D257 A258:D258 A259:D259 A260:D260 A261:D261 A262:D262 A263:D263 A264:D264 A265:D265 A266:D266 A267:D267 A268:D268 A269:D269 A270:D270 A271:D271 A272:D272 A273:D273 A274:D274 A275:D275 A276:D276 A277:D277 A278:D278 A279:D279 A280:D280 A281:D281 A282:D282 A283:D283 A284:D284 A285:D285 A286:D286 A287:D287 A288:D288 A289:D289 A290:D290 A291:D291 A292:D292 A293:D293 A294:D294 A295:D295 A296:D296 A297:D297 A298:D298 A299:D299 A300:D300 A301:D301 A302:D302 A303:D303 A304:D304 A305:D305 A306:D306 A307:D307 A308:D308 A309:D309 A310:D310 A311:D311 A312:D312 A313:D313 A314:D314 A315:D315 A316:D316 A317:D317 A318:D318 A319:D319 A320:D320 A321:D321 A322:D322 A323:D323 A324:D324 A325:D325 A326:D326 A327:D327 A328:D328 A329:D329 A330:D330 A331:D331 A332:D332 A333:D333 A334:D334 A335:D335 A336:D336 A337:D337 A338:D338 A339:D339 A340:D340 A341:D341 A342:D342 A343:D343 A344:D344 A345:D345 A346:D346 A347:D347 A348:D348 A349:D349 A350:D350 A351:D351 A352:D352 A353:D353 A354:D354 A355:D355 A356:D356 A357:D357 A358:D358 A359:D359 A360:D360 A361:D361 A362:D362 A363:D363 A364:D364 A365:D365 A366:D366 A367:D367 A368:D368 A369:D369 A370:D370 A371:D371 A372:D372 A373:D373 A374:D374 A375:D375 A376:D376 A377:D377 A378:D378 A379:D379 A380:D380 A381:D381 A382:D382 A383:D383 A384:D384 A385:D385 A386:D386 A387:D387 A388:D388 A389:D389 A390:D390 A391:D391 A392:D392 A393:D393 A394:D394 A395:D395 A396:D396 A397:D397 A398:D398 A399:D399 A400:D400 A401:D401 A402:D402 A403:D403 A404:D404 A405:D405 A406:D406 A407:D407 A408:D408 A409:D409 A410:D410 A411:D411 A412:D412 A413:D413 A414:D414 A415:D415 A416:D416 A417:D417 A418:D418 A419:D419 A420:D420 A421:D421 A422:D422 A423:D423 A424:D424 A425:D425 A426:D426 A427:D427 A428:D428 A429:D429 A430:D430 A431:D431 A432:D432 A433:D433 A434:D434 A435:D435 A436:D436 A437:D437 A438:D438 A439:D439 A440:D440 A441:D441 A442:D442 A443:D443 A444:D444 A445:D445 A446:D446 A447:D447 A448:D448 A449:D449 A450:D450 A451:D451 A452:D452 A453:D453 A454:D454 A455:D455 A456:D456 A457:D457 A458:D458 A459:D459 A460:D460 A461:D461 A462:D462 A463:D463 A464:D464 A465:D465 A466:D466 A467:D467 A468:D468 A469:D469 A470:D470 A471:D471 A472:D472 A473:D473 A474:D474 A475:D475 A476:D476 A477:D477 A478:D478 A479:D479 A480:D480 A481:D481 A482:D482 A483:D483 A484:D484 A485:D485 A486:D486 A487:D487 A488:D488 A489:D489 A490:D490 A491:D491 A492:D492 A493:D493 A494:D494 A495:D495 A496:D496 A497:D497 A498:D498 A499:D499 A500:D500 A501:D501 A502:D502 A503:D503 A504:D504 A505:D505 A506:D506 A507:D507 A508:D508 A509:D509 A510:D510 A511:D511 A512:D512 A513:D513 A514:D514 A515:D515 A516:D516 A517:D517 A518:D518 A519:D519 A520:D520 A521:D521 A522:D522 A523:D523 A524:D524 A525:D525 A526:D526 A527:D527 A528:D528 A529:D529 A530:D530 A531:D531 A532:D532 A533:D533 A534:D534 A535:D535 A536:D536 A537:D537 A538:D538 A539:D539 A540:D540 A541:D541 A542:D542 A543:D543 A544:D544 A545:D545 A546:D546 A547:D547 A548:D548 A549:D549 A550:D550 A551:D551 A552:D552 A553:D553 A554:D554 A555:D555 A556:D556 A557:D557 A558:D558 A559:D559 A560:D560 A561:D561 A562:D562 A563:D563 A564:D564 A565:D565 A566:D566 A567:D567 A568:D568 A569:D569 A570:D570 A571:D571 A572:D572 A573:D573 A574:D574 A575:D575 A576:D576 A577:D577 A578:D578 A579:D579 A580:D580 A581:D581 A582:D582 A583:D583 A584:D584 A585:D585 A586:D586 A587:D587 A588:D588 A589:D589 A590:D590 A591:D591 A592:D592 A593:D593 A594:D594 A595:D595 A596:D596 A597:D597 A598:D598 A599:D599 A600:D600 A601:D601 A602:D602 A603:D603 A604:D604 A605:D605 A606:D606 A607:D607 A608:D608 A609:D609 A610:D610 A611:D611 A612:D612 A613:D613 A614:D614 A615:D615 A616:D616 A617:D617 A618:D618 A619:D619 A620:D620 A621:D621 A622:D622 A623:D623 A624:D624 A625:D625 A626:D626 A627:D627 A628:D628 A629:D629 A630:D630 A631:D631 A632:D632 A633:D633 A634:D634 A635:D635 A636:D636 A637:D637 A638:D638 A639:D639 A640:D640 A641:D641 A642:D642 A643:D643 A644:D644 A645:D645 A646:D646 A647:D647 A648:D648 A649:D649 A650:D650 A651:D651 A652:D652 A653:D653 A654:D654 A655:D655 A656:D656 A657:D657 A658:D658 A659:D659 A660:D660 A661:D661 A662:D662 A663:D663 A664:D664 A665:D665 A666:D666 A667:D667 A668:D668 A669:D669 A670:D670 A671:D671 A672:D672 A673:D673 A674:D674 A675:D675 A676:D676 A677:D677 A678:D678 A679:D679 A680:D680 A681:D681 A682:D682 A683:D683 A684:D684 A685:D685 A686:D686 A687:D687 A688:D688 A689:D689 A690:D690 A691:D691 A692:D692 A693:D693 A694:D694 A695:D695 A696:D696 A697:D697 A698:D698 A699:D699 A700:D700 A701:D701 A702:D702 A703:D703 A704:D704 A705:D705 A706:D706 A707:D707 A708:D708 A709:D709 A710:D710 A711:D711 A712:D712 A713:D713 A714:D714 A715:D715 A716:D716 A717:D717 A718:D718 A719:D719 A720:D720 A721:D721 A722:D722 A723:D723 A724:D724 A725:D725 A726:D726 A727:D727 A728:D728 A729:D729 A730:D730 A731:D731 A732:D732 A733:D733 A734:D734 A735:D735 A736:D736 A737:D737 A738:D738 A739:D739 A740:D740 A741:D741 A742:D742 A743:D743 A744:D744 A745:D745 A746:D746 A747:D747 A748:D748 A749:D749 A750:D750 A751:D751 A752:D752 A753:D753 A754:D754 A755:D755 A756:D756 A757:D757 A758:D758 A759:D759 A760:D760 A761:D761 A762:D762 A763:D763 A764:D764 A765:D765 A766:D766 A767:D767 A768:D768 A769:D769 A770:D770 A771:D771 A772:D772 A773:D773 A774:D774 A775:D775 A776:D776 A777:D777 A778:D778 A779:D779 A780:D780 A781:D781 A782:D782 A783:D783 A784:D784 A785:D785 A786:D786 A787:D787 A788:D788 A789:D789 A790:D790 A791:D791 A792:D792 A793:D793 A794:D794 A795:D795 A796:D796 A797:D797 A798:D798 A799:D799 A800:D800 A801:D801 A802:D802 A803:D803 A804:D804 A805:D805 A806:D806 A807:D807 A808:D808 A809:D809 A810:D810 A811:D811 A812:D812 A813:D813 A814:D814 A815:D815 A816:D816 A817:D817 A818:D818 A819:D819 A820:D820 A821:D821 A822:D822 A823:D823 A824:D824 A825:D825 A826:D826 A827:D827 A828:D828 A829:D829 A830:D830 A831:D831 A832:D832 A833:D833 A834:D834 A835:D835 A836:D836 A837:D837 A838:D838 A839:D839 A840:D840 A841:D841 A842:D842 A843:D843 A844:D844 A845:D845 A846:D846 A847:D847 A848:D848 A849:D849 A850:D850 A851:D851 A852:D852 A853:D853 A854:D854 A855:D855 A856:D856 A857:D857 A858:D858 A859:D859 A860:D860 A861:D861 A862:D862 A863:D863 A864:D864 A865:D865 A866:D866 A867:D867 A868:D868 A869:D869 A870:D870 A871:D871 A872:D872 A873:D873 A874:D874 A875:D875 A876:D876 A877:D877 A878:D878 A879:D879 A880:D880 A881:D881 A882:D882 A883:D883 A884:D884 A885:D885 A886:D886 A887:D887 A888:D888 A889:D889 A890:D890 A891:D891 A892:D892 A893:D893 A894:D894 A895:D895 A896:D896 A897:D897 A898:D898 A899:D899 A900:D900 A901:D901 A902:D902 A903:D903 A904:D904 A905:D905 A906:D906 A907:D907 A908:D908 A909:D909 A910:D910 A911:D911 A912:D912 A913:D913 A914:D914 A915:D915 A916:D916 A917:D917 A918:D918 A919:D919 A920:D920 A921:D921 A922:D922 A923:D923 A924:D924 A925:D925 A926:D926 A927:D927 A928:D928 A929:D929 A930:D930 A931:D931 A932:D932 A933:D933 A934:D934 A935:D935 A936:D936 A937:D937 A938:D938 A939:D939 A940:D940 A941:D941 A942:D942 A943:D943 A944:D944 A945:D945 A946:D946 A947:D947 A948:D948 A949:D949 A950:D950 A951:D951 A952:D952 A953:D953 A954:D954 A955:D955 A956:D956 A957:D957 A958:D958 A959:D959 A960:D960 A961:D961 A962:D962 A963:D963 A964:D964 A965:D965 A966:D966 A967:D967 A968:D968 A969:D969 A970:D970 A971:D971 A972:D972 A973:D973 A974:D974 A975:D975 A976:D976 A977:D977 A978:D978 A979:D979 A980:D980 A981:D981 A982:D982 A983:D983 A984:D984 A985:D985 A986:D986 A987:D987 A988:D988 A989:D989 A990:D990 A991:D991 A992:D992 A993:D993 A994:D994 A995:D995 A996:D996 A997:D997 A998:D998 A999:D999 A1000:D1000 A1001:D1001 A1002:D1002 A1003:D1003 A1004:D1004 A1005:D1005 A1006:D1006 A1007:D1007 A1008:D1008 A1009:D1009 A1010:D1010 A1011:D1011 A1012:D1012 A1013:D1013 A1014:D1014 A1015:D1015 A1016:D1016 A1017:D1017 A1018:D1018 A1019:D1019 A1020:D1020 A1021:D1021 A1022:D1022 A1023:D1023 A1024:D1024 A1025:D1025 A1026:D1026 A1027:D1027 A1028:D1028 A1029:D1029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1:V1 T2:V2 T3:V3 T4:V4 W1:AL1 W2:AL2 W3:AL3 W4:AL4 X5 Z5:AL5 W6:AL6 W7:AL7 W8:AL8 X9 Z9:AL9 W10:AL10 W11:AL11 W12:AL12 X13 Z13:AL13 W14:AL14 W15:AL15 W16:AL16 X17 Z17:AL17 W18:AL18 W19:AL19 W20:AL20 X21 Z21:AL21 W22:AL22 W23:AL23 W24:AL24 X25 Z25:AL25 W26:AL26 W27:AL27 W28:AL28 X29 Z29:AL29 W30:AL30 W31:AL31 W32:AL32 X33 Z33:AL33 W34:AL34 W35:AL35 W36:AL36 X37 Z37:AL37 W38:AL38 W39:AL39 W40:AL40 W41:AL41 W42:AL42 W43:AL43 W44:AL44 W45:AL45 X46 Z46:AL46 W47:AL47 W48:AL48 W49:AL49 X50 Z50:AL50 W51:AL51 W52:AL52 W53:AL53 X54 Z54:AL54 W55:AL55 W56:AL56 W57:AL57 X58 Z58:AL58 W59:AL59 W60:AL60 W61:AL61 X62 Z62:AL62 W63:AL63 W64:AL64 W65:AL65 X66 Z66:AL66 W67:AL67 W68:AL68 W69:AL69 X70 Z70:AL70 W71:AL71 W72:AL72 W73:AL73 X74 Z74:AL74 W75:AL75 W76:AL76 W77:AL77 X78 Z78:AL78 W79:AL79 W80:AL80 W81:AL81 W82:AL82 W83:AL83 W84:AL84 W85:AL85 W86:AL86 W87:AL87 X88 Z88:AL88 W89:AL89 W90:AL90 W91:AL91 X92 Z92:AL92 W93:AL93 W94:AL94 W95:AL95 X96 Z96:AL96 W97:AL97 W98:AL98 W99:AL99 X100 Z100:AL100 W101:AL101 W102:AL102 W103:AL103 X104 Z104:AL104 W105:AL105 W106:AL106 W107:AL107 X108 Z108:AL108 W109:AL109 W110:AL110 W111:AL111 X112 Z112:AL112 W113:AL113 W114:AL114 W115:AL115 X116 Z116:AL116 W117:AL117 W118:AL118 W119:AL119 X120 Z120:AL120 W121:AL121 W122:AL122 W123:AL123 W124:AL124 W125:AL125 W126:AL126 W127:AL127 W128:AL128 W129:AL129 W130:AL130 W131:AL131 W132:AL132 W133:AL133 W134:AL134 W135:AL135 W136:AL136 W137:AL137 W138:AL138 W139:AL139 W140:AL140 W141:AL141 W142:AL142 W143:AL143 W144:AL144 W145:AL145 W146:AL146 W147:AL147 W148:AL148 W149:AL149 W150:AL150 W151:AL151 W152:AL152 W153:AL153 W154:AL154 W155:AL155 W156:AL156 W157:AL157 W158:AL158 W159:AL159 W160:AL160 W161:AL161 W162:AL162 W163:AL163 W164:AL164 W165:AL165 W166:AL166 W167:AL167 W168:AL168 W169:AL169 W170:AL170 W171:AL171 W172:AL172 W173:AL173 W174:AL174 W175:AL175 W176:AL176 W177:AL177 W178:AL178 W179:AL179 W180:AL180 W181:AL181 W182:AL182 W183:AL183 W184:AL184 W185:AL185 W186:AL186 W187:AL187 W188:AL188 W189:AL189 W190:AL190 W191:AL191 W192:AL192 W193:AL193 W194:AL194 W195:AL195 W196:AL196 W197:AL197 W198:AL198 W199:AL199 W200:AL200 W201:AL201 W202:AL202 W203:AL203 W204:AL204 W205:AL205 W206:AL206 W207:AL207 W208:AL208 W209:AL209 W210:AL210 W211:AL211 W212:AL212 W213:AL213 W214:AL214 W215:AL215 W216:AL216 W217:AL217 W218:AL218 W219:AL219 W220:AL220 W221:AL221 W222:AL222 W223:AL223 W224:AL224 W225:AL225 W226:AL226 W227:AL227 W228:AL228 W229:AL229 W230:AL230 W231:AL231 W232:AL232 W233:AL233 W234:AL234 W235:AL235 W236:AL236 W237:AL237 W238:AL238 W239:AL239 W240:AL240 W241:AL241 W242:AL242 W243:AL243 W244:AL244 W245:AL245 W246:AL246 W247:AL247 W248:AL248 W249:AL249 W250:AL250 W251:AL251 W252:AL252 W253:AL253 W254:AL254 W255:AL255 W256:AL256 W257:AL257 W258:AL258 W259:AL259 W260:AL260 W261:AL261 W262:AL262 W263:AL263 W264:AL264 W265:AL265 W266:AL266 W267:AL267 W268:AL268 W269:AL269 W270:AL270 W271:AL271 W272:AL272 W273:AL273 W274:AL274 W275:AL275 W276:AL276 W277:AL277 W278:AL278 W279:AL279 W280:AL280 W281:AL281 W282:AL282 W283:AL283 W284:AL284 W285:AL285 W286:AL286 W287:AL287 W288:AL288 W289:AL289 W290:AL290 W291:AL291 W292:AL292 W293:AL293 W294:AL294 W295:AL295 W296:AL296 W297:AL297 W298:AL298 W299:AL299 W300:AL300 W301:AL301 W302:AL302 W303:AL303 W304:AL304 W305:AL305 W306:AL306 W307:AL307 W308:AL308 W309:AL309 W310:AL310 W311:AL311 W312:AL312 W313:AL313 W314:AL314 W315:AL315 W316:AL316 W317:AL317 W318:AL318 W319:AL319 W320:AL320 W321:AL321 W322:AL322 W323:AL323 W324:AL324 W325:AL325 W326:AL326 W327:AL327 W328:AL328 W329:AL329 W330:AL330 W331:AL331 W332:AL332 W333:AL333 W334:AL334 W335:AL335 W336:AL336 W337:AL337 W338:AL338 W339:AL339 W340:AL340 W341:AL341 W342:AL342 W343:AL343 W344:AL344 W345:AL345 W346:AL346 W347:AL347 W348:AL348 W349:AL349 W350:AL350 W351:AL351 W352:AL352 W353:AL353 W354:AL354 W355:AL355 W356:AL356 W357:AL357 W358:AL358 W359:AL359 W360:AL360 W361:AL361 W362:AL362 W363:AL363 W364:AL364 W365:AL365 W366:AL366 W367:AL367 W368:AL368 W369:AL369 W370:AL370 W371:AL371 W372:AL372 W373:AL373 W374:AL374 W375:AL375 W376:AL376 W377:AL377 W378:AL378 W379:AL379 W380:AL380 W381:AL381 W382:AL382 W383:AL383 W384:AL384 W385:AL385 W386:AL386 W387:AL387 W388:AL388 W389:AL389 W390:AL390 W391:AL391 W392:AL392 W393:AL393 W394:AL394 W395:AL395 W396:AL396 W397:AL397 W398:AL398 W399:AL399 W400:AL400 W401:AL401 W402:AL402 W403:AL403 W404:AL404 W405:AL405 W406:AL406 W407:AL407 W408:AL408 W409:AL409 W410:AL410 W411:AL411 W412:AL412 W413:AL413 W414:AL414 W415:AL415 W416:AL416 W417:AL417 W418:AL418 W419:AL419 W420:AL420 W421:AL421 W422:AL422 W423:AL423 W424:AL424 W425:AL425 W426:AL426 W427:AL427 W428:AL428 W429:AL429 W430:AL430 W431:AL431 W432:AL432 W433:AL433 W434:AL434 W435:AL435 W436:AL436 W437:AL437 W438:AL438 W439:AL439 W440:AL440 W441:AL441 W442:AL442 W443:AL443 W444:AL444 W445:AL445 W446:AL446 W447:AL447 W448:AL448 W449:AL449 W450:AL450 W451:AL451 W452:AL452 W453:AL453 W454:AL454 W455:AL455 W456:AL456 W457:AL457 W458:AL458 W459:AL459 W460:AL460 W461:AL461 W462:AL462 W463:AL463 W464:AL464 W465:AL465 W466:AL466 W467:AL467 W468:AL468 W469:AL469 W470:AL470 W471:AL471 W472:AL472 W473:AL473 W474:AL474 W475:AL475 W476:AL476 W477:AL477 W478:AL478 W479:AL479 W480:AL480 W481:AL481 W482:AL482 W483:AL483 W484:AL484 W485:AL485 W486:AL486 W487:AL487 W488:AL488 W489:AL489 W490:AL490 W491:AL491 W492:AL492 W493:AL493 W494:AL494 W495:AL495 W496:AL496 W497:AL497 W498:AL498 W499:AL499 W500:AL500 W501:AL501 W502:AL502 W503:AL503 W504:AL504 W505:AL505 W506:AL506 W507:AL507 W508:AL508 W509:AL509 W510:AL510 W511:AL511 W512:AL512 W513:AL513 W514:AL514 W515:AL515 W516:AL516 W517:AL517 W518:AL518 W519:AL519 W520:AL520 W521:AL521 W522:AL522 W523:AL523 W524:AL524 W525:AL525 W526:AL526 W527:AL527 W528:AL528 W529:AL529 W530:AL530 W531:AL531 W532:AL532 W533:AL533 W534:AL534 W535:AL535 W536:AL536 W537:AL537 W538:AL538 W539:AL539 W540:AL540 W541:AL541 W542:AL542 W543:AL543 W544:AL544 W545:AL545 W546:AL546 W547:AL547 W548:AL548 W549:AL549 W550:AL550 W551:AL551 W552:AL552 W553:AL553 W554:AL554 W555:AL555 W556:AL556 W557:AL557 W558:AL558 W559:AL559 W560:AL560 W561:AL561 W562:AL562 W563:AL563 W564:AL564 W565:AL565 W566:AL566 W567:AL567 W568:AL568 W569:AL569 W570:AL570 W571:AL571 W572:AL572 W573:AL573 W574:AL574 W575:AL575 W576:AL576 W577:AL577 W578:AL578 W579:AL579 W580:AL580 W581:AL581 W582:AL582 W583:AL583 W584:AL584 W585:AL585 W586:AL586 W587:AL587 W588:AL588 W589:AL589 W590:AL590 W591:AL591 W592:AL592 W593:AL593 W594:AL594 W595:AL595 W596:AL596 W597:AL597 W598:AL598 W599:AL599 W600:AL600 W601:AL601 W602:AL602 W603:AL603 W604:AL604 W605:AL605 W606:AL606 W607:AL607 W608:AL608 W609:AL609 W610:AL610 W611:AL611 W612:AL612 W613:AL613 W614:AL614 W615:AL615 W616:AL616 W617:AL617 W618:AL618 W619:AL619 W620:AL620 W621:AL621 W622:AL622 W623:AL623 W624:AL624 W625:AL625 W626:AL626 W627:AL627 W628:AL628 W629:AL629 W630:AL630 W631:AL631 W632:AL632 W633:AL633 W634:AL634 W635:AL635 W636:AL636 W637:AL637 W638:AL638 W639:AL639 W640:AL640 W641:AL641 W642:AL642 W643:AL643 W644:AL644 W645:AL645 W646:AL646 W647:AL647 W648:AL648 W649:AL649 W650:AL650 W651:AL651 W652:AL652 W653:AL653 W654:AL654 W655:AL655 W656:AL656 W657:AL657 W658:AL658 W659:AL659 W660:AL660 W661:AL661 W662:AL662 W663:AL663 W664:AL664 W665:AL665 W666:AL666 W667:AL667 W668:AL668 W669:AL669 W670:AL670 W671:AL671 W672:AL672 W673:AL673 W674:AL674 W675:AL675 W676:AL676 W677:AL677 W678:AL678 W679:AL679 W680:AL680 W681:AL681 W682:AL682 W683:AL683 W684:AL684 W685:AL685 W686:AL686 W687:AL687 W688:AL688 W689:AL689 W690:AL690 W691:AL691 W692:AL692 W693:AL693 W694:AL694 W695:AL695 W696:AL696 W697:AL697 W698:AL698 W699:AL699 W700:AL700 W701:AL701 W702:AL702 W703:AL703 W704:AL704 W705:AL705 W706:AL706 W707:AL707 W708:AL708 W709:AL709 W710:AL710 W711:AL711 W712:AL712 W713:AL713 W714:AL714 W715:AL715 W716:AL716 W717:AL717 W718:AL718 W719:AL719 W720:AL720 W721:AL721 W722:AL722 W723:AL723 W724:AL724 W725:AL725 W726:AL726 W727:AL727 W728:AL728 W729:AL729 W730:AL730 W731:AL731 W732:AL732 W733:AL733 W734:AL734 W735:AL735 W736:AL736 W737:AL737 W738:AL738 W739:AL739 W740:AL740 W741:AL741 W742:AL742 W743:AL743 W744:AL744 W745:AL745 W746:AL746 W747:AL747 W748:AL748 W749:AL749 W750:AL750 W751:AL751 W752:AL752 W753:AL753 W754:AL754 W755:AL755 W756:AL756 W757:AL757 W758:AL758 W759:AL759 W760:AL760 W761:AL761 W762:AL762 W763:AL763 W764:AL764 W765:AL765 W766:AL766 W767:AL767 W768:AL768 W769:AL769 W770:AL770 W771:AL771 W772:AL772 W773:AL773 W774:AL774 W775:AL775 W776:AL776 W777:AL777 W778:AL778 W779:AL779 W780:AL780 W781:AL781 W782:AL782 W783:AL783 W784:AL784 W785:AL785 W786:AL786 W787:AL787 W788:AL788 W789:AL789 W790:AL790 W791:AL791 W792:AL792 W793:AL793 W794:AL794 W795:AL795 W796:AL796 W797:AL797 W798:AL798 W799:AL799 W800:AL800 W801:AL801 W802:AL802 W803:AL803 W804:AL804 W805:AL805 W806:AL806 W807:AL807 W808:AL808 W809:AL809 W810:AL810 W811:AL811 W812:AL812 W813:AL813 W814:AL814 W815:AL815 W816:AL816 W817:AL817 W818:AL818 W819:AL819 W820:AL820 W821:AL821 W822:AL822 W823:AL823 W824:AL824 W825:AL825 W826:AL826 W827:AL827 W828:AL828 W829:AL829 W830:AL830 W831:AL831 W832:AL832 W833:AL833 W834:AL834 W835:AL835 W836:AL836 W837:AL837 W838:AL838 W839:AL839 W840:AL840 W841:AL841 W842:AL842 W843:AL843 W844:AL844 W845:AL845 W846:AL846 W847:AL847 W848:AL848 W849:AL849 W850:AL850 W851:AL851 W852:AL852 W853:AL853 W854:AL854 W855:AL855 W856:AL856 W857:AL857 W858:AL858 W859:AL859 W860:AL860 W861:AL861 W862:AL862 W863:AL863 W864:AL864 W865:AL865 W866:AL866 W867:AL867 W868:AL868 W869:AL869 W870:AL870 W871:AL871 W872:AL872 W873:AL873 W874:AL874 W875:AL875 W876:AL876 W877:AL877 W878:AL878 W879:AL879 W880:AL880 W881:AL881 W882:AL882 W883:AL883 W884:AL884 W885:AL885 W886:AL886 W887:AL887 W888:AL888 W889:AL889 W890:AL890 W891:AL891 W892:AL892 W893:AL893 W894:AL894 W895:AL895 W896:AL896 W897:AL897 W898:AL898 W899:AL899 W900:AL900 W901:AL901 W902:AL902 W903:AL903 W904:AL904 W905:AL905 W906:AL906 W907:AL907 W908:AL908 W909:AL909 W910:AL910 W911:AL911 W912:AL912 W913:AL913 W914:AL914 W915:AL915 W916:AL916 W917:AL917 W918:AL918 W919:AL919 W920:AL920 W921:AL921 W922:AL922 W923:AL923 W924:AL924 W925:AL925 W926:AL926 W927:AL927 W928:AL928 W929:AL929 W930:AL930 W931:AL931 W932:AL932 W933:AL933 W934:AL934 W935:AL935 W936:AL936 W937:AL937 W938:AL938 W939:AL939 W940:AL940 W941:AL941 W942:AL942 W943:AL943 W944:AL944 W945:AL945 W946:AL946 W947:AL947 W948:AL948 W949:AL949 W950:AL950 W951:AL951 W952:AL952 W953:AL953 W954:AL954 W955:AL955 W956:AL956 W957:AL957 W958:AL958 W959:AL959 W960:AL960 W961:AL961 W962:AL962 W963:AL963 W964:AL964 W965:AL965 W966:AL966 W967:AL967 W968:AL968 W969:AL969 W970:AL970 W971:AL971 W972:AL972 W973:AL973 W974:AL974 W975:AL975 W976:AL976 W977:AL977 W978:AL978 W979:AL979 W980:AL980 W981:AL981 W982:AL982 W983:AL983 W984:AL984 W985:AL985 W986:AL986 W987:AL987 W988:AL988 W989:AL989 W990:AL990 W991:AL991 W992:AL992 W993:AL993 W994:AL994 W995:AL995 W996:AL996 W997:AL997 W998:AL998 W999:AL999 W1000:AL1000 W1001:AL1001 W1002:AL1002 W1003:AL1003 W1004:AL1004 W1005:AL1005 W1006:AL1006 W1007:AL1007 W1008:AL1008 W1009:AL1009 W1010:AL1010 W1011:AL1011 W1012:AL1012 W1013:AL1013 W1014:AL1014 W1015:AL1015 W1016:AL1016 W1017:AL1017 W1018:AL1018 W1019:AL1019 W1020:AL1020 W1021:AL1021 W1022:AL1022 W1023:AL1023 W1024:AL1024 W1025:AL1025 W1026:AL1026 W1027:AL1027 W1028:AL1028 W1029:AL1029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T84:V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T205:V205 T206:V206 T207:V207 T208:V208 T209:V209 T210:V210 T211:V211 T212:V212 T213:V213 T214:V214 T215:V215 T216:V216 T217:V217 T218:V218 T219:V219 T220:V220 T221:V221 T222:V222 T223:V223 T224:V224 T225:V225 T226:V226 T227:V227 T228:V228 T229:V229 T230:V230 T231:V231 T232:V232 T233:V233 T234:V234 T235:V235 T236:V236 T237:V237 T238:V238 T239:V239 T240:V240 T241:V241 T242:V242 T243:V243 T244:V244 T245:V245 T246:V246 T247:V247 T248:V248 T249:V249 T250:V250 T251:V251 T252:V252 T253:V253 T254:V254 T255:V255 T256:V256 T257:V257 T258:V258 T259:V259 T260:V260 T261:V261 T262:V262 T263:V263 T264:V264 T265:V265 T266:V266 T267:V267 T268:V268 T269:V269 T270:V270 T271:V271 T272:V272 T273:V273 T274:V274 T275:V275 T276:V276 T277:V277 T278:V278 T279:V279 T280:V280 T281:V281 T282:V282 T283:V283 T284:V284 T285:V285 T286:V286 T287:V287 T288:V288 T289:V289 T290:V290 T291:V291 T292:V292 T293:V293 T294:V294 T295:V295 T296:V296 T297:V297 T298:V298 T299:V299 T300:V300 T301:V301 T302:V302 T303:V303 T304:V304 T305:V305 T306:V306 T307:V307 T308:V308 T309:V309 T310:V310 T311:V311 T312:V312 T313:V313 T314:V314 T315:V315 T316:V316 T317:V317 T318:V318 T319:V319 T320:V320 T321:V321 T322:V322 T323:V323 T324:V324 T325:V325 T326:V326 T327:V327 T328:V328 T329:V329 T330:V330 T331:V331 T332:V332 T333:V333 T334:V334 T335:V335 T336:V336 T337:V337 T338:V338 T339:V339 T340:V340 T341:V341 T342:V342 T343:V343 T344:V344 T345:V345 T346:V346 T347:V347 T348:V348 T349:V349 T350:V350 T351:V351 T352:V352 T353:V353 T354:V354 T355:V355 T356:V356 T357:V357 T358:V358 T359:V359 T360:V360 T361:V361 T362:V362 T363:V363 T364:V364 T365:V365 T366:V366 T367:V367 T368:V368 T369:V369 T370:V370 T371:V371 T372:V372 T373:V373 T374:V374 T375:V375 T376:V376 T377:V377 T378:V378 T379:V379 T380:V380 T381:V381 T382:V382 T383:V383 T384:V384 T385:V385 T386:V386 T387:V387 T388:V388 T389:V389 T390:V390 T391:V391 T392:V392 T393:V393 T394:V394 T395:V395 T396:V396 T397:V397 T398:V398 T399:V399 T400:V400 T401:V401 T402:V402 T403:V403 T404:V404 T405:V405 T406:V406 T407:V407 T408:V408 T409:V409 T410:V410 T411:V411 T412:V412 T413:V413 T414:V414 T415:V415 T416:V416 T417:V417 T418:V418 T419:V419 T420:V420 T421:V421 T422:V422 T423:V423 T424:V424 T425:V425 T426:V426 T427:V427 T428:V428 T429:V429 T430:V430 T431:V431 T432:V432 T433:V433 T434:V434 T435:V435 T436:V436 T437:V437 T438:V438 T439:V439 T440:V440 T441:V441 T442:V442 T443:V443 T444:V444 T445:V445 T446:V446 T447:V447 T448:V448 T449:V449 T450:V450 T451:V451 T452:V452 T453:V453 T454:V454 T455:V455 T456:V456 T457:V457 T458:V458 T459:V459 T460:V460 T461:V461 T462:V462 T463:V463 T464:V464 T465:V465 T466:V466 T467:V467 T468:V468 T469:V469 T470:V470 T471:V471 T472:V472 T473:V473 T474:V474 T475:V475 T476:V476 T477:V477 T478:V478 T479:V479 T480:V480 T481:V481 T482:V482 T483:V483 T484:V484 T485:V485 T486:V486 T487:V487 T488:V488 T489:V489 T490:V490 T491:V491 T492:V492 T493:V493 T494:V494 T495:V495 T496:V496 T497:V497 T498:V498 T499:V499 T500:V500 T501:V501 T502:V502 T503:V503 T504:V504 T505:V505 T506:V506 T507:V507 T508:V508 T509:V509 T510:V510 T511:V511 T512:V512 T513:V513 T514:V514 T515:V515 T516:V516 T517:V517 T518:V518 T519:V519 T520:V520 T521:V521 T522:V522 T523:V523 T524:V524 T525:V525 T526:V526 T527:V527 T528:V528 T529:V529 T530:V530 T531:V531 T532:V532 T533:V533 T534:V534 T535:V535 T536:V536 T537:V537 T538:V538 T539:V539 T540:V540 T541:V541 T542:V542 T543:V543 T544:V544 T545:V545 T546:V546 T547:V547 T548:V548 T549:V549 T550:V550 T551:V551 T552:V552 T553:V553 T554:V554 T555:V555 T556:V556 T557:V557 T558:V558 T559:V559 T560:V560 T561:V561 T562:V562 T563:V563 T564:V564 T565:V565 T566:V566 T567:V567 T568:V568 T569:V569 T570:V570 T571:V571 T572:V572 T573:V573 T574:V574 T575:V575 T576:V576 T577:V577 T578:V578 T579:V579 T580:V580 T581:V581 T582:V582 T583:V583 T584:V584 T585:V585 T586:V586 T587:V587 T588:V588 T589:V589 T590:V590 T591:V591 T592:V592 T593:V593 T594:V594 T595:V595 T596:V596 T597:V597 T598:V598 T599:V599 T600:V600 T601:V601 T602:V602 T603:V603 T604:V604 T605:V605 T606:V606 T607:V607 T608:V608 T609:V609 T610:V610 T611:V611 T612:V612 T613:V613 T614:V614 T615:V615 T616:V616 T617:V617 T618:V618 T619:V619 T620:V620 T621:V621 T622:V622 T623:V623 T624:V624 T625:V625 T626:V626 T627:V627 T628:V628 T629:V629 T630:V630 T631:V631 T632:V632 T633:V633 T634:V634 T635:V635 T636:V636 T637:V637 T638:V638 T639:V639 T640:V640 T641:V641 T642:V642 T643:V643 T644:V644 T645:V645 T646:V646 T647:V647 T648:V648 T649:V649 T650:V650 T651:V651 T652:V652 T653:V653 T654:V654 T655:V655 T656:V656 T657:V657 T658:V658 T659:V659 T660:V660 T661:V661 T662:V662 T663:V663 T664:V664 T665:V665 T666:V666 T667:V667 T668:V668 T669:V669 T670:V670 T671:V671 T672:V672 T673:V673 T674:V674 T675:V675 T676:V676 T677:V677 T678:V678 T679:V679 T680:V680 T681:V681 T682:V682 T683:V683 T684:V684 T685:V685 T686:V686 T687:V687 T688:V688 T689:V689 T690:V690 T691:V691 T692:V692 T693:V693 T694:V694 T695:V695 T696:V696 T697:V697 T698:V698 T699:V699 T700:V700 T701:V701 T702:V702 T703:V703 T704:V704 T705:V705 T706:V706 T707:V707 T708:V708 T709:V709 T710:V710 T711:V711 T712:V712 T713:V713 T714:V714 T715:V715 T716:V716 T717:V717 T718:V718 T719:V719 T720:V720 T721:V721 T722:V722 T723:V723 T724:V724 T725:V725 T726:V726 T727:V727 T728:V728 T729:V729 T730:V730 T731:V731 T732:V732 T733:V733 T734:V734 T735:V735 T736:V736 T737:V737 T738:V738 T739:V739 T740:V740 T741:V741 T742:V742 T743:V743 T744:V744 T745:V745 T746:V746 T747:V747 T748:V748 T749:V749 T750:V750 T751:V751 T752:V752 T753:V753 T754:V754 T755:V755 T756:V756 T757:V757 T758:V758 T759:V759 T760:V760 T761:V761 T762:V762 T763:V763 T764:V764 T765:V765 T766:V766 T767:V767 T768:V768 T769:V769 T770:V770 T771:V771 T772:V772 T773:V773 T774:V774 T775:V775 T776:V776 T777:V777 T778:V778 T779:V779 T780:V780 T781:V781 T782:V782 T783:V783 T784:V784 T785:V785 T786:V786 T787:V787 T788:V788 T789:V789 T790:V790 T791:V791 T792:V792 T793:V793 T794:V794 T795:V795 T796:V796 T797:V797 T798:V798 T799:V799 T800:V800 T801:V801 T802:V802 T803:V803 T804:V804 T805:V805 T806:V806 T807:V807 T808:V808 T809:V809 T810:V810 T811:V811 T812:V812 T813:V813 T814:V814 T815:V815 T816:V816 T817:V817 T818:V818 T819:V819 T820:V820 T821:V821 T822:V822 T823:V823 T824:V824 T825:V825 T826:V826 T827:V827 T828:V828 T829:V829 T830:V830 T831:V831 T832:V832 T833:V833 T834:V834 T835:V835 T836:V836 T837:V837 T838:V838 T839:V839 T840:V840 T841:V841 T842:V842 T843:V843 T844:V844 T845:V845 T846:V846 T847:V847 T848:V848 T849:V849 T850:V850 T851:V851 T852:V852 T853:V853 T854:V854 T855:V855 T856:V856 T857:V857 T858:V858 T859:V859 T860:V860 T861:V861 T862:V862 T863:V863 T864:V864 T865:V865 T866:V866 T867:V867 T868:V868 T869:V869 T870:V870 T871:V871 T872:V872 T873:V873 T874:V874 T875:V875 T876:V876 T877:V877 T878:V878 T879:V879 T880:V880 T881:V881 T882:V882 T883:V883 T884:V884 T885:V885 T886:V886 T887:V887 T888:V888 T889:V889 T890:V890 T891:V891 T892:V892 T893:V893 T894:V894 T895:V895 T896:V896 T897:V897 T898:V898 T899:V899 T900:V900 T901:V901 T902:V902 T903:V903 T904:V904 T905:V905 T906:V906 T907:V907 T908:V908 T909:V909 T910:V910 T911:V911 T912:V912 T913:V913 T914:V914 T915:V915 T916:V916 T917:V917 T918:V918 T919:V919 T920:V920 T921:V921 T922:V922 T923:V923 T924:V924 T925:V925 T926:V926 T927:V927 T928:V928 T929:V929 T930:V930 T931:V931 T932:V932 T933:V933 T934:V934 T935:V935 T936:V936 T937:V937 T938:V938 T939:V939 T940:V940 T941:V941 T942:V942 T943:V943 T944:V944 T945:V945 T946:V946 T947:V947 T948:V948 T949:V949 T950:V950 T951:V951 T952:V952 T953:V953 T954:V954 T955:V955 T956:V956 T957:V957 T958:V958 T959:V959 T960:V960 T961:V961 T962:V962 T963:V963 T964:V964 T965:V965 T966:V966 T967:V967 T968:V968 T969:V969 T970:V970 T971:V971 T972:V972 T973:V973 T974:V974 T975:V975 T976:V976 T977:V977 T978:V978 T979:V979 T980:V980 T981:V981 T982:V982 T983:V983 T984:V984 T985:V985 T986:V986 T987:V987 T988:V988 T989:V989 T990:V990 T991:V991 T992:V992 T993:V993 T994:V994 T995:V995 T996:V996 T997:V997 T998:V998 T999:V999 T1000:V1000 T1001:V1001 T1002:V1002 T1003:V1003 T1004:V1004 T1005:V1005 T1006:V1006 T1007:V1007 T1008:V1008 T1009:V1009 T1010:V1010 T1011:V1011 T1012:V1012 T1013:V1013 T1014:V1014 T1015:V1015 T1016:V1016 T1017:V1017 T1018:V1018 T1019:V1019 T1020:V1020 T1021:V1021 T1022:V1022 T1023:V1023 T1024:V1024 T1025:V1025 T1026:V1026 T1027:V1027 T1028:V1028 T1029:V1029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L205:M205 L206:M206 L207:M207 L208:M208 L209:M209 L210:M210 L211:M211 L212:M212 L213:M213 L214:M214 L215:M215 L216:M216 L217:M217 L218:M218 L219:M219 L220:M220 L221:M221 L222:M222 L223:M223 L224:M224 L225:M225 L226:M226 L227:M227 L228:M228 L229:M229 L230:M230 L231:M231 L232:M232 L233:M233 L234:M234 L235:M235 L236:M236 L237:M237 L238:M238 L239:M239 L240:M240 L241:M241 L242:M242 L243:M243 L244:M244 L245:M245 L246:M246 L247:M247 L248:M248 L249:M249 L250:M250 L251:M251 L252:M252 L253:M253 L254:M254 L255:M255 L256:M256 L257:M257 L258:M258 L259:M259 L260:M260 L261:M261 L262:M262 L263:M263 L264:M264 L265:M265 L266:M266 L267:M267 L268:M268 L269:M269 L270:M270 L271:M271 L272:M272 L273:M273 L274:M274 L275:M275 L276:M276 L277:M277 L278:M278 L279:M279 L280:M280 L281:M281 L282:M282 L283:M283 L284:M284 L285:M285 L286:M286 L287:M287 L288:M288 L289:M289 L290:M290 L291:M291 L292:M292 L293:M293 L294:M294 L295:M295 L296:M296 L297:M297 L298:M298 L299:M299 L300:M300 L301:M301 L302:M302 L303:M303 L304:M304 L305:M305 L306:M306 L307:M307 L308:M308 L309:M309 L310:M310 L311:M311 L312:M312 L313:M313 L314:M314 L315:M315 L316:M316 L317:M317 L318:M318 L319:M319 L320:M320 L321:M321 L322:M322 L323:M323 L324:M324 L325:M325 L326:M326 L327:M327 L328:M328 L329:M329 L330:M330 L331:M331 L332:M332 L333:M333 L334:M334 L335:M335 L336:M336 L337:M337 L338:M338 L339:M339 L340:M340 L341:M341 L342:M342 L343:M343 L344:M344 L345:M345 L346:M346 L347:M347 L348:M348 L349:M349 L350:M350 L351:M351 L352:M352 L353:M353 L354:M354 L355:M355 L356:M356 L357:M357 L358:M358 L359:M359 L360:M360 L361:M361 L362:M362 L363:M363 L364:M364 L365:M365 L366:M366 L367:M367 L368:M368 L369:M369 L370:M370 L371:M371 L372:M372 L373:M373 L374:M374 L375:M375 L376:M376 L377:M377 L378:M378 L379:M379 L380:M380 L381:M381 L382:M382 L383:M383 L384:M384 L385:M385 L386:M386 L387:M387 L388:M388 L389:M389 L390:M390 L391:M391 L392:M392 L393:M393 L394:M394 L395:M395 L396:M396 L397:M397 L398:M398 L399:M399 L400:M400 L401:M401 L402:M402 L403:M403 L404:M404 L405:M405 L406:M406 L407:M407 L408:M408 L409:M409 L410:M410 L411:M411 L412:M412 L413:M413 L414:M414 L415:M415 L416:M416 L417:M417 L418:M418 L419:M419 L420:M420 L421:M421 L422:M422 L423:M423 L424:M424 L425:M425 L426:M426 L427:M427 L428:M428 L429:M429 L430:M430 L431:M431 L432:M432 L433:M433 L434:M434 L435:M435 L436:M436 L437:M437 L438:M438 L439:M439 L440:M440 L441:M441 L442:M442 L443:M443 L444:M444 L445:M445 L446:M446 L447:M447 L448:M448 L449:M449 L450:M450 L451:M451 L452:M452 L453:M453 L454:M454 L455:M455 L456:M456 L457:M457 L458:M458 L459:M459 L460:M460 L461:M461 L462:M462 L463:M463 L464:M464 L465:M465 L466:M466 L467:M467 L468:M468 L469:M469 L470:M470 L471:M471 L472:M472 L473:M473 L474:M474 L475:M475 L476:M476 L477:M477 L478:M478 L479:M479 L480:M480 L481:M481 L482:M482 L483:M483 L484:M484 L485:M485 L486:M486 L487:M487 L488:M488 L489:M489 L490:M490 L491:M491 L492:M492 L493:M493 L494:M494 L495:M495 L496:M496 L497:M497 L498:M498 L499:M499 L500:M500 L501:M501 L502:M502 L503:M503 L504:M504 L505:M505 L506:M506 L507:M507 L508:M508 L509:M509 L510:M510 L511:M511 L512:M512 L513:M513 L514:M514 L515:M515 L516:M516 L517:M517 L518:M518 L519:M519 L520:M520 L521:M521 L522:M522 L523:M523 L524:M524 L525:M525 L526:M526 L527:M527 L528:M528 L529:M529 L530:M530 L531:M531 L532:M532 L533:M533 L534:M534 L535:M535 L536:M536 L537:M537 L538:M538 L539:M539 L540:M540 L541:M541 L542:M542 L543:M543 L544:M544 L545:M545 L546:M546 L547:M547 L548:M548 L549:M549 L550:M550 L551:M551 L552:M552 L553:M553 L554:M554 L555:M555 L556:M556 L557:M557 L558:M558 L559:M559 L560:M560 L561:M561 L562:M562 L563:M563 L564:M564 L565:M565 L566:M566 L567:M567 L568:M568 L569:M569 L570:M570 L571:M571 L572:M572 L573:M573 L574:M574 L575:M575 L576:M576 L577:M577 L578:M578 L579:M579 L580:M580 L581:M581 L582:M582 L583:M583 L584:M584 L585:M585 L586:M586 L587:M587 L588:M588 L589:M589 L590:M590 L591:M591 L592:M592 L593:M593 L594:M594 L595:M595 L596:M596 L597:M597 L598:M598 L599:M599 L600:M600 L601:M601 L602:M602 L603:M603 L604:M604 L605:M605 L606:M606 L607:M607 L608:M608 L609:M609 L610:M610 L611:M611 L612:M612 L613:M613 L614:M614 L615:M615 L616:M616 L617:M617 L618:M618 L619:M619 L620:M620 L621:M621 L622:M622 L623:M623 L624:M624 L625:M625 L626:M626 L627:M627 L628:M628 L629:M629 L630:M630 L631:M631 L632:M632 L633:M633 L634:M634 L635:M635 L636:M636 L637:M637 L638:M638 L639:M639 L640:M640 L641:M641 L642:M642 L643:M643 L644:M644 L645:M645 L646:M646 L647:M647 L648:M648 L649:M649 L650:M650 L651:M651 L652:M652 L653:M653 L654:M654 L655:M655 L656:M656 L657:M657 L658:M658 L659:M659 L660:M660 L661:M661 L662:M662 L663:M663 L664:M664 L665:M665 L666:M666 L667:M667 L668:M668 L669:M669 L670:M670 L671:M671 L672:M672 L673:M673 L674:M674 L675:M675 L676:M676 L677:M677 L678:M678 L679:M679 L680:M680 L681:M681 L682:M682 L683:M683 L684:M684 L685:M685 L686:M686 L687:M687 L688:M688 L689:M689 L690:M690 L691:M691 L692:M692 L693:M693 L694:M694 L695:M695 L696:M696 L697:M697 L698:M698 L699:M699 L700:M700 L701:M701 L702:M702 L703:M703 L704:M704 L705:M705 L706:M706 L707:M707 L708:M708 L709:M709 L710:M710 L711:M711 L712:M712 L713:M713 L714:M714 L715:M715 L716:M716 L717:M717 L718:M718 L719:M719 L720:M720 L721:M721 L722:M722 L723:M723 L724:M724 L725:M725 L726:M726 L727:M727 L728:M728 L729:M729 L730:M730 L731:M731 L732:M732 L733:M733 L734:M734 L735:M735 L736:M736 L737:M737 L738:M738 L739:M739 L740:M740 L741:M741 L742:M742 L743:M743 L744:M744 L745:M745 L746:M746 L747:M747 L748:M748 L749:M749 L750:M750 L751:M751 L752:M752 L753:M753 L754:M754 L755:M755 L756:M756 L757:M757 L758:M758 L759:M759 L760:M760 L761:M761 L762:M762 L763:M763 L764:M764 L765:M765 L766:M766 L767:M767 L768:M768 L769:M769 L770:M770 L771:M771 L772:M772 L773:M773 L774:M774 L775:M775 L776:M776 L777:M777 L778:M778 L779:M779 L780:M780 L781:M781 L782:M782 L783:M783 L784:M784 L785:M785 L786:M786 L787:M787 L788:M788 L789:M789 L790:M790 L791:M791 L792:M792 L793:M793 L794:M794 L795:M795 L796:M796 L797:M797 L798:M798 L799:M799 L800:M800 L801:M801 L802:M802 L803:M803 L804:M804 L805:M805 L806:M806 L807:M807 L808:M808 L809:M809 L810:M810 L811:M811 L812:M812 L813:M813 L814:M814 L815:M815 L816:M816 L817:M817 L818:M818 L819:M819 L820:M820 L821:M821 L822:M822 L823:M823 L824:M824 L825:M825 L826:M826 L827:M827 L828:M828 L829:M829 L830:M830 L831:M831 L832:M832 L833:M833 L834:M834 L835:M835 L836:M836 L837:M837 L838:M838 L839:M839 L840:M840 L841:M841 L842:M842 L843:M843 L844:M844 L845:M845 L846:M846 L847:M847 L848:M848 L849:M849 L850:M850 L851:M851 L852:M852 L853:M853 L854:M854 L855:M855 L856:M856 L857:M857 L858:M858 L859:M859 L860:M860 L861:M861 L862:M862 L863:M863 L864:M864 L865:M865 L866:M866 L867:M867 L868:M868 L869:M869 L870:M870 L871:M871 L872:M872 L873:M873 L874:M874 L875:M875 L876:M876 L877:M877 L878:M878 L879:M879 L880:M880 L881:M881 L882:M882 L883:M883 L884:M884 L885:M885 L886:M886 L887:M887 L888:M888 L889:M889 L890:M890 L891:M891 L892:M892 L893:M893 L894:M894 L895:M895 L896:M896 L897:M897 L898:M898 L899:M899 L900:M900 L901:M901 L902:M902 L903:M903 L904:M904 L905:M905 L906:M906 L907:M907 L908:M908 L909:M909 L910:M910 L911:M911 L912:M912 L913:M913 L914:M914 L915:M915 L916:M916 L917:M917 L918:M918 L919:M919 L920:M920 L921:M921 L922:M922 L923:M923 L924:M924 L925:M925 L926:M926 L927:M927 L928:M928 L929:M929 L930:M930 L931:M931 L932:M932 L933:M933 L934:M934 L935:M935 L936:M936 L937:M937 L938:M938 L939:M939 L940:M940 L941:M941 L942:M942 L943:M943 L944:M944 L945:M945 L946:M946 L947:M947 L948:M948 L949:M949 L950:M950 L951:M951 L952:M952 L953:M953 L954:M954 L955:M955 L956:M956 L957:M957 L958:M958 L959:M959 L960:M960 L961:M961 L962:M962 L963:M963 L964:M964 L965:M965 L966:M966 L967:M967 L968:M968 L969:M969 L970:M970 L971:M971 L972:M972 L973:M973 L974:M974 L975:M975 L976:M976 L977:M977 L978:M978 L979:M979 L980:M980 L981:M981 L982:M982 L983:M983 L984:M984 L985:M985 L986:M986 L987:M987 L988:M988 L989:M989 L990:M990 L991:M991 L992:M992 L993:M993 L994:M994 L995:M995 L996:M996 L997:M997 L998:M998 L999:M999 L1000:M1000 L1001:M1001 L1002:M1002 L1003:M1003 L1004:M1004 L1005:M1005 L1006:M1006 L1007:M1007 L1008:M1008 L1009:M1009 L1010:M1010 L1011:M1011 L1012:M1012 L1013:M1013 L1014:M1014 L1015:M1015 L1016:M1016 L1017:M1017 L1018:M1018 L1019:M1019 L1020:M1020 L1021:M1021 L1022:M1022 L1023:M1023 L1024:M1024 L1025:M1025 L1026:M1026 L1027:M1027 L1028:M1028 L1029:M1029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H205:J205 H206:J206 H207:J207 H208:J208 H209:J209 H210:J210 H211:J211 H212:J212 H213:J213 H214:J214 H215:J215 H216:J216 H217:J217 H218:J218 H219:J219 H220:J220 H221:J221 H222:J222 H223:J223 H224:J224 H225:J225 H226:J226 H227:J227 H228:J228 H229:J229 H230:J230 H231:J231 H232:J232 H233:J233 H234:J234 H235:J235 H236:J236 H237:J237 H238:J238 H239:J239 H240:J240 H241:J241 H242:J242 H243:J243 H244:J244 H245:J245 H246:J246 H247:J247 H248:J248 H249:J249 H250:J250 H251:J251 H252:J252 H253:J253 H254:J254 H255:J255 H256:J256 H257:J257 H258:J258 H259:J259 H260:J260 H261:J261 H262:J262 H263:J263 H264:J264 H265:J265 H266:J266 H267:J267 H268:J268 H269:J269 H270:J270 H271:J271 H272:J272 H273:J273 H274:J274 H275:J275 H276:J276 H277:J277 H278:J278 H279:J279 H280:J280 H281:J281 H282:J282 H283:J283 H284:J284 H285:J285 H286:J286 H287:J287 H288:J288 H289:J289 H290:J290 H291:J291 H292:J292 H293:J293 H294:J294 H295:J295 H296:J296 H297:J297 H298:J298 H299:J299 H300:J300 H301:J301 H302:J302 H303:J303 H304:J304 H305:J305 H306:J306 H307:J307 H308:J308 H309:J309 H310:J310 H311:J311 H312:J312 H313:J313 H314:J314 H315:J315 H316:J316 H317:J317 H318:J318 H319:J319 H320:J320 H321:J321 H322:J322 H323:J323 H324:J324 H325:J325 H326:J326 H327:J327 H328:J328 H329:J329 H330:J330 H331:J331 H332:J332 H333:J333 H334:J334 H335:J335 H336:J336 H337:J337 H338:J338 H339:J339 H340:J340 H341:J341 H342:J342 H343:J343 H344:J344 H345:J345 H346:J346 H347:J347 H348:J348 H349:J349 H350:J350 H351:J351 H352:J352 H353:J353 H354:J354 H355:J355 H356:J356 H357:J357 H358:J358 H359:J359 H360:J360 H361:J361 H362:J362 H363:J363 H364:J364 H365:J365 H366:J366 H367:J367 H368:J368 H369:J369 H370:J370 H371:J371 H372:J372 H373:J373 H374:J374 H375:J375 H376:J376 H377:J377 H378:J378 H379:J379 H380:J380 H381:J381 H382:J382 H383:J383 H384:J384 H385:J385 H386:J386 H387:J387 H388:J388 H389:J389 H390:J390 H391:J391 H392:J392 H393:J393 H394:J394 H395:J395 H396:J396 H397:J397 H398:J398 H399:J399 H400:J400 H401:J401 H402:J402 H403:J403 H404:J404 H405:J405 H406:J406 H407:J407 H408:J408 H409:J409 H410:J410 H411:J411 H412:J412 H413:J413 H414:J414 H415:J415 H416:J416 H417:J417 H418:J418 H419:J419 H420:J420 H421:J421 H422:J422 H423:J423 H424:J424 H425:J425 H426:J426 H427:J427 H428:J428 H429:J429 H430:J430 H431:J431 H432:J432 H433:J433 H434:J434 H435:J435 H436:J436 H437:J437 H438:J438 H439:J439 H440:J440 H441:J441 H442:J442 H443:J443 H444:J444 H445:J445 H446:J446 H447:J447 H448:J448 H449:J449 H450:J450 H451:J451 H452:J452 H453:J453 H454:J454 H455:J455 H456:J456 H457:J457 H458:J458 H459:J459 H460:J460 H461:J461 H462:J462 H463:J463 H464:J464 H465:J465 H466:J466 H467:J467 H468:J468 H469:J469 H470:J470 H471:J471 H472:J472 H473:J473 H474:J474 H475:J475 H476:J476 H477:J477 H478:J478 H479:J479 H480:J480 H481:J481 H482:J482 H483:J483 H484:J484 H485:J485 H486:J486 H487:J487 H488:J488 H489:J489 H490:J490 H491:J491 H492:J492 H493:J493 H494:J494 H495:J495 H496:J496 H497:J497 H498:J498 H499:J499 H500:J500 H501:J501 H502:J502 H503:J503 H504:J504 H505:J505 H506:J506 H507:J507 H508:J508 H509:J509 H510:J510 H511:J511 H512:J512 H513:J513 H514:J514 H515:J515 H516:J516 H517:J517 H518:J518 H519:J519 H520:J520 H521:J521 H522:J522 H523:J523 H524:J524 H525:J525 H526:J526 H527:J527 H528:J528 H529:J529 H530:J530 H531:J531 H532:J532 H533:J533 H534:J534 H535:J535 H536:J536 H537:J537 H538:J538 H539:J539 H540:J540 H541:J541 H542:J542 H543:J543 H544:J544 H545:J545 H546:J546 H547:J547 H548:J548 H549:J549 H550:J550 H551:J551 H552:J552 H553:J553 H554:J554 H555:J555 H556:J556 H557:J557 H558:J558 H559:J559 H560:J560 H561:J561 H562:J562 H563:J563 H564:J564 H565:J565 H566:J566 H567:J567 H568:J568 H569:J569 H570:J570 H571:J571 H572:J572 H573:J573 H574:J574 H575:J575 H576:J576 H577:J577 H578:J578 H579:J579 H580:J580 H581:J581 H582:J582 H583:J583 H584:J584 H585:J585 H586:J586 H587:J587 H588:J588 H589:J589 H590:J590 H591:J591 H592:J592 H593:J593 H594:J594 H595:J595 H596:J596 H597:J597 H598:J598 H599:J599 H600:J600 H601:J601 H602:J602 H603:J603 H604:J604 H605:J605 H606:J606 H607:J607 H608:J608 H609:J609 H610:J610 H611:J611 H612:J612 H613:J613 H614:J614 H615:J615 H616:J616 H617:J617 H618:J618 H619:J619 H620:J620 H621:J621 H622:J622 H623:J623 H624:J624 H625:J625 H626:J626 H627:J627 H628:J628 H629:J629 H630:J630 H631:J631 H632:J632 H633:J633 H634:J634 H635:J635 H636:J636 H637:J637 H638:J638 H639:J639 H640:J640 H641:J641 H642:J642 H643:J643 H644:J644 H645:J645 H646:J646 H647:J647 H648:J648 H649:J649 H650:J650 H651:J651 H652:J652 H653:J653 H654:J654 H655:J655 H656:J656 H657:J657 H658:J658 H659:J659 H660:J660 H661:J661 H662:J662 H663:J663 H664:J664 H665:J665 H666:J666 H667:J667 H668:J668 H669:J669 H670:J670 H671:J671 H672:J672 H673:J673 H674:J674 H675:J675 H676:J676 H677:J677 H678:J678 H679:J679 H680:J680 H681:J681 H682:J682 H683:J683 H684:J684 H685:J685 H686:J686 H687:J687 H688:J688 H689:J689 H690:J690 H691:J691 H692:J692 H693:J693 H694:J694 H695:J695 H696:J696 H697:J697 H698:J698 H699:J699 H700:J700 H701:J701 H702:J702 H703:J703 H704:J704 H705:J705 H706:J706 H707:J707 H708:J708 H709:J709 H710:J710 H711:J711 H712:J712 H713:J713 H714:J714 H715:J715 H716:J716 H717:J717 H718:J718 H719:J719 H720:J720 H721:J721 H722:J722 H723:J723 H724:J724 H725:J725 H726:J726 H727:J727 H728:J728 H729:J729 H730:J730 H731:J731 H732:J732 H733:J733 H734:J734 H735:J735 H736:J736 H737:J737 H738:J738 H739:J739 H740:J740 H741:J741 H742:J742 H743:J743 H744:J744 H745:J745 H746:J746 H747:J747 H748:J748 H749:J749 H750:J750 H751:J751 H752:J752 H753:J753 H754:J754 H755:J755 H756:J756 H757:J757 H758:J758 H759:J759 H760:J760 H761:J761 H762:J762 H763:J763 H764:J764 H765:J765 H766:J766 H767:J767 H768:J768 H769:J769 H770:J770 H771:J771 H772:J772 H773:J773 H774:J774 H775:J775 H776:J776 H777:J777 H778:J778 H779:J779 H780:J780 H781:J781 H782:J782 H783:J783 H784:J784 H785:J785 H786:J786 H787:J787 H788:J788 H789:J789 H790:J790 H791:J791 H792:J792 H793:J793 H794:J794 H795:J795 H796:J796 H797:J797 H798:J798 H799:J799 H800:J800 H801:J801 H802:J802 H803:J803 H804:J804 H805:J805 H806:J806 H807:J807 H808:J808 H809:J809 H810:J810 H811:J811 H812:J812 H813:J813 H814:J814 H815:J815 H816:J816 H817:J817 H818:J818 H819:J819 H820:J820 H821:J821 H822:J822 H823:J823 H824:J824 H825:J825 H826:J826 H827:J827 H828:J828 H829:J829 H830:J830 H831:J831 H832:J832 H833:J833 H834:J834 H835:J835 H836:J836 H837:J837 H838:J838 H839:J839 H840:J840 H841:J841 H842:J842 H843:J843 H844:J844 H845:J845 H846:J846 H847:J847 H848:J848 H849:J849 H850:J850 H851:J851 H852:J852 H853:J853 H854:J854 H855:J855 H856:J856 H857:J857 H858:J858 H859:J859 H860:J860 H861:J861 H862:J862 H863:J863 H864:J864 H865:J865 H866:J866 H867:J867 H868:J868 H869:J869 H870:J870 H871:J871 H872:J872 H873:J873 H874:J874 H875:J875 H876:J876 H877:J877 H878:J878 H879:J879 H880:J880 H881:J881 H882:J882 H883:J883 H884:J884 H885:J885 H886:J886 H887:J887 H888:J888 H889:J889 H890:J890 H891:J891 H892:J892 H893:J893 H894:J894 H895:J895 H896:J896 H897:J897 H898:J898 H899:J899 H900:J900 H901:J901 H902:J902 H903:J903 H904:J904 H905:J905 H906:J906 H907:J907 H908:J908 H909:J909 H910:J910 H911:J911 H912:J912 H913:J913 H914:J914 H915:J915 H916:J916 H917:J917 H918:J918 H919:J919 H920:J920 H921:J921 H922:J922 H923:J923 H924:J924 H925:J925 H926:J926 H927:J927 H928:J928 H929:J929 H930:J930 H931:J931 H932:J932 H933:J933 H934:J934 H935:J935 H936:J936 H937:J937 H938:J938 H939:J939 H940:J940 H941:J941 H942:J942 H943:J943 H944:J944 H945:J945 H946:J946 H947:J947 H948:J948 H949:J949 H950:J950 H951:J951 H952:J952 H953:J953 H954:J954 H955:J955 H956:J956 H957:J957 H958:J958 H959:J959 H960:J960 H961:J961 H962:J962 H963:J963 H964:J964 H965:J965 H966:J966 H967:J967 H968:J968 H969:J969 H970:J970 H971:J971 H972:J972 H973:J973 H974:J974 H975:J975 H976:J976 H977:J977 H978:J978 H979:J979 H980:J980 H981:J981 H982:J982 H983:J983 H984:J984 H985:J985 H986:J986 H987:J987 H988:J988 H989:J989 H990:J990 H991:J991 H992:J992 H993:J993 H994:J994 H995:J995 H996:J996 H997:J997 H998:J998 H999:J999 H1000:J1000 H1001:J1001 H1002:J1002 H1003:J1003 H1004:J1004 H1005:J1005 H1006:J1006 H1007:J1007 H1008:J1008 H1009:J1009 H1010:J1010 H1011:J1011 H1012:J1012 H1013:J1013 H1014:J1014 H1015:J1015 H1016:J1016 H1017:J1017 H1018:J1018 H1019:J1019 H1020:J1020 H1021:J1021 H1022:J1022 H1023:J1023 H1024:J1024 H1025:J1025 H1026:J1026 H1027:J1027 H1028:J1028 H1029:J1029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E205:G205 E206:G206 E207:G207 E208:G208 E209:G209 E210:G210 E211:G211 E212:G212 E213:G213 E214:G214 E215:G215 E216:G216 E217:G217 E218:G218 E219:G219 E220:G220 E221:G221 E222:G222 E223:G223 E224:G224 E225:G225 E226:G226 E227:G227 E228:G228 E229:G229 E230:G230 E231:G231 E232:G232 E233:G233 E234:G234 E235:G235 E236:G236 E237:G237 E238:G238 E239:G239 E240:G240 E241:G241 E242:G242 E243:G243 E244:G244 E245:G245 E246:G246 E247:G247 E248:G248 E249:G249 E250:G250 E251:G251 E252:G252 E253:G253 E254:G254 E255:G255 E256:G256 E257:G257 E258:G258 E259:G259 E260:G260 E261:G261 E262:G262 E263:G263 E264:G264 E265:G265 E266:G266 E267:G267 E268:G268 E269:G269 E270:G270 E271:G271 E272:G272 E273:G273 E274:G274 E275:G275 E276:G276 E277:G277 E278:G278 E279:G279 E280:G280 E281:G281 E282:G282 E283:G283 E284:G284 E285:G285 E286:G286 E287:G287 E288:G288 E289:G289 E290:G290 E291:G291 E292:G292 E293:G293 E294:G294 E295:G295 E296:G296 E297:G297 E298:G298 E299:G299 E300:G300 E301:G301 E302:G302 E303:G303 E304:G304 E305:G305 E306:G306 E307:G307 E308:G308 E309:G309 E310:G310 E311:G311 E312:G312 E313:G313 E314:G314 E315:G315 E316:G316 E317:G317 E318:G318 E319:G319 E320:G320 E321:G321 E322:G322 E323:G323 E324:G324 E325:G325 E326:G326 E327:G327 E328:G328 E329:G329 E330:G330 E331:G331 E332:G332 E333:G333 E334:G334 E335:G335 E336:G336 E337:G337 E338:G338 E339:G339 E340:G340 E341:G341 E342:G342 E343:G343 E344:G344 E345:G345 E346:G346 E347:G347 E348:G348 E349:G349 E350:G350 E351:G351 E352:G352 E353:G353 E354:G354 E355:G355 E356:G356 E357:G357 E358:G358 E359:G359 E360:G360 E361:G361 E362:G362 E363:G363 E364:G364 E365:G365 E366:G366 E367:G367 E368:G368 E369:G369 E370:G370 E371:G371 E372:G372 E373:G373 E374:G374 E375:G375 E376:G376 E377:G377 E378:G378 E379:G379 E380:G380 E381:G381 E382:G382 E383:G383 E384:G384 E385:G385 E386:G386 E387:G387 E388:G388 E389:G389 E390:G390 E391:G391 E392:G392 E393:G393 E394:G394 E395:G395 E396:G396 E397:G397 E398:G398 E399:G399 E400:G400 E401:G401 E402:G402 E403:G403 E404:G404 E405:G405 E406:G406 E407:G407 E408:G408 E409:G409 E410:G410 E411:G411 E412:G412 E413:G413 E414:G414 E415:G415 E416:G416 E417:G417 E418:G418 E419:G419 E420:G420 E421:G421 E422:G422 E423:G423 E424:G424 E425:G425 E426:G426 E427:G427 E428:G428 E429:G429 E430:G430 E431:G431 E432:G432 E433:G433 E434:G434 E435:G435 E436:G436 E437:G437 E438:G438 E439:G439 E440:G440 E441:G441 E442:G442 E443:G443 E444:G444 E445:G445 E446:G446 E447:G447 E448:G448 E449:G449 E450:G450 E451:G451 E452:G452 E453:G453 E454:G454 E455:G455 E456:G456 E457:G457 E458:G458 E459:G459 E460:G460 E461:G461 E462:G462 E463:G463 E464:G464 E465:G465 E466:G466 E467:G467 E468:G468 E469:G469 E470:G470 E471:G471 E472:G472 E473:G473 E474:G474 E475:G475 E476:G476 E477:G477 E478:G478 E479:G479 E480:G480 E481:G481 E482:G482 E483:G483 E484:G484 E485:G485 E486:G486 E487:G487 E488:G488 E489:G489 E490:G490 E491:G491 E492:G492 E493:G493 E494:G494 E495:G495 E496:G496 E497:G497 E498:G498 E499:G499 E500:G500 E501:G501 E502:G502 E503:G503 E504:G504 E505:G505 E506:G506 E507:G507 E508:G508 E509:G509 E510:G510 E511:G511 E512:G512 E513:G513 E514:G514 E515:G515 E516:G516 E517:G517 E518:G518 E519:G519 E520:G520 E521:G521 E522:G522 E523:G523 E524:G524 E525:G525 E526:G526 E527:G527 E528:G528 E529:G529 E530:G530 E531:G531 E532:G532 E533:G533 E534:G534 E535:G535 E536:G536 E537:G537 E538:G538 E539:G539 E540:G540 E541:G541 E542:G542 E543:G543 E544:G544 E545:G545 E546:G546 E547:G547 E548:G548 E549:G549 E550:G550 E551:G551 E552:G552 E553:G553 E554:G554 E555:G555 E556:G556 E557:G557 E558:G558 E559:G559 E560:G560 E561:G561 E562:G562 E563:G563 E564:G564 E565:G565 E566:G566 E567:G567 E568:G568 E569:G569 E570:G570 E571:G571 E572:G572 E573:G573 E574:G574 E575:G575 E576:G576 E577:G577 E578:G578 E579:G579 E580:G580 E581:G581 E582:G582 E583:G583 E584:G584 E585:G585 E586:G586 E587:G587 E588:G588 E589:G589 E590:G590 E591:G591 E592:G592 E593:G593 E594:G594 E595:G595 E596:G596 E597:G597 E598:G598 E599:G599 E600:G600 E601:G601 E602:G602 E603:G603 E604:G604 E605:G605 E606:G606 E607:G607 E608:G608 E609:G609 E610:G610 E611:G611 E612:G612 E613:G613 E614:G614 E615:G615 E616:G616 E617:G617 E618:G618 E619:G619 E620:G620 E621:G621 E622:G622 E623:G623 E624:G624 E625:G625 E626:G626 E627:G627 E628:G628 E629:G629 E630:G630 E631:G631 E632:G632 E633:G633 E634:G634 E635:G635 E636:G636 E637:G637 E638:G638 E639:G639 E640:G640 E641:G641 E642:G642 E643:G643 E644:G644 E645:G645 E646:G646 E647:G647 E648:G648 E649:G649 E650:G650 E651:G651 E652:G652 E653:G653 E654:G654 E655:G655 E656:G656 E657:G657 E658:G658 E659:G659 E660:G660 E661:G661 E662:G662 E663:G663 E664:G664 E665:G665 E666:G666 E667:G667 E668:G668 E669:G669 E670:G670 E671:G671 E672:G672 E673:G673 E674:G674 E675:G675 E676:G676 E677:G677 E678:G678 E679:G679 E680:G680 E681:G681 E682:G682 E683:G683 E684:G684 E685:G685 E686:G686 E687:G687 E688:G688 E689:G689 E690:G690 E691:G691 E692:G692 E693:G693 E694:G694 E695:G695 E696:G696 E697:G697 E698:G698 E699:G699 E700:G700 E701:G701 E702:G702 E703:G703 E704:G704 E705:G705 E706:G706 E707:G707 E708:G708 E709:G709 E710:G710 E711:G711 E712:G712 E713:G713 E714:G714 E715:G715 E716:G716 E717:G717 E718:G718 E719:G719 E720:G720 E721:G721 E722:G722 E723:G723 E724:G724 E725:G725 E726:G726 E727:G727 E728:G728 E729:G729 E730:G730 E731:G731 E732:G732 E733:G733 E734:G734 E735:G735 E736:G736 E737:G737 E738:G738 E739:G739 E740:G740 E741:G741 E742:G742 E743:G743 E744:G744 E745:G745 E746:G746 E747:G747 E748:G748 E749:G749 E750:G750 E751:G751 E752:G752 E753:G753 E754:G754 E755:G755 E756:G756 E757:G757 E758:G758 E759:G759 E760:G760 E761:G761 E762:G762 E763:G763 E764:G764 E765:G765 E766:G766 E767:G767 E768:G768 E769:G769 E770:G770 E771:G771 E772:G772 E773:G773 E774:G774 E775:G775 E776:G776 E777:G777 E778:G778 E779:G779 E780:G780 E781:G781 E782:G782 E783:G783 E784:G784 E785:G785 E786:G786 E787:G787 E788:G788 E789:G789 E790:G790 E791:G791 E792:G792 E793:G793 E794:G794 E795:G795 E796:G796 E797:G797 E798:G798 E799:G799 E800:G800 E801:G801 E802:G802 E803:G803 E804:G804 E805:G805 E806:G806 E807:G807 E808:G808 E809:G809 E810:G810 E811:G811 E812:G812 E813:G813 E814:G814 E815:G815 E816:G816 E817:G817 E818:G818 E819:G819 E820:G820 E821:G821 E822:G822 E823:G823 E824:G824 E825:G825 E826:G826 E827:G827 E828:G828 E829:G829 E830:G830 E831:G831 E832:G832 E833:G833 E834:G834 E835:G835 E836:G836 E837:G837 E838:G838 E839:G839 E840:G840 E841:G841 E842:G842 E843:G843 E844:G844 E845:G845 E846:G846 E847:G847 E848:G848 E849:G849 E850:G850 E851:G851 E852:G852 E853:G853 E854:G854 E855:G855 E856:G856 E857:G857 E858:G858 E859:G859 E860:G860 E861:G861 E862:G862 E863:G863 E864:G864 E865:G865 E866:G866 E867:G867 E868:G868 E869:G869 E870:G870 E871:G871 E872:G872 E873:G873 E874:G874 E875:G875 E876:G876 E877:G877 E878:G878 E879:G879 E880:G880 E881:G881 E882:G882 E883:G883 E884:G884 E885:G885 E886:G886 E887:G887 E888:G888 E889:G889 E890:G890 E891:G891 E892:G892 E893:G893 E894:G894 E895:G895 E896:G896 E897:G897 E898:G898 E899:G899 E900:G900 E901:G901 E902:G902 E903:G903 E904:G904 E905:G905 E906:G906 E907:G907 E908:G908 E909:G909 E910:G910 E911:G911 E912:G912 E913:G913 E914:G914 E915:G915 E916:G916 E917:G917 E918:G918 E919:G919 E920:G920 E921:G921 E922:G922 E923:G923 E924:G924 E925:G925 E926:G926 E927:G927 E928:G928 E929:G929 E930:G930 E931:G931 E932:G932 E933:G933 E934:G934 E935:G935 E936:G936 E937:G937 E938:G938 E939:G939 E940:G940 E941:G941 E942:G942 E943:G943 E944:G944 E945:G945 E946:G946 E947:G947 E948:G948 E949:G949 E950:G950 E951:G951 E952:G952 E953:G953 E954:G954 E955:G955 E956:G956 E957:G957 E958:G958 E959:G959 E960:G960 E961:G961 E962:G962 E963:G963 E964:G964 E965:G965 E966:G966 E967:G967 E968:G968 E969:G969 E970:G970 E971:G971 E972:G972 E973:G973 E974:G974 E975:G975 E976:G976 E977:G977 E978:G978 E979:G979 E980:G980 E981:G981 E982:G982 E983:G983 E984:G984 E985:G985 E986:G986 E987:G987 E988:G988 E989:G989 E990:G990 E991:G991 E992:G992 E993:G993 E994:G994 E995:G995 E996:G996 E997:G997 E998:G998 E999:G999 E1000:G1000 E1001:G1001 E1002:G1002 E1003:G1003 E1004:G1004 E1005:G1005 E1006:G1006 E1007:G1007 E1008:G1008 E1009:G1009 E1010:G1010 E1011:G1011 E1012:G1012 E1013:G1013 E1014:G1014 E1015:G1015 E1016:G1016 E1017:G1017 E1018:G1018 E1019:G1019 E1020:G1020 E1021:G1021 E1022:G1022 E1023:G1023 E1024:G1024 E1025:G1025 E1026:G1026 E1027:G1027 E1028:G1028 E1029:G1029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N205:S205 N206:S206 N207:S207 N208:S208 N209:S209 N210:S210 N211:S211 N212:S212 N213:S213 N214:S214 N215:S215 N216:S216 N217:S217 N218:S218 N219:S219 N220:S220 N221:S221 N222:S222 N223:S223 N224:S224 N225:S225 N226:S226 N227:S227 N228:S228 N229:S229 N230:S230 N231:S231 N232:S232 N233:S233 N234:S234 N235:S235 N236:S236 N237:S237 N238:S238 N239:S239 N240:S240 N241:S241 N242:S242 N243:S243 N244:S244 N245:S245 N246:S246 N247:S247 N248:S248 N249:S249 N250:S250 N251:S251 N252:S252 N253:S253 N254:S254 N255:S255 N256:S256 N257:S257 N258:S258 N259:S259 N260:S260 N261:S261 N262:S262 N263:S263 N264:S264 N265:S265 N266:S266 N267:S267 N268:S268 N269:S269 N270:S270 N271:S271 N272:S272 N273:S273 N274:S274 N275:S275 N276:S276 N277:S277 N278:S278 N279:S279 N280:S280 N281:S281 N282:S282 N283:S283 N284:S284 N285:S285 N286:S286 N287:S287 N288:S288 N289:S289 N290:S290 N291:S291 N292:S292 N293:S293 N294:S294 N295:S295 N296:S296 N297:S297 N298:S298 N299:S299 N300:S300 N301:S301 N302:S302 N303:S303 N304:S304 N305:S305 N306:S306 N307:S307 N308:S308 N309:S309 N310:S310 N311:S311 N312:S312 N313:S313 N314:S314 N315:S315 N316:S316 N317:S317 N318:S318 N319:S319 N320:S320 N321:S321 N322:S322 N323:S323 N324:S324 N325:S325 N326:S326 N327:S327 N328:S328 N329:S329 N330:S330 N331:S331 N332:S332 N333:S333 N334:S334 N335:S335 N336:S336 N337:S337 N338:S338 N339:S339 N340:S340 N341:S341 N342:S342 N343:S343 N344:S344 N345:S345 N346:S346 N347:S347 N348:S348 N349:S349 N350:S350 N351:S351 N352:S352 N353:S353 N354:S354 N355:S355 N356:S356 N357:S357 N358:S358 N359:S359 N360:S360 N361:S361 N362:S362 N363:S363 N364:S364 N365:S365 N366:S366 N367:S367 N368:S368 N369:S369 N370:S370 N371:S371 N372:S372 N373:S373 N374:S374 N375:S375 N376:S376 N377:S377 N378:S378 N379:S379 N380:S380 N381:S381 N382:S382 N383:S383 N384:S384 N385:S385 N386:S386 N387:S387 N388:S388 N389:S389 N390:S390 N391:S391 N392:S392 N393:S393 N394:S394 N395:S395 N396:S396 N397:S397 N398:S398 N399:S399 N400:S400 N401:S401 N402:S402 N403:S403 N404:S404 N405:S405 N406:S406 N407:S407 N408:S408 N409:S409 N410:S410 N411:S411 N412:S412 N413:S413 N414:S414 N415:S415 N416:S416 N417:S417 N418:S418 N419:S419 N420:S420 N421:S421 N422:S422 N423:S423 N424:S424 N425:S425 N426:S426 N427:S427 N428:S428 N429:S429 N430:S430 N431:S431 N432:S432 N433:S433 N434:S434 N435:S435 N436:S436 N437:S437 N438:S438 N439:S439 N440:S440 N441:S441 N442:S442 N443:S443 N444:S444 N445:S445 N446:S446 N447:S447 N448:S448 N449:S449 N450:S450 N451:S451 N452:S452 N453:S453 N454:S454 N455:S455 N456:S456 N457:S457 N458:S458 N459:S459 N460:S460 N461:S461 N462:S462 N463:S463 N464:S464 N465:S465 N466:S466 N467:S467 N468:S468 N469:S469 N470:S470 N471:S471 N472:S472 N473:S473 N474:S474 N475:S475 N476:S476 N477:S477 N478:S478 N479:S479 N480:S480 N481:S481 N482:S482 N483:S483 N484:S484 N485:S485 N486:S486 N487:S487 N488:S488 N489:S489 N490:S490 N491:S491 N492:S492 N493:S493 N494:S494 N495:S495 N496:S496 N497:S497 N498:S498 N499:S499 N500:S500 N501:S501 N502:S502 N503:S503 N504:S504 N505:S505 N506:S506 N507:S507 N508:S508 N509:S509 N510:S510 N511:S511 N512:S512 N513:S513 N514:S514 N515:S515 N516:S516 N517:S517 N518:S518 N519:S519 N520:S520 N521:S521 N522:S522 N523:S523 N524:S524 N525:S525 N526:S526 N527:S527 N528:S528 N529:S529 N530:S530 N531:S531 N532:S532 N533:S533 N534:S534 N535:S535 N536:S536 N537:S537 N538:S538 N539:S539 N540:S540 N541:S541 N542:S542 N543:S543 N544:S544 N545:S545 N546:S546 N547:S547 N548:S548 N549:S549 N550:S550 N551:S551 N552:S552 N553:S553 N554:S554 N555:S555 N556:S556 N557:S557 N558:S558 N559:S559 N560:S560 N561:S561 N562:S562 N563:S563 N564:S564 N565:S565 N566:S566 N567:S567 N568:S568 N569:S569 N570:S570 N571:S571 N572:S572 N573:S573 N574:S574 N575:S575 N576:S576 N577:S577 N578:S578 N579:S579 N580:S580 N581:S581 N582:S582 N583:S583 N584:S584 N585:S585 N586:S586 N587:S587 N588:S588 N589:S589 N590:S590 N591:S591 N592:S592 N593:S593 N594:S594 N595:S595 N596:S596 N597:S597 N598:S598 N599:S599 N600:S600 N601:S601 N602:S602 N603:S603 N604:S604 N605:S605 N606:S606 N607:S607 N608:S608 N609:S609 N610:S610 N611:S611 N612:S612 N613:S613 N614:S614 N615:S615 N616:S616 N617:S617 N618:S618 N619:S619 N620:S620 N621:S621 N622:S622 N623:S623 N624:S624 N625:S625 N626:S626 N627:S627 N628:S628 N629:S629 N630:S630 N631:S631 N632:S632 N633:S633 N634:S634 N635:S635 N636:S636 N637:S637 N638:S638 N639:S639 N640:S640 N641:S641 N642:S642 N643:S643 N644:S644 N645:S645 N646:S646 N647:S647 N648:S648 N649:S649 N650:S650 N651:S651 N652:S652 N653:S653 N654:S654 N655:S655 N656:S656 N657:S657 N658:S658 N659:S659 N660:S660 N661:S661 N662:S662 N663:S663 N664:S664 N665:S665 N666:S666 N667:S667 N668:S668 N669:S669 N670:S670 N671:S671 N672:S672 N673:S673 N674:S674 N675:S675 N676:S676 N677:S677 N678:S678 N679:S679 N680:S680 N681:S681 N682:S682 N683:S683 N684:S684 N685:S685 N686:S686 N687:S687 N688:S688 N689:S689 N690:S690 N691:S691 N692:S692 N693:S693 N694:S694 N695:S695 N696:S696 N697:S697 N698:S698 N699:S699 N700:S700 N701:S701 N702:S702 N703:S703 N704:S704 N705:S705 N706:S706 N707:S707 N708:S708 N709:S709 N710:S710 N711:S711 N712:S712 N713:S713 N714:S714 N715:S715 N716:S716 N717:S717 N718:S718 N719:S719 N720:S720 N721:S721 N722:S722 N723:S723 N724:S724 N725:S725 N726:S726 N727:S727 N728:S728 N729:S729 N730:S730 N731:S731 N732:S732 N733:S733 N734:S734 N735:S735 N736:S736 N737:S737 N738:S738 N739:S739 N740:S740 N741:S741 N742:S742 N743:S743 N744:S744 N745:S745 N746:S746 N747:S747 N748:S748 N749:S749 N750:S750 N751:S751 N752:S752 N753:S753 N754:S754 N755:S755 N756:S756 N757:S757 N758:S758 N759:S759 N760:S760 N761:S761 N762:S762 N763:S763 N764:S764 N765:S765 N766:S766 N767:S767 N768:S768 N769:S769 N770:S770 N771:S771 N772:S772 N773:S773 N774:S774 N775:S775 N776:S776 N777:S777 N778:S778 N779:S779 N780:S780 N781:S781 N782:S782 N783:S783 N784:S784 N785:S785 N786:S786 N787:S787 N788:S788 N789:S789 N790:S790 N791:S791 N792:S792 N793:S793 N794:S794 N795:S795 N796:S796 N797:S797 N798:S798 N799:S799 N800:S800 N801:S801 N802:S802 N803:S803 N804:S804 N805:S805 N806:S806 N807:S807 N808:S808 N809:S809 N810:S810 N811:S811 N812:S812 N813:S813 N814:S814 N815:S815 N816:S816 N817:S817 N818:S818 N819:S819 N820:S820 N821:S821 N822:S822 N823:S823 N824:S824 N825:S825 N826:S826 N827:S827 N828:S828 N829:S829 N830:S830 N831:S831 N832:S832 N833:S833 N834:S834 N835:S835 N836:S836 N837:S837 N838:S838 N839:S839 N840:S840 N841:S841 N842:S842 N843:S843 N844:S844 N845:S845 N846:S846 N847:S847 N848:S848 N849:S849 N850:S850 N851:S851 N852:S852 N853:S853 N854:S854 N855:S855 N856:S856 N857:S857 N858:S858 N859:S859 N860:S860 N861:S861 N862:S862 N863:S863 N864:S864 N865:S865 N866:S866 N867:S867 N868:S868 N869:S869 N870:S870 N871:S871 N872:S872 N873:S873 N874:S874 N875:S875 N876:S876 N877:S877 N878:S878 N879:S879 N880:S880 N881:S881 N882:S882 N883:S883 N884:S884 N885:S885 N886:S886 N887:S887 N888:S888 N889:S889 N890:S890 N891:S891 N892:S892 N893:S893 N894:S894 N895:S895 N896:S896 N897:S897 N898:S898 N899:S899 N900:S900 N901:S901 N902:S902 N903:S903 N904:S904 N905:S905 N906:S906 N907:S907 N908:S908 N909:S909 N910:S910 N911:S911 N912:S912 N913:S913 N914:S914 N915:S915 N916:S916 N917:S917 N918:S918 N919:S919 N920:S920 N921:S921 N922:S922 N923:S923 N924:S924 N925:S925 N926:S926 N927:S927 N928:S928 N929:S929 N930:S930 N931:S931 N932:S932 N933:S933 N934:S934 N935:S935 N936:S936 N937:S937 N938:S938 N939:S939 N940:S940 N941:S941 N942:S942 N943:S943 N944:S944 N945:S945 N946:S946 N947:S947 N948:S948 N949:S949 N950:S950 N951:S951 N952:S952 N953:S953 N954:S954 N955:S955 N956:S956 N957:S957 N958:S958 N959:S959 N960:S960 N961:S961 N962:S962 N963:S963 N964:S964 N965:S965 N966:S966 N967:S967 N968:S968 N969:S969 N970:S970 N971:S971 N972:S972 N973:S973 N974:S974 N975:S975 N976:S976 N977:S977 N978:S978 N979:S979 N980:S980 N981:S981 N982:S982 N983:S983 N984:S984 N985:S985 N986:S986 N987:S987 N988:S988 N989:S989 N990:S990 N991:S991 N992:S992 N993:S993 N994:S994 N995:S995 N996:S996 N997:S997 N998:S998 N999:S999 N1000:S1000 N1001:S1001 N1002:S1002 N1003:S1003 N1004:S1004 N1005:S1005 N1006:S1006 N1007:S1007 N1008:S1008 N1009:S1009 N1010:S1010 N1011:S1011 N1012:S1012 N1013:S1013 N1014:S1014 N1015:S1015 N1016:S1016 N1017:S1017 N1018:S1018 N1019:S1019 N1020:S1020 N1021:S1021 N1022:S1022 N1023:S1023 N1024:S1024 N1025:S1025 N1026:S1026 N1027:S1027 N1028:S1028 N1029:S1029">
    <cfRule type="containsText" dxfId="21" priority="9" stopIfTrue="1" operator="containsText" text="Stretch">
      <formula>NOT(ISERROR(SEARCH(("Stretch"),(A1))))</formula>
    </cfRule>
  </conditionalFormatting>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A205:D205 A206:D206 A207:D207 A208:D208 A209:D209 A210:D210 A211:D211 A212:D212 A213:D213 A214:D214 A215:D215 A216:D216 A217:D217 A218:D218 A219:D219 A220:D220 A221:D221 A222:D222 A223:D223 A224:D224 A225:D225 A226:D226 A227:D227 A228:D228 A229:D229 A230:D230 A231:D231 A232:D232 A233:D233 A234:D234 A235:D235 A236:D236 A237:D237 A238:D238 A239:D239 A240:D240 A241:D241 A242:D242 A243:D243 A244:D244 A245:D245 A246:D246 A247:D247 A248:D248 A249:D249 A250:D250 A251:D251 A252:D252 A253:D253 A254:D254 A255:D255 A256:D256 A257:D257 A258:D258 A259:D259 A260:D260 A261:D261 A262:D262 A263:D263 A264:D264 A265:D265 A266:D266 A267:D267 A268:D268 A269:D269 A270:D270 A271:D271 A272:D272 A273:D273 A274:D274 A275:D275 A276:D276 A277:D277 A278:D278 A279:D279 A280:D280 A281:D281 A282:D282 A283:D283 A284:D284 A285:D285 A286:D286 A287:D287 A288:D288 A289:D289 A290:D290 A291:D291 A292:D292 A293:D293 A294:D294 A295:D295 A296:D296 A297:D297 A298:D298 A299:D299 A300:D300 A301:D301 A302:D302 A303:D303 A304:D304 A305:D305 A306:D306 A307:D307 A308:D308 A309:D309 A310:D310 A311:D311 A312:D312 A313:D313 A314:D314 A315:D315 A316:D316 A317:D317 A318:D318 A319:D319 A320:D320 A321:D321 A322:D322 A323:D323 A324:D324 A325:D325 A326:D326 A327:D327 A328:D328 A329:D329 A330:D330 A331:D331 A332:D332 A333:D333 A334:D334 A335:D335 A336:D336 A337:D337 A338:D338 A339:D339 A340:D340 A341:D341 A342:D342 A343:D343 A344:D344 A345:D345 A346:D346 A347:D347 A348:D348 A349:D349 A350:D350 A351:D351 A352:D352 A353:D353 A354:D354 A355:D355 A356:D356 A357:D357 A358:D358 A359:D359 A360:D360 A361:D361 A362:D362 A363:D363 A364:D364 A365:D365 A366:D366 A367:D367 A368:D368 A369:D369 A370:D370 A371:D371 A372:D372 A373:D373 A374:D374 A375:D375 A376:D376 A377:D377 A378:D378 A379:D379 A380:D380 A381:D381 A382:D382 A383:D383 A384:D384 A385:D385 A386:D386 A387:D387 A388:D388 A389:D389 A390:D390 A391:D391 A392:D392 A393:D393 A394:D394 A395:D395 A396:D396 A397:D397 A398:D398 A399:D399 A400:D400 A401:D401 A402:D402 A403:D403 A404:D404 A405:D405 A406:D406 A407:D407 A408:D408 A409:D409 A410:D410 A411:D411 A412:D412 A413:D413 A414:D414 A415:D415 A416:D416 A417:D417 A418:D418 A419:D419 A420:D420 A421:D421 A422:D422 A423:D423 A424:D424 A425:D425 A426:D426 A427:D427 A428:D428 A429:D429 A430:D430 A431:D431 A432:D432 A433:D433 A434:D434 A435:D435 A436:D436 A437:D437 A438:D438 A439:D439 A440:D440 A441:D441 A442:D442 A443:D443 A444:D444 A445:D445 A446:D446 A447:D447 A448:D448 A449:D449 A450:D450 A451:D451 A452:D452 A453:D453 A454:D454 A455:D455 A456:D456 A457:D457 A458:D458 A459:D459 A460:D460 A461:D461 A462:D462 A463:D463 A464:D464 A465:D465 A466:D466 A467:D467 A468:D468 A469:D469 A470:D470 A471:D471 A472:D472 A473:D473 A474:D474 A475:D475 A476:D476 A477:D477 A478:D478 A479:D479 A480:D480 A481:D481 A482:D482 A483:D483 A484:D484 A485:D485 A486:D486 A487:D487 A488:D488 A489:D489 A490:D490 A491:D491 A492:D492 A493:D493 A494:D494 A495:D495 A496:D496 A497:D497 A498:D498 A499:D499 A500:D500 A501:D501 A502:D502 A503:D503 A504:D504 A505:D505 A506:D506 A507:D507 A508:D508 A509:D509 A510:D510 A511:D511 A512:D512 A513:D513 A514:D514 A515:D515 A516:D516 A517:D517 A518:D518 A519:D519 A520:D520 A521:D521 A522:D522 A523:D523 A524:D524 A525:D525 A526:D526 A527:D527 A528:D528 A529:D529 A530:D530 A531:D531 A532:D532 A533:D533 A534:D534 A535:D535 A536:D536 A537:D537 A538:D538 A539:D539 A540:D540 A541:D541 A542:D542 A543:D543 A544:D544 A545:D545 A546:D546 A547:D547 A548:D548 A549:D549 A550:D550 A551:D551 A552:D552 A553:D553 A554:D554 A555:D555 A556:D556 A557:D557 A558:D558 A559:D559 A560:D560 A561:D561 A562:D562 A563:D563 A564:D564 A565:D565 A566:D566 A567:D567 A568:D568 A569:D569 A570:D570 A571:D571 A572:D572 A573:D573 A574:D574 A575:D575 A576:D576 A577:D577 A578:D578 A579:D579 A580:D580 A581:D581 A582:D582 A583:D583 A584:D584 A585:D585 A586:D586 A587:D587 A588:D588 A589:D589 A590:D590 A591:D591 A592:D592 A593:D593 A594:D594 A595:D595 A596:D596 A597:D597 A598:D598 A599:D599 A600:D600 A601:D601 A602:D602 A603:D603 A604:D604 A605:D605 A606:D606 A607:D607 A608:D608 A609:D609 A610:D610 A611:D611 A612:D612 A613:D613 A614:D614 A615:D615 A616:D616 A617:D617 A618:D618 A619:D619 A620:D620 A621:D621 A622:D622 A623:D623 A624:D624 A625:D625 A626:D626 A627:D627 A628:D628 A629:D629 A630:D630 A631:D631 A632:D632 A633:D633 A634:D634 A635:D635 A636:D636 A637:D637 A638:D638 A639:D639 A640:D640 A641:D641 A642:D642 A643:D643 A644:D644 A645:D645 A646:D646 A647:D647 A648:D648 A649:D649 A650:D650 A651:D651 A652:D652 A653:D653 A654:D654 A655:D655 A656:D656 A657:D657 A658:D658 A659:D659 A660:D660 A661:D661 A662:D662 A663:D663 A664:D664 A665:D665 A666:D666 A667:D667 A668:D668 A669:D669 A670:D670 A671:D671 A672:D672 A673:D673 A674:D674 A675:D675 A676:D676 A677:D677 A678:D678 A679:D679 A680:D680 A681:D681 A682:D682 A683:D683 A684:D684 A685:D685 A686:D686 A687:D687 A688:D688 A689:D689 A690:D690 A691:D691 A692:D692 A693:D693 A694:D694 A695:D695 A696:D696 A697:D697 A698:D698 A699:D699 A700:D700 A701:D701 A702:D702 A703:D703 A704:D704 A705:D705 A706:D706 A707:D707 A708:D708 A709:D709 A710:D710 A711:D711 A712:D712 A713:D713 A714:D714 A715:D715 A716:D716 A717:D717 A718:D718 A719:D719 A720:D720 A721:D721 A722:D722 A723:D723 A724:D724 A725:D725 A726:D726 A727:D727 A728:D728 A729:D729 A730:D730 A731:D731 A732:D732 A733:D733 A734:D734 A735:D735 A736:D736 A737:D737 A738:D738 A739:D739 A740:D740 A741:D741 A742:D742 A743:D743 A744:D744 A745:D745 A746:D746 A747:D747 A748:D748 A749:D749 A750:D750 A751:D751 A752:D752 A753:D753 A754:D754 A755:D755 A756:D756 A757:D757 A758:D758 A759:D759 A760:D760 A761:D761 A762:D762 A763:D763 A764:D764 A765:D765 A766:D766 A767:D767 A768:D768 A769:D769 A770:D770 A771:D771 A772:D772 A773:D773 A774:D774 A775:D775 A776:D776 A777:D777 A778:D778 A779:D779 A780:D780 A781:D781 A782:D782 A783:D783 A784:D784 A785:D785 A786:D786 A787:D787 A788:D788 A789:D789 A790:D790 A791:D791 A792:D792 A793:D793 A794:D794 A795:D795 A796:D796 A797:D797 A798:D798 A799:D799 A800:D800 A801:D801 A802:D802 A803:D803 A804:D804 A805:D805 A806:D806 A807:D807 A808:D808 A809:D809 A810:D810 A811:D811 A812:D812 A813:D813 A814:D814 A815:D815 A816:D816 A817:D817 A818:D818 A819:D819 A820:D820 A821:D821 A822:D822 A823:D823 A824:D824 A825:D825 A826:D826 A827:D827 A828:D828 A829:D829 A830:D830 A831:D831 A832:D832 A833:D833 A834:D834 A835:D835 A836:D836 A837:D837 A838:D838 A839:D839 A840:D840 A841:D841 A842:D842 A843:D843 A844:D844 A845:D845 A846:D846 A847:D847 A848:D848 A849:D849 A850:D850 A851:D851 A852:D852 A853:D853 A854:D854 A855:D855 A856:D856 A857:D857 A858:D858 A859:D859 A860:D860 A861:D861 A862:D862 A863:D863 A864:D864 A865:D865 A866:D866 A867:D867 A868:D868 A869:D869 A870:D870 A871:D871 A872:D872 A873:D873 A874:D874 A875:D875 A876:D876 A877:D877 A878:D878 A879:D879 A880:D880 A881:D881 A882:D882 A883:D883 A884:D884 A885:D885 A886:D886 A887:D887 A888:D888 A889:D889 A890:D890 A891:D891 A892:D892 A893:D893 A894:D894 A895:D895 A896:D896 A897:D897 A898:D898 A899:D899 A900:D900 A901:D901 A902:D902 A903:D903 A904:D904 A905:D905 A906:D906 A907:D907 A908:D908 A909:D909 A910:D910 A911:D911 A912:D912 A913:D913 A914:D914 A915:D915 A916:D916 A917:D917 A918:D918 A919:D919 A920:D920 A921:D921 A922:D922 A923:D923 A924:D924 A925:D925 A926:D926 A927:D927 A928:D928 A929:D929 A930:D930 A931:D931 A932:D932 A933:D933 A934:D934 A935:D935 A936:D936 A937:D937 A938:D938 A939:D939 A940:D940 A941:D941 A942:D942 A943:D943 A944:D944 A945:D945 A946:D946 A947:D947 A948:D948 A949:D949 A950:D950 A951:D951 A952:D952 A953:D953 A954:D954 A955:D955 A956:D956 A957:D957 A958:D958 A959:D959 A960:D960 A961:D961 A962:D962 A963:D963 A964:D964 A965:D965 A966:D966 A967:D967 A968:D968 A969:D969 A970:D970 A971:D971 A972:D972 A973:D973 A974:D974 A975:D975 A976:D976 A977:D977 A978:D978 A979:D979 A980:D980 A981:D981 A982:D982 A983:D983 A984:D984 A985:D985 A986:D986 A987:D987 A988:D988 A989:D989 A990:D990 A991:D991 A992:D992 A993:D993 A994:D994 A995:D995 A996:D996 A997:D997 A998:D998 A999:D999 A1000:D1000 A1001:D1001 A1002:D1002 A1003:D1003 A1004:D1004 A1005:D1005 A1006:D1006 A1007:D1007 A1008:D1008 A1009:D1009 A1010:D1010 A1011:D1011 A1012:D1012 A1013:D1013 A1014:D1014 A1015:D1015 A1016:D1016 A1017:D1017 A1018:D1018 A1019:D1019 A1020:D1020 A1021:D1021 A1022:D1022 A1023:D1023 A1024:D1024 A1025:D1025 A1026:D1026 A1027:D1027 A1028:D1028 A1029:D1029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1:V1 T2:V2 T3:V3 T4:V4 W1:AL1 W2:AL2 W3:AL3 W4:AL4 X5 Z5:AL5 W6:AL6 W7:AL7 W8:AL8 X9 Z9:AL9 W10:AL10 W11:AL11 W12:AL12 X13 Z13:AL13 W14:AL14 W15:AL15 W16:AL16 X17 Z17:AL17 W18:AL18 W19:AL19 W20:AL20 X21 Z21:AL21 W22:AL22 W23:AL23 W24:AL24 X25 Z25:AL25 W26:AL26 W27:AL27 W28:AL28 X29 Z29:AL29 W30:AL30 W31:AL31 W32:AL32 X33 Z33:AL33 W34:AL34 W35:AL35 W36:AL36 X37 Z37:AL37 W38:AL38 W39:AL39 W40:AL40 W41:AL41 W42:AL42 W43:AL43 W44:AL44 W45:AL45 X46 Z46:AL46 W47:AL47 W48:AL48 W49:AL49 X50 Z50:AL50 W51:AL51 W52:AL52 W53:AL53 X54 Z54:AL54 W55:AL55 W56:AL56 W57:AL57 X58 Z58:AL58 W59:AL59 W60:AL60 W61:AL61 X62 Z62:AL62 W63:AL63 W64:AL64 W65:AL65 X66 Z66:AL66 W67:AL67 W68:AL68 W69:AL69 X70 Z70:AL70 W71:AL71 W72:AL72 W73:AL73 X74 Z74:AL74 W75:AL75 W76:AL76 W77:AL77 X78 Z78:AL78 W79:AL79 W80:AL80 W81:AL81 W82:AL82 W83:AL83 W84:AL84 W85:AL85 W86:AL86 W87:AL87 X88 Z88:AL88 W89:AL89 W90:AL90 W91:AL91 X92 Z92:AL92 W93:AL93 W94:AL94 W95:AL95 X96 Z96:AL96 W97:AL97 W98:AL98 W99:AL99 X100 Z100:AL100 W101:AL101 W102:AL102 W103:AL103 X104 Z104:AL104 W105:AL105 W106:AL106 W107:AL107 X108 Z108:AL108 W109:AL109 W110:AL110 W111:AL111 X112 Z112:AL112 W113:AL113 W114:AL114 W115:AL115 X116 Z116:AL116 W117:AL117 W118:AL118 W119:AL119 X120 Z120:AL120 W121:AL121 W122:AL122 W123:AL123 W124:AL124 W125:AL125 W126:AL126 W127:AL127 W128:AL128 W129:AL129 W130:AL130 W131:AL131 W132:AL132 W133:AL133 W134:AL134 W135:AL135 W136:AL136 W137:AL137 W138:AL138 W139:AL139 W140:AL140 W141:AL141 W142:AL142 W143:AL143 W144:AL144 W145:AL145 W146:AL146 W147:AL147 W148:AL148 W149:AL149 W150:AL150 W151:AL151 W152:AL152 W153:AL153 W154:AL154 W155:AL155 W156:AL156 W157:AL157 W158:AL158 W159:AL159 W160:AL160 W161:AL161 W162:AL162 W163:AL163 W164:AL164 W165:AL165 W166:AL166 W167:AL167 W168:AL168 W169:AL169 W170:AL170 W171:AL171 W172:AL172 W173:AL173 W174:AL174 W175:AL175 W176:AL176 W177:AL177 W178:AL178 W179:AL179 W180:AL180 W181:AL181 W182:AL182 W183:AL183 W184:AL184 W185:AL185 W186:AL186 W187:AL187 W188:AL188 W189:AL189 W190:AL190 W191:AL191 W192:AL192 W193:AL193 W194:AL194 W195:AL195 W196:AL196 W197:AL197 W198:AL198 W199:AL199 W200:AL200 W201:AL201 W202:AL202 W203:AL203 W204:AL204 W205:AL205 W206:AL206 W207:AL207 W208:AL208 W209:AL209 W210:AL210 W211:AL211 W212:AL212 W213:AL213 W214:AL214 W215:AL215 W216:AL216 W217:AL217 W218:AL218 W219:AL219 W220:AL220 W221:AL221 W222:AL222 W223:AL223 W224:AL224 W225:AL225 W226:AL226 W227:AL227 W228:AL228 W229:AL229 W230:AL230 W231:AL231 W232:AL232 W233:AL233 W234:AL234 W235:AL235 W236:AL236 W237:AL237 W238:AL238 W239:AL239 W240:AL240 W241:AL241 W242:AL242 W243:AL243 W244:AL244 W245:AL245 W246:AL246 W247:AL247 W248:AL248 W249:AL249 W250:AL250 W251:AL251 W252:AL252 W253:AL253 W254:AL254 W255:AL255 W256:AL256 W257:AL257 W258:AL258 W259:AL259 W260:AL260 W261:AL261 W262:AL262 W263:AL263 W264:AL264 W265:AL265 W266:AL266 W267:AL267 W268:AL268 W269:AL269 W270:AL270 W271:AL271 W272:AL272 W273:AL273 W274:AL274 W275:AL275 W276:AL276 W277:AL277 W278:AL278 W279:AL279 W280:AL280 W281:AL281 W282:AL282 W283:AL283 W284:AL284 W285:AL285 W286:AL286 W287:AL287 W288:AL288 W289:AL289 W290:AL290 W291:AL291 W292:AL292 W293:AL293 W294:AL294 W295:AL295 W296:AL296 W297:AL297 W298:AL298 W299:AL299 W300:AL300 W301:AL301 W302:AL302 W303:AL303 W304:AL304 W305:AL305 W306:AL306 W307:AL307 W308:AL308 W309:AL309 W310:AL310 W311:AL311 W312:AL312 W313:AL313 W314:AL314 W315:AL315 W316:AL316 W317:AL317 W318:AL318 W319:AL319 W320:AL320 W321:AL321 W322:AL322 W323:AL323 W324:AL324 W325:AL325 W326:AL326 W327:AL327 W328:AL328 W329:AL329 W330:AL330 W331:AL331 W332:AL332 W333:AL333 W334:AL334 W335:AL335 W336:AL336 W337:AL337 W338:AL338 W339:AL339 W340:AL340 W341:AL341 W342:AL342 W343:AL343 W344:AL344 W345:AL345 W346:AL346 W347:AL347 W348:AL348 W349:AL349 W350:AL350 W351:AL351 W352:AL352 W353:AL353 W354:AL354 W355:AL355 W356:AL356 W357:AL357 W358:AL358 W359:AL359 W360:AL360 W361:AL361 W362:AL362 W363:AL363 W364:AL364 W365:AL365 W366:AL366 W367:AL367 W368:AL368 W369:AL369 W370:AL370 W371:AL371 W372:AL372 W373:AL373 W374:AL374 W375:AL375 W376:AL376 W377:AL377 W378:AL378 W379:AL379 W380:AL380 W381:AL381 W382:AL382 W383:AL383 W384:AL384 W385:AL385 W386:AL386 W387:AL387 W388:AL388 W389:AL389 W390:AL390 W391:AL391 W392:AL392 W393:AL393 W394:AL394 W395:AL395 W396:AL396 W397:AL397 W398:AL398 W399:AL399 W400:AL400 W401:AL401 W402:AL402 W403:AL403 W404:AL404 W405:AL405 W406:AL406 W407:AL407 W408:AL408 W409:AL409 W410:AL410 W411:AL411 W412:AL412 W413:AL413 W414:AL414 W415:AL415 W416:AL416 W417:AL417 W418:AL418 W419:AL419 W420:AL420 W421:AL421 W422:AL422 W423:AL423 W424:AL424 W425:AL425 W426:AL426 W427:AL427 W428:AL428 W429:AL429 W430:AL430 W431:AL431 W432:AL432 W433:AL433 W434:AL434 W435:AL435 W436:AL436 W437:AL437 W438:AL438 W439:AL439 W440:AL440 W441:AL441 W442:AL442 W443:AL443 W444:AL444 W445:AL445 W446:AL446 W447:AL447 W448:AL448 W449:AL449 W450:AL450 W451:AL451 W452:AL452 W453:AL453 W454:AL454 W455:AL455 W456:AL456 W457:AL457 W458:AL458 W459:AL459 W460:AL460 W461:AL461 W462:AL462 W463:AL463 W464:AL464 W465:AL465 W466:AL466 W467:AL467 W468:AL468 W469:AL469 W470:AL470 W471:AL471 W472:AL472 W473:AL473 W474:AL474 W475:AL475 W476:AL476 W477:AL477 W478:AL478 W479:AL479 W480:AL480 W481:AL481 W482:AL482 W483:AL483 W484:AL484 W485:AL485 W486:AL486 W487:AL487 W488:AL488 W489:AL489 W490:AL490 W491:AL491 W492:AL492 W493:AL493 W494:AL494 W495:AL495 W496:AL496 W497:AL497 W498:AL498 W499:AL499 W500:AL500 W501:AL501 W502:AL502 W503:AL503 W504:AL504 W505:AL505 W506:AL506 W507:AL507 W508:AL508 W509:AL509 W510:AL510 W511:AL511 W512:AL512 W513:AL513 W514:AL514 W515:AL515 W516:AL516 W517:AL517 W518:AL518 W519:AL519 W520:AL520 W521:AL521 W522:AL522 W523:AL523 W524:AL524 W525:AL525 W526:AL526 W527:AL527 W528:AL528 W529:AL529 W530:AL530 W531:AL531 W532:AL532 W533:AL533 W534:AL534 W535:AL535 W536:AL536 W537:AL537 W538:AL538 W539:AL539 W540:AL540 W541:AL541 W542:AL542 W543:AL543 W544:AL544 W545:AL545 W546:AL546 W547:AL547 W548:AL548 W549:AL549 W550:AL550 W551:AL551 W552:AL552 W553:AL553 W554:AL554 W555:AL555 W556:AL556 W557:AL557 W558:AL558 W559:AL559 W560:AL560 W561:AL561 W562:AL562 W563:AL563 W564:AL564 W565:AL565 W566:AL566 W567:AL567 W568:AL568 W569:AL569 W570:AL570 W571:AL571 W572:AL572 W573:AL573 W574:AL574 W575:AL575 W576:AL576 W577:AL577 W578:AL578 W579:AL579 W580:AL580 W581:AL581 W582:AL582 W583:AL583 W584:AL584 W585:AL585 W586:AL586 W587:AL587 W588:AL588 W589:AL589 W590:AL590 W591:AL591 W592:AL592 W593:AL593 W594:AL594 W595:AL595 W596:AL596 W597:AL597 W598:AL598 W599:AL599 W600:AL600 W601:AL601 W602:AL602 W603:AL603 W604:AL604 W605:AL605 W606:AL606 W607:AL607 W608:AL608 W609:AL609 W610:AL610 W611:AL611 W612:AL612 W613:AL613 W614:AL614 W615:AL615 W616:AL616 W617:AL617 W618:AL618 W619:AL619 W620:AL620 W621:AL621 W622:AL622 W623:AL623 W624:AL624 W625:AL625 W626:AL626 W627:AL627 W628:AL628 W629:AL629 W630:AL630 W631:AL631 W632:AL632 W633:AL633 W634:AL634 W635:AL635 W636:AL636 W637:AL637 W638:AL638 W639:AL639 W640:AL640 W641:AL641 W642:AL642 W643:AL643 W644:AL644 W645:AL645 W646:AL646 W647:AL647 W648:AL648 W649:AL649 W650:AL650 W651:AL651 W652:AL652 W653:AL653 W654:AL654 W655:AL655 W656:AL656 W657:AL657 W658:AL658 W659:AL659 W660:AL660 W661:AL661 W662:AL662 W663:AL663 W664:AL664 W665:AL665 W666:AL666 W667:AL667 W668:AL668 W669:AL669 W670:AL670 W671:AL671 W672:AL672 W673:AL673 W674:AL674 W675:AL675 W676:AL676 W677:AL677 W678:AL678 W679:AL679 W680:AL680 W681:AL681 W682:AL682 W683:AL683 W684:AL684 W685:AL685 W686:AL686 W687:AL687 W688:AL688 W689:AL689 W690:AL690 W691:AL691 W692:AL692 W693:AL693 W694:AL694 W695:AL695 W696:AL696 W697:AL697 W698:AL698 W699:AL699 W700:AL700 W701:AL701 W702:AL702 W703:AL703 W704:AL704 W705:AL705 W706:AL706 W707:AL707 W708:AL708 W709:AL709 W710:AL710 W711:AL711 W712:AL712 W713:AL713 W714:AL714 W715:AL715 W716:AL716 W717:AL717 W718:AL718 W719:AL719 W720:AL720 W721:AL721 W722:AL722 W723:AL723 W724:AL724 W725:AL725 W726:AL726 W727:AL727 W728:AL728 W729:AL729 W730:AL730 W731:AL731 W732:AL732 W733:AL733 W734:AL734 W735:AL735 W736:AL736 W737:AL737 W738:AL738 W739:AL739 W740:AL740 W741:AL741 W742:AL742 W743:AL743 W744:AL744 W745:AL745 W746:AL746 W747:AL747 W748:AL748 W749:AL749 W750:AL750 W751:AL751 W752:AL752 W753:AL753 W754:AL754 W755:AL755 W756:AL756 W757:AL757 W758:AL758 W759:AL759 W760:AL760 W761:AL761 W762:AL762 W763:AL763 W764:AL764 W765:AL765 W766:AL766 W767:AL767 W768:AL768 W769:AL769 W770:AL770 W771:AL771 W772:AL772 W773:AL773 W774:AL774 W775:AL775 W776:AL776 W777:AL777 W778:AL778 W779:AL779 W780:AL780 W781:AL781 W782:AL782 W783:AL783 W784:AL784 W785:AL785 W786:AL786 W787:AL787 W788:AL788 W789:AL789 W790:AL790 W791:AL791 W792:AL792 W793:AL793 W794:AL794 W795:AL795 W796:AL796 W797:AL797 W798:AL798 W799:AL799 W800:AL800 W801:AL801 W802:AL802 W803:AL803 W804:AL804 W805:AL805 W806:AL806 W807:AL807 W808:AL808 W809:AL809 W810:AL810 W811:AL811 W812:AL812 W813:AL813 W814:AL814 W815:AL815 W816:AL816 W817:AL817 W818:AL818 W819:AL819 W820:AL820 W821:AL821 W822:AL822 W823:AL823 W824:AL824 W825:AL825 W826:AL826 W827:AL827 W828:AL828 W829:AL829 W830:AL830 W831:AL831 W832:AL832 W833:AL833 W834:AL834 W835:AL835 W836:AL836 W837:AL837 W838:AL838 W839:AL839 W840:AL840 W841:AL841 W842:AL842 W843:AL843 W844:AL844 W845:AL845 W846:AL846 W847:AL847 W848:AL848 W849:AL849 W850:AL850 W851:AL851 W852:AL852 W853:AL853 W854:AL854 W855:AL855 W856:AL856 W857:AL857 W858:AL858 W859:AL859 W860:AL860 W861:AL861 W862:AL862 W863:AL863 W864:AL864 W865:AL865 W866:AL866 W867:AL867 W868:AL868 W869:AL869 W870:AL870 W871:AL871 W872:AL872 W873:AL873 W874:AL874 W875:AL875 W876:AL876 W877:AL877 W878:AL878 W879:AL879 W880:AL880 W881:AL881 W882:AL882 W883:AL883 W884:AL884 W885:AL885 W886:AL886 W887:AL887 W888:AL888 W889:AL889 W890:AL890 W891:AL891 W892:AL892 W893:AL893 W894:AL894 W895:AL895 W896:AL896 W897:AL897 W898:AL898 W899:AL899 W900:AL900 W901:AL901 W902:AL902 W903:AL903 W904:AL904 W905:AL905 W906:AL906 W907:AL907 W908:AL908 W909:AL909 W910:AL910 W911:AL911 W912:AL912 W913:AL913 W914:AL914 W915:AL915 W916:AL916 W917:AL917 W918:AL918 W919:AL919 W920:AL920 W921:AL921 W922:AL922 W923:AL923 W924:AL924 W925:AL925 W926:AL926 W927:AL927 W928:AL928 W929:AL929 W930:AL930 W931:AL931 W932:AL932 W933:AL933 W934:AL934 W935:AL935 W936:AL936 W937:AL937 W938:AL938 W939:AL939 W940:AL940 W941:AL941 W942:AL942 W943:AL943 W944:AL944 W945:AL945 W946:AL946 W947:AL947 W948:AL948 W949:AL949 W950:AL950 W951:AL951 W952:AL952 W953:AL953 W954:AL954 W955:AL955 W956:AL956 W957:AL957 W958:AL958 W959:AL959 W960:AL960 W961:AL961 W962:AL962 W963:AL963 W964:AL964 W965:AL965 W966:AL966 W967:AL967 W968:AL968 W969:AL969 W970:AL970 W971:AL971 W972:AL972 W973:AL973 W974:AL974 W975:AL975 W976:AL976 W977:AL977 W978:AL978 W979:AL979 W980:AL980 W981:AL981 W982:AL982 W983:AL983 W984:AL984 W985:AL985 W986:AL986 W987:AL987 W988:AL988 W989:AL989 W990:AL990 W991:AL991 W992:AL992 W993:AL993 W994:AL994 W995:AL995 W996:AL996 W997:AL997 W998:AL998 W999:AL999 W1000:AL1000 W1001:AL1001 W1002:AL1002 W1003:AL1003 W1004:AL1004 W1005:AL1005 W1006:AL1006 W1007:AL1007 W1008:AL1008 W1009:AL1009 W1010:AL1010 W1011:AL1011 W1012:AL1012 W1013:AL1013 W1014:AL1014 W1015:AL1015 W1016:AL1016 W1017:AL1017 W1018:AL1018 W1019:AL1019 W1020:AL1020 W1021:AL1021 W1022:AL1022 W1023:AL1023 W1024:AL1024 W1025:AL1025 W1026:AL1026 W1027:AL1027 W1028:AL1028 W1029:AL1029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T84:V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T205:V205 T206:V206 T207:V207 T208:V208 T209:V209 T210:V210 T211:V211 T212:V212 T213:V213 T214:V214 T215:V215 T216:V216 T217:V217 T218:V218 T219:V219 T220:V220 T221:V221 T222:V222 T223:V223 T224:V224 T225:V225 T226:V226 T227:V227 T228:V228 T229:V229 T230:V230 T231:V231 T232:V232 T233:V233 T234:V234 T235:V235 T236:V236 T237:V237 T238:V238 T239:V239 T240:V240 T241:V241 T242:V242 T243:V243 T244:V244 T245:V245 T246:V246 T247:V247 T248:V248 T249:V249 T250:V250 T251:V251 T252:V252 T253:V253 T254:V254 T255:V255 T256:V256 T257:V257 T258:V258 T259:V259 T260:V260 T261:V261 T262:V262 T263:V263 T264:V264 T265:V265 T266:V266 T267:V267 T268:V268 T269:V269 T270:V270 T271:V271 T272:V272 T273:V273 T274:V274 T275:V275 T276:V276 T277:V277 T278:V278 T279:V279 T280:V280 T281:V281 T282:V282 T283:V283 T284:V284 T285:V285 T286:V286 T287:V287 T288:V288 T289:V289 T290:V290 T291:V291 T292:V292 T293:V293 T294:V294 T295:V295 T296:V296 T297:V297 T298:V298 T299:V299 T300:V300 T301:V301 T302:V302 T303:V303 T304:V304 T305:V305 T306:V306 T307:V307 T308:V308 T309:V309 T310:V310 T311:V311 T312:V312 T313:V313 T314:V314 T315:V315 T316:V316 T317:V317 T318:V318 T319:V319 T320:V320 T321:V321 T322:V322 T323:V323 T324:V324 T325:V325 T326:V326 T327:V327 T328:V328 T329:V329 T330:V330 T331:V331 T332:V332 T333:V333 T334:V334 T335:V335 T336:V336 T337:V337 T338:V338 T339:V339 T340:V340 T341:V341 T342:V342 T343:V343 T344:V344 T345:V345 T346:V346 T347:V347 T348:V348 T349:V349 T350:V350 T351:V351 T352:V352 T353:V353 T354:V354 T355:V355 T356:V356 T357:V357 T358:V358 T359:V359 T360:V360 T361:V361 T362:V362 T363:V363 T364:V364 T365:V365 T366:V366 T367:V367 T368:V368 T369:V369 T370:V370 T371:V371 T372:V372 T373:V373 T374:V374 T375:V375 T376:V376 T377:V377 T378:V378 T379:V379 T380:V380 T381:V381 T382:V382 T383:V383 T384:V384 T385:V385 T386:V386 T387:V387 T388:V388 T389:V389 T390:V390 T391:V391 T392:V392 T393:V393 T394:V394 T395:V395 T396:V396 T397:V397 T398:V398 T399:V399 T400:V400 T401:V401 T402:V402 T403:V403 T404:V404 T405:V405 T406:V406 T407:V407 T408:V408 T409:V409 T410:V410 T411:V411 T412:V412 T413:V413 T414:V414 T415:V415 T416:V416 T417:V417 T418:V418 T419:V419 T420:V420 T421:V421 T422:V422 T423:V423 T424:V424 T425:V425 T426:V426 T427:V427 T428:V428 T429:V429 T430:V430 T431:V431 T432:V432 T433:V433 T434:V434 T435:V435 T436:V436 T437:V437 T438:V438 T439:V439 T440:V440 T441:V441 T442:V442 T443:V443 T444:V444 T445:V445 T446:V446 T447:V447 T448:V448 T449:V449 T450:V450 T451:V451 T452:V452 T453:V453 T454:V454 T455:V455 T456:V456 T457:V457 T458:V458 T459:V459 T460:V460 T461:V461 T462:V462 T463:V463 T464:V464 T465:V465 T466:V466 T467:V467 T468:V468 T469:V469 T470:V470 T471:V471 T472:V472 T473:V473 T474:V474 T475:V475 T476:V476 T477:V477 T478:V478 T479:V479 T480:V480 T481:V481 T482:V482 T483:V483 T484:V484 T485:V485 T486:V486 T487:V487 T488:V488 T489:V489 T490:V490 T491:V491 T492:V492 T493:V493 T494:V494 T495:V495 T496:V496 T497:V497 T498:V498 T499:V499 T500:V500 T501:V501 T502:V502 T503:V503 T504:V504 T505:V505 T506:V506 T507:V507 T508:V508 T509:V509 T510:V510 T511:V511 T512:V512 T513:V513 T514:V514 T515:V515 T516:V516 T517:V517 T518:V518 T519:V519 T520:V520 T521:V521 T522:V522 T523:V523 T524:V524 T525:V525 T526:V526 T527:V527 T528:V528 T529:V529 T530:V530 T531:V531 T532:V532 T533:V533 T534:V534 T535:V535 T536:V536 T537:V537 T538:V538 T539:V539 T540:V540 T541:V541 T542:V542 T543:V543 T544:V544 T545:V545 T546:V546 T547:V547 T548:V548 T549:V549 T550:V550 T551:V551 T552:V552 T553:V553 T554:V554 T555:V555 T556:V556 T557:V557 T558:V558 T559:V559 T560:V560 T561:V561 T562:V562 T563:V563 T564:V564 T565:V565 T566:V566 T567:V567 T568:V568 T569:V569 T570:V570 T571:V571 T572:V572 T573:V573 T574:V574 T575:V575 T576:V576 T577:V577 T578:V578 T579:V579 T580:V580 T581:V581 T582:V582 T583:V583 T584:V584 T585:V585 T586:V586 T587:V587 T588:V588 T589:V589 T590:V590 T591:V591 T592:V592 T593:V593 T594:V594 T595:V595 T596:V596 T597:V597 T598:V598 T599:V599 T600:V600 T601:V601 T602:V602 T603:V603 T604:V604 T605:V605 T606:V606 T607:V607 T608:V608 T609:V609 T610:V610 T611:V611 T612:V612 T613:V613 T614:V614 T615:V615 T616:V616 T617:V617 T618:V618 T619:V619 T620:V620 T621:V621 T622:V622 T623:V623 T624:V624 T625:V625 T626:V626 T627:V627 T628:V628 T629:V629 T630:V630 T631:V631 T632:V632 T633:V633 T634:V634 T635:V635 T636:V636 T637:V637 T638:V638 T639:V639 T640:V640 T641:V641 T642:V642 T643:V643 T644:V644 T645:V645 T646:V646 T647:V647 T648:V648 T649:V649 T650:V650 T651:V651 T652:V652 T653:V653 T654:V654 T655:V655 T656:V656 T657:V657 T658:V658 T659:V659 T660:V660 T661:V661 T662:V662 T663:V663 T664:V664 T665:V665 T666:V666 T667:V667 T668:V668 T669:V669 T670:V670 T671:V671 T672:V672 T673:V673 T674:V674 T675:V675 T676:V676 T677:V677 T678:V678 T679:V679 T680:V680 T681:V681 T682:V682 T683:V683 T684:V684 T685:V685 T686:V686 T687:V687 T688:V688 T689:V689 T690:V690 T691:V691 T692:V692 T693:V693 T694:V694 T695:V695 T696:V696 T697:V697 T698:V698 T699:V699 T700:V700 T701:V701 T702:V702 T703:V703 T704:V704 T705:V705 T706:V706 T707:V707 T708:V708 T709:V709 T710:V710 T711:V711 T712:V712 T713:V713 T714:V714 T715:V715 T716:V716 T717:V717 T718:V718 T719:V719 T720:V720 T721:V721 T722:V722 T723:V723 T724:V724 T725:V725 T726:V726 T727:V727 T728:V728 T729:V729 T730:V730 T731:V731 T732:V732 T733:V733 T734:V734 T735:V735 T736:V736 T737:V737 T738:V738 T739:V739 T740:V740 T741:V741 T742:V742 T743:V743 T744:V744 T745:V745 T746:V746 T747:V747 T748:V748 T749:V749 T750:V750 T751:V751 T752:V752 T753:V753 T754:V754 T755:V755 T756:V756 T757:V757 T758:V758 T759:V759 T760:V760 T761:V761 T762:V762 T763:V763 T764:V764 T765:V765 T766:V766 T767:V767 T768:V768 T769:V769 T770:V770 T771:V771 T772:V772 T773:V773 T774:V774 T775:V775 T776:V776 T777:V777 T778:V778 T779:V779 T780:V780 T781:V781 T782:V782 T783:V783 T784:V784 T785:V785 T786:V786 T787:V787 T788:V788 T789:V789 T790:V790 T791:V791 T792:V792 T793:V793 T794:V794 T795:V795 T796:V796 T797:V797 T798:V798 T799:V799 T800:V800 T801:V801 T802:V802 T803:V803 T804:V804 T805:V805 T806:V806 T807:V807 T808:V808 T809:V809 T810:V810 T811:V811 T812:V812 T813:V813 T814:V814 T815:V815 T816:V816 T817:V817 T818:V818 T819:V819 T820:V820 T821:V821 T822:V822 T823:V823 T824:V824 T825:V825 T826:V826 T827:V827 T828:V828 T829:V829 T830:V830 T831:V831 T832:V832 T833:V833 T834:V834 T835:V835 T836:V836 T837:V837 T838:V838 T839:V839 T840:V840 T841:V841 T842:V842 T843:V843 T844:V844 T845:V845 T846:V846 T847:V847 T848:V848 T849:V849 T850:V850 T851:V851 T852:V852 T853:V853 T854:V854 T855:V855 T856:V856 T857:V857 T858:V858 T859:V859 T860:V860 T861:V861 T862:V862 T863:V863 T864:V864 T865:V865 T866:V866 T867:V867 T868:V868 T869:V869 T870:V870 T871:V871 T872:V872 T873:V873 T874:V874 T875:V875 T876:V876 T877:V877 T878:V878 T879:V879 T880:V880 T881:V881 T882:V882 T883:V883 T884:V884 T885:V885 T886:V886 T887:V887 T888:V888 T889:V889 T890:V890 T891:V891 T892:V892 T893:V893 T894:V894 T895:V895 T896:V896 T897:V897 T898:V898 T899:V899 T900:V900 T901:V901 T902:V902 T903:V903 T904:V904 T905:V905 T906:V906 T907:V907 T908:V908 T909:V909 T910:V910 T911:V911 T912:V912 T913:V913 T914:V914 T915:V915 T916:V916 T917:V917 T918:V918 T919:V919 T920:V920 T921:V921 T922:V922 T923:V923 T924:V924 T925:V925 T926:V926 T927:V927 T928:V928 T929:V929 T930:V930 T931:V931 T932:V932 T933:V933 T934:V934 T935:V935 T936:V936 T937:V937 T938:V938 T939:V939 T940:V940 T941:V941 T942:V942 T943:V943 T944:V944 T945:V945 T946:V946 T947:V947 T948:V948 T949:V949 T950:V950 T951:V951 T952:V952 T953:V953 T954:V954 T955:V955 T956:V956 T957:V957 T958:V958 T959:V959 T960:V960 T961:V961 T962:V962 T963:V963 T964:V964 T965:V965 T966:V966 T967:V967 T968:V968 T969:V969 T970:V970 T971:V971 T972:V972 T973:V973 T974:V974 T975:V975 T976:V976 T977:V977 T978:V978 T979:V979 T980:V980 T981:V981 T982:V982 T983:V983 T984:V984 T985:V985 T986:V986 T987:V987 T988:V988 T989:V989 T990:V990 T991:V991 T992:V992 T993:V993 T994:V994 T995:V995 T996:V996 T997:V997 T998:V998 T999:V999 T1000:V1000 T1001:V1001 T1002:V1002 T1003:V1003 T1004:V1004 T1005:V1005 T1006:V1006 T1007:V1007 T1008:V1008 T1009:V1009 T1010:V1010 T1011:V1011 T1012:V1012 T1013:V1013 T1014:V1014 T1015:V1015 T1016:V1016 T1017:V1017 T1018:V1018 T1019:V1019 T1020:V1020 T1021:V1021 T1022:V1022 T1023:V1023 T1024:V1024 T1025:V1025 T1026:V1026 T1027:V1027 T1028:V1028 T1029:V1029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L205:M205 L206:M206 L207:M207 L208:M208 L209:M209 L210:M210 L211:M211 L212:M212 L213:M213 L214:M214 L215:M215 L216:M216 L217:M217 L218:M218 L219:M219 L220:M220 L221:M221 L222:M222 L223:M223 L224:M224 L225:M225 L226:M226 L227:M227 L228:M228 L229:M229 L230:M230 L231:M231 L232:M232 L233:M233 L234:M234 L235:M235 L236:M236 L237:M237 L238:M238 L239:M239 L240:M240 L241:M241 L242:M242 L243:M243 L244:M244 L245:M245 L246:M246 L247:M247 L248:M248 L249:M249 L250:M250 L251:M251 L252:M252 L253:M253 L254:M254 L255:M255 L256:M256 L257:M257 L258:M258 L259:M259 L260:M260 L261:M261 L262:M262 L263:M263 L264:M264 L265:M265 L266:M266 L267:M267 L268:M268 L269:M269 L270:M270 L271:M271 L272:M272 L273:M273 L274:M274 L275:M275 L276:M276 L277:M277 L278:M278 L279:M279 L280:M280 L281:M281 L282:M282 L283:M283 L284:M284 L285:M285 L286:M286 L287:M287 L288:M288 L289:M289 L290:M290 L291:M291 L292:M292 L293:M293 L294:M294 L295:M295 L296:M296 L297:M297 L298:M298 L299:M299 L300:M300 L301:M301 L302:M302 L303:M303 L304:M304 L305:M305 L306:M306 L307:M307 L308:M308 L309:M309 L310:M310 L311:M311 L312:M312 L313:M313 L314:M314 L315:M315 L316:M316 L317:M317 L318:M318 L319:M319 L320:M320 L321:M321 L322:M322 L323:M323 L324:M324 L325:M325 L326:M326 L327:M327 L328:M328 L329:M329 L330:M330 L331:M331 L332:M332 L333:M333 L334:M334 L335:M335 L336:M336 L337:M337 L338:M338 L339:M339 L340:M340 L341:M341 L342:M342 L343:M343 L344:M344 L345:M345 L346:M346 L347:M347 L348:M348 L349:M349 L350:M350 L351:M351 L352:M352 L353:M353 L354:M354 L355:M355 L356:M356 L357:M357 L358:M358 L359:M359 L360:M360 L361:M361 L362:M362 L363:M363 L364:M364 L365:M365 L366:M366 L367:M367 L368:M368 L369:M369 L370:M370 L371:M371 L372:M372 L373:M373 L374:M374 L375:M375 L376:M376 L377:M377 L378:M378 L379:M379 L380:M380 L381:M381 L382:M382 L383:M383 L384:M384 L385:M385 L386:M386 L387:M387 L388:M388 L389:M389 L390:M390 L391:M391 L392:M392 L393:M393 L394:M394 L395:M395 L396:M396 L397:M397 L398:M398 L399:M399 L400:M400 L401:M401 L402:M402 L403:M403 L404:M404 L405:M405 L406:M406 L407:M407 L408:M408 L409:M409 L410:M410 L411:M411 L412:M412 L413:M413 L414:M414 L415:M415 L416:M416 L417:M417 L418:M418 L419:M419 L420:M420 L421:M421 L422:M422 L423:M423 L424:M424 L425:M425 L426:M426 L427:M427 L428:M428 L429:M429 L430:M430 L431:M431 L432:M432 L433:M433 L434:M434 L435:M435 L436:M436 L437:M437 L438:M438 L439:M439 L440:M440 L441:M441 L442:M442 L443:M443 L444:M444 L445:M445 L446:M446 L447:M447 L448:M448 L449:M449 L450:M450 L451:M451 L452:M452 L453:M453 L454:M454 L455:M455 L456:M456 L457:M457 L458:M458 L459:M459 L460:M460 L461:M461 L462:M462 L463:M463 L464:M464 L465:M465 L466:M466 L467:M467 L468:M468 L469:M469 L470:M470 L471:M471 L472:M472 L473:M473 L474:M474 L475:M475 L476:M476 L477:M477 L478:M478 L479:M479 L480:M480 L481:M481 L482:M482 L483:M483 L484:M484 L485:M485 L486:M486 L487:M487 L488:M488 L489:M489 L490:M490 L491:M491 L492:M492 L493:M493 L494:M494 L495:M495 L496:M496 L497:M497 L498:M498 L499:M499 L500:M500 L501:M501 L502:M502 L503:M503 L504:M504 L505:M505 L506:M506 L507:M507 L508:M508 L509:M509 L510:M510 L511:M511 L512:M512 L513:M513 L514:M514 L515:M515 L516:M516 L517:M517 L518:M518 L519:M519 L520:M520 L521:M521 L522:M522 L523:M523 L524:M524 L525:M525 L526:M526 L527:M527 L528:M528 L529:M529 L530:M530 L531:M531 L532:M532 L533:M533 L534:M534 L535:M535 L536:M536 L537:M537 L538:M538 L539:M539 L540:M540 L541:M541 L542:M542 L543:M543 L544:M544 L545:M545 L546:M546 L547:M547 L548:M548 L549:M549 L550:M550 L551:M551 L552:M552 L553:M553 L554:M554 L555:M555 L556:M556 L557:M557 L558:M558 L559:M559 L560:M560 L561:M561 L562:M562 L563:M563 L564:M564 L565:M565 L566:M566 L567:M567 L568:M568 L569:M569 L570:M570 L571:M571 L572:M572 L573:M573 L574:M574 L575:M575 L576:M576 L577:M577 L578:M578 L579:M579 L580:M580 L581:M581 L582:M582 L583:M583 L584:M584 L585:M585 L586:M586 L587:M587 L588:M588 L589:M589 L590:M590 L591:M591 L592:M592 L593:M593 L594:M594 L595:M595 L596:M596 L597:M597 L598:M598 L599:M599 L600:M600 L601:M601 L602:M602 L603:M603 L604:M604 L605:M605 L606:M606 L607:M607 L608:M608 L609:M609 L610:M610 L611:M611 L612:M612 L613:M613 L614:M614 L615:M615 L616:M616 L617:M617 L618:M618 L619:M619 L620:M620 L621:M621 L622:M622 L623:M623 L624:M624 L625:M625 L626:M626 L627:M627 L628:M628 L629:M629 L630:M630 L631:M631 L632:M632 L633:M633 L634:M634 L635:M635 L636:M636 L637:M637 L638:M638 L639:M639 L640:M640 L641:M641 L642:M642 L643:M643 L644:M644 L645:M645 L646:M646 L647:M647 L648:M648 L649:M649 L650:M650 L651:M651 L652:M652 L653:M653 L654:M654 L655:M655 L656:M656 L657:M657 L658:M658 L659:M659 L660:M660 L661:M661 L662:M662 L663:M663 L664:M664 L665:M665 L666:M666 L667:M667 L668:M668 L669:M669 L670:M670 L671:M671 L672:M672 L673:M673 L674:M674 L675:M675 L676:M676 L677:M677 L678:M678 L679:M679 L680:M680 L681:M681 L682:M682 L683:M683 L684:M684 L685:M685 L686:M686 L687:M687 L688:M688 L689:M689 L690:M690 L691:M691 L692:M692 L693:M693 L694:M694 L695:M695 L696:M696 L697:M697 L698:M698 L699:M699 L700:M700 L701:M701 L702:M702 L703:M703 L704:M704 L705:M705 L706:M706 L707:M707 L708:M708 L709:M709 L710:M710 L711:M711 L712:M712 L713:M713 L714:M714 L715:M715 L716:M716 L717:M717 L718:M718 L719:M719 L720:M720 L721:M721 L722:M722 L723:M723 L724:M724 L725:M725 L726:M726 L727:M727 L728:M728 L729:M729 L730:M730 L731:M731 L732:M732 L733:M733 L734:M734 L735:M735 L736:M736 L737:M737 L738:M738 L739:M739 L740:M740 L741:M741 L742:M742 L743:M743 L744:M744 L745:M745 L746:M746 L747:M747 L748:M748 L749:M749 L750:M750 L751:M751 L752:M752 L753:M753 L754:M754 L755:M755 L756:M756 L757:M757 L758:M758 L759:M759 L760:M760 L761:M761 L762:M762 L763:M763 L764:M764 L765:M765 L766:M766 L767:M767 L768:M768 L769:M769 L770:M770 L771:M771 L772:M772 L773:M773 L774:M774 L775:M775 L776:M776 L777:M777 L778:M778 L779:M779 L780:M780 L781:M781 L782:M782 L783:M783 L784:M784 L785:M785 L786:M786 L787:M787 L788:M788 L789:M789 L790:M790 L791:M791 L792:M792 L793:M793 L794:M794 L795:M795 L796:M796 L797:M797 L798:M798 L799:M799 L800:M800 L801:M801 L802:M802 L803:M803 L804:M804 L805:M805 L806:M806 L807:M807 L808:M808 L809:M809 L810:M810 L811:M811 L812:M812 L813:M813 L814:M814 L815:M815 L816:M816 L817:M817 L818:M818 L819:M819 L820:M820 L821:M821 L822:M822 L823:M823 L824:M824 L825:M825 L826:M826 L827:M827 L828:M828 L829:M829 L830:M830 L831:M831 L832:M832 L833:M833 L834:M834 L835:M835 L836:M836 L837:M837 L838:M838 L839:M839 L840:M840 L841:M841 L842:M842 L843:M843 L844:M844 L845:M845 L846:M846 L847:M847 L848:M848 L849:M849 L850:M850 L851:M851 L852:M852 L853:M853 L854:M854 L855:M855 L856:M856 L857:M857 L858:M858 L859:M859 L860:M860 L861:M861 L862:M862 L863:M863 L864:M864 L865:M865 L866:M866 L867:M867 L868:M868 L869:M869 L870:M870 L871:M871 L872:M872 L873:M873 L874:M874 L875:M875 L876:M876 L877:M877 L878:M878 L879:M879 L880:M880 L881:M881 L882:M882 L883:M883 L884:M884 L885:M885 L886:M886 L887:M887 L888:M888 L889:M889 L890:M890 L891:M891 L892:M892 L893:M893 L894:M894 L895:M895 L896:M896 L897:M897 L898:M898 L899:M899 L900:M900 L901:M901 L902:M902 L903:M903 L904:M904 L905:M905 L906:M906 L907:M907 L908:M908 L909:M909 L910:M910 L911:M911 L912:M912 L913:M913 L914:M914 L915:M915 L916:M916 L917:M917 L918:M918 L919:M919 L920:M920 L921:M921 L922:M922 L923:M923 L924:M924 L925:M925 L926:M926 L927:M927 L928:M928 L929:M929 L930:M930 L931:M931 L932:M932 L933:M933 L934:M934 L935:M935 L936:M936 L937:M937 L938:M938 L939:M939 L940:M940 L941:M941 L942:M942 L943:M943 L944:M944 L945:M945 L946:M946 L947:M947 L948:M948 L949:M949 L950:M950 L951:M951 L952:M952 L953:M953 L954:M954 L955:M955 L956:M956 L957:M957 L958:M958 L959:M959 L960:M960 L961:M961 L962:M962 L963:M963 L964:M964 L965:M965 L966:M966 L967:M967 L968:M968 L969:M969 L970:M970 L971:M971 L972:M972 L973:M973 L974:M974 L975:M975 L976:M976 L977:M977 L978:M978 L979:M979 L980:M980 L981:M981 L982:M982 L983:M983 L984:M984 L985:M985 L986:M986 L987:M987 L988:M988 L989:M989 L990:M990 L991:M991 L992:M992 L993:M993 L994:M994 L995:M995 L996:M996 L997:M997 L998:M998 L999:M999 L1000:M1000 L1001:M1001 L1002:M1002 L1003:M1003 L1004:M1004 L1005:M1005 L1006:M1006 L1007:M1007 L1008:M1008 L1009:M1009 L1010:M1010 L1011:M1011 L1012:M1012 L1013:M1013 L1014:M1014 L1015:M1015 L1016:M1016 L1017:M1017 L1018:M1018 L1019:M1019 L1020:M1020 L1021:M1021 L1022:M1022 L1023:M1023 L1024:M1024 L1025:M1025 L1026:M1026 L1027:M1027 L1028:M1028 L1029:M1029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H205:J205 H206:J206 H207:J207 H208:J208 H209:J209 H210:J210 H211:J211 H212:J212 H213:J213 H214:J214 H215:J215 H216:J216 H217:J217 H218:J218 H219:J219 H220:J220 H221:J221 H222:J222 H223:J223 H224:J224 H225:J225 H226:J226 H227:J227 H228:J228 H229:J229 H230:J230 H231:J231 H232:J232 H233:J233 H234:J234 H235:J235 H236:J236 H237:J237 H238:J238 H239:J239 H240:J240 H241:J241 H242:J242 H243:J243 H244:J244 H245:J245 H246:J246 H247:J247 H248:J248 H249:J249 H250:J250 H251:J251 H252:J252 H253:J253 H254:J254 H255:J255 H256:J256 H257:J257 H258:J258 H259:J259 H260:J260 H261:J261 H262:J262 H263:J263 H264:J264 H265:J265 H266:J266 H267:J267 H268:J268 H269:J269 H270:J270 H271:J271 H272:J272 H273:J273 H274:J274 H275:J275 H276:J276 H277:J277 H278:J278 H279:J279 H280:J280 H281:J281 H282:J282 H283:J283 H284:J284 H285:J285 H286:J286 H287:J287 H288:J288 H289:J289 H290:J290 H291:J291 H292:J292 H293:J293 H294:J294 H295:J295 H296:J296 H297:J297 H298:J298 H299:J299 H300:J300 H301:J301 H302:J302 H303:J303 H304:J304 H305:J305 H306:J306 H307:J307 H308:J308 H309:J309 H310:J310 H311:J311 H312:J312 H313:J313 H314:J314 H315:J315 H316:J316 H317:J317 H318:J318 H319:J319 H320:J320 H321:J321 H322:J322 H323:J323 H324:J324 H325:J325 H326:J326 H327:J327 H328:J328 H329:J329 H330:J330 H331:J331 H332:J332 H333:J333 H334:J334 H335:J335 H336:J336 H337:J337 H338:J338 H339:J339 H340:J340 H341:J341 H342:J342 H343:J343 H344:J344 H345:J345 H346:J346 H347:J347 H348:J348 H349:J349 H350:J350 H351:J351 H352:J352 H353:J353 H354:J354 H355:J355 H356:J356 H357:J357 H358:J358 H359:J359 H360:J360 H361:J361 H362:J362 H363:J363 H364:J364 H365:J365 H366:J366 H367:J367 H368:J368 H369:J369 H370:J370 H371:J371 H372:J372 H373:J373 H374:J374 H375:J375 H376:J376 H377:J377 H378:J378 H379:J379 H380:J380 H381:J381 H382:J382 H383:J383 H384:J384 H385:J385 H386:J386 H387:J387 H388:J388 H389:J389 H390:J390 H391:J391 H392:J392 H393:J393 H394:J394 H395:J395 H396:J396 H397:J397 H398:J398 H399:J399 H400:J400 H401:J401 H402:J402 H403:J403 H404:J404 H405:J405 H406:J406 H407:J407 H408:J408 H409:J409 H410:J410 H411:J411 H412:J412 H413:J413 H414:J414 H415:J415 H416:J416 H417:J417 H418:J418 H419:J419 H420:J420 H421:J421 H422:J422 H423:J423 H424:J424 H425:J425 H426:J426 H427:J427 H428:J428 H429:J429 H430:J430 H431:J431 H432:J432 H433:J433 H434:J434 H435:J435 H436:J436 H437:J437 H438:J438 H439:J439 H440:J440 H441:J441 H442:J442 H443:J443 H444:J444 H445:J445 H446:J446 H447:J447 H448:J448 H449:J449 H450:J450 H451:J451 H452:J452 H453:J453 H454:J454 H455:J455 H456:J456 H457:J457 H458:J458 H459:J459 H460:J460 H461:J461 H462:J462 H463:J463 H464:J464 H465:J465 H466:J466 H467:J467 H468:J468 H469:J469 H470:J470 H471:J471 H472:J472 H473:J473 H474:J474 H475:J475 H476:J476 H477:J477 H478:J478 H479:J479 H480:J480 H481:J481 H482:J482 H483:J483 H484:J484 H485:J485 H486:J486 H487:J487 H488:J488 H489:J489 H490:J490 H491:J491 H492:J492 H493:J493 H494:J494 H495:J495 H496:J496 H497:J497 H498:J498 H499:J499 H500:J500 H501:J501 H502:J502 H503:J503 H504:J504 H505:J505 H506:J506 H507:J507 H508:J508 H509:J509 H510:J510 H511:J511 H512:J512 H513:J513 H514:J514 H515:J515 H516:J516 H517:J517 H518:J518 H519:J519 H520:J520 H521:J521 H522:J522 H523:J523 H524:J524 H525:J525 H526:J526 H527:J527 H528:J528 H529:J529 H530:J530 H531:J531 H532:J532 H533:J533 H534:J534 H535:J535 H536:J536 H537:J537 H538:J538 H539:J539 H540:J540 H541:J541 H542:J542 H543:J543 H544:J544 H545:J545 H546:J546 H547:J547 H548:J548 H549:J549 H550:J550 H551:J551 H552:J552 H553:J553 H554:J554 H555:J555 H556:J556 H557:J557 H558:J558 H559:J559 H560:J560 H561:J561 H562:J562 H563:J563 H564:J564 H565:J565 H566:J566 H567:J567 H568:J568 H569:J569 H570:J570 H571:J571 H572:J572 H573:J573 H574:J574 H575:J575 H576:J576 H577:J577 H578:J578 H579:J579 H580:J580 H581:J581 H582:J582 H583:J583 H584:J584 H585:J585 H586:J586 H587:J587 H588:J588 H589:J589 H590:J590 H591:J591 H592:J592 H593:J593 H594:J594 H595:J595 H596:J596 H597:J597 H598:J598 H599:J599 H600:J600 H601:J601 H602:J602 H603:J603 H604:J604 H605:J605 H606:J606 H607:J607 H608:J608 H609:J609 H610:J610 H611:J611 H612:J612 H613:J613 H614:J614 H615:J615 H616:J616 H617:J617 H618:J618 H619:J619 H620:J620 H621:J621 H622:J622 H623:J623 H624:J624 H625:J625 H626:J626 H627:J627 H628:J628 H629:J629 H630:J630 H631:J631 H632:J632 H633:J633 H634:J634 H635:J635 H636:J636 H637:J637 H638:J638 H639:J639 H640:J640 H641:J641 H642:J642 H643:J643 H644:J644 H645:J645 H646:J646 H647:J647 H648:J648 H649:J649 H650:J650 H651:J651 H652:J652 H653:J653 H654:J654 H655:J655 H656:J656 H657:J657 H658:J658 H659:J659 H660:J660 H661:J661 H662:J662 H663:J663 H664:J664 H665:J665 H666:J666 H667:J667 H668:J668 H669:J669 H670:J670 H671:J671 H672:J672 H673:J673 H674:J674 H675:J675 H676:J676 H677:J677 H678:J678 H679:J679 H680:J680 H681:J681 H682:J682 H683:J683 H684:J684 H685:J685 H686:J686 H687:J687 H688:J688 H689:J689 H690:J690 H691:J691 H692:J692 H693:J693 H694:J694 H695:J695 H696:J696 H697:J697 H698:J698 H699:J699 H700:J700 H701:J701 H702:J702 H703:J703 H704:J704 H705:J705 H706:J706 H707:J707 H708:J708 H709:J709 H710:J710 H711:J711 H712:J712 H713:J713 H714:J714 H715:J715 H716:J716 H717:J717 H718:J718 H719:J719 H720:J720 H721:J721 H722:J722 H723:J723 H724:J724 H725:J725 H726:J726 H727:J727 H728:J728 H729:J729 H730:J730 H731:J731 H732:J732 H733:J733 H734:J734 H735:J735 H736:J736 H737:J737 H738:J738 H739:J739 H740:J740 H741:J741 H742:J742 H743:J743 H744:J744 H745:J745 H746:J746 H747:J747 H748:J748 H749:J749 H750:J750 H751:J751 H752:J752 H753:J753 H754:J754 H755:J755 H756:J756 H757:J757 H758:J758 H759:J759 H760:J760 H761:J761 H762:J762 H763:J763 H764:J764 H765:J765 H766:J766 H767:J767 H768:J768 H769:J769 H770:J770 H771:J771 H772:J772 H773:J773 H774:J774 H775:J775 H776:J776 H777:J777 H778:J778 H779:J779 H780:J780 H781:J781 H782:J782 H783:J783 H784:J784 H785:J785 H786:J786 H787:J787 H788:J788 H789:J789 H790:J790 H791:J791 H792:J792 H793:J793 H794:J794 H795:J795 H796:J796 H797:J797 H798:J798 H799:J799 H800:J800 H801:J801 H802:J802 H803:J803 H804:J804 H805:J805 H806:J806 H807:J807 H808:J808 H809:J809 H810:J810 H811:J811 H812:J812 H813:J813 H814:J814 H815:J815 H816:J816 H817:J817 H818:J818 H819:J819 H820:J820 H821:J821 H822:J822 H823:J823 H824:J824 H825:J825 H826:J826 H827:J827 H828:J828 H829:J829 H830:J830 H831:J831 H832:J832 H833:J833 H834:J834 H835:J835 H836:J836 H837:J837 H838:J838 H839:J839 H840:J840 H841:J841 H842:J842 H843:J843 H844:J844 H845:J845 H846:J846 H847:J847 H848:J848 H849:J849 H850:J850 H851:J851 H852:J852 H853:J853 H854:J854 H855:J855 H856:J856 H857:J857 H858:J858 H859:J859 H860:J860 H861:J861 H862:J862 H863:J863 H864:J864 H865:J865 H866:J866 H867:J867 H868:J868 H869:J869 H870:J870 H871:J871 H872:J872 H873:J873 H874:J874 H875:J875 H876:J876 H877:J877 H878:J878 H879:J879 H880:J880 H881:J881 H882:J882 H883:J883 H884:J884 H885:J885 H886:J886 H887:J887 H888:J888 H889:J889 H890:J890 H891:J891 H892:J892 H893:J893 H894:J894 H895:J895 H896:J896 H897:J897 H898:J898 H899:J899 H900:J900 H901:J901 H902:J902 H903:J903 H904:J904 H905:J905 H906:J906 H907:J907 H908:J908 H909:J909 H910:J910 H911:J911 H912:J912 H913:J913 H914:J914 H915:J915 H916:J916 H917:J917 H918:J918 H919:J919 H920:J920 H921:J921 H922:J922 H923:J923 H924:J924 H925:J925 H926:J926 H927:J927 H928:J928 H929:J929 H930:J930 H931:J931 H932:J932 H933:J933 H934:J934 H935:J935 H936:J936 H937:J937 H938:J938 H939:J939 H940:J940 H941:J941 H942:J942 H943:J943 H944:J944 H945:J945 H946:J946 H947:J947 H948:J948 H949:J949 H950:J950 H951:J951 H952:J952 H953:J953 H954:J954 H955:J955 H956:J956 H957:J957 H958:J958 H959:J959 H960:J960 H961:J961 H962:J962 H963:J963 H964:J964 H965:J965 H966:J966 H967:J967 H968:J968 H969:J969 H970:J970 H971:J971 H972:J972 H973:J973 H974:J974 H975:J975 H976:J976 H977:J977 H978:J978 H979:J979 H980:J980 H981:J981 H982:J982 H983:J983 H984:J984 H985:J985 H986:J986 H987:J987 H988:J988 H989:J989 H990:J990 H991:J991 H992:J992 H993:J993 H994:J994 H995:J995 H996:J996 H997:J997 H998:J998 H999:J999 H1000:J1000 H1001:J1001 H1002:J1002 H1003:J1003 H1004:J1004 H1005:J1005 H1006:J1006 H1007:J1007 H1008:J1008 H1009:J1009 H1010:J1010 H1011:J1011 H1012:J1012 H1013:J1013 H1014:J1014 H1015:J1015 H1016:J1016 H1017:J1017 H1018:J1018 H1019:J1019 H1020:J1020 H1021:J1021 H1022:J1022 H1023:J1023 H1024:J1024 H1025:J1025 H1026:J1026 H1027:J1027 H1028:J1028 H1029:J1029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E205:G205 E206:G206 E207:G207 E208:G208 E209:G209 E210:G210 E211:G211 E212:G212 E213:G213 E214:G214 E215:G215 E216:G216 E217:G217 E218:G218 E219:G219 E220:G220 E221:G221 E222:G222 E223:G223 E224:G224 E225:G225 E226:G226 E227:G227 E228:G228 E229:G229 E230:G230 E231:G231 E232:G232 E233:G233 E234:G234 E235:G235 E236:G236 E237:G237 E238:G238 E239:G239 E240:G240 E241:G241 E242:G242 E243:G243 E244:G244 E245:G245 E246:G246 E247:G247 E248:G248 E249:G249 E250:G250 E251:G251 E252:G252 E253:G253 E254:G254 E255:G255 E256:G256 E257:G257 E258:G258 E259:G259 E260:G260 E261:G261 E262:G262 E263:G263 E264:G264 E265:G265 E266:G266 E267:G267 E268:G268 E269:G269 E270:G270 E271:G271 E272:G272 E273:G273 E274:G274 E275:G275 E276:G276 E277:G277 E278:G278 E279:G279 E280:G280 E281:G281 E282:G282 E283:G283 E284:G284 E285:G285 E286:G286 E287:G287 E288:G288 E289:G289 E290:G290 E291:G291 E292:G292 E293:G293 E294:G294 E295:G295 E296:G296 E297:G297 E298:G298 E299:G299 E300:G300 E301:G301 E302:G302 E303:G303 E304:G304 E305:G305 E306:G306 E307:G307 E308:G308 E309:G309 E310:G310 E311:G311 E312:G312 E313:G313 E314:G314 E315:G315 E316:G316 E317:G317 E318:G318 E319:G319 E320:G320 E321:G321 E322:G322 E323:G323 E324:G324 E325:G325 E326:G326 E327:G327 E328:G328 E329:G329 E330:G330 E331:G331 E332:G332 E333:G333 E334:G334 E335:G335 E336:G336 E337:G337 E338:G338 E339:G339 E340:G340 E341:G341 E342:G342 E343:G343 E344:G344 E345:G345 E346:G346 E347:G347 E348:G348 E349:G349 E350:G350 E351:G351 E352:G352 E353:G353 E354:G354 E355:G355 E356:G356 E357:G357 E358:G358 E359:G359 E360:G360 E361:G361 E362:G362 E363:G363 E364:G364 E365:G365 E366:G366 E367:G367 E368:G368 E369:G369 E370:G370 E371:G371 E372:G372 E373:G373 E374:G374 E375:G375 E376:G376 E377:G377 E378:G378 E379:G379 E380:G380 E381:G381 E382:G382 E383:G383 E384:G384 E385:G385 E386:G386 E387:G387 E388:G388 E389:G389 E390:G390 E391:G391 E392:G392 E393:G393 E394:G394 E395:G395 E396:G396 E397:G397 E398:G398 E399:G399 E400:G400 E401:G401 E402:G402 E403:G403 E404:G404 E405:G405 E406:G406 E407:G407 E408:G408 E409:G409 E410:G410 E411:G411 E412:G412 E413:G413 E414:G414 E415:G415 E416:G416 E417:G417 E418:G418 E419:G419 E420:G420 E421:G421 E422:G422 E423:G423 E424:G424 E425:G425 E426:G426 E427:G427 E428:G428 E429:G429 E430:G430 E431:G431 E432:G432 E433:G433 E434:G434 E435:G435 E436:G436 E437:G437 E438:G438 E439:G439 E440:G440 E441:G441 E442:G442 E443:G443 E444:G444 E445:G445 E446:G446 E447:G447 E448:G448 E449:G449 E450:G450 E451:G451 E452:G452 E453:G453 E454:G454 E455:G455 E456:G456 E457:G457 E458:G458 E459:G459 E460:G460 E461:G461 E462:G462 E463:G463 E464:G464 E465:G465 E466:G466 E467:G467 E468:G468 E469:G469 E470:G470 E471:G471 E472:G472 E473:G473 E474:G474 E475:G475 E476:G476 E477:G477 E478:G478 E479:G479 E480:G480 E481:G481 E482:G482 E483:G483 E484:G484 E485:G485 E486:G486 E487:G487 E488:G488 E489:G489 E490:G490 E491:G491 E492:G492 E493:G493 E494:G494 E495:G495 E496:G496 E497:G497 E498:G498 E499:G499 E500:G500 E501:G501 E502:G502 E503:G503 E504:G504 E505:G505 E506:G506 E507:G507 E508:G508 E509:G509 E510:G510 E511:G511 E512:G512 E513:G513 E514:G514 E515:G515 E516:G516 E517:G517 E518:G518 E519:G519 E520:G520 E521:G521 E522:G522 E523:G523 E524:G524 E525:G525 E526:G526 E527:G527 E528:G528 E529:G529 E530:G530 E531:G531 E532:G532 E533:G533 E534:G534 E535:G535 E536:G536 E537:G537 E538:G538 E539:G539 E540:G540 E541:G541 E542:G542 E543:G543 E544:G544 E545:G545 E546:G546 E547:G547 E548:G548 E549:G549 E550:G550 E551:G551 E552:G552 E553:G553 E554:G554 E555:G555 E556:G556 E557:G557 E558:G558 E559:G559 E560:G560 E561:G561 E562:G562 E563:G563 E564:G564 E565:G565 E566:G566 E567:G567 E568:G568 E569:G569 E570:G570 E571:G571 E572:G572 E573:G573 E574:G574 E575:G575 E576:G576 E577:G577 E578:G578 E579:G579 E580:G580 E581:G581 E582:G582 E583:G583 E584:G584 E585:G585 E586:G586 E587:G587 E588:G588 E589:G589 E590:G590 E591:G591 E592:G592 E593:G593 E594:G594 E595:G595 E596:G596 E597:G597 E598:G598 E599:G599 E600:G600 E601:G601 E602:G602 E603:G603 E604:G604 E605:G605 E606:G606 E607:G607 E608:G608 E609:G609 E610:G610 E611:G611 E612:G612 E613:G613 E614:G614 E615:G615 E616:G616 E617:G617 E618:G618 E619:G619 E620:G620 E621:G621 E622:G622 E623:G623 E624:G624 E625:G625 E626:G626 E627:G627 E628:G628 E629:G629 E630:G630 E631:G631 E632:G632 E633:G633 E634:G634 E635:G635 E636:G636 E637:G637 E638:G638 E639:G639 E640:G640 E641:G641 E642:G642 E643:G643 E644:G644 E645:G645 E646:G646 E647:G647 E648:G648 E649:G649 E650:G650 E651:G651 E652:G652 E653:G653 E654:G654 E655:G655 E656:G656 E657:G657 E658:G658 E659:G659 E660:G660 E661:G661 E662:G662 E663:G663 E664:G664 E665:G665 E666:G666 E667:G667 E668:G668 E669:G669 E670:G670 E671:G671 E672:G672 E673:G673 E674:G674 E675:G675 E676:G676 E677:G677 E678:G678 E679:G679 E680:G680 E681:G681 E682:G682 E683:G683 E684:G684 E685:G685 E686:G686 E687:G687 E688:G688 E689:G689 E690:G690 E691:G691 E692:G692 E693:G693 E694:G694 E695:G695 E696:G696 E697:G697 E698:G698 E699:G699 E700:G700 E701:G701 E702:G702 E703:G703 E704:G704 E705:G705 E706:G706 E707:G707 E708:G708 E709:G709 E710:G710 E711:G711 E712:G712 E713:G713 E714:G714 E715:G715 E716:G716 E717:G717 E718:G718 E719:G719 E720:G720 E721:G721 E722:G722 E723:G723 E724:G724 E725:G725 E726:G726 E727:G727 E728:G728 E729:G729 E730:G730 E731:G731 E732:G732 E733:G733 E734:G734 E735:G735 E736:G736 E737:G737 E738:G738 E739:G739 E740:G740 E741:G741 E742:G742 E743:G743 E744:G744 E745:G745 E746:G746 E747:G747 E748:G748 E749:G749 E750:G750 E751:G751 E752:G752 E753:G753 E754:G754 E755:G755 E756:G756 E757:G757 E758:G758 E759:G759 E760:G760 E761:G761 E762:G762 E763:G763 E764:G764 E765:G765 E766:G766 E767:G767 E768:G768 E769:G769 E770:G770 E771:G771 E772:G772 E773:G773 E774:G774 E775:G775 E776:G776 E777:G777 E778:G778 E779:G779 E780:G780 E781:G781 E782:G782 E783:G783 E784:G784 E785:G785 E786:G786 E787:G787 E788:G788 E789:G789 E790:G790 E791:G791 E792:G792 E793:G793 E794:G794 E795:G795 E796:G796 E797:G797 E798:G798 E799:G799 E800:G800 E801:G801 E802:G802 E803:G803 E804:G804 E805:G805 E806:G806 E807:G807 E808:G808 E809:G809 E810:G810 E811:G811 E812:G812 E813:G813 E814:G814 E815:G815 E816:G816 E817:G817 E818:G818 E819:G819 E820:G820 E821:G821 E822:G822 E823:G823 E824:G824 E825:G825 E826:G826 E827:G827 E828:G828 E829:G829 E830:G830 E831:G831 E832:G832 E833:G833 E834:G834 E835:G835 E836:G836 E837:G837 E838:G838 E839:G839 E840:G840 E841:G841 E842:G842 E843:G843 E844:G844 E845:G845 E846:G846 E847:G847 E848:G848 E849:G849 E850:G850 E851:G851 E852:G852 E853:G853 E854:G854 E855:G855 E856:G856 E857:G857 E858:G858 E859:G859 E860:G860 E861:G861 E862:G862 E863:G863 E864:G864 E865:G865 E866:G866 E867:G867 E868:G868 E869:G869 E870:G870 E871:G871 E872:G872 E873:G873 E874:G874 E875:G875 E876:G876 E877:G877 E878:G878 E879:G879 E880:G880 E881:G881 E882:G882 E883:G883 E884:G884 E885:G885 E886:G886 E887:G887 E888:G888 E889:G889 E890:G890 E891:G891 E892:G892 E893:G893 E894:G894 E895:G895 E896:G896 E897:G897 E898:G898 E899:G899 E900:G900 E901:G901 E902:G902 E903:G903 E904:G904 E905:G905 E906:G906 E907:G907 E908:G908 E909:G909 E910:G910 E911:G911 E912:G912 E913:G913 E914:G914 E915:G915 E916:G916 E917:G917 E918:G918 E919:G919 E920:G920 E921:G921 E922:G922 E923:G923 E924:G924 E925:G925 E926:G926 E927:G927 E928:G928 E929:G929 E930:G930 E931:G931 E932:G932 E933:G933 E934:G934 E935:G935 E936:G936 E937:G937 E938:G938 E939:G939 E940:G940 E941:G941 E942:G942 E943:G943 E944:G944 E945:G945 E946:G946 E947:G947 E948:G948 E949:G949 E950:G950 E951:G951 E952:G952 E953:G953 E954:G954 E955:G955 E956:G956 E957:G957 E958:G958 E959:G959 E960:G960 E961:G961 E962:G962 E963:G963 E964:G964 E965:G965 E966:G966 E967:G967 E968:G968 E969:G969 E970:G970 E971:G971 E972:G972 E973:G973 E974:G974 E975:G975 E976:G976 E977:G977 E978:G978 E979:G979 E980:G980 E981:G981 E982:G982 E983:G983 E984:G984 E985:G985 E986:G986 E987:G987 E988:G988 E989:G989 E990:G990 E991:G991 E992:G992 E993:G993 E994:G994 E995:G995 E996:G996 E997:G997 E998:G998 E999:G999 E1000:G1000 E1001:G1001 E1002:G1002 E1003:G1003 E1004:G1004 E1005:G1005 E1006:G1006 E1007:G1007 E1008:G1008 E1009:G1009 E1010:G1010 E1011:G1011 E1012:G1012 E1013:G1013 E1014:G1014 E1015:G1015 E1016:G1016 E1017:G1017 E1018:G1018 E1019:G1019 E1020:G1020 E1021:G1021 E1022:G1022 E1023:G1023 E1024:G1024 E1025:G1025 E1026:G1026 E1027:G1027 E1028:G1028 E1029:G1029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N205:S205 N206:S206 N207:S207 N208:S208 N209:S209 N210:S210 N211:S211 N212:S212 N213:S213 N214:S214 N215:S215 N216:S216 N217:S217 N218:S218 N219:S219 N220:S220 N221:S221 N222:S222 N223:S223 N224:S224 N225:S225 N226:S226 N227:S227 N228:S228 N229:S229 N230:S230 N231:S231 N232:S232 N233:S233 N234:S234 N235:S235 N236:S236 N237:S237 N238:S238 N239:S239 N240:S240 N241:S241 N242:S242 N243:S243 N244:S244 N245:S245 N246:S246 N247:S247 N248:S248 N249:S249 N250:S250 N251:S251 N252:S252 N253:S253 N254:S254 N255:S255 N256:S256 N257:S257 N258:S258 N259:S259 N260:S260 N261:S261 N262:S262 N263:S263 N264:S264 N265:S265 N266:S266 N267:S267 N268:S268 N269:S269 N270:S270 N271:S271 N272:S272 N273:S273 N274:S274 N275:S275 N276:S276 N277:S277 N278:S278 N279:S279 N280:S280 N281:S281 N282:S282 N283:S283 N284:S284 N285:S285 N286:S286 N287:S287 N288:S288 N289:S289 N290:S290 N291:S291 N292:S292 N293:S293 N294:S294 N295:S295 N296:S296 N297:S297 N298:S298 N299:S299 N300:S300 N301:S301 N302:S302 N303:S303 N304:S304 N305:S305 N306:S306 N307:S307 N308:S308 N309:S309 N310:S310 N311:S311 N312:S312 N313:S313 N314:S314 N315:S315 N316:S316 N317:S317 N318:S318 N319:S319 N320:S320 N321:S321 N322:S322 N323:S323 N324:S324 N325:S325 N326:S326 N327:S327 N328:S328 N329:S329 N330:S330 N331:S331 N332:S332 N333:S333 N334:S334 N335:S335 N336:S336 N337:S337 N338:S338 N339:S339 N340:S340 N341:S341 N342:S342 N343:S343 N344:S344 N345:S345 N346:S346 N347:S347 N348:S348 N349:S349 N350:S350 N351:S351 N352:S352 N353:S353 N354:S354 N355:S355 N356:S356 N357:S357 N358:S358 N359:S359 N360:S360 N361:S361 N362:S362 N363:S363 N364:S364 N365:S365 N366:S366 N367:S367 N368:S368 N369:S369 N370:S370 N371:S371 N372:S372 N373:S373 N374:S374 N375:S375 N376:S376 N377:S377 N378:S378 N379:S379 N380:S380 N381:S381 N382:S382 N383:S383 N384:S384 N385:S385 N386:S386 N387:S387 N388:S388 N389:S389 N390:S390 N391:S391 N392:S392 N393:S393 N394:S394 N395:S395 N396:S396 N397:S397 N398:S398 N399:S399 N400:S400 N401:S401 N402:S402 N403:S403 N404:S404 N405:S405 N406:S406 N407:S407 N408:S408 N409:S409 N410:S410 N411:S411 N412:S412 N413:S413 N414:S414 N415:S415 N416:S416 N417:S417 N418:S418 N419:S419 N420:S420 N421:S421 N422:S422 N423:S423 N424:S424 N425:S425 N426:S426 N427:S427 N428:S428 N429:S429 N430:S430 N431:S431 N432:S432 N433:S433 N434:S434 N435:S435 N436:S436 N437:S437 N438:S438 N439:S439 N440:S440 N441:S441 N442:S442 N443:S443 N444:S444 N445:S445 N446:S446 N447:S447 N448:S448 N449:S449 N450:S450 N451:S451 N452:S452 N453:S453 N454:S454 N455:S455 N456:S456 N457:S457 N458:S458 N459:S459 N460:S460 N461:S461 N462:S462 N463:S463 N464:S464 N465:S465 N466:S466 N467:S467 N468:S468 N469:S469 N470:S470 N471:S471 N472:S472 N473:S473 N474:S474 N475:S475 N476:S476 N477:S477 N478:S478 N479:S479 N480:S480 N481:S481 N482:S482 N483:S483 N484:S484 N485:S485 N486:S486 N487:S487 N488:S488 N489:S489 N490:S490 N491:S491 N492:S492 N493:S493 N494:S494 N495:S495 N496:S496 N497:S497 N498:S498 N499:S499 N500:S500 N501:S501 N502:S502 N503:S503 N504:S504 N505:S505 N506:S506 N507:S507 N508:S508 N509:S509 N510:S510 N511:S511 N512:S512 N513:S513 N514:S514 N515:S515 N516:S516 N517:S517 N518:S518 N519:S519 N520:S520 N521:S521 N522:S522 N523:S523 N524:S524 N525:S525 N526:S526 N527:S527 N528:S528 N529:S529 N530:S530 N531:S531 N532:S532 N533:S533 N534:S534 N535:S535 N536:S536 N537:S537 N538:S538 N539:S539 N540:S540 N541:S541 N542:S542 N543:S543 N544:S544 N545:S545 N546:S546 N547:S547 N548:S548 N549:S549 N550:S550 N551:S551 N552:S552 N553:S553 N554:S554 N555:S555 N556:S556 N557:S557 N558:S558 N559:S559 N560:S560 N561:S561 N562:S562 N563:S563 N564:S564 N565:S565 N566:S566 N567:S567 N568:S568 N569:S569 N570:S570 N571:S571 N572:S572 N573:S573 N574:S574 N575:S575 N576:S576 N577:S577 N578:S578 N579:S579 N580:S580 N581:S581 N582:S582 N583:S583 N584:S584 N585:S585 N586:S586 N587:S587 N588:S588 N589:S589 N590:S590 N591:S591 N592:S592 N593:S593 N594:S594 N595:S595 N596:S596 N597:S597 N598:S598 N599:S599 N600:S600 N601:S601 N602:S602 N603:S603 N604:S604 N605:S605 N606:S606 N607:S607 N608:S608 N609:S609 N610:S610 N611:S611 N612:S612 N613:S613 N614:S614 N615:S615 N616:S616 N617:S617 N618:S618 N619:S619 N620:S620 N621:S621 N622:S622 N623:S623 N624:S624 N625:S625 N626:S626 N627:S627 N628:S628 N629:S629 N630:S630 N631:S631 N632:S632 N633:S633 N634:S634 N635:S635 N636:S636 N637:S637 N638:S638 N639:S639 N640:S640 N641:S641 N642:S642 N643:S643 N644:S644 N645:S645 N646:S646 N647:S647 N648:S648 N649:S649 N650:S650 N651:S651 N652:S652 N653:S653 N654:S654 N655:S655 N656:S656 N657:S657 N658:S658 N659:S659 N660:S660 N661:S661 N662:S662 N663:S663 N664:S664 N665:S665 N666:S666 N667:S667 N668:S668 N669:S669 N670:S670 N671:S671 N672:S672 N673:S673 N674:S674 N675:S675 N676:S676 N677:S677 N678:S678 N679:S679 N680:S680 N681:S681 N682:S682 N683:S683 N684:S684 N685:S685 N686:S686 N687:S687 N688:S688 N689:S689 N690:S690 N691:S691 N692:S692 N693:S693 N694:S694 N695:S695 N696:S696 N697:S697 N698:S698 N699:S699 N700:S700 N701:S701 N702:S702 N703:S703 N704:S704 N705:S705 N706:S706 N707:S707 N708:S708 N709:S709 N710:S710 N711:S711 N712:S712 N713:S713 N714:S714 N715:S715 N716:S716 N717:S717 N718:S718 N719:S719 N720:S720 N721:S721 N722:S722 N723:S723 N724:S724 N725:S725 N726:S726 N727:S727 N728:S728 N729:S729 N730:S730 N731:S731 N732:S732 N733:S733 N734:S734 N735:S735 N736:S736 N737:S737 N738:S738 N739:S739 N740:S740 N741:S741 N742:S742 N743:S743 N744:S744 N745:S745 N746:S746 N747:S747 N748:S748 N749:S749 N750:S750 N751:S751 N752:S752 N753:S753 N754:S754 N755:S755 N756:S756 N757:S757 N758:S758 N759:S759 N760:S760 N761:S761 N762:S762 N763:S763 N764:S764 N765:S765 N766:S766 N767:S767 N768:S768 N769:S769 N770:S770 N771:S771 N772:S772 N773:S773 N774:S774 N775:S775 N776:S776 N777:S777 N778:S778 N779:S779 N780:S780 N781:S781 N782:S782 N783:S783 N784:S784 N785:S785 N786:S786 N787:S787 N788:S788 N789:S789 N790:S790 N791:S791 N792:S792 N793:S793 N794:S794 N795:S795 N796:S796 N797:S797 N798:S798 N799:S799 N800:S800 N801:S801 N802:S802 N803:S803 N804:S804 N805:S805 N806:S806 N807:S807 N808:S808 N809:S809 N810:S810 N811:S811 N812:S812 N813:S813 N814:S814 N815:S815 N816:S816 N817:S817 N818:S818 N819:S819 N820:S820 N821:S821 N822:S822 N823:S823 N824:S824 N825:S825 N826:S826 N827:S827 N828:S828 N829:S829 N830:S830 N831:S831 N832:S832 N833:S833 N834:S834 N835:S835 N836:S836 N837:S837 N838:S838 N839:S839 N840:S840 N841:S841 N842:S842 N843:S843 N844:S844 N845:S845 N846:S846 N847:S847 N848:S848 N849:S849 N850:S850 N851:S851 N852:S852 N853:S853 N854:S854 N855:S855 N856:S856 N857:S857 N858:S858 N859:S859 N860:S860 N861:S861 N862:S862 N863:S863 N864:S864 N865:S865 N866:S866 N867:S867 N868:S868 N869:S869 N870:S870 N871:S871 N872:S872 N873:S873 N874:S874 N875:S875 N876:S876 N877:S877 N878:S878 N879:S879 N880:S880 N881:S881 N882:S882 N883:S883 N884:S884 N885:S885 N886:S886 N887:S887 N888:S888 N889:S889 N890:S890 N891:S891 N892:S892 N893:S893 N894:S894 N895:S895 N896:S896 N897:S897 N898:S898 N899:S899 N900:S900 N901:S901 N902:S902 N903:S903 N904:S904 N905:S905 N906:S906 N907:S907 N908:S908 N909:S909 N910:S910 N911:S911 N912:S912 N913:S913 N914:S914 N915:S915 N916:S916 N917:S917 N918:S918 N919:S919 N920:S920 N921:S921 N922:S922 N923:S923 N924:S924 N925:S925 N926:S926 N927:S927 N928:S928 N929:S929 N930:S930 N931:S931 N932:S932 N933:S933 N934:S934 N935:S935 N936:S936 N937:S937 N938:S938 N939:S939 N940:S940 N941:S941 N942:S942 N943:S943 N944:S944 N945:S945 N946:S946 N947:S947 N948:S948 N949:S949 N950:S950 N951:S951 N952:S952 N953:S953 N954:S954 N955:S955 N956:S956 N957:S957 N958:S958 N959:S959 N960:S960 N961:S961 N962:S962 N963:S963 N964:S964 N965:S965 N966:S966 N967:S967 N968:S968 N969:S969 N970:S970 N971:S971 N972:S972 N973:S973 N974:S974 N975:S975 N976:S976 N977:S977 N978:S978 N979:S979 N980:S980 N981:S981 N982:S982 N983:S983 N984:S984 N985:S985 N986:S986 N987:S987 N988:S988 N989:S989 N990:S990 N991:S991 N992:S992 N993:S993 N994:S994 N995:S995 N996:S996 N997:S997 N998:S998 N999:S999 N1000:S1000 N1001:S1001 N1002:S1002 N1003:S1003 N1004:S1004 N1005:S1005 N1006:S1006 N1007:S1007 N1008:S1008 N1009:S1009 N1010:S1010 N1011:S1011 N1012:S1012 N1013:S1013 N1014:S1014 N1015:S1015 N1016:S1016 N1017:S1017 N1018:S1018 N1019:S1019 N1020:S1020 N1021:S1021 N1022:S1022 N1023:S1023 N1024:S1024 N1025:S1025 N1026:S1026 N1027:S1027 N1028:S1028 N1029:S1029">
    <cfRule type="containsText" dxfId="22" priority="10" stopIfTrue="1" operator="containsText" text="Advance">
      <formula>NOT(ISERROR(SEARCH(("Advance"),(A1))))</formula>
    </cfRule>
  </conditionalFormatting>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A205:D205 A206:D206 A207:D207 A208:D208 A209:D209 A210:D210 A211:D211 A212:D212 A213:D213 A214:D214 A215:D215 A216:D216 A217:D217 A218:D218 A219:D219 A220:D220 A221:D221 A222:D222 A223:D223 A224:D224 A225:D225 A226:D226 A227:D227 A228:D228 A229:D229 A230:D230 A231:D231 A232:D232 A233:D233 A234:D234 A235:D235 A236:D236 A237:D237 A238:D238 A239:D239 A240:D240 A241:D241 A242:D242 A243:D243 A244:D244 A245:D245 A246:D246 A247:D247 A248:D248 A249:D249 A250:D250 A251:D251 A252:D252 A253:D253 A254:D254 A255:D255 A256:D256 A257:D257 A258:D258 A259:D259 A260:D260 A261:D261 A262:D262 A263:D263 A264:D264 A265:D265 A266:D266 A267:D267 A268:D268 A269:D269 A270:D270 A271:D271 A272:D272 A273:D273 A274:D274 A275:D275 A276:D276 A277:D277 A278:D278 A279:D279 A280:D280 A281:D281 A282:D282 A283:D283 A284:D284 A285:D285 A286:D286 A287:D287 A288:D288 A289:D289 A290:D290 A291:D291 A292:D292 A293:D293 A294:D294 A295:D295 A296:D296 A297:D297 A298:D298 A299:D299 A300:D300 A301:D301 A302:D302 A303:D303 A304:D304 A305:D305 A306:D306 A307:D307 A308:D308 A309:D309 A310:D310 A311:D311 A312:D312 A313:D313 A314:D314 A315:D315 A316:D316 A317:D317 A318:D318 A319:D319 A320:D320 A321:D321 A322:D322 A323:D323 A324:D324 A325:D325 A326:D326 A327:D327 A328:D328 A329:D329 A330:D330 A331:D331 A332:D332 A333:D333 A334:D334 A335:D335 A336:D336 A337:D337 A338:D338 A339:D339 A340:D340 A341:D341 A342:D342 A343:D343 A344:D344 A345:D345 A346:D346 A347:D347 A348:D348 A349:D349 A350:D350 A351:D351 A352:D352 A353:D353 A354:D354 A355:D355 A356:D356 A357:D357 A358:D358 A359:D359 A360:D360 A361:D361 A362:D362 A363:D363 A364:D364 A365:D365 A366:D366 A367:D367 A368:D368 A369:D369 A370:D370 A371:D371 A372:D372 A373:D373 A374:D374 A375:D375 A376:D376 A377:D377 A378:D378 A379:D379 A380:D380 A381:D381 A382:D382 A383:D383 A384:D384 A385:D385 A386:D386 A387:D387 A388:D388 A389:D389 A390:D390 A391:D391 A392:D392 A393:D393 A394:D394 A395:D395 A396:D396 A397:D397 A398:D398 A399:D399 A400:D400 A401:D401 A402:D402 A403:D403 A404:D404 A405:D405 A406:D406 A407:D407 A408:D408 A409:D409 A410:D410 A411:D411 A412:D412 A413:D413 A414:D414 A415:D415 A416:D416 A417:D417 A418:D418 A419:D419 A420:D420 A421:D421 A422:D422 A423:D423 A424:D424 A425:D425 A426:D426 A427:D427 A428:D428 A429:D429 A430:D430 A431:D431 A432:D432 A433:D433 A434:D434 A435:D435 A436:D436 A437:D437 A438:D438 A439:D439 A440:D440 A441:D441 A442:D442 A443:D443 A444:D444 A445:D445 A446:D446 A447:D447 A448:D448 A449:D449 A450:D450 A451:D451 A452:D452 A453:D453 A454:D454 A455:D455 A456:D456 A457:D457 A458:D458 A459:D459 A460:D460 A461:D461 A462:D462 A463:D463 A464:D464 A465:D465 A466:D466 A467:D467 A468:D468 A469:D469 A470:D470 A471:D471 A472:D472 A473:D473 A474:D474 A475:D475 A476:D476 A477:D477 A478:D478 A479:D479 A480:D480 A481:D481 A482:D482 A483:D483 A484:D484 A485:D485 A486:D486 A487:D487 A488:D488 A489:D489 A490:D490 A491:D491 A492:D492 A493:D493 A494:D494 A495:D495 A496:D496 A497:D497 A498:D498 A499:D499 A500:D500 A501:D501 A502:D502 A503:D503 A504:D504 A505:D505 A506:D506 A507:D507 A508:D508 A509:D509 A510:D510 A511:D511 A512:D512 A513:D513 A514:D514 A515:D515 A516:D516 A517:D517 A518:D518 A519:D519 A520:D520 A521:D521 A522:D522 A523:D523 A524:D524 A525:D525 A526:D526 A527:D527 A528:D528 A529:D529 A530:D530 A531:D531 A532:D532 A533:D533 A534:D534 A535:D535 A536:D536 A537:D537 A538:D538 A539:D539 A540:D540 A541:D541 A542:D542 A543:D543 A544:D544 A545:D545 A546:D546 A547:D547 A548:D548 A549:D549 A550:D550 A551:D551 A552:D552 A553:D553 A554:D554 A555:D555 A556:D556 A557:D557 A558:D558 A559:D559 A560:D560 A561:D561 A562:D562 A563:D563 A564:D564 A565:D565 A566:D566 A567:D567 A568:D568 A569:D569 A570:D570 A571:D571 A572:D572 A573:D573 A574:D574 A575:D575 A576:D576 A577:D577 A578:D578 A579:D579 A580:D580 A581:D581 A582:D582 A583:D583 A584:D584 A585:D585 A586:D586 A587:D587 A588:D588 A589:D589 A590:D590 A591:D591 A592:D592 A593:D593 A594:D594 A595:D595 A596:D596 A597:D597 A598:D598 A599:D599 A600:D600 A601:D601 A602:D602 A603:D603 A604:D604 A605:D605 A606:D606 A607:D607 A608:D608 A609:D609 A610:D610 A611:D611 A612:D612 A613:D613 A614:D614 A615:D615 A616:D616 A617:D617 A618:D618 A619:D619 A620:D620 A621:D621 A622:D622 A623:D623 A624:D624 A625:D625 A626:D626 A627:D627 A628:D628 A629:D629 A630:D630 A631:D631 A632:D632 A633:D633 A634:D634 A635:D635 A636:D636 A637:D637 A638:D638 A639:D639 A640:D640 A641:D641 A642:D642 A643:D643 A644:D644 A645:D645 A646:D646 A647:D647 A648:D648 A649:D649 A650:D650 A651:D651 A652:D652 A653:D653 A654:D654 A655:D655 A656:D656 A657:D657 A658:D658 A659:D659 A660:D660 A661:D661 A662:D662 A663:D663 A664:D664 A665:D665 A666:D666 A667:D667 A668:D668 A669:D669 A670:D670 A671:D671 A672:D672 A673:D673 A674:D674 A675:D675 A676:D676 A677:D677 A678:D678 A679:D679 A680:D680 A681:D681 A682:D682 A683:D683 A684:D684 A685:D685 A686:D686 A687:D687 A688:D688 A689:D689 A690:D690 A691:D691 A692:D692 A693:D693 A694:D694 A695:D695 A696:D696 A697:D697 A698:D698 A699:D699 A700:D700 A701:D701 A702:D702 A703:D703 A704:D704 A705:D705 A706:D706 A707:D707 A708:D708 A709:D709 A710:D710 A711:D711 A712:D712 A713:D713 A714:D714 A715:D715 A716:D716 A717:D717 A718:D718 A719:D719 A720:D720 A721:D721 A722:D722 A723:D723 A724:D724 A725:D725 A726:D726 A727:D727 A728:D728 A729:D729 A730:D730 A731:D731 A732:D732 A733:D733 A734:D734 A735:D735 A736:D736 A737:D737 A738:D738 A739:D739 A740:D740 A741:D741 A742:D742 A743:D743 A744:D744 A745:D745 A746:D746 A747:D747 A748:D748 A749:D749 A750:D750 A751:D751 A752:D752 A753:D753 A754:D754 A755:D755 A756:D756 A757:D757 A758:D758 A759:D759 A760:D760 A761:D761 A762:D762 A763:D763 A764:D764 A765:D765 A766:D766 A767:D767 A768:D768 A769:D769 A770:D770 A771:D771 A772:D772 A773:D773 A774:D774 A775:D775 A776:D776 A777:D777 A778:D778 A779:D779 A780:D780 A781:D781 A782:D782 A783:D783 A784:D784 A785:D785 A786:D786 A787:D787 A788:D788 A789:D789 A790:D790 A791:D791 A792:D792 A793:D793 A794:D794 A795:D795 A796:D796 A797:D797 A798:D798 A799:D799 A800:D800 A801:D801 A802:D802 A803:D803 A804:D804 A805:D805 A806:D806 A807:D807 A808:D808 A809:D809 A810:D810 A811:D811 A812:D812 A813:D813 A814:D814 A815:D815 A816:D816 A817:D817 A818:D818 A819:D819 A820:D820 A821:D821 A822:D822 A823:D823 A824:D824 A825:D825 A826:D826 A827:D827 A828:D828 A829:D829 A830:D830 A831:D831 A832:D832 A833:D833 A834:D834 A835:D835 A836:D836 A837:D837 A838:D838 A839:D839 A840:D840 A841:D841 A842:D842 A843:D843 A844:D844 A845:D845 A846:D846 A847:D847 A848:D848 A849:D849 A850:D850 A851:D851 A852:D852 A853:D853 A854:D854 A855:D855 A856:D856 A857:D857 A858:D858 A859:D859 A860:D860 A861:D861 A862:D862 A863:D863 A864:D864 A865:D865 A866:D866 A867:D867 A868:D868 A869:D869 A870:D870 A871:D871 A872:D872 A873:D873 A874:D874 A875:D875 A876:D876 A877:D877 A878:D878 A879:D879 A880:D880 A881:D881 A882:D882 A883:D883 A884:D884 A885:D885 A886:D886 A887:D887 A888:D888 A889:D889 A890:D890 A891:D891 A892:D892 A893:D893 A894:D894 A895:D895 A896:D896 A897:D897 A898:D898 A899:D899 A900:D900 A901:D901 A902:D902 A903:D903 A904:D904 A905:D905 A906:D906 A907:D907 A908:D908 A909:D909 A910:D910 A911:D911 A912:D912 A913:D913 A914:D914 A915:D915 A916:D916 A917:D917 A918:D918 A919:D919 A920:D920 A921:D921 A922:D922 A923:D923 A924:D924 A925:D925 A926:D926 A927:D927 A928:D928 A929:D929 A930:D930 A931:D931 A932:D932 A933:D933 A934:D934 A935:D935 A936:D936 A937:D937 A938:D938 A939:D939 A940:D940 A941:D941 A942:D942 A943:D943 A944:D944 A945:D945 A946:D946 A947:D947 A948:D948 A949:D949 A950:D950 A951:D951 A952:D952 A953:D953 A954:D954 A955:D955 A956:D956 A957:D957 A958:D958 A959:D959 A960:D960 A961:D961 A962:D962 A963:D963 A964:D964 A965:D965 A966:D966 A967:D967 A968:D968 A969:D969 A970:D970 A971:D971 A972:D972 A973:D973 A974:D974 A975:D975 A976:D976 A977:D977 A978:D978 A979:D979 A980:D980 A981:D981 A982:D982 A983:D983 A984:D984 A985:D985 A986:D986 A987:D987 A988:D988 A989:D989 A990:D990 A991:D991 A992:D992 A993:D993 A994:D994 A995:D995 A996:D996 A997:D997 A998:D998 A999:D999 A1000:D1000 A1001:D1001 A1002:D1002 A1003:D1003 A1004:D1004 A1005:D1005 A1006:D1006 A1007:D1007 A1008:D1008 A1009:D1009 A1010:D1010 A1011:D1011 A1012:D1012 A1013:D1013 A1014:D1014 A1015:D1015 A1016:D1016 A1017:D1017 A1018:D1018 A1019:D1019 A1020:D1020 A1021:D1021 A1022:D1022 A1023:D1023 A1024:D1024 A1025:D1025 A1026:D1026 A1027:D1027 A1028:D1028 A1029:D1029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1:V1 T2:V2 T3:V3 T4:V4 W1:AL1 W2:AL2 W3:AL3 W4:AL4 X5 Z5:AL5 W6:AL6 W7:AL7 W8:AL8 X9 Z9:AL9 W10:AL10 W11:AL11 W12:AL12 X13 Z13:AL13 W14:AL14 W15:AL15 W16:AL16 X17 Z17:AL17 W18:AL18 W19:AL19 W20:AL20 X21 Z21:AL21 W22:AL22 W23:AL23 W24:AL24 X25 Z25:AL25 W26:AL26 W27:AL27 W28:AL28 X29 Z29:AL29 W30:AL30 W31:AL31 W32:AL32 X33 Z33:AL33 W34:AL34 W35:AL35 W36:AL36 X37 Z37:AL37 W38:AL38 W39:AL39 W40:AL40 W41:AL41 W42:AL42 W43:AL43 W44:AL44 W45:AL45 X46 Z46:AL46 W47:AL47 W48:AL48 W49:AL49 X50 Z50:AL50 W51:AL51 W52:AL52 W53:AL53 X54 Z54:AL54 W55:AL55 W56:AL56 W57:AL57 X58 Z58:AL58 W59:AL59 W60:AL60 W61:AL61 X62 Z62:AL62 W63:AL63 W64:AL64 W65:AL65 X66 Z66:AL66 W67:AL67 W68:AL68 W69:AL69 X70 Z70:AL70 W71:AL71 W72:AL72 W73:AL73 X74 Z74:AL74 W75:AL75 W76:AL76 W77:AL77 X78 Z78:AL78 W79:AL79 W80:AL80 W81:AL81 W82:AL82 W83:AL83 W84:AL84 W85:AL85 W86:AL86 W87:AL87 X88 Z88:AL88 W89:AL89 W90:AL90 W91:AL91 X92 Z92:AL92 W93:AL93 W94:AL94 W95:AL95 X96 Z96:AL96 W97:AL97 W98:AL98 W99:AL99 X100 Z100:AL100 W101:AL101 W102:AL102 W103:AL103 X104 Z104:AL104 W105:AL105 W106:AL106 W107:AL107 X108 Z108:AL108 W109:AL109 W110:AL110 W111:AL111 X112 Z112:AL112 W113:AL113 W114:AL114 W115:AL115 X116 Z116:AL116 W117:AL117 W118:AL118 W119:AL119 X120 Z120:AL120 W121:AL121 W122:AL122 W123:AL123 W124:AL124 W125:AL125 W126:AL126 W127:AL127 W128:AL128 W129:AL129 W130:AL130 W131:AL131 W132:AL132 W133:AL133 W134:AL134 W135:AL135 W136:AL136 W137:AL137 W138:AL138 W139:AL139 W140:AL140 W141:AL141 W142:AL142 W143:AL143 W144:AL144 W145:AL145 W146:AL146 W147:AL147 W148:AL148 W149:AL149 W150:AL150 W151:AL151 W152:AL152 W153:AL153 W154:AL154 W155:AL155 W156:AL156 W157:AL157 W158:AL158 W159:AL159 W160:AL160 W161:AL161 W162:AL162 W163:AL163 W164:AL164 W165:AL165 W166:AL166 W167:AL167 W168:AL168 W169:AL169 W170:AL170 W171:AL171 W172:AL172 W173:AL173 W174:AL174 W175:AL175 W176:AL176 W177:AL177 W178:AL178 W179:AL179 W180:AL180 W181:AL181 W182:AL182 W183:AL183 W184:AL184 W185:AL185 W186:AL186 W187:AL187 W188:AL188 W189:AL189 W190:AL190 W191:AL191 W192:AL192 W193:AL193 W194:AL194 W195:AL195 W196:AL196 W197:AL197 W198:AL198 W199:AL199 W200:AL200 W201:AL201 W202:AL202 W203:AL203 W204:AL204 W205:AL205 W206:AL206 W207:AL207 W208:AL208 W209:AL209 W210:AL210 W211:AL211 W212:AL212 W213:AL213 W214:AL214 W215:AL215 W216:AL216 W217:AL217 W218:AL218 W219:AL219 W220:AL220 W221:AL221 W222:AL222 W223:AL223 W224:AL224 W225:AL225 W226:AL226 W227:AL227 W228:AL228 W229:AL229 W230:AL230 W231:AL231 W232:AL232 W233:AL233 W234:AL234 W235:AL235 W236:AL236 W237:AL237 W238:AL238 W239:AL239 W240:AL240 W241:AL241 W242:AL242 W243:AL243 W244:AL244 W245:AL245 W246:AL246 W247:AL247 W248:AL248 W249:AL249 W250:AL250 W251:AL251 W252:AL252 W253:AL253 W254:AL254 W255:AL255 W256:AL256 W257:AL257 W258:AL258 W259:AL259 W260:AL260 W261:AL261 W262:AL262 W263:AL263 W264:AL264 W265:AL265 W266:AL266 W267:AL267 W268:AL268 W269:AL269 W270:AL270 W271:AL271 W272:AL272 W273:AL273 W274:AL274 W275:AL275 W276:AL276 W277:AL277 W278:AL278 W279:AL279 W280:AL280 W281:AL281 W282:AL282 W283:AL283 W284:AL284 W285:AL285 W286:AL286 W287:AL287 W288:AL288 W289:AL289 W290:AL290 W291:AL291 W292:AL292 W293:AL293 W294:AL294 W295:AL295 W296:AL296 W297:AL297 W298:AL298 W299:AL299 W300:AL300 W301:AL301 W302:AL302 W303:AL303 W304:AL304 W305:AL305 W306:AL306 W307:AL307 W308:AL308 W309:AL309 W310:AL310 W311:AL311 W312:AL312 W313:AL313 W314:AL314 W315:AL315 W316:AL316 W317:AL317 W318:AL318 W319:AL319 W320:AL320 W321:AL321 W322:AL322 W323:AL323 W324:AL324 W325:AL325 W326:AL326 W327:AL327 W328:AL328 W329:AL329 W330:AL330 W331:AL331 W332:AL332 W333:AL333 W334:AL334 W335:AL335 W336:AL336 W337:AL337 W338:AL338 W339:AL339 W340:AL340 W341:AL341 W342:AL342 W343:AL343 W344:AL344 W345:AL345 W346:AL346 W347:AL347 W348:AL348 W349:AL349 W350:AL350 W351:AL351 W352:AL352 W353:AL353 W354:AL354 W355:AL355 W356:AL356 W357:AL357 W358:AL358 W359:AL359 W360:AL360 W361:AL361 W362:AL362 W363:AL363 W364:AL364 W365:AL365 W366:AL366 W367:AL367 W368:AL368 W369:AL369 W370:AL370 W371:AL371 W372:AL372 W373:AL373 W374:AL374 W375:AL375 W376:AL376 W377:AL377 W378:AL378 W379:AL379 W380:AL380 W381:AL381 W382:AL382 W383:AL383 W384:AL384 W385:AL385 W386:AL386 W387:AL387 W388:AL388 W389:AL389 W390:AL390 W391:AL391 W392:AL392 W393:AL393 W394:AL394 W395:AL395 W396:AL396 W397:AL397 W398:AL398 W399:AL399 W400:AL400 W401:AL401 W402:AL402 W403:AL403 W404:AL404 W405:AL405 W406:AL406 W407:AL407 W408:AL408 W409:AL409 W410:AL410 W411:AL411 W412:AL412 W413:AL413 W414:AL414 W415:AL415 W416:AL416 W417:AL417 W418:AL418 W419:AL419 W420:AL420 W421:AL421 W422:AL422 W423:AL423 W424:AL424 W425:AL425 W426:AL426 W427:AL427 W428:AL428 W429:AL429 W430:AL430 W431:AL431 W432:AL432 W433:AL433 W434:AL434 W435:AL435 W436:AL436 W437:AL437 W438:AL438 W439:AL439 W440:AL440 W441:AL441 W442:AL442 W443:AL443 W444:AL444 W445:AL445 W446:AL446 W447:AL447 W448:AL448 W449:AL449 W450:AL450 W451:AL451 W452:AL452 W453:AL453 W454:AL454 W455:AL455 W456:AL456 W457:AL457 W458:AL458 W459:AL459 W460:AL460 W461:AL461 W462:AL462 W463:AL463 W464:AL464 W465:AL465 W466:AL466 W467:AL467 W468:AL468 W469:AL469 W470:AL470 W471:AL471 W472:AL472 W473:AL473 W474:AL474 W475:AL475 W476:AL476 W477:AL477 W478:AL478 W479:AL479 W480:AL480 W481:AL481 W482:AL482 W483:AL483 W484:AL484 W485:AL485 W486:AL486 W487:AL487 W488:AL488 W489:AL489 W490:AL490 W491:AL491 W492:AL492 W493:AL493 W494:AL494 W495:AL495 W496:AL496 W497:AL497 W498:AL498 W499:AL499 W500:AL500 W501:AL501 W502:AL502 W503:AL503 W504:AL504 W505:AL505 W506:AL506 W507:AL507 W508:AL508 W509:AL509 W510:AL510 W511:AL511 W512:AL512 W513:AL513 W514:AL514 W515:AL515 W516:AL516 W517:AL517 W518:AL518 W519:AL519 W520:AL520 W521:AL521 W522:AL522 W523:AL523 W524:AL524 W525:AL525 W526:AL526 W527:AL527 W528:AL528 W529:AL529 W530:AL530 W531:AL531 W532:AL532 W533:AL533 W534:AL534 W535:AL535 W536:AL536 W537:AL537 W538:AL538 W539:AL539 W540:AL540 W541:AL541 W542:AL542 W543:AL543 W544:AL544 W545:AL545 W546:AL546 W547:AL547 W548:AL548 W549:AL549 W550:AL550 W551:AL551 W552:AL552 W553:AL553 W554:AL554 W555:AL555 W556:AL556 W557:AL557 W558:AL558 W559:AL559 W560:AL560 W561:AL561 W562:AL562 W563:AL563 W564:AL564 W565:AL565 W566:AL566 W567:AL567 W568:AL568 W569:AL569 W570:AL570 W571:AL571 W572:AL572 W573:AL573 W574:AL574 W575:AL575 W576:AL576 W577:AL577 W578:AL578 W579:AL579 W580:AL580 W581:AL581 W582:AL582 W583:AL583 W584:AL584 W585:AL585 W586:AL586 W587:AL587 W588:AL588 W589:AL589 W590:AL590 W591:AL591 W592:AL592 W593:AL593 W594:AL594 W595:AL595 W596:AL596 W597:AL597 W598:AL598 W599:AL599 W600:AL600 W601:AL601 W602:AL602 W603:AL603 W604:AL604 W605:AL605 W606:AL606 W607:AL607 W608:AL608 W609:AL609 W610:AL610 W611:AL611 W612:AL612 W613:AL613 W614:AL614 W615:AL615 W616:AL616 W617:AL617 W618:AL618 W619:AL619 W620:AL620 W621:AL621 W622:AL622 W623:AL623 W624:AL624 W625:AL625 W626:AL626 W627:AL627 W628:AL628 W629:AL629 W630:AL630 W631:AL631 W632:AL632 W633:AL633 W634:AL634 W635:AL635 W636:AL636 W637:AL637 W638:AL638 W639:AL639 W640:AL640 W641:AL641 W642:AL642 W643:AL643 W644:AL644 W645:AL645 W646:AL646 W647:AL647 W648:AL648 W649:AL649 W650:AL650 W651:AL651 W652:AL652 W653:AL653 W654:AL654 W655:AL655 W656:AL656 W657:AL657 W658:AL658 W659:AL659 W660:AL660 W661:AL661 W662:AL662 W663:AL663 W664:AL664 W665:AL665 W666:AL666 W667:AL667 W668:AL668 W669:AL669 W670:AL670 W671:AL671 W672:AL672 W673:AL673 W674:AL674 W675:AL675 W676:AL676 W677:AL677 W678:AL678 W679:AL679 W680:AL680 W681:AL681 W682:AL682 W683:AL683 W684:AL684 W685:AL685 W686:AL686 W687:AL687 W688:AL688 W689:AL689 W690:AL690 W691:AL691 W692:AL692 W693:AL693 W694:AL694 W695:AL695 W696:AL696 W697:AL697 W698:AL698 W699:AL699 W700:AL700 W701:AL701 W702:AL702 W703:AL703 W704:AL704 W705:AL705 W706:AL706 W707:AL707 W708:AL708 W709:AL709 W710:AL710 W711:AL711 W712:AL712 W713:AL713 W714:AL714 W715:AL715 W716:AL716 W717:AL717 W718:AL718 W719:AL719 W720:AL720 W721:AL721 W722:AL722 W723:AL723 W724:AL724 W725:AL725 W726:AL726 W727:AL727 W728:AL728 W729:AL729 W730:AL730 W731:AL731 W732:AL732 W733:AL733 W734:AL734 W735:AL735 W736:AL736 W737:AL737 W738:AL738 W739:AL739 W740:AL740 W741:AL741 W742:AL742 W743:AL743 W744:AL744 W745:AL745 W746:AL746 W747:AL747 W748:AL748 W749:AL749 W750:AL750 W751:AL751 W752:AL752 W753:AL753 W754:AL754 W755:AL755 W756:AL756 W757:AL757 W758:AL758 W759:AL759 W760:AL760 W761:AL761 W762:AL762 W763:AL763 W764:AL764 W765:AL765 W766:AL766 W767:AL767 W768:AL768 W769:AL769 W770:AL770 W771:AL771 W772:AL772 W773:AL773 W774:AL774 W775:AL775 W776:AL776 W777:AL777 W778:AL778 W779:AL779 W780:AL780 W781:AL781 W782:AL782 W783:AL783 W784:AL784 W785:AL785 W786:AL786 W787:AL787 W788:AL788 W789:AL789 W790:AL790 W791:AL791 W792:AL792 W793:AL793 W794:AL794 W795:AL795 W796:AL796 W797:AL797 W798:AL798 W799:AL799 W800:AL800 W801:AL801 W802:AL802 W803:AL803 W804:AL804 W805:AL805 W806:AL806 W807:AL807 W808:AL808 W809:AL809 W810:AL810 W811:AL811 W812:AL812 W813:AL813 W814:AL814 W815:AL815 W816:AL816 W817:AL817 W818:AL818 W819:AL819 W820:AL820 W821:AL821 W822:AL822 W823:AL823 W824:AL824 W825:AL825 W826:AL826 W827:AL827 W828:AL828 W829:AL829 W830:AL830 W831:AL831 W832:AL832 W833:AL833 W834:AL834 W835:AL835 W836:AL836 W837:AL837 W838:AL838 W839:AL839 W840:AL840 W841:AL841 W842:AL842 W843:AL843 W844:AL844 W845:AL845 W846:AL846 W847:AL847 W848:AL848 W849:AL849 W850:AL850 W851:AL851 W852:AL852 W853:AL853 W854:AL854 W855:AL855 W856:AL856 W857:AL857 W858:AL858 W859:AL859 W860:AL860 W861:AL861 W862:AL862 W863:AL863 W864:AL864 W865:AL865 W866:AL866 W867:AL867 W868:AL868 W869:AL869 W870:AL870 W871:AL871 W872:AL872 W873:AL873 W874:AL874 W875:AL875 W876:AL876 W877:AL877 W878:AL878 W879:AL879 W880:AL880 W881:AL881 W882:AL882 W883:AL883 W884:AL884 W885:AL885 W886:AL886 W887:AL887 W888:AL888 W889:AL889 W890:AL890 W891:AL891 W892:AL892 W893:AL893 W894:AL894 W895:AL895 W896:AL896 W897:AL897 W898:AL898 W899:AL899 W900:AL900 W901:AL901 W902:AL902 W903:AL903 W904:AL904 W905:AL905 W906:AL906 W907:AL907 W908:AL908 W909:AL909 W910:AL910 W911:AL911 W912:AL912 W913:AL913 W914:AL914 W915:AL915 W916:AL916 W917:AL917 W918:AL918 W919:AL919 W920:AL920 W921:AL921 W922:AL922 W923:AL923 W924:AL924 W925:AL925 W926:AL926 W927:AL927 W928:AL928 W929:AL929 W930:AL930 W931:AL931 W932:AL932 W933:AL933 W934:AL934 W935:AL935 W936:AL936 W937:AL937 W938:AL938 W939:AL939 W940:AL940 W941:AL941 W942:AL942 W943:AL943 W944:AL944 W945:AL945 W946:AL946 W947:AL947 W948:AL948 W949:AL949 W950:AL950 W951:AL951 W952:AL952 W953:AL953 W954:AL954 W955:AL955 W956:AL956 W957:AL957 W958:AL958 W959:AL959 W960:AL960 W961:AL961 W962:AL962 W963:AL963 W964:AL964 W965:AL965 W966:AL966 W967:AL967 W968:AL968 W969:AL969 W970:AL970 W971:AL971 W972:AL972 W973:AL973 W974:AL974 W975:AL975 W976:AL976 W977:AL977 W978:AL978 W979:AL979 W980:AL980 W981:AL981 W982:AL982 W983:AL983 W984:AL984 W985:AL985 W986:AL986 W987:AL987 W988:AL988 W989:AL989 W990:AL990 W991:AL991 W992:AL992 W993:AL993 W994:AL994 W995:AL995 W996:AL996 W997:AL997 W998:AL998 W999:AL999 W1000:AL1000 W1001:AL1001 W1002:AL1002 W1003:AL1003 W1004:AL1004 W1005:AL1005 W1006:AL1006 W1007:AL1007 W1008:AL1008 W1009:AL1009 W1010:AL1010 W1011:AL1011 W1012:AL1012 W1013:AL1013 W1014:AL1014 W1015:AL1015 W1016:AL1016 W1017:AL1017 W1018:AL1018 W1019:AL1019 W1020:AL1020 W1021:AL1021 W1022:AL1022 W1023:AL1023 W1024:AL1024 W1025:AL1025 W1026:AL1026 W1027:AL1027 W1028:AL1028 W1029:AL1029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T84:V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T205:V205 T206:V206 T207:V207 T208:V208 T209:V209 T210:V210 T211:V211 T212:V212 T213:V213 T214:V214 T215:V215 T216:V216 T217:V217 T218:V218 T219:V219 T220:V220 T221:V221 T222:V222 T223:V223 T224:V224 T225:V225 T226:V226 T227:V227 T228:V228 T229:V229 T230:V230 T231:V231 T232:V232 T233:V233 T234:V234 T235:V235 T236:V236 T237:V237 T238:V238 T239:V239 T240:V240 T241:V241 T242:V242 T243:V243 T244:V244 T245:V245 T246:V246 T247:V247 T248:V248 T249:V249 T250:V250 T251:V251 T252:V252 T253:V253 T254:V254 T255:V255 T256:V256 T257:V257 T258:V258 T259:V259 T260:V260 T261:V261 T262:V262 T263:V263 T264:V264 T265:V265 T266:V266 T267:V267 T268:V268 T269:V269 T270:V270 T271:V271 T272:V272 T273:V273 T274:V274 T275:V275 T276:V276 T277:V277 T278:V278 T279:V279 T280:V280 T281:V281 T282:V282 T283:V283 T284:V284 T285:V285 T286:V286 T287:V287 T288:V288 T289:V289 T290:V290 T291:V291 T292:V292 T293:V293 T294:V294 T295:V295 T296:V296 T297:V297 T298:V298 T299:V299 T300:V300 T301:V301 T302:V302 T303:V303 T304:V304 T305:V305 T306:V306 T307:V307 T308:V308 T309:V309 T310:V310 T311:V311 T312:V312 T313:V313 T314:V314 T315:V315 T316:V316 T317:V317 T318:V318 T319:V319 T320:V320 T321:V321 T322:V322 T323:V323 T324:V324 T325:V325 T326:V326 T327:V327 T328:V328 T329:V329 T330:V330 T331:V331 T332:V332 T333:V333 T334:V334 T335:V335 T336:V336 T337:V337 T338:V338 T339:V339 T340:V340 T341:V341 T342:V342 T343:V343 T344:V344 T345:V345 T346:V346 T347:V347 T348:V348 T349:V349 T350:V350 T351:V351 T352:V352 T353:V353 T354:V354 T355:V355 T356:V356 T357:V357 T358:V358 T359:V359 T360:V360 T361:V361 T362:V362 T363:V363 T364:V364 T365:V365 T366:V366 T367:V367 T368:V368 T369:V369 T370:V370 T371:V371 T372:V372 T373:V373 T374:V374 T375:V375 T376:V376 T377:V377 T378:V378 T379:V379 T380:V380 T381:V381 T382:V382 T383:V383 T384:V384 T385:V385 T386:V386 T387:V387 T388:V388 T389:V389 T390:V390 T391:V391 T392:V392 T393:V393 T394:V394 T395:V395 T396:V396 T397:V397 T398:V398 T399:V399 T400:V400 T401:V401 T402:V402 T403:V403 T404:V404 T405:V405 T406:V406 T407:V407 T408:V408 T409:V409 T410:V410 T411:V411 T412:V412 T413:V413 T414:V414 T415:V415 T416:V416 T417:V417 T418:V418 T419:V419 T420:V420 T421:V421 T422:V422 T423:V423 T424:V424 T425:V425 T426:V426 T427:V427 T428:V428 T429:V429 T430:V430 T431:V431 T432:V432 T433:V433 T434:V434 T435:V435 T436:V436 T437:V437 T438:V438 T439:V439 T440:V440 T441:V441 T442:V442 T443:V443 T444:V444 T445:V445 T446:V446 T447:V447 T448:V448 T449:V449 T450:V450 T451:V451 T452:V452 T453:V453 T454:V454 T455:V455 T456:V456 T457:V457 T458:V458 T459:V459 T460:V460 T461:V461 T462:V462 T463:V463 T464:V464 T465:V465 T466:V466 T467:V467 T468:V468 T469:V469 T470:V470 T471:V471 T472:V472 T473:V473 T474:V474 T475:V475 T476:V476 T477:V477 T478:V478 T479:V479 T480:V480 T481:V481 T482:V482 T483:V483 T484:V484 T485:V485 T486:V486 T487:V487 T488:V488 T489:V489 T490:V490 T491:V491 T492:V492 T493:V493 T494:V494 T495:V495 T496:V496 T497:V497 T498:V498 T499:V499 T500:V500 T501:V501 T502:V502 T503:V503 T504:V504 T505:V505 T506:V506 T507:V507 T508:V508 T509:V509 T510:V510 T511:V511 T512:V512 T513:V513 T514:V514 T515:V515 T516:V516 T517:V517 T518:V518 T519:V519 T520:V520 T521:V521 T522:V522 T523:V523 T524:V524 T525:V525 T526:V526 T527:V527 T528:V528 T529:V529 T530:V530 T531:V531 T532:V532 T533:V533 T534:V534 T535:V535 T536:V536 T537:V537 T538:V538 T539:V539 T540:V540 T541:V541 T542:V542 T543:V543 T544:V544 T545:V545 T546:V546 T547:V547 T548:V548 T549:V549 T550:V550 T551:V551 T552:V552 T553:V553 T554:V554 T555:V555 T556:V556 T557:V557 T558:V558 T559:V559 T560:V560 T561:V561 T562:V562 T563:V563 T564:V564 T565:V565 T566:V566 T567:V567 T568:V568 T569:V569 T570:V570 T571:V571 T572:V572 T573:V573 T574:V574 T575:V575 T576:V576 T577:V577 T578:V578 T579:V579 T580:V580 T581:V581 T582:V582 T583:V583 T584:V584 T585:V585 T586:V586 T587:V587 T588:V588 T589:V589 T590:V590 T591:V591 T592:V592 T593:V593 T594:V594 T595:V595 T596:V596 T597:V597 T598:V598 T599:V599 T600:V600 T601:V601 T602:V602 T603:V603 T604:V604 T605:V605 T606:V606 T607:V607 T608:V608 T609:V609 T610:V610 T611:V611 T612:V612 T613:V613 T614:V614 T615:V615 T616:V616 T617:V617 T618:V618 T619:V619 T620:V620 T621:V621 T622:V622 T623:V623 T624:V624 T625:V625 T626:V626 T627:V627 T628:V628 T629:V629 T630:V630 T631:V631 T632:V632 T633:V633 T634:V634 T635:V635 T636:V636 T637:V637 T638:V638 T639:V639 T640:V640 T641:V641 T642:V642 T643:V643 T644:V644 T645:V645 T646:V646 T647:V647 T648:V648 T649:V649 T650:V650 T651:V651 T652:V652 T653:V653 T654:V654 T655:V655 T656:V656 T657:V657 T658:V658 T659:V659 T660:V660 T661:V661 T662:V662 T663:V663 T664:V664 T665:V665 T666:V666 T667:V667 T668:V668 T669:V669 T670:V670 T671:V671 T672:V672 T673:V673 T674:V674 T675:V675 T676:V676 T677:V677 T678:V678 T679:V679 T680:V680 T681:V681 T682:V682 T683:V683 T684:V684 T685:V685 T686:V686 T687:V687 T688:V688 T689:V689 T690:V690 T691:V691 T692:V692 T693:V693 T694:V694 T695:V695 T696:V696 T697:V697 T698:V698 T699:V699 T700:V700 T701:V701 T702:V702 T703:V703 T704:V704 T705:V705 T706:V706 T707:V707 T708:V708 T709:V709 T710:V710 T711:V711 T712:V712 T713:V713 T714:V714 T715:V715 T716:V716 T717:V717 T718:V718 T719:V719 T720:V720 T721:V721 T722:V722 T723:V723 T724:V724 T725:V725 T726:V726 T727:V727 T728:V728 T729:V729 T730:V730 T731:V731 T732:V732 T733:V733 T734:V734 T735:V735 T736:V736 T737:V737 T738:V738 T739:V739 T740:V740 T741:V741 T742:V742 T743:V743 T744:V744 T745:V745 T746:V746 T747:V747 T748:V748 T749:V749 T750:V750 T751:V751 T752:V752 T753:V753 T754:V754 T755:V755 T756:V756 T757:V757 T758:V758 T759:V759 T760:V760 T761:V761 T762:V762 T763:V763 T764:V764 T765:V765 T766:V766 T767:V767 T768:V768 T769:V769 T770:V770 T771:V771 T772:V772 T773:V773 T774:V774 T775:V775 T776:V776 T777:V777 T778:V778 T779:V779 T780:V780 T781:V781 T782:V782 T783:V783 T784:V784 T785:V785 T786:V786 T787:V787 T788:V788 T789:V789 T790:V790 T791:V791 T792:V792 T793:V793 T794:V794 T795:V795 T796:V796 T797:V797 T798:V798 T799:V799 T800:V800 T801:V801 T802:V802 T803:V803 T804:V804 T805:V805 T806:V806 T807:V807 T808:V808 T809:V809 T810:V810 T811:V811 T812:V812 T813:V813 T814:V814 T815:V815 T816:V816 T817:V817 T818:V818 T819:V819 T820:V820 T821:V821 T822:V822 T823:V823 T824:V824 T825:V825 T826:V826 T827:V827 T828:V828 T829:V829 T830:V830 T831:V831 T832:V832 T833:V833 T834:V834 T835:V835 T836:V836 T837:V837 T838:V838 T839:V839 T840:V840 T841:V841 T842:V842 T843:V843 T844:V844 T845:V845 T846:V846 T847:V847 T848:V848 T849:V849 T850:V850 T851:V851 T852:V852 T853:V853 T854:V854 T855:V855 T856:V856 T857:V857 T858:V858 T859:V859 T860:V860 T861:V861 T862:V862 T863:V863 T864:V864 T865:V865 T866:V866 T867:V867 T868:V868 T869:V869 T870:V870 T871:V871 T872:V872 T873:V873 T874:V874 T875:V875 T876:V876 T877:V877 T878:V878 T879:V879 T880:V880 T881:V881 T882:V882 T883:V883 T884:V884 T885:V885 T886:V886 T887:V887 T888:V888 T889:V889 T890:V890 T891:V891 T892:V892 T893:V893 T894:V894 T895:V895 T896:V896 T897:V897 T898:V898 T899:V899 T900:V900 T901:V901 T902:V902 T903:V903 T904:V904 T905:V905 T906:V906 T907:V907 T908:V908 T909:V909 T910:V910 T911:V911 T912:V912 T913:V913 T914:V914 T915:V915 T916:V916 T917:V917 T918:V918 T919:V919 T920:V920 T921:V921 T922:V922 T923:V923 T924:V924 T925:V925 T926:V926 T927:V927 T928:V928 T929:V929 T930:V930 T931:V931 T932:V932 T933:V933 T934:V934 T935:V935 T936:V936 T937:V937 T938:V938 T939:V939 T940:V940 T941:V941 T942:V942 T943:V943 T944:V944 T945:V945 T946:V946 T947:V947 T948:V948 T949:V949 T950:V950 T951:V951 T952:V952 T953:V953 T954:V954 T955:V955 T956:V956 T957:V957 T958:V958 T959:V959 T960:V960 T961:V961 T962:V962 T963:V963 T964:V964 T965:V965 T966:V966 T967:V967 T968:V968 T969:V969 T970:V970 T971:V971 T972:V972 T973:V973 T974:V974 T975:V975 T976:V976 T977:V977 T978:V978 T979:V979 T980:V980 T981:V981 T982:V982 T983:V983 T984:V984 T985:V985 T986:V986 T987:V987 T988:V988 T989:V989 T990:V990 T991:V991 T992:V992 T993:V993 T994:V994 T995:V995 T996:V996 T997:V997 T998:V998 T999:V999 T1000:V1000 T1001:V1001 T1002:V1002 T1003:V1003 T1004:V1004 T1005:V1005 T1006:V1006 T1007:V1007 T1008:V1008 T1009:V1009 T1010:V1010 T1011:V1011 T1012:V1012 T1013:V1013 T1014:V1014 T1015:V1015 T1016:V1016 T1017:V1017 T1018:V1018 T1019:V1019 T1020:V1020 T1021:V1021 T1022:V1022 T1023:V1023 T1024:V1024 T1025:V1025 T1026:V1026 T1027:V1027 T1028:V1028 T1029:V1029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L205:M205 L206:M206 L207:M207 L208:M208 L209:M209 L210:M210 L211:M211 L212:M212 L213:M213 L214:M214 L215:M215 L216:M216 L217:M217 L218:M218 L219:M219 L220:M220 L221:M221 L222:M222 L223:M223 L224:M224 L225:M225 L226:M226 L227:M227 L228:M228 L229:M229 L230:M230 L231:M231 L232:M232 L233:M233 L234:M234 L235:M235 L236:M236 L237:M237 L238:M238 L239:M239 L240:M240 L241:M241 L242:M242 L243:M243 L244:M244 L245:M245 L246:M246 L247:M247 L248:M248 L249:M249 L250:M250 L251:M251 L252:M252 L253:M253 L254:M254 L255:M255 L256:M256 L257:M257 L258:M258 L259:M259 L260:M260 L261:M261 L262:M262 L263:M263 L264:M264 L265:M265 L266:M266 L267:M267 L268:M268 L269:M269 L270:M270 L271:M271 L272:M272 L273:M273 L274:M274 L275:M275 L276:M276 L277:M277 L278:M278 L279:M279 L280:M280 L281:M281 L282:M282 L283:M283 L284:M284 L285:M285 L286:M286 L287:M287 L288:M288 L289:M289 L290:M290 L291:M291 L292:M292 L293:M293 L294:M294 L295:M295 L296:M296 L297:M297 L298:M298 L299:M299 L300:M300 L301:M301 L302:M302 L303:M303 L304:M304 L305:M305 L306:M306 L307:M307 L308:M308 L309:M309 L310:M310 L311:M311 L312:M312 L313:M313 L314:M314 L315:M315 L316:M316 L317:M317 L318:M318 L319:M319 L320:M320 L321:M321 L322:M322 L323:M323 L324:M324 L325:M325 L326:M326 L327:M327 L328:M328 L329:M329 L330:M330 L331:M331 L332:M332 L333:M333 L334:M334 L335:M335 L336:M336 L337:M337 L338:M338 L339:M339 L340:M340 L341:M341 L342:M342 L343:M343 L344:M344 L345:M345 L346:M346 L347:M347 L348:M348 L349:M349 L350:M350 L351:M351 L352:M352 L353:M353 L354:M354 L355:M355 L356:M356 L357:M357 L358:M358 L359:M359 L360:M360 L361:M361 L362:M362 L363:M363 L364:M364 L365:M365 L366:M366 L367:M367 L368:M368 L369:M369 L370:M370 L371:M371 L372:M372 L373:M373 L374:M374 L375:M375 L376:M376 L377:M377 L378:M378 L379:M379 L380:M380 L381:M381 L382:M382 L383:M383 L384:M384 L385:M385 L386:M386 L387:M387 L388:M388 L389:M389 L390:M390 L391:M391 L392:M392 L393:M393 L394:M394 L395:M395 L396:M396 L397:M397 L398:M398 L399:M399 L400:M400 L401:M401 L402:M402 L403:M403 L404:M404 L405:M405 L406:M406 L407:M407 L408:M408 L409:M409 L410:M410 L411:M411 L412:M412 L413:M413 L414:M414 L415:M415 L416:M416 L417:M417 L418:M418 L419:M419 L420:M420 L421:M421 L422:M422 L423:M423 L424:M424 L425:M425 L426:M426 L427:M427 L428:M428 L429:M429 L430:M430 L431:M431 L432:M432 L433:M433 L434:M434 L435:M435 L436:M436 L437:M437 L438:M438 L439:M439 L440:M440 L441:M441 L442:M442 L443:M443 L444:M444 L445:M445 L446:M446 L447:M447 L448:M448 L449:M449 L450:M450 L451:M451 L452:M452 L453:M453 L454:M454 L455:M455 L456:M456 L457:M457 L458:M458 L459:M459 L460:M460 L461:M461 L462:M462 L463:M463 L464:M464 L465:M465 L466:M466 L467:M467 L468:M468 L469:M469 L470:M470 L471:M471 L472:M472 L473:M473 L474:M474 L475:M475 L476:M476 L477:M477 L478:M478 L479:M479 L480:M480 L481:M481 L482:M482 L483:M483 L484:M484 L485:M485 L486:M486 L487:M487 L488:M488 L489:M489 L490:M490 L491:M491 L492:M492 L493:M493 L494:M494 L495:M495 L496:M496 L497:M497 L498:M498 L499:M499 L500:M500 L501:M501 L502:M502 L503:M503 L504:M504 L505:M505 L506:M506 L507:M507 L508:M508 L509:M509 L510:M510 L511:M511 L512:M512 L513:M513 L514:M514 L515:M515 L516:M516 L517:M517 L518:M518 L519:M519 L520:M520 L521:M521 L522:M522 L523:M523 L524:M524 L525:M525 L526:M526 L527:M527 L528:M528 L529:M529 L530:M530 L531:M531 L532:M532 L533:M533 L534:M534 L535:M535 L536:M536 L537:M537 L538:M538 L539:M539 L540:M540 L541:M541 L542:M542 L543:M543 L544:M544 L545:M545 L546:M546 L547:M547 L548:M548 L549:M549 L550:M550 L551:M551 L552:M552 L553:M553 L554:M554 L555:M555 L556:M556 L557:M557 L558:M558 L559:M559 L560:M560 L561:M561 L562:M562 L563:M563 L564:M564 L565:M565 L566:M566 L567:M567 L568:M568 L569:M569 L570:M570 L571:M571 L572:M572 L573:M573 L574:M574 L575:M575 L576:M576 L577:M577 L578:M578 L579:M579 L580:M580 L581:M581 L582:M582 L583:M583 L584:M584 L585:M585 L586:M586 L587:M587 L588:M588 L589:M589 L590:M590 L591:M591 L592:M592 L593:M593 L594:M594 L595:M595 L596:M596 L597:M597 L598:M598 L599:M599 L600:M600 L601:M601 L602:M602 L603:M603 L604:M604 L605:M605 L606:M606 L607:M607 L608:M608 L609:M609 L610:M610 L611:M611 L612:M612 L613:M613 L614:M614 L615:M615 L616:M616 L617:M617 L618:M618 L619:M619 L620:M620 L621:M621 L622:M622 L623:M623 L624:M624 L625:M625 L626:M626 L627:M627 L628:M628 L629:M629 L630:M630 L631:M631 L632:M632 L633:M633 L634:M634 L635:M635 L636:M636 L637:M637 L638:M638 L639:M639 L640:M640 L641:M641 L642:M642 L643:M643 L644:M644 L645:M645 L646:M646 L647:M647 L648:M648 L649:M649 L650:M650 L651:M651 L652:M652 L653:M653 L654:M654 L655:M655 L656:M656 L657:M657 L658:M658 L659:M659 L660:M660 L661:M661 L662:M662 L663:M663 L664:M664 L665:M665 L666:M666 L667:M667 L668:M668 L669:M669 L670:M670 L671:M671 L672:M672 L673:M673 L674:M674 L675:M675 L676:M676 L677:M677 L678:M678 L679:M679 L680:M680 L681:M681 L682:M682 L683:M683 L684:M684 L685:M685 L686:M686 L687:M687 L688:M688 L689:M689 L690:M690 L691:M691 L692:M692 L693:M693 L694:M694 L695:M695 L696:M696 L697:M697 L698:M698 L699:M699 L700:M700 L701:M701 L702:M702 L703:M703 L704:M704 L705:M705 L706:M706 L707:M707 L708:M708 L709:M709 L710:M710 L711:M711 L712:M712 L713:M713 L714:M714 L715:M715 L716:M716 L717:M717 L718:M718 L719:M719 L720:M720 L721:M721 L722:M722 L723:M723 L724:M724 L725:M725 L726:M726 L727:M727 L728:M728 L729:M729 L730:M730 L731:M731 L732:M732 L733:M733 L734:M734 L735:M735 L736:M736 L737:M737 L738:M738 L739:M739 L740:M740 L741:M741 L742:M742 L743:M743 L744:M744 L745:M745 L746:M746 L747:M747 L748:M748 L749:M749 L750:M750 L751:M751 L752:M752 L753:M753 L754:M754 L755:M755 L756:M756 L757:M757 L758:M758 L759:M759 L760:M760 L761:M761 L762:M762 L763:M763 L764:M764 L765:M765 L766:M766 L767:M767 L768:M768 L769:M769 L770:M770 L771:M771 L772:M772 L773:M773 L774:M774 L775:M775 L776:M776 L777:M777 L778:M778 L779:M779 L780:M780 L781:M781 L782:M782 L783:M783 L784:M784 L785:M785 L786:M786 L787:M787 L788:M788 L789:M789 L790:M790 L791:M791 L792:M792 L793:M793 L794:M794 L795:M795 L796:M796 L797:M797 L798:M798 L799:M799 L800:M800 L801:M801 L802:M802 L803:M803 L804:M804 L805:M805 L806:M806 L807:M807 L808:M808 L809:M809 L810:M810 L811:M811 L812:M812 L813:M813 L814:M814 L815:M815 L816:M816 L817:M817 L818:M818 L819:M819 L820:M820 L821:M821 L822:M822 L823:M823 L824:M824 L825:M825 L826:M826 L827:M827 L828:M828 L829:M829 L830:M830 L831:M831 L832:M832 L833:M833 L834:M834 L835:M835 L836:M836 L837:M837 L838:M838 L839:M839 L840:M840 L841:M841 L842:M842 L843:M843 L844:M844 L845:M845 L846:M846 L847:M847 L848:M848 L849:M849 L850:M850 L851:M851 L852:M852 L853:M853 L854:M854 L855:M855 L856:M856 L857:M857 L858:M858 L859:M859 L860:M860 L861:M861 L862:M862 L863:M863 L864:M864 L865:M865 L866:M866 L867:M867 L868:M868 L869:M869 L870:M870 L871:M871 L872:M872 L873:M873 L874:M874 L875:M875 L876:M876 L877:M877 L878:M878 L879:M879 L880:M880 L881:M881 L882:M882 L883:M883 L884:M884 L885:M885 L886:M886 L887:M887 L888:M888 L889:M889 L890:M890 L891:M891 L892:M892 L893:M893 L894:M894 L895:M895 L896:M896 L897:M897 L898:M898 L899:M899 L900:M900 L901:M901 L902:M902 L903:M903 L904:M904 L905:M905 L906:M906 L907:M907 L908:M908 L909:M909 L910:M910 L911:M911 L912:M912 L913:M913 L914:M914 L915:M915 L916:M916 L917:M917 L918:M918 L919:M919 L920:M920 L921:M921 L922:M922 L923:M923 L924:M924 L925:M925 L926:M926 L927:M927 L928:M928 L929:M929 L930:M930 L931:M931 L932:M932 L933:M933 L934:M934 L935:M935 L936:M936 L937:M937 L938:M938 L939:M939 L940:M940 L941:M941 L942:M942 L943:M943 L944:M944 L945:M945 L946:M946 L947:M947 L948:M948 L949:M949 L950:M950 L951:M951 L952:M952 L953:M953 L954:M954 L955:M955 L956:M956 L957:M957 L958:M958 L959:M959 L960:M960 L961:M961 L962:M962 L963:M963 L964:M964 L965:M965 L966:M966 L967:M967 L968:M968 L969:M969 L970:M970 L971:M971 L972:M972 L973:M973 L974:M974 L975:M975 L976:M976 L977:M977 L978:M978 L979:M979 L980:M980 L981:M981 L982:M982 L983:M983 L984:M984 L985:M985 L986:M986 L987:M987 L988:M988 L989:M989 L990:M990 L991:M991 L992:M992 L993:M993 L994:M994 L995:M995 L996:M996 L997:M997 L998:M998 L999:M999 L1000:M1000 L1001:M1001 L1002:M1002 L1003:M1003 L1004:M1004 L1005:M1005 L1006:M1006 L1007:M1007 L1008:M1008 L1009:M1009 L1010:M1010 L1011:M1011 L1012:M1012 L1013:M1013 L1014:M1014 L1015:M1015 L1016:M1016 L1017:M1017 L1018:M1018 L1019:M1019 L1020:M1020 L1021:M1021 L1022:M1022 L1023:M1023 L1024:M1024 L1025:M1025 L1026:M1026 L1027:M1027 L1028:M1028 L1029:M1029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H205:J205 H206:J206 H207:J207 H208:J208 H209:J209 H210:J210 H211:J211 H212:J212 H213:J213 H214:J214 H215:J215 H216:J216 H217:J217 H218:J218 H219:J219 H220:J220 H221:J221 H222:J222 H223:J223 H224:J224 H225:J225 H226:J226 H227:J227 H228:J228 H229:J229 H230:J230 H231:J231 H232:J232 H233:J233 H234:J234 H235:J235 H236:J236 H237:J237 H238:J238 H239:J239 H240:J240 H241:J241 H242:J242 H243:J243 H244:J244 H245:J245 H246:J246 H247:J247 H248:J248 H249:J249 H250:J250 H251:J251 H252:J252 H253:J253 H254:J254 H255:J255 H256:J256 H257:J257 H258:J258 H259:J259 H260:J260 H261:J261 H262:J262 H263:J263 H264:J264 H265:J265 H266:J266 H267:J267 H268:J268 H269:J269 H270:J270 H271:J271 H272:J272 H273:J273 H274:J274 H275:J275 H276:J276 H277:J277 H278:J278 H279:J279 H280:J280 H281:J281 H282:J282 H283:J283 H284:J284 H285:J285 H286:J286 H287:J287 H288:J288 H289:J289 H290:J290 H291:J291 H292:J292 H293:J293 H294:J294 H295:J295 H296:J296 H297:J297 H298:J298 H299:J299 H300:J300 H301:J301 H302:J302 H303:J303 H304:J304 H305:J305 H306:J306 H307:J307 H308:J308 H309:J309 H310:J310 H311:J311 H312:J312 H313:J313 H314:J314 H315:J315 H316:J316 H317:J317 H318:J318 H319:J319 H320:J320 H321:J321 H322:J322 H323:J323 H324:J324 H325:J325 H326:J326 H327:J327 H328:J328 H329:J329 H330:J330 H331:J331 H332:J332 H333:J333 H334:J334 H335:J335 H336:J336 H337:J337 H338:J338 H339:J339 H340:J340 H341:J341 H342:J342 H343:J343 H344:J344 H345:J345 H346:J346 H347:J347 H348:J348 H349:J349 H350:J350 H351:J351 H352:J352 H353:J353 H354:J354 H355:J355 H356:J356 H357:J357 H358:J358 H359:J359 H360:J360 H361:J361 H362:J362 H363:J363 H364:J364 H365:J365 H366:J366 H367:J367 H368:J368 H369:J369 H370:J370 H371:J371 H372:J372 H373:J373 H374:J374 H375:J375 H376:J376 H377:J377 H378:J378 H379:J379 H380:J380 H381:J381 H382:J382 H383:J383 H384:J384 H385:J385 H386:J386 H387:J387 H388:J388 H389:J389 H390:J390 H391:J391 H392:J392 H393:J393 H394:J394 H395:J395 H396:J396 H397:J397 H398:J398 H399:J399 H400:J400 H401:J401 H402:J402 H403:J403 H404:J404 H405:J405 H406:J406 H407:J407 H408:J408 H409:J409 H410:J410 H411:J411 H412:J412 H413:J413 H414:J414 H415:J415 H416:J416 H417:J417 H418:J418 H419:J419 H420:J420 H421:J421 H422:J422 H423:J423 H424:J424 H425:J425 H426:J426 H427:J427 H428:J428 H429:J429 H430:J430 H431:J431 H432:J432 H433:J433 H434:J434 H435:J435 H436:J436 H437:J437 H438:J438 H439:J439 H440:J440 H441:J441 H442:J442 H443:J443 H444:J444 H445:J445 H446:J446 H447:J447 H448:J448 H449:J449 H450:J450 H451:J451 H452:J452 H453:J453 H454:J454 H455:J455 H456:J456 H457:J457 H458:J458 H459:J459 H460:J460 H461:J461 H462:J462 H463:J463 H464:J464 H465:J465 H466:J466 H467:J467 H468:J468 H469:J469 H470:J470 H471:J471 H472:J472 H473:J473 H474:J474 H475:J475 H476:J476 H477:J477 H478:J478 H479:J479 H480:J480 H481:J481 H482:J482 H483:J483 H484:J484 H485:J485 H486:J486 H487:J487 H488:J488 H489:J489 H490:J490 H491:J491 H492:J492 H493:J493 H494:J494 H495:J495 H496:J496 H497:J497 H498:J498 H499:J499 H500:J500 H501:J501 H502:J502 H503:J503 H504:J504 H505:J505 H506:J506 H507:J507 H508:J508 H509:J509 H510:J510 H511:J511 H512:J512 H513:J513 H514:J514 H515:J515 H516:J516 H517:J517 H518:J518 H519:J519 H520:J520 H521:J521 H522:J522 H523:J523 H524:J524 H525:J525 H526:J526 H527:J527 H528:J528 H529:J529 H530:J530 H531:J531 H532:J532 H533:J533 H534:J534 H535:J535 H536:J536 H537:J537 H538:J538 H539:J539 H540:J540 H541:J541 H542:J542 H543:J543 H544:J544 H545:J545 H546:J546 H547:J547 H548:J548 H549:J549 H550:J550 H551:J551 H552:J552 H553:J553 H554:J554 H555:J555 H556:J556 H557:J557 H558:J558 H559:J559 H560:J560 H561:J561 H562:J562 H563:J563 H564:J564 H565:J565 H566:J566 H567:J567 H568:J568 H569:J569 H570:J570 H571:J571 H572:J572 H573:J573 H574:J574 H575:J575 H576:J576 H577:J577 H578:J578 H579:J579 H580:J580 H581:J581 H582:J582 H583:J583 H584:J584 H585:J585 H586:J586 H587:J587 H588:J588 H589:J589 H590:J590 H591:J591 H592:J592 H593:J593 H594:J594 H595:J595 H596:J596 H597:J597 H598:J598 H599:J599 H600:J600 H601:J601 H602:J602 H603:J603 H604:J604 H605:J605 H606:J606 H607:J607 H608:J608 H609:J609 H610:J610 H611:J611 H612:J612 H613:J613 H614:J614 H615:J615 H616:J616 H617:J617 H618:J618 H619:J619 H620:J620 H621:J621 H622:J622 H623:J623 H624:J624 H625:J625 H626:J626 H627:J627 H628:J628 H629:J629 H630:J630 H631:J631 H632:J632 H633:J633 H634:J634 H635:J635 H636:J636 H637:J637 H638:J638 H639:J639 H640:J640 H641:J641 H642:J642 H643:J643 H644:J644 H645:J645 H646:J646 H647:J647 H648:J648 H649:J649 H650:J650 H651:J651 H652:J652 H653:J653 H654:J654 H655:J655 H656:J656 H657:J657 H658:J658 H659:J659 H660:J660 H661:J661 H662:J662 H663:J663 H664:J664 H665:J665 H666:J666 H667:J667 H668:J668 H669:J669 H670:J670 H671:J671 H672:J672 H673:J673 H674:J674 H675:J675 H676:J676 H677:J677 H678:J678 H679:J679 H680:J680 H681:J681 H682:J682 H683:J683 H684:J684 H685:J685 H686:J686 H687:J687 H688:J688 H689:J689 H690:J690 H691:J691 H692:J692 H693:J693 H694:J694 H695:J695 H696:J696 H697:J697 H698:J698 H699:J699 H700:J700 H701:J701 H702:J702 H703:J703 H704:J704 H705:J705 H706:J706 H707:J707 H708:J708 H709:J709 H710:J710 H711:J711 H712:J712 H713:J713 H714:J714 H715:J715 H716:J716 H717:J717 H718:J718 H719:J719 H720:J720 H721:J721 H722:J722 H723:J723 H724:J724 H725:J725 H726:J726 H727:J727 H728:J728 H729:J729 H730:J730 H731:J731 H732:J732 H733:J733 H734:J734 H735:J735 H736:J736 H737:J737 H738:J738 H739:J739 H740:J740 H741:J741 H742:J742 H743:J743 H744:J744 H745:J745 H746:J746 H747:J747 H748:J748 H749:J749 H750:J750 H751:J751 H752:J752 H753:J753 H754:J754 H755:J755 H756:J756 H757:J757 H758:J758 H759:J759 H760:J760 H761:J761 H762:J762 H763:J763 H764:J764 H765:J765 H766:J766 H767:J767 H768:J768 H769:J769 H770:J770 H771:J771 H772:J772 H773:J773 H774:J774 H775:J775 H776:J776 H777:J777 H778:J778 H779:J779 H780:J780 H781:J781 H782:J782 H783:J783 H784:J784 H785:J785 H786:J786 H787:J787 H788:J788 H789:J789 H790:J790 H791:J791 H792:J792 H793:J793 H794:J794 H795:J795 H796:J796 H797:J797 H798:J798 H799:J799 H800:J800 H801:J801 H802:J802 H803:J803 H804:J804 H805:J805 H806:J806 H807:J807 H808:J808 H809:J809 H810:J810 H811:J811 H812:J812 H813:J813 H814:J814 H815:J815 H816:J816 H817:J817 H818:J818 H819:J819 H820:J820 H821:J821 H822:J822 H823:J823 H824:J824 H825:J825 H826:J826 H827:J827 H828:J828 H829:J829 H830:J830 H831:J831 H832:J832 H833:J833 H834:J834 H835:J835 H836:J836 H837:J837 H838:J838 H839:J839 H840:J840 H841:J841 H842:J842 H843:J843 H844:J844 H845:J845 H846:J846 H847:J847 H848:J848 H849:J849 H850:J850 H851:J851 H852:J852 H853:J853 H854:J854 H855:J855 H856:J856 H857:J857 H858:J858 H859:J859 H860:J860 H861:J861 H862:J862 H863:J863 H864:J864 H865:J865 H866:J866 H867:J867 H868:J868 H869:J869 H870:J870 H871:J871 H872:J872 H873:J873 H874:J874 H875:J875 H876:J876 H877:J877 H878:J878 H879:J879 H880:J880 H881:J881 H882:J882 H883:J883 H884:J884 H885:J885 H886:J886 H887:J887 H888:J888 H889:J889 H890:J890 H891:J891 H892:J892 H893:J893 H894:J894 H895:J895 H896:J896 H897:J897 H898:J898 H899:J899 H900:J900 H901:J901 H902:J902 H903:J903 H904:J904 H905:J905 H906:J906 H907:J907 H908:J908 H909:J909 H910:J910 H911:J911 H912:J912 H913:J913 H914:J914 H915:J915 H916:J916 H917:J917 H918:J918 H919:J919 H920:J920 H921:J921 H922:J922 H923:J923 H924:J924 H925:J925 H926:J926 H927:J927 H928:J928 H929:J929 H930:J930 H931:J931 H932:J932 H933:J933 H934:J934 H935:J935 H936:J936 H937:J937 H938:J938 H939:J939 H940:J940 H941:J941 H942:J942 H943:J943 H944:J944 H945:J945 H946:J946 H947:J947 H948:J948 H949:J949 H950:J950 H951:J951 H952:J952 H953:J953 H954:J954 H955:J955 H956:J956 H957:J957 H958:J958 H959:J959 H960:J960 H961:J961 H962:J962 H963:J963 H964:J964 H965:J965 H966:J966 H967:J967 H968:J968 H969:J969 H970:J970 H971:J971 H972:J972 H973:J973 H974:J974 H975:J975 H976:J976 H977:J977 H978:J978 H979:J979 H980:J980 H981:J981 H982:J982 H983:J983 H984:J984 H985:J985 H986:J986 H987:J987 H988:J988 H989:J989 H990:J990 H991:J991 H992:J992 H993:J993 H994:J994 H995:J995 H996:J996 H997:J997 H998:J998 H999:J999 H1000:J1000 H1001:J1001 H1002:J1002 H1003:J1003 H1004:J1004 H1005:J1005 H1006:J1006 H1007:J1007 H1008:J1008 H1009:J1009 H1010:J1010 H1011:J1011 H1012:J1012 H1013:J1013 H1014:J1014 H1015:J1015 H1016:J1016 H1017:J1017 H1018:J1018 H1019:J1019 H1020:J1020 H1021:J1021 H1022:J1022 H1023:J1023 H1024:J1024 H1025:J1025 H1026:J1026 H1027:J1027 H1028:J1028 H1029:J1029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E205:G205 E206:G206 E207:G207 E208:G208 E209:G209 E210:G210 E211:G211 E212:G212 E213:G213 E214:G214 E215:G215 E216:G216 E217:G217 E218:G218 E219:G219 E220:G220 E221:G221 E222:G222 E223:G223 E224:G224 E225:G225 E226:G226 E227:G227 E228:G228 E229:G229 E230:G230 E231:G231 E232:G232 E233:G233 E234:G234 E235:G235 E236:G236 E237:G237 E238:G238 E239:G239 E240:G240 E241:G241 E242:G242 E243:G243 E244:G244 E245:G245 E246:G246 E247:G247 E248:G248 E249:G249 E250:G250 E251:G251 E252:G252 E253:G253 E254:G254 E255:G255 E256:G256 E257:G257 E258:G258 E259:G259 E260:G260 E261:G261 E262:G262 E263:G263 E264:G264 E265:G265 E266:G266 E267:G267 E268:G268 E269:G269 E270:G270 E271:G271 E272:G272 E273:G273 E274:G274 E275:G275 E276:G276 E277:G277 E278:G278 E279:G279 E280:G280 E281:G281 E282:G282 E283:G283 E284:G284 E285:G285 E286:G286 E287:G287 E288:G288 E289:G289 E290:G290 E291:G291 E292:G292 E293:G293 E294:G294 E295:G295 E296:G296 E297:G297 E298:G298 E299:G299 E300:G300 E301:G301 E302:G302 E303:G303 E304:G304 E305:G305 E306:G306 E307:G307 E308:G308 E309:G309 E310:G310 E311:G311 E312:G312 E313:G313 E314:G314 E315:G315 E316:G316 E317:G317 E318:G318 E319:G319 E320:G320 E321:G321 E322:G322 E323:G323 E324:G324 E325:G325 E326:G326 E327:G327 E328:G328 E329:G329 E330:G330 E331:G331 E332:G332 E333:G333 E334:G334 E335:G335 E336:G336 E337:G337 E338:G338 E339:G339 E340:G340 E341:G341 E342:G342 E343:G343 E344:G344 E345:G345 E346:G346 E347:G347 E348:G348 E349:G349 E350:G350 E351:G351 E352:G352 E353:G353 E354:G354 E355:G355 E356:G356 E357:G357 E358:G358 E359:G359 E360:G360 E361:G361 E362:G362 E363:G363 E364:G364 E365:G365 E366:G366 E367:G367 E368:G368 E369:G369 E370:G370 E371:G371 E372:G372 E373:G373 E374:G374 E375:G375 E376:G376 E377:G377 E378:G378 E379:G379 E380:G380 E381:G381 E382:G382 E383:G383 E384:G384 E385:G385 E386:G386 E387:G387 E388:G388 E389:G389 E390:G390 E391:G391 E392:G392 E393:G393 E394:G394 E395:G395 E396:G396 E397:G397 E398:G398 E399:G399 E400:G400 E401:G401 E402:G402 E403:G403 E404:G404 E405:G405 E406:G406 E407:G407 E408:G408 E409:G409 E410:G410 E411:G411 E412:G412 E413:G413 E414:G414 E415:G415 E416:G416 E417:G417 E418:G418 E419:G419 E420:G420 E421:G421 E422:G422 E423:G423 E424:G424 E425:G425 E426:G426 E427:G427 E428:G428 E429:G429 E430:G430 E431:G431 E432:G432 E433:G433 E434:G434 E435:G435 E436:G436 E437:G437 E438:G438 E439:G439 E440:G440 E441:G441 E442:G442 E443:G443 E444:G444 E445:G445 E446:G446 E447:G447 E448:G448 E449:G449 E450:G450 E451:G451 E452:G452 E453:G453 E454:G454 E455:G455 E456:G456 E457:G457 E458:G458 E459:G459 E460:G460 E461:G461 E462:G462 E463:G463 E464:G464 E465:G465 E466:G466 E467:G467 E468:G468 E469:G469 E470:G470 E471:G471 E472:G472 E473:G473 E474:G474 E475:G475 E476:G476 E477:G477 E478:G478 E479:G479 E480:G480 E481:G481 E482:G482 E483:G483 E484:G484 E485:G485 E486:G486 E487:G487 E488:G488 E489:G489 E490:G490 E491:G491 E492:G492 E493:G493 E494:G494 E495:G495 E496:G496 E497:G497 E498:G498 E499:G499 E500:G500 E501:G501 E502:G502 E503:G503 E504:G504 E505:G505 E506:G506 E507:G507 E508:G508 E509:G509 E510:G510 E511:G511 E512:G512 E513:G513 E514:G514 E515:G515 E516:G516 E517:G517 E518:G518 E519:G519 E520:G520 E521:G521 E522:G522 E523:G523 E524:G524 E525:G525 E526:G526 E527:G527 E528:G528 E529:G529 E530:G530 E531:G531 E532:G532 E533:G533 E534:G534 E535:G535 E536:G536 E537:G537 E538:G538 E539:G539 E540:G540 E541:G541 E542:G542 E543:G543 E544:G544 E545:G545 E546:G546 E547:G547 E548:G548 E549:G549 E550:G550 E551:G551 E552:G552 E553:G553 E554:G554 E555:G555 E556:G556 E557:G557 E558:G558 E559:G559 E560:G560 E561:G561 E562:G562 E563:G563 E564:G564 E565:G565 E566:G566 E567:G567 E568:G568 E569:G569 E570:G570 E571:G571 E572:G572 E573:G573 E574:G574 E575:G575 E576:G576 E577:G577 E578:G578 E579:G579 E580:G580 E581:G581 E582:G582 E583:G583 E584:G584 E585:G585 E586:G586 E587:G587 E588:G588 E589:G589 E590:G590 E591:G591 E592:G592 E593:G593 E594:G594 E595:G595 E596:G596 E597:G597 E598:G598 E599:G599 E600:G600 E601:G601 E602:G602 E603:G603 E604:G604 E605:G605 E606:G606 E607:G607 E608:G608 E609:G609 E610:G610 E611:G611 E612:G612 E613:G613 E614:G614 E615:G615 E616:G616 E617:G617 E618:G618 E619:G619 E620:G620 E621:G621 E622:G622 E623:G623 E624:G624 E625:G625 E626:G626 E627:G627 E628:G628 E629:G629 E630:G630 E631:G631 E632:G632 E633:G633 E634:G634 E635:G635 E636:G636 E637:G637 E638:G638 E639:G639 E640:G640 E641:G641 E642:G642 E643:G643 E644:G644 E645:G645 E646:G646 E647:G647 E648:G648 E649:G649 E650:G650 E651:G651 E652:G652 E653:G653 E654:G654 E655:G655 E656:G656 E657:G657 E658:G658 E659:G659 E660:G660 E661:G661 E662:G662 E663:G663 E664:G664 E665:G665 E666:G666 E667:G667 E668:G668 E669:G669 E670:G670 E671:G671 E672:G672 E673:G673 E674:G674 E675:G675 E676:G676 E677:G677 E678:G678 E679:G679 E680:G680 E681:G681 E682:G682 E683:G683 E684:G684 E685:G685 E686:G686 E687:G687 E688:G688 E689:G689 E690:G690 E691:G691 E692:G692 E693:G693 E694:G694 E695:G695 E696:G696 E697:G697 E698:G698 E699:G699 E700:G700 E701:G701 E702:G702 E703:G703 E704:G704 E705:G705 E706:G706 E707:G707 E708:G708 E709:G709 E710:G710 E711:G711 E712:G712 E713:G713 E714:G714 E715:G715 E716:G716 E717:G717 E718:G718 E719:G719 E720:G720 E721:G721 E722:G722 E723:G723 E724:G724 E725:G725 E726:G726 E727:G727 E728:G728 E729:G729 E730:G730 E731:G731 E732:G732 E733:G733 E734:G734 E735:G735 E736:G736 E737:G737 E738:G738 E739:G739 E740:G740 E741:G741 E742:G742 E743:G743 E744:G744 E745:G745 E746:G746 E747:G747 E748:G748 E749:G749 E750:G750 E751:G751 E752:G752 E753:G753 E754:G754 E755:G755 E756:G756 E757:G757 E758:G758 E759:G759 E760:G760 E761:G761 E762:G762 E763:G763 E764:G764 E765:G765 E766:G766 E767:G767 E768:G768 E769:G769 E770:G770 E771:G771 E772:G772 E773:G773 E774:G774 E775:G775 E776:G776 E777:G777 E778:G778 E779:G779 E780:G780 E781:G781 E782:G782 E783:G783 E784:G784 E785:G785 E786:G786 E787:G787 E788:G788 E789:G789 E790:G790 E791:G791 E792:G792 E793:G793 E794:G794 E795:G795 E796:G796 E797:G797 E798:G798 E799:G799 E800:G800 E801:G801 E802:G802 E803:G803 E804:G804 E805:G805 E806:G806 E807:G807 E808:G808 E809:G809 E810:G810 E811:G811 E812:G812 E813:G813 E814:G814 E815:G815 E816:G816 E817:G817 E818:G818 E819:G819 E820:G820 E821:G821 E822:G822 E823:G823 E824:G824 E825:G825 E826:G826 E827:G827 E828:G828 E829:G829 E830:G830 E831:G831 E832:G832 E833:G833 E834:G834 E835:G835 E836:G836 E837:G837 E838:G838 E839:G839 E840:G840 E841:G841 E842:G842 E843:G843 E844:G844 E845:G845 E846:G846 E847:G847 E848:G848 E849:G849 E850:G850 E851:G851 E852:G852 E853:G853 E854:G854 E855:G855 E856:G856 E857:G857 E858:G858 E859:G859 E860:G860 E861:G861 E862:G862 E863:G863 E864:G864 E865:G865 E866:G866 E867:G867 E868:G868 E869:G869 E870:G870 E871:G871 E872:G872 E873:G873 E874:G874 E875:G875 E876:G876 E877:G877 E878:G878 E879:G879 E880:G880 E881:G881 E882:G882 E883:G883 E884:G884 E885:G885 E886:G886 E887:G887 E888:G888 E889:G889 E890:G890 E891:G891 E892:G892 E893:G893 E894:G894 E895:G895 E896:G896 E897:G897 E898:G898 E899:G899 E900:G900 E901:G901 E902:G902 E903:G903 E904:G904 E905:G905 E906:G906 E907:G907 E908:G908 E909:G909 E910:G910 E911:G911 E912:G912 E913:G913 E914:G914 E915:G915 E916:G916 E917:G917 E918:G918 E919:G919 E920:G920 E921:G921 E922:G922 E923:G923 E924:G924 E925:G925 E926:G926 E927:G927 E928:G928 E929:G929 E930:G930 E931:G931 E932:G932 E933:G933 E934:G934 E935:G935 E936:G936 E937:G937 E938:G938 E939:G939 E940:G940 E941:G941 E942:G942 E943:G943 E944:G944 E945:G945 E946:G946 E947:G947 E948:G948 E949:G949 E950:G950 E951:G951 E952:G952 E953:G953 E954:G954 E955:G955 E956:G956 E957:G957 E958:G958 E959:G959 E960:G960 E961:G961 E962:G962 E963:G963 E964:G964 E965:G965 E966:G966 E967:G967 E968:G968 E969:G969 E970:G970 E971:G971 E972:G972 E973:G973 E974:G974 E975:G975 E976:G976 E977:G977 E978:G978 E979:G979 E980:G980 E981:G981 E982:G982 E983:G983 E984:G984 E985:G985 E986:G986 E987:G987 E988:G988 E989:G989 E990:G990 E991:G991 E992:G992 E993:G993 E994:G994 E995:G995 E996:G996 E997:G997 E998:G998 E999:G999 E1000:G1000 E1001:G1001 E1002:G1002 E1003:G1003 E1004:G1004 E1005:G1005 E1006:G1006 E1007:G1007 E1008:G1008 E1009:G1009 E1010:G1010 E1011:G1011 E1012:G1012 E1013:G1013 E1014:G1014 E1015:G1015 E1016:G1016 E1017:G1017 E1018:G1018 E1019:G1019 E1020:G1020 E1021:G1021 E1022:G1022 E1023:G1023 E1024:G1024 E1025:G1025 E1026:G1026 E1027:G1027 E1028:G1028 E1029:G1029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N205:S205 N206:S206 N207:S207 N208:S208 N209:S209 N210:S210 N211:S211 N212:S212 N213:S213 N214:S214 N215:S215 N216:S216 N217:S217 N218:S218 N219:S219 N220:S220 N221:S221 N222:S222 N223:S223 N224:S224 N225:S225 N226:S226 N227:S227 N228:S228 N229:S229 N230:S230 N231:S231 N232:S232 N233:S233 N234:S234 N235:S235 N236:S236 N237:S237 N238:S238 N239:S239 N240:S240 N241:S241 N242:S242 N243:S243 N244:S244 N245:S245 N246:S246 N247:S247 N248:S248 N249:S249 N250:S250 N251:S251 N252:S252 N253:S253 N254:S254 N255:S255 N256:S256 N257:S257 N258:S258 N259:S259 N260:S260 N261:S261 N262:S262 N263:S263 N264:S264 N265:S265 N266:S266 N267:S267 N268:S268 N269:S269 N270:S270 N271:S271 N272:S272 N273:S273 N274:S274 N275:S275 N276:S276 N277:S277 N278:S278 N279:S279 N280:S280 N281:S281 N282:S282 N283:S283 N284:S284 N285:S285 N286:S286 N287:S287 N288:S288 N289:S289 N290:S290 N291:S291 N292:S292 N293:S293 N294:S294 N295:S295 N296:S296 N297:S297 N298:S298 N299:S299 N300:S300 N301:S301 N302:S302 N303:S303 N304:S304 N305:S305 N306:S306 N307:S307 N308:S308 N309:S309 N310:S310 N311:S311 N312:S312 N313:S313 N314:S314 N315:S315 N316:S316 N317:S317 N318:S318 N319:S319 N320:S320 N321:S321 N322:S322 N323:S323 N324:S324 N325:S325 N326:S326 N327:S327 N328:S328 N329:S329 N330:S330 N331:S331 N332:S332 N333:S333 N334:S334 N335:S335 N336:S336 N337:S337 N338:S338 N339:S339 N340:S340 N341:S341 N342:S342 N343:S343 N344:S344 N345:S345 N346:S346 N347:S347 N348:S348 N349:S349 N350:S350 N351:S351 N352:S352 N353:S353 N354:S354 N355:S355 N356:S356 N357:S357 N358:S358 N359:S359 N360:S360 N361:S361 N362:S362 N363:S363 N364:S364 N365:S365 N366:S366 N367:S367 N368:S368 N369:S369 N370:S370 N371:S371 N372:S372 N373:S373 N374:S374 N375:S375 N376:S376 N377:S377 N378:S378 N379:S379 N380:S380 N381:S381 N382:S382 N383:S383 N384:S384 N385:S385 N386:S386 N387:S387 N388:S388 N389:S389 N390:S390 N391:S391 N392:S392 N393:S393 N394:S394 N395:S395 N396:S396 N397:S397 N398:S398 N399:S399 N400:S400 N401:S401 N402:S402 N403:S403 N404:S404 N405:S405 N406:S406 N407:S407 N408:S408 N409:S409 N410:S410 N411:S411 N412:S412 N413:S413 N414:S414 N415:S415 N416:S416 N417:S417 N418:S418 N419:S419 N420:S420 N421:S421 N422:S422 N423:S423 N424:S424 N425:S425 N426:S426 N427:S427 N428:S428 N429:S429 N430:S430 N431:S431 N432:S432 N433:S433 N434:S434 N435:S435 N436:S436 N437:S437 N438:S438 N439:S439 N440:S440 N441:S441 N442:S442 N443:S443 N444:S444 N445:S445 N446:S446 N447:S447 N448:S448 N449:S449 N450:S450 N451:S451 N452:S452 N453:S453 N454:S454 N455:S455 N456:S456 N457:S457 N458:S458 N459:S459 N460:S460 N461:S461 N462:S462 N463:S463 N464:S464 N465:S465 N466:S466 N467:S467 N468:S468 N469:S469 N470:S470 N471:S471 N472:S472 N473:S473 N474:S474 N475:S475 N476:S476 N477:S477 N478:S478 N479:S479 N480:S480 N481:S481 N482:S482 N483:S483 N484:S484 N485:S485 N486:S486 N487:S487 N488:S488 N489:S489 N490:S490 N491:S491 N492:S492 N493:S493 N494:S494 N495:S495 N496:S496 N497:S497 N498:S498 N499:S499 N500:S500 N501:S501 N502:S502 N503:S503 N504:S504 N505:S505 N506:S506 N507:S507 N508:S508 N509:S509 N510:S510 N511:S511 N512:S512 N513:S513 N514:S514 N515:S515 N516:S516 N517:S517 N518:S518 N519:S519 N520:S520 N521:S521 N522:S522 N523:S523 N524:S524 N525:S525 N526:S526 N527:S527 N528:S528 N529:S529 N530:S530 N531:S531 N532:S532 N533:S533 N534:S534 N535:S535 N536:S536 N537:S537 N538:S538 N539:S539 N540:S540 N541:S541 N542:S542 N543:S543 N544:S544 N545:S545 N546:S546 N547:S547 N548:S548 N549:S549 N550:S550 N551:S551 N552:S552 N553:S553 N554:S554 N555:S555 N556:S556 N557:S557 N558:S558 N559:S559 N560:S560 N561:S561 N562:S562 N563:S563 N564:S564 N565:S565 N566:S566 N567:S567 N568:S568 N569:S569 N570:S570 N571:S571 N572:S572 N573:S573 N574:S574 N575:S575 N576:S576 N577:S577 N578:S578 N579:S579 N580:S580 N581:S581 N582:S582 N583:S583 N584:S584 N585:S585 N586:S586 N587:S587 N588:S588 N589:S589 N590:S590 N591:S591 N592:S592 N593:S593 N594:S594 N595:S595 N596:S596 N597:S597 N598:S598 N599:S599 N600:S600 N601:S601 N602:S602 N603:S603 N604:S604 N605:S605 N606:S606 N607:S607 N608:S608 N609:S609 N610:S610 N611:S611 N612:S612 N613:S613 N614:S614 N615:S615 N616:S616 N617:S617 N618:S618 N619:S619 N620:S620 N621:S621 N622:S622 N623:S623 N624:S624 N625:S625 N626:S626 N627:S627 N628:S628 N629:S629 N630:S630 N631:S631 N632:S632 N633:S633 N634:S634 N635:S635 N636:S636 N637:S637 N638:S638 N639:S639 N640:S640 N641:S641 N642:S642 N643:S643 N644:S644 N645:S645 N646:S646 N647:S647 N648:S648 N649:S649 N650:S650 N651:S651 N652:S652 N653:S653 N654:S654 N655:S655 N656:S656 N657:S657 N658:S658 N659:S659 N660:S660 N661:S661 N662:S662 N663:S663 N664:S664 N665:S665 N666:S666 N667:S667 N668:S668 N669:S669 N670:S670 N671:S671 N672:S672 N673:S673 N674:S674 N675:S675 N676:S676 N677:S677 N678:S678 N679:S679 N680:S680 N681:S681 N682:S682 N683:S683 N684:S684 N685:S685 N686:S686 N687:S687 N688:S688 N689:S689 N690:S690 N691:S691 N692:S692 N693:S693 N694:S694 N695:S695 N696:S696 N697:S697 N698:S698 N699:S699 N700:S700 N701:S701 N702:S702 N703:S703 N704:S704 N705:S705 N706:S706 N707:S707 N708:S708 N709:S709 N710:S710 N711:S711 N712:S712 N713:S713 N714:S714 N715:S715 N716:S716 N717:S717 N718:S718 N719:S719 N720:S720 N721:S721 N722:S722 N723:S723 N724:S724 N725:S725 N726:S726 N727:S727 N728:S728 N729:S729 N730:S730 N731:S731 N732:S732 N733:S733 N734:S734 N735:S735 N736:S736 N737:S737 N738:S738 N739:S739 N740:S740 N741:S741 N742:S742 N743:S743 N744:S744 N745:S745 N746:S746 N747:S747 N748:S748 N749:S749 N750:S750 N751:S751 N752:S752 N753:S753 N754:S754 N755:S755 N756:S756 N757:S757 N758:S758 N759:S759 N760:S760 N761:S761 N762:S762 N763:S763 N764:S764 N765:S765 N766:S766 N767:S767 N768:S768 N769:S769 N770:S770 N771:S771 N772:S772 N773:S773 N774:S774 N775:S775 N776:S776 N777:S777 N778:S778 N779:S779 N780:S780 N781:S781 N782:S782 N783:S783 N784:S784 N785:S785 N786:S786 N787:S787 N788:S788 N789:S789 N790:S790 N791:S791 N792:S792 N793:S793 N794:S794 N795:S795 N796:S796 N797:S797 N798:S798 N799:S799 N800:S800 N801:S801 N802:S802 N803:S803 N804:S804 N805:S805 N806:S806 N807:S807 N808:S808 N809:S809 N810:S810 N811:S811 N812:S812 N813:S813 N814:S814 N815:S815 N816:S816 N817:S817 N818:S818 N819:S819 N820:S820 N821:S821 N822:S822 N823:S823 N824:S824 N825:S825 N826:S826 N827:S827 N828:S828 N829:S829 N830:S830 N831:S831 N832:S832 N833:S833 N834:S834 N835:S835 N836:S836 N837:S837 N838:S838 N839:S839 N840:S840 N841:S841 N842:S842 N843:S843 N844:S844 N845:S845 N846:S846 N847:S847 N848:S848 N849:S849 N850:S850 N851:S851 N852:S852 N853:S853 N854:S854 N855:S855 N856:S856 N857:S857 N858:S858 N859:S859 N860:S860 N861:S861 N862:S862 N863:S863 N864:S864 N865:S865 N866:S866 N867:S867 N868:S868 N869:S869 N870:S870 N871:S871 N872:S872 N873:S873 N874:S874 N875:S875 N876:S876 N877:S877 N878:S878 N879:S879 N880:S880 N881:S881 N882:S882 N883:S883 N884:S884 N885:S885 N886:S886 N887:S887 N888:S888 N889:S889 N890:S890 N891:S891 N892:S892 N893:S893 N894:S894 N895:S895 N896:S896 N897:S897 N898:S898 N899:S899 N900:S900 N901:S901 N902:S902 N903:S903 N904:S904 N905:S905 N906:S906 N907:S907 N908:S908 N909:S909 N910:S910 N911:S911 N912:S912 N913:S913 N914:S914 N915:S915 N916:S916 N917:S917 N918:S918 N919:S919 N920:S920 N921:S921 N922:S922 N923:S923 N924:S924 N925:S925 N926:S926 N927:S927 N928:S928 N929:S929 N930:S930 N931:S931 N932:S932 N933:S933 N934:S934 N935:S935 N936:S936 N937:S937 N938:S938 N939:S939 N940:S940 N941:S941 N942:S942 N943:S943 N944:S944 N945:S945 N946:S946 N947:S947 N948:S948 N949:S949 N950:S950 N951:S951 N952:S952 N953:S953 N954:S954 N955:S955 N956:S956 N957:S957 N958:S958 N959:S959 N960:S960 N961:S961 N962:S962 N963:S963 N964:S964 N965:S965 N966:S966 N967:S967 N968:S968 N969:S969 N970:S970 N971:S971 N972:S972 N973:S973 N974:S974 N975:S975 N976:S976 N977:S977 N978:S978 N979:S979 N980:S980 N981:S981 N982:S982 N983:S983 N984:S984 N985:S985 N986:S986 N987:S987 N988:S988 N989:S989 N990:S990 N991:S991 N992:S992 N993:S993 N994:S994 N995:S995 N996:S996 N997:S997 N998:S998 N999:S999 N1000:S1000 N1001:S1001 N1002:S1002 N1003:S1003 N1004:S1004 N1005:S1005 N1006:S1006 N1007:S1007 N1008:S1008 N1009:S1009 N1010:S1010 N1011:S1011 N1012:S1012 N1013:S1013 N1014:S1014 N1015:S1015 N1016:S1016 N1017:S1017 N1018:S1018 N1019:S1019 N1020:S1020 N1021:S1021 N1022:S1022 N1023:S1023 N1024:S1024 N1025:S1025 N1026:S1026 N1027:S1027 N1028:S1028 N1029:S1029">
    <cfRule type="containsText" dxfId="23" priority="11" stopIfTrue="1" operator="containsText" text="Workout">
      <formula>NOT(ISERROR(SEARCH(("Workout"),(A1))))</formula>
    </cfRule>
  </conditionalFormatting>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A205:D205 A206:D206 A207:D207 A208:D208 A209:D209 A210:D210 A211:D211 A212:D212 A213:D213 A214:D214 A215:D215 A216:D216 A217:D217 A218:D218 A219:D219 A220:D220 A221:D221 A222:D222 A223:D223 A224:D224 A225:D225 A226:D226 A227:D227 A228:D228 A229:D229 A230:D230 A231:D231 A232:D232 A233:D233 A234:D234 A235:D235 A236:D236 A237:D237 A238:D238 A239:D239 A240:D240 A241:D241 A242:D242 A243:D243 A244:D244 A245:D245 A246:D246 A247:D247 A248:D248 A249:D249 A250:D250 A251:D251 A252:D252 A253:D253 A254:D254 A255:D255 A256:D256 A257:D257 A258:D258 A259:D259 A260:D260 A261:D261 A262:D262 A263:D263 A264:D264 A265:D265 A266:D266 A267:D267 A268:D268 A269:D269 A270:D270 A271:D271 A272:D272 A273:D273 A274:D274 A275:D275 A276:D276 A277:D277 A278:D278 A279:D279 A280:D280 A281:D281 A282:D282 A283:D283 A284:D284 A285:D285 A286:D286 A287:D287 A288:D288 A289:D289 A290:D290 A291:D291 A292:D292 A293:D293 A294:D294 A295:D295 A296:D296 A297:D297 A298:D298 A299:D299 A300:D300 A301:D301 A302:D302 A303:D303 A304:D304 A305:D305 A306:D306 A307:D307 A308:D308 A309:D309 A310:D310 A311:D311 A312:D312 A313:D313 A314:D314 A315:D315 A316:D316 A317:D317 A318:D318 A319:D319 A320:D320 A321:D321 A322:D322 A323:D323 A324:D324 A325:D325 A326:D326 A327:D327 A328:D328 A329:D329 A330:D330 A331:D331 A332:D332 A333:D333 A334:D334 A335:D335 A336:D336 A337:D337 A338:D338 A339:D339 A340:D340 A341:D341 A342:D342 A343:D343 A344:D344 A345:D345 A346:D346 A347:D347 A348:D348 A349:D349 A350:D350 A351:D351 A352:D352 A353:D353 A354:D354 A355:D355 A356:D356 A357:D357 A358:D358 A359:D359 A360:D360 A361:D361 A362:D362 A363:D363 A364:D364 A365:D365 A366:D366 A367:D367 A368:D368 A369:D369 A370:D370 A371:D371 A372:D372 A373:D373 A374:D374 A375:D375 A376:D376 A377:D377 A378:D378 A379:D379 A380:D380 A381:D381 A382:D382 A383:D383 A384:D384 A385:D385 A386:D386 A387:D387 A388:D388 A389:D389 A390:D390 A391:D391 A392:D392 A393:D393 A394:D394 A395:D395 A396:D396 A397:D397 A398:D398 A399:D399 A400:D400 A401:D401 A402:D402 A403:D403 A404:D404 A405:D405 A406:D406 A407:D407 A408:D408 A409:D409 A410:D410 A411:D411 A412:D412 A413:D413 A414:D414 A415:D415 A416:D416 A417:D417 A418:D418 A419:D419 A420:D420 A421:D421 A422:D422 A423:D423 A424:D424 A425:D425 A426:D426 A427:D427 A428:D428 A429:D429 A430:D430 A431:D431 A432:D432 A433:D433 A434:D434 A435:D435 A436:D436 A437:D437 A438:D438 A439:D439 A440:D440 A441:D441 A442:D442 A443:D443 A444:D444 A445:D445 A446:D446 A447:D447 A448:D448 A449:D449 A450:D450 A451:D451 A452:D452 A453:D453 A454:D454 A455:D455 A456:D456 A457:D457 A458:D458 A459:D459 A460:D460 A461:D461 A462:D462 A463:D463 A464:D464 A465:D465 A466:D466 A467:D467 A468:D468 A469:D469 A470:D470 A471:D471 A472:D472 A473:D473 A474:D474 A475:D475 A476:D476 A477:D477 A478:D478 A479:D479 A480:D480 A481:D481 A482:D482 A483:D483 A484:D484 A485:D485 A486:D486 A487:D487 A488:D488 A489:D489 A490:D490 A491:D491 A492:D492 A493:D493 A494:D494 A495:D495 A496:D496 A497:D497 A498:D498 A499:D499 A500:D500 A501:D501 A502:D502 A503:D503 A504:D504 A505:D505 A506:D506 A507:D507 A508:D508 A509:D509 A510:D510 A511:D511 A512:D512 A513:D513 A514:D514 A515:D515 A516:D516 A517:D517 A518:D518 A519:D519 A520:D520 A521:D521 A522:D522 A523:D523 A524:D524 A525:D525 A526:D526 A527:D527 A528:D528 A529:D529 A530:D530 A531:D531 A532:D532 A533:D533 A534:D534 A535:D535 A536:D536 A537:D537 A538:D538 A539:D539 A540:D540 A541:D541 A542:D542 A543:D543 A544:D544 A545:D545 A546:D546 A547:D547 A548:D548 A549:D549 A550:D550 A551:D551 A552:D552 A553:D553 A554:D554 A555:D555 A556:D556 A557:D557 A558:D558 A559:D559 A560:D560 A561:D561 A562:D562 A563:D563 A564:D564 A565:D565 A566:D566 A567:D567 A568:D568 A569:D569 A570:D570 A571:D571 A572:D572 A573:D573 A574:D574 A575:D575 A576:D576 A577:D577 A578:D578 A579:D579 A580:D580 A581:D581 A582:D582 A583:D583 A584:D584 A585:D585 A586:D586 A587:D587 A588:D588 A589:D589 A590:D590 A591:D591 A592:D592 A593:D593 A594:D594 A595:D595 A596:D596 A597:D597 A598:D598 A599:D599 A600:D600 A601:D601 A602:D602 A603:D603 A604:D604 A605:D605 A606:D606 A607:D607 A608:D608 A609:D609 A610:D610 A611:D611 A612:D612 A613:D613 A614:D614 A615:D615 A616:D616 A617:D617 A618:D618 A619:D619 A620:D620 A621:D621 A622:D622 A623:D623 A624:D624 A625:D625 A626:D626 A627:D627 A628:D628 A629:D629 A630:D630 A631:D631 A632:D632 A633:D633 A634:D634 A635:D635 A636:D636 A637:D637 A638:D638 A639:D639 A640:D640 A641:D641 A642:D642 A643:D643 A644:D644 A645:D645 A646:D646 A647:D647 A648:D648 A649:D649 A650:D650 A651:D651 A652:D652 A653:D653 A654:D654 A655:D655 A656:D656 A657:D657 A658:D658 A659:D659 A660:D660 A661:D661 A662:D662 A663:D663 A664:D664 A665:D665 A666:D666 A667:D667 A668:D668 A669:D669 A670:D670 A671:D671 A672:D672 A673:D673 A674:D674 A675:D675 A676:D676 A677:D677 A678:D678 A679:D679 A680:D680 A681:D681 A682:D682 A683:D683 A684:D684 A685:D685 A686:D686 A687:D687 A688:D688 A689:D689 A690:D690 A691:D691 A692:D692 A693:D693 A694:D694 A695:D695 A696:D696 A697:D697 A698:D698 A699:D699 A700:D700 A701:D701 A702:D702 A703:D703 A704:D704 A705:D705 A706:D706 A707:D707 A708:D708 A709:D709 A710:D710 A711:D711 A712:D712 A713:D713 A714:D714 A715:D715 A716:D716 A717:D717 A718:D718 A719:D719 A720:D720 A721:D721 A722:D722 A723:D723 A724:D724 A725:D725 A726:D726 A727:D727 A728:D728 A729:D729 A730:D730 A731:D731 A732:D732 A733:D733 A734:D734 A735:D735 A736:D736 A737:D737 A738:D738 A739:D739 A740:D740 A741:D741 A742:D742 A743:D743 A744:D744 A745:D745 A746:D746 A747:D747 A748:D748 A749:D749 A750:D750 A751:D751 A752:D752 A753:D753 A754:D754 A755:D755 A756:D756 A757:D757 A758:D758 A759:D759 A760:D760 A761:D761 A762:D762 A763:D763 A764:D764 A765:D765 A766:D766 A767:D767 A768:D768 A769:D769 A770:D770 A771:D771 A772:D772 A773:D773 A774:D774 A775:D775 A776:D776 A777:D777 A778:D778 A779:D779 A780:D780 A781:D781 A782:D782 A783:D783 A784:D784 A785:D785 A786:D786 A787:D787 A788:D788 A789:D789 A790:D790 A791:D791 A792:D792 A793:D793 A794:D794 A795:D795 A796:D796 A797:D797 A798:D798 A799:D799 A800:D800 A801:D801 A802:D802 A803:D803 A804:D804 A805:D805 A806:D806 A807:D807 A808:D808 A809:D809 A810:D810 A811:D811 A812:D812 A813:D813 A814:D814 A815:D815 A816:D816 A817:D817 A818:D818 A819:D819 A820:D820 A821:D821 A822:D822 A823:D823 A824:D824 A825:D825 A826:D826 A827:D827 A828:D828 A829:D829 A830:D830 A831:D831 A832:D832 A833:D833 A834:D834 A835:D835 A836:D836 A837:D837 A838:D838 A839:D839 A840:D840 A841:D841 A842:D842 A843:D843 A844:D844 A845:D845 A846:D846 A847:D847 A848:D848 A849:D849 A850:D850 A851:D851 A852:D852 A853:D853 A854:D854 A855:D855 A856:D856 A857:D857 A858:D858 A859:D859 A860:D860 A861:D861 A862:D862 A863:D863 A864:D864 A865:D865 A866:D866 A867:D867 A868:D868 A869:D869 A870:D870 A871:D871 A872:D872 A873:D873 A874:D874 A875:D875 A876:D876 A877:D877 A878:D878 A879:D879 A880:D880 A881:D881 A882:D882 A883:D883 A884:D884 A885:D885 A886:D886 A887:D887 A888:D888 A889:D889 A890:D890 A891:D891 A892:D892 A893:D893 A894:D894 A895:D895 A896:D896 A897:D897 A898:D898 A899:D899 A900:D900 A901:D901 A902:D902 A903:D903 A904:D904 A905:D905 A906:D906 A907:D907 A908:D908 A909:D909 A910:D910 A911:D911 A912:D912 A913:D913 A914:D914 A915:D915 A916:D916 A917:D917 A918:D918 A919:D919 A920:D920 A921:D921 A922:D922 A923:D923 A924:D924 A925:D925 A926:D926 A927:D927 A928:D928 A929:D929 A930:D930 A931:D931 A932:D932 A933:D933 A934:D934 A935:D935 A936:D936 A937:D937 A938:D938 A939:D939 A940:D940 A941:D941 A942:D942 A943:D943 A944:D944 A945:D945 A946:D946 A947:D947 A948:D948 A949:D949 A950:D950 A951:D951 A952:D952 A953:D953 A954:D954 A955:D955 A956:D956 A957:D957 A958:D958 A959:D959 A960:D960 A961:D961 A962:D962 A963:D963 A964:D964 A965:D965 A966:D966 A967:D967 A968:D968 A969:D969 A970:D970 A971:D971 A972:D972 A973:D973 A974:D974 A975:D975 A976:D976 A977:D977 A978:D978 A979:D979 A980:D980 A981:D981 A982:D982 A983:D983 A984:D984 A985:D985 A986:D986 A987:D987 A988:D988 A989:D989 A990:D990 A991:D991 A992:D992 A993:D993 A994:D994 A995:D995 A996:D996 A997:D997 A998:D998 A999:D999 A1000:D1000 A1001:D1001 A1002:D1002 A1003:D1003 A1004:D1004 A1005:D1005 A1006:D1006 A1007:D1007 A1008:D1008 A1009:D1009 A1010:D1010 A1011:D1011 A1012:D1012 A1013:D1013 A1014:D1014 A1015:D1015 A1016:D1016 A1017:D1017 A1018:D1018 A1019:D1019 A1020:D1020 A1021:D1021 A1022:D1022 A1023:D1023 A1024:D1024 A1025:D1025 A1026:D1026 A1027:D1027 A1028:D1028 A1029:D1029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1:V1 T2:V2 T3:V3 T4:V4 W1:AL1 W2:AL2 W3:AL3 W4:AL4 X5 Z5:AL5 W6:AL6 W7:AL7 W8:AL8 X9 Z9:AL9 W10:AL10 W11:AL11 W12:AL12 X13 Z13:AL13 W14:AL14 W15:AL15 W16:AL16 X17 Z17:AL17 W18:AL18 W19:AL19 W20:AL20 X21 Z21:AL21 W22:AL22 W23:AL23 W24:AL24 X25 Z25:AL25 W26:AL26 W27:AL27 W28:AL28 X29 Z29:AL29 W30:AL30 W31:AL31 W32:AL32 X33 Z33:AL33 W34:AL34 W35:AL35 W36:AL36 X37 Z37:AL37 W38:AL38 W39:AL39 W40:AL40 W41:AL41 W42:AL42 W43:AL43 W44:AL44 W45:AL45 X46 Z46:AL46 W47:AL47 W48:AL48 W49:AL49 X50 Z50:AL50 W51:AL51 W52:AL52 W53:AL53 X54 Z54:AL54 W55:AL55 W56:AL56 W57:AL57 X58 Z58:AL58 W59:AL59 W60:AL60 W61:AL61 X62 Z62:AL62 W63:AL63 W64:AL64 W65:AL65 X66 Z66:AL66 W67:AL67 W68:AL68 W69:AL69 X70 Z70:AL70 W71:AL71 W72:AL72 W73:AL73 X74 Z74:AL74 W75:AL75 W76:AL76 W77:AL77 X78 Z78:AL78 W79:AL79 W80:AL80 W81:AL81 W82:AL82 W83:AL83 W84:AL84 W85:AL85 W86:AL86 W87:AL87 X88 Z88:AL88 W89:AL89 W90:AL90 W91:AL91 X92 Z92:AL92 W93:AL93 W94:AL94 W95:AL95 X96 Z96:AL96 W97:AL97 W98:AL98 W99:AL99 X100 Z100:AL100 W101:AL101 W102:AL102 W103:AL103 X104 Z104:AL104 W105:AL105 W106:AL106 W107:AL107 X108 Z108:AL108 W109:AL109 W110:AL110 W111:AL111 X112 Z112:AL112 W113:AL113 W114:AL114 W115:AL115 X116 Z116:AL116 W117:AL117 W118:AL118 W119:AL119 X120 Z120:AL120 W121:AL121 W122:AL122 W123:AL123 W124:AL124 W125:AL125 W126:AL126 W127:AL127 W128:AL128 W129:AL129 W130:AL130 W131:AL131 W132:AL132 W133:AL133 W134:AL134 W135:AL135 W136:AL136 W137:AL137 W138:AL138 W139:AL139 W140:AL140 W141:AL141 W142:AL142 W143:AL143 W144:AL144 W145:AL145 W146:AL146 W147:AL147 W148:AL148 W149:AL149 W150:AL150 W151:AL151 W152:AL152 W153:AL153 W154:AL154 W155:AL155 W156:AL156 W157:AL157 W158:AL158 W159:AL159 W160:AL160 W161:AL161 W162:AL162 W163:AL163 W164:AL164 W165:AL165 W166:AL166 W167:AL167 W168:AL168 W169:AL169 W170:AL170 W171:AL171 W172:AL172 W173:AL173 W174:AL174 W175:AL175 W176:AL176 W177:AL177 W178:AL178 W179:AL179 W180:AL180 W181:AL181 W182:AL182 W183:AL183 W184:AL184 W185:AL185 W186:AL186 W187:AL187 W188:AL188 W189:AL189 W190:AL190 W191:AL191 W192:AL192 W193:AL193 W194:AL194 W195:AL195 W196:AL196 W197:AL197 W198:AL198 W199:AL199 W200:AL200 W201:AL201 W202:AL202 W203:AL203 W204:AL204 W205:AL205 W206:AL206 W207:AL207 W208:AL208 W209:AL209 W210:AL210 W211:AL211 W212:AL212 W213:AL213 W214:AL214 W215:AL215 W216:AL216 W217:AL217 W218:AL218 W219:AL219 W220:AL220 W221:AL221 W222:AL222 W223:AL223 W224:AL224 W225:AL225 W226:AL226 W227:AL227 W228:AL228 W229:AL229 W230:AL230 W231:AL231 W232:AL232 W233:AL233 W234:AL234 W235:AL235 W236:AL236 W237:AL237 W238:AL238 W239:AL239 W240:AL240 W241:AL241 W242:AL242 W243:AL243 W244:AL244 W245:AL245 W246:AL246 W247:AL247 W248:AL248 W249:AL249 W250:AL250 W251:AL251 W252:AL252 W253:AL253 W254:AL254 W255:AL255 W256:AL256 W257:AL257 W258:AL258 W259:AL259 W260:AL260 W261:AL261 W262:AL262 W263:AL263 W264:AL264 W265:AL265 W266:AL266 W267:AL267 W268:AL268 W269:AL269 W270:AL270 W271:AL271 W272:AL272 W273:AL273 W274:AL274 W275:AL275 W276:AL276 W277:AL277 W278:AL278 W279:AL279 W280:AL280 W281:AL281 W282:AL282 W283:AL283 W284:AL284 W285:AL285 W286:AL286 W287:AL287 W288:AL288 W289:AL289 W290:AL290 W291:AL291 W292:AL292 W293:AL293 W294:AL294 W295:AL295 W296:AL296 W297:AL297 W298:AL298 W299:AL299 W300:AL300 W301:AL301 W302:AL302 W303:AL303 W304:AL304 W305:AL305 W306:AL306 W307:AL307 W308:AL308 W309:AL309 W310:AL310 W311:AL311 W312:AL312 W313:AL313 W314:AL314 W315:AL315 W316:AL316 W317:AL317 W318:AL318 W319:AL319 W320:AL320 W321:AL321 W322:AL322 W323:AL323 W324:AL324 W325:AL325 W326:AL326 W327:AL327 W328:AL328 W329:AL329 W330:AL330 W331:AL331 W332:AL332 W333:AL333 W334:AL334 W335:AL335 W336:AL336 W337:AL337 W338:AL338 W339:AL339 W340:AL340 W341:AL341 W342:AL342 W343:AL343 W344:AL344 W345:AL345 W346:AL346 W347:AL347 W348:AL348 W349:AL349 W350:AL350 W351:AL351 W352:AL352 W353:AL353 W354:AL354 W355:AL355 W356:AL356 W357:AL357 W358:AL358 W359:AL359 W360:AL360 W361:AL361 W362:AL362 W363:AL363 W364:AL364 W365:AL365 W366:AL366 W367:AL367 W368:AL368 W369:AL369 W370:AL370 W371:AL371 W372:AL372 W373:AL373 W374:AL374 W375:AL375 W376:AL376 W377:AL377 W378:AL378 W379:AL379 W380:AL380 W381:AL381 W382:AL382 W383:AL383 W384:AL384 W385:AL385 W386:AL386 W387:AL387 W388:AL388 W389:AL389 W390:AL390 W391:AL391 W392:AL392 W393:AL393 W394:AL394 W395:AL395 W396:AL396 W397:AL397 W398:AL398 W399:AL399 W400:AL400 W401:AL401 W402:AL402 W403:AL403 W404:AL404 W405:AL405 W406:AL406 W407:AL407 W408:AL408 W409:AL409 W410:AL410 W411:AL411 W412:AL412 W413:AL413 W414:AL414 W415:AL415 W416:AL416 W417:AL417 W418:AL418 W419:AL419 W420:AL420 W421:AL421 W422:AL422 W423:AL423 W424:AL424 W425:AL425 W426:AL426 W427:AL427 W428:AL428 W429:AL429 W430:AL430 W431:AL431 W432:AL432 W433:AL433 W434:AL434 W435:AL435 W436:AL436 W437:AL437 W438:AL438 W439:AL439 W440:AL440 W441:AL441 W442:AL442 W443:AL443 W444:AL444 W445:AL445 W446:AL446 W447:AL447 W448:AL448 W449:AL449 W450:AL450 W451:AL451 W452:AL452 W453:AL453 W454:AL454 W455:AL455 W456:AL456 W457:AL457 W458:AL458 W459:AL459 W460:AL460 W461:AL461 W462:AL462 W463:AL463 W464:AL464 W465:AL465 W466:AL466 W467:AL467 W468:AL468 W469:AL469 W470:AL470 W471:AL471 W472:AL472 W473:AL473 W474:AL474 W475:AL475 W476:AL476 W477:AL477 W478:AL478 W479:AL479 W480:AL480 W481:AL481 W482:AL482 W483:AL483 W484:AL484 W485:AL485 W486:AL486 W487:AL487 W488:AL488 W489:AL489 W490:AL490 W491:AL491 W492:AL492 W493:AL493 W494:AL494 W495:AL495 W496:AL496 W497:AL497 W498:AL498 W499:AL499 W500:AL500 W501:AL501 W502:AL502 W503:AL503 W504:AL504 W505:AL505 W506:AL506 W507:AL507 W508:AL508 W509:AL509 W510:AL510 W511:AL511 W512:AL512 W513:AL513 W514:AL514 W515:AL515 W516:AL516 W517:AL517 W518:AL518 W519:AL519 W520:AL520 W521:AL521 W522:AL522 W523:AL523 W524:AL524 W525:AL525 W526:AL526 W527:AL527 W528:AL528 W529:AL529 W530:AL530 W531:AL531 W532:AL532 W533:AL533 W534:AL534 W535:AL535 W536:AL536 W537:AL537 W538:AL538 W539:AL539 W540:AL540 W541:AL541 W542:AL542 W543:AL543 W544:AL544 W545:AL545 W546:AL546 W547:AL547 W548:AL548 W549:AL549 W550:AL550 W551:AL551 W552:AL552 W553:AL553 W554:AL554 W555:AL555 W556:AL556 W557:AL557 W558:AL558 W559:AL559 W560:AL560 W561:AL561 W562:AL562 W563:AL563 W564:AL564 W565:AL565 W566:AL566 W567:AL567 W568:AL568 W569:AL569 W570:AL570 W571:AL571 W572:AL572 W573:AL573 W574:AL574 W575:AL575 W576:AL576 W577:AL577 W578:AL578 W579:AL579 W580:AL580 W581:AL581 W582:AL582 W583:AL583 W584:AL584 W585:AL585 W586:AL586 W587:AL587 W588:AL588 W589:AL589 W590:AL590 W591:AL591 W592:AL592 W593:AL593 W594:AL594 W595:AL595 W596:AL596 W597:AL597 W598:AL598 W599:AL599 W600:AL600 W601:AL601 W602:AL602 W603:AL603 W604:AL604 W605:AL605 W606:AL606 W607:AL607 W608:AL608 W609:AL609 W610:AL610 W611:AL611 W612:AL612 W613:AL613 W614:AL614 W615:AL615 W616:AL616 W617:AL617 W618:AL618 W619:AL619 W620:AL620 W621:AL621 W622:AL622 W623:AL623 W624:AL624 W625:AL625 W626:AL626 W627:AL627 W628:AL628 W629:AL629 W630:AL630 W631:AL631 W632:AL632 W633:AL633 W634:AL634 W635:AL635 W636:AL636 W637:AL637 W638:AL638 W639:AL639 W640:AL640 W641:AL641 W642:AL642 W643:AL643 W644:AL644 W645:AL645 W646:AL646 W647:AL647 W648:AL648 W649:AL649 W650:AL650 W651:AL651 W652:AL652 W653:AL653 W654:AL654 W655:AL655 W656:AL656 W657:AL657 W658:AL658 W659:AL659 W660:AL660 W661:AL661 W662:AL662 W663:AL663 W664:AL664 W665:AL665 W666:AL666 W667:AL667 W668:AL668 W669:AL669 W670:AL670 W671:AL671 W672:AL672 W673:AL673 W674:AL674 W675:AL675 W676:AL676 W677:AL677 W678:AL678 W679:AL679 W680:AL680 W681:AL681 W682:AL682 W683:AL683 W684:AL684 W685:AL685 W686:AL686 W687:AL687 W688:AL688 W689:AL689 W690:AL690 W691:AL691 W692:AL692 W693:AL693 W694:AL694 W695:AL695 W696:AL696 W697:AL697 W698:AL698 W699:AL699 W700:AL700 W701:AL701 W702:AL702 W703:AL703 W704:AL704 W705:AL705 W706:AL706 W707:AL707 W708:AL708 W709:AL709 W710:AL710 W711:AL711 W712:AL712 W713:AL713 W714:AL714 W715:AL715 W716:AL716 W717:AL717 W718:AL718 W719:AL719 W720:AL720 W721:AL721 W722:AL722 W723:AL723 W724:AL724 W725:AL725 W726:AL726 W727:AL727 W728:AL728 W729:AL729 W730:AL730 W731:AL731 W732:AL732 W733:AL733 W734:AL734 W735:AL735 W736:AL736 W737:AL737 W738:AL738 W739:AL739 W740:AL740 W741:AL741 W742:AL742 W743:AL743 W744:AL744 W745:AL745 W746:AL746 W747:AL747 W748:AL748 W749:AL749 W750:AL750 W751:AL751 W752:AL752 W753:AL753 W754:AL754 W755:AL755 W756:AL756 W757:AL757 W758:AL758 W759:AL759 W760:AL760 W761:AL761 W762:AL762 W763:AL763 W764:AL764 W765:AL765 W766:AL766 W767:AL767 W768:AL768 W769:AL769 W770:AL770 W771:AL771 W772:AL772 W773:AL773 W774:AL774 W775:AL775 W776:AL776 W777:AL777 W778:AL778 W779:AL779 W780:AL780 W781:AL781 W782:AL782 W783:AL783 W784:AL784 W785:AL785 W786:AL786 W787:AL787 W788:AL788 W789:AL789 W790:AL790 W791:AL791 W792:AL792 W793:AL793 W794:AL794 W795:AL795 W796:AL796 W797:AL797 W798:AL798 W799:AL799 W800:AL800 W801:AL801 W802:AL802 W803:AL803 W804:AL804 W805:AL805 W806:AL806 W807:AL807 W808:AL808 W809:AL809 W810:AL810 W811:AL811 W812:AL812 W813:AL813 W814:AL814 W815:AL815 W816:AL816 W817:AL817 W818:AL818 W819:AL819 W820:AL820 W821:AL821 W822:AL822 W823:AL823 W824:AL824 W825:AL825 W826:AL826 W827:AL827 W828:AL828 W829:AL829 W830:AL830 W831:AL831 W832:AL832 W833:AL833 W834:AL834 W835:AL835 W836:AL836 W837:AL837 W838:AL838 W839:AL839 W840:AL840 W841:AL841 W842:AL842 W843:AL843 W844:AL844 W845:AL845 W846:AL846 W847:AL847 W848:AL848 W849:AL849 W850:AL850 W851:AL851 W852:AL852 W853:AL853 W854:AL854 W855:AL855 W856:AL856 W857:AL857 W858:AL858 W859:AL859 W860:AL860 W861:AL861 W862:AL862 W863:AL863 W864:AL864 W865:AL865 W866:AL866 W867:AL867 W868:AL868 W869:AL869 W870:AL870 W871:AL871 W872:AL872 W873:AL873 W874:AL874 W875:AL875 W876:AL876 W877:AL877 W878:AL878 W879:AL879 W880:AL880 W881:AL881 W882:AL882 W883:AL883 W884:AL884 W885:AL885 W886:AL886 W887:AL887 W888:AL888 W889:AL889 W890:AL890 W891:AL891 W892:AL892 W893:AL893 W894:AL894 W895:AL895 W896:AL896 W897:AL897 W898:AL898 W899:AL899 W900:AL900 W901:AL901 W902:AL902 W903:AL903 W904:AL904 W905:AL905 W906:AL906 W907:AL907 W908:AL908 W909:AL909 W910:AL910 W911:AL911 W912:AL912 W913:AL913 W914:AL914 W915:AL915 W916:AL916 W917:AL917 W918:AL918 W919:AL919 W920:AL920 W921:AL921 W922:AL922 W923:AL923 W924:AL924 W925:AL925 W926:AL926 W927:AL927 W928:AL928 W929:AL929 W930:AL930 W931:AL931 W932:AL932 W933:AL933 W934:AL934 W935:AL935 W936:AL936 W937:AL937 W938:AL938 W939:AL939 W940:AL940 W941:AL941 W942:AL942 W943:AL943 W944:AL944 W945:AL945 W946:AL946 W947:AL947 W948:AL948 W949:AL949 W950:AL950 W951:AL951 W952:AL952 W953:AL953 W954:AL954 W955:AL955 W956:AL956 W957:AL957 W958:AL958 W959:AL959 W960:AL960 W961:AL961 W962:AL962 W963:AL963 W964:AL964 W965:AL965 W966:AL966 W967:AL967 W968:AL968 W969:AL969 W970:AL970 W971:AL971 W972:AL972 W973:AL973 W974:AL974 W975:AL975 W976:AL976 W977:AL977 W978:AL978 W979:AL979 W980:AL980 W981:AL981 W982:AL982 W983:AL983 W984:AL984 W985:AL985 W986:AL986 W987:AL987 W988:AL988 W989:AL989 W990:AL990 W991:AL991 W992:AL992 W993:AL993 W994:AL994 W995:AL995 W996:AL996 W997:AL997 W998:AL998 W999:AL999 W1000:AL1000 W1001:AL1001 W1002:AL1002 W1003:AL1003 W1004:AL1004 W1005:AL1005 W1006:AL1006 W1007:AL1007 W1008:AL1008 W1009:AL1009 W1010:AL1010 W1011:AL1011 W1012:AL1012 W1013:AL1013 W1014:AL1014 W1015:AL1015 W1016:AL1016 W1017:AL1017 W1018:AL1018 W1019:AL1019 W1020:AL1020 W1021:AL1021 W1022:AL1022 W1023:AL1023 W1024:AL1024 W1025:AL1025 W1026:AL1026 W1027:AL1027 W1028:AL1028 W1029:AL1029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T84:V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T205:V205 T206:V206 T207:V207 T208:V208 T209:V209 T210:V210 T211:V211 T212:V212 T213:V213 T214:V214 T215:V215 T216:V216 T217:V217 T218:V218 T219:V219 T220:V220 T221:V221 T222:V222 T223:V223 T224:V224 T225:V225 T226:V226 T227:V227 T228:V228 T229:V229 T230:V230 T231:V231 T232:V232 T233:V233 T234:V234 T235:V235 T236:V236 T237:V237 T238:V238 T239:V239 T240:V240 T241:V241 T242:V242 T243:V243 T244:V244 T245:V245 T246:V246 T247:V247 T248:V248 T249:V249 T250:V250 T251:V251 T252:V252 T253:V253 T254:V254 T255:V255 T256:V256 T257:V257 T258:V258 T259:V259 T260:V260 T261:V261 T262:V262 T263:V263 T264:V264 T265:V265 T266:V266 T267:V267 T268:V268 T269:V269 T270:V270 T271:V271 T272:V272 T273:V273 T274:V274 T275:V275 T276:V276 T277:V277 T278:V278 T279:V279 T280:V280 T281:V281 T282:V282 T283:V283 T284:V284 T285:V285 T286:V286 T287:V287 T288:V288 T289:V289 T290:V290 T291:V291 T292:V292 T293:V293 T294:V294 T295:V295 T296:V296 T297:V297 T298:V298 T299:V299 T300:V300 T301:V301 T302:V302 T303:V303 T304:V304 T305:V305 T306:V306 T307:V307 T308:V308 T309:V309 T310:V310 T311:V311 T312:V312 T313:V313 T314:V314 T315:V315 T316:V316 T317:V317 T318:V318 T319:V319 T320:V320 T321:V321 T322:V322 T323:V323 T324:V324 T325:V325 T326:V326 T327:V327 T328:V328 T329:V329 T330:V330 T331:V331 T332:V332 T333:V333 T334:V334 T335:V335 T336:V336 T337:V337 T338:V338 T339:V339 T340:V340 T341:V341 T342:V342 T343:V343 T344:V344 T345:V345 T346:V346 T347:V347 T348:V348 T349:V349 T350:V350 T351:V351 T352:V352 T353:V353 T354:V354 T355:V355 T356:V356 T357:V357 T358:V358 T359:V359 T360:V360 T361:V361 T362:V362 T363:V363 T364:V364 T365:V365 T366:V366 T367:V367 T368:V368 T369:V369 T370:V370 T371:V371 T372:V372 T373:V373 T374:V374 T375:V375 T376:V376 T377:V377 T378:V378 T379:V379 T380:V380 T381:V381 T382:V382 T383:V383 T384:V384 T385:V385 T386:V386 T387:V387 T388:V388 T389:V389 T390:V390 T391:V391 T392:V392 T393:V393 T394:V394 T395:V395 T396:V396 T397:V397 T398:V398 T399:V399 T400:V400 T401:V401 T402:V402 T403:V403 T404:V404 T405:V405 T406:V406 T407:V407 T408:V408 T409:V409 T410:V410 T411:V411 T412:V412 T413:V413 T414:V414 T415:V415 T416:V416 T417:V417 T418:V418 T419:V419 T420:V420 T421:V421 T422:V422 T423:V423 T424:V424 T425:V425 T426:V426 T427:V427 T428:V428 T429:V429 T430:V430 T431:V431 T432:V432 T433:V433 T434:V434 T435:V435 T436:V436 T437:V437 T438:V438 T439:V439 T440:V440 T441:V441 T442:V442 T443:V443 T444:V444 T445:V445 T446:V446 T447:V447 T448:V448 T449:V449 T450:V450 T451:V451 T452:V452 T453:V453 T454:V454 T455:V455 T456:V456 T457:V457 T458:V458 T459:V459 T460:V460 T461:V461 T462:V462 T463:V463 T464:V464 T465:V465 T466:V466 T467:V467 T468:V468 T469:V469 T470:V470 T471:V471 T472:V472 T473:V473 T474:V474 T475:V475 T476:V476 T477:V477 T478:V478 T479:V479 T480:V480 T481:V481 T482:V482 T483:V483 T484:V484 T485:V485 T486:V486 T487:V487 T488:V488 T489:V489 T490:V490 T491:V491 T492:V492 T493:V493 T494:V494 T495:V495 T496:V496 T497:V497 T498:V498 T499:V499 T500:V500 T501:V501 T502:V502 T503:V503 T504:V504 T505:V505 T506:V506 T507:V507 T508:V508 T509:V509 T510:V510 T511:V511 T512:V512 T513:V513 T514:V514 T515:V515 T516:V516 T517:V517 T518:V518 T519:V519 T520:V520 T521:V521 T522:V522 T523:V523 T524:V524 T525:V525 T526:V526 T527:V527 T528:V528 T529:V529 T530:V530 T531:V531 T532:V532 T533:V533 T534:V534 T535:V535 T536:V536 T537:V537 T538:V538 T539:V539 T540:V540 T541:V541 T542:V542 T543:V543 T544:V544 T545:V545 T546:V546 T547:V547 T548:V548 T549:V549 T550:V550 T551:V551 T552:V552 T553:V553 T554:V554 T555:V555 T556:V556 T557:V557 T558:V558 T559:V559 T560:V560 T561:V561 T562:V562 T563:V563 T564:V564 T565:V565 T566:V566 T567:V567 T568:V568 T569:V569 T570:V570 T571:V571 T572:V572 T573:V573 T574:V574 T575:V575 T576:V576 T577:V577 T578:V578 T579:V579 T580:V580 T581:V581 T582:V582 T583:V583 T584:V584 T585:V585 T586:V586 T587:V587 T588:V588 T589:V589 T590:V590 T591:V591 T592:V592 T593:V593 T594:V594 T595:V595 T596:V596 T597:V597 T598:V598 T599:V599 T600:V600 T601:V601 T602:V602 T603:V603 T604:V604 T605:V605 T606:V606 T607:V607 T608:V608 T609:V609 T610:V610 T611:V611 T612:V612 T613:V613 T614:V614 T615:V615 T616:V616 T617:V617 T618:V618 T619:V619 T620:V620 T621:V621 T622:V622 T623:V623 T624:V624 T625:V625 T626:V626 T627:V627 T628:V628 T629:V629 T630:V630 T631:V631 T632:V632 T633:V633 T634:V634 T635:V635 T636:V636 T637:V637 T638:V638 T639:V639 T640:V640 T641:V641 T642:V642 T643:V643 T644:V644 T645:V645 T646:V646 T647:V647 T648:V648 T649:V649 T650:V650 T651:V651 T652:V652 T653:V653 T654:V654 T655:V655 T656:V656 T657:V657 T658:V658 T659:V659 T660:V660 T661:V661 T662:V662 T663:V663 T664:V664 T665:V665 T666:V666 T667:V667 T668:V668 T669:V669 T670:V670 T671:V671 T672:V672 T673:V673 T674:V674 T675:V675 T676:V676 T677:V677 T678:V678 T679:V679 T680:V680 T681:V681 T682:V682 T683:V683 T684:V684 T685:V685 T686:V686 T687:V687 T688:V688 T689:V689 T690:V690 T691:V691 T692:V692 T693:V693 T694:V694 T695:V695 T696:V696 T697:V697 T698:V698 T699:V699 T700:V700 T701:V701 T702:V702 T703:V703 T704:V704 T705:V705 T706:V706 T707:V707 T708:V708 T709:V709 T710:V710 T711:V711 T712:V712 T713:V713 T714:V714 T715:V715 T716:V716 T717:V717 T718:V718 T719:V719 T720:V720 T721:V721 T722:V722 T723:V723 T724:V724 T725:V725 T726:V726 T727:V727 T728:V728 T729:V729 T730:V730 T731:V731 T732:V732 T733:V733 T734:V734 T735:V735 T736:V736 T737:V737 T738:V738 T739:V739 T740:V740 T741:V741 T742:V742 T743:V743 T744:V744 T745:V745 T746:V746 T747:V747 T748:V748 T749:V749 T750:V750 T751:V751 T752:V752 T753:V753 T754:V754 T755:V755 T756:V756 T757:V757 T758:V758 T759:V759 T760:V760 T761:V761 T762:V762 T763:V763 T764:V764 T765:V765 T766:V766 T767:V767 T768:V768 T769:V769 T770:V770 T771:V771 T772:V772 T773:V773 T774:V774 T775:V775 T776:V776 T777:V777 T778:V778 T779:V779 T780:V780 T781:V781 T782:V782 T783:V783 T784:V784 T785:V785 T786:V786 T787:V787 T788:V788 T789:V789 T790:V790 T791:V791 T792:V792 T793:V793 T794:V794 T795:V795 T796:V796 T797:V797 T798:V798 T799:V799 T800:V800 T801:V801 T802:V802 T803:V803 T804:V804 T805:V805 T806:V806 T807:V807 T808:V808 T809:V809 T810:V810 T811:V811 T812:V812 T813:V813 T814:V814 T815:V815 T816:V816 T817:V817 T818:V818 T819:V819 T820:V820 T821:V821 T822:V822 T823:V823 T824:V824 T825:V825 T826:V826 T827:V827 T828:V828 T829:V829 T830:V830 T831:V831 T832:V832 T833:V833 T834:V834 T835:V835 T836:V836 T837:V837 T838:V838 T839:V839 T840:V840 T841:V841 T842:V842 T843:V843 T844:V844 T845:V845 T846:V846 T847:V847 T848:V848 T849:V849 T850:V850 T851:V851 T852:V852 T853:V853 T854:V854 T855:V855 T856:V856 T857:V857 T858:V858 T859:V859 T860:V860 T861:V861 T862:V862 T863:V863 T864:V864 T865:V865 T866:V866 T867:V867 T868:V868 T869:V869 T870:V870 T871:V871 T872:V872 T873:V873 T874:V874 T875:V875 T876:V876 T877:V877 T878:V878 T879:V879 T880:V880 T881:V881 T882:V882 T883:V883 T884:V884 T885:V885 T886:V886 T887:V887 T888:V888 T889:V889 T890:V890 T891:V891 T892:V892 T893:V893 T894:V894 T895:V895 T896:V896 T897:V897 T898:V898 T899:V899 T900:V900 T901:V901 T902:V902 T903:V903 T904:V904 T905:V905 T906:V906 T907:V907 T908:V908 T909:V909 T910:V910 T911:V911 T912:V912 T913:V913 T914:V914 T915:V915 T916:V916 T917:V917 T918:V918 T919:V919 T920:V920 T921:V921 T922:V922 T923:V923 T924:V924 T925:V925 T926:V926 T927:V927 T928:V928 T929:V929 T930:V930 T931:V931 T932:V932 T933:V933 T934:V934 T935:V935 T936:V936 T937:V937 T938:V938 T939:V939 T940:V940 T941:V941 T942:V942 T943:V943 T944:V944 T945:V945 T946:V946 T947:V947 T948:V948 T949:V949 T950:V950 T951:V951 T952:V952 T953:V953 T954:V954 T955:V955 T956:V956 T957:V957 T958:V958 T959:V959 T960:V960 T961:V961 T962:V962 T963:V963 T964:V964 T965:V965 T966:V966 T967:V967 T968:V968 T969:V969 T970:V970 T971:V971 T972:V972 T973:V973 T974:V974 T975:V975 T976:V976 T977:V977 T978:V978 T979:V979 T980:V980 T981:V981 T982:V982 T983:V983 T984:V984 T985:V985 T986:V986 T987:V987 T988:V988 T989:V989 T990:V990 T991:V991 T992:V992 T993:V993 T994:V994 T995:V995 T996:V996 T997:V997 T998:V998 T999:V999 T1000:V1000 T1001:V1001 T1002:V1002 T1003:V1003 T1004:V1004 T1005:V1005 T1006:V1006 T1007:V1007 T1008:V1008 T1009:V1009 T1010:V1010 T1011:V1011 T1012:V1012 T1013:V1013 T1014:V1014 T1015:V1015 T1016:V1016 T1017:V1017 T1018:V1018 T1019:V1019 T1020:V1020 T1021:V1021 T1022:V1022 T1023:V1023 T1024:V1024 T1025:V1025 T1026:V1026 T1027:V1027 T1028:V1028 T1029:V1029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L205:M205 L206:M206 L207:M207 L208:M208 L209:M209 L210:M210 L211:M211 L212:M212 L213:M213 L214:M214 L215:M215 L216:M216 L217:M217 L218:M218 L219:M219 L220:M220 L221:M221 L222:M222 L223:M223 L224:M224 L225:M225 L226:M226 L227:M227 L228:M228 L229:M229 L230:M230 L231:M231 L232:M232 L233:M233 L234:M234 L235:M235 L236:M236 L237:M237 L238:M238 L239:M239 L240:M240 L241:M241 L242:M242 L243:M243 L244:M244 L245:M245 L246:M246 L247:M247 L248:M248 L249:M249 L250:M250 L251:M251 L252:M252 L253:M253 L254:M254 L255:M255 L256:M256 L257:M257 L258:M258 L259:M259 L260:M260 L261:M261 L262:M262 L263:M263 L264:M264 L265:M265 L266:M266 L267:M267 L268:M268 L269:M269 L270:M270 L271:M271 L272:M272 L273:M273 L274:M274 L275:M275 L276:M276 L277:M277 L278:M278 L279:M279 L280:M280 L281:M281 L282:M282 L283:M283 L284:M284 L285:M285 L286:M286 L287:M287 L288:M288 L289:M289 L290:M290 L291:M291 L292:M292 L293:M293 L294:M294 L295:M295 L296:M296 L297:M297 L298:M298 L299:M299 L300:M300 L301:M301 L302:M302 L303:M303 L304:M304 L305:M305 L306:M306 L307:M307 L308:M308 L309:M309 L310:M310 L311:M311 L312:M312 L313:M313 L314:M314 L315:M315 L316:M316 L317:M317 L318:M318 L319:M319 L320:M320 L321:M321 L322:M322 L323:M323 L324:M324 L325:M325 L326:M326 L327:M327 L328:M328 L329:M329 L330:M330 L331:M331 L332:M332 L333:M333 L334:M334 L335:M335 L336:M336 L337:M337 L338:M338 L339:M339 L340:M340 L341:M341 L342:M342 L343:M343 L344:M344 L345:M345 L346:M346 L347:M347 L348:M348 L349:M349 L350:M350 L351:M351 L352:M352 L353:M353 L354:M354 L355:M355 L356:M356 L357:M357 L358:M358 L359:M359 L360:M360 L361:M361 L362:M362 L363:M363 L364:M364 L365:M365 L366:M366 L367:M367 L368:M368 L369:M369 L370:M370 L371:M371 L372:M372 L373:M373 L374:M374 L375:M375 L376:M376 L377:M377 L378:M378 L379:M379 L380:M380 L381:M381 L382:M382 L383:M383 L384:M384 L385:M385 L386:M386 L387:M387 L388:M388 L389:M389 L390:M390 L391:M391 L392:M392 L393:M393 L394:M394 L395:M395 L396:M396 L397:M397 L398:M398 L399:M399 L400:M400 L401:M401 L402:M402 L403:M403 L404:M404 L405:M405 L406:M406 L407:M407 L408:M408 L409:M409 L410:M410 L411:M411 L412:M412 L413:M413 L414:M414 L415:M415 L416:M416 L417:M417 L418:M418 L419:M419 L420:M420 L421:M421 L422:M422 L423:M423 L424:M424 L425:M425 L426:M426 L427:M427 L428:M428 L429:M429 L430:M430 L431:M431 L432:M432 L433:M433 L434:M434 L435:M435 L436:M436 L437:M437 L438:M438 L439:M439 L440:M440 L441:M441 L442:M442 L443:M443 L444:M444 L445:M445 L446:M446 L447:M447 L448:M448 L449:M449 L450:M450 L451:M451 L452:M452 L453:M453 L454:M454 L455:M455 L456:M456 L457:M457 L458:M458 L459:M459 L460:M460 L461:M461 L462:M462 L463:M463 L464:M464 L465:M465 L466:M466 L467:M467 L468:M468 L469:M469 L470:M470 L471:M471 L472:M472 L473:M473 L474:M474 L475:M475 L476:M476 L477:M477 L478:M478 L479:M479 L480:M480 L481:M481 L482:M482 L483:M483 L484:M484 L485:M485 L486:M486 L487:M487 L488:M488 L489:M489 L490:M490 L491:M491 L492:M492 L493:M493 L494:M494 L495:M495 L496:M496 L497:M497 L498:M498 L499:M499 L500:M500 L501:M501 L502:M502 L503:M503 L504:M504 L505:M505 L506:M506 L507:M507 L508:M508 L509:M509 L510:M510 L511:M511 L512:M512 L513:M513 L514:M514 L515:M515 L516:M516 L517:M517 L518:M518 L519:M519 L520:M520 L521:M521 L522:M522 L523:M523 L524:M524 L525:M525 L526:M526 L527:M527 L528:M528 L529:M529 L530:M530 L531:M531 L532:M532 L533:M533 L534:M534 L535:M535 L536:M536 L537:M537 L538:M538 L539:M539 L540:M540 L541:M541 L542:M542 L543:M543 L544:M544 L545:M545 L546:M546 L547:M547 L548:M548 L549:M549 L550:M550 L551:M551 L552:M552 L553:M553 L554:M554 L555:M555 L556:M556 L557:M557 L558:M558 L559:M559 L560:M560 L561:M561 L562:M562 L563:M563 L564:M564 L565:M565 L566:M566 L567:M567 L568:M568 L569:M569 L570:M570 L571:M571 L572:M572 L573:M573 L574:M574 L575:M575 L576:M576 L577:M577 L578:M578 L579:M579 L580:M580 L581:M581 L582:M582 L583:M583 L584:M584 L585:M585 L586:M586 L587:M587 L588:M588 L589:M589 L590:M590 L591:M591 L592:M592 L593:M593 L594:M594 L595:M595 L596:M596 L597:M597 L598:M598 L599:M599 L600:M600 L601:M601 L602:M602 L603:M603 L604:M604 L605:M605 L606:M606 L607:M607 L608:M608 L609:M609 L610:M610 L611:M611 L612:M612 L613:M613 L614:M614 L615:M615 L616:M616 L617:M617 L618:M618 L619:M619 L620:M620 L621:M621 L622:M622 L623:M623 L624:M624 L625:M625 L626:M626 L627:M627 L628:M628 L629:M629 L630:M630 L631:M631 L632:M632 L633:M633 L634:M634 L635:M635 L636:M636 L637:M637 L638:M638 L639:M639 L640:M640 L641:M641 L642:M642 L643:M643 L644:M644 L645:M645 L646:M646 L647:M647 L648:M648 L649:M649 L650:M650 L651:M651 L652:M652 L653:M653 L654:M654 L655:M655 L656:M656 L657:M657 L658:M658 L659:M659 L660:M660 L661:M661 L662:M662 L663:M663 L664:M664 L665:M665 L666:M666 L667:M667 L668:M668 L669:M669 L670:M670 L671:M671 L672:M672 L673:M673 L674:M674 L675:M675 L676:M676 L677:M677 L678:M678 L679:M679 L680:M680 L681:M681 L682:M682 L683:M683 L684:M684 L685:M685 L686:M686 L687:M687 L688:M688 L689:M689 L690:M690 L691:M691 L692:M692 L693:M693 L694:M694 L695:M695 L696:M696 L697:M697 L698:M698 L699:M699 L700:M700 L701:M701 L702:M702 L703:M703 L704:M704 L705:M705 L706:M706 L707:M707 L708:M708 L709:M709 L710:M710 L711:M711 L712:M712 L713:M713 L714:M714 L715:M715 L716:M716 L717:M717 L718:M718 L719:M719 L720:M720 L721:M721 L722:M722 L723:M723 L724:M724 L725:M725 L726:M726 L727:M727 L728:M728 L729:M729 L730:M730 L731:M731 L732:M732 L733:M733 L734:M734 L735:M735 L736:M736 L737:M737 L738:M738 L739:M739 L740:M740 L741:M741 L742:M742 L743:M743 L744:M744 L745:M745 L746:M746 L747:M747 L748:M748 L749:M749 L750:M750 L751:M751 L752:M752 L753:M753 L754:M754 L755:M755 L756:M756 L757:M757 L758:M758 L759:M759 L760:M760 L761:M761 L762:M762 L763:M763 L764:M764 L765:M765 L766:M766 L767:M767 L768:M768 L769:M769 L770:M770 L771:M771 L772:M772 L773:M773 L774:M774 L775:M775 L776:M776 L777:M777 L778:M778 L779:M779 L780:M780 L781:M781 L782:M782 L783:M783 L784:M784 L785:M785 L786:M786 L787:M787 L788:M788 L789:M789 L790:M790 L791:M791 L792:M792 L793:M793 L794:M794 L795:M795 L796:M796 L797:M797 L798:M798 L799:M799 L800:M800 L801:M801 L802:M802 L803:M803 L804:M804 L805:M805 L806:M806 L807:M807 L808:M808 L809:M809 L810:M810 L811:M811 L812:M812 L813:M813 L814:M814 L815:M815 L816:M816 L817:M817 L818:M818 L819:M819 L820:M820 L821:M821 L822:M822 L823:M823 L824:M824 L825:M825 L826:M826 L827:M827 L828:M828 L829:M829 L830:M830 L831:M831 L832:M832 L833:M833 L834:M834 L835:M835 L836:M836 L837:M837 L838:M838 L839:M839 L840:M840 L841:M841 L842:M842 L843:M843 L844:M844 L845:M845 L846:M846 L847:M847 L848:M848 L849:M849 L850:M850 L851:M851 L852:M852 L853:M853 L854:M854 L855:M855 L856:M856 L857:M857 L858:M858 L859:M859 L860:M860 L861:M861 L862:M862 L863:M863 L864:M864 L865:M865 L866:M866 L867:M867 L868:M868 L869:M869 L870:M870 L871:M871 L872:M872 L873:M873 L874:M874 L875:M875 L876:M876 L877:M877 L878:M878 L879:M879 L880:M880 L881:M881 L882:M882 L883:M883 L884:M884 L885:M885 L886:M886 L887:M887 L888:M888 L889:M889 L890:M890 L891:M891 L892:M892 L893:M893 L894:M894 L895:M895 L896:M896 L897:M897 L898:M898 L899:M899 L900:M900 L901:M901 L902:M902 L903:M903 L904:M904 L905:M905 L906:M906 L907:M907 L908:M908 L909:M909 L910:M910 L911:M911 L912:M912 L913:M913 L914:M914 L915:M915 L916:M916 L917:M917 L918:M918 L919:M919 L920:M920 L921:M921 L922:M922 L923:M923 L924:M924 L925:M925 L926:M926 L927:M927 L928:M928 L929:M929 L930:M930 L931:M931 L932:M932 L933:M933 L934:M934 L935:M935 L936:M936 L937:M937 L938:M938 L939:M939 L940:M940 L941:M941 L942:M942 L943:M943 L944:M944 L945:M945 L946:M946 L947:M947 L948:M948 L949:M949 L950:M950 L951:M951 L952:M952 L953:M953 L954:M954 L955:M955 L956:M956 L957:M957 L958:M958 L959:M959 L960:M960 L961:M961 L962:M962 L963:M963 L964:M964 L965:M965 L966:M966 L967:M967 L968:M968 L969:M969 L970:M970 L971:M971 L972:M972 L973:M973 L974:M974 L975:M975 L976:M976 L977:M977 L978:M978 L979:M979 L980:M980 L981:M981 L982:M982 L983:M983 L984:M984 L985:M985 L986:M986 L987:M987 L988:M988 L989:M989 L990:M990 L991:M991 L992:M992 L993:M993 L994:M994 L995:M995 L996:M996 L997:M997 L998:M998 L999:M999 L1000:M1000 L1001:M1001 L1002:M1002 L1003:M1003 L1004:M1004 L1005:M1005 L1006:M1006 L1007:M1007 L1008:M1008 L1009:M1009 L1010:M1010 L1011:M1011 L1012:M1012 L1013:M1013 L1014:M1014 L1015:M1015 L1016:M1016 L1017:M1017 L1018:M1018 L1019:M1019 L1020:M1020 L1021:M1021 L1022:M1022 L1023:M1023 L1024:M1024 L1025:M1025 L1026:M1026 L1027:M1027 L1028:M1028 L1029:M1029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H205:J205 H206:J206 H207:J207 H208:J208 H209:J209 H210:J210 H211:J211 H212:J212 H213:J213 H214:J214 H215:J215 H216:J216 H217:J217 H218:J218 H219:J219 H220:J220 H221:J221 H222:J222 H223:J223 H224:J224 H225:J225 H226:J226 H227:J227 H228:J228 H229:J229 H230:J230 H231:J231 H232:J232 H233:J233 H234:J234 H235:J235 H236:J236 H237:J237 H238:J238 H239:J239 H240:J240 H241:J241 H242:J242 H243:J243 H244:J244 H245:J245 H246:J246 H247:J247 H248:J248 H249:J249 H250:J250 H251:J251 H252:J252 H253:J253 H254:J254 H255:J255 H256:J256 H257:J257 H258:J258 H259:J259 H260:J260 H261:J261 H262:J262 H263:J263 H264:J264 H265:J265 H266:J266 H267:J267 H268:J268 H269:J269 H270:J270 H271:J271 H272:J272 H273:J273 H274:J274 H275:J275 H276:J276 H277:J277 H278:J278 H279:J279 H280:J280 H281:J281 H282:J282 H283:J283 H284:J284 H285:J285 H286:J286 H287:J287 H288:J288 H289:J289 H290:J290 H291:J291 H292:J292 H293:J293 H294:J294 H295:J295 H296:J296 H297:J297 H298:J298 H299:J299 H300:J300 H301:J301 H302:J302 H303:J303 H304:J304 H305:J305 H306:J306 H307:J307 H308:J308 H309:J309 H310:J310 H311:J311 H312:J312 H313:J313 H314:J314 H315:J315 H316:J316 H317:J317 H318:J318 H319:J319 H320:J320 H321:J321 H322:J322 H323:J323 H324:J324 H325:J325 H326:J326 H327:J327 H328:J328 H329:J329 H330:J330 H331:J331 H332:J332 H333:J333 H334:J334 H335:J335 H336:J336 H337:J337 H338:J338 H339:J339 H340:J340 H341:J341 H342:J342 H343:J343 H344:J344 H345:J345 H346:J346 H347:J347 H348:J348 H349:J349 H350:J350 H351:J351 H352:J352 H353:J353 H354:J354 H355:J355 H356:J356 H357:J357 H358:J358 H359:J359 H360:J360 H361:J361 H362:J362 H363:J363 H364:J364 H365:J365 H366:J366 H367:J367 H368:J368 H369:J369 H370:J370 H371:J371 H372:J372 H373:J373 H374:J374 H375:J375 H376:J376 H377:J377 H378:J378 H379:J379 H380:J380 H381:J381 H382:J382 H383:J383 H384:J384 H385:J385 H386:J386 H387:J387 H388:J388 H389:J389 H390:J390 H391:J391 H392:J392 H393:J393 H394:J394 H395:J395 H396:J396 H397:J397 H398:J398 H399:J399 H400:J400 H401:J401 H402:J402 H403:J403 H404:J404 H405:J405 H406:J406 H407:J407 H408:J408 H409:J409 H410:J410 H411:J411 H412:J412 H413:J413 H414:J414 H415:J415 H416:J416 H417:J417 H418:J418 H419:J419 H420:J420 H421:J421 H422:J422 H423:J423 H424:J424 H425:J425 H426:J426 H427:J427 H428:J428 H429:J429 H430:J430 H431:J431 H432:J432 H433:J433 H434:J434 H435:J435 H436:J436 H437:J437 H438:J438 H439:J439 H440:J440 H441:J441 H442:J442 H443:J443 H444:J444 H445:J445 H446:J446 H447:J447 H448:J448 H449:J449 H450:J450 H451:J451 H452:J452 H453:J453 H454:J454 H455:J455 H456:J456 H457:J457 H458:J458 H459:J459 H460:J460 H461:J461 H462:J462 H463:J463 H464:J464 H465:J465 H466:J466 H467:J467 H468:J468 H469:J469 H470:J470 H471:J471 H472:J472 H473:J473 H474:J474 H475:J475 H476:J476 H477:J477 H478:J478 H479:J479 H480:J480 H481:J481 H482:J482 H483:J483 H484:J484 H485:J485 H486:J486 H487:J487 H488:J488 H489:J489 H490:J490 H491:J491 H492:J492 H493:J493 H494:J494 H495:J495 H496:J496 H497:J497 H498:J498 H499:J499 H500:J500 H501:J501 H502:J502 H503:J503 H504:J504 H505:J505 H506:J506 H507:J507 H508:J508 H509:J509 H510:J510 H511:J511 H512:J512 H513:J513 H514:J514 H515:J515 H516:J516 H517:J517 H518:J518 H519:J519 H520:J520 H521:J521 H522:J522 H523:J523 H524:J524 H525:J525 H526:J526 H527:J527 H528:J528 H529:J529 H530:J530 H531:J531 H532:J532 H533:J533 H534:J534 H535:J535 H536:J536 H537:J537 H538:J538 H539:J539 H540:J540 H541:J541 H542:J542 H543:J543 H544:J544 H545:J545 H546:J546 H547:J547 H548:J548 H549:J549 H550:J550 H551:J551 H552:J552 H553:J553 H554:J554 H555:J555 H556:J556 H557:J557 H558:J558 H559:J559 H560:J560 H561:J561 H562:J562 H563:J563 H564:J564 H565:J565 H566:J566 H567:J567 H568:J568 H569:J569 H570:J570 H571:J571 H572:J572 H573:J573 H574:J574 H575:J575 H576:J576 H577:J577 H578:J578 H579:J579 H580:J580 H581:J581 H582:J582 H583:J583 H584:J584 H585:J585 H586:J586 H587:J587 H588:J588 H589:J589 H590:J590 H591:J591 H592:J592 H593:J593 H594:J594 H595:J595 H596:J596 H597:J597 H598:J598 H599:J599 H600:J600 H601:J601 H602:J602 H603:J603 H604:J604 H605:J605 H606:J606 H607:J607 H608:J608 H609:J609 H610:J610 H611:J611 H612:J612 H613:J613 H614:J614 H615:J615 H616:J616 H617:J617 H618:J618 H619:J619 H620:J620 H621:J621 H622:J622 H623:J623 H624:J624 H625:J625 H626:J626 H627:J627 H628:J628 H629:J629 H630:J630 H631:J631 H632:J632 H633:J633 H634:J634 H635:J635 H636:J636 H637:J637 H638:J638 H639:J639 H640:J640 H641:J641 H642:J642 H643:J643 H644:J644 H645:J645 H646:J646 H647:J647 H648:J648 H649:J649 H650:J650 H651:J651 H652:J652 H653:J653 H654:J654 H655:J655 H656:J656 H657:J657 H658:J658 H659:J659 H660:J660 H661:J661 H662:J662 H663:J663 H664:J664 H665:J665 H666:J666 H667:J667 H668:J668 H669:J669 H670:J670 H671:J671 H672:J672 H673:J673 H674:J674 H675:J675 H676:J676 H677:J677 H678:J678 H679:J679 H680:J680 H681:J681 H682:J682 H683:J683 H684:J684 H685:J685 H686:J686 H687:J687 H688:J688 H689:J689 H690:J690 H691:J691 H692:J692 H693:J693 H694:J694 H695:J695 H696:J696 H697:J697 H698:J698 H699:J699 H700:J700 H701:J701 H702:J702 H703:J703 H704:J704 H705:J705 H706:J706 H707:J707 H708:J708 H709:J709 H710:J710 H711:J711 H712:J712 H713:J713 H714:J714 H715:J715 H716:J716 H717:J717 H718:J718 H719:J719 H720:J720 H721:J721 H722:J722 H723:J723 H724:J724 H725:J725 H726:J726 H727:J727 H728:J728 H729:J729 H730:J730 H731:J731 H732:J732 H733:J733 H734:J734 H735:J735 H736:J736 H737:J737 H738:J738 H739:J739 H740:J740 H741:J741 H742:J742 H743:J743 H744:J744 H745:J745 H746:J746 H747:J747 H748:J748 H749:J749 H750:J750 H751:J751 H752:J752 H753:J753 H754:J754 H755:J755 H756:J756 H757:J757 H758:J758 H759:J759 H760:J760 H761:J761 H762:J762 H763:J763 H764:J764 H765:J765 H766:J766 H767:J767 H768:J768 H769:J769 H770:J770 H771:J771 H772:J772 H773:J773 H774:J774 H775:J775 H776:J776 H777:J777 H778:J778 H779:J779 H780:J780 H781:J781 H782:J782 H783:J783 H784:J784 H785:J785 H786:J786 H787:J787 H788:J788 H789:J789 H790:J790 H791:J791 H792:J792 H793:J793 H794:J794 H795:J795 H796:J796 H797:J797 H798:J798 H799:J799 H800:J800 H801:J801 H802:J802 H803:J803 H804:J804 H805:J805 H806:J806 H807:J807 H808:J808 H809:J809 H810:J810 H811:J811 H812:J812 H813:J813 H814:J814 H815:J815 H816:J816 H817:J817 H818:J818 H819:J819 H820:J820 H821:J821 H822:J822 H823:J823 H824:J824 H825:J825 H826:J826 H827:J827 H828:J828 H829:J829 H830:J830 H831:J831 H832:J832 H833:J833 H834:J834 H835:J835 H836:J836 H837:J837 H838:J838 H839:J839 H840:J840 H841:J841 H842:J842 H843:J843 H844:J844 H845:J845 H846:J846 H847:J847 H848:J848 H849:J849 H850:J850 H851:J851 H852:J852 H853:J853 H854:J854 H855:J855 H856:J856 H857:J857 H858:J858 H859:J859 H860:J860 H861:J861 H862:J862 H863:J863 H864:J864 H865:J865 H866:J866 H867:J867 H868:J868 H869:J869 H870:J870 H871:J871 H872:J872 H873:J873 H874:J874 H875:J875 H876:J876 H877:J877 H878:J878 H879:J879 H880:J880 H881:J881 H882:J882 H883:J883 H884:J884 H885:J885 H886:J886 H887:J887 H888:J888 H889:J889 H890:J890 H891:J891 H892:J892 H893:J893 H894:J894 H895:J895 H896:J896 H897:J897 H898:J898 H899:J899 H900:J900 H901:J901 H902:J902 H903:J903 H904:J904 H905:J905 H906:J906 H907:J907 H908:J908 H909:J909 H910:J910 H911:J911 H912:J912 H913:J913 H914:J914 H915:J915 H916:J916 H917:J917 H918:J918 H919:J919 H920:J920 H921:J921 H922:J922 H923:J923 H924:J924 H925:J925 H926:J926 H927:J927 H928:J928 H929:J929 H930:J930 H931:J931 H932:J932 H933:J933 H934:J934 H935:J935 H936:J936 H937:J937 H938:J938 H939:J939 H940:J940 H941:J941 H942:J942 H943:J943 H944:J944 H945:J945 H946:J946 H947:J947 H948:J948 H949:J949 H950:J950 H951:J951 H952:J952 H953:J953 H954:J954 H955:J955 H956:J956 H957:J957 H958:J958 H959:J959 H960:J960 H961:J961 H962:J962 H963:J963 H964:J964 H965:J965 H966:J966 H967:J967 H968:J968 H969:J969 H970:J970 H971:J971 H972:J972 H973:J973 H974:J974 H975:J975 H976:J976 H977:J977 H978:J978 H979:J979 H980:J980 H981:J981 H982:J982 H983:J983 H984:J984 H985:J985 H986:J986 H987:J987 H988:J988 H989:J989 H990:J990 H991:J991 H992:J992 H993:J993 H994:J994 H995:J995 H996:J996 H997:J997 H998:J998 H999:J999 H1000:J1000 H1001:J1001 H1002:J1002 H1003:J1003 H1004:J1004 H1005:J1005 H1006:J1006 H1007:J1007 H1008:J1008 H1009:J1009 H1010:J1010 H1011:J1011 H1012:J1012 H1013:J1013 H1014:J1014 H1015:J1015 H1016:J1016 H1017:J1017 H1018:J1018 H1019:J1019 H1020:J1020 H1021:J1021 H1022:J1022 H1023:J1023 H1024:J1024 H1025:J1025 H1026:J1026 H1027:J1027 H1028:J1028 H1029:J1029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E205:G205 E206:G206 E207:G207 E208:G208 E209:G209 E210:G210 E211:G211 E212:G212 E213:G213 E214:G214 E215:G215 E216:G216 E217:G217 E218:G218 E219:G219 E220:G220 E221:G221 E222:G222 E223:G223 E224:G224 E225:G225 E226:G226 E227:G227 E228:G228 E229:G229 E230:G230 E231:G231 E232:G232 E233:G233 E234:G234 E235:G235 E236:G236 E237:G237 E238:G238 E239:G239 E240:G240 E241:G241 E242:G242 E243:G243 E244:G244 E245:G245 E246:G246 E247:G247 E248:G248 E249:G249 E250:G250 E251:G251 E252:G252 E253:G253 E254:G254 E255:G255 E256:G256 E257:G257 E258:G258 E259:G259 E260:G260 E261:G261 E262:G262 E263:G263 E264:G264 E265:G265 E266:G266 E267:G267 E268:G268 E269:G269 E270:G270 E271:G271 E272:G272 E273:G273 E274:G274 E275:G275 E276:G276 E277:G277 E278:G278 E279:G279 E280:G280 E281:G281 E282:G282 E283:G283 E284:G284 E285:G285 E286:G286 E287:G287 E288:G288 E289:G289 E290:G290 E291:G291 E292:G292 E293:G293 E294:G294 E295:G295 E296:G296 E297:G297 E298:G298 E299:G299 E300:G300 E301:G301 E302:G302 E303:G303 E304:G304 E305:G305 E306:G306 E307:G307 E308:G308 E309:G309 E310:G310 E311:G311 E312:G312 E313:G313 E314:G314 E315:G315 E316:G316 E317:G317 E318:G318 E319:G319 E320:G320 E321:G321 E322:G322 E323:G323 E324:G324 E325:G325 E326:G326 E327:G327 E328:G328 E329:G329 E330:G330 E331:G331 E332:G332 E333:G333 E334:G334 E335:G335 E336:G336 E337:G337 E338:G338 E339:G339 E340:G340 E341:G341 E342:G342 E343:G343 E344:G344 E345:G345 E346:G346 E347:G347 E348:G348 E349:G349 E350:G350 E351:G351 E352:G352 E353:G353 E354:G354 E355:G355 E356:G356 E357:G357 E358:G358 E359:G359 E360:G360 E361:G361 E362:G362 E363:G363 E364:G364 E365:G365 E366:G366 E367:G367 E368:G368 E369:G369 E370:G370 E371:G371 E372:G372 E373:G373 E374:G374 E375:G375 E376:G376 E377:G377 E378:G378 E379:G379 E380:G380 E381:G381 E382:G382 E383:G383 E384:G384 E385:G385 E386:G386 E387:G387 E388:G388 E389:G389 E390:G390 E391:G391 E392:G392 E393:G393 E394:G394 E395:G395 E396:G396 E397:G397 E398:G398 E399:G399 E400:G400 E401:G401 E402:G402 E403:G403 E404:G404 E405:G405 E406:G406 E407:G407 E408:G408 E409:G409 E410:G410 E411:G411 E412:G412 E413:G413 E414:G414 E415:G415 E416:G416 E417:G417 E418:G418 E419:G419 E420:G420 E421:G421 E422:G422 E423:G423 E424:G424 E425:G425 E426:G426 E427:G427 E428:G428 E429:G429 E430:G430 E431:G431 E432:G432 E433:G433 E434:G434 E435:G435 E436:G436 E437:G437 E438:G438 E439:G439 E440:G440 E441:G441 E442:G442 E443:G443 E444:G444 E445:G445 E446:G446 E447:G447 E448:G448 E449:G449 E450:G450 E451:G451 E452:G452 E453:G453 E454:G454 E455:G455 E456:G456 E457:G457 E458:G458 E459:G459 E460:G460 E461:G461 E462:G462 E463:G463 E464:G464 E465:G465 E466:G466 E467:G467 E468:G468 E469:G469 E470:G470 E471:G471 E472:G472 E473:G473 E474:G474 E475:G475 E476:G476 E477:G477 E478:G478 E479:G479 E480:G480 E481:G481 E482:G482 E483:G483 E484:G484 E485:G485 E486:G486 E487:G487 E488:G488 E489:G489 E490:G490 E491:G491 E492:G492 E493:G493 E494:G494 E495:G495 E496:G496 E497:G497 E498:G498 E499:G499 E500:G500 E501:G501 E502:G502 E503:G503 E504:G504 E505:G505 E506:G506 E507:G507 E508:G508 E509:G509 E510:G510 E511:G511 E512:G512 E513:G513 E514:G514 E515:G515 E516:G516 E517:G517 E518:G518 E519:G519 E520:G520 E521:G521 E522:G522 E523:G523 E524:G524 E525:G525 E526:G526 E527:G527 E528:G528 E529:G529 E530:G530 E531:G531 E532:G532 E533:G533 E534:G534 E535:G535 E536:G536 E537:G537 E538:G538 E539:G539 E540:G540 E541:G541 E542:G542 E543:G543 E544:G544 E545:G545 E546:G546 E547:G547 E548:G548 E549:G549 E550:G550 E551:G551 E552:G552 E553:G553 E554:G554 E555:G555 E556:G556 E557:G557 E558:G558 E559:G559 E560:G560 E561:G561 E562:G562 E563:G563 E564:G564 E565:G565 E566:G566 E567:G567 E568:G568 E569:G569 E570:G570 E571:G571 E572:G572 E573:G573 E574:G574 E575:G575 E576:G576 E577:G577 E578:G578 E579:G579 E580:G580 E581:G581 E582:G582 E583:G583 E584:G584 E585:G585 E586:G586 E587:G587 E588:G588 E589:G589 E590:G590 E591:G591 E592:G592 E593:G593 E594:G594 E595:G595 E596:G596 E597:G597 E598:G598 E599:G599 E600:G600 E601:G601 E602:G602 E603:G603 E604:G604 E605:G605 E606:G606 E607:G607 E608:G608 E609:G609 E610:G610 E611:G611 E612:G612 E613:G613 E614:G614 E615:G615 E616:G616 E617:G617 E618:G618 E619:G619 E620:G620 E621:G621 E622:G622 E623:G623 E624:G624 E625:G625 E626:G626 E627:G627 E628:G628 E629:G629 E630:G630 E631:G631 E632:G632 E633:G633 E634:G634 E635:G635 E636:G636 E637:G637 E638:G638 E639:G639 E640:G640 E641:G641 E642:G642 E643:G643 E644:G644 E645:G645 E646:G646 E647:G647 E648:G648 E649:G649 E650:G650 E651:G651 E652:G652 E653:G653 E654:G654 E655:G655 E656:G656 E657:G657 E658:G658 E659:G659 E660:G660 E661:G661 E662:G662 E663:G663 E664:G664 E665:G665 E666:G666 E667:G667 E668:G668 E669:G669 E670:G670 E671:G671 E672:G672 E673:G673 E674:G674 E675:G675 E676:G676 E677:G677 E678:G678 E679:G679 E680:G680 E681:G681 E682:G682 E683:G683 E684:G684 E685:G685 E686:G686 E687:G687 E688:G688 E689:G689 E690:G690 E691:G691 E692:G692 E693:G693 E694:G694 E695:G695 E696:G696 E697:G697 E698:G698 E699:G699 E700:G700 E701:G701 E702:G702 E703:G703 E704:G704 E705:G705 E706:G706 E707:G707 E708:G708 E709:G709 E710:G710 E711:G711 E712:G712 E713:G713 E714:G714 E715:G715 E716:G716 E717:G717 E718:G718 E719:G719 E720:G720 E721:G721 E722:G722 E723:G723 E724:G724 E725:G725 E726:G726 E727:G727 E728:G728 E729:G729 E730:G730 E731:G731 E732:G732 E733:G733 E734:G734 E735:G735 E736:G736 E737:G737 E738:G738 E739:G739 E740:G740 E741:G741 E742:G742 E743:G743 E744:G744 E745:G745 E746:G746 E747:G747 E748:G748 E749:G749 E750:G750 E751:G751 E752:G752 E753:G753 E754:G754 E755:G755 E756:G756 E757:G757 E758:G758 E759:G759 E760:G760 E761:G761 E762:G762 E763:G763 E764:G764 E765:G765 E766:G766 E767:G767 E768:G768 E769:G769 E770:G770 E771:G771 E772:G772 E773:G773 E774:G774 E775:G775 E776:G776 E777:G777 E778:G778 E779:G779 E780:G780 E781:G781 E782:G782 E783:G783 E784:G784 E785:G785 E786:G786 E787:G787 E788:G788 E789:G789 E790:G790 E791:G791 E792:G792 E793:G793 E794:G794 E795:G795 E796:G796 E797:G797 E798:G798 E799:G799 E800:G800 E801:G801 E802:G802 E803:G803 E804:G804 E805:G805 E806:G806 E807:G807 E808:G808 E809:G809 E810:G810 E811:G811 E812:G812 E813:G813 E814:G814 E815:G815 E816:G816 E817:G817 E818:G818 E819:G819 E820:G820 E821:G821 E822:G822 E823:G823 E824:G824 E825:G825 E826:G826 E827:G827 E828:G828 E829:G829 E830:G830 E831:G831 E832:G832 E833:G833 E834:G834 E835:G835 E836:G836 E837:G837 E838:G838 E839:G839 E840:G840 E841:G841 E842:G842 E843:G843 E844:G844 E845:G845 E846:G846 E847:G847 E848:G848 E849:G849 E850:G850 E851:G851 E852:G852 E853:G853 E854:G854 E855:G855 E856:G856 E857:G857 E858:G858 E859:G859 E860:G860 E861:G861 E862:G862 E863:G863 E864:G864 E865:G865 E866:G866 E867:G867 E868:G868 E869:G869 E870:G870 E871:G871 E872:G872 E873:G873 E874:G874 E875:G875 E876:G876 E877:G877 E878:G878 E879:G879 E880:G880 E881:G881 E882:G882 E883:G883 E884:G884 E885:G885 E886:G886 E887:G887 E888:G888 E889:G889 E890:G890 E891:G891 E892:G892 E893:G893 E894:G894 E895:G895 E896:G896 E897:G897 E898:G898 E899:G899 E900:G900 E901:G901 E902:G902 E903:G903 E904:G904 E905:G905 E906:G906 E907:G907 E908:G908 E909:G909 E910:G910 E911:G911 E912:G912 E913:G913 E914:G914 E915:G915 E916:G916 E917:G917 E918:G918 E919:G919 E920:G920 E921:G921 E922:G922 E923:G923 E924:G924 E925:G925 E926:G926 E927:G927 E928:G928 E929:G929 E930:G930 E931:G931 E932:G932 E933:G933 E934:G934 E935:G935 E936:G936 E937:G937 E938:G938 E939:G939 E940:G940 E941:G941 E942:G942 E943:G943 E944:G944 E945:G945 E946:G946 E947:G947 E948:G948 E949:G949 E950:G950 E951:G951 E952:G952 E953:G953 E954:G954 E955:G955 E956:G956 E957:G957 E958:G958 E959:G959 E960:G960 E961:G961 E962:G962 E963:G963 E964:G964 E965:G965 E966:G966 E967:G967 E968:G968 E969:G969 E970:G970 E971:G971 E972:G972 E973:G973 E974:G974 E975:G975 E976:G976 E977:G977 E978:G978 E979:G979 E980:G980 E981:G981 E982:G982 E983:G983 E984:G984 E985:G985 E986:G986 E987:G987 E988:G988 E989:G989 E990:G990 E991:G991 E992:G992 E993:G993 E994:G994 E995:G995 E996:G996 E997:G997 E998:G998 E999:G999 E1000:G1000 E1001:G1001 E1002:G1002 E1003:G1003 E1004:G1004 E1005:G1005 E1006:G1006 E1007:G1007 E1008:G1008 E1009:G1009 E1010:G1010 E1011:G1011 E1012:G1012 E1013:G1013 E1014:G1014 E1015:G1015 E1016:G1016 E1017:G1017 E1018:G1018 E1019:G1019 E1020:G1020 E1021:G1021 E1022:G1022 E1023:G1023 E1024:G1024 E1025:G1025 E1026:G1026 E1027:G1027 E1028:G1028 E1029:G1029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N205:S205 N206:S206 N207:S207 N208:S208 N209:S209 N210:S210 N211:S211 N212:S212 N213:S213 N214:S214 N215:S215 N216:S216 N217:S217 N218:S218 N219:S219 N220:S220 N221:S221 N222:S222 N223:S223 N224:S224 N225:S225 N226:S226 N227:S227 N228:S228 N229:S229 N230:S230 N231:S231 N232:S232 N233:S233 N234:S234 N235:S235 N236:S236 N237:S237 N238:S238 N239:S239 N240:S240 N241:S241 N242:S242 N243:S243 N244:S244 N245:S245 N246:S246 N247:S247 N248:S248 N249:S249 N250:S250 N251:S251 N252:S252 N253:S253 N254:S254 N255:S255 N256:S256 N257:S257 N258:S258 N259:S259 N260:S260 N261:S261 N262:S262 N263:S263 N264:S264 N265:S265 N266:S266 N267:S267 N268:S268 N269:S269 N270:S270 N271:S271 N272:S272 N273:S273 N274:S274 N275:S275 N276:S276 N277:S277 N278:S278 N279:S279 N280:S280 N281:S281 N282:S282 N283:S283 N284:S284 N285:S285 N286:S286 N287:S287 N288:S288 N289:S289 N290:S290 N291:S291 N292:S292 N293:S293 N294:S294 N295:S295 N296:S296 N297:S297 N298:S298 N299:S299 N300:S300 N301:S301 N302:S302 N303:S303 N304:S304 N305:S305 N306:S306 N307:S307 N308:S308 N309:S309 N310:S310 N311:S311 N312:S312 N313:S313 N314:S314 N315:S315 N316:S316 N317:S317 N318:S318 N319:S319 N320:S320 N321:S321 N322:S322 N323:S323 N324:S324 N325:S325 N326:S326 N327:S327 N328:S328 N329:S329 N330:S330 N331:S331 N332:S332 N333:S333 N334:S334 N335:S335 N336:S336 N337:S337 N338:S338 N339:S339 N340:S340 N341:S341 N342:S342 N343:S343 N344:S344 N345:S345 N346:S346 N347:S347 N348:S348 N349:S349 N350:S350 N351:S351 N352:S352 N353:S353 N354:S354 N355:S355 N356:S356 N357:S357 N358:S358 N359:S359 N360:S360 N361:S361 N362:S362 N363:S363 N364:S364 N365:S365 N366:S366 N367:S367 N368:S368 N369:S369 N370:S370 N371:S371 N372:S372 N373:S373 N374:S374 N375:S375 N376:S376 N377:S377 N378:S378 N379:S379 N380:S380 N381:S381 N382:S382 N383:S383 N384:S384 N385:S385 N386:S386 N387:S387 N388:S388 N389:S389 N390:S390 N391:S391 N392:S392 N393:S393 N394:S394 N395:S395 N396:S396 N397:S397 N398:S398 N399:S399 N400:S400 N401:S401 N402:S402 N403:S403 N404:S404 N405:S405 N406:S406 N407:S407 N408:S408 N409:S409 N410:S410 N411:S411 N412:S412 N413:S413 N414:S414 N415:S415 N416:S416 N417:S417 N418:S418 N419:S419 N420:S420 N421:S421 N422:S422 N423:S423 N424:S424 N425:S425 N426:S426 N427:S427 N428:S428 N429:S429 N430:S430 N431:S431 N432:S432 N433:S433 N434:S434 N435:S435 N436:S436 N437:S437 N438:S438 N439:S439 N440:S440 N441:S441 N442:S442 N443:S443 N444:S444 N445:S445 N446:S446 N447:S447 N448:S448 N449:S449 N450:S450 N451:S451 N452:S452 N453:S453 N454:S454 N455:S455 N456:S456 N457:S457 N458:S458 N459:S459 N460:S460 N461:S461 N462:S462 N463:S463 N464:S464 N465:S465 N466:S466 N467:S467 N468:S468 N469:S469 N470:S470 N471:S471 N472:S472 N473:S473 N474:S474 N475:S475 N476:S476 N477:S477 N478:S478 N479:S479 N480:S480 N481:S481 N482:S482 N483:S483 N484:S484 N485:S485 N486:S486 N487:S487 N488:S488 N489:S489 N490:S490 N491:S491 N492:S492 N493:S493 N494:S494 N495:S495 N496:S496 N497:S497 N498:S498 N499:S499 N500:S500 N501:S501 N502:S502 N503:S503 N504:S504 N505:S505 N506:S506 N507:S507 N508:S508 N509:S509 N510:S510 N511:S511 N512:S512 N513:S513 N514:S514 N515:S515 N516:S516 N517:S517 N518:S518 N519:S519 N520:S520 N521:S521 N522:S522 N523:S523 N524:S524 N525:S525 N526:S526 N527:S527 N528:S528 N529:S529 N530:S530 N531:S531 N532:S532 N533:S533 N534:S534 N535:S535 N536:S536 N537:S537 N538:S538 N539:S539 N540:S540 N541:S541 N542:S542 N543:S543 N544:S544 N545:S545 N546:S546 N547:S547 N548:S548 N549:S549 N550:S550 N551:S551 N552:S552 N553:S553 N554:S554 N555:S555 N556:S556 N557:S557 N558:S558 N559:S559 N560:S560 N561:S561 N562:S562 N563:S563 N564:S564 N565:S565 N566:S566 N567:S567 N568:S568 N569:S569 N570:S570 N571:S571 N572:S572 N573:S573 N574:S574 N575:S575 N576:S576 N577:S577 N578:S578 N579:S579 N580:S580 N581:S581 N582:S582 N583:S583 N584:S584 N585:S585 N586:S586 N587:S587 N588:S588 N589:S589 N590:S590 N591:S591 N592:S592 N593:S593 N594:S594 N595:S595 N596:S596 N597:S597 N598:S598 N599:S599 N600:S600 N601:S601 N602:S602 N603:S603 N604:S604 N605:S605 N606:S606 N607:S607 N608:S608 N609:S609 N610:S610 N611:S611 N612:S612 N613:S613 N614:S614 N615:S615 N616:S616 N617:S617 N618:S618 N619:S619 N620:S620 N621:S621 N622:S622 N623:S623 N624:S624 N625:S625 N626:S626 N627:S627 N628:S628 N629:S629 N630:S630 N631:S631 N632:S632 N633:S633 N634:S634 N635:S635 N636:S636 N637:S637 N638:S638 N639:S639 N640:S640 N641:S641 N642:S642 N643:S643 N644:S644 N645:S645 N646:S646 N647:S647 N648:S648 N649:S649 N650:S650 N651:S651 N652:S652 N653:S653 N654:S654 N655:S655 N656:S656 N657:S657 N658:S658 N659:S659 N660:S660 N661:S661 N662:S662 N663:S663 N664:S664 N665:S665 N666:S666 N667:S667 N668:S668 N669:S669 N670:S670 N671:S671 N672:S672 N673:S673 N674:S674 N675:S675 N676:S676 N677:S677 N678:S678 N679:S679 N680:S680 N681:S681 N682:S682 N683:S683 N684:S684 N685:S685 N686:S686 N687:S687 N688:S688 N689:S689 N690:S690 N691:S691 N692:S692 N693:S693 N694:S694 N695:S695 N696:S696 N697:S697 N698:S698 N699:S699 N700:S700 N701:S701 N702:S702 N703:S703 N704:S704 N705:S705 N706:S706 N707:S707 N708:S708 N709:S709 N710:S710 N711:S711 N712:S712 N713:S713 N714:S714 N715:S715 N716:S716 N717:S717 N718:S718 N719:S719 N720:S720 N721:S721 N722:S722 N723:S723 N724:S724 N725:S725 N726:S726 N727:S727 N728:S728 N729:S729 N730:S730 N731:S731 N732:S732 N733:S733 N734:S734 N735:S735 N736:S736 N737:S737 N738:S738 N739:S739 N740:S740 N741:S741 N742:S742 N743:S743 N744:S744 N745:S745 N746:S746 N747:S747 N748:S748 N749:S749 N750:S750 N751:S751 N752:S752 N753:S753 N754:S754 N755:S755 N756:S756 N757:S757 N758:S758 N759:S759 N760:S760 N761:S761 N762:S762 N763:S763 N764:S764 N765:S765 N766:S766 N767:S767 N768:S768 N769:S769 N770:S770 N771:S771 N772:S772 N773:S773 N774:S774 N775:S775 N776:S776 N777:S777 N778:S778 N779:S779 N780:S780 N781:S781 N782:S782 N783:S783 N784:S784 N785:S785 N786:S786 N787:S787 N788:S788 N789:S789 N790:S790 N791:S791 N792:S792 N793:S793 N794:S794 N795:S795 N796:S796 N797:S797 N798:S798 N799:S799 N800:S800 N801:S801 N802:S802 N803:S803 N804:S804 N805:S805 N806:S806 N807:S807 N808:S808 N809:S809 N810:S810 N811:S811 N812:S812 N813:S813 N814:S814 N815:S815 N816:S816 N817:S817 N818:S818 N819:S819 N820:S820 N821:S821 N822:S822 N823:S823 N824:S824 N825:S825 N826:S826 N827:S827 N828:S828 N829:S829 N830:S830 N831:S831 N832:S832 N833:S833 N834:S834 N835:S835 N836:S836 N837:S837 N838:S838 N839:S839 N840:S840 N841:S841 N842:S842 N843:S843 N844:S844 N845:S845 N846:S846 N847:S847 N848:S848 N849:S849 N850:S850 N851:S851 N852:S852 N853:S853 N854:S854 N855:S855 N856:S856 N857:S857 N858:S858 N859:S859 N860:S860 N861:S861 N862:S862 N863:S863 N864:S864 N865:S865 N866:S866 N867:S867 N868:S868 N869:S869 N870:S870 N871:S871 N872:S872 N873:S873 N874:S874 N875:S875 N876:S876 N877:S877 N878:S878 N879:S879 N880:S880 N881:S881 N882:S882 N883:S883 N884:S884 N885:S885 N886:S886 N887:S887 N888:S888 N889:S889 N890:S890 N891:S891 N892:S892 N893:S893 N894:S894 N895:S895 N896:S896 N897:S897 N898:S898 N899:S899 N900:S900 N901:S901 N902:S902 N903:S903 N904:S904 N905:S905 N906:S906 N907:S907 N908:S908 N909:S909 N910:S910 N911:S911 N912:S912 N913:S913 N914:S914 N915:S915 N916:S916 N917:S917 N918:S918 N919:S919 N920:S920 N921:S921 N922:S922 N923:S923 N924:S924 N925:S925 N926:S926 N927:S927 N928:S928 N929:S929 N930:S930 N931:S931 N932:S932 N933:S933 N934:S934 N935:S935 N936:S936 N937:S937 N938:S938 N939:S939 N940:S940 N941:S941 N942:S942 N943:S943 N944:S944 N945:S945 N946:S946 N947:S947 N948:S948 N949:S949 N950:S950 N951:S951 N952:S952 N953:S953 N954:S954 N955:S955 N956:S956 N957:S957 N958:S958 N959:S959 N960:S960 N961:S961 N962:S962 N963:S963 N964:S964 N965:S965 N966:S966 N967:S967 N968:S968 N969:S969 N970:S970 N971:S971 N972:S972 N973:S973 N974:S974 N975:S975 N976:S976 N977:S977 N978:S978 N979:S979 N980:S980 N981:S981 N982:S982 N983:S983 N984:S984 N985:S985 N986:S986 N987:S987 N988:S988 N989:S989 N990:S990 N991:S991 N992:S992 N993:S993 N994:S994 N995:S995 N996:S996 N997:S997 N998:S998 N999:S999 N1000:S1000 N1001:S1001 N1002:S1002 N1003:S1003 N1004:S1004 N1005:S1005 N1006:S1006 N1007:S1007 N1008:S1008 N1009:S1009 N1010:S1010 N1011:S1011 N1012:S1012 N1013:S1013 N1014:S1014 N1015:S1015 N1016:S1016 N1017:S1017 N1018:S1018 N1019:S1019 N1020:S1020 N1021:S1021 N1022:S1022 N1023:S1023 N1024:S1024 N1025:S1025 N1026:S1026 N1027:S1027 N1028:S1028 N1029:S1029">
    <cfRule type="containsText" dxfId="24" priority="12" stopIfTrue="1" operator="containsText" text="Fun">
      <formula>NOT(ISERROR(SEARCH(("Fun"),(A1))))</formula>
    </cfRule>
  </conditionalFormatting>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A205:D205 A206:D206 A207:D207 A208:D208 A209:D209 A210:D210 A211:D211 A212:D212 A213:D213 A214:D214 A215:D215 A216:D216 A217:D217 A218:D218 A219:D219 A220:D220 A221:D221 A222:D222 A223:D223 A224:D224 A225:D225 A226:D226 A227:D227 A228:D228 A229:D229 A230:D230 A231:D231 A232:D232 A233:D233 A234:D234 A235:D235 A236:D236 A237:D237 A238:D238 A239:D239 A240:D240 A241:D241 A242:D242 A243:D243 A244:D244 A245:D245 A246:D246 A247:D247 A248:D248 A249:D249 A250:D250 A251:D251 A252:D252 A253:D253 A254:D254 A255:D255 A256:D256 A257:D257 A258:D258 A259:D259 A260:D260 A261:D261 A262:D262 A263:D263 A264:D264 A265:D265 A266:D266 A267:D267 A268:D268 A269:D269 A270:D270 A271:D271 A272:D272 A273:D273 A274:D274 A275:D275 A276:D276 A277:D277 A278:D278 A279:D279 A280:D280 A281:D281 A282:D282 A283:D283 A284:D284 A285:D285 A286:D286 A287:D287 A288:D288 A289:D289 A290:D290 A291:D291 A292:D292 A293:D293 A294:D294 A295:D295 A296:D296 A297:D297 A298:D298 A299:D299 A300:D300 A301:D301 A302:D302 A303:D303 A304:D304 A305:D305 A306:D306 A307:D307 A308:D308 A309:D309 A310:D310 A311:D311 A312:D312 A313:D313 A314:D314 A315:D315 A316:D316 A317:D317 A318:D318 A319:D319 A320:D320 A321:D321 A322:D322 A323:D323 A324:D324 A325:D325 A326:D326 A327:D327 A328:D328 A329:D329 A330:D330 A331:D331 A332:D332 A333:D333 A334:D334 A335:D335 A336:D336 A337:D337 A338:D338 A339:D339 A340:D340 A341:D341 A342:D342 A343:D343 A344:D344 A345:D345 A346:D346 A347:D347 A348:D348 A349:D349 A350:D350 A351:D351 A352:D352 A353:D353 A354:D354 A355:D355 A356:D356 A357:D357 A358:D358 A359:D359 A360:D360 A361:D361 A362:D362 A363:D363 A364:D364 A365:D365 A366:D366 A367:D367 A368:D368 A369:D369 A370:D370 A371:D371 A372:D372 A373:D373 A374:D374 A375:D375 A376:D376 A377:D377 A378:D378 A379:D379 A380:D380 A381:D381 A382:D382 A383:D383 A384:D384 A385:D385 A386:D386 A387:D387 A388:D388 A389:D389 A390:D390 A391:D391 A392:D392 A393:D393 A394:D394 A395:D395 A396:D396 A397:D397 A398:D398 A399:D399 A400:D400 A401:D401 A402:D402 A403:D403 A404:D404 A405:D405 A406:D406 A407:D407 A408:D408 A409:D409 A410:D410 A411:D411 A412:D412 A413:D413 A414:D414 A415:D415 A416:D416 A417:D417 A418:D418 A419:D419 A420:D420 A421:D421 A422:D422 A423:D423 A424:D424 A425:D425 A426:D426 A427:D427 A428:D428 A429:D429 A430:D430 A431:D431 A432:D432 A433:D433 A434:D434 A435:D435 A436:D436 A437:D437 A438:D438 A439:D439 A440:D440 A441:D441 A442:D442 A443:D443 A444:D444 A445:D445 A446:D446 A447:D447 A448:D448 A449:D449 A450:D450 A451:D451 A452:D452 A453:D453 A454:D454 A455:D455 A456:D456 A457:D457 A458:D458 A459:D459 A460:D460 A461:D461 A462:D462 A463:D463 A464:D464 A465:D465 A466:D466 A467:D467 A468:D468 A469:D469 A470:D470 A471:D471 A472:D472 A473:D473 A474:D474 A475:D475 A476:D476 A477:D477 A478:D478 A479:D479 A480:D480 A481:D481 A482:D482 A483:D483 A484:D484 A485:D485 A486:D486 A487:D487 A488:D488 A489:D489 A490:D490 A491:D491 A492:D492 A493:D493 A494:D494 A495:D495 A496:D496 A497:D497 A498:D498 A499:D499 A500:D500 A501:D501 A502:D502 A503:D503 A504:D504 A505:D505 A506:D506 A507:D507 A508:D508 A509:D509 A510:D510 A511:D511 A512:D512 A513:D513 A514:D514 A515:D515 A516:D516 A517:D517 A518:D518 A519:D519 A520:D520 A521:D521 A522:D522 A523:D523 A524:D524 A525:D525 A526:D526 A527:D527 A528:D528 A529:D529 A530:D530 A531:D531 A532:D532 A533:D533 A534:D534 A535:D535 A536:D536 A537:D537 A538:D538 A539:D539 A540:D540 A541:D541 A542:D542 A543:D543 A544:D544 A545:D545 A546:D546 A547:D547 A548:D548 A549:D549 A550:D550 A551:D551 A552:D552 A553:D553 A554:D554 A555:D555 A556:D556 A557:D557 A558:D558 A559:D559 A560:D560 A561:D561 A562:D562 A563:D563 A564:D564 A565:D565 A566:D566 A567:D567 A568:D568 A569:D569 A570:D570 A571:D571 A572:D572 A573:D573 A574:D574 A575:D575 A576:D576 A577:D577 A578:D578 A579:D579 A580:D580 A581:D581 A582:D582 A583:D583 A584:D584 A585:D585 A586:D586 A587:D587 A588:D588 A589:D589 A590:D590 A591:D591 A592:D592 A593:D593 A594:D594 A595:D595 A596:D596 A597:D597 A598:D598 A599:D599 A600:D600 A601:D601 A602:D602 A603:D603 A604:D604 A605:D605 A606:D606 A607:D607 A608:D608 A609:D609 A610:D610 A611:D611 A612:D612 A613:D613 A614:D614 A615:D615 A616:D616 A617:D617 A618:D618 A619:D619 A620:D620 A621:D621 A622:D622 A623:D623 A624:D624 A625:D625 A626:D626 A627:D627 A628:D628 A629:D629 A630:D630 A631:D631 A632:D632 A633:D633 A634:D634 A635:D635 A636:D636 A637:D637 A638:D638 A639:D639 A640:D640 A641:D641 A642:D642 A643:D643 A644:D644 A645:D645 A646:D646 A647:D647 A648:D648 A649:D649 A650:D650 A651:D651 A652:D652 A653:D653 A654:D654 A655:D655 A656:D656 A657:D657 A658:D658 A659:D659 A660:D660 A661:D661 A662:D662 A663:D663 A664:D664 A665:D665 A666:D666 A667:D667 A668:D668 A669:D669 A670:D670 A671:D671 A672:D672 A673:D673 A674:D674 A675:D675 A676:D676 A677:D677 A678:D678 A679:D679 A680:D680 A681:D681 A682:D682 A683:D683 A684:D684 A685:D685 A686:D686 A687:D687 A688:D688 A689:D689 A690:D690 A691:D691 A692:D692 A693:D693 A694:D694 A695:D695 A696:D696 A697:D697 A698:D698 A699:D699 A700:D700 A701:D701 A702:D702 A703:D703 A704:D704 A705:D705 A706:D706 A707:D707 A708:D708 A709:D709 A710:D710 A711:D711 A712:D712 A713:D713 A714:D714 A715:D715 A716:D716 A717:D717 A718:D718 A719:D719 A720:D720 A721:D721 A722:D722 A723:D723 A724:D724 A725:D725 A726:D726 A727:D727 A728:D728 A729:D729 A730:D730 A731:D731 A732:D732 A733:D733 A734:D734 A735:D735 A736:D736 A737:D737 A738:D738 A739:D739 A740:D740 A741:D741 A742:D742 A743:D743 A744:D744 A745:D745 A746:D746 A747:D747 A748:D748 A749:D749 A750:D750 A751:D751 A752:D752 A753:D753 A754:D754 A755:D755 A756:D756 A757:D757 A758:D758 A759:D759 A760:D760 A761:D761 A762:D762 A763:D763 A764:D764 A765:D765 A766:D766 A767:D767 A768:D768 A769:D769 A770:D770 A771:D771 A772:D772 A773:D773 A774:D774 A775:D775 A776:D776 A777:D777 A778:D778 A779:D779 A780:D780 A781:D781 A782:D782 A783:D783 A784:D784 A785:D785 A786:D786 A787:D787 A788:D788 A789:D789 A790:D790 A791:D791 A792:D792 A793:D793 A794:D794 A795:D795 A796:D796 A797:D797 A798:D798 A799:D799 A800:D800 A801:D801 A802:D802 A803:D803 A804:D804 A805:D805 A806:D806 A807:D807 A808:D808 A809:D809 A810:D810 A811:D811 A812:D812 A813:D813 A814:D814 A815:D815 A816:D816 A817:D817 A818:D818 A819:D819 A820:D820 A821:D821 A822:D822 A823:D823 A824:D824 A825:D825 A826:D826 A827:D827 A828:D828 A829:D829 A830:D830 A831:D831 A832:D832 A833:D833 A834:D834 A835:D835 A836:D836 A837:D837 A838:D838 A839:D839 A840:D840 A841:D841 A842:D842 A843:D843 A844:D844 A845:D845 A846:D846 A847:D847 A848:D848 A849:D849 A850:D850 A851:D851 A852:D852 A853:D853 A854:D854 A855:D855 A856:D856 A857:D857 A858:D858 A859:D859 A860:D860 A861:D861 A862:D862 A863:D863 A864:D864 A865:D865 A866:D866 A867:D867 A868:D868 A869:D869 A870:D870 A871:D871 A872:D872 A873:D873 A874:D874 A875:D875 A876:D876 A877:D877 A878:D878 A879:D879 A880:D880 A881:D881 A882:D882 A883:D883 A884:D884 A885:D885 A886:D886 A887:D887 A888:D888 A889:D889 A890:D890 A891:D891 A892:D892 A893:D893 A894:D894 A895:D895 A896:D896 A897:D897 A898:D898 A899:D899 A900:D900 A901:D901 A902:D902 A903:D903 A904:D904 A905:D905 A906:D906 A907:D907 A908:D908 A909:D909 A910:D910 A911:D911 A912:D912 A913:D913 A914:D914 A915:D915 A916:D916 A917:D917 A918:D918 A919:D919 A920:D920 A921:D921 A922:D922 A923:D923 A924:D924 A925:D925 A926:D926 A927:D927 A928:D928 A929:D929 A930:D930 A931:D931 A932:D932 A933:D933 A934:D934 A935:D935 A936:D936 A937:D937 A938:D938 A939:D939 A940:D940 A941:D941 A942:D942 A943:D943 A944:D944 A945:D945 A946:D946 A947:D947 A948:D948 A949:D949 A950:D950 A951:D951 A952:D952 A953:D953 A954:D954 A955:D955 A956:D956 A957:D957 A958:D958 A959:D959 A960:D960 A961:D961 A962:D962 A963:D963 A964:D964 A965:D965 A966:D966 A967:D967 A968:D968 A969:D969 A970:D970 A971:D971 A972:D972 A973:D973 A974:D974 A975:D975 A976:D976 A977:D977 A978:D978 A979:D979 A980:D980 A981:D981 A982:D982 A983:D983 A984:D984 A985:D985 A986:D986 A987:D987 A988:D988 A989:D989 A990:D990 A991:D991 A992:D992 A993:D993 A994:D994 A995:D995 A996:D996 A997:D997 A998:D998 A999:D999 A1000:D1000 A1001:D1001 A1002:D1002 A1003:D1003 A1004:D1004 A1005:D1005 A1006:D1006 A1007:D1007 A1008:D1008 A1009:D1009 A1010:D1010 A1011:D1011 A1012:D1012 A1013:D1013 A1014:D1014 A1015:D1015 A1016:D1016 A1017:D1017 A1018:D1018 A1019:D1019 A1020:D1020 A1021:D1021 A1022:D1022 A1023:D1023 A1024:D1024 A1025:D1025 A1026:D1026 A1027:D1027 A1028:D1028 A1029:D1029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1:V1 T2:V2 T3:V3 T4:V4 W1:AL1 W2:AL2 W3:AL3 W4:AL4 X5 Z5:AL5 W6:AL6 W7:AL7 W8:AL8 X9 Z9:AL9 W10:AL10 W11:AL11 W12:AL12 X13 Z13:AL13 W14:AL14 W15:AL15 W16:AL16 X17 Z17:AL17 W18:AL18 W19:AL19 W20:AL20 X21 Z21:AL21 W22:AL22 W23:AL23 W24:AL24 X25 Z25:AL25 W26:AL26 W27:AL27 W28:AL28 X29 Z29:AL29 W30:AL30 W31:AL31 W32:AL32 X33 Z33:AL33 W34:AL34 W35:AL35 W36:AL36 X37 Z37:AL37 W38:AL38 W39:AL39 W40:AL40 W41:AL41 W42:AL42 W43:AL43 W44:AL44 W45:AL45 X46 Z46:AL46 W47:AL47 W48:AL48 W49:AL49 X50 Z50:AL50 W51:AL51 W52:AL52 W53:AL53 X54 Z54:AL54 W55:AL55 W56:AL56 W57:AL57 X58 Z58:AL58 W59:AL59 W60:AL60 W61:AL61 X62 Z62:AL62 W63:AL63 W64:AL64 W65:AL65 X66 Z66:AL66 W67:AL67 W68:AL68 W69:AL69 X70 Z70:AL70 W71:AL71 W72:AL72 W73:AL73 X74 Z74:AL74 W75:AL75 W76:AL76 W77:AL77 X78 Z78:AL78 W79:AL79 W80:AL80 W81:AL81 W82:AL82 W83:AL83 W84:AL84 W85:AL85 W86:AL86 W87:AL87 X88 Z88:AL88 W89:AL89 W90:AL90 W91:AL91 X92 Z92:AL92 W93:AL93 W94:AL94 W95:AL95 X96 Z96:AL96 W97:AL97 W98:AL98 W99:AL99 X100 Z100:AL100 W101:AL101 W102:AL102 W103:AL103 X104 Z104:AL104 W105:AL105 W106:AL106 W107:AL107 X108 Z108:AL108 W109:AL109 W110:AL110 W111:AL111 X112 Z112:AL112 W113:AL113 W114:AL114 W115:AL115 X116 Z116:AL116 W117:AL117 W118:AL118 W119:AL119 X120 Z120:AL120 W121:AL121 W122:AL122 W123:AL123 W124:AL124 W125:AL125 W126:AL126 W127:AL127 W128:AL128 W129:AL129 W130:AL130 W131:AL131 W132:AL132 W133:AL133 W134:AL134 W135:AL135 W136:AL136 W137:AL137 W138:AL138 W139:AL139 W140:AL140 W141:AL141 W142:AL142 W143:AL143 W144:AL144 W145:AL145 W146:AL146 W147:AL147 W148:AL148 W149:AL149 W150:AL150 W151:AL151 W152:AL152 W153:AL153 W154:AL154 W155:AL155 W156:AL156 W157:AL157 W158:AL158 W159:AL159 W160:AL160 W161:AL161 W162:AL162 W163:AL163 W164:AL164 W165:AL165 W166:AL166 W167:AL167 W168:AL168 W169:AL169 W170:AL170 W171:AL171 W172:AL172 W173:AL173 W174:AL174 W175:AL175 W176:AL176 W177:AL177 W178:AL178 W179:AL179 W180:AL180 W181:AL181 W182:AL182 W183:AL183 W184:AL184 W185:AL185 W186:AL186 W187:AL187 W188:AL188 W189:AL189 W190:AL190 W191:AL191 W192:AL192 W193:AL193 W194:AL194 W195:AL195 W196:AL196 W197:AL197 W198:AL198 W199:AL199 W200:AL200 W201:AL201 W202:AL202 W203:AL203 W204:AL204 W205:AL205 W206:AL206 W207:AL207 W208:AL208 W209:AL209 W210:AL210 W211:AL211 W212:AL212 W213:AL213 W214:AL214 W215:AL215 W216:AL216 W217:AL217 W218:AL218 W219:AL219 W220:AL220 W221:AL221 W222:AL222 W223:AL223 W224:AL224 W225:AL225 W226:AL226 W227:AL227 W228:AL228 W229:AL229 W230:AL230 W231:AL231 W232:AL232 W233:AL233 W234:AL234 W235:AL235 W236:AL236 W237:AL237 W238:AL238 W239:AL239 W240:AL240 W241:AL241 W242:AL242 W243:AL243 W244:AL244 W245:AL245 W246:AL246 W247:AL247 W248:AL248 W249:AL249 W250:AL250 W251:AL251 W252:AL252 W253:AL253 W254:AL254 W255:AL255 W256:AL256 W257:AL257 W258:AL258 W259:AL259 W260:AL260 W261:AL261 W262:AL262 W263:AL263 W264:AL264 W265:AL265 W266:AL266 W267:AL267 W268:AL268 W269:AL269 W270:AL270 W271:AL271 W272:AL272 W273:AL273 W274:AL274 W275:AL275 W276:AL276 W277:AL277 W278:AL278 W279:AL279 W280:AL280 W281:AL281 W282:AL282 W283:AL283 W284:AL284 W285:AL285 W286:AL286 W287:AL287 W288:AL288 W289:AL289 W290:AL290 W291:AL291 W292:AL292 W293:AL293 W294:AL294 W295:AL295 W296:AL296 W297:AL297 W298:AL298 W299:AL299 W300:AL300 W301:AL301 W302:AL302 W303:AL303 W304:AL304 W305:AL305 W306:AL306 W307:AL307 W308:AL308 W309:AL309 W310:AL310 W311:AL311 W312:AL312 W313:AL313 W314:AL314 W315:AL315 W316:AL316 W317:AL317 W318:AL318 W319:AL319 W320:AL320 W321:AL321 W322:AL322 W323:AL323 W324:AL324 W325:AL325 W326:AL326 W327:AL327 W328:AL328 W329:AL329 W330:AL330 W331:AL331 W332:AL332 W333:AL333 W334:AL334 W335:AL335 W336:AL336 W337:AL337 W338:AL338 W339:AL339 W340:AL340 W341:AL341 W342:AL342 W343:AL343 W344:AL344 W345:AL345 W346:AL346 W347:AL347 W348:AL348 W349:AL349 W350:AL350 W351:AL351 W352:AL352 W353:AL353 W354:AL354 W355:AL355 W356:AL356 W357:AL357 W358:AL358 W359:AL359 W360:AL360 W361:AL361 W362:AL362 W363:AL363 W364:AL364 W365:AL365 W366:AL366 W367:AL367 W368:AL368 W369:AL369 W370:AL370 W371:AL371 W372:AL372 W373:AL373 W374:AL374 W375:AL375 W376:AL376 W377:AL377 W378:AL378 W379:AL379 W380:AL380 W381:AL381 W382:AL382 W383:AL383 W384:AL384 W385:AL385 W386:AL386 W387:AL387 W388:AL388 W389:AL389 W390:AL390 W391:AL391 W392:AL392 W393:AL393 W394:AL394 W395:AL395 W396:AL396 W397:AL397 W398:AL398 W399:AL399 W400:AL400 W401:AL401 W402:AL402 W403:AL403 W404:AL404 W405:AL405 W406:AL406 W407:AL407 W408:AL408 W409:AL409 W410:AL410 W411:AL411 W412:AL412 W413:AL413 W414:AL414 W415:AL415 W416:AL416 W417:AL417 W418:AL418 W419:AL419 W420:AL420 W421:AL421 W422:AL422 W423:AL423 W424:AL424 W425:AL425 W426:AL426 W427:AL427 W428:AL428 W429:AL429 W430:AL430 W431:AL431 W432:AL432 W433:AL433 W434:AL434 W435:AL435 W436:AL436 W437:AL437 W438:AL438 W439:AL439 W440:AL440 W441:AL441 W442:AL442 W443:AL443 W444:AL444 W445:AL445 W446:AL446 W447:AL447 W448:AL448 W449:AL449 W450:AL450 W451:AL451 W452:AL452 W453:AL453 W454:AL454 W455:AL455 W456:AL456 W457:AL457 W458:AL458 W459:AL459 W460:AL460 W461:AL461 W462:AL462 W463:AL463 W464:AL464 W465:AL465 W466:AL466 W467:AL467 W468:AL468 W469:AL469 W470:AL470 W471:AL471 W472:AL472 W473:AL473 W474:AL474 W475:AL475 W476:AL476 W477:AL477 W478:AL478 W479:AL479 W480:AL480 W481:AL481 W482:AL482 W483:AL483 W484:AL484 W485:AL485 W486:AL486 W487:AL487 W488:AL488 W489:AL489 W490:AL490 W491:AL491 W492:AL492 W493:AL493 W494:AL494 W495:AL495 W496:AL496 W497:AL497 W498:AL498 W499:AL499 W500:AL500 W501:AL501 W502:AL502 W503:AL503 W504:AL504 W505:AL505 W506:AL506 W507:AL507 W508:AL508 W509:AL509 W510:AL510 W511:AL511 W512:AL512 W513:AL513 W514:AL514 W515:AL515 W516:AL516 W517:AL517 W518:AL518 W519:AL519 W520:AL520 W521:AL521 W522:AL522 W523:AL523 W524:AL524 W525:AL525 W526:AL526 W527:AL527 W528:AL528 W529:AL529 W530:AL530 W531:AL531 W532:AL532 W533:AL533 W534:AL534 W535:AL535 W536:AL536 W537:AL537 W538:AL538 W539:AL539 W540:AL540 W541:AL541 W542:AL542 W543:AL543 W544:AL544 W545:AL545 W546:AL546 W547:AL547 W548:AL548 W549:AL549 W550:AL550 W551:AL551 W552:AL552 W553:AL553 W554:AL554 W555:AL555 W556:AL556 W557:AL557 W558:AL558 W559:AL559 W560:AL560 W561:AL561 W562:AL562 W563:AL563 W564:AL564 W565:AL565 W566:AL566 W567:AL567 W568:AL568 W569:AL569 W570:AL570 W571:AL571 W572:AL572 W573:AL573 W574:AL574 W575:AL575 W576:AL576 W577:AL577 W578:AL578 W579:AL579 W580:AL580 W581:AL581 W582:AL582 W583:AL583 W584:AL584 W585:AL585 W586:AL586 W587:AL587 W588:AL588 W589:AL589 W590:AL590 W591:AL591 W592:AL592 W593:AL593 W594:AL594 W595:AL595 W596:AL596 W597:AL597 W598:AL598 W599:AL599 W600:AL600 W601:AL601 W602:AL602 W603:AL603 W604:AL604 W605:AL605 W606:AL606 W607:AL607 W608:AL608 W609:AL609 W610:AL610 W611:AL611 W612:AL612 W613:AL613 W614:AL614 W615:AL615 W616:AL616 W617:AL617 W618:AL618 W619:AL619 W620:AL620 W621:AL621 W622:AL622 W623:AL623 W624:AL624 W625:AL625 W626:AL626 W627:AL627 W628:AL628 W629:AL629 W630:AL630 W631:AL631 W632:AL632 W633:AL633 W634:AL634 W635:AL635 W636:AL636 W637:AL637 W638:AL638 W639:AL639 W640:AL640 W641:AL641 W642:AL642 W643:AL643 W644:AL644 W645:AL645 W646:AL646 W647:AL647 W648:AL648 W649:AL649 W650:AL650 W651:AL651 W652:AL652 W653:AL653 W654:AL654 W655:AL655 W656:AL656 W657:AL657 W658:AL658 W659:AL659 W660:AL660 W661:AL661 W662:AL662 W663:AL663 W664:AL664 W665:AL665 W666:AL666 W667:AL667 W668:AL668 W669:AL669 W670:AL670 W671:AL671 W672:AL672 W673:AL673 W674:AL674 W675:AL675 W676:AL676 W677:AL677 W678:AL678 W679:AL679 W680:AL680 W681:AL681 W682:AL682 W683:AL683 W684:AL684 W685:AL685 W686:AL686 W687:AL687 W688:AL688 W689:AL689 W690:AL690 W691:AL691 W692:AL692 W693:AL693 W694:AL694 W695:AL695 W696:AL696 W697:AL697 W698:AL698 W699:AL699 W700:AL700 W701:AL701 W702:AL702 W703:AL703 W704:AL704 W705:AL705 W706:AL706 W707:AL707 W708:AL708 W709:AL709 W710:AL710 W711:AL711 W712:AL712 W713:AL713 W714:AL714 W715:AL715 W716:AL716 W717:AL717 W718:AL718 W719:AL719 W720:AL720 W721:AL721 W722:AL722 W723:AL723 W724:AL724 W725:AL725 W726:AL726 W727:AL727 W728:AL728 W729:AL729 W730:AL730 W731:AL731 W732:AL732 W733:AL733 W734:AL734 W735:AL735 W736:AL736 W737:AL737 W738:AL738 W739:AL739 W740:AL740 W741:AL741 W742:AL742 W743:AL743 W744:AL744 W745:AL745 W746:AL746 W747:AL747 W748:AL748 W749:AL749 W750:AL750 W751:AL751 W752:AL752 W753:AL753 W754:AL754 W755:AL755 W756:AL756 W757:AL757 W758:AL758 W759:AL759 W760:AL760 W761:AL761 W762:AL762 W763:AL763 W764:AL764 W765:AL765 W766:AL766 W767:AL767 W768:AL768 W769:AL769 W770:AL770 W771:AL771 W772:AL772 W773:AL773 W774:AL774 W775:AL775 W776:AL776 W777:AL777 W778:AL778 W779:AL779 W780:AL780 W781:AL781 W782:AL782 W783:AL783 W784:AL784 W785:AL785 W786:AL786 W787:AL787 W788:AL788 W789:AL789 W790:AL790 W791:AL791 W792:AL792 W793:AL793 W794:AL794 W795:AL795 W796:AL796 W797:AL797 W798:AL798 W799:AL799 W800:AL800 W801:AL801 W802:AL802 W803:AL803 W804:AL804 W805:AL805 W806:AL806 W807:AL807 W808:AL808 W809:AL809 W810:AL810 W811:AL811 W812:AL812 W813:AL813 W814:AL814 W815:AL815 W816:AL816 W817:AL817 W818:AL818 W819:AL819 W820:AL820 W821:AL821 W822:AL822 W823:AL823 W824:AL824 W825:AL825 W826:AL826 W827:AL827 W828:AL828 W829:AL829 W830:AL830 W831:AL831 W832:AL832 W833:AL833 W834:AL834 W835:AL835 W836:AL836 W837:AL837 W838:AL838 W839:AL839 W840:AL840 W841:AL841 W842:AL842 W843:AL843 W844:AL844 W845:AL845 W846:AL846 W847:AL847 W848:AL848 W849:AL849 W850:AL850 W851:AL851 W852:AL852 W853:AL853 W854:AL854 W855:AL855 W856:AL856 W857:AL857 W858:AL858 W859:AL859 W860:AL860 W861:AL861 W862:AL862 W863:AL863 W864:AL864 W865:AL865 W866:AL866 W867:AL867 W868:AL868 W869:AL869 W870:AL870 W871:AL871 W872:AL872 W873:AL873 W874:AL874 W875:AL875 W876:AL876 W877:AL877 W878:AL878 W879:AL879 W880:AL880 W881:AL881 W882:AL882 W883:AL883 W884:AL884 W885:AL885 W886:AL886 W887:AL887 W888:AL888 W889:AL889 W890:AL890 W891:AL891 W892:AL892 W893:AL893 W894:AL894 W895:AL895 W896:AL896 W897:AL897 W898:AL898 W899:AL899 W900:AL900 W901:AL901 W902:AL902 W903:AL903 W904:AL904 W905:AL905 W906:AL906 W907:AL907 W908:AL908 W909:AL909 W910:AL910 W911:AL911 W912:AL912 W913:AL913 W914:AL914 W915:AL915 W916:AL916 W917:AL917 W918:AL918 W919:AL919 W920:AL920 W921:AL921 W922:AL922 W923:AL923 W924:AL924 W925:AL925 W926:AL926 W927:AL927 W928:AL928 W929:AL929 W930:AL930 W931:AL931 W932:AL932 W933:AL933 W934:AL934 W935:AL935 W936:AL936 W937:AL937 W938:AL938 W939:AL939 W940:AL940 W941:AL941 W942:AL942 W943:AL943 W944:AL944 W945:AL945 W946:AL946 W947:AL947 W948:AL948 W949:AL949 W950:AL950 W951:AL951 W952:AL952 W953:AL953 W954:AL954 W955:AL955 W956:AL956 W957:AL957 W958:AL958 W959:AL959 W960:AL960 W961:AL961 W962:AL962 W963:AL963 W964:AL964 W965:AL965 W966:AL966 W967:AL967 W968:AL968 W969:AL969 W970:AL970 W971:AL971 W972:AL972 W973:AL973 W974:AL974 W975:AL975 W976:AL976 W977:AL977 W978:AL978 W979:AL979 W980:AL980 W981:AL981 W982:AL982 W983:AL983 W984:AL984 W985:AL985 W986:AL986 W987:AL987 W988:AL988 W989:AL989 W990:AL990 W991:AL991 W992:AL992 W993:AL993 W994:AL994 W995:AL995 W996:AL996 W997:AL997 W998:AL998 W999:AL999 W1000:AL1000 W1001:AL1001 W1002:AL1002 W1003:AL1003 W1004:AL1004 W1005:AL1005 W1006:AL1006 W1007:AL1007 W1008:AL1008 W1009:AL1009 W1010:AL1010 W1011:AL1011 W1012:AL1012 W1013:AL1013 W1014:AL1014 W1015:AL1015 W1016:AL1016 W1017:AL1017 W1018:AL1018 W1019:AL1019 W1020:AL1020 W1021:AL1021 W1022:AL1022 W1023:AL1023 W1024:AL1024 W1025:AL1025 W1026:AL1026 W1027:AL1027 W1028:AL1028 W1029:AL1029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T84:V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T205:V205 T206:V206 T207:V207 T208:V208 T209:V209 T210:V210 T211:V211 T212:V212 T213:V213 T214:V214 T215:V215 T216:V216 T217:V217 T218:V218 T219:V219 T220:V220 T221:V221 T222:V222 T223:V223 T224:V224 T225:V225 T226:V226 T227:V227 T228:V228 T229:V229 T230:V230 T231:V231 T232:V232 T233:V233 T234:V234 T235:V235 T236:V236 T237:V237 T238:V238 T239:V239 T240:V240 T241:V241 T242:V242 T243:V243 T244:V244 T245:V245 T246:V246 T247:V247 T248:V248 T249:V249 T250:V250 T251:V251 T252:V252 T253:V253 T254:V254 T255:V255 T256:V256 T257:V257 T258:V258 T259:V259 T260:V260 T261:V261 T262:V262 T263:V263 T264:V264 T265:V265 T266:V266 T267:V267 T268:V268 T269:V269 T270:V270 T271:V271 T272:V272 T273:V273 T274:V274 T275:V275 T276:V276 T277:V277 T278:V278 T279:V279 T280:V280 T281:V281 T282:V282 T283:V283 T284:V284 T285:V285 T286:V286 T287:V287 T288:V288 T289:V289 T290:V290 T291:V291 T292:V292 T293:V293 T294:V294 T295:V295 T296:V296 T297:V297 T298:V298 T299:V299 T300:V300 T301:V301 T302:V302 T303:V303 T304:V304 T305:V305 T306:V306 T307:V307 T308:V308 T309:V309 T310:V310 T311:V311 T312:V312 T313:V313 T314:V314 T315:V315 T316:V316 T317:V317 T318:V318 T319:V319 T320:V320 T321:V321 T322:V322 T323:V323 T324:V324 T325:V325 T326:V326 T327:V327 T328:V328 T329:V329 T330:V330 T331:V331 T332:V332 T333:V333 T334:V334 T335:V335 T336:V336 T337:V337 T338:V338 T339:V339 T340:V340 T341:V341 T342:V342 T343:V343 T344:V344 T345:V345 T346:V346 T347:V347 T348:V348 T349:V349 T350:V350 T351:V351 T352:V352 T353:V353 T354:V354 T355:V355 T356:V356 T357:V357 T358:V358 T359:V359 T360:V360 T361:V361 T362:V362 T363:V363 T364:V364 T365:V365 T366:V366 T367:V367 T368:V368 T369:V369 T370:V370 T371:V371 T372:V372 T373:V373 T374:V374 T375:V375 T376:V376 T377:V377 T378:V378 T379:V379 T380:V380 T381:V381 T382:V382 T383:V383 T384:V384 T385:V385 T386:V386 T387:V387 T388:V388 T389:V389 T390:V390 T391:V391 T392:V392 T393:V393 T394:V394 T395:V395 T396:V396 T397:V397 T398:V398 T399:V399 T400:V400 T401:V401 T402:V402 T403:V403 T404:V404 T405:V405 T406:V406 T407:V407 T408:V408 T409:V409 T410:V410 T411:V411 T412:V412 T413:V413 T414:V414 T415:V415 T416:V416 T417:V417 T418:V418 T419:V419 T420:V420 T421:V421 T422:V422 T423:V423 T424:V424 T425:V425 T426:V426 T427:V427 T428:V428 T429:V429 T430:V430 T431:V431 T432:V432 T433:V433 T434:V434 T435:V435 T436:V436 T437:V437 T438:V438 T439:V439 T440:V440 T441:V441 T442:V442 T443:V443 T444:V444 T445:V445 T446:V446 T447:V447 T448:V448 T449:V449 T450:V450 T451:V451 T452:V452 T453:V453 T454:V454 T455:V455 T456:V456 T457:V457 T458:V458 T459:V459 T460:V460 T461:V461 T462:V462 T463:V463 T464:V464 T465:V465 T466:V466 T467:V467 T468:V468 T469:V469 T470:V470 T471:V471 T472:V472 T473:V473 T474:V474 T475:V475 T476:V476 T477:V477 T478:V478 T479:V479 T480:V480 T481:V481 T482:V482 T483:V483 T484:V484 T485:V485 T486:V486 T487:V487 T488:V488 T489:V489 T490:V490 T491:V491 T492:V492 T493:V493 T494:V494 T495:V495 T496:V496 T497:V497 T498:V498 T499:V499 T500:V500 T501:V501 T502:V502 T503:V503 T504:V504 T505:V505 T506:V506 T507:V507 T508:V508 T509:V509 T510:V510 T511:V511 T512:V512 T513:V513 T514:V514 T515:V515 T516:V516 T517:V517 T518:V518 T519:V519 T520:V520 T521:V521 T522:V522 T523:V523 T524:V524 T525:V525 T526:V526 T527:V527 T528:V528 T529:V529 T530:V530 T531:V531 T532:V532 T533:V533 T534:V534 T535:V535 T536:V536 T537:V537 T538:V538 T539:V539 T540:V540 T541:V541 T542:V542 T543:V543 T544:V544 T545:V545 T546:V546 T547:V547 T548:V548 T549:V549 T550:V550 T551:V551 T552:V552 T553:V553 T554:V554 T555:V555 T556:V556 T557:V557 T558:V558 T559:V559 T560:V560 T561:V561 T562:V562 T563:V563 T564:V564 T565:V565 T566:V566 T567:V567 T568:V568 T569:V569 T570:V570 T571:V571 T572:V572 T573:V573 T574:V574 T575:V575 T576:V576 T577:V577 T578:V578 T579:V579 T580:V580 T581:V581 T582:V582 T583:V583 T584:V584 T585:V585 T586:V586 T587:V587 T588:V588 T589:V589 T590:V590 T591:V591 T592:V592 T593:V593 T594:V594 T595:V595 T596:V596 T597:V597 T598:V598 T599:V599 T600:V600 T601:V601 T602:V602 T603:V603 T604:V604 T605:V605 T606:V606 T607:V607 T608:V608 T609:V609 T610:V610 T611:V611 T612:V612 T613:V613 T614:V614 T615:V615 T616:V616 T617:V617 T618:V618 T619:V619 T620:V620 T621:V621 T622:V622 T623:V623 T624:V624 T625:V625 T626:V626 T627:V627 T628:V628 T629:V629 T630:V630 T631:V631 T632:V632 T633:V633 T634:V634 T635:V635 T636:V636 T637:V637 T638:V638 T639:V639 T640:V640 T641:V641 T642:V642 T643:V643 T644:V644 T645:V645 T646:V646 T647:V647 T648:V648 T649:V649 T650:V650 T651:V651 T652:V652 T653:V653 T654:V654 T655:V655 T656:V656 T657:V657 T658:V658 T659:V659 T660:V660 T661:V661 T662:V662 T663:V663 T664:V664 T665:V665 T666:V666 T667:V667 T668:V668 T669:V669 T670:V670 T671:V671 T672:V672 T673:V673 T674:V674 T675:V675 T676:V676 T677:V677 T678:V678 T679:V679 T680:V680 T681:V681 T682:V682 T683:V683 T684:V684 T685:V685 T686:V686 T687:V687 T688:V688 T689:V689 T690:V690 T691:V691 T692:V692 T693:V693 T694:V694 T695:V695 T696:V696 T697:V697 T698:V698 T699:V699 T700:V700 T701:V701 T702:V702 T703:V703 T704:V704 T705:V705 T706:V706 T707:V707 T708:V708 T709:V709 T710:V710 T711:V711 T712:V712 T713:V713 T714:V714 T715:V715 T716:V716 T717:V717 T718:V718 T719:V719 T720:V720 T721:V721 T722:V722 T723:V723 T724:V724 T725:V725 T726:V726 T727:V727 T728:V728 T729:V729 T730:V730 T731:V731 T732:V732 T733:V733 T734:V734 T735:V735 T736:V736 T737:V737 T738:V738 T739:V739 T740:V740 T741:V741 T742:V742 T743:V743 T744:V744 T745:V745 T746:V746 T747:V747 T748:V748 T749:V749 T750:V750 T751:V751 T752:V752 T753:V753 T754:V754 T755:V755 T756:V756 T757:V757 T758:V758 T759:V759 T760:V760 T761:V761 T762:V762 T763:V763 T764:V764 T765:V765 T766:V766 T767:V767 T768:V768 T769:V769 T770:V770 T771:V771 T772:V772 T773:V773 T774:V774 T775:V775 T776:V776 T777:V777 T778:V778 T779:V779 T780:V780 T781:V781 T782:V782 T783:V783 T784:V784 T785:V785 T786:V786 T787:V787 T788:V788 T789:V789 T790:V790 T791:V791 T792:V792 T793:V793 T794:V794 T795:V795 T796:V796 T797:V797 T798:V798 T799:V799 T800:V800 T801:V801 T802:V802 T803:V803 T804:V804 T805:V805 T806:V806 T807:V807 T808:V808 T809:V809 T810:V810 T811:V811 T812:V812 T813:V813 T814:V814 T815:V815 T816:V816 T817:V817 T818:V818 T819:V819 T820:V820 T821:V821 T822:V822 T823:V823 T824:V824 T825:V825 T826:V826 T827:V827 T828:V828 T829:V829 T830:V830 T831:V831 T832:V832 T833:V833 T834:V834 T835:V835 T836:V836 T837:V837 T838:V838 T839:V839 T840:V840 T841:V841 T842:V842 T843:V843 T844:V844 T845:V845 T846:V846 T847:V847 T848:V848 T849:V849 T850:V850 T851:V851 T852:V852 T853:V853 T854:V854 T855:V855 T856:V856 T857:V857 T858:V858 T859:V859 T860:V860 T861:V861 T862:V862 T863:V863 T864:V864 T865:V865 T866:V866 T867:V867 T868:V868 T869:V869 T870:V870 T871:V871 T872:V872 T873:V873 T874:V874 T875:V875 T876:V876 T877:V877 T878:V878 T879:V879 T880:V880 T881:V881 T882:V882 T883:V883 T884:V884 T885:V885 T886:V886 T887:V887 T888:V888 T889:V889 T890:V890 T891:V891 T892:V892 T893:V893 T894:V894 T895:V895 T896:V896 T897:V897 T898:V898 T899:V899 T900:V900 T901:V901 T902:V902 T903:V903 T904:V904 T905:V905 T906:V906 T907:V907 T908:V908 T909:V909 T910:V910 T911:V911 T912:V912 T913:V913 T914:V914 T915:V915 T916:V916 T917:V917 T918:V918 T919:V919 T920:V920 T921:V921 T922:V922 T923:V923 T924:V924 T925:V925 T926:V926 T927:V927 T928:V928 T929:V929 T930:V930 T931:V931 T932:V932 T933:V933 T934:V934 T935:V935 T936:V936 T937:V937 T938:V938 T939:V939 T940:V940 T941:V941 T942:V942 T943:V943 T944:V944 T945:V945 T946:V946 T947:V947 T948:V948 T949:V949 T950:V950 T951:V951 T952:V952 T953:V953 T954:V954 T955:V955 T956:V956 T957:V957 T958:V958 T959:V959 T960:V960 T961:V961 T962:V962 T963:V963 T964:V964 T965:V965 T966:V966 T967:V967 T968:V968 T969:V969 T970:V970 T971:V971 T972:V972 T973:V973 T974:V974 T975:V975 T976:V976 T977:V977 T978:V978 T979:V979 T980:V980 T981:V981 T982:V982 T983:V983 T984:V984 T985:V985 T986:V986 T987:V987 T988:V988 T989:V989 T990:V990 T991:V991 T992:V992 T993:V993 T994:V994 T995:V995 T996:V996 T997:V997 T998:V998 T999:V999 T1000:V1000 T1001:V1001 T1002:V1002 T1003:V1003 T1004:V1004 T1005:V1005 T1006:V1006 T1007:V1007 T1008:V1008 T1009:V1009 T1010:V1010 T1011:V1011 T1012:V1012 T1013:V1013 T1014:V1014 T1015:V1015 T1016:V1016 T1017:V1017 T1018:V1018 T1019:V1019 T1020:V1020 T1021:V1021 T1022:V1022 T1023:V1023 T1024:V1024 T1025:V1025 T1026:V1026 T1027:V1027 T1028:V1028 T1029:V1029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L205:M205 L206:M206 L207:M207 L208:M208 L209:M209 L210:M210 L211:M211 L212:M212 L213:M213 L214:M214 L215:M215 L216:M216 L217:M217 L218:M218 L219:M219 L220:M220 L221:M221 L222:M222 L223:M223 L224:M224 L225:M225 L226:M226 L227:M227 L228:M228 L229:M229 L230:M230 L231:M231 L232:M232 L233:M233 L234:M234 L235:M235 L236:M236 L237:M237 L238:M238 L239:M239 L240:M240 L241:M241 L242:M242 L243:M243 L244:M244 L245:M245 L246:M246 L247:M247 L248:M248 L249:M249 L250:M250 L251:M251 L252:M252 L253:M253 L254:M254 L255:M255 L256:M256 L257:M257 L258:M258 L259:M259 L260:M260 L261:M261 L262:M262 L263:M263 L264:M264 L265:M265 L266:M266 L267:M267 L268:M268 L269:M269 L270:M270 L271:M271 L272:M272 L273:M273 L274:M274 L275:M275 L276:M276 L277:M277 L278:M278 L279:M279 L280:M280 L281:M281 L282:M282 L283:M283 L284:M284 L285:M285 L286:M286 L287:M287 L288:M288 L289:M289 L290:M290 L291:M291 L292:M292 L293:M293 L294:M294 L295:M295 L296:M296 L297:M297 L298:M298 L299:M299 L300:M300 L301:M301 L302:M302 L303:M303 L304:M304 L305:M305 L306:M306 L307:M307 L308:M308 L309:M309 L310:M310 L311:M311 L312:M312 L313:M313 L314:M314 L315:M315 L316:M316 L317:M317 L318:M318 L319:M319 L320:M320 L321:M321 L322:M322 L323:M323 L324:M324 L325:M325 L326:M326 L327:M327 L328:M328 L329:M329 L330:M330 L331:M331 L332:M332 L333:M333 L334:M334 L335:M335 L336:M336 L337:M337 L338:M338 L339:M339 L340:M340 L341:M341 L342:M342 L343:M343 L344:M344 L345:M345 L346:M346 L347:M347 L348:M348 L349:M349 L350:M350 L351:M351 L352:M352 L353:M353 L354:M354 L355:M355 L356:M356 L357:M357 L358:M358 L359:M359 L360:M360 L361:M361 L362:M362 L363:M363 L364:M364 L365:M365 L366:M366 L367:M367 L368:M368 L369:M369 L370:M370 L371:M371 L372:M372 L373:M373 L374:M374 L375:M375 L376:M376 L377:M377 L378:M378 L379:M379 L380:M380 L381:M381 L382:M382 L383:M383 L384:M384 L385:M385 L386:M386 L387:M387 L388:M388 L389:M389 L390:M390 L391:M391 L392:M392 L393:M393 L394:M394 L395:M395 L396:M396 L397:M397 L398:M398 L399:M399 L400:M400 L401:M401 L402:M402 L403:M403 L404:M404 L405:M405 L406:M406 L407:M407 L408:M408 L409:M409 L410:M410 L411:M411 L412:M412 L413:M413 L414:M414 L415:M415 L416:M416 L417:M417 L418:M418 L419:M419 L420:M420 L421:M421 L422:M422 L423:M423 L424:M424 L425:M425 L426:M426 L427:M427 L428:M428 L429:M429 L430:M430 L431:M431 L432:M432 L433:M433 L434:M434 L435:M435 L436:M436 L437:M437 L438:M438 L439:M439 L440:M440 L441:M441 L442:M442 L443:M443 L444:M444 L445:M445 L446:M446 L447:M447 L448:M448 L449:M449 L450:M450 L451:M451 L452:M452 L453:M453 L454:M454 L455:M455 L456:M456 L457:M457 L458:M458 L459:M459 L460:M460 L461:M461 L462:M462 L463:M463 L464:M464 L465:M465 L466:M466 L467:M467 L468:M468 L469:M469 L470:M470 L471:M471 L472:M472 L473:M473 L474:M474 L475:M475 L476:M476 L477:M477 L478:M478 L479:M479 L480:M480 L481:M481 L482:M482 L483:M483 L484:M484 L485:M485 L486:M486 L487:M487 L488:M488 L489:M489 L490:M490 L491:M491 L492:M492 L493:M493 L494:M494 L495:M495 L496:M496 L497:M497 L498:M498 L499:M499 L500:M500 L501:M501 L502:M502 L503:M503 L504:M504 L505:M505 L506:M506 L507:M507 L508:M508 L509:M509 L510:M510 L511:M511 L512:M512 L513:M513 L514:M514 L515:M515 L516:M516 L517:M517 L518:M518 L519:M519 L520:M520 L521:M521 L522:M522 L523:M523 L524:M524 L525:M525 L526:M526 L527:M527 L528:M528 L529:M529 L530:M530 L531:M531 L532:M532 L533:M533 L534:M534 L535:M535 L536:M536 L537:M537 L538:M538 L539:M539 L540:M540 L541:M541 L542:M542 L543:M543 L544:M544 L545:M545 L546:M546 L547:M547 L548:M548 L549:M549 L550:M550 L551:M551 L552:M552 L553:M553 L554:M554 L555:M555 L556:M556 L557:M557 L558:M558 L559:M559 L560:M560 L561:M561 L562:M562 L563:M563 L564:M564 L565:M565 L566:M566 L567:M567 L568:M568 L569:M569 L570:M570 L571:M571 L572:M572 L573:M573 L574:M574 L575:M575 L576:M576 L577:M577 L578:M578 L579:M579 L580:M580 L581:M581 L582:M582 L583:M583 L584:M584 L585:M585 L586:M586 L587:M587 L588:M588 L589:M589 L590:M590 L591:M591 L592:M592 L593:M593 L594:M594 L595:M595 L596:M596 L597:M597 L598:M598 L599:M599 L600:M600 L601:M601 L602:M602 L603:M603 L604:M604 L605:M605 L606:M606 L607:M607 L608:M608 L609:M609 L610:M610 L611:M611 L612:M612 L613:M613 L614:M614 L615:M615 L616:M616 L617:M617 L618:M618 L619:M619 L620:M620 L621:M621 L622:M622 L623:M623 L624:M624 L625:M625 L626:M626 L627:M627 L628:M628 L629:M629 L630:M630 L631:M631 L632:M632 L633:M633 L634:M634 L635:M635 L636:M636 L637:M637 L638:M638 L639:M639 L640:M640 L641:M641 L642:M642 L643:M643 L644:M644 L645:M645 L646:M646 L647:M647 L648:M648 L649:M649 L650:M650 L651:M651 L652:M652 L653:M653 L654:M654 L655:M655 L656:M656 L657:M657 L658:M658 L659:M659 L660:M660 L661:M661 L662:M662 L663:M663 L664:M664 L665:M665 L666:M666 L667:M667 L668:M668 L669:M669 L670:M670 L671:M671 L672:M672 L673:M673 L674:M674 L675:M675 L676:M676 L677:M677 L678:M678 L679:M679 L680:M680 L681:M681 L682:M682 L683:M683 L684:M684 L685:M685 L686:M686 L687:M687 L688:M688 L689:M689 L690:M690 L691:M691 L692:M692 L693:M693 L694:M694 L695:M695 L696:M696 L697:M697 L698:M698 L699:M699 L700:M700 L701:M701 L702:M702 L703:M703 L704:M704 L705:M705 L706:M706 L707:M707 L708:M708 L709:M709 L710:M710 L711:M711 L712:M712 L713:M713 L714:M714 L715:M715 L716:M716 L717:M717 L718:M718 L719:M719 L720:M720 L721:M721 L722:M722 L723:M723 L724:M724 L725:M725 L726:M726 L727:M727 L728:M728 L729:M729 L730:M730 L731:M731 L732:M732 L733:M733 L734:M734 L735:M735 L736:M736 L737:M737 L738:M738 L739:M739 L740:M740 L741:M741 L742:M742 L743:M743 L744:M744 L745:M745 L746:M746 L747:M747 L748:M748 L749:M749 L750:M750 L751:M751 L752:M752 L753:M753 L754:M754 L755:M755 L756:M756 L757:M757 L758:M758 L759:M759 L760:M760 L761:M761 L762:M762 L763:M763 L764:M764 L765:M765 L766:M766 L767:M767 L768:M768 L769:M769 L770:M770 L771:M771 L772:M772 L773:M773 L774:M774 L775:M775 L776:M776 L777:M777 L778:M778 L779:M779 L780:M780 L781:M781 L782:M782 L783:M783 L784:M784 L785:M785 L786:M786 L787:M787 L788:M788 L789:M789 L790:M790 L791:M791 L792:M792 L793:M793 L794:M794 L795:M795 L796:M796 L797:M797 L798:M798 L799:M799 L800:M800 L801:M801 L802:M802 L803:M803 L804:M804 L805:M805 L806:M806 L807:M807 L808:M808 L809:M809 L810:M810 L811:M811 L812:M812 L813:M813 L814:M814 L815:M815 L816:M816 L817:M817 L818:M818 L819:M819 L820:M820 L821:M821 L822:M822 L823:M823 L824:M824 L825:M825 L826:M826 L827:M827 L828:M828 L829:M829 L830:M830 L831:M831 L832:M832 L833:M833 L834:M834 L835:M835 L836:M836 L837:M837 L838:M838 L839:M839 L840:M840 L841:M841 L842:M842 L843:M843 L844:M844 L845:M845 L846:M846 L847:M847 L848:M848 L849:M849 L850:M850 L851:M851 L852:M852 L853:M853 L854:M854 L855:M855 L856:M856 L857:M857 L858:M858 L859:M859 L860:M860 L861:M861 L862:M862 L863:M863 L864:M864 L865:M865 L866:M866 L867:M867 L868:M868 L869:M869 L870:M870 L871:M871 L872:M872 L873:M873 L874:M874 L875:M875 L876:M876 L877:M877 L878:M878 L879:M879 L880:M880 L881:M881 L882:M882 L883:M883 L884:M884 L885:M885 L886:M886 L887:M887 L888:M888 L889:M889 L890:M890 L891:M891 L892:M892 L893:M893 L894:M894 L895:M895 L896:M896 L897:M897 L898:M898 L899:M899 L900:M900 L901:M901 L902:M902 L903:M903 L904:M904 L905:M905 L906:M906 L907:M907 L908:M908 L909:M909 L910:M910 L911:M911 L912:M912 L913:M913 L914:M914 L915:M915 L916:M916 L917:M917 L918:M918 L919:M919 L920:M920 L921:M921 L922:M922 L923:M923 L924:M924 L925:M925 L926:M926 L927:M927 L928:M928 L929:M929 L930:M930 L931:M931 L932:M932 L933:M933 L934:M934 L935:M935 L936:M936 L937:M937 L938:M938 L939:M939 L940:M940 L941:M941 L942:M942 L943:M943 L944:M944 L945:M945 L946:M946 L947:M947 L948:M948 L949:M949 L950:M950 L951:M951 L952:M952 L953:M953 L954:M954 L955:M955 L956:M956 L957:M957 L958:M958 L959:M959 L960:M960 L961:M961 L962:M962 L963:M963 L964:M964 L965:M965 L966:M966 L967:M967 L968:M968 L969:M969 L970:M970 L971:M971 L972:M972 L973:M973 L974:M974 L975:M975 L976:M976 L977:M977 L978:M978 L979:M979 L980:M980 L981:M981 L982:M982 L983:M983 L984:M984 L985:M985 L986:M986 L987:M987 L988:M988 L989:M989 L990:M990 L991:M991 L992:M992 L993:M993 L994:M994 L995:M995 L996:M996 L997:M997 L998:M998 L999:M999 L1000:M1000 L1001:M1001 L1002:M1002 L1003:M1003 L1004:M1004 L1005:M1005 L1006:M1006 L1007:M1007 L1008:M1008 L1009:M1009 L1010:M1010 L1011:M1011 L1012:M1012 L1013:M1013 L1014:M1014 L1015:M1015 L1016:M1016 L1017:M1017 L1018:M1018 L1019:M1019 L1020:M1020 L1021:M1021 L1022:M1022 L1023:M1023 L1024:M1024 L1025:M1025 L1026:M1026 L1027:M1027 L1028:M1028 L1029:M1029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H205:J205 H206:J206 H207:J207 H208:J208 H209:J209 H210:J210 H211:J211 H212:J212 H213:J213 H214:J214 H215:J215 H216:J216 H217:J217 H218:J218 H219:J219 H220:J220 H221:J221 H222:J222 H223:J223 H224:J224 H225:J225 H226:J226 H227:J227 H228:J228 H229:J229 H230:J230 H231:J231 H232:J232 H233:J233 H234:J234 H235:J235 H236:J236 H237:J237 H238:J238 H239:J239 H240:J240 H241:J241 H242:J242 H243:J243 H244:J244 H245:J245 H246:J246 H247:J247 H248:J248 H249:J249 H250:J250 H251:J251 H252:J252 H253:J253 H254:J254 H255:J255 H256:J256 H257:J257 H258:J258 H259:J259 H260:J260 H261:J261 H262:J262 H263:J263 H264:J264 H265:J265 H266:J266 H267:J267 H268:J268 H269:J269 H270:J270 H271:J271 H272:J272 H273:J273 H274:J274 H275:J275 H276:J276 H277:J277 H278:J278 H279:J279 H280:J280 H281:J281 H282:J282 H283:J283 H284:J284 H285:J285 H286:J286 H287:J287 H288:J288 H289:J289 H290:J290 H291:J291 H292:J292 H293:J293 H294:J294 H295:J295 H296:J296 H297:J297 H298:J298 H299:J299 H300:J300 H301:J301 H302:J302 H303:J303 H304:J304 H305:J305 H306:J306 H307:J307 H308:J308 H309:J309 H310:J310 H311:J311 H312:J312 H313:J313 H314:J314 H315:J315 H316:J316 H317:J317 H318:J318 H319:J319 H320:J320 H321:J321 H322:J322 H323:J323 H324:J324 H325:J325 H326:J326 H327:J327 H328:J328 H329:J329 H330:J330 H331:J331 H332:J332 H333:J333 H334:J334 H335:J335 H336:J336 H337:J337 H338:J338 H339:J339 H340:J340 H341:J341 H342:J342 H343:J343 H344:J344 H345:J345 H346:J346 H347:J347 H348:J348 H349:J349 H350:J350 H351:J351 H352:J352 H353:J353 H354:J354 H355:J355 H356:J356 H357:J357 H358:J358 H359:J359 H360:J360 H361:J361 H362:J362 H363:J363 H364:J364 H365:J365 H366:J366 H367:J367 H368:J368 H369:J369 H370:J370 H371:J371 H372:J372 H373:J373 H374:J374 H375:J375 H376:J376 H377:J377 H378:J378 H379:J379 H380:J380 H381:J381 H382:J382 H383:J383 H384:J384 H385:J385 H386:J386 H387:J387 H388:J388 H389:J389 H390:J390 H391:J391 H392:J392 H393:J393 H394:J394 H395:J395 H396:J396 H397:J397 H398:J398 H399:J399 H400:J400 H401:J401 H402:J402 H403:J403 H404:J404 H405:J405 H406:J406 H407:J407 H408:J408 H409:J409 H410:J410 H411:J411 H412:J412 H413:J413 H414:J414 H415:J415 H416:J416 H417:J417 H418:J418 H419:J419 H420:J420 H421:J421 H422:J422 H423:J423 H424:J424 H425:J425 H426:J426 H427:J427 H428:J428 H429:J429 H430:J430 H431:J431 H432:J432 H433:J433 H434:J434 H435:J435 H436:J436 H437:J437 H438:J438 H439:J439 H440:J440 H441:J441 H442:J442 H443:J443 H444:J444 H445:J445 H446:J446 H447:J447 H448:J448 H449:J449 H450:J450 H451:J451 H452:J452 H453:J453 H454:J454 H455:J455 H456:J456 H457:J457 H458:J458 H459:J459 H460:J460 H461:J461 H462:J462 H463:J463 H464:J464 H465:J465 H466:J466 H467:J467 H468:J468 H469:J469 H470:J470 H471:J471 H472:J472 H473:J473 H474:J474 H475:J475 H476:J476 H477:J477 H478:J478 H479:J479 H480:J480 H481:J481 H482:J482 H483:J483 H484:J484 H485:J485 H486:J486 H487:J487 H488:J488 H489:J489 H490:J490 H491:J491 H492:J492 H493:J493 H494:J494 H495:J495 H496:J496 H497:J497 H498:J498 H499:J499 H500:J500 H501:J501 H502:J502 H503:J503 H504:J504 H505:J505 H506:J506 H507:J507 H508:J508 H509:J509 H510:J510 H511:J511 H512:J512 H513:J513 H514:J514 H515:J515 H516:J516 H517:J517 H518:J518 H519:J519 H520:J520 H521:J521 H522:J522 H523:J523 H524:J524 H525:J525 H526:J526 H527:J527 H528:J528 H529:J529 H530:J530 H531:J531 H532:J532 H533:J533 H534:J534 H535:J535 H536:J536 H537:J537 H538:J538 H539:J539 H540:J540 H541:J541 H542:J542 H543:J543 H544:J544 H545:J545 H546:J546 H547:J547 H548:J548 H549:J549 H550:J550 H551:J551 H552:J552 H553:J553 H554:J554 H555:J555 H556:J556 H557:J557 H558:J558 H559:J559 H560:J560 H561:J561 H562:J562 H563:J563 H564:J564 H565:J565 H566:J566 H567:J567 H568:J568 H569:J569 H570:J570 H571:J571 H572:J572 H573:J573 H574:J574 H575:J575 H576:J576 H577:J577 H578:J578 H579:J579 H580:J580 H581:J581 H582:J582 H583:J583 H584:J584 H585:J585 H586:J586 H587:J587 H588:J588 H589:J589 H590:J590 H591:J591 H592:J592 H593:J593 H594:J594 H595:J595 H596:J596 H597:J597 H598:J598 H599:J599 H600:J600 H601:J601 H602:J602 H603:J603 H604:J604 H605:J605 H606:J606 H607:J607 H608:J608 H609:J609 H610:J610 H611:J611 H612:J612 H613:J613 H614:J614 H615:J615 H616:J616 H617:J617 H618:J618 H619:J619 H620:J620 H621:J621 H622:J622 H623:J623 H624:J624 H625:J625 H626:J626 H627:J627 H628:J628 H629:J629 H630:J630 H631:J631 H632:J632 H633:J633 H634:J634 H635:J635 H636:J636 H637:J637 H638:J638 H639:J639 H640:J640 H641:J641 H642:J642 H643:J643 H644:J644 H645:J645 H646:J646 H647:J647 H648:J648 H649:J649 H650:J650 H651:J651 H652:J652 H653:J653 H654:J654 H655:J655 H656:J656 H657:J657 H658:J658 H659:J659 H660:J660 H661:J661 H662:J662 H663:J663 H664:J664 H665:J665 H666:J666 H667:J667 H668:J668 H669:J669 H670:J670 H671:J671 H672:J672 H673:J673 H674:J674 H675:J675 H676:J676 H677:J677 H678:J678 H679:J679 H680:J680 H681:J681 H682:J682 H683:J683 H684:J684 H685:J685 H686:J686 H687:J687 H688:J688 H689:J689 H690:J690 H691:J691 H692:J692 H693:J693 H694:J694 H695:J695 H696:J696 H697:J697 H698:J698 H699:J699 H700:J700 H701:J701 H702:J702 H703:J703 H704:J704 H705:J705 H706:J706 H707:J707 H708:J708 H709:J709 H710:J710 H711:J711 H712:J712 H713:J713 H714:J714 H715:J715 H716:J716 H717:J717 H718:J718 H719:J719 H720:J720 H721:J721 H722:J722 H723:J723 H724:J724 H725:J725 H726:J726 H727:J727 H728:J728 H729:J729 H730:J730 H731:J731 H732:J732 H733:J733 H734:J734 H735:J735 H736:J736 H737:J737 H738:J738 H739:J739 H740:J740 H741:J741 H742:J742 H743:J743 H744:J744 H745:J745 H746:J746 H747:J747 H748:J748 H749:J749 H750:J750 H751:J751 H752:J752 H753:J753 H754:J754 H755:J755 H756:J756 H757:J757 H758:J758 H759:J759 H760:J760 H761:J761 H762:J762 H763:J763 H764:J764 H765:J765 H766:J766 H767:J767 H768:J768 H769:J769 H770:J770 H771:J771 H772:J772 H773:J773 H774:J774 H775:J775 H776:J776 H777:J777 H778:J778 H779:J779 H780:J780 H781:J781 H782:J782 H783:J783 H784:J784 H785:J785 H786:J786 H787:J787 H788:J788 H789:J789 H790:J790 H791:J791 H792:J792 H793:J793 H794:J794 H795:J795 H796:J796 H797:J797 H798:J798 H799:J799 H800:J800 H801:J801 H802:J802 H803:J803 H804:J804 H805:J805 H806:J806 H807:J807 H808:J808 H809:J809 H810:J810 H811:J811 H812:J812 H813:J813 H814:J814 H815:J815 H816:J816 H817:J817 H818:J818 H819:J819 H820:J820 H821:J821 H822:J822 H823:J823 H824:J824 H825:J825 H826:J826 H827:J827 H828:J828 H829:J829 H830:J830 H831:J831 H832:J832 H833:J833 H834:J834 H835:J835 H836:J836 H837:J837 H838:J838 H839:J839 H840:J840 H841:J841 H842:J842 H843:J843 H844:J844 H845:J845 H846:J846 H847:J847 H848:J848 H849:J849 H850:J850 H851:J851 H852:J852 H853:J853 H854:J854 H855:J855 H856:J856 H857:J857 H858:J858 H859:J859 H860:J860 H861:J861 H862:J862 H863:J863 H864:J864 H865:J865 H866:J866 H867:J867 H868:J868 H869:J869 H870:J870 H871:J871 H872:J872 H873:J873 H874:J874 H875:J875 H876:J876 H877:J877 H878:J878 H879:J879 H880:J880 H881:J881 H882:J882 H883:J883 H884:J884 H885:J885 H886:J886 H887:J887 H888:J888 H889:J889 H890:J890 H891:J891 H892:J892 H893:J893 H894:J894 H895:J895 H896:J896 H897:J897 H898:J898 H899:J899 H900:J900 H901:J901 H902:J902 H903:J903 H904:J904 H905:J905 H906:J906 H907:J907 H908:J908 H909:J909 H910:J910 H911:J911 H912:J912 H913:J913 H914:J914 H915:J915 H916:J916 H917:J917 H918:J918 H919:J919 H920:J920 H921:J921 H922:J922 H923:J923 H924:J924 H925:J925 H926:J926 H927:J927 H928:J928 H929:J929 H930:J930 H931:J931 H932:J932 H933:J933 H934:J934 H935:J935 H936:J936 H937:J937 H938:J938 H939:J939 H940:J940 H941:J941 H942:J942 H943:J943 H944:J944 H945:J945 H946:J946 H947:J947 H948:J948 H949:J949 H950:J950 H951:J951 H952:J952 H953:J953 H954:J954 H955:J955 H956:J956 H957:J957 H958:J958 H959:J959 H960:J960 H961:J961 H962:J962 H963:J963 H964:J964 H965:J965 H966:J966 H967:J967 H968:J968 H969:J969 H970:J970 H971:J971 H972:J972 H973:J973 H974:J974 H975:J975 H976:J976 H977:J977 H978:J978 H979:J979 H980:J980 H981:J981 H982:J982 H983:J983 H984:J984 H985:J985 H986:J986 H987:J987 H988:J988 H989:J989 H990:J990 H991:J991 H992:J992 H993:J993 H994:J994 H995:J995 H996:J996 H997:J997 H998:J998 H999:J999 H1000:J1000 H1001:J1001 H1002:J1002 H1003:J1003 H1004:J1004 H1005:J1005 H1006:J1006 H1007:J1007 H1008:J1008 H1009:J1009 H1010:J1010 H1011:J1011 H1012:J1012 H1013:J1013 H1014:J1014 H1015:J1015 H1016:J1016 H1017:J1017 H1018:J1018 H1019:J1019 H1020:J1020 H1021:J1021 H1022:J1022 H1023:J1023 H1024:J1024 H1025:J1025 H1026:J1026 H1027:J1027 H1028:J1028 H1029:J1029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E205:G205 E206:G206 E207:G207 E208:G208 E209:G209 E210:G210 E211:G211 E212:G212 E213:G213 E214:G214 E215:G215 E216:G216 E217:G217 E218:G218 E219:G219 E220:G220 E221:G221 E222:G222 E223:G223 E224:G224 E225:G225 E226:G226 E227:G227 E228:G228 E229:G229 E230:G230 E231:G231 E232:G232 E233:G233 E234:G234 E235:G235 E236:G236 E237:G237 E238:G238 E239:G239 E240:G240 E241:G241 E242:G242 E243:G243 E244:G244 E245:G245 E246:G246 E247:G247 E248:G248 E249:G249 E250:G250 E251:G251 E252:G252 E253:G253 E254:G254 E255:G255 E256:G256 E257:G257 E258:G258 E259:G259 E260:G260 E261:G261 E262:G262 E263:G263 E264:G264 E265:G265 E266:G266 E267:G267 E268:G268 E269:G269 E270:G270 E271:G271 E272:G272 E273:G273 E274:G274 E275:G275 E276:G276 E277:G277 E278:G278 E279:G279 E280:G280 E281:G281 E282:G282 E283:G283 E284:G284 E285:G285 E286:G286 E287:G287 E288:G288 E289:G289 E290:G290 E291:G291 E292:G292 E293:G293 E294:G294 E295:G295 E296:G296 E297:G297 E298:G298 E299:G299 E300:G300 E301:G301 E302:G302 E303:G303 E304:G304 E305:G305 E306:G306 E307:G307 E308:G308 E309:G309 E310:G310 E311:G311 E312:G312 E313:G313 E314:G314 E315:G315 E316:G316 E317:G317 E318:G318 E319:G319 E320:G320 E321:G321 E322:G322 E323:G323 E324:G324 E325:G325 E326:G326 E327:G327 E328:G328 E329:G329 E330:G330 E331:G331 E332:G332 E333:G333 E334:G334 E335:G335 E336:G336 E337:G337 E338:G338 E339:G339 E340:G340 E341:G341 E342:G342 E343:G343 E344:G344 E345:G345 E346:G346 E347:G347 E348:G348 E349:G349 E350:G350 E351:G351 E352:G352 E353:G353 E354:G354 E355:G355 E356:G356 E357:G357 E358:G358 E359:G359 E360:G360 E361:G361 E362:G362 E363:G363 E364:G364 E365:G365 E366:G366 E367:G367 E368:G368 E369:G369 E370:G370 E371:G371 E372:G372 E373:G373 E374:G374 E375:G375 E376:G376 E377:G377 E378:G378 E379:G379 E380:G380 E381:G381 E382:G382 E383:G383 E384:G384 E385:G385 E386:G386 E387:G387 E388:G388 E389:G389 E390:G390 E391:G391 E392:G392 E393:G393 E394:G394 E395:G395 E396:G396 E397:G397 E398:G398 E399:G399 E400:G400 E401:G401 E402:G402 E403:G403 E404:G404 E405:G405 E406:G406 E407:G407 E408:G408 E409:G409 E410:G410 E411:G411 E412:G412 E413:G413 E414:G414 E415:G415 E416:G416 E417:G417 E418:G418 E419:G419 E420:G420 E421:G421 E422:G422 E423:G423 E424:G424 E425:G425 E426:G426 E427:G427 E428:G428 E429:G429 E430:G430 E431:G431 E432:G432 E433:G433 E434:G434 E435:G435 E436:G436 E437:G437 E438:G438 E439:G439 E440:G440 E441:G441 E442:G442 E443:G443 E444:G444 E445:G445 E446:G446 E447:G447 E448:G448 E449:G449 E450:G450 E451:G451 E452:G452 E453:G453 E454:G454 E455:G455 E456:G456 E457:G457 E458:G458 E459:G459 E460:G460 E461:G461 E462:G462 E463:G463 E464:G464 E465:G465 E466:G466 E467:G467 E468:G468 E469:G469 E470:G470 E471:G471 E472:G472 E473:G473 E474:G474 E475:G475 E476:G476 E477:G477 E478:G478 E479:G479 E480:G480 E481:G481 E482:G482 E483:G483 E484:G484 E485:G485 E486:G486 E487:G487 E488:G488 E489:G489 E490:G490 E491:G491 E492:G492 E493:G493 E494:G494 E495:G495 E496:G496 E497:G497 E498:G498 E499:G499 E500:G500 E501:G501 E502:G502 E503:G503 E504:G504 E505:G505 E506:G506 E507:G507 E508:G508 E509:G509 E510:G510 E511:G511 E512:G512 E513:G513 E514:G514 E515:G515 E516:G516 E517:G517 E518:G518 E519:G519 E520:G520 E521:G521 E522:G522 E523:G523 E524:G524 E525:G525 E526:G526 E527:G527 E528:G528 E529:G529 E530:G530 E531:G531 E532:G532 E533:G533 E534:G534 E535:G535 E536:G536 E537:G537 E538:G538 E539:G539 E540:G540 E541:G541 E542:G542 E543:G543 E544:G544 E545:G545 E546:G546 E547:G547 E548:G548 E549:G549 E550:G550 E551:G551 E552:G552 E553:G553 E554:G554 E555:G555 E556:G556 E557:G557 E558:G558 E559:G559 E560:G560 E561:G561 E562:G562 E563:G563 E564:G564 E565:G565 E566:G566 E567:G567 E568:G568 E569:G569 E570:G570 E571:G571 E572:G572 E573:G573 E574:G574 E575:G575 E576:G576 E577:G577 E578:G578 E579:G579 E580:G580 E581:G581 E582:G582 E583:G583 E584:G584 E585:G585 E586:G586 E587:G587 E588:G588 E589:G589 E590:G590 E591:G591 E592:G592 E593:G593 E594:G594 E595:G595 E596:G596 E597:G597 E598:G598 E599:G599 E600:G600 E601:G601 E602:G602 E603:G603 E604:G604 E605:G605 E606:G606 E607:G607 E608:G608 E609:G609 E610:G610 E611:G611 E612:G612 E613:G613 E614:G614 E615:G615 E616:G616 E617:G617 E618:G618 E619:G619 E620:G620 E621:G621 E622:G622 E623:G623 E624:G624 E625:G625 E626:G626 E627:G627 E628:G628 E629:G629 E630:G630 E631:G631 E632:G632 E633:G633 E634:G634 E635:G635 E636:G636 E637:G637 E638:G638 E639:G639 E640:G640 E641:G641 E642:G642 E643:G643 E644:G644 E645:G645 E646:G646 E647:G647 E648:G648 E649:G649 E650:G650 E651:G651 E652:G652 E653:G653 E654:G654 E655:G655 E656:G656 E657:G657 E658:G658 E659:G659 E660:G660 E661:G661 E662:G662 E663:G663 E664:G664 E665:G665 E666:G666 E667:G667 E668:G668 E669:G669 E670:G670 E671:G671 E672:G672 E673:G673 E674:G674 E675:G675 E676:G676 E677:G677 E678:G678 E679:G679 E680:G680 E681:G681 E682:G682 E683:G683 E684:G684 E685:G685 E686:G686 E687:G687 E688:G688 E689:G689 E690:G690 E691:G691 E692:G692 E693:G693 E694:G694 E695:G695 E696:G696 E697:G697 E698:G698 E699:G699 E700:G700 E701:G701 E702:G702 E703:G703 E704:G704 E705:G705 E706:G706 E707:G707 E708:G708 E709:G709 E710:G710 E711:G711 E712:G712 E713:G713 E714:G714 E715:G715 E716:G716 E717:G717 E718:G718 E719:G719 E720:G720 E721:G721 E722:G722 E723:G723 E724:G724 E725:G725 E726:G726 E727:G727 E728:G728 E729:G729 E730:G730 E731:G731 E732:G732 E733:G733 E734:G734 E735:G735 E736:G736 E737:G737 E738:G738 E739:G739 E740:G740 E741:G741 E742:G742 E743:G743 E744:G744 E745:G745 E746:G746 E747:G747 E748:G748 E749:G749 E750:G750 E751:G751 E752:G752 E753:G753 E754:G754 E755:G755 E756:G756 E757:G757 E758:G758 E759:G759 E760:G760 E761:G761 E762:G762 E763:G763 E764:G764 E765:G765 E766:G766 E767:G767 E768:G768 E769:G769 E770:G770 E771:G771 E772:G772 E773:G773 E774:G774 E775:G775 E776:G776 E777:G777 E778:G778 E779:G779 E780:G780 E781:G781 E782:G782 E783:G783 E784:G784 E785:G785 E786:G786 E787:G787 E788:G788 E789:G789 E790:G790 E791:G791 E792:G792 E793:G793 E794:G794 E795:G795 E796:G796 E797:G797 E798:G798 E799:G799 E800:G800 E801:G801 E802:G802 E803:G803 E804:G804 E805:G805 E806:G806 E807:G807 E808:G808 E809:G809 E810:G810 E811:G811 E812:G812 E813:G813 E814:G814 E815:G815 E816:G816 E817:G817 E818:G818 E819:G819 E820:G820 E821:G821 E822:G822 E823:G823 E824:G824 E825:G825 E826:G826 E827:G827 E828:G828 E829:G829 E830:G830 E831:G831 E832:G832 E833:G833 E834:G834 E835:G835 E836:G836 E837:G837 E838:G838 E839:G839 E840:G840 E841:G841 E842:G842 E843:G843 E844:G844 E845:G845 E846:G846 E847:G847 E848:G848 E849:G849 E850:G850 E851:G851 E852:G852 E853:G853 E854:G854 E855:G855 E856:G856 E857:G857 E858:G858 E859:G859 E860:G860 E861:G861 E862:G862 E863:G863 E864:G864 E865:G865 E866:G866 E867:G867 E868:G868 E869:G869 E870:G870 E871:G871 E872:G872 E873:G873 E874:G874 E875:G875 E876:G876 E877:G877 E878:G878 E879:G879 E880:G880 E881:G881 E882:G882 E883:G883 E884:G884 E885:G885 E886:G886 E887:G887 E888:G888 E889:G889 E890:G890 E891:G891 E892:G892 E893:G893 E894:G894 E895:G895 E896:G896 E897:G897 E898:G898 E899:G899 E900:G900 E901:G901 E902:G902 E903:G903 E904:G904 E905:G905 E906:G906 E907:G907 E908:G908 E909:G909 E910:G910 E911:G911 E912:G912 E913:G913 E914:G914 E915:G915 E916:G916 E917:G917 E918:G918 E919:G919 E920:G920 E921:G921 E922:G922 E923:G923 E924:G924 E925:G925 E926:G926 E927:G927 E928:G928 E929:G929 E930:G930 E931:G931 E932:G932 E933:G933 E934:G934 E935:G935 E936:G936 E937:G937 E938:G938 E939:G939 E940:G940 E941:G941 E942:G942 E943:G943 E944:G944 E945:G945 E946:G946 E947:G947 E948:G948 E949:G949 E950:G950 E951:G951 E952:G952 E953:G953 E954:G954 E955:G955 E956:G956 E957:G957 E958:G958 E959:G959 E960:G960 E961:G961 E962:G962 E963:G963 E964:G964 E965:G965 E966:G966 E967:G967 E968:G968 E969:G969 E970:G970 E971:G971 E972:G972 E973:G973 E974:G974 E975:G975 E976:G976 E977:G977 E978:G978 E979:G979 E980:G980 E981:G981 E982:G982 E983:G983 E984:G984 E985:G985 E986:G986 E987:G987 E988:G988 E989:G989 E990:G990 E991:G991 E992:G992 E993:G993 E994:G994 E995:G995 E996:G996 E997:G997 E998:G998 E999:G999 E1000:G1000 E1001:G1001 E1002:G1002 E1003:G1003 E1004:G1004 E1005:G1005 E1006:G1006 E1007:G1007 E1008:G1008 E1009:G1009 E1010:G1010 E1011:G1011 E1012:G1012 E1013:G1013 E1014:G1014 E1015:G1015 E1016:G1016 E1017:G1017 E1018:G1018 E1019:G1019 E1020:G1020 E1021:G1021 E1022:G1022 E1023:G1023 E1024:G1024 E1025:G1025 E1026:G1026 E1027:G1027 E1028:G1028 E1029:G1029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N205:S205 N206:S206 N207:S207 N208:S208 N209:S209 N210:S210 N211:S211 N212:S212 N213:S213 N214:S214 N215:S215 N216:S216 N217:S217 N218:S218 N219:S219 N220:S220 N221:S221 N222:S222 N223:S223 N224:S224 N225:S225 N226:S226 N227:S227 N228:S228 N229:S229 N230:S230 N231:S231 N232:S232 N233:S233 N234:S234 N235:S235 N236:S236 N237:S237 N238:S238 N239:S239 N240:S240 N241:S241 N242:S242 N243:S243 N244:S244 N245:S245 N246:S246 N247:S247 N248:S248 N249:S249 N250:S250 N251:S251 N252:S252 N253:S253 N254:S254 N255:S255 N256:S256 N257:S257 N258:S258 N259:S259 N260:S260 N261:S261 N262:S262 N263:S263 N264:S264 N265:S265 N266:S266 N267:S267 N268:S268 N269:S269 N270:S270 N271:S271 N272:S272 N273:S273 N274:S274 N275:S275 N276:S276 N277:S277 N278:S278 N279:S279 N280:S280 N281:S281 N282:S282 N283:S283 N284:S284 N285:S285 N286:S286 N287:S287 N288:S288 N289:S289 N290:S290 N291:S291 N292:S292 N293:S293 N294:S294 N295:S295 N296:S296 N297:S297 N298:S298 N299:S299 N300:S300 N301:S301 N302:S302 N303:S303 N304:S304 N305:S305 N306:S306 N307:S307 N308:S308 N309:S309 N310:S310 N311:S311 N312:S312 N313:S313 N314:S314 N315:S315 N316:S316 N317:S317 N318:S318 N319:S319 N320:S320 N321:S321 N322:S322 N323:S323 N324:S324 N325:S325 N326:S326 N327:S327 N328:S328 N329:S329 N330:S330 N331:S331 N332:S332 N333:S333 N334:S334 N335:S335 N336:S336 N337:S337 N338:S338 N339:S339 N340:S340 N341:S341 N342:S342 N343:S343 N344:S344 N345:S345 N346:S346 N347:S347 N348:S348 N349:S349 N350:S350 N351:S351 N352:S352 N353:S353 N354:S354 N355:S355 N356:S356 N357:S357 N358:S358 N359:S359 N360:S360 N361:S361 N362:S362 N363:S363 N364:S364 N365:S365 N366:S366 N367:S367 N368:S368 N369:S369 N370:S370 N371:S371 N372:S372 N373:S373 N374:S374 N375:S375 N376:S376 N377:S377 N378:S378 N379:S379 N380:S380 N381:S381 N382:S382 N383:S383 N384:S384 N385:S385 N386:S386 N387:S387 N388:S388 N389:S389 N390:S390 N391:S391 N392:S392 N393:S393 N394:S394 N395:S395 N396:S396 N397:S397 N398:S398 N399:S399 N400:S400 N401:S401 N402:S402 N403:S403 N404:S404 N405:S405 N406:S406 N407:S407 N408:S408 N409:S409 N410:S410 N411:S411 N412:S412 N413:S413 N414:S414 N415:S415 N416:S416 N417:S417 N418:S418 N419:S419 N420:S420 N421:S421 N422:S422 N423:S423 N424:S424 N425:S425 N426:S426 N427:S427 N428:S428 N429:S429 N430:S430 N431:S431 N432:S432 N433:S433 N434:S434 N435:S435 N436:S436 N437:S437 N438:S438 N439:S439 N440:S440 N441:S441 N442:S442 N443:S443 N444:S444 N445:S445 N446:S446 N447:S447 N448:S448 N449:S449 N450:S450 N451:S451 N452:S452 N453:S453 N454:S454 N455:S455 N456:S456 N457:S457 N458:S458 N459:S459 N460:S460 N461:S461 N462:S462 N463:S463 N464:S464 N465:S465 N466:S466 N467:S467 N468:S468 N469:S469 N470:S470 N471:S471 N472:S472 N473:S473 N474:S474 N475:S475 N476:S476 N477:S477 N478:S478 N479:S479 N480:S480 N481:S481 N482:S482 N483:S483 N484:S484 N485:S485 N486:S486 N487:S487 N488:S488 N489:S489 N490:S490 N491:S491 N492:S492 N493:S493 N494:S494 N495:S495 N496:S496 N497:S497 N498:S498 N499:S499 N500:S500 N501:S501 N502:S502 N503:S503 N504:S504 N505:S505 N506:S506 N507:S507 N508:S508 N509:S509 N510:S510 N511:S511 N512:S512 N513:S513 N514:S514 N515:S515 N516:S516 N517:S517 N518:S518 N519:S519 N520:S520 N521:S521 N522:S522 N523:S523 N524:S524 N525:S525 N526:S526 N527:S527 N528:S528 N529:S529 N530:S530 N531:S531 N532:S532 N533:S533 N534:S534 N535:S535 N536:S536 N537:S537 N538:S538 N539:S539 N540:S540 N541:S541 N542:S542 N543:S543 N544:S544 N545:S545 N546:S546 N547:S547 N548:S548 N549:S549 N550:S550 N551:S551 N552:S552 N553:S553 N554:S554 N555:S555 N556:S556 N557:S557 N558:S558 N559:S559 N560:S560 N561:S561 N562:S562 N563:S563 N564:S564 N565:S565 N566:S566 N567:S567 N568:S568 N569:S569 N570:S570 N571:S571 N572:S572 N573:S573 N574:S574 N575:S575 N576:S576 N577:S577 N578:S578 N579:S579 N580:S580 N581:S581 N582:S582 N583:S583 N584:S584 N585:S585 N586:S586 N587:S587 N588:S588 N589:S589 N590:S590 N591:S591 N592:S592 N593:S593 N594:S594 N595:S595 N596:S596 N597:S597 N598:S598 N599:S599 N600:S600 N601:S601 N602:S602 N603:S603 N604:S604 N605:S605 N606:S606 N607:S607 N608:S608 N609:S609 N610:S610 N611:S611 N612:S612 N613:S613 N614:S614 N615:S615 N616:S616 N617:S617 N618:S618 N619:S619 N620:S620 N621:S621 N622:S622 N623:S623 N624:S624 N625:S625 N626:S626 N627:S627 N628:S628 N629:S629 N630:S630 N631:S631 N632:S632 N633:S633 N634:S634 N635:S635 N636:S636 N637:S637 N638:S638 N639:S639 N640:S640 N641:S641 N642:S642 N643:S643 N644:S644 N645:S645 N646:S646 N647:S647 N648:S648 N649:S649 N650:S650 N651:S651 N652:S652 N653:S653 N654:S654 N655:S655 N656:S656 N657:S657 N658:S658 N659:S659 N660:S660 N661:S661 N662:S662 N663:S663 N664:S664 N665:S665 N666:S666 N667:S667 N668:S668 N669:S669 N670:S670 N671:S671 N672:S672 N673:S673 N674:S674 N675:S675 N676:S676 N677:S677 N678:S678 N679:S679 N680:S680 N681:S681 N682:S682 N683:S683 N684:S684 N685:S685 N686:S686 N687:S687 N688:S688 N689:S689 N690:S690 N691:S691 N692:S692 N693:S693 N694:S694 N695:S695 N696:S696 N697:S697 N698:S698 N699:S699 N700:S700 N701:S701 N702:S702 N703:S703 N704:S704 N705:S705 N706:S706 N707:S707 N708:S708 N709:S709 N710:S710 N711:S711 N712:S712 N713:S713 N714:S714 N715:S715 N716:S716 N717:S717 N718:S718 N719:S719 N720:S720 N721:S721 N722:S722 N723:S723 N724:S724 N725:S725 N726:S726 N727:S727 N728:S728 N729:S729 N730:S730 N731:S731 N732:S732 N733:S733 N734:S734 N735:S735 N736:S736 N737:S737 N738:S738 N739:S739 N740:S740 N741:S741 N742:S742 N743:S743 N744:S744 N745:S745 N746:S746 N747:S747 N748:S748 N749:S749 N750:S750 N751:S751 N752:S752 N753:S753 N754:S754 N755:S755 N756:S756 N757:S757 N758:S758 N759:S759 N760:S760 N761:S761 N762:S762 N763:S763 N764:S764 N765:S765 N766:S766 N767:S767 N768:S768 N769:S769 N770:S770 N771:S771 N772:S772 N773:S773 N774:S774 N775:S775 N776:S776 N777:S777 N778:S778 N779:S779 N780:S780 N781:S781 N782:S782 N783:S783 N784:S784 N785:S785 N786:S786 N787:S787 N788:S788 N789:S789 N790:S790 N791:S791 N792:S792 N793:S793 N794:S794 N795:S795 N796:S796 N797:S797 N798:S798 N799:S799 N800:S800 N801:S801 N802:S802 N803:S803 N804:S804 N805:S805 N806:S806 N807:S807 N808:S808 N809:S809 N810:S810 N811:S811 N812:S812 N813:S813 N814:S814 N815:S815 N816:S816 N817:S817 N818:S818 N819:S819 N820:S820 N821:S821 N822:S822 N823:S823 N824:S824 N825:S825 N826:S826 N827:S827 N828:S828 N829:S829 N830:S830 N831:S831 N832:S832 N833:S833 N834:S834 N835:S835 N836:S836 N837:S837 N838:S838 N839:S839 N840:S840 N841:S841 N842:S842 N843:S843 N844:S844 N845:S845 N846:S846 N847:S847 N848:S848 N849:S849 N850:S850 N851:S851 N852:S852 N853:S853 N854:S854 N855:S855 N856:S856 N857:S857 N858:S858 N859:S859 N860:S860 N861:S861 N862:S862 N863:S863 N864:S864 N865:S865 N866:S866 N867:S867 N868:S868 N869:S869 N870:S870 N871:S871 N872:S872 N873:S873 N874:S874 N875:S875 N876:S876 N877:S877 N878:S878 N879:S879 N880:S880 N881:S881 N882:S882 N883:S883 N884:S884 N885:S885 N886:S886 N887:S887 N888:S888 N889:S889 N890:S890 N891:S891 N892:S892 N893:S893 N894:S894 N895:S895 N896:S896 N897:S897 N898:S898 N899:S899 N900:S900 N901:S901 N902:S902 N903:S903 N904:S904 N905:S905 N906:S906 N907:S907 N908:S908 N909:S909 N910:S910 N911:S911 N912:S912 N913:S913 N914:S914 N915:S915 N916:S916 N917:S917 N918:S918 N919:S919 N920:S920 N921:S921 N922:S922 N923:S923 N924:S924 N925:S925 N926:S926 N927:S927 N928:S928 N929:S929 N930:S930 N931:S931 N932:S932 N933:S933 N934:S934 N935:S935 N936:S936 N937:S937 N938:S938 N939:S939 N940:S940 N941:S941 N942:S942 N943:S943 N944:S944 N945:S945 N946:S946 N947:S947 N948:S948 N949:S949 N950:S950 N951:S951 N952:S952 N953:S953 N954:S954 N955:S955 N956:S956 N957:S957 N958:S958 N959:S959 N960:S960 N961:S961 N962:S962 N963:S963 N964:S964 N965:S965 N966:S966 N967:S967 N968:S968 N969:S969 N970:S970 N971:S971 N972:S972 N973:S973 N974:S974 N975:S975 N976:S976 N977:S977 N978:S978 N979:S979 N980:S980 N981:S981 N982:S982 N983:S983 N984:S984 N985:S985 N986:S986 N987:S987 N988:S988 N989:S989 N990:S990 N991:S991 N992:S992 N993:S993 N994:S994 N995:S995 N996:S996 N997:S997 N998:S998 N999:S999 N1000:S1000 N1001:S1001 N1002:S1002 N1003:S1003 N1004:S1004 N1005:S1005 N1006:S1006 N1007:S1007 N1008:S1008 N1009:S1009 N1010:S1010 N1011:S1011 N1012:S1012 N1013:S1013 N1014:S1014 N1015:S1015 N1016:S1016 N1017:S1017 N1018:S1018 N1019:S1019 N1020:S1020 N1021:S1021 N1022:S1022 N1023:S1023 N1024:S1024 N1025:S1025 N1026:S1026 N1027:S1027 N1028:S1028 N1029:S1029">
    <cfRule type="containsText" dxfId="20" priority="13" stopIfTrue="1" operator="containsText" text="Shape up">
      <formula>NOT(ISERROR(SEARCH(("Shape up"),(A1))))</formula>
    </cfRule>
  </conditionalFormatting>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A205:D205 A206:D206 A207:D207 A208:D208 A209:D209 A210:D210 A211:D211 A212:D212 A213:D213 A214:D214 A215:D215 A216:D216 A217:D217 A218:D218 A219:D219 A220:D220 A221:D221 A222:D222 A223:D223 A224:D224 A225:D225 A226:D226 A227:D227 A228:D228 A229:D229 A230:D230 A231:D231 A232:D232 A233:D233 A234:D234 A235:D235 A236:D236 A237:D237 A238:D238 A239:D239 A240:D240 A241:D241 A242:D242 A243:D243 A244:D244 A245:D245 A246:D246 A247:D247 A248:D248 A249:D249 A250:D250 A251:D251 A252:D252 A253:D253 A254:D254 A255:D255 A256:D256 A257:D257 A258:D258 A259:D259 A260:D260 A261:D261 A262:D262 A263:D263 A264:D264 A265:D265 A266:D266 A267:D267 A268:D268 A269:D269 A270:D270 A271:D271 A272:D272 A273:D273 A274:D274 A275:D275 A276:D276 A277:D277 A278:D278 A279:D279 A280:D280 A281:D281 A282:D282 A283:D283 A284:D284 A285:D285 A286:D286 A287:D287 A288:D288 A289:D289 A290:D290 A291:D291 A292:D292 A293:D293 A294:D294 A295:D295 A296:D296 A297:D297 A298:D298 A299:D299 A300:D300 A301:D301 A302:D302 A303:D303 A304:D304 A305:D305 A306:D306 A307:D307 A308:D308 A309:D309 A310:D310 A311:D311 A312:D312 A313:D313 A314:D314 A315:D315 A316:D316 A317:D317 A318:D318 A319:D319 A320:D320 A321:D321 A322:D322 A323:D323 A324:D324 A325:D325 A326:D326 A327:D327 A328:D328 A329:D329 A330:D330 A331:D331 A332:D332 A333:D333 A334:D334 A335:D335 A336:D336 A337:D337 A338:D338 A339:D339 A340:D340 A341:D341 A342:D342 A343:D343 A344:D344 A345:D345 A346:D346 A347:D347 A348:D348 A349:D349 A350:D350 A351:D351 A352:D352 A353:D353 A354:D354 A355:D355 A356:D356 A357:D357 A358:D358 A359:D359 A360:D360 A361:D361 A362:D362 A363:D363 A364:D364 A365:D365 A366:D366 A367:D367 A368:D368 A369:D369 A370:D370 A371:D371 A372:D372 A373:D373 A374:D374 A375:D375 A376:D376 A377:D377 A378:D378 A379:D379 A380:D380 A381:D381 A382:D382 A383:D383 A384:D384 A385:D385 A386:D386 A387:D387 A388:D388 A389:D389 A390:D390 A391:D391 A392:D392 A393:D393 A394:D394 A395:D395 A396:D396 A397:D397 A398:D398 A399:D399 A400:D400 A401:D401 A402:D402 A403:D403 A404:D404 A405:D405 A406:D406 A407:D407 A408:D408 A409:D409 A410:D410 A411:D411 A412:D412 A413:D413 A414:D414 A415:D415 A416:D416 A417:D417 A418:D418 A419:D419 A420:D420 A421:D421 A422:D422 A423:D423 A424:D424 A425:D425 A426:D426 A427:D427 A428:D428 A429:D429 A430:D430 A431:D431 A432:D432 A433:D433 A434:D434 A435:D435 A436:D436 A437:D437 A438:D438 A439:D439 A440:D440 A441:D441 A442:D442 A443:D443 A444:D444 A445:D445 A446:D446 A447:D447 A448:D448 A449:D449 A450:D450 A451:D451 A452:D452 A453:D453 A454:D454 A455:D455 A456:D456 A457:D457 A458:D458 A459:D459 A460:D460 A461:D461 A462:D462 A463:D463 A464:D464 A465:D465 A466:D466 A467:D467 A468:D468 A469:D469 A470:D470 A471:D471 A472:D472 A473:D473 A474:D474 A475:D475 A476:D476 A477:D477 A478:D478 A479:D479 A480:D480 A481:D481 A482:D482 A483:D483 A484:D484 A485:D485 A486:D486 A487:D487 A488:D488 A489:D489 A490:D490 A491:D491 A492:D492 A493:D493 A494:D494 A495:D495 A496:D496 A497:D497 A498:D498 A499:D499 A500:D500 A501:D501 A502:D502 A503:D503 A504:D504 A505:D505 A506:D506 A507:D507 A508:D508 A509:D509 A510:D510 A511:D511 A512:D512 A513:D513 A514:D514 A515:D515 A516:D516 A517:D517 A518:D518 A519:D519 A520:D520 A521:D521 A522:D522 A523:D523 A524:D524 A525:D525 A526:D526 A527:D527 A528:D528 A529:D529 A530:D530 A531:D531 A532:D532 A533:D533 A534:D534 A535:D535 A536:D536 A537:D537 A538:D538 A539:D539 A540:D540 A541:D541 A542:D542 A543:D543 A544:D544 A545:D545 A546:D546 A547:D547 A548:D548 A549:D549 A550:D550 A551:D551 A552:D552 A553:D553 A554:D554 A555:D555 A556:D556 A557:D557 A558:D558 A559:D559 A560:D560 A561:D561 A562:D562 A563:D563 A564:D564 A565:D565 A566:D566 A567:D567 A568:D568 A569:D569 A570:D570 A571:D571 A572:D572 A573:D573 A574:D574 A575:D575 A576:D576 A577:D577 A578:D578 A579:D579 A580:D580 A581:D581 A582:D582 A583:D583 A584:D584 A585:D585 A586:D586 A587:D587 A588:D588 A589:D589 A590:D590 A591:D591 A592:D592 A593:D593 A594:D594 A595:D595 A596:D596 A597:D597 A598:D598 A599:D599 A600:D600 A601:D601 A602:D602 A603:D603 A604:D604 A605:D605 A606:D606 A607:D607 A608:D608 A609:D609 A610:D610 A611:D611 A612:D612 A613:D613 A614:D614 A615:D615 A616:D616 A617:D617 A618:D618 A619:D619 A620:D620 A621:D621 A622:D622 A623:D623 A624:D624 A625:D625 A626:D626 A627:D627 A628:D628 A629:D629 A630:D630 A631:D631 A632:D632 A633:D633 A634:D634 A635:D635 A636:D636 A637:D637 A638:D638 A639:D639 A640:D640 A641:D641 A642:D642 A643:D643 A644:D644 A645:D645 A646:D646 A647:D647 A648:D648 A649:D649 A650:D650 A651:D651 A652:D652 A653:D653 A654:D654 A655:D655 A656:D656 A657:D657 A658:D658 A659:D659 A660:D660 A661:D661 A662:D662 A663:D663 A664:D664 A665:D665 A666:D666 A667:D667 A668:D668 A669:D669 A670:D670 A671:D671 A672:D672 A673:D673 A674:D674 A675:D675 A676:D676 A677:D677 A678:D678 A679:D679 A680:D680 A681:D681 A682:D682 A683:D683 A684:D684 A685:D685 A686:D686 A687:D687 A688:D688 A689:D689 A690:D690 A691:D691 A692:D692 A693:D693 A694:D694 A695:D695 A696:D696 A697:D697 A698:D698 A699:D699 A700:D700 A701:D701 A702:D702 A703:D703 A704:D704 A705:D705 A706:D706 A707:D707 A708:D708 A709:D709 A710:D710 A711:D711 A712:D712 A713:D713 A714:D714 A715:D715 A716:D716 A717:D717 A718:D718 A719:D719 A720:D720 A721:D721 A722:D722 A723:D723 A724:D724 A725:D725 A726:D726 A727:D727 A728:D728 A729:D729 A730:D730 A731:D731 A732:D732 A733:D733 A734:D734 A735:D735 A736:D736 A737:D737 A738:D738 A739:D739 A740:D740 A741:D741 A742:D742 A743:D743 A744:D744 A745:D745 A746:D746 A747:D747 A748:D748 A749:D749 A750:D750 A751:D751 A752:D752 A753:D753 A754:D754 A755:D755 A756:D756 A757:D757 A758:D758 A759:D759 A760:D760 A761:D761 A762:D762 A763:D763 A764:D764 A765:D765 A766:D766 A767:D767 A768:D768 A769:D769 A770:D770 A771:D771 A772:D772 A773:D773 A774:D774 A775:D775 A776:D776 A777:D777 A778:D778 A779:D779 A780:D780 A781:D781 A782:D782 A783:D783 A784:D784 A785:D785 A786:D786 A787:D787 A788:D788 A789:D789 A790:D790 A791:D791 A792:D792 A793:D793 A794:D794 A795:D795 A796:D796 A797:D797 A798:D798 A799:D799 A800:D800 A801:D801 A802:D802 A803:D803 A804:D804 A805:D805 A806:D806 A807:D807 A808:D808 A809:D809 A810:D810 A811:D811 A812:D812 A813:D813 A814:D814 A815:D815 A816:D816 A817:D817 A818:D818 A819:D819 A820:D820 A821:D821 A822:D822 A823:D823 A824:D824 A825:D825 A826:D826 A827:D827 A828:D828 A829:D829 A830:D830 A831:D831 A832:D832 A833:D833 A834:D834 A835:D835 A836:D836 A837:D837 A838:D838 A839:D839 A840:D840 A841:D841 A842:D842 A843:D843 A844:D844 A845:D845 A846:D846 A847:D847 A848:D848 A849:D849 A850:D850 A851:D851 A852:D852 A853:D853 A854:D854 A855:D855 A856:D856 A857:D857 A858:D858 A859:D859 A860:D860 A861:D861 A862:D862 A863:D863 A864:D864 A865:D865 A866:D866 A867:D867 A868:D868 A869:D869 A870:D870 A871:D871 A872:D872 A873:D873 A874:D874 A875:D875 A876:D876 A877:D877 A878:D878 A879:D879 A880:D880 A881:D881 A882:D882 A883:D883 A884:D884 A885:D885 A886:D886 A887:D887 A888:D888 A889:D889 A890:D890 A891:D891 A892:D892 A893:D893 A894:D894 A895:D895 A896:D896 A897:D897 A898:D898 A899:D899 A900:D900 A901:D901 A902:D902 A903:D903 A904:D904 A905:D905 A906:D906 A907:D907 A908:D908 A909:D909 A910:D910 A911:D911 A912:D912 A913:D913 A914:D914 A915:D915 A916:D916 A917:D917 A918:D918 A919:D919 A920:D920 A921:D921 A922:D922 A923:D923 A924:D924 A925:D925 A926:D926 A927:D927 A928:D928 A929:D929 A930:D930 A931:D931 A932:D932 A933:D933 A934:D934 A935:D935 A936:D936 A937:D937 A938:D938 A939:D939 A940:D940 A941:D941 A942:D942 A943:D943 A944:D944 A945:D945 A946:D946 A947:D947 A948:D948 A949:D949 A950:D950 A951:D951 A952:D952 A953:D953 A954:D954 A955:D955 A956:D956 A957:D957 A958:D958 A959:D959 A960:D960 A961:D961 A962:D962 A963:D963 A964:D964 A965:D965 A966:D966 A967:D967 A968:D968 A969:D969 A970:D970 A971:D971 A972:D972 A973:D973 A974:D974 A975:D975 A976:D976 A977:D977 A978:D978 A979:D979 A980:D980 A981:D981 A982:D982 A983:D983 A984:D984 A985:D985 A986:D986 A987:D987 A988:D988 A989:D989 A990:D990 A991:D991 A992:D992 A993:D993 A994:D994 A995:D995 A996:D996 A997:D997 A998:D998 A999:D999 A1000:D1000 A1001:D1001 A1002:D1002 A1003:D1003 A1004:D1004 A1005:D1005 A1006:D1006 A1007:D1007 A1008:D1008 A1009:D1009 A1010:D1010 A1011:D1011 A1012:D1012 A1013:D1013 A1014:D1014 A1015:D1015 A1016:D1016 A1017:D1017 A1018:D1018 A1019:D1019 A1020:D1020 A1021:D1021 A1022:D1022 A1023:D1023 A1024:D1024 A1025:D1025 A1026:D1026 A1027:D1027 A1028:D1028 A1029:D1029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1:V1 T2:V2 T3:V3 T4:V4 W1:AL1 W2:AL2 W3:AL3 W4:AL4 X5 Z5:AL5 W6:AL6 W7:AL7 W8:AL8 X9 Z9:AL9 W10:AL10 W11:AL11 W12:AL12 X13 Z13:AL13 W14:AL14 W15:AL15 W16:AL16 X17 Z17:AL17 W18:AL18 W19:AL19 W20:AL20 X21 Z21:AL21 W22:AL22 W23:AL23 W24:AL24 X25 Z25:AL25 W26:AL26 W27:AL27 W28:AL28 X29 Z29:AL29 W30:AL30 W31:AL31 W32:AL32 X33 Z33:AL33 W34:AL34 W35:AL35 W36:AL36 X37 Z37:AL37 W38:AL38 W39:AL39 W40:AL40 W41:AL41 W42:AL42 W43:AL43 W44:AL44 W45:AL45 X46 Z46:AL46 W47:AL47 W48:AL48 W49:AL49 X50 Z50:AL50 W51:AL51 W52:AL52 W53:AL53 X54 Z54:AL54 W55:AL55 W56:AL56 W57:AL57 X58 Z58:AL58 W59:AL59 W60:AL60 W61:AL61 X62 Z62:AL62 W63:AL63 W64:AL64 W65:AL65 X66 Z66:AL66 W67:AL67 W68:AL68 W69:AL69 X70 Z70:AL70 W71:AL71 W72:AL72 W73:AL73 X74 Z74:AL74 W75:AL75 W76:AL76 W77:AL77 X78 Z78:AL78 W79:AL79 W80:AL80 W81:AL81 W82:AL82 W83:AL83 W84:AL84 W85:AL85 W86:AL86 W87:AL87 X88 Z88:AL88 W89:AL89 W90:AL90 W91:AL91 X92 Z92:AL92 W93:AL93 W94:AL94 W95:AL95 X96 Z96:AL96 W97:AL97 W98:AL98 W99:AL99 X100 Z100:AL100 W101:AL101 W102:AL102 W103:AL103 X104 Z104:AL104 W105:AL105 W106:AL106 W107:AL107 X108 Z108:AL108 W109:AL109 W110:AL110 W111:AL111 X112 Z112:AL112 W113:AL113 W114:AL114 W115:AL115 X116 Z116:AL116 W117:AL117 W118:AL118 W119:AL119 X120 Z120:AL120 W121:AL121 W122:AL122 W123:AL123 W124:AL124 W125:AL125 W126:AL126 W127:AL127 W128:AL128 W129:AL129 W130:AL130 W131:AL131 W132:AL132 W133:AL133 W134:AL134 W135:AL135 W136:AL136 W137:AL137 W138:AL138 W139:AL139 W140:AL140 W141:AL141 W142:AL142 W143:AL143 W144:AL144 W145:AL145 W146:AL146 W147:AL147 W148:AL148 W149:AL149 W150:AL150 W151:AL151 W152:AL152 W153:AL153 W154:AL154 W155:AL155 W156:AL156 W157:AL157 W158:AL158 W159:AL159 W160:AL160 W161:AL161 W162:AL162 W163:AL163 W164:AL164 W165:AL165 W166:AL166 W167:AL167 W168:AL168 W169:AL169 W170:AL170 W171:AL171 W172:AL172 W173:AL173 W174:AL174 W175:AL175 W176:AL176 W177:AL177 W178:AL178 W179:AL179 W180:AL180 W181:AL181 W182:AL182 W183:AL183 W184:AL184 W185:AL185 W186:AL186 W187:AL187 W188:AL188 W189:AL189 W190:AL190 W191:AL191 W192:AL192 W193:AL193 W194:AL194 W195:AL195 W196:AL196 W197:AL197 W198:AL198 W199:AL199 W200:AL200 W201:AL201 W202:AL202 W203:AL203 W204:AL204 W205:AL205 W206:AL206 W207:AL207 W208:AL208 W209:AL209 W210:AL210 W211:AL211 W212:AL212 W213:AL213 W214:AL214 W215:AL215 W216:AL216 W217:AL217 W218:AL218 W219:AL219 W220:AL220 W221:AL221 W222:AL222 W223:AL223 W224:AL224 W225:AL225 W226:AL226 W227:AL227 W228:AL228 W229:AL229 W230:AL230 W231:AL231 W232:AL232 W233:AL233 W234:AL234 W235:AL235 W236:AL236 W237:AL237 W238:AL238 W239:AL239 W240:AL240 W241:AL241 W242:AL242 W243:AL243 W244:AL244 W245:AL245 W246:AL246 W247:AL247 W248:AL248 W249:AL249 W250:AL250 W251:AL251 W252:AL252 W253:AL253 W254:AL254 W255:AL255 W256:AL256 W257:AL257 W258:AL258 W259:AL259 W260:AL260 W261:AL261 W262:AL262 W263:AL263 W264:AL264 W265:AL265 W266:AL266 W267:AL267 W268:AL268 W269:AL269 W270:AL270 W271:AL271 W272:AL272 W273:AL273 W274:AL274 W275:AL275 W276:AL276 W277:AL277 W278:AL278 W279:AL279 W280:AL280 W281:AL281 W282:AL282 W283:AL283 W284:AL284 W285:AL285 W286:AL286 W287:AL287 W288:AL288 W289:AL289 W290:AL290 W291:AL291 W292:AL292 W293:AL293 W294:AL294 W295:AL295 W296:AL296 W297:AL297 W298:AL298 W299:AL299 W300:AL300 W301:AL301 W302:AL302 W303:AL303 W304:AL304 W305:AL305 W306:AL306 W307:AL307 W308:AL308 W309:AL309 W310:AL310 W311:AL311 W312:AL312 W313:AL313 W314:AL314 W315:AL315 W316:AL316 W317:AL317 W318:AL318 W319:AL319 W320:AL320 W321:AL321 W322:AL322 W323:AL323 W324:AL324 W325:AL325 W326:AL326 W327:AL327 W328:AL328 W329:AL329 W330:AL330 W331:AL331 W332:AL332 W333:AL333 W334:AL334 W335:AL335 W336:AL336 W337:AL337 W338:AL338 W339:AL339 W340:AL340 W341:AL341 W342:AL342 W343:AL343 W344:AL344 W345:AL345 W346:AL346 W347:AL347 W348:AL348 W349:AL349 W350:AL350 W351:AL351 W352:AL352 W353:AL353 W354:AL354 W355:AL355 W356:AL356 W357:AL357 W358:AL358 W359:AL359 W360:AL360 W361:AL361 W362:AL362 W363:AL363 W364:AL364 W365:AL365 W366:AL366 W367:AL367 W368:AL368 W369:AL369 W370:AL370 W371:AL371 W372:AL372 W373:AL373 W374:AL374 W375:AL375 W376:AL376 W377:AL377 W378:AL378 W379:AL379 W380:AL380 W381:AL381 W382:AL382 W383:AL383 W384:AL384 W385:AL385 W386:AL386 W387:AL387 W388:AL388 W389:AL389 W390:AL390 W391:AL391 W392:AL392 W393:AL393 W394:AL394 W395:AL395 W396:AL396 W397:AL397 W398:AL398 W399:AL399 W400:AL400 W401:AL401 W402:AL402 W403:AL403 W404:AL404 W405:AL405 W406:AL406 W407:AL407 W408:AL408 W409:AL409 W410:AL410 W411:AL411 W412:AL412 W413:AL413 W414:AL414 W415:AL415 W416:AL416 W417:AL417 W418:AL418 W419:AL419 W420:AL420 W421:AL421 W422:AL422 W423:AL423 W424:AL424 W425:AL425 W426:AL426 W427:AL427 W428:AL428 W429:AL429 W430:AL430 W431:AL431 W432:AL432 W433:AL433 W434:AL434 W435:AL435 W436:AL436 W437:AL437 W438:AL438 W439:AL439 W440:AL440 W441:AL441 W442:AL442 W443:AL443 W444:AL444 W445:AL445 W446:AL446 W447:AL447 W448:AL448 W449:AL449 W450:AL450 W451:AL451 W452:AL452 W453:AL453 W454:AL454 W455:AL455 W456:AL456 W457:AL457 W458:AL458 W459:AL459 W460:AL460 W461:AL461 W462:AL462 W463:AL463 W464:AL464 W465:AL465 W466:AL466 W467:AL467 W468:AL468 W469:AL469 W470:AL470 W471:AL471 W472:AL472 W473:AL473 W474:AL474 W475:AL475 W476:AL476 W477:AL477 W478:AL478 W479:AL479 W480:AL480 W481:AL481 W482:AL482 W483:AL483 W484:AL484 W485:AL485 W486:AL486 W487:AL487 W488:AL488 W489:AL489 W490:AL490 W491:AL491 W492:AL492 W493:AL493 W494:AL494 W495:AL495 W496:AL496 W497:AL497 W498:AL498 W499:AL499 W500:AL500 W501:AL501 W502:AL502 W503:AL503 W504:AL504 W505:AL505 W506:AL506 W507:AL507 W508:AL508 W509:AL509 W510:AL510 W511:AL511 W512:AL512 W513:AL513 W514:AL514 W515:AL515 W516:AL516 W517:AL517 W518:AL518 W519:AL519 W520:AL520 W521:AL521 W522:AL522 W523:AL523 W524:AL524 W525:AL525 W526:AL526 W527:AL527 W528:AL528 W529:AL529 W530:AL530 W531:AL531 W532:AL532 W533:AL533 W534:AL534 W535:AL535 W536:AL536 W537:AL537 W538:AL538 W539:AL539 W540:AL540 W541:AL541 W542:AL542 W543:AL543 W544:AL544 W545:AL545 W546:AL546 W547:AL547 W548:AL548 W549:AL549 W550:AL550 W551:AL551 W552:AL552 W553:AL553 W554:AL554 W555:AL555 W556:AL556 W557:AL557 W558:AL558 W559:AL559 W560:AL560 W561:AL561 W562:AL562 W563:AL563 W564:AL564 W565:AL565 W566:AL566 W567:AL567 W568:AL568 W569:AL569 W570:AL570 W571:AL571 W572:AL572 W573:AL573 W574:AL574 W575:AL575 W576:AL576 W577:AL577 W578:AL578 W579:AL579 W580:AL580 W581:AL581 W582:AL582 W583:AL583 W584:AL584 W585:AL585 W586:AL586 W587:AL587 W588:AL588 W589:AL589 W590:AL590 W591:AL591 W592:AL592 W593:AL593 W594:AL594 W595:AL595 W596:AL596 W597:AL597 W598:AL598 W599:AL599 W600:AL600 W601:AL601 W602:AL602 W603:AL603 W604:AL604 W605:AL605 W606:AL606 W607:AL607 W608:AL608 W609:AL609 W610:AL610 W611:AL611 W612:AL612 W613:AL613 W614:AL614 W615:AL615 W616:AL616 W617:AL617 W618:AL618 W619:AL619 W620:AL620 W621:AL621 W622:AL622 W623:AL623 W624:AL624 W625:AL625 W626:AL626 W627:AL627 W628:AL628 W629:AL629 W630:AL630 W631:AL631 W632:AL632 W633:AL633 W634:AL634 W635:AL635 W636:AL636 W637:AL637 W638:AL638 W639:AL639 W640:AL640 W641:AL641 W642:AL642 W643:AL643 W644:AL644 W645:AL645 W646:AL646 W647:AL647 W648:AL648 W649:AL649 W650:AL650 W651:AL651 W652:AL652 W653:AL653 W654:AL654 W655:AL655 W656:AL656 W657:AL657 W658:AL658 W659:AL659 W660:AL660 W661:AL661 W662:AL662 W663:AL663 W664:AL664 W665:AL665 W666:AL666 W667:AL667 W668:AL668 W669:AL669 W670:AL670 W671:AL671 W672:AL672 W673:AL673 W674:AL674 W675:AL675 W676:AL676 W677:AL677 W678:AL678 W679:AL679 W680:AL680 W681:AL681 W682:AL682 W683:AL683 W684:AL684 W685:AL685 W686:AL686 W687:AL687 W688:AL688 W689:AL689 W690:AL690 W691:AL691 W692:AL692 W693:AL693 W694:AL694 W695:AL695 W696:AL696 W697:AL697 W698:AL698 W699:AL699 W700:AL700 W701:AL701 W702:AL702 W703:AL703 W704:AL704 W705:AL705 W706:AL706 W707:AL707 W708:AL708 W709:AL709 W710:AL710 W711:AL711 W712:AL712 W713:AL713 W714:AL714 W715:AL715 W716:AL716 W717:AL717 W718:AL718 W719:AL719 W720:AL720 W721:AL721 W722:AL722 W723:AL723 W724:AL724 W725:AL725 W726:AL726 W727:AL727 W728:AL728 W729:AL729 W730:AL730 W731:AL731 W732:AL732 W733:AL733 W734:AL734 W735:AL735 W736:AL736 W737:AL737 W738:AL738 W739:AL739 W740:AL740 W741:AL741 W742:AL742 W743:AL743 W744:AL744 W745:AL745 W746:AL746 W747:AL747 W748:AL748 W749:AL749 W750:AL750 W751:AL751 W752:AL752 W753:AL753 W754:AL754 W755:AL755 W756:AL756 W757:AL757 W758:AL758 W759:AL759 W760:AL760 W761:AL761 W762:AL762 W763:AL763 W764:AL764 W765:AL765 W766:AL766 W767:AL767 W768:AL768 W769:AL769 W770:AL770 W771:AL771 W772:AL772 W773:AL773 W774:AL774 W775:AL775 W776:AL776 W777:AL777 W778:AL778 W779:AL779 W780:AL780 W781:AL781 W782:AL782 W783:AL783 W784:AL784 W785:AL785 W786:AL786 W787:AL787 W788:AL788 W789:AL789 W790:AL790 W791:AL791 W792:AL792 W793:AL793 W794:AL794 W795:AL795 W796:AL796 W797:AL797 W798:AL798 W799:AL799 W800:AL800 W801:AL801 W802:AL802 W803:AL803 W804:AL804 W805:AL805 W806:AL806 W807:AL807 W808:AL808 W809:AL809 W810:AL810 W811:AL811 W812:AL812 W813:AL813 W814:AL814 W815:AL815 W816:AL816 W817:AL817 W818:AL818 W819:AL819 W820:AL820 W821:AL821 W822:AL822 W823:AL823 W824:AL824 W825:AL825 W826:AL826 W827:AL827 W828:AL828 W829:AL829 W830:AL830 W831:AL831 W832:AL832 W833:AL833 W834:AL834 W835:AL835 W836:AL836 W837:AL837 W838:AL838 W839:AL839 W840:AL840 W841:AL841 W842:AL842 W843:AL843 W844:AL844 W845:AL845 W846:AL846 W847:AL847 W848:AL848 W849:AL849 W850:AL850 W851:AL851 W852:AL852 W853:AL853 W854:AL854 W855:AL855 W856:AL856 W857:AL857 W858:AL858 W859:AL859 W860:AL860 W861:AL861 W862:AL862 W863:AL863 W864:AL864 W865:AL865 W866:AL866 W867:AL867 W868:AL868 W869:AL869 W870:AL870 W871:AL871 W872:AL872 W873:AL873 W874:AL874 W875:AL875 W876:AL876 W877:AL877 W878:AL878 W879:AL879 W880:AL880 W881:AL881 W882:AL882 W883:AL883 W884:AL884 W885:AL885 W886:AL886 W887:AL887 W888:AL888 W889:AL889 W890:AL890 W891:AL891 W892:AL892 W893:AL893 W894:AL894 W895:AL895 W896:AL896 W897:AL897 W898:AL898 W899:AL899 W900:AL900 W901:AL901 W902:AL902 W903:AL903 W904:AL904 W905:AL905 W906:AL906 W907:AL907 W908:AL908 W909:AL909 W910:AL910 W911:AL911 W912:AL912 W913:AL913 W914:AL914 W915:AL915 W916:AL916 W917:AL917 W918:AL918 W919:AL919 W920:AL920 W921:AL921 W922:AL922 W923:AL923 W924:AL924 W925:AL925 W926:AL926 W927:AL927 W928:AL928 W929:AL929 W930:AL930 W931:AL931 W932:AL932 W933:AL933 W934:AL934 W935:AL935 W936:AL936 W937:AL937 W938:AL938 W939:AL939 W940:AL940 W941:AL941 W942:AL942 W943:AL943 W944:AL944 W945:AL945 W946:AL946 W947:AL947 W948:AL948 W949:AL949 W950:AL950 W951:AL951 W952:AL952 W953:AL953 W954:AL954 W955:AL955 W956:AL956 W957:AL957 W958:AL958 W959:AL959 W960:AL960 W961:AL961 W962:AL962 W963:AL963 W964:AL964 W965:AL965 W966:AL966 W967:AL967 W968:AL968 W969:AL969 W970:AL970 W971:AL971 W972:AL972 W973:AL973 W974:AL974 W975:AL975 W976:AL976 W977:AL977 W978:AL978 W979:AL979 W980:AL980 W981:AL981 W982:AL982 W983:AL983 W984:AL984 W985:AL985 W986:AL986 W987:AL987 W988:AL988 W989:AL989 W990:AL990 W991:AL991 W992:AL992 W993:AL993 W994:AL994 W995:AL995 W996:AL996 W997:AL997 W998:AL998 W999:AL999 W1000:AL1000 W1001:AL1001 W1002:AL1002 W1003:AL1003 W1004:AL1004 W1005:AL1005 W1006:AL1006 W1007:AL1007 W1008:AL1008 W1009:AL1009 W1010:AL1010 W1011:AL1011 W1012:AL1012 W1013:AL1013 W1014:AL1014 W1015:AL1015 W1016:AL1016 W1017:AL1017 W1018:AL1018 W1019:AL1019 W1020:AL1020 W1021:AL1021 W1022:AL1022 W1023:AL1023 W1024:AL1024 W1025:AL1025 W1026:AL1026 W1027:AL1027 W1028:AL1028 W1029:AL1029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T84:V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T205:V205 T206:V206 T207:V207 T208:V208 T209:V209 T210:V210 T211:V211 T212:V212 T213:V213 T214:V214 T215:V215 T216:V216 T217:V217 T218:V218 T219:V219 T220:V220 T221:V221 T222:V222 T223:V223 T224:V224 T225:V225 T226:V226 T227:V227 T228:V228 T229:V229 T230:V230 T231:V231 T232:V232 T233:V233 T234:V234 T235:V235 T236:V236 T237:V237 T238:V238 T239:V239 T240:V240 T241:V241 T242:V242 T243:V243 T244:V244 T245:V245 T246:V246 T247:V247 T248:V248 T249:V249 T250:V250 T251:V251 T252:V252 T253:V253 T254:V254 T255:V255 T256:V256 T257:V257 T258:V258 T259:V259 T260:V260 T261:V261 T262:V262 T263:V263 T264:V264 T265:V265 T266:V266 T267:V267 T268:V268 T269:V269 T270:V270 T271:V271 T272:V272 T273:V273 T274:V274 T275:V275 T276:V276 T277:V277 T278:V278 T279:V279 T280:V280 T281:V281 T282:V282 T283:V283 T284:V284 T285:V285 T286:V286 T287:V287 T288:V288 T289:V289 T290:V290 T291:V291 T292:V292 T293:V293 T294:V294 T295:V295 T296:V296 T297:V297 T298:V298 T299:V299 T300:V300 T301:V301 T302:V302 T303:V303 T304:V304 T305:V305 T306:V306 T307:V307 T308:V308 T309:V309 T310:V310 T311:V311 T312:V312 T313:V313 T314:V314 T315:V315 T316:V316 T317:V317 T318:V318 T319:V319 T320:V320 T321:V321 T322:V322 T323:V323 T324:V324 T325:V325 T326:V326 T327:V327 T328:V328 T329:V329 T330:V330 T331:V331 T332:V332 T333:V333 T334:V334 T335:V335 T336:V336 T337:V337 T338:V338 T339:V339 T340:V340 T341:V341 T342:V342 T343:V343 T344:V344 T345:V345 T346:V346 T347:V347 T348:V348 T349:V349 T350:V350 T351:V351 T352:V352 T353:V353 T354:V354 T355:V355 T356:V356 T357:V357 T358:V358 T359:V359 T360:V360 T361:V361 T362:V362 T363:V363 T364:V364 T365:V365 T366:V366 T367:V367 T368:V368 T369:V369 T370:V370 T371:V371 T372:V372 T373:V373 T374:V374 T375:V375 T376:V376 T377:V377 T378:V378 T379:V379 T380:V380 T381:V381 T382:V382 T383:V383 T384:V384 T385:V385 T386:V386 T387:V387 T388:V388 T389:V389 T390:V390 T391:V391 T392:V392 T393:V393 T394:V394 T395:V395 T396:V396 T397:V397 T398:V398 T399:V399 T400:V400 T401:V401 T402:V402 T403:V403 T404:V404 T405:V405 T406:V406 T407:V407 T408:V408 T409:V409 T410:V410 T411:V411 T412:V412 T413:V413 T414:V414 T415:V415 T416:V416 T417:V417 T418:V418 T419:V419 T420:V420 T421:V421 T422:V422 T423:V423 T424:V424 T425:V425 T426:V426 T427:V427 T428:V428 T429:V429 T430:V430 T431:V431 T432:V432 T433:V433 T434:V434 T435:V435 T436:V436 T437:V437 T438:V438 T439:V439 T440:V440 T441:V441 T442:V442 T443:V443 T444:V444 T445:V445 T446:V446 T447:V447 T448:V448 T449:V449 T450:V450 T451:V451 T452:V452 T453:V453 T454:V454 T455:V455 T456:V456 T457:V457 T458:V458 T459:V459 T460:V460 T461:V461 T462:V462 T463:V463 T464:V464 T465:V465 T466:V466 T467:V467 T468:V468 T469:V469 T470:V470 T471:V471 T472:V472 T473:V473 T474:V474 T475:V475 T476:V476 T477:V477 T478:V478 T479:V479 T480:V480 T481:V481 T482:V482 T483:V483 T484:V484 T485:V485 T486:V486 T487:V487 T488:V488 T489:V489 T490:V490 T491:V491 T492:V492 T493:V493 T494:V494 T495:V495 T496:V496 T497:V497 T498:V498 T499:V499 T500:V500 T501:V501 T502:V502 T503:V503 T504:V504 T505:V505 T506:V506 T507:V507 T508:V508 T509:V509 T510:V510 T511:V511 T512:V512 T513:V513 T514:V514 T515:V515 T516:V516 T517:V517 T518:V518 T519:V519 T520:V520 T521:V521 T522:V522 T523:V523 T524:V524 T525:V525 T526:V526 T527:V527 T528:V528 T529:V529 T530:V530 T531:V531 T532:V532 T533:V533 T534:V534 T535:V535 T536:V536 T537:V537 T538:V538 T539:V539 T540:V540 T541:V541 T542:V542 T543:V543 T544:V544 T545:V545 T546:V546 T547:V547 T548:V548 T549:V549 T550:V550 T551:V551 T552:V552 T553:V553 T554:V554 T555:V555 T556:V556 T557:V557 T558:V558 T559:V559 T560:V560 T561:V561 T562:V562 T563:V563 T564:V564 T565:V565 T566:V566 T567:V567 T568:V568 T569:V569 T570:V570 T571:V571 T572:V572 T573:V573 T574:V574 T575:V575 T576:V576 T577:V577 T578:V578 T579:V579 T580:V580 T581:V581 T582:V582 T583:V583 T584:V584 T585:V585 T586:V586 T587:V587 T588:V588 T589:V589 T590:V590 T591:V591 T592:V592 T593:V593 T594:V594 T595:V595 T596:V596 T597:V597 T598:V598 T599:V599 T600:V600 T601:V601 T602:V602 T603:V603 T604:V604 T605:V605 T606:V606 T607:V607 T608:V608 T609:V609 T610:V610 T611:V611 T612:V612 T613:V613 T614:V614 T615:V615 T616:V616 T617:V617 T618:V618 T619:V619 T620:V620 T621:V621 T622:V622 T623:V623 T624:V624 T625:V625 T626:V626 T627:V627 T628:V628 T629:V629 T630:V630 T631:V631 T632:V632 T633:V633 T634:V634 T635:V635 T636:V636 T637:V637 T638:V638 T639:V639 T640:V640 T641:V641 T642:V642 T643:V643 T644:V644 T645:V645 T646:V646 T647:V647 T648:V648 T649:V649 T650:V650 T651:V651 T652:V652 T653:V653 T654:V654 T655:V655 T656:V656 T657:V657 T658:V658 T659:V659 T660:V660 T661:V661 T662:V662 T663:V663 T664:V664 T665:V665 T666:V666 T667:V667 T668:V668 T669:V669 T670:V670 T671:V671 T672:V672 T673:V673 T674:V674 T675:V675 T676:V676 T677:V677 T678:V678 T679:V679 T680:V680 T681:V681 T682:V682 T683:V683 T684:V684 T685:V685 T686:V686 T687:V687 T688:V688 T689:V689 T690:V690 T691:V691 T692:V692 T693:V693 T694:V694 T695:V695 T696:V696 T697:V697 T698:V698 T699:V699 T700:V700 T701:V701 T702:V702 T703:V703 T704:V704 T705:V705 T706:V706 T707:V707 T708:V708 T709:V709 T710:V710 T711:V711 T712:V712 T713:V713 T714:V714 T715:V715 T716:V716 T717:V717 T718:V718 T719:V719 T720:V720 T721:V721 T722:V722 T723:V723 T724:V724 T725:V725 T726:V726 T727:V727 T728:V728 T729:V729 T730:V730 T731:V731 T732:V732 T733:V733 T734:V734 T735:V735 T736:V736 T737:V737 T738:V738 T739:V739 T740:V740 T741:V741 T742:V742 T743:V743 T744:V744 T745:V745 T746:V746 T747:V747 T748:V748 T749:V749 T750:V750 T751:V751 T752:V752 T753:V753 T754:V754 T755:V755 T756:V756 T757:V757 T758:V758 T759:V759 T760:V760 T761:V761 T762:V762 T763:V763 T764:V764 T765:V765 T766:V766 T767:V767 T768:V768 T769:V769 T770:V770 T771:V771 T772:V772 T773:V773 T774:V774 T775:V775 T776:V776 T777:V777 T778:V778 T779:V779 T780:V780 T781:V781 T782:V782 T783:V783 T784:V784 T785:V785 T786:V786 T787:V787 T788:V788 T789:V789 T790:V790 T791:V791 T792:V792 T793:V793 T794:V794 T795:V795 T796:V796 T797:V797 T798:V798 T799:V799 T800:V800 T801:V801 T802:V802 T803:V803 T804:V804 T805:V805 T806:V806 T807:V807 T808:V808 T809:V809 T810:V810 T811:V811 T812:V812 T813:V813 T814:V814 T815:V815 T816:V816 T817:V817 T818:V818 T819:V819 T820:V820 T821:V821 T822:V822 T823:V823 T824:V824 T825:V825 T826:V826 T827:V827 T828:V828 T829:V829 T830:V830 T831:V831 T832:V832 T833:V833 T834:V834 T835:V835 T836:V836 T837:V837 T838:V838 T839:V839 T840:V840 T841:V841 T842:V842 T843:V843 T844:V844 T845:V845 T846:V846 T847:V847 T848:V848 T849:V849 T850:V850 T851:V851 T852:V852 T853:V853 T854:V854 T855:V855 T856:V856 T857:V857 T858:V858 T859:V859 T860:V860 T861:V861 T862:V862 T863:V863 T864:V864 T865:V865 T866:V866 T867:V867 T868:V868 T869:V869 T870:V870 T871:V871 T872:V872 T873:V873 T874:V874 T875:V875 T876:V876 T877:V877 T878:V878 T879:V879 T880:V880 T881:V881 T882:V882 T883:V883 T884:V884 T885:V885 T886:V886 T887:V887 T888:V888 T889:V889 T890:V890 T891:V891 T892:V892 T893:V893 T894:V894 T895:V895 T896:V896 T897:V897 T898:V898 T899:V899 T900:V900 T901:V901 T902:V902 T903:V903 T904:V904 T905:V905 T906:V906 T907:V907 T908:V908 T909:V909 T910:V910 T911:V911 T912:V912 T913:V913 T914:V914 T915:V915 T916:V916 T917:V917 T918:V918 T919:V919 T920:V920 T921:V921 T922:V922 T923:V923 T924:V924 T925:V925 T926:V926 T927:V927 T928:V928 T929:V929 T930:V930 T931:V931 T932:V932 T933:V933 T934:V934 T935:V935 T936:V936 T937:V937 T938:V938 T939:V939 T940:V940 T941:V941 T942:V942 T943:V943 T944:V944 T945:V945 T946:V946 T947:V947 T948:V948 T949:V949 T950:V950 T951:V951 T952:V952 T953:V953 T954:V954 T955:V955 T956:V956 T957:V957 T958:V958 T959:V959 T960:V960 T961:V961 T962:V962 T963:V963 T964:V964 T965:V965 T966:V966 T967:V967 T968:V968 T969:V969 T970:V970 T971:V971 T972:V972 T973:V973 T974:V974 T975:V975 T976:V976 T977:V977 T978:V978 T979:V979 T980:V980 T981:V981 T982:V982 T983:V983 T984:V984 T985:V985 T986:V986 T987:V987 T988:V988 T989:V989 T990:V990 T991:V991 T992:V992 T993:V993 T994:V994 T995:V995 T996:V996 T997:V997 T998:V998 T999:V999 T1000:V1000 T1001:V1001 T1002:V1002 T1003:V1003 T1004:V1004 T1005:V1005 T1006:V1006 T1007:V1007 T1008:V1008 T1009:V1009 T1010:V1010 T1011:V1011 T1012:V1012 T1013:V1013 T1014:V1014 T1015:V1015 T1016:V1016 T1017:V1017 T1018:V1018 T1019:V1019 T1020:V1020 T1021:V1021 T1022:V1022 T1023:V1023 T1024:V1024 T1025:V1025 T1026:V1026 T1027:V1027 T1028:V1028 T1029:V1029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L205:M205 L206:M206 L207:M207 L208:M208 L209:M209 L210:M210 L211:M211 L212:M212 L213:M213 L214:M214 L215:M215 L216:M216 L217:M217 L218:M218 L219:M219 L220:M220 L221:M221 L222:M222 L223:M223 L224:M224 L225:M225 L226:M226 L227:M227 L228:M228 L229:M229 L230:M230 L231:M231 L232:M232 L233:M233 L234:M234 L235:M235 L236:M236 L237:M237 L238:M238 L239:M239 L240:M240 L241:M241 L242:M242 L243:M243 L244:M244 L245:M245 L246:M246 L247:M247 L248:M248 L249:M249 L250:M250 L251:M251 L252:M252 L253:M253 L254:M254 L255:M255 L256:M256 L257:M257 L258:M258 L259:M259 L260:M260 L261:M261 L262:M262 L263:M263 L264:M264 L265:M265 L266:M266 L267:M267 L268:M268 L269:M269 L270:M270 L271:M271 L272:M272 L273:M273 L274:M274 L275:M275 L276:M276 L277:M277 L278:M278 L279:M279 L280:M280 L281:M281 L282:M282 L283:M283 L284:M284 L285:M285 L286:M286 L287:M287 L288:M288 L289:M289 L290:M290 L291:M291 L292:M292 L293:M293 L294:M294 L295:M295 L296:M296 L297:M297 L298:M298 L299:M299 L300:M300 L301:M301 L302:M302 L303:M303 L304:M304 L305:M305 L306:M306 L307:M307 L308:M308 L309:M309 L310:M310 L311:M311 L312:M312 L313:M313 L314:M314 L315:M315 L316:M316 L317:M317 L318:M318 L319:M319 L320:M320 L321:M321 L322:M322 L323:M323 L324:M324 L325:M325 L326:M326 L327:M327 L328:M328 L329:M329 L330:M330 L331:M331 L332:M332 L333:M333 L334:M334 L335:M335 L336:M336 L337:M337 L338:M338 L339:M339 L340:M340 L341:M341 L342:M342 L343:M343 L344:M344 L345:M345 L346:M346 L347:M347 L348:M348 L349:M349 L350:M350 L351:M351 L352:M352 L353:M353 L354:M354 L355:M355 L356:M356 L357:M357 L358:M358 L359:M359 L360:M360 L361:M361 L362:M362 L363:M363 L364:M364 L365:M365 L366:M366 L367:M367 L368:M368 L369:M369 L370:M370 L371:M371 L372:M372 L373:M373 L374:M374 L375:M375 L376:M376 L377:M377 L378:M378 L379:M379 L380:M380 L381:M381 L382:M382 L383:M383 L384:M384 L385:M385 L386:M386 L387:M387 L388:M388 L389:M389 L390:M390 L391:M391 L392:M392 L393:M393 L394:M394 L395:M395 L396:M396 L397:M397 L398:M398 L399:M399 L400:M400 L401:M401 L402:M402 L403:M403 L404:M404 L405:M405 L406:M406 L407:M407 L408:M408 L409:M409 L410:M410 L411:M411 L412:M412 L413:M413 L414:M414 L415:M415 L416:M416 L417:M417 L418:M418 L419:M419 L420:M420 L421:M421 L422:M422 L423:M423 L424:M424 L425:M425 L426:M426 L427:M427 L428:M428 L429:M429 L430:M430 L431:M431 L432:M432 L433:M433 L434:M434 L435:M435 L436:M436 L437:M437 L438:M438 L439:M439 L440:M440 L441:M441 L442:M442 L443:M443 L444:M444 L445:M445 L446:M446 L447:M447 L448:M448 L449:M449 L450:M450 L451:M451 L452:M452 L453:M453 L454:M454 L455:M455 L456:M456 L457:M457 L458:M458 L459:M459 L460:M460 L461:M461 L462:M462 L463:M463 L464:M464 L465:M465 L466:M466 L467:M467 L468:M468 L469:M469 L470:M470 L471:M471 L472:M472 L473:M473 L474:M474 L475:M475 L476:M476 L477:M477 L478:M478 L479:M479 L480:M480 L481:M481 L482:M482 L483:M483 L484:M484 L485:M485 L486:M486 L487:M487 L488:M488 L489:M489 L490:M490 L491:M491 L492:M492 L493:M493 L494:M494 L495:M495 L496:M496 L497:M497 L498:M498 L499:M499 L500:M500 L501:M501 L502:M502 L503:M503 L504:M504 L505:M505 L506:M506 L507:M507 L508:M508 L509:M509 L510:M510 L511:M511 L512:M512 L513:M513 L514:M514 L515:M515 L516:M516 L517:M517 L518:M518 L519:M519 L520:M520 L521:M521 L522:M522 L523:M523 L524:M524 L525:M525 L526:M526 L527:M527 L528:M528 L529:M529 L530:M530 L531:M531 L532:M532 L533:M533 L534:M534 L535:M535 L536:M536 L537:M537 L538:M538 L539:M539 L540:M540 L541:M541 L542:M542 L543:M543 L544:M544 L545:M545 L546:M546 L547:M547 L548:M548 L549:M549 L550:M550 L551:M551 L552:M552 L553:M553 L554:M554 L555:M555 L556:M556 L557:M557 L558:M558 L559:M559 L560:M560 L561:M561 L562:M562 L563:M563 L564:M564 L565:M565 L566:M566 L567:M567 L568:M568 L569:M569 L570:M570 L571:M571 L572:M572 L573:M573 L574:M574 L575:M575 L576:M576 L577:M577 L578:M578 L579:M579 L580:M580 L581:M581 L582:M582 L583:M583 L584:M584 L585:M585 L586:M586 L587:M587 L588:M588 L589:M589 L590:M590 L591:M591 L592:M592 L593:M593 L594:M594 L595:M595 L596:M596 L597:M597 L598:M598 L599:M599 L600:M600 L601:M601 L602:M602 L603:M603 L604:M604 L605:M605 L606:M606 L607:M607 L608:M608 L609:M609 L610:M610 L611:M611 L612:M612 L613:M613 L614:M614 L615:M615 L616:M616 L617:M617 L618:M618 L619:M619 L620:M620 L621:M621 L622:M622 L623:M623 L624:M624 L625:M625 L626:M626 L627:M627 L628:M628 L629:M629 L630:M630 L631:M631 L632:M632 L633:M633 L634:M634 L635:M635 L636:M636 L637:M637 L638:M638 L639:M639 L640:M640 L641:M641 L642:M642 L643:M643 L644:M644 L645:M645 L646:M646 L647:M647 L648:M648 L649:M649 L650:M650 L651:M651 L652:M652 L653:M653 L654:M654 L655:M655 L656:M656 L657:M657 L658:M658 L659:M659 L660:M660 L661:M661 L662:M662 L663:M663 L664:M664 L665:M665 L666:M666 L667:M667 L668:M668 L669:M669 L670:M670 L671:M671 L672:M672 L673:M673 L674:M674 L675:M675 L676:M676 L677:M677 L678:M678 L679:M679 L680:M680 L681:M681 L682:M682 L683:M683 L684:M684 L685:M685 L686:M686 L687:M687 L688:M688 L689:M689 L690:M690 L691:M691 L692:M692 L693:M693 L694:M694 L695:M695 L696:M696 L697:M697 L698:M698 L699:M699 L700:M700 L701:M701 L702:M702 L703:M703 L704:M704 L705:M705 L706:M706 L707:M707 L708:M708 L709:M709 L710:M710 L711:M711 L712:M712 L713:M713 L714:M714 L715:M715 L716:M716 L717:M717 L718:M718 L719:M719 L720:M720 L721:M721 L722:M722 L723:M723 L724:M724 L725:M725 L726:M726 L727:M727 L728:M728 L729:M729 L730:M730 L731:M731 L732:M732 L733:M733 L734:M734 L735:M735 L736:M736 L737:M737 L738:M738 L739:M739 L740:M740 L741:M741 L742:M742 L743:M743 L744:M744 L745:M745 L746:M746 L747:M747 L748:M748 L749:M749 L750:M750 L751:M751 L752:M752 L753:M753 L754:M754 L755:M755 L756:M756 L757:M757 L758:M758 L759:M759 L760:M760 L761:M761 L762:M762 L763:M763 L764:M764 L765:M765 L766:M766 L767:M767 L768:M768 L769:M769 L770:M770 L771:M771 L772:M772 L773:M773 L774:M774 L775:M775 L776:M776 L777:M777 L778:M778 L779:M779 L780:M780 L781:M781 L782:M782 L783:M783 L784:M784 L785:M785 L786:M786 L787:M787 L788:M788 L789:M789 L790:M790 L791:M791 L792:M792 L793:M793 L794:M794 L795:M795 L796:M796 L797:M797 L798:M798 L799:M799 L800:M800 L801:M801 L802:M802 L803:M803 L804:M804 L805:M805 L806:M806 L807:M807 L808:M808 L809:M809 L810:M810 L811:M811 L812:M812 L813:M813 L814:M814 L815:M815 L816:M816 L817:M817 L818:M818 L819:M819 L820:M820 L821:M821 L822:M822 L823:M823 L824:M824 L825:M825 L826:M826 L827:M827 L828:M828 L829:M829 L830:M830 L831:M831 L832:M832 L833:M833 L834:M834 L835:M835 L836:M836 L837:M837 L838:M838 L839:M839 L840:M840 L841:M841 L842:M842 L843:M843 L844:M844 L845:M845 L846:M846 L847:M847 L848:M848 L849:M849 L850:M850 L851:M851 L852:M852 L853:M853 L854:M854 L855:M855 L856:M856 L857:M857 L858:M858 L859:M859 L860:M860 L861:M861 L862:M862 L863:M863 L864:M864 L865:M865 L866:M866 L867:M867 L868:M868 L869:M869 L870:M870 L871:M871 L872:M872 L873:M873 L874:M874 L875:M875 L876:M876 L877:M877 L878:M878 L879:M879 L880:M880 L881:M881 L882:M882 L883:M883 L884:M884 L885:M885 L886:M886 L887:M887 L888:M888 L889:M889 L890:M890 L891:M891 L892:M892 L893:M893 L894:M894 L895:M895 L896:M896 L897:M897 L898:M898 L899:M899 L900:M900 L901:M901 L902:M902 L903:M903 L904:M904 L905:M905 L906:M906 L907:M907 L908:M908 L909:M909 L910:M910 L911:M911 L912:M912 L913:M913 L914:M914 L915:M915 L916:M916 L917:M917 L918:M918 L919:M919 L920:M920 L921:M921 L922:M922 L923:M923 L924:M924 L925:M925 L926:M926 L927:M927 L928:M928 L929:M929 L930:M930 L931:M931 L932:M932 L933:M933 L934:M934 L935:M935 L936:M936 L937:M937 L938:M938 L939:M939 L940:M940 L941:M941 L942:M942 L943:M943 L944:M944 L945:M945 L946:M946 L947:M947 L948:M948 L949:M949 L950:M950 L951:M951 L952:M952 L953:M953 L954:M954 L955:M955 L956:M956 L957:M957 L958:M958 L959:M959 L960:M960 L961:M961 L962:M962 L963:M963 L964:M964 L965:M965 L966:M966 L967:M967 L968:M968 L969:M969 L970:M970 L971:M971 L972:M972 L973:M973 L974:M974 L975:M975 L976:M976 L977:M977 L978:M978 L979:M979 L980:M980 L981:M981 L982:M982 L983:M983 L984:M984 L985:M985 L986:M986 L987:M987 L988:M988 L989:M989 L990:M990 L991:M991 L992:M992 L993:M993 L994:M994 L995:M995 L996:M996 L997:M997 L998:M998 L999:M999 L1000:M1000 L1001:M1001 L1002:M1002 L1003:M1003 L1004:M1004 L1005:M1005 L1006:M1006 L1007:M1007 L1008:M1008 L1009:M1009 L1010:M1010 L1011:M1011 L1012:M1012 L1013:M1013 L1014:M1014 L1015:M1015 L1016:M1016 L1017:M1017 L1018:M1018 L1019:M1019 L1020:M1020 L1021:M1021 L1022:M1022 L1023:M1023 L1024:M1024 L1025:M1025 L1026:M1026 L1027:M1027 L1028:M1028 L1029:M1029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H205:J205 H206:J206 H207:J207 H208:J208 H209:J209 H210:J210 H211:J211 H212:J212 H213:J213 H214:J214 H215:J215 H216:J216 H217:J217 H218:J218 H219:J219 H220:J220 H221:J221 H222:J222 H223:J223 H224:J224 H225:J225 H226:J226 H227:J227 H228:J228 H229:J229 H230:J230 H231:J231 H232:J232 H233:J233 H234:J234 H235:J235 H236:J236 H237:J237 H238:J238 H239:J239 H240:J240 H241:J241 H242:J242 H243:J243 H244:J244 H245:J245 H246:J246 H247:J247 H248:J248 H249:J249 H250:J250 H251:J251 H252:J252 H253:J253 H254:J254 H255:J255 H256:J256 H257:J257 H258:J258 H259:J259 H260:J260 H261:J261 H262:J262 H263:J263 H264:J264 H265:J265 H266:J266 H267:J267 H268:J268 H269:J269 H270:J270 H271:J271 H272:J272 H273:J273 H274:J274 H275:J275 H276:J276 H277:J277 H278:J278 H279:J279 H280:J280 H281:J281 H282:J282 H283:J283 H284:J284 H285:J285 H286:J286 H287:J287 H288:J288 H289:J289 H290:J290 H291:J291 H292:J292 H293:J293 H294:J294 H295:J295 H296:J296 H297:J297 H298:J298 H299:J299 H300:J300 H301:J301 H302:J302 H303:J303 H304:J304 H305:J305 H306:J306 H307:J307 H308:J308 H309:J309 H310:J310 H311:J311 H312:J312 H313:J313 H314:J314 H315:J315 H316:J316 H317:J317 H318:J318 H319:J319 H320:J320 H321:J321 H322:J322 H323:J323 H324:J324 H325:J325 H326:J326 H327:J327 H328:J328 H329:J329 H330:J330 H331:J331 H332:J332 H333:J333 H334:J334 H335:J335 H336:J336 H337:J337 H338:J338 H339:J339 H340:J340 H341:J341 H342:J342 H343:J343 H344:J344 H345:J345 H346:J346 H347:J347 H348:J348 H349:J349 H350:J350 H351:J351 H352:J352 H353:J353 H354:J354 H355:J355 H356:J356 H357:J357 H358:J358 H359:J359 H360:J360 H361:J361 H362:J362 H363:J363 H364:J364 H365:J365 H366:J366 H367:J367 H368:J368 H369:J369 H370:J370 H371:J371 H372:J372 H373:J373 H374:J374 H375:J375 H376:J376 H377:J377 H378:J378 H379:J379 H380:J380 H381:J381 H382:J382 H383:J383 H384:J384 H385:J385 H386:J386 H387:J387 H388:J388 H389:J389 H390:J390 H391:J391 H392:J392 H393:J393 H394:J394 H395:J395 H396:J396 H397:J397 H398:J398 H399:J399 H400:J400 H401:J401 H402:J402 H403:J403 H404:J404 H405:J405 H406:J406 H407:J407 H408:J408 H409:J409 H410:J410 H411:J411 H412:J412 H413:J413 H414:J414 H415:J415 H416:J416 H417:J417 H418:J418 H419:J419 H420:J420 H421:J421 H422:J422 H423:J423 H424:J424 H425:J425 H426:J426 H427:J427 H428:J428 H429:J429 H430:J430 H431:J431 H432:J432 H433:J433 H434:J434 H435:J435 H436:J436 H437:J437 H438:J438 H439:J439 H440:J440 H441:J441 H442:J442 H443:J443 H444:J444 H445:J445 H446:J446 H447:J447 H448:J448 H449:J449 H450:J450 H451:J451 H452:J452 H453:J453 H454:J454 H455:J455 H456:J456 H457:J457 H458:J458 H459:J459 H460:J460 H461:J461 H462:J462 H463:J463 H464:J464 H465:J465 H466:J466 H467:J467 H468:J468 H469:J469 H470:J470 H471:J471 H472:J472 H473:J473 H474:J474 H475:J475 H476:J476 H477:J477 H478:J478 H479:J479 H480:J480 H481:J481 H482:J482 H483:J483 H484:J484 H485:J485 H486:J486 H487:J487 H488:J488 H489:J489 H490:J490 H491:J491 H492:J492 H493:J493 H494:J494 H495:J495 H496:J496 H497:J497 H498:J498 H499:J499 H500:J500 H501:J501 H502:J502 H503:J503 H504:J504 H505:J505 H506:J506 H507:J507 H508:J508 H509:J509 H510:J510 H511:J511 H512:J512 H513:J513 H514:J514 H515:J515 H516:J516 H517:J517 H518:J518 H519:J519 H520:J520 H521:J521 H522:J522 H523:J523 H524:J524 H525:J525 H526:J526 H527:J527 H528:J528 H529:J529 H530:J530 H531:J531 H532:J532 H533:J533 H534:J534 H535:J535 H536:J536 H537:J537 H538:J538 H539:J539 H540:J540 H541:J541 H542:J542 H543:J543 H544:J544 H545:J545 H546:J546 H547:J547 H548:J548 H549:J549 H550:J550 H551:J551 H552:J552 H553:J553 H554:J554 H555:J555 H556:J556 H557:J557 H558:J558 H559:J559 H560:J560 H561:J561 H562:J562 H563:J563 H564:J564 H565:J565 H566:J566 H567:J567 H568:J568 H569:J569 H570:J570 H571:J571 H572:J572 H573:J573 H574:J574 H575:J575 H576:J576 H577:J577 H578:J578 H579:J579 H580:J580 H581:J581 H582:J582 H583:J583 H584:J584 H585:J585 H586:J586 H587:J587 H588:J588 H589:J589 H590:J590 H591:J591 H592:J592 H593:J593 H594:J594 H595:J595 H596:J596 H597:J597 H598:J598 H599:J599 H600:J600 H601:J601 H602:J602 H603:J603 H604:J604 H605:J605 H606:J606 H607:J607 H608:J608 H609:J609 H610:J610 H611:J611 H612:J612 H613:J613 H614:J614 H615:J615 H616:J616 H617:J617 H618:J618 H619:J619 H620:J620 H621:J621 H622:J622 H623:J623 H624:J624 H625:J625 H626:J626 H627:J627 H628:J628 H629:J629 H630:J630 H631:J631 H632:J632 H633:J633 H634:J634 H635:J635 H636:J636 H637:J637 H638:J638 H639:J639 H640:J640 H641:J641 H642:J642 H643:J643 H644:J644 H645:J645 H646:J646 H647:J647 H648:J648 H649:J649 H650:J650 H651:J651 H652:J652 H653:J653 H654:J654 H655:J655 H656:J656 H657:J657 H658:J658 H659:J659 H660:J660 H661:J661 H662:J662 H663:J663 H664:J664 H665:J665 H666:J666 H667:J667 H668:J668 H669:J669 H670:J670 H671:J671 H672:J672 H673:J673 H674:J674 H675:J675 H676:J676 H677:J677 H678:J678 H679:J679 H680:J680 H681:J681 H682:J682 H683:J683 H684:J684 H685:J685 H686:J686 H687:J687 H688:J688 H689:J689 H690:J690 H691:J691 H692:J692 H693:J693 H694:J694 H695:J695 H696:J696 H697:J697 H698:J698 H699:J699 H700:J700 H701:J701 H702:J702 H703:J703 H704:J704 H705:J705 H706:J706 H707:J707 H708:J708 H709:J709 H710:J710 H711:J711 H712:J712 H713:J713 H714:J714 H715:J715 H716:J716 H717:J717 H718:J718 H719:J719 H720:J720 H721:J721 H722:J722 H723:J723 H724:J724 H725:J725 H726:J726 H727:J727 H728:J728 H729:J729 H730:J730 H731:J731 H732:J732 H733:J733 H734:J734 H735:J735 H736:J736 H737:J737 H738:J738 H739:J739 H740:J740 H741:J741 H742:J742 H743:J743 H744:J744 H745:J745 H746:J746 H747:J747 H748:J748 H749:J749 H750:J750 H751:J751 H752:J752 H753:J753 H754:J754 H755:J755 H756:J756 H757:J757 H758:J758 H759:J759 H760:J760 H761:J761 H762:J762 H763:J763 H764:J764 H765:J765 H766:J766 H767:J767 H768:J768 H769:J769 H770:J770 H771:J771 H772:J772 H773:J773 H774:J774 H775:J775 H776:J776 H777:J777 H778:J778 H779:J779 H780:J780 H781:J781 H782:J782 H783:J783 H784:J784 H785:J785 H786:J786 H787:J787 H788:J788 H789:J789 H790:J790 H791:J791 H792:J792 H793:J793 H794:J794 H795:J795 H796:J796 H797:J797 H798:J798 H799:J799 H800:J800 H801:J801 H802:J802 H803:J803 H804:J804 H805:J805 H806:J806 H807:J807 H808:J808 H809:J809 H810:J810 H811:J811 H812:J812 H813:J813 H814:J814 H815:J815 H816:J816 H817:J817 H818:J818 H819:J819 H820:J820 H821:J821 H822:J822 H823:J823 H824:J824 H825:J825 H826:J826 H827:J827 H828:J828 H829:J829 H830:J830 H831:J831 H832:J832 H833:J833 H834:J834 H835:J835 H836:J836 H837:J837 H838:J838 H839:J839 H840:J840 H841:J841 H842:J842 H843:J843 H844:J844 H845:J845 H846:J846 H847:J847 H848:J848 H849:J849 H850:J850 H851:J851 H852:J852 H853:J853 H854:J854 H855:J855 H856:J856 H857:J857 H858:J858 H859:J859 H860:J860 H861:J861 H862:J862 H863:J863 H864:J864 H865:J865 H866:J866 H867:J867 H868:J868 H869:J869 H870:J870 H871:J871 H872:J872 H873:J873 H874:J874 H875:J875 H876:J876 H877:J877 H878:J878 H879:J879 H880:J880 H881:J881 H882:J882 H883:J883 H884:J884 H885:J885 H886:J886 H887:J887 H888:J888 H889:J889 H890:J890 H891:J891 H892:J892 H893:J893 H894:J894 H895:J895 H896:J896 H897:J897 H898:J898 H899:J899 H900:J900 H901:J901 H902:J902 H903:J903 H904:J904 H905:J905 H906:J906 H907:J907 H908:J908 H909:J909 H910:J910 H911:J911 H912:J912 H913:J913 H914:J914 H915:J915 H916:J916 H917:J917 H918:J918 H919:J919 H920:J920 H921:J921 H922:J922 H923:J923 H924:J924 H925:J925 H926:J926 H927:J927 H928:J928 H929:J929 H930:J930 H931:J931 H932:J932 H933:J933 H934:J934 H935:J935 H936:J936 H937:J937 H938:J938 H939:J939 H940:J940 H941:J941 H942:J942 H943:J943 H944:J944 H945:J945 H946:J946 H947:J947 H948:J948 H949:J949 H950:J950 H951:J951 H952:J952 H953:J953 H954:J954 H955:J955 H956:J956 H957:J957 H958:J958 H959:J959 H960:J960 H961:J961 H962:J962 H963:J963 H964:J964 H965:J965 H966:J966 H967:J967 H968:J968 H969:J969 H970:J970 H971:J971 H972:J972 H973:J973 H974:J974 H975:J975 H976:J976 H977:J977 H978:J978 H979:J979 H980:J980 H981:J981 H982:J982 H983:J983 H984:J984 H985:J985 H986:J986 H987:J987 H988:J988 H989:J989 H990:J990 H991:J991 H992:J992 H993:J993 H994:J994 H995:J995 H996:J996 H997:J997 H998:J998 H999:J999 H1000:J1000 H1001:J1001 H1002:J1002 H1003:J1003 H1004:J1004 H1005:J1005 H1006:J1006 H1007:J1007 H1008:J1008 H1009:J1009 H1010:J1010 H1011:J1011 H1012:J1012 H1013:J1013 H1014:J1014 H1015:J1015 H1016:J1016 H1017:J1017 H1018:J1018 H1019:J1019 H1020:J1020 H1021:J1021 H1022:J1022 H1023:J1023 H1024:J1024 H1025:J1025 H1026:J1026 H1027:J1027 H1028:J1028 H1029:J1029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E205:G205 E206:G206 E207:G207 E208:G208 E209:G209 E210:G210 E211:G211 E212:G212 E213:G213 E214:G214 E215:G215 E216:G216 E217:G217 E218:G218 E219:G219 E220:G220 E221:G221 E222:G222 E223:G223 E224:G224 E225:G225 E226:G226 E227:G227 E228:G228 E229:G229 E230:G230 E231:G231 E232:G232 E233:G233 E234:G234 E235:G235 E236:G236 E237:G237 E238:G238 E239:G239 E240:G240 E241:G241 E242:G242 E243:G243 E244:G244 E245:G245 E246:G246 E247:G247 E248:G248 E249:G249 E250:G250 E251:G251 E252:G252 E253:G253 E254:G254 E255:G255 E256:G256 E257:G257 E258:G258 E259:G259 E260:G260 E261:G261 E262:G262 E263:G263 E264:G264 E265:G265 E266:G266 E267:G267 E268:G268 E269:G269 E270:G270 E271:G271 E272:G272 E273:G273 E274:G274 E275:G275 E276:G276 E277:G277 E278:G278 E279:G279 E280:G280 E281:G281 E282:G282 E283:G283 E284:G284 E285:G285 E286:G286 E287:G287 E288:G288 E289:G289 E290:G290 E291:G291 E292:G292 E293:G293 E294:G294 E295:G295 E296:G296 E297:G297 E298:G298 E299:G299 E300:G300 E301:G301 E302:G302 E303:G303 E304:G304 E305:G305 E306:G306 E307:G307 E308:G308 E309:G309 E310:G310 E311:G311 E312:G312 E313:G313 E314:G314 E315:G315 E316:G316 E317:G317 E318:G318 E319:G319 E320:G320 E321:G321 E322:G322 E323:G323 E324:G324 E325:G325 E326:G326 E327:G327 E328:G328 E329:G329 E330:G330 E331:G331 E332:G332 E333:G333 E334:G334 E335:G335 E336:G336 E337:G337 E338:G338 E339:G339 E340:G340 E341:G341 E342:G342 E343:G343 E344:G344 E345:G345 E346:G346 E347:G347 E348:G348 E349:G349 E350:G350 E351:G351 E352:G352 E353:G353 E354:G354 E355:G355 E356:G356 E357:G357 E358:G358 E359:G359 E360:G360 E361:G361 E362:G362 E363:G363 E364:G364 E365:G365 E366:G366 E367:G367 E368:G368 E369:G369 E370:G370 E371:G371 E372:G372 E373:G373 E374:G374 E375:G375 E376:G376 E377:G377 E378:G378 E379:G379 E380:G380 E381:G381 E382:G382 E383:G383 E384:G384 E385:G385 E386:G386 E387:G387 E388:G388 E389:G389 E390:G390 E391:G391 E392:G392 E393:G393 E394:G394 E395:G395 E396:G396 E397:G397 E398:G398 E399:G399 E400:G400 E401:G401 E402:G402 E403:G403 E404:G404 E405:G405 E406:G406 E407:G407 E408:G408 E409:G409 E410:G410 E411:G411 E412:G412 E413:G413 E414:G414 E415:G415 E416:G416 E417:G417 E418:G418 E419:G419 E420:G420 E421:G421 E422:G422 E423:G423 E424:G424 E425:G425 E426:G426 E427:G427 E428:G428 E429:G429 E430:G430 E431:G431 E432:G432 E433:G433 E434:G434 E435:G435 E436:G436 E437:G437 E438:G438 E439:G439 E440:G440 E441:G441 E442:G442 E443:G443 E444:G444 E445:G445 E446:G446 E447:G447 E448:G448 E449:G449 E450:G450 E451:G451 E452:G452 E453:G453 E454:G454 E455:G455 E456:G456 E457:G457 E458:G458 E459:G459 E460:G460 E461:G461 E462:G462 E463:G463 E464:G464 E465:G465 E466:G466 E467:G467 E468:G468 E469:G469 E470:G470 E471:G471 E472:G472 E473:G473 E474:G474 E475:G475 E476:G476 E477:G477 E478:G478 E479:G479 E480:G480 E481:G481 E482:G482 E483:G483 E484:G484 E485:G485 E486:G486 E487:G487 E488:G488 E489:G489 E490:G490 E491:G491 E492:G492 E493:G493 E494:G494 E495:G495 E496:G496 E497:G497 E498:G498 E499:G499 E500:G500 E501:G501 E502:G502 E503:G503 E504:G504 E505:G505 E506:G506 E507:G507 E508:G508 E509:G509 E510:G510 E511:G511 E512:G512 E513:G513 E514:G514 E515:G515 E516:G516 E517:G517 E518:G518 E519:G519 E520:G520 E521:G521 E522:G522 E523:G523 E524:G524 E525:G525 E526:G526 E527:G527 E528:G528 E529:G529 E530:G530 E531:G531 E532:G532 E533:G533 E534:G534 E535:G535 E536:G536 E537:G537 E538:G538 E539:G539 E540:G540 E541:G541 E542:G542 E543:G543 E544:G544 E545:G545 E546:G546 E547:G547 E548:G548 E549:G549 E550:G550 E551:G551 E552:G552 E553:G553 E554:G554 E555:G555 E556:G556 E557:G557 E558:G558 E559:G559 E560:G560 E561:G561 E562:G562 E563:G563 E564:G564 E565:G565 E566:G566 E567:G567 E568:G568 E569:G569 E570:G570 E571:G571 E572:G572 E573:G573 E574:G574 E575:G575 E576:G576 E577:G577 E578:G578 E579:G579 E580:G580 E581:G581 E582:G582 E583:G583 E584:G584 E585:G585 E586:G586 E587:G587 E588:G588 E589:G589 E590:G590 E591:G591 E592:G592 E593:G593 E594:G594 E595:G595 E596:G596 E597:G597 E598:G598 E599:G599 E600:G600 E601:G601 E602:G602 E603:G603 E604:G604 E605:G605 E606:G606 E607:G607 E608:G608 E609:G609 E610:G610 E611:G611 E612:G612 E613:G613 E614:G614 E615:G615 E616:G616 E617:G617 E618:G618 E619:G619 E620:G620 E621:G621 E622:G622 E623:G623 E624:G624 E625:G625 E626:G626 E627:G627 E628:G628 E629:G629 E630:G630 E631:G631 E632:G632 E633:G633 E634:G634 E635:G635 E636:G636 E637:G637 E638:G638 E639:G639 E640:G640 E641:G641 E642:G642 E643:G643 E644:G644 E645:G645 E646:G646 E647:G647 E648:G648 E649:G649 E650:G650 E651:G651 E652:G652 E653:G653 E654:G654 E655:G655 E656:G656 E657:G657 E658:G658 E659:G659 E660:G660 E661:G661 E662:G662 E663:G663 E664:G664 E665:G665 E666:G666 E667:G667 E668:G668 E669:G669 E670:G670 E671:G671 E672:G672 E673:G673 E674:G674 E675:G675 E676:G676 E677:G677 E678:G678 E679:G679 E680:G680 E681:G681 E682:G682 E683:G683 E684:G684 E685:G685 E686:G686 E687:G687 E688:G688 E689:G689 E690:G690 E691:G691 E692:G692 E693:G693 E694:G694 E695:G695 E696:G696 E697:G697 E698:G698 E699:G699 E700:G700 E701:G701 E702:G702 E703:G703 E704:G704 E705:G705 E706:G706 E707:G707 E708:G708 E709:G709 E710:G710 E711:G711 E712:G712 E713:G713 E714:G714 E715:G715 E716:G716 E717:G717 E718:G718 E719:G719 E720:G720 E721:G721 E722:G722 E723:G723 E724:G724 E725:G725 E726:G726 E727:G727 E728:G728 E729:G729 E730:G730 E731:G731 E732:G732 E733:G733 E734:G734 E735:G735 E736:G736 E737:G737 E738:G738 E739:G739 E740:G740 E741:G741 E742:G742 E743:G743 E744:G744 E745:G745 E746:G746 E747:G747 E748:G748 E749:G749 E750:G750 E751:G751 E752:G752 E753:G753 E754:G754 E755:G755 E756:G756 E757:G757 E758:G758 E759:G759 E760:G760 E761:G761 E762:G762 E763:G763 E764:G764 E765:G765 E766:G766 E767:G767 E768:G768 E769:G769 E770:G770 E771:G771 E772:G772 E773:G773 E774:G774 E775:G775 E776:G776 E777:G777 E778:G778 E779:G779 E780:G780 E781:G781 E782:G782 E783:G783 E784:G784 E785:G785 E786:G786 E787:G787 E788:G788 E789:G789 E790:G790 E791:G791 E792:G792 E793:G793 E794:G794 E795:G795 E796:G796 E797:G797 E798:G798 E799:G799 E800:G800 E801:G801 E802:G802 E803:G803 E804:G804 E805:G805 E806:G806 E807:G807 E808:G808 E809:G809 E810:G810 E811:G811 E812:G812 E813:G813 E814:G814 E815:G815 E816:G816 E817:G817 E818:G818 E819:G819 E820:G820 E821:G821 E822:G822 E823:G823 E824:G824 E825:G825 E826:G826 E827:G827 E828:G828 E829:G829 E830:G830 E831:G831 E832:G832 E833:G833 E834:G834 E835:G835 E836:G836 E837:G837 E838:G838 E839:G839 E840:G840 E841:G841 E842:G842 E843:G843 E844:G844 E845:G845 E846:G846 E847:G847 E848:G848 E849:G849 E850:G850 E851:G851 E852:G852 E853:G853 E854:G854 E855:G855 E856:G856 E857:G857 E858:G858 E859:G859 E860:G860 E861:G861 E862:G862 E863:G863 E864:G864 E865:G865 E866:G866 E867:G867 E868:G868 E869:G869 E870:G870 E871:G871 E872:G872 E873:G873 E874:G874 E875:G875 E876:G876 E877:G877 E878:G878 E879:G879 E880:G880 E881:G881 E882:G882 E883:G883 E884:G884 E885:G885 E886:G886 E887:G887 E888:G888 E889:G889 E890:G890 E891:G891 E892:G892 E893:G893 E894:G894 E895:G895 E896:G896 E897:G897 E898:G898 E899:G899 E900:G900 E901:G901 E902:G902 E903:G903 E904:G904 E905:G905 E906:G906 E907:G907 E908:G908 E909:G909 E910:G910 E911:G911 E912:G912 E913:G913 E914:G914 E915:G915 E916:G916 E917:G917 E918:G918 E919:G919 E920:G920 E921:G921 E922:G922 E923:G923 E924:G924 E925:G925 E926:G926 E927:G927 E928:G928 E929:G929 E930:G930 E931:G931 E932:G932 E933:G933 E934:G934 E935:G935 E936:G936 E937:G937 E938:G938 E939:G939 E940:G940 E941:G941 E942:G942 E943:G943 E944:G944 E945:G945 E946:G946 E947:G947 E948:G948 E949:G949 E950:G950 E951:G951 E952:G952 E953:G953 E954:G954 E955:G955 E956:G956 E957:G957 E958:G958 E959:G959 E960:G960 E961:G961 E962:G962 E963:G963 E964:G964 E965:G965 E966:G966 E967:G967 E968:G968 E969:G969 E970:G970 E971:G971 E972:G972 E973:G973 E974:G974 E975:G975 E976:G976 E977:G977 E978:G978 E979:G979 E980:G980 E981:G981 E982:G982 E983:G983 E984:G984 E985:G985 E986:G986 E987:G987 E988:G988 E989:G989 E990:G990 E991:G991 E992:G992 E993:G993 E994:G994 E995:G995 E996:G996 E997:G997 E998:G998 E999:G999 E1000:G1000 E1001:G1001 E1002:G1002 E1003:G1003 E1004:G1004 E1005:G1005 E1006:G1006 E1007:G1007 E1008:G1008 E1009:G1009 E1010:G1010 E1011:G1011 E1012:G1012 E1013:G1013 E1014:G1014 E1015:G1015 E1016:G1016 E1017:G1017 E1018:G1018 E1019:G1019 E1020:G1020 E1021:G1021 E1022:G1022 E1023:G1023 E1024:G1024 E1025:G1025 E1026:G1026 E1027:G1027 E1028:G1028 E1029:G1029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N205:S205 N206:S206 N207:S207 N208:S208 N209:S209 N210:S210 N211:S211 N212:S212 N213:S213 N214:S214 N215:S215 N216:S216 N217:S217 N218:S218 N219:S219 N220:S220 N221:S221 N222:S222 N223:S223 N224:S224 N225:S225 N226:S226 N227:S227 N228:S228 N229:S229 N230:S230 N231:S231 N232:S232 N233:S233 N234:S234 N235:S235 N236:S236 N237:S237 N238:S238 N239:S239 N240:S240 N241:S241 N242:S242 N243:S243 N244:S244 N245:S245 N246:S246 N247:S247 N248:S248 N249:S249 N250:S250 N251:S251 N252:S252 N253:S253 N254:S254 N255:S255 N256:S256 N257:S257 N258:S258 N259:S259 N260:S260 N261:S261 N262:S262 N263:S263 N264:S264 N265:S265 N266:S266 N267:S267 N268:S268 N269:S269 N270:S270 N271:S271 N272:S272 N273:S273 N274:S274 N275:S275 N276:S276 N277:S277 N278:S278 N279:S279 N280:S280 N281:S281 N282:S282 N283:S283 N284:S284 N285:S285 N286:S286 N287:S287 N288:S288 N289:S289 N290:S290 N291:S291 N292:S292 N293:S293 N294:S294 N295:S295 N296:S296 N297:S297 N298:S298 N299:S299 N300:S300 N301:S301 N302:S302 N303:S303 N304:S304 N305:S305 N306:S306 N307:S307 N308:S308 N309:S309 N310:S310 N311:S311 N312:S312 N313:S313 N314:S314 N315:S315 N316:S316 N317:S317 N318:S318 N319:S319 N320:S320 N321:S321 N322:S322 N323:S323 N324:S324 N325:S325 N326:S326 N327:S327 N328:S328 N329:S329 N330:S330 N331:S331 N332:S332 N333:S333 N334:S334 N335:S335 N336:S336 N337:S337 N338:S338 N339:S339 N340:S340 N341:S341 N342:S342 N343:S343 N344:S344 N345:S345 N346:S346 N347:S347 N348:S348 N349:S349 N350:S350 N351:S351 N352:S352 N353:S353 N354:S354 N355:S355 N356:S356 N357:S357 N358:S358 N359:S359 N360:S360 N361:S361 N362:S362 N363:S363 N364:S364 N365:S365 N366:S366 N367:S367 N368:S368 N369:S369 N370:S370 N371:S371 N372:S372 N373:S373 N374:S374 N375:S375 N376:S376 N377:S377 N378:S378 N379:S379 N380:S380 N381:S381 N382:S382 N383:S383 N384:S384 N385:S385 N386:S386 N387:S387 N388:S388 N389:S389 N390:S390 N391:S391 N392:S392 N393:S393 N394:S394 N395:S395 N396:S396 N397:S397 N398:S398 N399:S399 N400:S400 N401:S401 N402:S402 N403:S403 N404:S404 N405:S405 N406:S406 N407:S407 N408:S408 N409:S409 N410:S410 N411:S411 N412:S412 N413:S413 N414:S414 N415:S415 N416:S416 N417:S417 N418:S418 N419:S419 N420:S420 N421:S421 N422:S422 N423:S423 N424:S424 N425:S425 N426:S426 N427:S427 N428:S428 N429:S429 N430:S430 N431:S431 N432:S432 N433:S433 N434:S434 N435:S435 N436:S436 N437:S437 N438:S438 N439:S439 N440:S440 N441:S441 N442:S442 N443:S443 N444:S444 N445:S445 N446:S446 N447:S447 N448:S448 N449:S449 N450:S450 N451:S451 N452:S452 N453:S453 N454:S454 N455:S455 N456:S456 N457:S457 N458:S458 N459:S459 N460:S460 N461:S461 N462:S462 N463:S463 N464:S464 N465:S465 N466:S466 N467:S467 N468:S468 N469:S469 N470:S470 N471:S471 N472:S472 N473:S473 N474:S474 N475:S475 N476:S476 N477:S477 N478:S478 N479:S479 N480:S480 N481:S481 N482:S482 N483:S483 N484:S484 N485:S485 N486:S486 N487:S487 N488:S488 N489:S489 N490:S490 N491:S491 N492:S492 N493:S493 N494:S494 N495:S495 N496:S496 N497:S497 N498:S498 N499:S499 N500:S500 N501:S501 N502:S502 N503:S503 N504:S504 N505:S505 N506:S506 N507:S507 N508:S508 N509:S509 N510:S510 N511:S511 N512:S512 N513:S513 N514:S514 N515:S515 N516:S516 N517:S517 N518:S518 N519:S519 N520:S520 N521:S521 N522:S522 N523:S523 N524:S524 N525:S525 N526:S526 N527:S527 N528:S528 N529:S529 N530:S530 N531:S531 N532:S532 N533:S533 N534:S534 N535:S535 N536:S536 N537:S537 N538:S538 N539:S539 N540:S540 N541:S541 N542:S542 N543:S543 N544:S544 N545:S545 N546:S546 N547:S547 N548:S548 N549:S549 N550:S550 N551:S551 N552:S552 N553:S553 N554:S554 N555:S555 N556:S556 N557:S557 N558:S558 N559:S559 N560:S560 N561:S561 N562:S562 N563:S563 N564:S564 N565:S565 N566:S566 N567:S567 N568:S568 N569:S569 N570:S570 N571:S571 N572:S572 N573:S573 N574:S574 N575:S575 N576:S576 N577:S577 N578:S578 N579:S579 N580:S580 N581:S581 N582:S582 N583:S583 N584:S584 N585:S585 N586:S586 N587:S587 N588:S588 N589:S589 N590:S590 N591:S591 N592:S592 N593:S593 N594:S594 N595:S595 N596:S596 N597:S597 N598:S598 N599:S599 N600:S600 N601:S601 N602:S602 N603:S603 N604:S604 N605:S605 N606:S606 N607:S607 N608:S608 N609:S609 N610:S610 N611:S611 N612:S612 N613:S613 N614:S614 N615:S615 N616:S616 N617:S617 N618:S618 N619:S619 N620:S620 N621:S621 N622:S622 N623:S623 N624:S624 N625:S625 N626:S626 N627:S627 N628:S628 N629:S629 N630:S630 N631:S631 N632:S632 N633:S633 N634:S634 N635:S635 N636:S636 N637:S637 N638:S638 N639:S639 N640:S640 N641:S641 N642:S642 N643:S643 N644:S644 N645:S645 N646:S646 N647:S647 N648:S648 N649:S649 N650:S650 N651:S651 N652:S652 N653:S653 N654:S654 N655:S655 N656:S656 N657:S657 N658:S658 N659:S659 N660:S660 N661:S661 N662:S662 N663:S663 N664:S664 N665:S665 N666:S666 N667:S667 N668:S668 N669:S669 N670:S670 N671:S671 N672:S672 N673:S673 N674:S674 N675:S675 N676:S676 N677:S677 N678:S678 N679:S679 N680:S680 N681:S681 N682:S682 N683:S683 N684:S684 N685:S685 N686:S686 N687:S687 N688:S688 N689:S689 N690:S690 N691:S691 N692:S692 N693:S693 N694:S694 N695:S695 N696:S696 N697:S697 N698:S698 N699:S699 N700:S700 N701:S701 N702:S702 N703:S703 N704:S704 N705:S705 N706:S706 N707:S707 N708:S708 N709:S709 N710:S710 N711:S711 N712:S712 N713:S713 N714:S714 N715:S715 N716:S716 N717:S717 N718:S718 N719:S719 N720:S720 N721:S721 N722:S722 N723:S723 N724:S724 N725:S725 N726:S726 N727:S727 N728:S728 N729:S729 N730:S730 N731:S731 N732:S732 N733:S733 N734:S734 N735:S735 N736:S736 N737:S737 N738:S738 N739:S739 N740:S740 N741:S741 N742:S742 N743:S743 N744:S744 N745:S745 N746:S746 N747:S747 N748:S748 N749:S749 N750:S750 N751:S751 N752:S752 N753:S753 N754:S754 N755:S755 N756:S756 N757:S757 N758:S758 N759:S759 N760:S760 N761:S761 N762:S762 N763:S763 N764:S764 N765:S765 N766:S766 N767:S767 N768:S768 N769:S769 N770:S770 N771:S771 N772:S772 N773:S773 N774:S774 N775:S775 N776:S776 N777:S777 N778:S778 N779:S779 N780:S780 N781:S781 N782:S782 N783:S783 N784:S784 N785:S785 N786:S786 N787:S787 N788:S788 N789:S789 N790:S790 N791:S791 N792:S792 N793:S793 N794:S794 N795:S795 N796:S796 N797:S797 N798:S798 N799:S799 N800:S800 N801:S801 N802:S802 N803:S803 N804:S804 N805:S805 N806:S806 N807:S807 N808:S808 N809:S809 N810:S810 N811:S811 N812:S812 N813:S813 N814:S814 N815:S815 N816:S816 N817:S817 N818:S818 N819:S819 N820:S820 N821:S821 N822:S822 N823:S823 N824:S824 N825:S825 N826:S826 N827:S827 N828:S828 N829:S829 N830:S830 N831:S831 N832:S832 N833:S833 N834:S834 N835:S835 N836:S836 N837:S837 N838:S838 N839:S839 N840:S840 N841:S841 N842:S842 N843:S843 N844:S844 N845:S845 N846:S846 N847:S847 N848:S848 N849:S849 N850:S850 N851:S851 N852:S852 N853:S853 N854:S854 N855:S855 N856:S856 N857:S857 N858:S858 N859:S859 N860:S860 N861:S861 N862:S862 N863:S863 N864:S864 N865:S865 N866:S866 N867:S867 N868:S868 N869:S869 N870:S870 N871:S871 N872:S872 N873:S873 N874:S874 N875:S875 N876:S876 N877:S877 N878:S878 N879:S879 N880:S880 N881:S881 N882:S882 N883:S883 N884:S884 N885:S885 N886:S886 N887:S887 N888:S888 N889:S889 N890:S890 N891:S891 N892:S892 N893:S893 N894:S894 N895:S895 N896:S896 N897:S897 N898:S898 N899:S899 N900:S900 N901:S901 N902:S902 N903:S903 N904:S904 N905:S905 N906:S906 N907:S907 N908:S908 N909:S909 N910:S910 N911:S911 N912:S912 N913:S913 N914:S914 N915:S915 N916:S916 N917:S917 N918:S918 N919:S919 N920:S920 N921:S921 N922:S922 N923:S923 N924:S924 N925:S925 N926:S926 N927:S927 N928:S928 N929:S929 N930:S930 N931:S931 N932:S932 N933:S933 N934:S934 N935:S935 N936:S936 N937:S937 N938:S938 N939:S939 N940:S940 N941:S941 N942:S942 N943:S943 N944:S944 N945:S945 N946:S946 N947:S947 N948:S948 N949:S949 N950:S950 N951:S951 N952:S952 N953:S953 N954:S954 N955:S955 N956:S956 N957:S957 N958:S958 N959:S959 N960:S960 N961:S961 N962:S962 N963:S963 N964:S964 N965:S965 N966:S966 N967:S967 N968:S968 N969:S969 N970:S970 N971:S971 N972:S972 N973:S973 N974:S974 N975:S975 N976:S976 N977:S977 N978:S978 N979:S979 N980:S980 N981:S981 N982:S982 N983:S983 N984:S984 N985:S985 N986:S986 N987:S987 N988:S988 N989:S989 N990:S990 N991:S991 N992:S992 N993:S993 N994:S994 N995:S995 N996:S996 N997:S997 N998:S998 N999:S999 N1000:S1000 N1001:S1001 N1002:S1002 N1003:S1003 N1004:S1004 N1005:S1005 N1006:S1006 N1007:S1007 N1008:S1008 N1009:S1009 N1010:S1010 N1011:S1011 N1012:S1012 N1013:S1013 N1014:S1014 N1015:S1015 N1016:S1016 N1017:S1017 N1018:S1018 N1019:S1019 N1020:S1020 N1021:S1021 N1022:S1022 N1023:S1023 N1024:S1024 N1025:S1025 N1026:S1026 N1027:S1027 N1028:S1028 N1029:S1029">
    <cfRule type="containsText" dxfId="24" priority="14" stopIfTrue="1" operator="containsText" text="Xmas">
      <formula>NOT(ISERROR(SEARCH(("Xmas"),(A1))))</formula>
    </cfRule>
  </conditionalFormatting>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A205:D205 A206:D206 A207:D207 A208:D208 A209:D209 A210:D210 A211:D211 A212:D212 A213:D213 A214:D214 A215:D215 A216:D216 A217:D217 A218:D218 A219:D219 A220:D220 A221:D221 A222:D222 A223:D223 A224:D224 A225:D225 A226:D226 A227:D227 A228:D228 A229:D229 A230:D230 A231:D231 A232:D232 A233:D233 A234:D234 A235:D235 A236:D236 A237:D237 A238:D238 A239:D239 A240:D240 A241:D241 A242:D242 A243:D243 A244:D244 A245:D245 A246:D246 A247:D247 A248:D248 A249:D249 A250:D250 A251:D251 A252:D252 A253:D253 A254:D254 A255:D255 A256:D256 A257:D257 A258:D258 A259:D259 A260:D260 A261:D261 A262:D262 A263:D263 A264:D264 A265:D265 A266:D266 A267:D267 A268:D268 A269:D269 A270:D270 A271:D271 A272:D272 A273:D273 A274:D274 A275:D275 A276:D276 A277:D277 A278:D278 A279:D279 A280:D280 A281:D281 A282:D282 A283:D283 A284:D284 A285:D285 A286:D286 A287:D287 A288:D288 A289:D289 A290:D290 A291:D291 A292:D292 A293:D293 A294:D294 A295:D295 A296:D296 A297:D297 A298:D298 A299:D299 A300:D300 A301:D301 A302:D302 A303:D303 A304:D304 A305:D305 A306:D306 A307:D307 A308:D308 A309:D309 A310:D310 A311:D311 A312:D312 A313:D313 A314:D314 A315:D315 A316:D316 A317:D317 A318:D318 A319:D319 A320:D320 A321:D321 A322:D322 A323:D323 A324:D324 A325:D325 A326:D326 A327:D327 A328:D328 A329:D329 A330:D330 A331:D331 A332:D332 A333:D333 A334:D334 A335:D335 A336:D336 A337:D337 A338:D338 A339:D339 A340:D340 A341:D341 A342:D342 A343:D343 A344:D344 A345:D345 A346:D346 A347:D347 A348:D348 A349:D349 A350:D350 A351:D351 A352:D352 A353:D353 A354:D354 A355:D355 A356:D356 A357:D357 A358:D358 A359:D359 A360:D360 A361:D361 A362:D362 A363:D363 A364:D364 A365:D365 A366:D366 A367:D367 A368:D368 A369:D369 A370:D370 A371:D371 A372:D372 A373:D373 A374:D374 A375:D375 A376:D376 A377:D377 A378:D378 A379:D379 A380:D380 A381:D381 A382:D382 A383:D383 A384:D384 A385:D385 A386:D386 A387:D387 A388:D388 A389:D389 A390:D390 A391:D391 A392:D392 A393:D393 A394:D394 A395:D395 A396:D396 A397:D397 A398:D398 A399:D399 A400:D400 A401:D401 A402:D402 A403:D403 A404:D404 A405:D405 A406:D406 A407:D407 A408:D408 A409:D409 A410:D410 A411:D411 A412:D412 A413:D413 A414:D414 A415:D415 A416:D416 A417:D417 A418:D418 A419:D419 A420:D420 A421:D421 A422:D422 A423:D423 A424:D424 A425:D425 A426:D426 A427:D427 A428:D428 A429:D429 A430:D430 A431:D431 A432:D432 A433:D433 A434:D434 A435:D435 A436:D436 A437:D437 A438:D438 A439:D439 A440:D440 A441:D441 A442:D442 A443:D443 A444:D444 A445:D445 A446:D446 A447:D447 A448:D448 A449:D449 A450:D450 A451:D451 A452:D452 A453:D453 A454:D454 A455:D455 A456:D456 A457:D457 A458:D458 A459:D459 A460:D460 A461:D461 A462:D462 A463:D463 A464:D464 A465:D465 A466:D466 A467:D467 A468:D468 A469:D469 A470:D470 A471:D471 A472:D472 A473:D473 A474:D474 A475:D475 A476:D476 A477:D477 A478:D478 A479:D479 A480:D480 A481:D481 A482:D482 A483:D483 A484:D484 A485:D485 A486:D486 A487:D487 A488:D488 A489:D489 A490:D490 A491:D491 A492:D492 A493:D493 A494:D494 A495:D495 A496:D496 A497:D497 A498:D498 A499:D499 A500:D500 A501:D501 A502:D502 A503:D503 A504:D504 A505:D505 A506:D506 A507:D507 A508:D508 A509:D509 A510:D510 A511:D511 A512:D512 A513:D513 A514:D514 A515:D515 A516:D516 A517:D517 A518:D518 A519:D519 A520:D520 A521:D521 A522:D522 A523:D523 A524:D524 A525:D525 A526:D526 A527:D527 A528:D528 A529:D529 A530:D530 A531:D531 A532:D532 A533:D533 A534:D534 A535:D535 A536:D536 A537:D537 A538:D538 A539:D539 A540:D540 A541:D541 A542:D542 A543:D543 A544:D544 A545:D545 A546:D546 A547:D547 A548:D548 A549:D549 A550:D550 A551:D551 A552:D552 A553:D553 A554:D554 A555:D555 A556:D556 A557:D557 A558:D558 A559:D559 A560:D560 A561:D561 A562:D562 A563:D563 A564:D564 A565:D565 A566:D566 A567:D567 A568:D568 A569:D569 A570:D570 A571:D571 A572:D572 A573:D573 A574:D574 A575:D575 A576:D576 A577:D577 A578:D578 A579:D579 A580:D580 A581:D581 A582:D582 A583:D583 A584:D584 A585:D585 A586:D586 A587:D587 A588:D588 A589:D589 A590:D590 A591:D591 A592:D592 A593:D593 A594:D594 A595:D595 A596:D596 A597:D597 A598:D598 A599:D599 A600:D600 A601:D601 A602:D602 A603:D603 A604:D604 A605:D605 A606:D606 A607:D607 A608:D608 A609:D609 A610:D610 A611:D611 A612:D612 A613:D613 A614:D614 A615:D615 A616:D616 A617:D617 A618:D618 A619:D619 A620:D620 A621:D621 A622:D622 A623:D623 A624:D624 A625:D625 A626:D626 A627:D627 A628:D628 A629:D629 A630:D630 A631:D631 A632:D632 A633:D633 A634:D634 A635:D635 A636:D636 A637:D637 A638:D638 A639:D639 A640:D640 A641:D641 A642:D642 A643:D643 A644:D644 A645:D645 A646:D646 A647:D647 A648:D648 A649:D649 A650:D650 A651:D651 A652:D652 A653:D653 A654:D654 A655:D655 A656:D656 A657:D657 A658:D658 A659:D659 A660:D660 A661:D661 A662:D662 A663:D663 A664:D664 A665:D665 A666:D666 A667:D667 A668:D668 A669:D669 A670:D670 A671:D671 A672:D672 A673:D673 A674:D674 A675:D675 A676:D676 A677:D677 A678:D678 A679:D679 A680:D680 A681:D681 A682:D682 A683:D683 A684:D684 A685:D685 A686:D686 A687:D687 A688:D688 A689:D689 A690:D690 A691:D691 A692:D692 A693:D693 A694:D694 A695:D695 A696:D696 A697:D697 A698:D698 A699:D699 A700:D700 A701:D701 A702:D702 A703:D703 A704:D704 A705:D705 A706:D706 A707:D707 A708:D708 A709:D709 A710:D710 A711:D711 A712:D712 A713:D713 A714:D714 A715:D715 A716:D716 A717:D717 A718:D718 A719:D719 A720:D720 A721:D721 A722:D722 A723:D723 A724:D724 A725:D725 A726:D726 A727:D727 A728:D728 A729:D729 A730:D730 A731:D731 A732:D732 A733:D733 A734:D734 A735:D735 A736:D736 A737:D737 A738:D738 A739:D739 A740:D740 A741:D741 A742:D742 A743:D743 A744:D744 A745:D745 A746:D746 A747:D747 A748:D748 A749:D749 A750:D750 A751:D751 A752:D752 A753:D753 A754:D754 A755:D755 A756:D756 A757:D757 A758:D758 A759:D759 A760:D760 A761:D761 A762:D762 A763:D763 A764:D764 A765:D765 A766:D766 A767:D767 A768:D768 A769:D769 A770:D770 A771:D771 A772:D772 A773:D773 A774:D774 A775:D775 A776:D776 A777:D777 A778:D778 A779:D779 A780:D780 A781:D781 A782:D782 A783:D783 A784:D784 A785:D785 A786:D786 A787:D787 A788:D788 A789:D789 A790:D790 A791:D791 A792:D792 A793:D793 A794:D794 A795:D795 A796:D796 A797:D797 A798:D798 A799:D799 A800:D800 A801:D801 A802:D802 A803:D803 A804:D804 A805:D805 A806:D806 A807:D807 A808:D808 A809:D809 A810:D810 A811:D811 A812:D812 A813:D813 A814:D814 A815:D815 A816:D816 A817:D817 A818:D818 A819:D819 A820:D820 A821:D821 A822:D822 A823:D823 A824:D824 A825:D825 A826:D826 A827:D827 A828:D828 A829:D829 A830:D830 A831:D831 A832:D832 A833:D833 A834:D834 A835:D835 A836:D836 A837:D837 A838:D838 A839:D839 A840:D840 A841:D841 A842:D842 A843:D843 A844:D844 A845:D845 A846:D846 A847:D847 A848:D848 A849:D849 A850:D850 A851:D851 A852:D852 A853:D853 A854:D854 A855:D855 A856:D856 A857:D857 A858:D858 A859:D859 A860:D860 A861:D861 A862:D862 A863:D863 A864:D864 A865:D865 A866:D866 A867:D867 A868:D868 A869:D869 A870:D870 A871:D871 A872:D872 A873:D873 A874:D874 A875:D875 A876:D876 A877:D877 A878:D878 A879:D879 A880:D880 A881:D881 A882:D882 A883:D883 A884:D884 A885:D885 A886:D886 A887:D887 A888:D888 A889:D889 A890:D890 A891:D891 A892:D892 A893:D893 A894:D894 A895:D895 A896:D896 A897:D897 A898:D898 A899:D899 A900:D900 A901:D901 A902:D902 A903:D903 A904:D904 A905:D905 A906:D906 A907:D907 A908:D908 A909:D909 A910:D910 A911:D911 A912:D912 A913:D913 A914:D914 A915:D915 A916:D916 A917:D917 A918:D918 A919:D919 A920:D920 A921:D921 A922:D922 A923:D923 A924:D924 A925:D925 A926:D926 A927:D927 A928:D928 A929:D929 A930:D930 A931:D931 A932:D932 A933:D933 A934:D934 A935:D935 A936:D936 A937:D937 A938:D938 A939:D939 A940:D940 A941:D941 A942:D942 A943:D943 A944:D944 A945:D945 A946:D946 A947:D947 A948:D948 A949:D949 A950:D950 A951:D951 A952:D952 A953:D953 A954:D954 A955:D955 A956:D956 A957:D957 A958:D958 A959:D959 A960:D960 A961:D961 A962:D962 A963:D963 A964:D964 A965:D965 A966:D966 A967:D967 A968:D968 A969:D969 A970:D970 A971:D971 A972:D972 A973:D973 A974:D974 A975:D975 A976:D976 A977:D977 A978:D978 A979:D979 A980:D980 A981:D981 A982:D982 A983:D983 A984:D984 A985:D985 A986:D986 A987:D987 A988:D988 A989:D989 A990:D990 A991:D991 A992:D992 A993:D993 A994:D994 A995:D995 A996:D996 A997:D997 A998:D998 A999:D999 A1000:D1000 A1001:D1001 A1002:D1002 A1003:D1003 A1004:D1004 A1005:D1005 A1006:D1006 A1007:D1007 A1008:D1008 A1009:D1009 A1010:D1010 A1011:D1011 A1012:D1012 A1013:D1013 A1014:D1014 A1015:D1015 A1016:D1016 A1017:D1017 A1018:D1018 A1019:D1019 A1020:D1020 A1021:D1021 A1022:D1022 A1023:D1023 A1024:D1024 A1025:D1025 A1026:D1026 A1027:D1027 A1028:D1028 A1029:D1029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1:V1 T2:V2 T3:V3 T4:V4 W1:AL1 W2:AL2 W3:AL3 W4:AL4 X5 Z5:AL5 W6:AL6 W7:AL7 W8:AL8 X9 Z9:AL9 W10:AL10 W11:AL11 W12:AL12 X13 Z13:AL13 W14:AL14 W15:AL15 W16:AL16 X17 Z17:AL17 W18:AL18 W19:AL19 W20:AL20 X21 Z21:AL21 W22:AL22 W23:AL23 W24:AL24 X25 Z25:AL25 W26:AL26 W27:AL27 W28:AL28 X29 Z29:AL29 W30:AL30 W31:AL31 W32:AL32 X33 Z33:AL33 W34:AL34 W35:AL35 W36:AL36 X37 Z37:AL37 W38:AL38 W39:AL39 W40:AL40 W41:AL41 W42:AL42 W43:AL43 W44:AL44 W45:AL45 X46 Z46:AL46 W47:AL47 W48:AL48 W49:AL49 X50 Z50:AL50 W51:AL51 W52:AL52 W53:AL53 X54 Z54:AL54 W55:AL55 W56:AL56 W57:AL57 X58 Z58:AL58 W59:AL59 W60:AL60 W61:AL61 X62 Z62:AL62 W63:AL63 W64:AL64 W65:AL65 X66 Z66:AL66 W67:AL67 W68:AL68 W69:AL69 X70 Z70:AL70 W71:AL71 W72:AL72 W73:AL73 X74 Z74:AL74 W75:AL75 W76:AL76 W77:AL77 X78 Z78:AL78 W79:AL79 W80:AL80 W81:AL81 W82:AL82 W83:AL83 W84:AL84 W85:AL85 W86:AL86 W87:AL87 X88 Z88:AL88 W89:AL89 W90:AL90 W91:AL91 X92 Z92:AL92 W93:AL93 W94:AL94 W95:AL95 X96 Z96:AL96 W97:AL97 W98:AL98 W99:AL99 X100 Z100:AL100 W101:AL101 W102:AL102 W103:AL103 X104 Z104:AL104 W105:AL105 W106:AL106 W107:AL107 X108 Z108:AL108 W109:AL109 W110:AL110 W111:AL111 X112 Z112:AL112 W113:AL113 W114:AL114 W115:AL115 X116 Z116:AL116 W117:AL117 W118:AL118 W119:AL119 X120 Z120:AL120 W121:AL121 W122:AL122 W123:AL123 W124:AL124 W125:AL125 W126:AL126 W127:AL127 W128:AL128 W129:AL129 W130:AL130 W131:AL131 W132:AL132 W133:AL133 W134:AL134 W135:AL135 W136:AL136 W137:AL137 W138:AL138 W139:AL139 W140:AL140 W141:AL141 W142:AL142 W143:AL143 W144:AL144 W145:AL145 W146:AL146 W147:AL147 W148:AL148 W149:AL149 W150:AL150 W151:AL151 W152:AL152 W153:AL153 W154:AL154 W155:AL155 W156:AL156 W157:AL157 W158:AL158 W159:AL159 W160:AL160 W161:AL161 W162:AL162 W163:AL163 W164:AL164 W165:AL165 W166:AL166 W167:AL167 W168:AL168 W169:AL169 W170:AL170 W171:AL171 W172:AL172 W173:AL173 W174:AL174 W175:AL175 W176:AL176 W177:AL177 W178:AL178 W179:AL179 W180:AL180 W181:AL181 W182:AL182 W183:AL183 W184:AL184 W185:AL185 W186:AL186 W187:AL187 W188:AL188 W189:AL189 W190:AL190 W191:AL191 W192:AL192 W193:AL193 W194:AL194 W195:AL195 W196:AL196 W197:AL197 W198:AL198 W199:AL199 W200:AL200 W201:AL201 W202:AL202 W203:AL203 W204:AL204 W205:AL205 W206:AL206 W207:AL207 W208:AL208 W209:AL209 W210:AL210 W211:AL211 W212:AL212 W213:AL213 W214:AL214 W215:AL215 W216:AL216 W217:AL217 W218:AL218 W219:AL219 W220:AL220 W221:AL221 W222:AL222 W223:AL223 W224:AL224 W225:AL225 W226:AL226 W227:AL227 W228:AL228 W229:AL229 W230:AL230 W231:AL231 W232:AL232 W233:AL233 W234:AL234 W235:AL235 W236:AL236 W237:AL237 W238:AL238 W239:AL239 W240:AL240 W241:AL241 W242:AL242 W243:AL243 W244:AL244 W245:AL245 W246:AL246 W247:AL247 W248:AL248 W249:AL249 W250:AL250 W251:AL251 W252:AL252 W253:AL253 W254:AL254 W255:AL255 W256:AL256 W257:AL257 W258:AL258 W259:AL259 W260:AL260 W261:AL261 W262:AL262 W263:AL263 W264:AL264 W265:AL265 W266:AL266 W267:AL267 W268:AL268 W269:AL269 W270:AL270 W271:AL271 W272:AL272 W273:AL273 W274:AL274 W275:AL275 W276:AL276 W277:AL277 W278:AL278 W279:AL279 W280:AL280 W281:AL281 W282:AL282 W283:AL283 W284:AL284 W285:AL285 W286:AL286 W287:AL287 W288:AL288 W289:AL289 W290:AL290 W291:AL291 W292:AL292 W293:AL293 W294:AL294 W295:AL295 W296:AL296 W297:AL297 W298:AL298 W299:AL299 W300:AL300 W301:AL301 W302:AL302 W303:AL303 W304:AL304 W305:AL305 W306:AL306 W307:AL307 W308:AL308 W309:AL309 W310:AL310 W311:AL311 W312:AL312 W313:AL313 W314:AL314 W315:AL315 W316:AL316 W317:AL317 W318:AL318 W319:AL319 W320:AL320 W321:AL321 W322:AL322 W323:AL323 W324:AL324 W325:AL325 W326:AL326 W327:AL327 W328:AL328 W329:AL329 W330:AL330 W331:AL331 W332:AL332 W333:AL333 W334:AL334 W335:AL335 W336:AL336 W337:AL337 W338:AL338 W339:AL339 W340:AL340 W341:AL341 W342:AL342 W343:AL343 W344:AL344 W345:AL345 W346:AL346 W347:AL347 W348:AL348 W349:AL349 W350:AL350 W351:AL351 W352:AL352 W353:AL353 W354:AL354 W355:AL355 W356:AL356 W357:AL357 W358:AL358 W359:AL359 W360:AL360 W361:AL361 W362:AL362 W363:AL363 W364:AL364 W365:AL365 W366:AL366 W367:AL367 W368:AL368 W369:AL369 W370:AL370 W371:AL371 W372:AL372 W373:AL373 W374:AL374 W375:AL375 W376:AL376 W377:AL377 W378:AL378 W379:AL379 W380:AL380 W381:AL381 W382:AL382 W383:AL383 W384:AL384 W385:AL385 W386:AL386 W387:AL387 W388:AL388 W389:AL389 W390:AL390 W391:AL391 W392:AL392 W393:AL393 W394:AL394 W395:AL395 W396:AL396 W397:AL397 W398:AL398 W399:AL399 W400:AL400 W401:AL401 W402:AL402 W403:AL403 W404:AL404 W405:AL405 W406:AL406 W407:AL407 W408:AL408 W409:AL409 W410:AL410 W411:AL411 W412:AL412 W413:AL413 W414:AL414 W415:AL415 W416:AL416 W417:AL417 W418:AL418 W419:AL419 W420:AL420 W421:AL421 W422:AL422 W423:AL423 W424:AL424 W425:AL425 W426:AL426 W427:AL427 W428:AL428 W429:AL429 W430:AL430 W431:AL431 W432:AL432 W433:AL433 W434:AL434 W435:AL435 W436:AL436 W437:AL437 W438:AL438 W439:AL439 W440:AL440 W441:AL441 W442:AL442 W443:AL443 W444:AL444 W445:AL445 W446:AL446 W447:AL447 W448:AL448 W449:AL449 W450:AL450 W451:AL451 W452:AL452 W453:AL453 W454:AL454 W455:AL455 W456:AL456 W457:AL457 W458:AL458 W459:AL459 W460:AL460 W461:AL461 W462:AL462 W463:AL463 W464:AL464 W465:AL465 W466:AL466 W467:AL467 W468:AL468 W469:AL469 W470:AL470 W471:AL471 W472:AL472 W473:AL473 W474:AL474 W475:AL475 W476:AL476 W477:AL477 W478:AL478 W479:AL479 W480:AL480 W481:AL481 W482:AL482 W483:AL483 W484:AL484 W485:AL485 W486:AL486 W487:AL487 W488:AL488 W489:AL489 W490:AL490 W491:AL491 W492:AL492 W493:AL493 W494:AL494 W495:AL495 W496:AL496 W497:AL497 W498:AL498 W499:AL499 W500:AL500 W501:AL501 W502:AL502 W503:AL503 W504:AL504 W505:AL505 W506:AL506 W507:AL507 W508:AL508 W509:AL509 W510:AL510 W511:AL511 W512:AL512 W513:AL513 W514:AL514 W515:AL515 W516:AL516 W517:AL517 W518:AL518 W519:AL519 W520:AL520 W521:AL521 W522:AL522 W523:AL523 W524:AL524 W525:AL525 W526:AL526 W527:AL527 W528:AL528 W529:AL529 W530:AL530 W531:AL531 W532:AL532 W533:AL533 W534:AL534 W535:AL535 W536:AL536 W537:AL537 W538:AL538 W539:AL539 W540:AL540 W541:AL541 W542:AL542 W543:AL543 W544:AL544 W545:AL545 W546:AL546 W547:AL547 W548:AL548 W549:AL549 W550:AL550 W551:AL551 W552:AL552 W553:AL553 W554:AL554 W555:AL555 W556:AL556 W557:AL557 W558:AL558 W559:AL559 W560:AL560 W561:AL561 W562:AL562 W563:AL563 W564:AL564 W565:AL565 W566:AL566 W567:AL567 W568:AL568 W569:AL569 W570:AL570 W571:AL571 W572:AL572 W573:AL573 W574:AL574 W575:AL575 W576:AL576 W577:AL577 W578:AL578 W579:AL579 W580:AL580 W581:AL581 W582:AL582 W583:AL583 W584:AL584 W585:AL585 W586:AL586 W587:AL587 W588:AL588 W589:AL589 W590:AL590 W591:AL591 W592:AL592 W593:AL593 W594:AL594 W595:AL595 W596:AL596 W597:AL597 W598:AL598 W599:AL599 W600:AL600 W601:AL601 W602:AL602 W603:AL603 W604:AL604 W605:AL605 W606:AL606 W607:AL607 W608:AL608 W609:AL609 W610:AL610 W611:AL611 W612:AL612 W613:AL613 W614:AL614 W615:AL615 W616:AL616 W617:AL617 W618:AL618 W619:AL619 W620:AL620 W621:AL621 W622:AL622 W623:AL623 W624:AL624 W625:AL625 W626:AL626 W627:AL627 W628:AL628 W629:AL629 W630:AL630 W631:AL631 W632:AL632 W633:AL633 W634:AL634 W635:AL635 W636:AL636 W637:AL637 W638:AL638 W639:AL639 W640:AL640 W641:AL641 W642:AL642 W643:AL643 W644:AL644 W645:AL645 W646:AL646 W647:AL647 W648:AL648 W649:AL649 W650:AL650 W651:AL651 W652:AL652 W653:AL653 W654:AL654 W655:AL655 W656:AL656 W657:AL657 W658:AL658 W659:AL659 W660:AL660 W661:AL661 W662:AL662 W663:AL663 W664:AL664 W665:AL665 W666:AL666 W667:AL667 W668:AL668 W669:AL669 W670:AL670 W671:AL671 W672:AL672 W673:AL673 W674:AL674 W675:AL675 W676:AL676 W677:AL677 W678:AL678 W679:AL679 W680:AL680 W681:AL681 W682:AL682 W683:AL683 W684:AL684 W685:AL685 W686:AL686 W687:AL687 W688:AL688 W689:AL689 W690:AL690 W691:AL691 W692:AL692 W693:AL693 W694:AL694 W695:AL695 W696:AL696 W697:AL697 W698:AL698 W699:AL699 W700:AL700 W701:AL701 W702:AL702 W703:AL703 W704:AL704 W705:AL705 W706:AL706 W707:AL707 W708:AL708 W709:AL709 W710:AL710 W711:AL711 W712:AL712 W713:AL713 W714:AL714 W715:AL715 W716:AL716 W717:AL717 W718:AL718 W719:AL719 W720:AL720 W721:AL721 W722:AL722 W723:AL723 W724:AL724 W725:AL725 W726:AL726 W727:AL727 W728:AL728 W729:AL729 W730:AL730 W731:AL731 W732:AL732 W733:AL733 W734:AL734 W735:AL735 W736:AL736 W737:AL737 W738:AL738 W739:AL739 W740:AL740 W741:AL741 W742:AL742 W743:AL743 W744:AL744 W745:AL745 W746:AL746 W747:AL747 W748:AL748 W749:AL749 W750:AL750 W751:AL751 W752:AL752 W753:AL753 W754:AL754 W755:AL755 W756:AL756 W757:AL757 W758:AL758 W759:AL759 W760:AL760 W761:AL761 W762:AL762 W763:AL763 W764:AL764 W765:AL765 W766:AL766 W767:AL767 W768:AL768 W769:AL769 W770:AL770 W771:AL771 W772:AL772 W773:AL773 W774:AL774 W775:AL775 W776:AL776 W777:AL777 W778:AL778 W779:AL779 W780:AL780 W781:AL781 W782:AL782 W783:AL783 W784:AL784 W785:AL785 W786:AL786 W787:AL787 W788:AL788 W789:AL789 W790:AL790 W791:AL791 W792:AL792 W793:AL793 W794:AL794 W795:AL795 W796:AL796 W797:AL797 W798:AL798 W799:AL799 W800:AL800 W801:AL801 W802:AL802 W803:AL803 W804:AL804 W805:AL805 W806:AL806 W807:AL807 W808:AL808 W809:AL809 W810:AL810 W811:AL811 W812:AL812 W813:AL813 W814:AL814 W815:AL815 W816:AL816 W817:AL817 W818:AL818 W819:AL819 W820:AL820 W821:AL821 W822:AL822 W823:AL823 W824:AL824 W825:AL825 W826:AL826 W827:AL827 W828:AL828 W829:AL829 W830:AL830 W831:AL831 W832:AL832 W833:AL833 W834:AL834 W835:AL835 W836:AL836 W837:AL837 W838:AL838 W839:AL839 W840:AL840 W841:AL841 W842:AL842 W843:AL843 W844:AL844 W845:AL845 W846:AL846 W847:AL847 W848:AL848 W849:AL849 W850:AL850 W851:AL851 W852:AL852 W853:AL853 W854:AL854 W855:AL855 W856:AL856 W857:AL857 W858:AL858 W859:AL859 W860:AL860 W861:AL861 W862:AL862 W863:AL863 W864:AL864 W865:AL865 W866:AL866 W867:AL867 W868:AL868 W869:AL869 W870:AL870 W871:AL871 W872:AL872 W873:AL873 W874:AL874 W875:AL875 W876:AL876 W877:AL877 W878:AL878 W879:AL879 W880:AL880 W881:AL881 W882:AL882 W883:AL883 W884:AL884 W885:AL885 W886:AL886 W887:AL887 W888:AL888 W889:AL889 W890:AL890 W891:AL891 W892:AL892 W893:AL893 W894:AL894 W895:AL895 W896:AL896 W897:AL897 W898:AL898 W899:AL899 W900:AL900 W901:AL901 W902:AL902 W903:AL903 W904:AL904 W905:AL905 W906:AL906 W907:AL907 W908:AL908 W909:AL909 W910:AL910 W911:AL911 W912:AL912 W913:AL913 W914:AL914 W915:AL915 W916:AL916 W917:AL917 W918:AL918 W919:AL919 W920:AL920 W921:AL921 W922:AL922 W923:AL923 W924:AL924 W925:AL925 W926:AL926 W927:AL927 W928:AL928 W929:AL929 W930:AL930 W931:AL931 W932:AL932 W933:AL933 W934:AL934 W935:AL935 W936:AL936 W937:AL937 W938:AL938 W939:AL939 W940:AL940 W941:AL941 W942:AL942 W943:AL943 W944:AL944 W945:AL945 W946:AL946 W947:AL947 W948:AL948 W949:AL949 W950:AL950 W951:AL951 W952:AL952 W953:AL953 W954:AL954 W955:AL955 W956:AL956 W957:AL957 W958:AL958 W959:AL959 W960:AL960 W961:AL961 W962:AL962 W963:AL963 W964:AL964 W965:AL965 W966:AL966 W967:AL967 W968:AL968 W969:AL969 W970:AL970 W971:AL971 W972:AL972 W973:AL973 W974:AL974 W975:AL975 W976:AL976 W977:AL977 W978:AL978 W979:AL979 W980:AL980 W981:AL981 W982:AL982 W983:AL983 W984:AL984 W985:AL985 W986:AL986 W987:AL987 W988:AL988 W989:AL989 W990:AL990 W991:AL991 W992:AL992 W993:AL993 W994:AL994 W995:AL995 W996:AL996 W997:AL997 W998:AL998 W999:AL999 W1000:AL1000 W1001:AL1001 W1002:AL1002 W1003:AL1003 W1004:AL1004 W1005:AL1005 W1006:AL1006 W1007:AL1007 W1008:AL1008 W1009:AL1009 W1010:AL1010 W1011:AL1011 W1012:AL1012 W1013:AL1013 W1014:AL1014 W1015:AL1015 W1016:AL1016 W1017:AL1017 W1018:AL1018 W1019:AL1019 W1020:AL1020 W1021:AL1021 W1022:AL1022 W1023:AL1023 W1024:AL1024 W1025:AL1025 W1026:AL1026 W1027:AL1027 W1028:AL1028 W1029:AL1029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T84:V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T205:V205 T206:V206 T207:V207 T208:V208 T209:V209 T210:V210 T211:V211 T212:V212 T213:V213 T214:V214 T215:V215 T216:V216 T217:V217 T218:V218 T219:V219 T220:V220 T221:V221 T222:V222 T223:V223 T224:V224 T225:V225 T226:V226 T227:V227 T228:V228 T229:V229 T230:V230 T231:V231 T232:V232 T233:V233 T234:V234 T235:V235 T236:V236 T237:V237 T238:V238 T239:V239 T240:V240 T241:V241 T242:V242 T243:V243 T244:V244 T245:V245 T246:V246 T247:V247 T248:V248 T249:V249 T250:V250 T251:V251 T252:V252 T253:V253 T254:V254 T255:V255 T256:V256 T257:V257 T258:V258 T259:V259 T260:V260 T261:V261 T262:V262 T263:V263 T264:V264 T265:V265 T266:V266 T267:V267 T268:V268 T269:V269 T270:V270 T271:V271 T272:V272 T273:V273 T274:V274 T275:V275 T276:V276 T277:V277 T278:V278 T279:V279 T280:V280 T281:V281 T282:V282 T283:V283 T284:V284 T285:V285 T286:V286 T287:V287 T288:V288 T289:V289 T290:V290 T291:V291 T292:V292 T293:V293 T294:V294 T295:V295 T296:V296 T297:V297 T298:V298 T299:V299 T300:V300 T301:V301 T302:V302 T303:V303 T304:V304 T305:V305 T306:V306 T307:V307 T308:V308 T309:V309 T310:V310 T311:V311 T312:V312 T313:V313 T314:V314 T315:V315 T316:V316 T317:V317 T318:V318 T319:V319 T320:V320 T321:V321 T322:V322 T323:V323 T324:V324 T325:V325 T326:V326 T327:V327 T328:V328 T329:V329 T330:V330 T331:V331 T332:V332 T333:V333 T334:V334 T335:V335 T336:V336 T337:V337 T338:V338 T339:V339 T340:V340 T341:V341 T342:V342 T343:V343 T344:V344 T345:V345 T346:V346 T347:V347 T348:V348 T349:V349 T350:V350 T351:V351 T352:V352 T353:V353 T354:V354 T355:V355 T356:V356 T357:V357 T358:V358 T359:V359 T360:V360 T361:V361 T362:V362 T363:V363 T364:V364 T365:V365 T366:V366 T367:V367 T368:V368 T369:V369 T370:V370 T371:V371 T372:V372 T373:V373 T374:V374 T375:V375 T376:V376 T377:V377 T378:V378 T379:V379 T380:V380 T381:V381 T382:V382 T383:V383 T384:V384 T385:V385 T386:V386 T387:V387 T388:V388 T389:V389 T390:V390 T391:V391 T392:V392 T393:V393 T394:V394 T395:V395 T396:V396 T397:V397 T398:V398 T399:V399 T400:V400 T401:V401 T402:V402 T403:V403 T404:V404 T405:V405 T406:V406 T407:V407 T408:V408 T409:V409 T410:V410 T411:V411 T412:V412 T413:V413 T414:V414 T415:V415 T416:V416 T417:V417 T418:V418 T419:V419 T420:V420 T421:V421 T422:V422 T423:V423 T424:V424 T425:V425 T426:V426 T427:V427 T428:V428 T429:V429 T430:V430 T431:V431 T432:V432 T433:V433 T434:V434 T435:V435 T436:V436 T437:V437 T438:V438 T439:V439 T440:V440 T441:V441 T442:V442 T443:V443 T444:V444 T445:V445 T446:V446 T447:V447 T448:V448 T449:V449 T450:V450 T451:V451 T452:V452 T453:V453 T454:V454 T455:V455 T456:V456 T457:V457 T458:V458 T459:V459 T460:V460 T461:V461 T462:V462 T463:V463 T464:V464 T465:V465 T466:V466 T467:V467 T468:V468 T469:V469 T470:V470 T471:V471 T472:V472 T473:V473 T474:V474 T475:V475 T476:V476 T477:V477 T478:V478 T479:V479 T480:V480 T481:V481 T482:V482 T483:V483 T484:V484 T485:V485 T486:V486 T487:V487 T488:V488 T489:V489 T490:V490 T491:V491 T492:V492 T493:V493 T494:V494 T495:V495 T496:V496 T497:V497 T498:V498 T499:V499 T500:V500 T501:V501 T502:V502 T503:V503 T504:V504 T505:V505 T506:V506 T507:V507 T508:V508 T509:V509 T510:V510 T511:V511 T512:V512 T513:V513 T514:V514 T515:V515 T516:V516 T517:V517 T518:V518 T519:V519 T520:V520 T521:V521 T522:V522 T523:V523 T524:V524 T525:V525 T526:V526 T527:V527 T528:V528 T529:V529 T530:V530 T531:V531 T532:V532 T533:V533 T534:V534 T535:V535 T536:V536 T537:V537 T538:V538 T539:V539 T540:V540 T541:V541 T542:V542 T543:V543 T544:V544 T545:V545 T546:V546 T547:V547 T548:V548 T549:V549 T550:V550 T551:V551 T552:V552 T553:V553 T554:V554 T555:V555 T556:V556 T557:V557 T558:V558 T559:V559 T560:V560 T561:V561 T562:V562 T563:V563 T564:V564 T565:V565 T566:V566 T567:V567 T568:V568 T569:V569 T570:V570 T571:V571 T572:V572 T573:V573 T574:V574 T575:V575 T576:V576 T577:V577 T578:V578 T579:V579 T580:V580 T581:V581 T582:V582 T583:V583 T584:V584 T585:V585 T586:V586 T587:V587 T588:V588 T589:V589 T590:V590 T591:V591 T592:V592 T593:V593 T594:V594 T595:V595 T596:V596 T597:V597 T598:V598 T599:V599 T600:V600 T601:V601 T602:V602 T603:V603 T604:V604 T605:V605 T606:V606 T607:V607 T608:V608 T609:V609 T610:V610 T611:V611 T612:V612 T613:V613 T614:V614 T615:V615 T616:V616 T617:V617 T618:V618 T619:V619 T620:V620 T621:V621 T622:V622 T623:V623 T624:V624 T625:V625 T626:V626 T627:V627 T628:V628 T629:V629 T630:V630 T631:V631 T632:V632 T633:V633 T634:V634 T635:V635 T636:V636 T637:V637 T638:V638 T639:V639 T640:V640 T641:V641 T642:V642 T643:V643 T644:V644 T645:V645 T646:V646 T647:V647 T648:V648 T649:V649 T650:V650 T651:V651 T652:V652 T653:V653 T654:V654 T655:V655 T656:V656 T657:V657 T658:V658 T659:V659 T660:V660 T661:V661 T662:V662 T663:V663 T664:V664 T665:V665 T666:V666 T667:V667 T668:V668 T669:V669 T670:V670 T671:V671 T672:V672 T673:V673 T674:V674 T675:V675 T676:V676 T677:V677 T678:V678 T679:V679 T680:V680 T681:V681 T682:V682 T683:V683 T684:V684 T685:V685 T686:V686 T687:V687 T688:V688 T689:V689 T690:V690 T691:V691 T692:V692 T693:V693 T694:V694 T695:V695 T696:V696 T697:V697 T698:V698 T699:V699 T700:V700 T701:V701 T702:V702 T703:V703 T704:V704 T705:V705 T706:V706 T707:V707 T708:V708 T709:V709 T710:V710 T711:V711 T712:V712 T713:V713 T714:V714 T715:V715 T716:V716 T717:V717 T718:V718 T719:V719 T720:V720 T721:V721 T722:V722 T723:V723 T724:V724 T725:V725 T726:V726 T727:V727 T728:V728 T729:V729 T730:V730 T731:V731 T732:V732 T733:V733 T734:V734 T735:V735 T736:V736 T737:V737 T738:V738 T739:V739 T740:V740 T741:V741 T742:V742 T743:V743 T744:V744 T745:V745 T746:V746 T747:V747 T748:V748 T749:V749 T750:V750 T751:V751 T752:V752 T753:V753 T754:V754 T755:V755 T756:V756 T757:V757 T758:V758 T759:V759 T760:V760 T761:V761 T762:V762 T763:V763 T764:V764 T765:V765 T766:V766 T767:V767 T768:V768 T769:V769 T770:V770 T771:V771 T772:V772 T773:V773 T774:V774 T775:V775 T776:V776 T777:V777 T778:V778 T779:V779 T780:V780 T781:V781 T782:V782 T783:V783 T784:V784 T785:V785 T786:V786 T787:V787 T788:V788 T789:V789 T790:V790 T791:V791 T792:V792 T793:V793 T794:V794 T795:V795 T796:V796 T797:V797 T798:V798 T799:V799 T800:V800 T801:V801 T802:V802 T803:V803 T804:V804 T805:V805 T806:V806 T807:V807 T808:V808 T809:V809 T810:V810 T811:V811 T812:V812 T813:V813 T814:V814 T815:V815 T816:V816 T817:V817 T818:V818 T819:V819 T820:V820 T821:V821 T822:V822 T823:V823 T824:V824 T825:V825 T826:V826 T827:V827 T828:V828 T829:V829 T830:V830 T831:V831 T832:V832 T833:V833 T834:V834 T835:V835 T836:V836 T837:V837 T838:V838 T839:V839 T840:V840 T841:V841 T842:V842 T843:V843 T844:V844 T845:V845 T846:V846 T847:V847 T848:V848 T849:V849 T850:V850 T851:V851 T852:V852 T853:V853 T854:V854 T855:V855 T856:V856 T857:V857 T858:V858 T859:V859 T860:V860 T861:V861 T862:V862 T863:V863 T864:V864 T865:V865 T866:V866 T867:V867 T868:V868 T869:V869 T870:V870 T871:V871 T872:V872 T873:V873 T874:V874 T875:V875 T876:V876 T877:V877 T878:V878 T879:V879 T880:V880 T881:V881 T882:V882 T883:V883 T884:V884 T885:V885 T886:V886 T887:V887 T888:V888 T889:V889 T890:V890 T891:V891 T892:V892 T893:V893 T894:V894 T895:V895 T896:V896 T897:V897 T898:V898 T899:V899 T900:V900 T901:V901 T902:V902 T903:V903 T904:V904 T905:V905 T906:V906 T907:V907 T908:V908 T909:V909 T910:V910 T911:V911 T912:V912 T913:V913 T914:V914 T915:V915 T916:V916 T917:V917 T918:V918 T919:V919 T920:V920 T921:V921 T922:V922 T923:V923 T924:V924 T925:V925 T926:V926 T927:V927 T928:V928 T929:V929 T930:V930 T931:V931 T932:V932 T933:V933 T934:V934 T935:V935 T936:V936 T937:V937 T938:V938 T939:V939 T940:V940 T941:V941 T942:V942 T943:V943 T944:V944 T945:V945 T946:V946 T947:V947 T948:V948 T949:V949 T950:V950 T951:V951 T952:V952 T953:V953 T954:V954 T955:V955 T956:V956 T957:V957 T958:V958 T959:V959 T960:V960 T961:V961 T962:V962 T963:V963 T964:V964 T965:V965 T966:V966 T967:V967 T968:V968 T969:V969 T970:V970 T971:V971 T972:V972 T973:V973 T974:V974 T975:V975 T976:V976 T977:V977 T978:V978 T979:V979 T980:V980 T981:V981 T982:V982 T983:V983 T984:V984 T985:V985 T986:V986 T987:V987 T988:V988 T989:V989 T990:V990 T991:V991 T992:V992 T993:V993 T994:V994 T995:V995 T996:V996 T997:V997 T998:V998 T999:V999 T1000:V1000 T1001:V1001 T1002:V1002 T1003:V1003 T1004:V1004 T1005:V1005 T1006:V1006 T1007:V1007 T1008:V1008 T1009:V1009 T1010:V1010 T1011:V1011 T1012:V1012 T1013:V1013 T1014:V1014 T1015:V1015 T1016:V1016 T1017:V1017 T1018:V1018 T1019:V1019 T1020:V1020 T1021:V1021 T1022:V1022 T1023:V1023 T1024:V1024 T1025:V1025 T1026:V1026 T1027:V1027 T1028:V1028 T1029:V1029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L205:M205 L206:M206 L207:M207 L208:M208 L209:M209 L210:M210 L211:M211 L212:M212 L213:M213 L214:M214 L215:M215 L216:M216 L217:M217 L218:M218 L219:M219 L220:M220 L221:M221 L222:M222 L223:M223 L224:M224 L225:M225 L226:M226 L227:M227 L228:M228 L229:M229 L230:M230 L231:M231 L232:M232 L233:M233 L234:M234 L235:M235 L236:M236 L237:M237 L238:M238 L239:M239 L240:M240 L241:M241 L242:M242 L243:M243 L244:M244 L245:M245 L246:M246 L247:M247 L248:M248 L249:M249 L250:M250 L251:M251 L252:M252 L253:M253 L254:M254 L255:M255 L256:M256 L257:M257 L258:M258 L259:M259 L260:M260 L261:M261 L262:M262 L263:M263 L264:M264 L265:M265 L266:M266 L267:M267 L268:M268 L269:M269 L270:M270 L271:M271 L272:M272 L273:M273 L274:M274 L275:M275 L276:M276 L277:M277 L278:M278 L279:M279 L280:M280 L281:M281 L282:M282 L283:M283 L284:M284 L285:M285 L286:M286 L287:M287 L288:M288 L289:M289 L290:M290 L291:M291 L292:M292 L293:M293 L294:M294 L295:M295 L296:M296 L297:M297 L298:M298 L299:M299 L300:M300 L301:M301 L302:M302 L303:M303 L304:M304 L305:M305 L306:M306 L307:M307 L308:M308 L309:M309 L310:M310 L311:M311 L312:M312 L313:M313 L314:M314 L315:M315 L316:M316 L317:M317 L318:M318 L319:M319 L320:M320 L321:M321 L322:M322 L323:M323 L324:M324 L325:M325 L326:M326 L327:M327 L328:M328 L329:M329 L330:M330 L331:M331 L332:M332 L333:M333 L334:M334 L335:M335 L336:M336 L337:M337 L338:M338 L339:M339 L340:M340 L341:M341 L342:M342 L343:M343 L344:M344 L345:M345 L346:M346 L347:M347 L348:M348 L349:M349 L350:M350 L351:M351 L352:M352 L353:M353 L354:M354 L355:M355 L356:M356 L357:M357 L358:M358 L359:M359 L360:M360 L361:M361 L362:M362 L363:M363 L364:M364 L365:M365 L366:M366 L367:M367 L368:M368 L369:M369 L370:M370 L371:M371 L372:M372 L373:M373 L374:M374 L375:M375 L376:M376 L377:M377 L378:M378 L379:M379 L380:M380 L381:M381 L382:M382 L383:M383 L384:M384 L385:M385 L386:M386 L387:M387 L388:M388 L389:M389 L390:M390 L391:M391 L392:M392 L393:M393 L394:M394 L395:M395 L396:M396 L397:M397 L398:M398 L399:M399 L400:M400 L401:M401 L402:M402 L403:M403 L404:M404 L405:M405 L406:M406 L407:M407 L408:M408 L409:M409 L410:M410 L411:M411 L412:M412 L413:M413 L414:M414 L415:M415 L416:M416 L417:M417 L418:M418 L419:M419 L420:M420 L421:M421 L422:M422 L423:M423 L424:M424 L425:M425 L426:M426 L427:M427 L428:M428 L429:M429 L430:M430 L431:M431 L432:M432 L433:M433 L434:M434 L435:M435 L436:M436 L437:M437 L438:M438 L439:M439 L440:M440 L441:M441 L442:M442 L443:M443 L444:M444 L445:M445 L446:M446 L447:M447 L448:M448 L449:M449 L450:M450 L451:M451 L452:M452 L453:M453 L454:M454 L455:M455 L456:M456 L457:M457 L458:M458 L459:M459 L460:M460 L461:M461 L462:M462 L463:M463 L464:M464 L465:M465 L466:M466 L467:M467 L468:M468 L469:M469 L470:M470 L471:M471 L472:M472 L473:M473 L474:M474 L475:M475 L476:M476 L477:M477 L478:M478 L479:M479 L480:M480 L481:M481 L482:M482 L483:M483 L484:M484 L485:M485 L486:M486 L487:M487 L488:M488 L489:M489 L490:M490 L491:M491 L492:M492 L493:M493 L494:M494 L495:M495 L496:M496 L497:M497 L498:M498 L499:M499 L500:M500 L501:M501 L502:M502 L503:M503 L504:M504 L505:M505 L506:M506 L507:M507 L508:M508 L509:M509 L510:M510 L511:M511 L512:M512 L513:M513 L514:M514 L515:M515 L516:M516 L517:M517 L518:M518 L519:M519 L520:M520 L521:M521 L522:M522 L523:M523 L524:M524 L525:M525 L526:M526 L527:M527 L528:M528 L529:M529 L530:M530 L531:M531 L532:M532 L533:M533 L534:M534 L535:M535 L536:M536 L537:M537 L538:M538 L539:M539 L540:M540 L541:M541 L542:M542 L543:M543 L544:M544 L545:M545 L546:M546 L547:M547 L548:M548 L549:M549 L550:M550 L551:M551 L552:M552 L553:M553 L554:M554 L555:M555 L556:M556 L557:M557 L558:M558 L559:M559 L560:M560 L561:M561 L562:M562 L563:M563 L564:M564 L565:M565 L566:M566 L567:M567 L568:M568 L569:M569 L570:M570 L571:M571 L572:M572 L573:M573 L574:M574 L575:M575 L576:M576 L577:M577 L578:M578 L579:M579 L580:M580 L581:M581 L582:M582 L583:M583 L584:M584 L585:M585 L586:M586 L587:M587 L588:M588 L589:M589 L590:M590 L591:M591 L592:M592 L593:M593 L594:M594 L595:M595 L596:M596 L597:M597 L598:M598 L599:M599 L600:M600 L601:M601 L602:M602 L603:M603 L604:M604 L605:M605 L606:M606 L607:M607 L608:M608 L609:M609 L610:M610 L611:M611 L612:M612 L613:M613 L614:M614 L615:M615 L616:M616 L617:M617 L618:M618 L619:M619 L620:M620 L621:M621 L622:M622 L623:M623 L624:M624 L625:M625 L626:M626 L627:M627 L628:M628 L629:M629 L630:M630 L631:M631 L632:M632 L633:M633 L634:M634 L635:M635 L636:M636 L637:M637 L638:M638 L639:M639 L640:M640 L641:M641 L642:M642 L643:M643 L644:M644 L645:M645 L646:M646 L647:M647 L648:M648 L649:M649 L650:M650 L651:M651 L652:M652 L653:M653 L654:M654 L655:M655 L656:M656 L657:M657 L658:M658 L659:M659 L660:M660 L661:M661 L662:M662 L663:M663 L664:M664 L665:M665 L666:M666 L667:M667 L668:M668 L669:M669 L670:M670 L671:M671 L672:M672 L673:M673 L674:M674 L675:M675 L676:M676 L677:M677 L678:M678 L679:M679 L680:M680 L681:M681 L682:M682 L683:M683 L684:M684 L685:M685 L686:M686 L687:M687 L688:M688 L689:M689 L690:M690 L691:M691 L692:M692 L693:M693 L694:M694 L695:M695 L696:M696 L697:M697 L698:M698 L699:M699 L700:M700 L701:M701 L702:M702 L703:M703 L704:M704 L705:M705 L706:M706 L707:M707 L708:M708 L709:M709 L710:M710 L711:M711 L712:M712 L713:M713 L714:M714 L715:M715 L716:M716 L717:M717 L718:M718 L719:M719 L720:M720 L721:M721 L722:M722 L723:M723 L724:M724 L725:M725 L726:M726 L727:M727 L728:M728 L729:M729 L730:M730 L731:M731 L732:M732 L733:M733 L734:M734 L735:M735 L736:M736 L737:M737 L738:M738 L739:M739 L740:M740 L741:M741 L742:M742 L743:M743 L744:M744 L745:M745 L746:M746 L747:M747 L748:M748 L749:M749 L750:M750 L751:M751 L752:M752 L753:M753 L754:M754 L755:M755 L756:M756 L757:M757 L758:M758 L759:M759 L760:M760 L761:M761 L762:M762 L763:M763 L764:M764 L765:M765 L766:M766 L767:M767 L768:M768 L769:M769 L770:M770 L771:M771 L772:M772 L773:M773 L774:M774 L775:M775 L776:M776 L777:M777 L778:M778 L779:M779 L780:M780 L781:M781 L782:M782 L783:M783 L784:M784 L785:M785 L786:M786 L787:M787 L788:M788 L789:M789 L790:M790 L791:M791 L792:M792 L793:M793 L794:M794 L795:M795 L796:M796 L797:M797 L798:M798 L799:M799 L800:M800 L801:M801 L802:M802 L803:M803 L804:M804 L805:M805 L806:M806 L807:M807 L808:M808 L809:M809 L810:M810 L811:M811 L812:M812 L813:M813 L814:M814 L815:M815 L816:M816 L817:M817 L818:M818 L819:M819 L820:M820 L821:M821 L822:M822 L823:M823 L824:M824 L825:M825 L826:M826 L827:M827 L828:M828 L829:M829 L830:M830 L831:M831 L832:M832 L833:M833 L834:M834 L835:M835 L836:M836 L837:M837 L838:M838 L839:M839 L840:M840 L841:M841 L842:M842 L843:M843 L844:M844 L845:M845 L846:M846 L847:M847 L848:M848 L849:M849 L850:M850 L851:M851 L852:M852 L853:M853 L854:M854 L855:M855 L856:M856 L857:M857 L858:M858 L859:M859 L860:M860 L861:M861 L862:M862 L863:M863 L864:M864 L865:M865 L866:M866 L867:M867 L868:M868 L869:M869 L870:M870 L871:M871 L872:M872 L873:M873 L874:M874 L875:M875 L876:M876 L877:M877 L878:M878 L879:M879 L880:M880 L881:M881 L882:M882 L883:M883 L884:M884 L885:M885 L886:M886 L887:M887 L888:M888 L889:M889 L890:M890 L891:M891 L892:M892 L893:M893 L894:M894 L895:M895 L896:M896 L897:M897 L898:M898 L899:M899 L900:M900 L901:M901 L902:M902 L903:M903 L904:M904 L905:M905 L906:M906 L907:M907 L908:M908 L909:M909 L910:M910 L911:M911 L912:M912 L913:M913 L914:M914 L915:M915 L916:M916 L917:M917 L918:M918 L919:M919 L920:M920 L921:M921 L922:M922 L923:M923 L924:M924 L925:M925 L926:M926 L927:M927 L928:M928 L929:M929 L930:M930 L931:M931 L932:M932 L933:M933 L934:M934 L935:M935 L936:M936 L937:M937 L938:M938 L939:M939 L940:M940 L941:M941 L942:M942 L943:M943 L944:M944 L945:M945 L946:M946 L947:M947 L948:M948 L949:M949 L950:M950 L951:M951 L952:M952 L953:M953 L954:M954 L955:M955 L956:M956 L957:M957 L958:M958 L959:M959 L960:M960 L961:M961 L962:M962 L963:M963 L964:M964 L965:M965 L966:M966 L967:M967 L968:M968 L969:M969 L970:M970 L971:M971 L972:M972 L973:M973 L974:M974 L975:M975 L976:M976 L977:M977 L978:M978 L979:M979 L980:M980 L981:M981 L982:M982 L983:M983 L984:M984 L985:M985 L986:M986 L987:M987 L988:M988 L989:M989 L990:M990 L991:M991 L992:M992 L993:M993 L994:M994 L995:M995 L996:M996 L997:M997 L998:M998 L999:M999 L1000:M1000 L1001:M1001 L1002:M1002 L1003:M1003 L1004:M1004 L1005:M1005 L1006:M1006 L1007:M1007 L1008:M1008 L1009:M1009 L1010:M1010 L1011:M1011 L1012:M1012 L1013:M1013 L1014:M1014 L1015:M1015 L1016:M1016 L1017:M1017 L1018:M1018 L1019:M1019 L1020:M1020 L1021:M1021 L1022:M1022 L1023:M1023 L1024:M1024 L1025:M1025 L1026:M1026 L1027:M1027 L1028:M1028 L1029:M1029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H205:J205 H206:J206 H207:J207 H208:J208 H209:J209 H210:J210 H211:J211 H212:J212 H213:J213 H214:J214 H215:J215 H216:J216 H217:J217 H218:J218 H219:J219 H220:J220 H221:J221 H222:J222 H223:J223 H224:J224 H225:J225 H226:J226 H227:J227 H228:J228 H229:J229 H230:J230 H231:J231 H232:J232 H233:J233 H234:J234 H235:J235 H236:J236 H237:J237 H238:J238 H239:J239 H240:J240 H241:J241 H242:J242 H243:J243 H244:J244 H245:J245 H246:J246 H247:J247 H248:J248 H249:J249 H250:J250 H251:J251 H252:J252 H253:J253 H254:J254 H255:J255 H256:J256 H257:J257 H258:J258 H259:J259 H260:J260 H261:J261 H262:J262 H263:J263 H264:J264 H265:J265 H266:J266 H267:J267 H268:J268 H269:J269 H270:J270 H271:J271 H272:J272 H273:J273 H274:J274 H275:J275 H276:J276 H277:J277 H278:J278 H279:J279 H280:J280 H281:J281 H282:J282 H283:J283 H284:J284 H285:J285 H286:J286 H287:J287 H288:J288 H289:J289 H290:J290 H291:J291 H292:J292 H293:J293 H294:J294 H295:J295 H296:J296 H297:J297 H298:J298 H299:J299 H300:J300 H301:J301 H302:J302 H303:J303 H304:J304 H305:J305 H306:J306 H307:J307 H308:J308 H309:J309 H310:J310 H311:J311 H312:J312 H313:J313 H314:J314 H315:J315 H316:J316 H317:J317 H318:J318 H319:J319 H320:J320 H321:J321 H322:J322 H323:J323 H324:J324 H325:J325 H326:J326 H327:J327 H328:J328 H329:J329 H330:J330 H331:J331 H332:J332 H333:J333 H334:J334 H335:J335 H336:J336 H337:J337 H338:J338 H339:J339 H340:J340 H341:J341 H342:J342 H343:J343 H344:J344 H345:J345 H346:J346 H347:J347 H348:J348 H349:J349 H350:J350 H351:J351 H352:J352 H353:J353 H354:J354 H355:J355 H356:J356 H357:J357 H358:J358 H359:J359 H360:J360 H361:J361 H362:J362 H363:J363 H364:J364 H365:J365 H366:J366 H367:J367 H368:J368 H369:J369 H370:J370 H371:J371 H372:J372 H373:J373 H374:J374 H375:J375 H376:J376 H377:J377 H378:J378 H379:J379 H380:J380 H381:J381 H382:J382 H383:J383 H384:J384 H385:J385 H386:J386 H387:J387 H388:J388 H389:J389 H390:J390 H391:J391 H392:J392 H393:J393 H394:J394 H395:J395 H396:J396 H397:J397 H398:J398 H399:J399 H400:J400 H401:J401 H402:J402 H403:J403 H404:J404 H405:J405 H406:J406 H407:J407 H408:J408 H409:J409 H410:J410 H411:J411 H412:J412 H413:J413 H414:J414 H415:J415 H416:J416 H417:J417 H418:J418 H419:J419 H420:J420 H421:J421 H422:J422 H423:J423 H424:J424 H425:J425 H426:J426 H427:J427 H428:J428 H429:J429 H430:J430 H431:J431 H432:J432 H433:J433 H434:J434 H435:J435 H436:J436 H437:J437 H438:J438 H439:J439 H440:J440 H441:J441 H442:J442 H443:J443 H444:J444 H445:J445 H446:J446 H447:J447 H448:J448 H449:J449 H450:J450 H451:J451 H452:J452 H453:J453 H454:J454 H455:J455 H456:J456 H457:J457 H458:J458 H459:J459 H460:J460 H461:J461 H462:J462 H463:J463 H464:J464 H465:J465 H466:J466 H467:J467 H468:J468 H469:J469 H470:J470 H471:J471 H472:J472 H473:J473 H474:J474 H475:J475 H476:J476 H477:J477 H478:J478 H479:J479 H480:J480 H481:J481 H482:J482 H483:J483 H484:J484 H485:J485 H486:J486 H487:J487 H488:J488 H489:J489 H490:J490 H491:J491 H492:J492 H493:J493 H494:J494 H495:J495 H496:J496 H497:J497 H498:J498 H499:J499 H500:J500 H501:J501 H502:J502 H503:J503 H504:J504 H505:J505 H506:J506 H507:J507 H508:J508 H509:J509 H510:J510 H511:J511 H512:J512 H513:J513 H514:J514 H515:J515 H516:J516 H517:J517 H518:J518 H519:J519 H520:J520 H521:J521 H522:J522 H523:J523 H524:J524 H525:J525 H526:J526 H527:J527 H528:J528 H529:J529 H530:J530 H531:J531 H532:J532 H533:J533 H534:J534 H535:J535 H536:J536 H537:J537 H538:J538 H539:J539 H540:J540 H541:J541 H542:J542 H543:J543 H544:J544 H545:J545 H546:J546 H547:J547 H548:J548 H549:J549 H550:J550 H551:J551 H552:J552 H553:J553 H554:J554 H555:J555 H556:J556 H557:J557 H558:J558 H559:J559 H560:J560 H561:J561 H562:J562 H563:J563 H564:J564 H565:J565 H566:J566 H567:J567 H568:J568 H569:J569 H570:J570 H571:J571 H572:J572 H573:J573 H574:J574 H575:J575 H576:J576 H577:J577 H578:J578 H579:J579 H580:J580 H581:J581 H582:J582 H583:J583 H584:J584 H585:J585 H586:J586 H587:J587 H588:J588 H589:J589 H590:J590 H591:J591 H592:J592 H593:J593 H594:J594 H595:J595 H596:J596 H597:J597 H598:J598 H599:J599 H600:J600 H601:J601 H602:J602 H603:J603 H604:J604 H605:J605 H606:J606 H607:J607 H608:J608 H609:J609 H610:J610 H611:J611 H612:J612 H613:J613 H614:J614 H615:J615 H616:J616 H617:J617 H618:J618 H619:J619 H620:J620 H621:J621 H622:J622 H623:J623 H624:J624 H625:J625 H626:J626 H627:J627 H628:J628 H629:J629 H630:J630 H631:J631 H632:J632 H633:J633 H634:J634 H635:J635 H636:J636 H637:J637 H638:J638 H639:J639 H640:J640 H641:J641 H642:J642 H643:J643 H644:J644 H645:J645 H646:J646 H647:J647 H648:J648 H649:J649 H650:J650 H651:J651 H652:J652 H653:J653 H654:J654 H655:J655 H656:J656 H657:J657 H658:J658 H659:J659 H660:J660 H661:J661 H662:J662 H663:J663 H664:J664 H665:J665 H666:J666 H667:J667 H668:J668 H669:J669 H670:J670 H671:J671 H672:J672 H673:J673 H674:J674 H675:J675 H676:J676 H677:J677 H678:J678 H679:J679 H680:J680 H681:J681 H682:J682 H683:J683 H684:J684 H685:J685 H686:J686 H687:J687 H688:J688 H689:J689 H690:J690 H691:J691 H692:J692 H693:J693 H694:J694 H695:J695 H696:J696 H697:J697 H698:J698 H699:J699 H700:J700 H701:J701 H702:J702 H703:J703 H704:J704 H705:J705 H706:J706 H707:J707 H708:J708 H709:J709 H710:J710 H711:J711 H712:J712 H713:J713 H714:J714 H715:J715 H716:J716 H717:J717 H718:J718 H719:J719 H720:J720 H721:J721 H722:J722 H723:J723 H724:J724 H725:J725 H726:J726 H727:J727 H728:J728 H729:J729 H730:J730 H731:J731 H732:J732 H733:J733 H734:J734 H735:J735 H736:J736 H737:J737 H738:J738 H739:J739 H740:J740 H741:J741 H742:J742 H743:J743 H744:J744 H745:J745 H746:J746 H747:J747 H748:J748 H749:J749 H750:J750 H751:J751 H752:J752 H753:J753 H754:J754 H755:J755 H756:J756 H757:J757 H758:J758 H759:J759 H760:J760 H761:J761 H762:J762 H763:J763 H764:J764 H765:J765 H766:J766 H767:J767 H768:J768 H769:J769 H770:J770 H771:J771 H772:J772 H773:J773 H774:J774 H775:J775 H776:J776 H777:J777 H778:J778 H779:J779 H780:J780 H781:J781 H782:J782 H783:J783 H784:J784 H785:J785 H786:J786 H787:J787 H788:J788 H789:J789 H790:J790 H791:J791 H792:J792 H793:J793 H794:J794 H795:J795 H796:J796 H797:J797 H798:J798 H799:J799 H800:J800 H801:J801 H802:J802 H803:J803 H804:J804 H805:J805 H806:J806 H807:J807 H808:J808 H809:J809 H810:J810 H811:J811 H812:J812 H813:J813 H814:J814 H815:J815 H816:J816 H817:J817 H818:J818 H819:J819 H820:J820 H821:J821 H822:J822 H823:J823 H824:J824 H825:J825 H826:J826 H827:J827 H828:J828 H829:J829 H830:J830 H831:J831 H832:J832 H833:J833 H834:J834 H835:J835 H836:J836 H837:J837 H838:J838 H839:J839 H840:J840 H841:J841 H842:J842 H843:J843 H844:J844 H845:J845 H846:J846 H847:J847 H848:J848 H849:J849 H850:J850 H851:J851 H852:J852 H853:J853 H854:J854 H855:J855 H856:J856 H857:J857 H858:J858 H859:J859 H860:J860 H861:J861 H862:J862 H863:J863 H864:J864 H865:J865 H866:J866 H867:J867 H868:J868 H869:J869 H870:J870 H871:J871 H872:J872 H873:J873 H874:J874 H875:J875 H876:J876 H877:J877 H878:J878 H879:J879 H880:J880 H881:J881 H882:J882 H883:J883 H884:J884 H885:J885 H886:J886 H887:J887 H888:J888 H889:J889 H890:J890 H891:J891 H892:J892 H893:J893 H894:J894 H895:J895 H896:J896 H897:J897 H898:J898 H899:J899 H900:J900 H901:J901 H902:J902 H903:J903 H904:J904 H905:J905 H906:J906 H907:J907 H908:J908 H909:J909 H910:J910 H911:J911 H912:J912 H913:J913 H914:J914 H915:J915 H916:J916 H917:J917 H918:J918 H919:J919 H920:J920 H921:J921 H922:J922 H923:J923 H924:J924 H925:J925 H926:J926 H927:J927 H928:J928 H929:J929 H930:J930 H931:J931 H932:J932 H933:J933 H934:J934 H935:J935 H936:J936 H937:J937 H938:J938 H939:J939 H940:J940 H941:J941 H942:J942 H943:J943 H944:J944 H945:J945 H946:J946 H947:J947 H948:J948 H949:J949 H950:J950 H951:J951 H952:J952 H953:J953 H954:J954 H955:J955 H956:J956 H957:J957 H958:J958 H959:J959 H960:J960 H961:J961 H962:J962 H963:J963 H964:J964 H965:J965 H966:J966 H967:J967 H968:J968 H969:J969 H970:J970 H971:J971 H972:J972 H973:J973 H974:J974 H975:J975 H976:J976 H977:J977 H978:J978 H979:J979 H980:J980 H981:J981 H982:J982 H983:J983 H984:J984 H985:J985 H986:J986 H987:J987 H988:J988 H989:J989 H990:J990 H991:J991 H992:J992 H993:J993 H994:J994 H995:J995 H996:J996 H997:J997 H998:J998 H999:J999 H1000:J1000 H1001:J1001 H1002:J1002 H1003:J1003 H1004:J1004 H1005:J1005 H1006:J1006 H1007:J1007 H1008:J1008 H1009:J1009 H1010:J1010 H1011:J1011 H1012:J1012 H1013:J1013 H1014:J1014 H1015:J1015 H1016:J1016 H1017:J1017 H1018:J1018 H1019:J1019 H1020:J1020 H1021:J1021 H1022:J1022 H1023:J1023 H1024:J1024 H1025:J1025 H1026:J1026 H1027:J1027 H1028:J1028 H1029:J1029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E205:G205 E206:G206 E207:G207 E208:G208 E209:G209 E210:G210 E211:G211 E212:G212 E213:G213 E214:G214 E215:G215 E216:G216 E217:G217 E218:G218 E219:G219 E220:G220 E221:G221 E222:G222 E223:G223 E224:G224 E225:G225 E226:G226 E227:G227 E228:G228 E229:G229 E230:G230 E231:G231 E232:G232 E233:G233 E234:G234 E235:G235 E236:G236 E237:G237 E238:G238 E239:G239 E240:G240 E241:G241 E242:G242 E243:G243 E244:G244 E245:G245 E246:G246 E247:G247 E248:G248 E249:G249 E250:G250 E251:G251 E252:G252 E253:G253 E254:G254 E255:G255 E256:G256 E257:G257 E258:G258 E259:G259 E260:G260 E261:G261 E262:G262 E263:G263 E264:G264 E265:G265 E266:G266 E267:G267 E268:G268 E269:G269 E270:G270 E271:G271 E272:G272 E273:G273 E274:G274 E275:G275 E276:G276 E277:G277 E278:G278 E279:G279 E280:G280 E281:G281 E282:G282 E283:G283 E284:G284 E285:G285 E286:G286 E287:G287 E288:G288 E289:G289 E290:G290 E291:G291 E292:G292 E293:G293 E294:G294 E295:G295 E296:G296 E297:G297 E298:G298 E299:G299 E300:G300 E301:G301 E302:G302 E303:G303 E304:G304 E305:G305 E306:G306 E307:G307 E308:G308 E309:G309 E310:G310 E311:G311 E312:G312 E313:G313 E314:G314 E315:G315 E316:G316 E317:G317 E318:G318 E319:G319 E320:G320 E321:G321 E322:G322 E323:G323 E324:G324 E325:G325 E326:G326 E327:G327 E328:G328 E329:G329 E330:G330 E331:G331 E332:G332 E333:G333 E334:G334 E335:G335 E336:G336 E337:G337 E338:G338 E339:G339 E340:G340 E341:G341 E342:G342 E343:G343 E344:G344 E345:G345 E346:G346 E347:G347 E348:G348 E349:G349 E350:G350 E351:G351 E352:G352 E353:G353 E354:G354 E355:G355 E356:G356 E357:G357 E358:G358 E359:G359 E360:G360 E361:G361 E362:G362 E363:G363 E364:G364 E365:G365 E366:G366 E367:G367 E368:G368 E369:G369 E370:G370 E371:G371 E372:G372 E373:G373 E374:G374 E375:G375 E376:G376 E377:G377 E378:G378 E379:G379 E380:G380 E381:G381 E382:G382 E383:G383 E384:G384 E385:G385 E386:G386 E387:G387 E388:G388 E389:G389 E390:G390 E391:G391 E392:G392 E393:G393 E394:G394 E395:G395 E396:G396 E397:G397 E398:G398 E399:G399 E400:G400 E401:G401 E402:G402 E403:G403 E404:G404 E405:G405 E406:G406 E407:G407 E408:G408 E409:G409 E410:G410 E411:G411 E412:G412 E413:G413 E414:G414 E415:G415 E416:G416 E417:G417 E418:G418 E419:G419 E420:G420 E421:G421 E422:G422 E423:G423 E424:G424 E425:G425 E426:G426 E427:G427 E428:G428 E429:G429 E430:G430 E431:G431 E432:G432 E433:G433 E434:G434 E435:G435 E436:G436 E437:G437 E438:G438 E439:G439 E440:G440 E441:G441 E442:G442 E443:G443 E444:G444 E445:G445 E446:G446 E447:G447 E448:G448 E449:G449 E450:G450 E451:G451 E452:G452 E453:G453 E454:G454 E455:G455 E456:G456 E457:G457 E458:G458 E459:G459 E460:G460 E461:G461 E462:G462 E463:G463 E464:G464 E465:G465 E466:G466 E467:G467 E468:G468 E469:G469 E470:G470 E471:G471 E472:G472 E473:G473 E474:G474 E475:G475 E476:G476 E477:G477 E478:G478 E479:G479 E480:G480 E481:G481 E482:G482 E483:G483 E484:G484 E485:G485 E486:G486 E487:G487 E488:G488 E489:G489 E490:G490 E491:G491 E492:G492 E493:G493 E494:G494 E495:G495 E496:G496 E497:G497 E498:G498 E499:G499 E500:G500 E501:G501 E502:G502 E503:G503 E504:G504 E505:G505 E506:G506 E507:G507 E508:G508 E509:G509 E510:G510 E511:G511 E512:G512 E513:G513 E514:G514 E515:G515 E516:G516 E517:G517 E518:G518 E519:G519 E520:G520 E521:G521 E522:G522 E523:G523 E524:G524 E525:G525 E526:G526 E527:G527 E528:G528 E529:G529 E530:G530 E531:G531 E532:G532 E533:G533 E534:G534 E535:G535 E536:G536 E537:G537 E538:G538 E539:G539 E540:G540 E541:G541 E542:G542 E543:G543 E544:G544 E545:G545 E546:G546 E547:G547 E548:G548 E549:G549 E550:G550 E551:G551 E552:G552 E553:G553 E554:G554 E555:G555 E556:G556 E557:G557 E558:G558 E559:G559 E560:G560 E561:G561 E562:G562 E563:G563 E564:G564 E565:G565 E566:G566 E567:G567 E568:G568 E569:G569 E570:G570 E571:G571 E572:G572 E573:G573 E574:G574 E575:G575 E576:G576 E577:G577 E578:G578 E579:G579 E580:G580 E581:G581 E582:G582 E583:G583 E584:G584 E585:G585 E586:G586 E587:G587 E588:G588 E589:G589 E590:G590 E591:G591 E592:G592 E593:G593 E594:G594 E595:G595 E596:G596 E597:G597 E598:G598 E599:G599 E600:G600 E601:G601 E602:G602 E603:G603 E604:G604 E605:G605 E606:G606 E607:G607 E608:G608 E609:G609 E610:G610 E611:G611 E612:G612 E613:G613 E614:G614 E615:G615 E616:G616 E617:G617 E618:G618 E619:G619 E620:G620 E621:G621 E622:G622 E623:G623 E624:G624 E625:G625 E626:G626 E627:G627 E628:G628 E629:G629 E630:G630 E631:G631 E632:G632 E633:G633 E634:G634 E635:G635 E636:G636 E637:G637 E638:G638 E639:G639 E640:G640 E641:G641 E642:G642 E643:G643 E644:G644 E645:G645 E646:G646 E647:G647 E648:G648 E649:G649 E650:G650 E651:G651 E652:G652 E653:G653 E654:G654 E655:G655 E656:G656 E657:G657 E658:G658 E659:G659 E660:G660 E661:G661 E662:G662 E663:G663 E664:G664 E665:G665 E666:G666 E667:G667 E668:G668 E669:G669 E670:G670 E671:G671 E672:G672 E673:G673 E674:G674 E675:G675 E676:G676 E677:G677 E678:G678 E679:G679 E680:G680 E681:G681 E682:G682 E683:G683 E684:G684 E685:G685 E686:G686 E687:G687 E688:G688 E689:G689 E690:G690 E691:G691 E692:G692 E693:G693 E694:G694 E695:G695 E696:G696 E697:G697 E698:G698 E699:G699 E700:G700 E701:G701 E702:G702 E703:G703 E704:G704 E705:G705 E706:G706 E707:G707 E708:G708 E709:G709 E710:G710 E711:G711 E712:G712 E713:G713 E714:G714 E715:G715 E716:G716 E717:G717 E718:G718 E719:G719 E720:G720 E721:G721 E722:G722 E723:G723 E724:G724 E725:G725 E726:G726 E727:G727 E728:G728 E729:G729 E730:G730 E731:G731 E732:G732 E733:G733 E734:G734 E735:G735 E736:G736 E737:G737 E738:G738 E739:G739 E740:G740 E741:G741 E742:G742 E743:G743 E744:G744 E745:G745 E746:G746 E747:G747 E748:G748 E749:G749 E750:G750 E751:G751 E752:G752 E753:G753 E754:G754 E755:G755 E756:G756 E757:G757 E758:G758 E759:G759 E760:G760 E761:G761 E762:G762 E763:G763 E764:G764 E765:G765 E766:G766 E767:G767 E768:G768 E769:G769 E770:G770 E771:G771 E772:G772 E773:G773 E774:G774 E775:G775 E776:G776 E777:G777 E778:G778 E779:G779 E780:G780 E781:G781 E782:G782 E783:G783 E784:G784 E785:G785 E786:G786 E787:G787 E788:G788 E789:G789 E790:G790 E791:G791 E792:G792 E793:G793 E794:G794 E795:G795 E796:G796 E797:G797 E798:G798 E799:G799 E800:G800 E801:G801 E802:G802 E803:G803 E804:G804 E805:G805 E806:G806 E807:G807 E808:G808 E809:G809 E810:G810 E811:G811 E812:G812 E813:G813 E814:G814 E815:G815 E816:G816 E817:G817 E818:G818 E819:G819 E820:G820 E821:G821 E822:G822 E823:G823 E824:G824 E825:G825 E826:G826 E827:G827 E828:G828 E829:G829 E830:G830 E831:G831 E832:G832 E833:G833 E834:G834 E835:G835 E836:G836 E837:G837 E838:G838 E839:G839 E840:G840 E841:G841 E842:G842 E843:G843 E844:G844 E845:G845 E846:G846 E847:G847 E848:G848 E849:G849 E850:G850 E851:G851 E852:G852 E853:G853 E854:G854 E855:G855 E856:G856 E857:G857 E858:G858 E859:G859 E860:G860 E861:G861 E862:G862 E863:G863 E864:G864 E865:G865 E866:G866 E867:G867 E868:G868 E869:G869 E870:G870 E871:G871 E872:G872 E873:G873 E874:G874 E875:G875 E876:G876 E877:G877 E878:G878 E879:G879 E880:G880 E881:G881 E882:G882 E883:G883 E884:G884 E885:G885 E886:G886 E887:G887 E888:G888 E889:G889 E890:G890 E891:G891 E892:G892 E893:G893 E894:G894 E895:G895 E896:G896 E897:G897 E898:G898 E899:G899 E900:G900 E901:G901 E902:G902 E903:G903 E904:G904 E905:G905 E906:G906 E907:G907 E908:G908 E909:G909 E910:G910 E911:G911 E912:G912 E913:G913 E914:G914 E915:G915 E916:G916 E917:G917 E918:G918 E919:G919 E920:G920 E921:G921 E922:G922 E923:G923 E924:G924 E925:G925 E926:G926 E927:G927 E928:G928 E929:G929 E930:G930 E931:G931 E932:G932 E933:G933 E934:G934 E935:G935 E936:G936 E937:G937 E938:G938 E939:G939 E940:G940 E941:G941 E942:G942 E943:G943 E944:G944 E945:G945 E946:G946 E947:G947 E948:G948 E949:G949 E950:G950 E951:G951 E952:G952 E953:G953 E954:G954 E955:G955 E956:G956 E957:G957 E958:G958 E959:G959 E960:G960 E961:G961 E962:G962 E963:G963 E964:G964 E965:G965 E966:G966 E967:G967 E968:G968 E969:G969 E970:G970 E971:G971 E972:G972 E973:G973 E974:G974 E975:G975 E976:G976 E977:G977 E978:G978 E979:G979 E980:G980 E981:G981 E982:G982 E983:G983 E984:G984 E985:G985 E986:G986 E987:G987 E988:G988 E989:G989 E990:G990 E991:G991 E992:G992 E993:G993 E994:G994 E995:G995 E996:G996 E997:G997 E998:G998 E999:G999 E1000:G1000 E1001:G1001 E1002:G1002 E1003:G1003 E1004:G1004 E1005:G1005 E1006:G1006 E1007:G1007 E1008:G1008 E1009:G1009 E1010:G1010 E1011:G1011 E1012:G1012 E1013:G1013 E1014:G1014 E1015:G1015 E1016:G1016 E1017:G1017 E1018:G1018 E1019:G1019 E1020:G1020 E1021:G1021 E1022:G1022 E1023:G1023 E1024:G1024 E1025:G1025 E1026:G1026 E1027:G1027 E1028:G1028 E1029:G1029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N205:S205 N206:S206 N207:S207 N208:S208 N209:S209 N210:S210 N211:S211 N212:S212 N213:S213 N214:S214 N215:S215 N216:S216 N217:S217 N218:S218 N219:S219 N220:S220 N221:S221 N222:S222 N223:S223 N224:S224 N225:S225 N226:S226 N227:S227 N228:S228 N229:S229 N230:S230 N231:S231 N232:S232 N233:S233 N234:S234 N235:S235 N236:S236 N237:S237 N238:S238 N239:S239 N240:S240 N241:S241 N242:S242 N243:S243 N244:S244 N245:S245 N246:S246 N247:S247 N248:S248 N249:S249 N250:S250 N251:S251 N252:S252 N253:S253 N254:S254 N255:S255 N256:S256 N257:S257 N258:S258 N259:S259 N260:S260 N261:S261 N262:S262 N263:S263 N264:S264 N265:S265 N266:S266 N267:S267 N268:S268 N269:S269 N270:S270 N271:S271 N272:S272 N273:S273 N274:S274 N275:S275 N276:S276 N277:S277 N278:S278 N279:S279 N280:S280 N281:S281 N282:S282 N283:S283 N284:S284 N285:S285 N286:S286 N287:S287 N288:S288 N289:S289 N290:S290 N291:S291 N292:S292 N293:S293 N294:S294 N295:S295 N296:S296 N297:S297 N298:S298 N299:S299 N300:S300 N301:S301 N302:S302 N303:S303 N304:S304 N305:S305 N306:S306 N307:S307 N308:S308 N309:S309 N310:S310 N311:S311 N312:S312 N313:S313 N314:S314 N315:S315 N316:S316 N317:S317 N318:S318 N319:S319 N320:S320 N321:S321 N322:S322 N323:S323 N324:S324 N325:S325 N326:S326 N327:S327 N328:S328 N329:S329 N330:S330 N331:S331 N332:S332 N333:S333 N334:S334 N335:S335 N336:S336 N337:S337 N338:S338 N339:S339 N340:S340 N341:S341 N342:S342 N343:S343 N344:S344 N345:S345 N346:S346 N347:S347 N348:S348 N349:S349 N350:S350 N351:S351 N352:S352 N353:S353 N354:S354 N355:S355 N356:S356 N357:S357 N358:S358 N359:S359 N360:S360 N361:S361 N362:S362 N363:S363 N364:S364 N365:S365 N366:S366 N367:S367 N368:S368 N369:S369 N370:S370 N371:S371 N372:S372 N373:S373 N374:S374 N375:S375 N376:S376 N377:S377 N378:S378 N379:S379 N380:S380 N381:S381 N382:S382 N383:S383 N384:S384 N385:S385 N386:S386 N387:S387 N388:S388 N389:S389 N390:S390 N391:S391 N392:S392 N393:S393 N394:S394 N395:S395 N396:S396 N397:S397 N398:S398 N399:S399 N400:S400 N401:S401 N402:S402 N403:S403 N404:S404 N405:S405 N406:S406 N407:S407 N408:S408 N409:S409 N410:S410 N411:S411 N412:S412 N413:S413 N414:S414 N415:S415 N416:S416 N417:S417 N418:S418 N419:S419 N420:S420 N421:S421 N422:S422 N423:S423 N424:S424 N425:S425 N426:S426 N427:S427 N428:S428 N429:S429 N430:S430 N431:S431 N432:S432 N433:S433 N434:S434 N435:S435 N436:S436 N437:S437 N438:S438 N439:S439 N440:S440 N441:S441 N442:S442 N443:S443 N444:S444 N445:S445 N446:S446 N447:S447 N448:S448 N449:S449 N450:S450 N451:S451 N452:S452 N453:S453 N454:S454 N455:S455 N456:S456 N457:S457 N458:S458 N459:S459 N460:S460 N461:S461 N462:S462 N463:S463 N464:S464 N465:S465 N466:S466 N467:S467 N468:S468 N469:S469 N470:S470 N471:S471 N472:S472 N473:S473 N474:S474 N475:S475 N476:S476 N477:S477 N478:S478 N479:S479 N480:S480 N481:S481 N482:S482 N483:S483 N484:S484 N485:S485 N486:S486 N487:S487 N488:S488 N489:S489 N490:S490 N491:S491 N492:S492 N493:S493 N494:S494 N495:S495 N496:S496 N497:S497 N498:S498 N499:S499 N500:S500 N501:S501 N502:S502 N503:S503 N504:S504 N505:S505 N506:S506 N507:S507 N508:S508 N509:S509 N510:S510 N511:S511 N512:S512 N513:S513 N514:S514 N515:S515 N516:S516 N517:S517 N518:S518 N519:S519 N520:S520 N521:S521 N522:S522 N523:S523 N524:S524 N525:S525 N526:S526 N527:S527 N528:S528 N529:S529 N530:S530 N531:S531 N532:S532 N533:S533 N534:S534 N535:S535 N536:S536 N537:S537 N538:S538 N539:S539 N540:S540 N541:S541 N542:S542 N543:S543 N544:S544 N545:S545 N546:S546 N547:S547 N548:S548 N549:S549 N550:S550 N551:S551 N552:S552 N553:S553 N554:S554 N555:S555 N556:S556 N557:S557 N558:S558 N559:S559 N560:S560 N561:S561 N562:S562 N563:S563 N564:S564 N565:S565 N566:S566 N567:S567 N568:S568 N569:S569 N570:S570 N571:S571 N572:S572 N573:S573 N574:S574 N575:S575 N576:S576 N577:S577 N578:S578 N579:S579 N580:S580 N581:S581 N582:S582 N583:S583 N584:S584 N585:S585 N586:S586 N587:S587 N588:S588 N589:S589 N590:S590 N591:S591 N592:S592 N593:S593 N594:S594 N595:S595 N596:S596 N597:S597 N598:S598 N599:S599 N600:S600 N601:S601 N602:S602 N603:S603 N604:S604 N605:S605 N606:S606 N607:S607 N608:S608 N609:S609 N610:S610 N611:S611 N612:S612 N613:S613 N614:S614 N615:S615 N616:S616 N617:S617 N618:S618 N619:S619 N620:S620 N621:S621 N622:S622 N623:S623 N624:S624 N625:S625 N626:S626 N627:S627 N628:S628 N629:S629 N630:S630 N631:S631 N632:S632 N633:S633 N634:S634 N635:S635 N636:S636 N637:S637 N638:S638 N639:S639 N640:S640 N641:S641 N642:S642 N643:S643 N644:S644 N645:S645 N646:S646 N647:S647 N648:S648 N649:S649 N650:S650 N651:S651 N652:S652 N653:S653 N654:S654 N655:S655 N656:S656 N657:S657 N658:S658 N659:S659 N660:S660 N661:S661 N662:S662 N663:S663 N664:S664 N665:S665 N666:S666 N667:S667 N668:S668 N669:S669 N670:S670 N671:S671 N672:S672 N673:S673 N674:S674 N675:S675 N676:S676 N677:S677 N678:S678 N679:S679 N680:S680 N681:S681 N682:S682 N683:S683 N684:S684 N685:S685 N686:S686 N687:S687 N688:S688 N689:S689 N690:S690 N691:S691 N692:S692 N693:S693 N694:S694 N695:S695 N696:S696 N697:S697 N698:S698 N699:S699 N700:S700 N701:S701 N702:S702 N703:S703 N704:S704 N705:S705 N706:S706 N707:S707 N708:S708 N709:S709 N710:S710 N711:S711 N712:S712 N713:S713 N714:S714 N715:S715 N716:S716 N717:S717 N718:S718 N719:S719 N720:S720 N721:S721 N722:S722 N723:S723 N724:S724 N725:S725 N726:S726 N727:S727 N728:S728 N729:S729 N730:S730 N731:S731 N732:S732 N733:S733 N734:S734 N735:S735 N736:S736 N737:S737 N738:S738 N739:S739 N740:S740 N741:S741 N742:S742 N743:S743 N744:S744 N745:S745 N746:S746 N747:S747 N748:S748 N749:S749 N750:S750 N751:S751 N752:S752 N753:S753 N754:S754 N755:S755 N756:S756 N757:S757 N758:S758 N759:S759 N760:S760 N761:S761 N762:S762 N763:S763 N764:S764 N765:S765 N766:S766 N767:S767 N768:S768 N769:S769 N770:S770 N771:S771 N772:S772 N773:S773 N774:S774 N775:S775 N776:S776 N777:S777 N778:S778 N779:S779 N780:S780 N781:S781 N782:S782 N783:S783 N784:S784 N785:S785 N786:S786 N787:S787 N788:S788 N789:S789 N790:S790 N791:S791 N792:S792 N793:S793 N794:S794 N795:S795 N796:S796 N797:S797 N798:S798 N799:S799 N800:S800 N801:S801 N802:S802 N803:S803 N804:S804 N805:S805 N806:S806 N807:S807 N808:S808 N809:S809 N810:S810 N811:S811 N812:S812 N813:S813 N814:S814 N815:S815 N816:S816 N817:S817 N818:S818 N819:S819 N820:S820 N821:S821 N822:S822 N823:S823 N824:S824 N825:S825 N826:S826 N827:S827 N828:S828 N829:S829 N830:S830 N831:S831 N832:S832 N833:S833 N834:S834 N835:S835 N836:S836 N837:S837 N838:S838 N839:S839 N840:S840 N841:S841 N842:S842 N843:S843 N844:S844 N845:S845 N846:S846 N847:S847 N848:S848 N849:S849 N850:S850 N851:S851 N852:S852 N853:S853 N854:S854 N855:S855 N856:S856 N857:S857 N858:S858 N859:S859 N860:S860 N861:S861 N862:S862 N863:S863 N864:S864 N865:S865 N866:S866 N867:S867 N868:S868 N869:S869 N870:S870 N871:S871 N872:S872 N873:S873 N874:S874 N875:S875 N876:S876 N877:S877 N878:S878 N879:S879 N880:S880 N881:S881 N882:S882 N883:S883 N884:S884 N885:S885 N886:S886 N887:S887 N888:S888 N889:S889 N890:S890 N891:S891 N892:S892 N893:S893 N894:S894 N895:S895 N896:S896 N897:S897 N898:S898 N899:S899 N900:S900 N901:S901 N902:S902 N903:S903 N904:S904 N905:S905 N906:S906 N907:S907 N908:S908 N909:S909 N910:S910 N911:S911 N912:S912 N913:S913 N914:S914 N915:S915 N916:S916 N917:S917 N918:S918 N919:S919 N920:S920 N921:S921 N922:S922 N923:S923 N924:S924 N925:S925 N926:S926 N927:S927 N928:S928 N929:S929 N930:S930 N931:S931 N932:S932 N933:S933 N934:S934 N935:S935 N936:S936 N937:S937 N938:S938 N939:S939 N940:S940 N941:S941 N942:S942 N943:S943 N944:S944 N945:S945 N946:S946 N947:S947 N948:S948 N949:S949 N950:S950 N951:S951 N952:S952 N953:S953 N954:S954 N955:S955 N956:S956 N957:S957 N958:S958 N959:S959 N960:S960 N961:S961 N962:S962 N963:S963 N964:S964 N965:S965 N966:S966 N967:S967 N968:S968 N969:S969 N970:S970 N971:S971 N972:S972 N973:S973 N974:S974 N975:S975 N976:S976 N977:S977 N978:S978 N979:S979 N980:S980 N981:S981 N982:S982 N983:S983 N984:S984 N985:S985 N986:S986 N987:S987 N988:S988 N989:S989 N990:S990 N991:S991 N992:S992 N993:S993 N994:S994 N995:S995 N996:S996 N997:S997 N998:S998 N999:S999 N1000:S1000 N1001:S1001 N1002:S1002 N1003:S1003 N1004:S1004 N1005:S1005 N1006:S1006 N1007:S1007 N1008:S1008 N1009:S1009 N1010:S1010 N1011:S1011 N1012:S1012 N1013:S1013 N1014:S1014 N1015:S1015 N1016:S1016 N1017:S1017 N1018:S1018 N1019:S1019 N1020:S1020 N1021:S1021 N1022:S1022 N1023:S1023 N1024:S1024 N1025:S1025 N1026:S1026 N1027:S1027 N1028:S1028 N1029:S1029">
    <cfRule type="containsText" dxfId="23" priority="15" stopIfTrue="1" operator="containsText" text="jump">
      <formula>NOT(ISERROR(SEARCH(("jump"),(A1))))</formula>
    </cfRule>
  </conditionalFormatting>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A205:D205 A206:D206 A207:D207 A208:D208 A209:D209 A210:D210 A211:D211 A212:D212 A213:D213 A214:D214 A215:D215 A216:D216 A217:D217 A218:D218 A219:D219 A220:D220 A221:D221 A222:D222 A223:D223 A224:D224 A225:D225 A226:D226 A227:D227 A228:D228 A229:D229 A230:D230 A231:D231 A232:D232 A233:D233 A234:D234 A235:D235 A236:D236 A237:D237 A238:D238 A239:D239 A240:D240 A241:D241 A242:D242 A243:D243 A244:D244 A245:D245 A246:D246 A247:D247 A248:D248 A249:D249 A250:D250 A251:D251 A252:D252 A253:D253 A254:D254 A255:D255 A256:D256 A257:D257 A258:D258 A259:D259 A260:D260 A261:D261 A262:D262 A263:D263 A264:D264 A265:D265 A266:D266 A267:D267 A268:D268 A269:D269 A270:D270 A271:D271 A272:D272 A273:D273 A274:D274 A275:D275 A276:D276 A277:D277 A278:D278 A279:D279 A280:D280 A281:D281 A282:D282 A283:D283 A284:D284 A285:D285 A286:D286 A287:D287 A288:D288 A289:D289 A290:D290 A291:D291 A292:D292 A293:D293 A294:D294 A295:D295 A296:D296 A297:D297 A298:D298 A299:D299 A300:D300 A301:D301 A302:D302 A303:D303 A304:D304 A305:D305 A306:D306 A307:D307 A308:D308 A309:D309 A310:D310 A311:D311 A312:D312 A313:D313 A314:D314 A315:D315 A316:D316 A317:D317 A318:D318 A319:D319 A320:D320 A321:D321 A322:D322 A323:D323 A324:D324 A325:D325 A326:D326 A327:D327 A328:D328 A329:D329 A330:D330 A331:D331 A332:D332 A333:D333 A334:D334 A335:D335 A336:D336 A337:D337 A338:D338 A339:D339 A340:D340 A341:D341 A342:D342 A343:D343 A344:D344 A345:D345 A346:D346 A347:D347 A348:D348 A349:D349 A350:D350 A351:D351 A352:D352 A353:D353 A354:D354 A355:D355 A356:D356 A357:D357 A358:D358 A359:D359 A360:D360 A361:D361 A362:D362 A363:D363 A364:D364 A365:D365 A366:D366 A367:D367 A368:D368 A369:D369 A370:D370 A371:D371 A372:D372 A373:D373 A374:D374 A375:D375 A376:D376 A377:D377 A378:D378 A379:D379 A380:D380 A381:D381 A382:D382 A383:D383 A384:D384 A385:D385 A386:D386 A387:D387 A388:D388 A389:D389 A390:D390 A391:D391 A392:D392 A393:D393 A394:D394 A395:D395 A396:D396 A397:D397 A398:D398 A399:D399 A400:D400 A401:D401 A402:D402 A403:D403 A404:D404 A405:D405 A406:D406 A407:D407 A408:D408 A409:D409 A410:D410 A411:D411 A412:D412 A413:D413 A414:D414 A415:D415 A416:D416 A417:D417 A418:D418 A419:D419 A420:D420 A421:D421 A422:D422 A423:D423 A424:D424 A425:D425 A426:D426 A427:D427 A428:D428 A429:D429 A430:D430 A431:D431 A432:D432 A433:D433 A434:D434 A435:D435 A436:D436 A437:D437 A438:D438 A439:D439 A440:D440 A441:D441 A442:D442 A443:D443 A444:D444 A445:D445 A446:D446 A447:D447 A448:D448 A449:D449 A450:D450 A451:D451 A452:D452 A453:D453 A454:D454 A455:D455 A456:D456 A457:D457 A458:D458 A459:D459 A460:D460 A461:D461 A462:D462 A463:D463 A464:D464 A465:D465 A466:D466 A467:D467 A468:D468 A469:D469 A470:D470 A471:D471 A472:D472 A473:D473 A474:D474 A475:D475 A476:D476 A477:D477 A478:D478 A479:D479 A480:D480 A481:D481 A482:D482 A483:D483 A484:D484 A485:D485 A486:D486 A487:D487 A488:D488 A489:D489 A490:D490 A491:D491 A492:D492 A493:D493 A494:D494 A495:D495 A496:D496 A497:D497 A498:D498 A499:D499 A500:D500 A501:D501 A502:D502 A503:D503 A504:D504 A505:D505 A506:D506 A507:D507 A508:D508 A509:D509 A510:D510 A511:D511 A512:D512 A513:D513 A514:D514 A515:D515 A516:D516 A517:D517 A518:D518 A519:D519 A520:D520 A521:D521 A522:D522 A523:D523 A524:D524 A525:D525 A526:D526 A527:D527 A528:D528 A529:D529 A530:D530 A531:D531 A532:D532 A533:D533 A534:D534 A535:D535 A536:D536 A537:D537 A538:D538 A539:D539 A540:D540 A541:D541 A542:D542 A543:D543 A544:D544 A545:D545 A546:D546 A547:D547 A548:D548 A549:D549 A550:D550 A551:D551 A552:D552 A553:D553 A554:D554 A555:D555 A556:D556 A557:D557 A558:D558 A559:D559 A560:D560 A561:D561 A562:D562 A563:D563 A564:D564 A565:D565 A566:D566 A567:D567 A568:D568 A569:D569 A570:D570 A571:D571 A572:D572 A573:D573 A574:D574 A575:D575 A576:D576 A577:D577 A578:D578 A579:D579 A580:D580 A581:D581 A582:D582 A583:D583 A584:D584 A585:D585 A586:D586 A587:D587 A588:D588 A589:D589 A590:D590 A591:D591 A592:D592 A593:D593 A594:D594 A595:D595 A596:D596 A597:D597 A598:D598 A599:D599 A600:D600 A601:D601 A602:D602 A603:D603 A604:D604 A605:D605 A606:D606 A607:D607 A608:D608 A609:D609 A610:D610 A611:D611 A612:D612 A613:D613 A614:D614 A615:D615 A616:D616 A617:D617 A618:D618 A619:D619 A620:D620 A621:D621 A622:D622 A623:D623 A624:D624 A625:D625 A626:D626 A627:D627 A628:D628 A629:D629 A630:D630 A631:D631 A632:D632 A633:D633 A634:D634 A635:D635 A636:D636 A637:D637 A638:D638 A639:D639 A640:D640 A641:D641 A642:D642 A643:D643 A644:D644 A645:D645 A646:D646 A647:D647 A648:D648 A649:D649 A650:D650 A651:D651 A652:D652 A653:D653 A654:D654 A655:D655 A656:D656 A657:D657 A658:D658 A659:D659 A660:D660 A661:D661 A662:D662 A663:D663 A664:D664 A665:D665 A666:D666 A667:D667 A668:D668 A669:D669 A670:D670 A671:D671 A672:D672 A673:D673 A674:D674 A675:D675 A676:D676 A677:D677 A678:D678 A679:D679 A680:D680 A681:D681 A682:D682 A683:D683 A684:D684 A685:D685 A686:D686 A687:D687 A688:D688 A689:D689 A690:D690 A691:D691 A692:D692 A693:D693 A694:D694 A695:D695 A696:D696 A697:D697 A698:D698 A699:D699 A700:D700 A701:D701 A702:D702 A703:D703 A704:D704 A705:D705 A706:D706 A707:D707 A708:D708 A709:D709 A710:D710 A711:D711 A712:D712 A713:D713 A714:D714 A715:D715 A716:D716 A717:D717 A718:D718 A719:D719 A720:D720 A721:D721 A722:D722 A723:D723 A724:D724 A725:D725 A726:D726 A727:D727 A728:D728 A729:D729 A730:D730 A731:D731 A732:D732 A733:D733 A734:D734 A735:D735 A736:D736 A737:D737 A738:D738 A739:D739 A740:D740 A741:D741 A742:D742 A743:D743 A744:D744 A745:D745 A746:D746 A747:D747 A748:D748 A749:D749 A750:D750 A751:D751 A752:D752 A753:D753 A754:D754 A755:D755 A756:D756 A757:D757 A758:D758 A759:D759 A760:D760 A761:D761 A762:D762 A763:D763 A764:D764 A765:D765 A766:D766 A767:D767 A768:D768 A769:D769 A770:D770 A771:D771 A772:D772 A773:D773 A774:D774 A775:D775 A776:D776 A777:D777 A778:D778 A779:D779 A780:D780 A781:D781 A782:D782 A783:D783 A784:D784 A785:D785 A786:D786 A787:D787 A788:D788 A789:D789 A790:D790 A791:D791 A792:D792 A793:D793 A794:D794 A795:D795 A796:D796 A797:D797 A798:D798 A799:D799 A800:D800 A801:D801 A802:D802 A803:D803 A804:D804 A805:D805 A806:D806 A807:D807 A808:D808 A809:D809 A810:D810 A811:D811 A812:D812 A813:D813 A814:D814 A815:D815 A816:D816 A817:D817 A818:D818 A819:D819 A820:D820 A821:D821 A822:D822 A823:D823 A824:D824 A825:D825 A826:D826 A827:D827 A828:D828 A829:D829 A830:D830 A831:D831 A832:D832 A833:D833 A834:D834 A835:D835 A836:D836 A837:D837 A838:D838 A839:D839 A840:D840 A841:D841 A842:D842 A843:D843 A844:D844 A845:D845 A846:D846 A847:D847 A848:D848 A849:D849 A850:D850 A851:D851 A852:D852 A853:D853 A854:D854 A855:D855 A856:D856 A857:D857 A858:D858 A859:D859 A860:D860 A861:D861 A862:D862 A863:D863 A864:D864 A865:D865 A866:D866 A867:D867 A868:D868 A869:D869 A870:D870 A871:D871 A872:D872 A873:D873 A874:D874 A875:D875 A876:D876 A877:D877 A878:D878 A879:D879 A880:D880 A881:D881 A882:D882 A883:D883 A884:D884 A885:D885 A886:D886 A887:D887 A888:D888 A889:D889 A890:D890 A891:D891 A892:D892 A893:D893 A894:D894 A895:D895 A896:D896 A897:D897 A898:D898 A899:D899 A900:D900 A901:D901 A902:D902 A903:D903 A904:D904 A905:D905 A906:D906 A907:D907 A908:D908 A909:D909 A910:D910 A911:D911 A912:D912 A913:D913 A914:D914 A915:D915 A916:D916 A917:D917 A918:D918 A919:D919 A920:D920 A921:D921 A922:D922 A923:D923 A924:D924 A925:D925 A926:D926 A927:D927 A928:D928 A929:D929 A930:D930 A931:D931 A932:D932 A933:D933 A934:D934 A935:D935 A936:D936 A937:D937 A938:D938 A939:D939 A940:D940 A941:D941 A942:D942 A943:D943 A944:D944 A945:D945 A946:D946 A947:D947 A948:D948 A949:D949 A950:D950 A951:D951 A952:D952 A953:D953 A954:D954 A955:D955 A956:D956 A957:D957 A958:D958 A959:D959 A960:D960 A961:D961 A962:D962 A963:D963 A964:D964 A965:D965 A966:D966 A967:D967 A968:D968 A969:D969 A970:D970 A971:D971 A972:D972 A973:D973 A974:D974 A975:D975 A976:D976 A977:D977 A978:D978 A979:D979 A980:D980 A981:D981 A982:D982 A983:D983 A984:D984 A985:D985 A986:D986 A987:D987 A988:D988 A989:D989 A990:D990 A991:D991 A992:D992 A993:D993 A994:D994 A995:D995 A996:D996 A997:D997 A998:D998 A999:D999 A1000:D1000 A1001:D1001 A1002:D1002 A1003:D1003 A1004:D1004 A1005:D1005 A1006:D1006 A1007:D1007 A1008:D1008 A1009:D1009 A1010:D1010 A1011:D1011 A1012:D1012 A1013:D1013 A1014:D1014 A1015:D1015 A1016:D1016 A1017:D1017 A1018:D1018 A1019:D1019 A1020:D1020 A1021:D1021 A1022:D1022 A1023:D1023 A1024:D1024 A1025:D1025 A1026:D1026 A1027:D1027 A1028:D1028 A1029:D1029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1:V1 T2:V2 T3:V3 T4:V4 W1:AL1 W2:AL2 W3:AL3 W4:AL4 X5 Z5:AL5 W6:AL6 W7:AL7 W8:AL8 X9 Z9:AL9 W10:AL10 W11:AL11 W12:AL12 X13 Z13:AL13 W14:AL14 W15:AL15 W16:AL16 X17 Z17:AL17 W18:AL18 W19:AL19 W20:AL20 X21 Z21:AL21 W22:AL22 W23:AL23 W24:AL24 X25 Z25:AL25 W26:AL26 W27:AL27 W28:AL28 X29 Z29:AL29 W30:AL30 W31:AL31 W32:AL32 X33 Z33:AL33 W34:AL34 W35:AL35 W36:AL36 X37 Z37:AL37 W38:AL38 W39:AL39 W40:AL40 W41:AL41 W42:AL42 W43:AL43 W44:AL44 W45:AL45 X46 Z46:AL46 W47:AL47 W48:AL48 W49:AL49 X50 Z50:AL50 W51:AL51 W52:AL52 W53:AL53 X54 Z54:AL54 W55:AL55 W56:AL56 W57:AL57 X58 Z58:AL58 W59:AL59 W60:AL60 W61:AL61 X62 Z62:AL62 W63:AL63 W64:AL64 W65:AL65 X66 Z66:AL66 W67:AL67 W68:AL68 W69:AL69 X70 Z70:AL70 W71:AL71 W72:AL72 W73:AL73 X74 Z74:AL74 W75:AL75 W76:AL76 W77:AL77 X78 Z78:AL78 W79:AL79 W80:AL80 W81:AL81 W82:AL82 W83:AL83 W84:AL84 W85:AL85 W86:AL86 W87:AL87 X88 Z88:AL88 W89:AL89 W90:AL90 W91:AL91 X92 Z92:AL92 W93:AL93 W94:AL94 W95:AL95 X96 Z96:AL96 W97:AL97 W98:AL98 W99:AL99 X100 Z100:AL100 W101:AL101 W102:AL102 W103:AL103 X104 Z104:AL104 W105:AL105 W106:AL106 W107:AL107 X108 Z108:AL108 W109:AL109 W110:AL110 W111:AL111 X112 Z112:AL112 W113:AL113 W114:AL114 W115:AL115 X116 Z116:AL116 W117:AL117 W118:AL118 W119:AL119 X120 Z120:AL120 W121:AL121 W122:AL122 W123:AL123 W124:AL124 W125:AL125 W126:AL126 W127:AL127 W128:AL128 W129:AL129 W130:AL130 W131:AL131 W132:AL132 W133:AL133 W134:AL134 W135:AL135 W136:AL136 W137:AL137 W138:AL138 W139:AL139 W140:AL140 W141:AL141 W142:AL142 W143:AL143 W144:AL144 W145:AL145 W146:AL146 W147:AL147 W148:AL148 W149:AL149 W150:AL150 W151:AL151 W152:AL152 W153:AL153 W154:AL154 W155:AL155 W156:AL156 W157:AL157 W158:AL158 W159:AL159 W160:AL160 W161:AL161 W162:AL162 W163:AL163 W164:AL164 W165:AL165 W166:AL166 W167:AL167 W168:AL168 W169:AL169 W170:AL170 W171:AL171 W172:AL172 W173:AL173 W174:AL174 W175:AL175 W176:AL176 W177:AL177 W178:AL178 W179:AL179 W180:AL180 W181:AL181 W182:AL182 W183:AL183 W184:AL184 W185:AL185 W186:AL186 W187:AL187 W188:AL188 W189:AL189 W190:AL190 W191:AL191 W192:AL192 W193:AL193 W194:AL194 W195:AL195 W196:AL196 W197:AL197 W198:AL198 W199:AL199 W200:AL200 W201:AL201 W202:AL202 W203:AL203 W204:AL204 W205:AL205 W206:AL206 W207:AL207 W208:AL208 W209:AL209 W210:AL210 W211:AL211 W212:AL212 W213:AL213 W214:AL214 W215:AL215 W216:AL216 W217:AL217 W218:AL218 W219:AL219 W220:AL220 W221:AL221 W222:AL222 W223:AL223 W224:AL224 W225:AL225 W226:AL226 W227:AL227 W228:AL228 W229:AL229 W230:AL230 W231:AL231 W232:AL232 W233:AL233 W234:AL234 W235:AL235 W236:AL236 W237:AL237 W238:AL238 W239:AL239 W240:AL240 W241:AL241 W242:AL242 W243:AL243 W244:AL244 W245:AL245 W246:AL246 W247:AL247 W248:AL248 W249:AL249 W250:AL250 W251:AL251 W252:AL252 W253:AL253 W254:AL254 W255:AL255 W256:AL256 W257:AL257 W258:AL258 W259:AL259 W260:AL260 W261:AL261 W262:AL262 W263:AL263 W264:AL264 W265:AL265 W266:AL266 W267:AL267 W268:AL268 W269:AL269 W270:AL270 W271:AL271 W272:AL272 W273:AL273 W274:AL274 W275:AL275 W276:AL276 W277:AL277 W278:AL278 W279:AL279 W280:AL280 W281:AL281 W282:AL282 W283:AL283 W284:AL284 W285:AL285 W286:AL286 W287:AL287 W288:AL288 W289:AL289 W290:AL290 W291:AL291 W292:AL292 W293:AL293 W294:AL294 W295:AL295 W296:AL296 W297:AL297 W298:AL298 W299:AL299 W300:AL300 W301:AL301 W302:AL302 W303:AL303 W304:AL304 W305:AL305 W306:AL306 W307:AL307 W308:AL308 W309:AL309 W310:AL310 W311:AL311 W312:AL312 W313:AL313 W314:AL314 W315:AL315 W316:AL316 W317:AL317 W318:AL318 W319:AL319 W320:AL320 W321:AL321 W322:AL322 W323:AL323 W324:AL324 W325:AL325 W326:AL326 W327:AL327 W328:AL328 W329:AL329 W330:AL330 W331:AL331 W332:AL332 W333:AL333 W334:AL334 W335:AL335 W336:AL336 W337:AL337 W338:AL338 W339:AL339 W340:AL340 W341:AL341 W342:AL342 W343:AL343 W344:AL344 W345:AL345 W346:AL346 W347:AL347 W348:AL348 W349:AL349 W350:AL350 W351:AL351 W352:AL352 W353:AL353 W354:AL354 W355:AL355 W356:AL356 W357:AL357 W358:AL358 W359:AL359 W360:AL360 W361:AL361 W362:AL362 W363:AL363 W364:AL364 W365:AL365 W366:AL366 W367:AL367 W368:AL368 W369:AL369 W370:AL370 W371:AL371 W372:AL372 W373:AL373 W374:AL374 W375:AL375 W376:AL376 W377:AL377 W378:AL378 W379:AL379 W380:AL380 W381:AL381 W382:AL382 W383:AL383 W384:AL384 W385:AL385 W386:AL386 W387:AL387 W388:AL388 W389:AL389 W390:AL390 W391:AL391 W392:AL392 W393:AL393 W394:AL394 W395:AL395 W396:AL396 W397:AL397 W398:AL398 W399:AL399 W400:AL400 W401:AL401 W402:AL402 W403:AL403 W404:AL404 W405:AL405 W406:AL406 W407:AL407 W408:AL408 W409:AL409 W410:AL410 W411:AL411 W412:AL412 W413:AL413 W414:AL414 W415:AL415 W416:AL416 W417:AL417 W418:AL418 W419:AL419 W420:AL420 W421:AL421 W422:AL422 W423:AL423 W424:AL424 W425:AL425 W426:AL426 W427:AL427 W428:AL428 W429:AL429 W430:AL430 W431:AL431 W432:AL432 W433:AL433 W434:AL434 W435:AL435 W436:AL436 W437:AL437 W438:AL438 W439:AL439 W440:AL440 W441:AL441 W442:AL442 W443:AL443 W444:AL444 W445:AL445 W446:AL446 W447:AL447 W448:AL448 W449:AL449 W450:AL450 W451:AL451 W452:AL452 W453:AL453 W454:AL454 W455:AL455 W456:AL456 W457:AL457 W458:AL458 W459:AL459 W460:AL460 W461:AL461 W462:AL462 W463:AL463 W464:AL464 W465:AL465 W466:AL466 W467:AL467 W468:AL468 W469:AL469 W470:AL470 W471:AL471 W472:AL472 W473:AL473 W474:AL474 W475:AL475 W476:AL476 W477:AL477 W478:AL478 W479:AL479 W480:AL480 W481:AL481 W482:AL482 W483:AL483 W484:AL484 W485:AL485 W486:AL486 W487:AL487 W488:AL488 W489:AL489 W490:AL490 W491:AL491 W492:AL492 W493:AL493 W494:AL494 W495:AL495 W496:AL496 W497:AL497 W498:AL498 W499:AL499 W500:AL500 W501:AL501 W502:AL502 W503:AL503 W504:AL504 W505:AL505 W506:AL506 W507:AL507 W508:AL508 W509:AL509 W510:AL510 W511:AL511 W512:AL512 W513:AL513 W514:AL514 W515:AL515 W516:AL516 W517:AL517 W518:AL518 W519:AL519 W520:AL520 W521:AL521 W522:AL522 W523:AL523 W524:AL524 W525:AL525 W526:AL526 W527:AL527 W528:AL528 W529:AL529 W530:AL530 W531:AL531 W532:AL532 W533:AL533 W534:AL534 W535:AL535 W536:AL536 W537:AL537 W538:AL538 W539:AL539 W540:AL540 W541:AL541 W542:AL542 W543:AL543 W544:AL544 W545:AL545 W546:AL546 W547:AL547 W548:AL548 W549:AL549 W550:AL550 W551:AL551 W552:AL552 W553:AL553 W554:AL554 W555:AL555 W556:AL556 W557:AL557 W558:AL558 W559:AL559 W560:AL560 W561:AL561 W562:AL562 W563:AL563 W564:AL564 W565:AL565 W566:AL566 W567:AL567 W568:AL568 W569:AL569 W570:AL570 W571:AL571 W572:AL572 W573:AL573 W574:AL574 W575:AL575 W576:AL576 W577:AL577 W578:AL578 W579:AL579 W580:AL580 W581:AL581 W582:AL582 W583:AL583 W584:AL584 W585:AL585 W586:AL586 W587:AL587 W588:AL588 W589:AL589 W590:AL590 W591:AL591 W592:AL592 W593:AL593 W594:AL594 W595:AL595 W596:AL596 W597:AL597 W598:AL598 W599:AL599 W600:AL600 W601:AL601 W602:AL602 W603:AL603 W604:AL604 W605:AL605 W606:AL606 W607:AL607 W608:AL608 W609:AL609 W610:AL610 W611:AL611 W612:AL612 W613:AL613 W614:AL614 W615:AL615 W616:AL616 W617:AL617 W618:AL618 W619:AL619 W620:AL620 W621:AL621 W622:AL622 W623:AL623 W624:AL624 W625:AL625 W626:AL626 W627:AL627 W628:AL628 W629:AL629 W630:AL630 W631:AL631 W632:AL632 W633:AL633 W634:AL634 W635:AL635 W636:AL636 W637:AL637 W638:AL638 W639:AL639 W640:AL640 W641:AL641 W642:AL642 W643:AL643 W644:AL644 W645:AL645 W646:AL646 W647:AL647 W648:AL648 W649:AL649 W650:AL650 W651:AL651 W652:AL652 W653:AL653 W654:AL654 W655:AL655 W656:AL656 W657:AL657 W658:AL658 W659:AL659 W660:AL660 W661:AL661 W662:AL662 W663:AL663 W664:AL664 W665:AL665 W666:AL666 W667:AL667 W668:AL668 W669:AL669 W670:AL670 W671:AL671 W672:AL672 W673:AL673 W674:AL674 W675:AL675 W676:AL676 W677:AL677 W678:AL678 W679:AL679 W680:AL680 W681:AL681 W682:AL682 W683:AL683 W684:AL684 W685:AL685 W686:AL686 W687:AL687 W688:AL688 W689:AL689 W690:AL690 W691:AL691 W692:AL692 W693:AL693 W694:AL694 W695:AL695 W696:AL696 W697:AL697 W698:AL698 W699:AL699 W700:AL700 W701:AL701 W702:AL702 W703:AL703 W704:AL704 W705:AL705 W706:AL706 W707:AL707 W708:AL708 W709:AL709 W710:AL710 W711:AL711 W712:AL712 W713:AL713 W714:AL714 W715:AL715 W716:AL716 W717:AL717 W718:AL718 W719:AL719 W720:AL720 W721:AL721 W722:AL722 W723:AL723 W724:AL724 W725:AL725 W726:AL726 W727:AL727 W728:AL728 W729:AL729 W730:AL730 W731:AL731 W732:AL732 W733:AL733 W734:AL734 W735:AL735 W736:AL736 W737:AL737 W738:AL738 W739:AL739 W740:AL740 W741:AL741 W742:AL742 W743:AL743 W744:AL744 W745:AL745 W746:AL746 W747:AL747 W748:AL748 W749:AL749 W750:AL750 W751:AL751 W752:AL752 W753:AL753 W754:AL754 W755:AL755 W756:AL756 W757:AL757 W758:AL758 W759:AL759 W760:AL760 W761:AL761 W762:AL762 W763:AL763 W764:AL764 W765:AL765 W766:AL766 W767:AL767 W768:AL768 W769:AL769 W770:AL770 W771:AL771 W772:AL772 W773:AL773 W774:AL774 W775:AL775 W776:AL776 W777:AL777 W778:AL778 W779:AL779 W780:AL780 W781:AL781 W782:AL782 W783:AL783 W784:AL784 W785:AL785 W786:AL786 W787:AL787 W788:AL788 W789:AL789 W790:AL790 W791:AL791 W792:AL792 W793:AL793 W794:AL794 W795:AL795 W796:AL796 W797:AL797 W798:AL798 W799:AL799 W800:AL800 W801:AL801 W802:AL802 W803:AL803 W804:AL804 W805:AL805 W806:AL806 W807:AL807 W808:AL808 W809:AL809 W810:AL810 W811:AL811 W812:AL812 W813:AL813 W814:AL814 W815:AL815 W816:AL816 W817:AL817 W818:AL818 W819:AL819 W820:AL820 W821:AL821 W822:AL822 W823:AL823 W824:AL824 W825:AL825 W826:AL826 W827:AL827 W828:AL828 W829:AL829 W830:AL830 W831:AL831 W832:AL832 W833:AL833 W834:AL834 W835:AL835 W836:AL836 W837:AL837 W838:AL838 W839:AL839 W840:AL840 W841:AL841 W842:AL842 W843:AL843 W844:AL844 W845:AL845 W846:AL846 W847:AL847 W848:AL848 W849:AL849 W850:AL850 W851:AL851 W852:AL852 W853:AL853 W854:AL854 W855:AL855 W856:AL856 W857:AL857 W858:AL858 W859:AL859 W860:AL860 W861:AL861 W862:AL862 W863:AL863 W864:AL864 W865:AL865 W866:AL866 W867:AL867 W868:AL868 W869:AL869 W870:AL870 W871:AL871 W872:AL872 W873:AL873 W874:AL874 W875:AL875 W876:AL876 W877:AL877 W878:AL878 W879:AL879 W880:AL880 W881:AL881 W882:AL882 W883:AL883 W884:AL884 W885:AL885 W886:AL886 W887:AL887 W888:AL888 W889:AL889 W890:AL890 W891:AL891 W892:AL892 W893:AL893 W894:AL894 W895:AL895 W896:AL896 W897:AL897 W898:AL898 W899:AL899 W900:AL900 W901:AL901 W902:AL902 W903:AL903 W904:AL904 W905:AL905 W906:AL906 W907:AL907 W908:AL908 W909:AL909 W910:AL910 W911:AL911 W912:AL912 W913:AL913 W914:AL914 W915:AL915 W916:AL916 W917:AL917 W918:AL918 W919:AL919 W920:AL920 W921:AL921 W922:AL922 W923:AL923 W924:AL924 W925:AL925 W926:AL926 W927:AL927 W928:AL928 W929:AL929 W930:AL930 W931:AL931 W932:AL932 W933:AL933 W934:AL934 W935:AL935 W936:AL936 W937:AL937 W938:AL938 W939:AL939 W940:AL940 W941:AL941 W942:AL942 W943:AL943 W944:AL944 W945:AL945 W946:AL946 W947:AL947 W948:AL948 W949:AL949 W950:AL950 W951:AL951 W952:AL952 W953:AL953 W954:AL954 W955:AL955 W956:AL956 W957:AL957 W958:AL958 W959:AL959 W960:AL960 W961:AL961 W962:AL962 W963:AL963 W964:AL964 W965:AL965 W966:AL966 W967:AL967 W968:AL968 W969:AL969 W970:AL970 W971:AL971 W972:AL972 W973:AL973 W974:AL974 W975:AL975 W976:AL976 W977:AL977 W978:AL978 W979:AL979 W980:AL980 W981:AL981 W982:AL982 W983:AL983 W984:AL984 W985:AL985 W986:AL986 W987:AL987 W988:AL988 W989:AL989 W990:AL990 W991:AL991 W992:AL992 W993:AL993 W994:AL994 W995:AL995 W996:AL996 W997:AL997 W998:AL998 W999:AL999 W1000:AL1000 W1001:AL1001 W1002:AL1002 W1003:AL1003 W1004:AL1004 W1005:AL1005 W1006:AL1006 W1007:AL1007 W1008:AL1008 W1009:AL1009 W1010:AL1010 W1011:AL1011 W1012:AL1012 W1013:AL1013 W1014:AL1014 W1015:AL1015 W1016:AL1016 W1017:AL1017 W1018:AL1018 W1019:AL1019 W1020:AL1020 W1021:AL1021 W1022:AL1022 W1023:AL1023 W1024:AL1024 W1025:AL1025 W1026:AL1026 W1027:AL1027 W1028:AL1028 W1029:AL1029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T84:V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T205:V205 T206:V206 T207:V207 T208:V208 T209:V209 T210:V210 T211:V211 T212:V212 T213:V213 T214:V214 T215:V215 T216:V216 T217:V217 T218:V218 T219:V219 T220:V220 T221:V221 T222:V222 T223:V223 T224:V224 T225:V225 T226:V226 T227:V227 T228:V228 T229:V229 T230:V230 T231:V231 T232:V232 T233:V233 T234:V234 T235:V235 T236:V236 T237:V237 T238:V238 T239:V239 T240:V240 T241:V241 T242:V242 T243:V243 T244:V244 T245:V245 T246:V246 T247:V247 T248:V248 T249:V249 T250:V250 T251:V251 T252:V252 T253:V253 T254:V254 T255:V255 T256:V256 T257:V257 T258:V258 T259:V259 T260:V260 T261:V261 T262:V262 T263:V263 T264:V264 T265:V265 T266:V266 T267:V267 T268:V268 T269:V269 T270:V270 T271:V271 T272:V272 T273:V273 T274:V274 T275:V275 T276:V276 T277:V277 T278:V278 T279:V279 T280:V280 T281:V281 T282:V282 T283:V283 T284:V284 T285:V285 T286:V286 T287:V287 T288:V288 T289:V289 T290:V290 T291:V291 T292:V292 T293:V293 T294:V294 T295:V295 T296:V296 T297:V297 T298:V298 T299:V299 T300:V300 T301:V301 T302:V302 T303:V303 T304:V304 T305:V305 T306:V306 T307:V307 T308:V308 T309:V309 T310:V310 T311:V311 T312:V312 T313:V313 T314:V314 T315:V315 T316:V316 T317:V317 T318:V318 T319:V319 T320:V320 T321:V321 T322:V322 T323:V323 T324:V324 T325:V325 T326:V326 T327:V327 T328:V328 T329:V329 T330:V330 T331:V331 T332:V332 T333:V333 T334:V334 T335:V335 T336:V336 T337:V337 T338:V338 T339:V339 T340:V340 T341:V341 T342:V342 T343:V343 T344:V344 T345:V345 T346:V346 T347:V347 T348:V348 T349:V349 T350:V350 T351:V351 T352:V352 T353:V353 T354:V354 T355:V355 T356:V356 T357:V357 T358:V358 T359:V359 T360:V360 T361:V361 T362:V362 T363:V363 T364:V364 T365:V365 T366:V366 T367:V367 T368:V368 T369:V369 T370:V370 T371:V371 T372:V372 T373:V373 T374:V374 T375:V375 T376:V376 T377:V377 T378:V378 T379:V379 T380:V380 T381:V381 T382:V382 T383:V383 T384:V384 T385:V385 T386:V386 T387:V387 T388:V388 T389:V389 T390:V390 T391:V391 T392:V392 T393:V393 T394:V394 T395:V395 T396:V396 T397:V397 T398:V398 T399:V399 T400:V400 T401:V401 T402:V402 T403:V403 T404:V404 T405:V405 T406:V406 T407:V407 T408:V408 T409:V409 T410:V410 T411:V411 T412:V412 T413:V413 T414:V414 T415:V415 T416:V416 T417:V417 T418:V418 T419:V419 T420:V420 T421:V421 T422:V422 T423:V423 T424:V424 T425:V425 T426:V426 T427:V427 T428:V428 T429:V429 T430:V430 T431:V431 T432:V432 T433:V433 T434:V434 T435:V435 T436:V436 T437:V437 T438:V438 T439:V439 T440:V440 T441:V441 T442:V442 T443:V443 T444:V444 T445:V445 T446:V446 T447:V447 T448:V448 T449:V449 T450:V450 T451:V451 T452:V452 T453:V453 T454:V454 T455:V455 T456:V456 T457:V457 T458:V458 T459:V459 T460:V460 T461:V461 T462:V462 T463:V463 T464:V464 T465:V465 T466:V466 T467:V467 T468:V468 T469:V469 T470:V470 T471:V471 T472:V472 T473:V473 T474:V474 T475:V475 T476:V476 T477:V477 T478:V478 T479:V479 T480:V480 T481:V481 T482:V482 T483:V483 T484:V484 T485:V485 T486:V486 T487:V487 T488:V488 T489:V489 T490:V490 T491:V491 T492:V492 T493:V493 T494:V494 T495:V495 T496:V496 T497:V497 T498:V498 T499:V499 T500:V500 T501:V501 T502:V502 T503:V503 T504:V504 T505:V505 T506:V506 T507:V507 T508:V508 T509:V509 T510:V510 T511:V511 T512:V512 T513:V513 T514:V514 T515:V515 T516:V516 T517:V517 T518:V518 T519:V519 T520:V520 T521:V521 T522:V522 T523:V523 T524:V524 T525:V525 T526:V526 T527:V527 T528:V528 T529:V529 T530:V530 T531:V531 T532:V532 T533:V533 T534:V534 T535:V535 T536:V536 T537:V537 T538:V538 T539:V539 T540:V540 T541:V541 T542:V542 T543:V543 T544:V544 T545:V545 T546:V546 T547:V547 T548:V548 T549:V549 T550:V550 T551:V551 T552:V552 T553:V553 T554:V554 T555:V555 T556:V556 T557:V557 T558:V558 T559:V559 T560:V560 T561:V561 T562:V562 T563:V563 T564:V564 T565:V565 T566:V566 T567:V567 T568:V568 T569:V569 T570:V570 T571:V571 T572:V572 T573:V573 T574:V574 T575:V575 T576:V576 T577:V577 T578:V578 T579:V579 T580:V580 T581:V581 T582:V582 T583:V583 T584:V584 T585:V585 T586:V586 T587:V587 T588:V588 T589:V589 T590:V590 T591:V591 T592:V592 T593:V593 T594:V594 T595:V595 T596:V596 T597:V597 T598:V598 T599:V599 T600:V600 T601:V601 T602:V602 T603:V603 T604:V604 T605:V605 T606:V606 T607:V607 T608:V608 T609:V609 T610:V610 T611:V611 T612:V612 T613:V613 T614:V614 T615:V615 T616:V616 T617:V617 T618:V618 T619:V619 T620:V620 T621:V621 T622:V622 T623:V623 T624:V624 T625:V625 T626:V626 T627:V627 T628:V628 T629:V629 T630:V630 T631:V631 T632:V632 T633:V633 T634:V634 T635:V635 T636:V636 T637:V637 T638:V638 T639:V639 T640:V640 T641:V641 T642:V642 T643:V643 T644:V644 T645:V645 T646:V646 T647:V647 T648:V648 T649:V649 T650:V650 T651:V651 T652:V652 T653:V653 T654:V654 T655:V655 T656:V656 T657:V657 T658:V658 T659:V659 T660:V660 T661:V661 T662:V662 T663:V663 T664:V664 T665:V665 T666:V666 T667:V667 T668:V668 T669:V669 T670:V670 T671:V671 T672:V672 T673:V673 T674:V674 T675:V675 T676:V676 T677:V677 T678:V678 T679:V679 T680:V680 T681:V681 T682:V682 T683:V683 T684:V684 T685:V685 T686:V686 T687:V687 T688:V688 T689:V689 T690:V690 T691:V691 T692:V692 T693:V693 T694:V694 T695:V695 T696:V696 T697:V697 T698:V698 T699:V699 T700:V700 T701:V701 T702:V702 T703:V703 T704:V704 T705:V705 T706:V706 T707:V707 T708:V708 T709:V709 T710:V710 T711:V711 T712:V712 T713:V713 T714:V714 T715:V715 T716:V716 T717:V717 T718:V718 T719:V719 T720:V720 T721:V721 T722:V722 T723:V723 T724:V724 T725:V725 T726:V726 T727:V727 T728:V728 T729:V729 T730:V730 T731:V731 T732:V732 T733:V733 T734:V734 T735:V735 T736:V736 T737:V737 T738:V738 T739:V739 T740:V740 T741:V741 T742:V742 T743:V743 T744:V744 T745:V745 T746:V746 T747:V747 T748:V748 T749:V749 T750:V750 T751:V751 T752:V752 T753:V753 T754:V754 T755:V755 T756:V756 T757:V757 T758:V758 T759:V759 T760:V760 T761:V761 T762:V762 T763:V763 T764:V764 T765:V765 T766:V766 T767:V767 T768:V768 T769:V769 T770:V770 T771:V771 T772:V772 T773:V773 T774:V774 T775:V775 T776:V776 T777:V777 T778:V778 T779:V779 T780:V780 T781:V781 T782:V782 T783:V783 T784:V784 T785:V785 T786:V786 T787:V787 T788:V788 T789:V789 T790:V790 T791:V791 T792:V792 T793:V793 T794:V794 T795:V795 T796:V796 T797:V797 T798:V798 T799:V799 T800:V800 T801:V801 T802:V802 T803:V803 T804:V804 T805:V805 T806:V806 T807:V807 T808:V808 T809:V809 T810:V810 T811:V811 T812:V812 T813:V813 T814:V814 T815:V815 T816:V816 T817:V817 T818:V818 T819:V819 T820:V820 T821:V821 T822:V822 T823:V823 T824:V824 T825:V825 T826:V826 T827:V827 T828:V828 T829:V829 T830:V830 T831:V831 T832:V832 T833:V833 T834:V834 T835:V835 T836:V836 T837:V837 T838:V838 T839:V839 T840:V840 T841:V841 T842:V842 T843:V843 T844:V844 T845:V845 T846:V846 T847:V847 T848:V848 T849:V849 T850:V850 T851:V851 T852:V852 T853:V853 T854:V854 T855:V855 T856:V856 T857:V857 T858:V858 T859:V859 T860:V860 T861:V861 T862:V862 T863:V863 T864:V864 T865:V865 T866:V866 T867:V867 T868:V868 T869:V869 T870:V870 T871:V871 T872:V872 T873:V873 T874:V874 T875:V875 T876:V876 T877:V877 T878:V878 T879:V879 T880:V880 T881:V881 T882:V882 T883:V883 T884:V884 T885:V885 T886:V886 T887:V887 T888:V888 T889:V889 T890:V890 T891:V891 T892:V892 T893:V893 T894:V894 T895:V895 T896:V896 T897:V897 T898:V898 T899:V899 T900:V900 T901:V901 T902:V902 T903:V903 T904:V904 T905:V905 T906:V906 T907:V907 T908:V908 T909:V909 T910:V910 T911:V911 T912:V912 T913:V913 T914:V914 T915:V915 T916:V916 T917:V917 T918:V918 T919:V919 T920:V920 T921:V921 T922:V922 T923:V923 T924:V924 T925:V925 T926:V926 T927:V927 T928:V928 T929:V929 T930:V930 T931:V931 T932:V932 T933:V933 T934:V934 T935:V935 T936:V936 T937:V937 T938:V938 T939:V939 T940:V940 T941:V941 T942:V942 T943:V943 T944:V944 T945:V945 T946:V946 T947:V947 T948:V948 T949:V949 T950:V950 T951:V951 T952:V952 T953:V953 T954:V954 T955:V955 T956:V956 T957:V957 T958:V958 T959:V959 T960:V960 T961:V961 T962:V962 T963:V963 T964:V964 T965:V965 T966:V966 T967:V967 T968:V968 T969:V969 T970:V970 T971:V971 T972:V972 T973:V973 T974:V974 T975:V975 T976:V976 T977:V977 T978:V978 T979:V979 T980:V980 T981:V981 T982:V982 T983:V983 T984:V984 T985:V985 T986:V986 T987:V987 T988:V988 T989:V989 T990:V990 T991:V991 T992:V992 T993:V993 T994:V994 T995:V995 T996:V996 T997:V997 T998:V998 T999:V999 T1000:V1000 T1001:V1001 T1002:V1002 T1003:V1003 T1004:V1004 T1005:V1005 T1006:V1006 T1007:V1007 T1008:V1008 T1009:V1009 T1010:V1010 T1011:V1011 T1012:V1012 T1013:V1013 T1014:V1014 T1015:V1015 T1016:V1016 T1017:V1017 T1018:V1018 T1019:V1019 T1020:V1020 T1021:V1021 T1022:V1022 T1023:V1023 T1024:V1024 T1025:V1025 T1026:V1026 T1027:V1027 T1028:V1028 T1029:V1029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L205:M205 L206:M206 L207:M207 L208:M208 L209:M209 L210:M210 L211:M211 L212:M212 L213:M213 L214:M214 L215:M215 L216:M216 L217:M217 L218:M218 L219:M219 L220:M220 L221:M221 L222:M222 L223:M223 L224:M224 L225:M225 L226:M226 L227:M227 L228:M228 L229:M229 L230:M230 L231:M231 L232:M232 L233:M233 L234:M234 L235:M235 L236:M236 L237:M237 L238:M238 L239:M239 L240:M240 L241:M241 L242:M242 L243:M243 L244:M244 L245:M245 L246:M246 L247:M247 L248:M248 L249:M249 L250:M250 L251:M251 L252:M252 L253:M253 L254:M254 L255:M255 L256:M256 L257:M257 L258:M258 L259:M259 L260:M260 L261:M261 L262:M262 L263:M263 L264:M264 L265:M265 L266:M266 L267:M267 L268:M268 L269:M269 L270:M270 L271:M271 L272:M272 L273:M273 L274:M274 L275:M275 L276:M276 L277:M277 L278:M278 L279:M279 L280:M280 L281:M281 L282:M282 L283:M283 L284:M284 L285:M285 L286:M286 L287:M287 L288:M288 L289:M289 L290:M290 L291:M291 L292:M292 L293:M293 L294:M294 L295:M295 L296:M296 L297:M297 L298:M298 L299:M299 L300:M300 L301:M301 L302:M302 L303:M303 L304:M304 L305:M305 L306:M306 L307:M307 L308:M308 L309:M309 L310:M310 L311:M311 L312:M312 L313:M313 L314:M314 L315:M315 L316:M316 L317:M317 L318:M318 L319:M319 L320:M320 L321:M321 L322:M322 L323:M323 L324:M324 L325:M325 L326:M326 L327:M327 L328:M328 L329:M329 L330:M330 L331:M331 L332:M332 L333:M333 L334:M334 L335:M335 L336:M336 L337:M337 L338:M338 L339:M339 L340:M340 L341:M341 L342:M342 L343:M343 L344:M344 L345:M345 L346:M346 L347:M347 L348:M348 L349:M349 L350:M350 L351:M351 L352:M352 L353:M353 L354:M354 L355:M355 L356:M356 L357:M357 L358:M358 L359:M359 L360:M360 L361:M361 L362:M362 L363:M363 L364:M364 L365:M365 L366:M366 L367:M367 L368:M368 L369:M369 L370:M370 L371:M371 L372:M372 L373:M373 L374:M374 L375:M375 L376:M376 L377:M377 L378:M378 L379:M379 L380:M380 L381:M381 L382:M382 L383:M383 L384:M384 L385:M385 L386:M386 L387:M387 L388:M388 L389:M389 L390:M390 L391:M391 L392:M392 L393:M393 L394:M394 L395:M395 L396:M396 L397:M397 L398:M398 L399:M399 L400:M400 L401:M401 L402:M402 L403:M403 L404:M404 L405:M405 L406:M406 L407:M407 L408:M408 L409:M409 L410:M410 L411:M411 L412:M412 L413:M413 L414:M414 L415:M415 L416:M416 L417:M417 L418:M418 L419:M419 L420:M420 L421:M421 L422:M422 L423:M423 L424:M424 L425:M425 L426:M426 L427:M427 L428:M428 L429:M429 L430:M430 L431:M431 L432:M432 L433:M433 L434:M434 L435:M435 L436:M436 L437:M437 L438:M438 L439:M439 L440:M440 L441:M441 L442:M442 L443:M443 L444:M444 L445:M445 L446:M446 L447:M447 L448:M448 L449:M449 L450:M450 L451:M451 L452:M452 L453:M453 L454:M454 L455:M455 L456:M456 L457:M457 L458:M458 L459:M459 L460:M460 L461:M461 L462:M462 L463:M463 L464:M464 L465:M465 L466:M466 L467:M467 L468:M468 L469:M469 L470:M470 L471:M471 L472:M472 L473:M473 L474:M474 L475:M475 L476:M476 L477:M477 L478:M478 L479:M479 L480:M480 L481:M481 L482:M482 L483:M483 L484:M484 L485:M485 L486:M486 L487:M487 L488:M488 L489:M489 L490:M490 L491:M491 L492:M492 L493:M493 L494:M494 L495:M495 L496:M496 L497:M497 L498:M498 L499:M499 L500:M500 L501:M501 L502:M502 L503:M503 L504:M504 L505:M505 L506:M506 L507:M507 L508:M508 L509:M509 L510:M510 L511:M511 L512:M512 L513:M513 L514:M514 L515:M515 L516:M516 L517:M517 L518:M518 L519:M519 L520:M520 L521:M521 L522:M522 L523:M523 L524:M524 L525:M525 L526:M526 L527:M527 L528:M528 L529:M529 L530:M530 L531:M531 L532:M532 L533:M533 L534:M534 L535:M535 L536:M536 L537:M537 L538:M538 L539:M539 L540:M540 L541:M541 L542:M542 L543:M543 L544:M544 L545:M545 L546:M546 L547:M547 L548:M548 L549:M549 L550:M550 L551:M551 L552:M552 L553:M553 L554:M554 L555:M555 L556:M556 L557:M557 L558:M558 L559:M559 L560:M560 L561:M561 L562:M562 L563:M563 L564:M564 L565:M565 L566:M566 L567:M567 L568:M568 L569:M569 L570:M570 L571:M571 L572:M572 L573:M573 L574:M574 L575:M575 L576:M576 L577:M577 L578:M578 L579:M579 L580:M580 L581:M581 L582:M582 L583:M583 L584:M584 L585:M585 L586:M586 L587:M587 L588:M588 L589:M589 L590:M590 L591:M591 L592:M592 L593:M593 L594:M594 L595:M595 L596:M596 L597:M597 L598:M598 L599:M599 L600:M600 L601:M601 L602:M602 L603:M603 L604:M604 L605:M605 L606:M606 L607:M607 L608:M608 L609:M609 L610:M610 L611:M611 L612:M612 L613:M613 L614:M614 L615:M615 L616:M616 L617:M617 L618:M618 L619:M619 L620:M620 L621:M621 L622:M622 L623:M623 L624:M624 L625:M625 L626:M626 L627:M627 L628:M628 L629:M629 L630:M630 L631:M631 L632:M632 L633:M633 L634:M634 L635:M635 L636:M636 L637:M637 L638:M638 L639:M639 L640:M640 L641:M641 L642:M642 L643:M643 L644:M644 L645:M645 L646:M646 L647:M647 L648:M648 L649:M649 L650:M650 L651:M651 L652:M652 L653:M653 L654:M654 L655:M655 L656:M656 L657:M657 L658:M658 L659:M659 L660:M660 L661:M661 L662:M662 L663:M663 L664:M664 L665:M665 L666:M666 L667:M667 L668:M668 L669:M669 L670:M670 L671:M671 L672:M672 L673:M673 L674:M674 L675:M675 L676:M676 L677:M677 L678:M678 L679:M679 L680:M680 L681:M681 L682:M682 L683:M683 L684:M684 L685:M685 L686:M686 L687:M687 L688:M688 L689:M689 L690:M690 L691:M691 L692:M692 L693:M693 L694:M694 L695:M695 L696:M696 L697:M697 L698:M698 L699:M699 L700:M700 L701:M701 L702:M702 L703:M703 L704:M704 L705:M705 L706:M706 L707:M707 L708:M708 L709:M709 L710:M710 L711:M711 L712:M712 L713:M713 L714:M714 L715:M715 L716:M716 L717:M717 L718:M718 L719:M719 L720:M720 L721:M721 L722:M722 L723:M723 L724:M724 L725:M725 L726:M726 L727:M727 L728:M728 L729:M729 L730:M730 L731:M731 L732:M732 L733:M733 L734:M734 L735:M735 L736:M736 L737:M737 L738:M738 L739:M739 L740:M740 L741:M741 L742:M742 L743:M743 L744:M744 L745:M745 L746:M746 L747:M747 L748:M748 L749:M749 L750:M750 L751:M751 L752:M752 L753:M753 L754:M754 L755:M755 L756:M756 L757:M757 L758:M758 L759:M759 L760:M760 L761:M761 L762:M762 L763:M763 L764:M764 L765:M765 L766:M766 L767:M767 L768:M768 L769:M769 L770:M770 L771:M771 L772:M772 L773:M773 L774:M774 L775:M775 L776:M776 L777:M777 L778:M778 L779:M779 L780:M780 L781:M781 L782:M782 L783:M783 L784:M784 L785:M785 L786:M786 L787:M787 L788:M788 L789:M789 L790:M790 L791:M791 L792:M792 L793:M793 L794:M794 L795:M795 L796:M796 L797:M797 L798:M798 L799:M799 L800:M800 L801:M801 L802:M802 L803:M803 L804:M804 L805:M805 L806:M806 L807:M807 L808:M808 L809:M809 L810:M810 L811:M811 L812:M812 L813:M813 L814:M814 L815:M815 L816:M816 L817:M817 L818:M818 L819:M819 L820:M820 L821:M821 L822:M822 L823:M823 L824:M824 L825:M825 L826:M826 L827:M827 L828:M828 L829:M829 L830:M830 L831:M831 L832:M832 L833:M833 L834:M834 L835:M835 L836:M836 L837:M837 L838:M838 L839:M839 L840:M840 L841:M841 L842:M842 L843:M843 L844:M844 L845:M845 L846:M846 L847:M847 L848:M848 L849:M849 L850:M850 L851:M851 L852:M852 L853:M853 L854:M854 L855:M855 L856:M856 L857:M857 L858:M858 L859:M859 L860:M860 L861:M861 L862:M862 L863:M863 L864:M864 L865:M865 L866:M866 L867:M867 L868:M868 L869:M869 L870:M870 L871:M871 L872:M872 L873:M873 L874:M874 L875:M875 L876:M876 L877:M877 L878:M878 L879:M879 L880:M880 L881:M881 L882:M882 L883:M883 L884:M884 L885:M885 L886:M886 L887:M887 L888:M888 L889:M889 L890:M890 L891:M891 L892:M892 L893:M893 L894:M894 L895:M895 L896:M896 L897:M897 L898:M898 L899:M899 L900:M900 L901:M901 L902:M902 L903:M903 L904:M904 L905:M905 L906:M906 L907:M907 L908:M908 L909:M909 L910:M910 L911:M911 L912:M912 L913:M913 L914:M914 L915:M915 L916:M916 L917:M917 L918:M918 L919:M919 L920:M920 L921:M921 L922:M922 L923:M923 L924:M924 L925:M925 L926:M926 L927:M927 L928:M928 L929:M929 L930:M930 L931:M931 L932:M932 L933:M933 L934:M934 L935:M935 L936:M936 L937:M937 L938:M938 L939:M939 L940:M940 L941:M941 L942:M942 L943:M943 L944:M944 L945:M945 L946:M946 L947:M947 L948:M948 L949:M949 L950:M950 L951:M951 L952:M952 L953:M953 L954:M954 L955:M955 L956:M956 L957:M957 L958:M958 L959:M959 L960:M960 L961:M961 L962:M962 L963:M963 L964:M964 L965:M965 L966:M966 L967:M967 L968:M968 L969:M969 L970:M970 L971:M971 L972:M972 L973:M973 L974:M974 L975:M975 L976:M976 L977:M977 L978:M978 L979:M979 L980:M980 L981:M981 L982:M982 L983:M983 L984:M984 L985:M985 L986:M986 L987:M987 L988:M988 L989:M989 L990:M990 L991:M991 L992:M992 L993:M993 L994:M994 L995:M995 L996:M996 L997:M997 L998:M998 L999:M999 L1000:M1000 L1001:M1001 L1002:M1002 L1003:M1003 L1004:M1004 L1005:M1005 L1006:M1006 L1007:M1007 L1008:M1008 L1009:M1009 L1010:M1010 L1011:M1011 L1012:M1012 L1013:M1013 L1014:M1014 L1015:M1015 L1016:M1016 L1017:M1017 L1018:M1018 L1019:M1019 L1020:M1020 L1021:M1021 L1022:M1022 L1023:M1023 L1024:M1024 L1025:M1025 L1026:M1026 L1027:M1027 L1028:M1028 L1029:M1029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H205:J205 H206:J206 H207:J207 H208:J208 H209:J209 H210:J210 H211:J211 H212:J212 H213:J213 H214:J214 H215:J215 H216:J216 H217:J217 H218:J218 H219:J219 H220:J220 H221:J221 H222:J222 H223:J223 H224:J224 H225:J225 H226:J226 H227:J227 H228:J228 H229:J229 H230:J230 H231:J231 H232:J232 H233:J233 H234:J234 H235:J235 H236:J236 H237:J237 H238:J238 H239:J239 H240:J240 H241:J241 H242:J242 H243:J243 H244:J244 H245:J245 H246:J246 H247:J247 H248:J248 H249:J249 H250:J250 H251:J251 H252:J252 H253:J253 H254:J254 H255:J255 H256:J256 H257:J257 H258:J258 H259:J259 H260:J260 H261:J261 H262:J262 H263:J263 H264:J264 H265:J265 H266:J266 H267:J267 H268:J268 H269:J269 H270:J270 H271:J271 H272:J272 H273:J273 H274:J274 H275:J275 H276:J276 H277:J277 H278:J278 H279:J279 H280:J280 H281:J281 H282:J282 H283:J283 H284:J284 H285:J285 H286:J286 H287:J287 H288:J288 H289:J289 H290:J290 H291:J291 H292:J292 H293:J293 H294:J294 H295:J295 H296:J296 H297:J297 H298:J298 H299:J299 H300:J300 H301:J301 H302:J302 H303:J303 H304:J304 H305:J305 H306:J306 H307:J307 H308:J308 H309:J309 H310:J310 H311:J311 H312:J312 H313:J313 H314:J314 H315:J315 H316:J316 H317:J317 H318:J318 H319:J319 H320:J320 H321:J321 H322:J322 H323:J323 H324:J324 H325:J325 H326:J326 H327:J327 H328:J328 H329:J329 H330:J330 H331:J331 H332:J332 H333:J333 H334:J334 H335:J335 H336:J336 H337:J337 H338:J338 H339:J339 H340:J340 H341:J341 H342:J342 H343:J343 H344:J344 H345:J345 H346:J346 H347:J347 H348:J348 H349:J349 H350:J350 H351:J351 H352:J352 H353:J353 H354:J354 H355:J355 H356:J356 H357:J357 H358:J358 H359:J359 H360:J360 H361:J361 H362:J362 H363:J363 H364:J364 H365:J365 H366:J366 H367:J367 H368:J368 H369:J369 H370:J370 H371:J371 H372:J372 H373:J373 H374:J374 H375:J375 H376:J376 H377:J377 H378:J378 H379:J379 H380:J380 H381:J381 H382:J382 H383:J383 H384:J384 H385:J385 H386:J386 H387:J387 H388:J388 H389:J389 H390:J390 H391:J391 H392:J392 H393:J393 H394:J394 H395:J395 H396:J396 H397:J397 H398:J398 H399:J399 H400:J400 H401:J401 H402:J402 H403:J403 H404:J404 H405:J405 H406:J406 H407:J407 H408:J408 H409:J409 H410:J410 H411:J411 H412:J412 H413:J413 H414:J414 H415:J415 H416:J416 H417:J417 H418:J418 H419:J419 H420:J420 H421:J421 H422:J422 H423:J423 H424:J424 H425:J425 H426:J426 H427:J427 H428:J428 H429:J429 H430:J430 H431:J431 H432:J432 H433:J433 H434:J434 H435:J435 H436:J436 H437:J437 H438:J438 H439:J439 H440:J440 H441:J441 H442:J442 H443:J443 H444:J444 H445:J445 H446:J446 H447:J447 H448:J448 H449:J449 H450:J450 H451:J451 H452:J452 H453:J453 H454:J454 H455:J455 H456:J456 H457:J457 H458:J458 H459:J459 H460:J460 H461:J461 H462:J462 H463:J463 H464:J464 H465:J465 H466:J466 H467:J467 H468:J468 H469:J469 H470:J470 H471:J471 H472:J472 H473:J473 H474:J474 H475:J475 H476:J476 H477:J477 H478:J478 H479:J479 H480:J480 H481:J481 H482:J482 H483:J483 H484:J484 H485:J485 H486:J486 H487:J487 H488:J488 H489:J489 H490:J490 H491:J491 H492:J492 H493:J493 H494:J494 H495:J495 H496:J496 H497:J497 H498:J498 H499:J499 H500:J500 H501:J501 H502:J502 H503:J503 H504:J504 H505:J505 H506:J506 H507:J507 H508:J508 H509:J509 H510:J510 H511:J511 H512:J512 H513:J513 H514:J514 H515:J515 H516:J516 H517:J517 H518:J518 H519:J519 H520:J520 H521:J521 H522:J522 H523:J523 H524:J524 H525:J525 H526:J526 H527:J527 H528:J528 H529:J529 H530:J530 H531:J531 H532:J532 H533:J533 H534:J534 H535:J535 H536:J536 H537:J537 H538:J538 H539:J539 H540:J540 H541:J541 H542:J542 H543:J543 H544:J544 H545:J545 H546:J546 H547:J547 H548:J548 H549:J549 H550:J550 H551:J551 H552:J552 H553:J553 H554:J554 H555:J555 H556:J556 H557:J557 H558:J558 H559:J559 H560:J560 H561:J561 H562:J562 H563:J563 H564:J564 H565:J565 H566:J566 H567:J567 H568:J568 H569:J569 H570:J570 H571:J571 H572:J572 H573:J573 H574:J574 H575:J575 H576:J576 H577:J577 H578:J578 H579:J579 H580:J580 H581:J581 H582:J582 H583:J583 H584:J584 H585:J585 H586:J586 H587:J587 H588:J588 H589:J589 H590:J590 H591:J591 H592:J592 H593:J593 H594:J594 H595:J595 H596:J596 H597:J597 H598:J598 H599:J599 H600:J600 H601:J601 H602:J602 H603:J603 H604:J604 H605:J605 H606:J606 H607:J607 H608:J608 H609:J609 H610:J610 H611:J611 H612:J612 H613:J613 H614:J614 H615:J615 H616:J616 H617:J617 H618:J618 H619:J619 H620:J620 H621:J621 H622:J622 H623:J623 H624:J624 H625:J625 H626:J626 H627:J627 H628:J628 H629:J629 H630:J630 H631:J631 H632:J632 H633:J633 H634:J634 H635:J635 H636:J636 H637:J637 H638:J638 H639:J639 H640:J640 H641:J641 H642:J642 H643:J643 H644:J644 H645:J645 H646:J646 H647:J647 H648:J648 H649:J649 H650:J650 H651:J651 H652:J652 H653:J653 H654:J654 H655:J655 H656:J656 H657:J657 H658:J658 H659:J659 H660:J660 H661:J661 H662:J662 H663:J663 H664:J664 H665:J665 H666:J666 H667:J667 H668:J668 H669:J669 H670:J670 H671:J671 H672:J672 H673:J673 H674:J674 H675:J675 H676:J676 H677:J677 H678:J678 H679:J679 H680:J680 H681:J681 H682:J682 H683:J683 H684:J684 H685:J685 H686:J686 H687:J687 H688:J688 H689:J689 H690:J690 H691:J691 H692:J692 H693:J693 H694:J694 H695:J695 H696:J696 H697:J697 H698:J698 H699:J699 H700:J700 H701:J701 H702:J702 H703:J703 H704:J704 H705:J705 H706:J706 H707:J707 H708:J708 H709:J709 H710:J710 H711:J711 H712:J712 H713:J713 H714:J714 H715:J715 H716:J716 H717:J717 H718:J718 H719:J719 H720:J720 H721:J721 H722:J722 H723:J723 H724:J724 H725:J725 H726:J726 H727:J727 H728:J728 H729:J729 H730:J730 H731:J731 H732:J732 H733:J733 H734:J734 H735:J735 H736:J736 H737:J737 H738:J738 H739:J739 H740:J740 H741:J741 H742:J742 H743:J743 H744:J744 H745:J745 H746:J746 H747:J747 H748:J748 H749:J749 H750:J750 H751:J751 H752:J752 H753:J753 H754:J754 H755:J755 H756:J756 H757:J757 H758:J758 H759:J759 H760:J760 H761:J761 H762:J762 H763:J763 H764:J764 H765:J765 H766:J766 H767:J767 H768:J768 H769:J769 H770:J770 H771:J771 H772:J772 H773:J773 H774:J774 H775:J775 H776:J776 H777:J777 H778:J778 H779:J779 H780:J780 H781:J781 H782:J782 H783:J783 H784:J784 H785:J785 H786:J786 H787:J787 H788:J788 H789:J789 H790:J790 H791:J791 H792:J792 H793:J793 H794:J794 H795:J795 H796:J796 H797:J797 H798:J798 H799:J799 H800:J800 H801:J801 H802:J802 H803:J803 H804:J804 H805:J805 H806:J806 H807:J807 H808:J808 H809:J809 H810:J810 H811:J811 H812:J812 H813:J813 H814:J814 H815:J815 H816:J816 H817:J817 H818:J818 H819:J819 H820:J820 H821:J821 H822:J822 H823:J823 H824:J824 H825:J825 H826:J826 H827:J827 H828:J828 H829:J829 H830:J830 H831:J831 H832:J832 H833:J833 H834:J834 H835:J835 H836:J836 H837:J837 H838:J838 H839:J839 H840:J840 H841:J841 H842:J842 H843:J843 H844:J844 H845:J845 H846:J846 H847:J847 H848:J848 H849:J849 H850:J850 H851:J851 H852:J852 H853:J853 H854:J854 H855:J855 H856:J856 H857:J857 H858:J858 H859:J859 H860:J860 H861:J861 H862:J862 H863:J863 H864:J864 H865:J865 H866:J866 H867:J867 H868:J868 H869:J869 H870:J870 H871:J871 H872:J872 H873:J873 H874:J874 H875:J875 H876:J876 H877:J877 H878:J878 H879:J879 H880:J880 H881:J881 H882:J882 H883:J883 H884:J884 H885:J885 H886:J886 H887:J887 H888:J888 H889:J889 H890:J890 H891:J891 H892:J892 H893:J893 H894:J894 H895:J895 H896:J896 H897:J897 H898:J898 H899:J899 H900:J900 H901:J901 H902:J902 H903:J903 H904:J904 H905:J905 H906:J906 H907:J907 H908:J908 H909:J909 H910:J910 H911:J911 H912:J912 H913:J913 H914:J914 H915:J915 H916:J916 H917:J917 H918:J918 H919:J919 H920:J920 H921:J921 H922:J922 H923:J923 H924:J924 H925:J925 H926:J926 H927:J927 H928:J928 H929:J929 H930:J930 H931:J931 H932:J932 H933:J933 H934:J934 H935:J935 H936:J936 H937:J937 H938:J938 H939:J939 H940:J940 H941:J941 H942:J942 H943:J943 H944:J944 H945:J945 H946:J946 H947:J947 H948:J948 H949:J949 H950:J950 H951:J951 H952:J952 H953:J953 H954:J954 H955:J955 H956:J956 H957:J957 H958:J958 H959:J959 H960:J960 H961:J961 H962:J962 H963:J963 H964:J964 H965:J965 H966:J966 H967:J967 H968:J968 H969:J969 H970:J970 H971:J971 H972:J972 H973:J973 H974:J974 H975:J975 H976:J976 H977:J977 H978:J978 H979:J979 H980:J980 H981:J981 H982:J982 H983:J983 H984:J984 H985:J985 H986:J986 H987:J987 H988:J988 H989:J989 H990:J990 H991:J991 H992:J992 H993:J993 H994:J994 H995:J995 H996:J996 H997:J997 H998:J998 H999:J999 H1000:J1000 H1001:J1001 H1002:J1002 H1003:J1003 H1004:J1004 H1005:J1005 H1006:J1006 H1007:J1007 H1008:J1008 H1009:J1009 H1010:J1010 H1011:J1011 H1012:J1012 H1013:J1013 H1014:J1014 H1015:J1015 H1016:J1016 H1017:J1017 H1018:J1018 H1019:J1019 H1020:J1020 H1021:J1021 H1022:J1022 H1023:J1023 H1024:J1024 H1025:J1025 H1026:J1026 H1027:J1027 H1028:J1028 H1029:J1029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E205:G205 E206:G206 E207:G207 E208:G208 E209:G209 E210:G210 E211:G211 E212:G212 E213:G213 E214:G214 E215:G215 E216:G216 E217:G217 E218:G218 E219:G219 E220:G220 E221:G221 E222:G222 E223:G223 E224:G224 E225:G225 E226:G226 E227:G227 E228:G228 E229:G229 E230:G230 E231:G231 E232:G232 E233:G233 E234:G234 E235:G235 E236:G236 E237:G237 E238:G238 E239:G239 E240:G240 E241:G241 E242:G242 E243:G243 E244:G244 E245:G245 E246:G246 E247:G247 E248:G248 E249:G249 E250:G250 E251:G251 E252:G252 E253:G253 E254:G254 E255:G255 E256:G256 E257:G257 E258:G258 E259:G259 E260:G260 E261:G261 E262:G262 E263:G263 E264:G264 E265:G265 E266:G266 E267:G267 E268:G268 E269:G269 E270:G270 E271:G271 E272:G272 E273:G273 E274:G274 E275:G275 E276:G276 E277:G277 E278:G278 E279:G279 E280:G280 E281:G281 E282:G282 E283:G283 E284:G284 E285:G285 E286:G286 E287:G287 E288:G288 E289:G289 E290:G290 E291:G291 E292:G292 E293:G293 E294:G294 E295:G295 E296:G296 E297:G297 E298:G298 E299:G299 E300:G300 E301:G301 E302:G302 E303:G303 E304:G304 E305:G305 E306:G306 E307:G307 E308:G308 E309:G309 E310:G310 E311:G311 E312:G312 E313:G313 E314:G314 E315:G315 E316:G316 E317:G317 E318:G318 E319:G319 E320:G320 E321:G321 E322:G322 E323:G323 E324:G324 E325:G325 E326:G326 E327:G327 E328:G328 E329:G329 E330:G330 E331:G331 E332:G332 E333:G333 E334:G334 E335:G335 E336:G336 E337:G337 E338:G338 E339:G339 E340:G340 E341:G341 E342:G342 E343:G343 E344:G344 E345:G345 E346:G346 E347:G347 E348:G348 E349:G349 E350:G350 E351:G351 E352:G352 E353:G353 E354:G354 E355:G355 E356:G356 E357:G357 E358:G358 E359:G359 E360:G360 E361:G361 E362:G362 E363:G363 E364:G364 E365:G365 E366:G366 E367:G367 E368:G368 E369:G369 E370:G370 E371:G371 E372:G372 E373:G373 E374:G374 E375:G375 E376:G376 E377:G377 E378:G378 E379:G379 E380:G380 E381:G381 E382:G382 E383:G383 E384:G384 E385:G385 E386:G386 E387:G387 E388:G388 E389:G389 E390:G390 E391:G391 E392:G392 E393:G393 E394:G394 E395:G395 E396:G396 E397:G397 E398:G398 E399:G399 E400:G400 E401:G401 E402:G402 E403:G403 E404:G404 E405:G405 E406:G406 E407:G407 E408:G408 E409:G409 E410:G410 E411:G411 E412:G412 E413:G413 E414:G414 E415:G415 E416:G416 E417:G417 E418:G418 E419:G419 E420:G420 E421:G421 E422:G422 E423:G423 E424:G424 E425:G425 E426:G426 E427:G427 E428:G428 E429:G429 E430:G430 E431:G431 E432:G432 E433:G433 E434:G434 E435:G435 E436:G436 E437:G437 E438:G438 E439:G439 E440:G440 E441:G441 E442:G442 E443:G443 E444:G444 E445:G445 E446:G446 E447:G447 E448:G448 E449:G449 E450:G450 E451:G451 E452:G452 E453:G453 E454:G454 E455:G455 E456:G456 E457:G457 E458:G458 E459:G459 E460:G460 E461:G461 E462:G462 E463:G463 E464:G464 E465:G465 E466:G466 E467:G467 E468:G468 E469:G469 E470:G470 E471:G471 E472:G472 E473:G473 E474:G474 E475:G475 E476:G476 E477:G477 E478:G478 E479:G479 E480:G480 E481:G481 E482:G482 E483:G483 E484:G484 E485:G485 E486:G486 E487:G487 E488:G488 E489:G489 E490:G490 E491:G491 E492:G492 E493:G493 E494:G494 E495:G495 E496:G496 E497:G497 E498:G498 E499:G499 E500:G500 E501:G501 E502:G502 E503:G503 E504:G504 E505:G505 E506:G506 E507:G507 E508:G508 E509:G509 E510:G510 E511:G511 E512:G512 E513:G513 E514:G514 E515:G515 E516:G516 E517:G517 E518:G518 E519:G519 E520:G520 E521:G521 E522:G522 E523:G523 E524:G524 E525:G525 E526:G526 E527:G527 E528:G528 E529:G529 E530:G530 E531:G531 E532:G532 E533:G533 E534:G534 E535:G535 E536:G536 E537:G537 E538:G538 E539:G539 E540:G540 E541:G541 E542:G542 E543:G543 E544:G544 E545:G545 E546:G546 E547:G547 E548:G548 E549:G549 E550:G550 E551:G551 E552:G552 E553:G553 E554:G554 E555:G555 E556:G556 E557:G557 E558:G558 E559:G559 E560:G560 E561:G561 E562:G562 E563:G563 E564:G564 E565:G565 E566:G566 E567:G567 E568:G568 E569:G569 E570:G570 E571:G571 E572:G572 E573:G573 E574:G574 E575:G575 E576:G576 E577:G577 E578:G578 E579:G579 E580:G580 E581:G581 E582:G582 E583:G583 E584:G584 E585:G585 E586:G586 E587:G587 E588:G588 E589:G589 E590:G590 E591:G591 E592:G592 E593:G593 E594:G594 E595:G595 E596:G596 E597:G597 E598:G598 E599:G599 E600:G600 E601:G601 E602:G602 E603:G603 E604:G604 E605:G605 E606:G606 E607:G607 E608:G608 E609:G609 E610:G610 E611:G611 E612:G612 E613:G613 E614:G614 E615:G615 E616:G616 E617:G617 E618:G618 E619:G619 E620:G620 E621:G621 E622:G622 E623:G623 E624:G624 E625:G625 E626:G626 E627:G627 E628:G628 E629:G629 E630:G630 E631:G631 E632:G632 E633:G633 E634:G634 E635:G635 E636:G636 E637:G637 E638:G638 E639:G639 E640:G640 E641:G641 E642:G642 E643:G643 E644:G644 E645:G645 E646:G646 E647:G647 E648:G648 E649:G649 E650:G650 E651:G651 E652:G652 E653:G653 E654:G654 E655:G655 E656:G656 E657:G657 E658:G658 E659:G659 E660:G660 E661:G661 E662:G662 E663:G663 E664:G664 E665:G665 E666:G666 E667:G667 E668:G668 E669:G669 E670:G670 E671:G671 E672:G672 E673:G673 E674:G674 E675:G675 E676:G676 E677:G677 E678:G678 E679:G679 E680:G680 E681:G681 E682:G682 E683:G683 E684:G684 E685:G685 E686:G686 E687:G687 E688:G688 E689:G689 E690:G690 E691:G691 E692:G692 E693:G693 E694:G694 E695:G695 E696:G696 E697:G697 E698:G698 E699:G699 E700:G700 E701:G701 E702:G702 E703:G703 E704:G704 E705:G705 E706:G706 E707:G707 E708:G708 E709:G709 E710:G710 E711:G711 E712:G712 E713:G713 E714:G714 E715:G715 E716:G716 E717:G717 E718:G718 E719:G719 E720:G720 E721:G721 E722:G722 E723:G723 E724:G724 E725:G725 E726:G726 E727:G727 E728:G728 E729:G729 E730:G730 E731:G731 E732:G732 E733:G733 E734:G734 E735:G735 E736:G736 E737:G737 E738:G738 E739:G739 E740:G740 E741:G741 E742:G742 E743:G743 E744:G744 E745:G745 E746:G746 E747:G747 E748:G748 E749:G749 E750:G750 E751:G751 E752:G752 E753:G753 E754:G754 E755:G755 E756:G756 E757:G757 E758:G758 E759:G759 E760:G760 E761:G761 E762:G762 E763:G763 E764:G764 E765:G765 E766:G766 E767:G767 E768:G768 E769:G769 E770:G770 E771:G771 E772:G772 E773:G773 E774:G774 E775:G775 E776:G776 E777:G777 E778:G778 E779:G779 E780:G780 E781:G781 E782:G782 E783:G783 E784:G784 E785:G785 E786:G786 E787:G787 E788:G788 E789:G789 E790:G790 E791:G791 E792:G792 E793:G793 E794:G794 E795:G795 E796:G796 E797:G797 E798:G798 E799:G799 E800:G800 E801:G801 E802:G802 E803:G803 E804:G804 E805:G805 E806:G806 E807:G807 E808:G808 E809:G809 E810:G810 E811:G811 E812:G812 E813:G813 E814:G814 E815:G815 E816:G816 E817:G817 E818:G818 E819:G819 E820:G820 E821:G821 E822:G822 E823:G823 E824:G824 E825:G825 E826:G826 E827:G827 E828:G828 E829:G829 E830:G830 E831:G831 E832:G832 E833:G833 E834:G834 E835:G835 E836:G836 E837:G837 E838:G838 E839:G839 E840:G840 E841:G841 E842:G842 E843:G843 E844:G844 E845:G845 E846:G846 E847:G847 E848:G848 E849:G849 E850:G850 E851:G851 E852:G852 E853:G853 E854:G854 E855:G855 E856:G856 E857:G857 E858:G858 E859:G859 E860:G860 E861:G861 E862:G862 E863:G863 E864:G864 E865:G865 E866:G866 E867:G867 E868:G868 E869:G869 E870:G870 E871:G871 E872:G872 E873:G873 E874:G874 E875:G875 E876:G876 E877:G877 E878:G878 E879:G879 E880:G880 E881:G881 E882:G882 E883:G883 E884:G884 E885:G885 E886:G886 E887:G887 E888:G888 E889:G889 E890:G890 E891:G891 E892:G892 E893:G893 E894:G894 E895:G895 E896:G896 E897:G897 E898:G898 E899:G899 E900:G900 E901:G901 E902:G902 E903:G903 E904:G904 E905:G905 E906:G906 E907:G907 E908:G908 E909:G909 E910:G910 E911:G911 E912:G912 E913:G913 E914:G914 E915:G915 E916:G916 E917:G917 E918:G918 E919:G919 E920:G920 E921:G921 E922:G922 E923:G923 E924:G924 E925:G925 E926:G926 E927:G927 E928:G928 E929:G929 E930:G930 E931:G931 E932:G932 E933:G933 E934:G934 E935:G935 E936:G936 E937:G937 E938:G938 E939:G939 E940:G940 E941:G941 E942:G942 E943:G943 E944:G944 E945:G945 E946:G946 E947:G947 E948:G948 E949:G949 E950:G950 E951:G951 E952:G952 E953:G953 E954:G954 E955:G955 E956:G956 E957:G957 E958:G958 E959:G959 E960:G960 E961:G961 E962:G962 E963:G963 E964:G964 E965:G965 E966:G966 E967:G967 E968:G968 E969:G969 E970:G970 E971:G971 E972:G972 E973:G973 E974:G974 E975:G975 E976:G976 E977:G977 E978:G978 E979:G979 E980:G980 E981:G981 E982:G982 E983:G983 E984:G984 E985:G985 E986:G986 E987:G987 E988:G988 E989:G989 E990:G990 E991:G991 E992:G992 E993:G993 E994:G994 E995:G995 E996:G996 E997:G997 E998:G998 E999:G999 E1000:G1000 E1001:G1001 E1002:G1002 E1003:G1003 E1004:G1004 E1005:G1005 E1006:G1006 E1007:G1007 E1008:G1008 E1009:G1009 E1010:G1010 E1011:G1011 E1012:G1012 E1013:G1013 E1014:G1014 E1015:G1015 E1016:G1016 E1017:G1017 E1018:G1018 E1019:G1019 E1020:G1020 E1021:G1021 E1022:G1022 E1023:G1023 E1024:G1024 E1025:G1025 E1026:G1026 E1027:G1027 E1028:G1028 E1029:G1029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N205:S205 N206:S206 N207:S207 N208:S208 N209:S209 N210:S210 N211:S211 N212:S212 N213:S213 N214:S214 N215:S215 N216:S216 N217:S217 N218:S218 N219:S219 N220:S220 N221:S221 N222:S222 N223:S223 N224:S224 N225:S225 N226:S226 N227:S227 N228:S228 N229:S229 N230:S230 N231:S231 N232:S232 N233:S233 N234:S234 N235:S235 N236:S236 N237:S237 N238:S238 N239:S239 N240:S240 N241:S241 N242:S242 N243:S243 N244:S244 N245:S245 N246:S246 N247:S247 N248:S248 N249:S249 N250:S250 N251:S251 N252:S252 N253:S253 N254:S254 N255:S255 N256:S256 N257:S257 N258:S258 N259:S259 N260:S260 N261:S261 N262:S262 N263:S263 N264:S264 N265:S265 N266:S266 N267:S267 N268:S268 N269:S269 N270:S270 N271:S271 N272:S272 N273:S273 N274:S274 N275:S275 N276:S276 N277:S277 N278:S278 N279:S279 N280:S280 N281:S281 N282:S282 N283:S283 N284:S284 N285:S285 N286:S286 N287:S287 N288:S288 N289:S289 N290:S290 N291:S291 N292:S292 N293:S293 N294:S294 N295:S295 N296:S296 N297:S297 N298:S298 N299:S299 N300:S300 N301:S301 N302:S302 N303:S303 N304:S304 N305:S305 N306:S306 N307:S307 N308:S308 N309:S309 N310:S310 N311:S311 N312:S312 N313:S313 N314:S314 N315:S315 N316:S316 N317:S317 N318:S318 N319:S319 N320:S320 N321:S321 N322:S322 N323:S323 N324:S324 N325:S325 N326:S326 N327:S327 N328:S328 N329:S329 N330:S330 N331:S331 N332:S332 N333:S333 N334:S334 N335:S335 N336:S336 N337:S337 N338:S338 N339:S339 N340:S340 N341:S341 N342:S342 N343:S343 N344:S344 N345:S345 N346:S346 N347:S347 N348:S348 N349:S349 N350:S350 N351:S351 N352:S352 N353:S353 N354:S354 N355:S355 N356:S356 N357:S357 N358:S358 N359:S359 N360:S360 N361:S361 N362:S362 N363:S363 N364:S364 N365:S365 N366:S366 N367:S367 N368:S368 N369:S369 N370:S370 N371:S371 N372:S372 N373:S373 N374:S374 N375:S375 N376:S376 N377:S377 N378:S378 N379:S379 N380:S380 N381:S381 N382:S382 N383:S383 N384:S384 N385:S385 N386:S386 N387:S387 N388:S388 N389:S389 N390:S390 N391:S391 N392:S392 N393:S393 N394:S394 N395:S395 N396:S396 N397:S397 N398:S398 N399:S399 N400:S400 N401:S401 N402:S402 N403:S403 N404:S404 N405:S405 N406:S406 N407:S407 N408:S408 N409:S409 N410:S410 N411:S411 N412:S412 N413:S413 N414:S414 N415:S415 N416:S416 N417:S417 N418:S418 N419:S419 N420:S420 N421:S421 N422:S422 N423:S423 N424:S424 N425:S425 N426:S426 N427:S427 N428:S428 N429:S429 N430:S430 N431:S431 N432:S432 N433:S433 N434:S434 N435:S435 N436:S436 N437:S437 N438:S438 N439:S439 N440:S440 N441:S441 N442:S442 N443:S443 N444:S444 N445:S445 N446:S446 N447:S447 N448:S448 N449:S449 N450:S450 N451:S451 N452:S452 N453:S453 N454:S454 N455:S455 N456:S456 N457:S457 N458:S458 N459:S459 N460:S460 N461:S461 N462:S462 N463:S463 N464:S464 N465:S465 N466:S466 N467:S467 N468:S468 N469:S469 N470:S470 N471:S471 N472:S472 N473:S473 N474:S474 N475:S475 N476:S476 N477:S477 N478:S478 N479:S479 N480:S480 N481:S481 N482:S482 N483:S483 N484:S484 N485:S485 N486:S486 N487:S487 N488:S488 N489:S489 N490:S490 N491:S491 N492:S492 N493:S493 N494:S494 N495:S495 N496:S496 N497:S497 N498:S498 N499:S499 N500:S500 N501:S501 N502:S502 N503:S503 N504:S504 N505:S505 N506:S506 N507:S507 N508:S508 N509:S509 N510:S510 N511:S511 N512:S512 N513:S513 N514:S514 N515:S515 N516:S516 N517:S517 N518:S518 N519:S519 N520:S520 N521:S521 N522:S522 N523:S523 N524:S524 N525:S525 N526:S526 N527:S527 N528:S528 N529:S529 N530:S530 N531:S531 N532:S532 N533:S533 N534:S534 N535:S535 N536:S536 N537:S537 N538:S538 N539:S539 N540:S540 N541:S541 N542:S542 N543:S543 N544:S544 N545:S545 N546:S546 N547:S547 N548:S548 N549:S549 N550:S550 N551:S551 N552:S552 N553:S553 N554:S554 N555:S555 N556:S556 N557:S557 N558:S558 N559:S559 N560:S560 N561:S561 N562:S562 N563:S563 N564:S564 N565:S565 N566:S566 N567:S567 N568:S568 N569:S569 N570:S570 N571:S571 N572:S572 N573:S573 N574:S574 N575:S575 N576:S576 N577:S577 N578:S578 N579:S579 N580:S580 N581:S581 N582:S582 N583:S583 N584:S584 N585:S585 N586:S586 N587:S587 N588:S588 N589:S589 N590:S590 N591:S591 N592:S592 N593:S593 N594:S594 N595:S595 N596:S596 N597:S597 N598:S598 N599:S599 N600:S600 N601:S601 N602:S602 N603:S603 N604:S604 N605:S605 N606:S606 N607:S607 N608:S608 N609:S609 N610:S610 N611:S611 N612:S612 N613:S613 N614:S614 N615:S615 N616:S616 N617:S617 N618:S618 N619:S619 N620:S620 N621:S621 N622:S622 N623:S623 N624:S624 N625:S625 N626:S626 N627:S627 N628:S628 N629:S629 N630:S630 N631:S631 N632:S632 N633:S633 N634:S634 N635:S635 N636:S636 N637:S637 N638:S638 N639:S639 N640:S640 N641:S641 N642:S642 N643:S643 N644:S644 N645:S645 N646:S646 N647:S647 N648:S648 N649:S649 N650:S650 N651:S651 N652:S652 N653:S653 N654:S654 N655:S655 N656:S656 N657:S657 N658:S658 N659:S659 N660:S660 N661:S661 N662:S662 N663:S663 N664:S664 N665:S665 N666:S666 N667:S667 N668:S668 N669:S669 N670:S670 N671:S671 N672:S672 N673:S673 N674:S674 N675:S675 N676:S676 N677:S677 N678:S678 N679:S679 N680:S680 N681:S681 N682:S682 N683:S683 N684:S684 N685:S685 N686:S686 N687:S687 N688:S688 N689:S689 N690:S690 N691:S691 N692:S692 N693:S693 N694:S694 N695:S695 N696:S696 N697:S697 N698:S698 N699:S699 N700:S700 N701:S701 N702:S702 N703:S703 N704:S704 N705:S705 N706:S706 N707:S707 N708:S708 N709:S709 N710:S710 N711:S711 N712:S712 N713:S713 N714:S714 N715:S715 N716:S716 N717:S717 N718:S718 N719:S719 N720:S720 N721:S721 N722:S722 N723:S723 N724:S724 N725:S725 N726:S726 N727:S727 N728:S728 N729:S729 N730:S730 N731:S731 N732:S732 N733:S733 N734:S734 N735:S735 N736:S736 N737:S737 N738:S738 N739:S739 N740:S740 N741:S741 N742:S742 N743:S743 N744:S744 N745:S745 N746:S746 N747:S747 N748:S748 N749:S749 N750:S750 N751:S751 N752:S752 N753:S753 N754:S754 N755:S755 N756:S756 N757:S757 N758:S758 N759:S759 N760:S760 N761:S761 N762:S762 N763:S763 N764:S764 N765:S765 N766:S766 N767:S767 N768:S768 N769:S769 N770:S770 N771:S771 N772:S772 N773:S773 N774:S774 N775:S775 N776:S776 N777:S777 N778:S778 N779:S779 N780:S780 N781:S781 N782:S782 N783:S783 N784:S784 N785:S785 N786:S786 N787:S787 N788:S788 N789:S789 N790:S790 N791:S791 N792:S792 N793:S793 N794:S794 N795:S795 N796:S796 N797:S797 N798:S798 N799:S799 N800:S800 N801:S801 N802:S802 N803:S803 N804:S804 N805:S805 N806:S806 N807:S807 N808:S808 N809:S809 N810:S810 N811:S811 N812:S812 N813:S813 N814:S814 N815:S815 N816:S816 N817:S817 N818:S818 N819:S819 N820:S820 N821:S821 N822:S822 N823:S823 N824:S824 N825:S825 N826:S826 N827:S827 N828:S828 N829:S829 N830:S830 N831:S831 N832:S832 N833:S833 N834:S834 N835:S835 N836:S836 N837:S837 N838:S838 N839:S839 N840:S840 N841:S841 N842:S842 N843:S843 N844:S844 N845:S845 N846:S846 N847:S847 N848:S848 N849:S849 N850:S850 N851:S851 N852:S852 N853:S853 N854:S854 N855:S855 N856:S856 N857:S857 N858:S858 N859:S859 N860:S860 N861:S861 N862:S862 N863:S863 N864:S864 N865:S865 N866:S866 N867:S867 N868:S868 N869:S869 N870:S870 N871:S871 N872:S872 N873:S873 N874:S874 N875:S875 N876:S876 N877:S877 N878:S878 N879:S879 N880:S880 N881:S881 N882:S882 N883:S883 N884:S884 N885:S885 N886:S886 N887:S887 N888:S888 N889:S889 N890:S890 N891:S891 N892:S892 N893:S893 N894:S894 N895:S895 N896:S896 N897:S897 N898:S898 N899:S899 N900:S900 N901:S901 N902:S902 N903:S903 N904:S904 N905:S905 N906:S906 N907:S907 N908:S908 N909:S909 N910:S910 N911:S911 N912:S912 N913:S913 N914:S914 N915:S915 N916:S916 N917:S917 N918:S918 N919:S919 N920:S920 N921:S921 N922:S922 N923:S923 N924:S924 N925:S925 N926:S926 N927:S927 N928:S928 N929:S929 N930:S930 N931:S931 N932:S932 N933:S933 N934:S934 N935:S935 N936:S936 N937:S937 N938:S938 N939:S939 N940:S940 N941:S941 N942:S942 N943:S943 N944:S944 N945:S945 N946:S946 N947:S947 N948:S948 N949:S949 N950:S950 N951:S951 N952:S952 N953:S953 N954:S954 N955:S955 N956:S956 N957:S957 N958:S958 N959:S959 N960:S960 N961:S961 N962:S962 N963:S963 N964:S964 N965:S965 N966:S966 N967:S967 N968:S968 N969:S969 N970:S970 N971:S971 N972:S972 N973:S973 N974:S974 N975:S975 N976:S976 N977:S977 N978:S978 N979:S979 N980:S980 N981:S981 N982:S982 N983:S983 N984:S984 N985:S985 N986:S986 N987:S987 N988:S988 N989:S989 N990:S990 N991:S991 N992:S992 N993:S993 N994:S994 N995:S995 N996:S996 N997:S997 N998:S998 N999:S999 N1000:S1000 N1001:S1001 N1002:S1002 N1003:S1003 N1004:S1004 N1005:S1005 N1006:S1006 N1007:S1007 N1008:S1008 N1009:S1009 N1010:S1010 N1011:S1011 N1012:S1012 N1013:S1013 N1014:S1014 N1015:S1015 N1016:S1016 N1017:S1017 N1018:S1018 N1019:S1019 N1020:S1020 N1021:S1021 N1022:S1022 N1023:S1023 N1024:S1024 N1025:S1025 N1026:S1026 N1027:S1027 N1028:S1028 N1029:S1029">
    <cfRule type="containsText" dxfId="21" priority="16" stopIfTrue="1" operator="containsText" text="Body Balance">
      <formula>NOT(ISERROR(SEARCH(("Body Balance"),(A1))))</formula>
    </cfRule>
  </conditionalFormatting>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A205:D205 A206:D206 A207:D207 A208:D208 A209:D209 A210:D210 A211:D211 A212:D212 A213:D213 A214:D214 A215:D215 A216:D216 A217:D217 A218:D218 A219:D219 A220:D220 A221:D221 A222:D222 A223:D223 A224:D224 A225:D225 A226:D226 A227:D227 A228:D228 A229:D229 A230:D230 A231:D231 A232:D232 A233:D233 A234:D234 A235:D235 A236:D236 A237:D237 A238:D238 A239:D239 A240:D240 A241:D241 A242:D242 A243:D243 A244:D244 A245:D245 A246:D246 A247:D247 A248:D248 A249:D249 A250:D250 A251:D251 A252:D252 A253:D253 A254:D254 A255:D255 A256:D256 A257:D257 A258:D258 A259:D259 A260:D260 A261:D261 A262:D262 A263:D263 A264:D264 A265:D265 A266:D266 A267:D267 A268:D268 A269:D269 A270:D270 A271:D271 A272:D272 A273:D273 A274:D274 A275:D275 A276:D276 A277:D277 A278:D278 A279:D279 A280:D280 A281:D281 A282:D282 A283:D283 A284:D284 A285:D285 A286:D286 A287:D287 A288:D288 A289:D289 A290:D290 A291:D291 A292:D292 A293:D293 A294:D294 A295:D295 A296:D296 A297:D297 A298:D298 A299:D299 A300:D300 A301:D301 A302:D302 A303:D303 A304:D304 A305:D305 A306:D306 A307:D307 A308:D308 A309:D309 A310:D310 A311:D311 A312:D312 A313:D313 A314:D314 A315:D315 A316:D316 A317:D317 A318:D318 A319:D319 A320:D320 A321:D321 A322:D322 A323:D323 A324:D324 A325:D325 A326:D326 A327:D327 A328:D328 A329:D329 A330:D330 A331:D331 A332:D332 A333:D333 A334:D334 A335:D335 A336:D336 A337:D337 A338:D338 A339:D339 A340:D340 A341:D341 A342:D342 A343:D343 A344:D344 A345:D345 A346:D346 A347:D347 A348:D348 A349:D349 A350:D350 A351:D351 A352:D352 A353:D353 A354:D354 A355:D355 A356:D356 A357:D357 A358:D358 A359:D359 A360:D360 A361:D361 A362:D362 A363:D363 A364:D364 A365:D365 A366:D366 A367:D367 A368:D368 A369:D369 A370:D370 A371:D371 A372:D372 A373:D373 A374:D374 A375:D375 A376:D376 A377:D377 A378:D378 A379:D379 A380:D380 A381:D381 A382:D382 A383:D383 A384:D384 A385:D385 A386:D386 A387:D387 A388:D388 A389:D389 A390:D390 A391:D391 A392:D392 A393:D393 A394:D394 A395:D395 A396:D396 A397:D397 A398:D398 A399:D399 A400:D400 A401:D401 A402:D402 A403:D403 A404:D404 A405:D405 A406:D406 A407:D407 A408:D408 A409:D409 A410:D410 A411:D411 A412:D412 A413:D413 A414:D414 A415:D415 A416:D416 A417:D417 A418:D418 A419:D419 A420:D420 A421:D421 A422:D422 A423:D423 A424:D424 A425:D425 A426:D426 A427:D427 A428:D428 A429:D429 A430:D430 A431:D431 A432:D432 A433:D433 A434:D434 A435:D435 A436:D436 A437:D437 A438:D438 A439:D439 A440:D440 A441:D441 A442:D442 A443:D443 A444:D444 A445:D445 A446:D446 A447:D447 A448:D448 A449:D449 A450:D450 A451:D451 A452:D452 A453:D453 A454:D454 A455:D455 A456:D456 A457:D457 A458:D458 A459:D459 A460:D460 A461:D461 A462:D462 A463:D463 A464:D464 A465:D465 A466:D466 A467:D467 A468:D468 A469:D469 A470:D470 A471:D471 A472:D472 A473:D473 A474:D474 A475:D475 A476:D476 A477:D477 A478:D478 A479:D479 A480:D480 A481:D481 A482:D482 A483:D483 A484:D484 A485:D485 A486:D486 A487:D487 A488:D488 A489:D489 A490:D490 A491:D491 A492:D492 A493:D493 A494:D494 A495:D495 A496:D496 A497:D497 A498:D498 A499:D499 A500:D500 A501:D501 A502:D502 A503:D503 A504:D504 A505:D505 A506:D506 A507:D507 A508:D508 A509:D509 A510:D510 A511:D511 A512:D512 A513:D513 A514:D514 A515:D515 A516:D516 A517:D517 A518:D518 A519:D519 A520:D520 A521:D521 A522:D522 A523:D523 A524:D524 A525:D525 A526:D526 A527:D527 A528:D528 A529:D529 A530:D530 A531:D531 A532:D532 A533:D533 A534:D534 A535:D535 A536:D536 A537:D537 A538:D538 A539:D539 A540:D540 A541:D541 A542:D542 A543:D543 A544:D544 A545:D545 A546:D546 A547:D547 A548:D548 A549:D549 A550:D550 A551:D551 A552:D552 A553:D553 A554:D554 A555:D555 A556:D556 A557:D557 A558:D558 A559:D559 A560:D560 A561:D561 A562:D562 A563:D563 A564:D564 A565:D565 A566:D566 A567:D567 A568:D568 A569:D569 A570:D570 A571:D571 A572:D572 A573:D573 A574:D574 A575:D575 A576:D576 A577:D577 A578:D578 A579:D579 A580:D580 A581:D581 A582:D582 A583:D583 A584:D584 A585:D585 A586:D586 A587:D587 A588:D588 A589:D589 A590:D590 A591:D591 A592:D592 A593:D593 A594:D594 A595:D595 A596:D596 A597:D597 A598:D598 A599:D599 A600:D600 A601:D601 A602:D602 A603:D603 A604:D604 A605:D605 A606:D606 A607:D607 A608:D608 A609:D609 A610:D610 A611:D611 A612:D612 A613:D613 A614:D614 A615:D615 A616:D616 A617:D617 A618:D618 A619:D619 A620:D620 A621:D621 A622:D622 A623:D623 A624:D624 A625:D625 A626:D626 A627:D627 A628:D628 A629:D629 A630:D630 A631:D631 A632:D632 A633:D633 A634:D634 A635:D635 A636:D636 A637:D637 A638:D638 A639:D639 A640:D640 A641:D641 A642:D642 A643:D643 A644:D644 A645:D645 A646:D646 A647:D647 A648:D648 A649:D649 A650:D650 A651:D651 A652:D652 A653:D653 A654:D654 A655:D655 A656:D656 A657:D657 A658:D658 A659:D659 A660:D660 A661:D661 A662:D662 A663:D663 A664:D664 A665:D665 A666:D666 A667:D667 A668:D668 A669:D669 A670:D670 A671:D671 A672:D672 A673:D673 A674:D674 A675:D675 A676:D676 A677:D677 A678:D678 A679:D679 A680:D680 A681:D681 A682:D682 A683:D683 A684:D684 A685:D685 A686:D686 A687:D687 A688:D688 A689:D689 A690:D690 A691:D691 A692:D692 A693:D693 A694:D694 A695:D695 A696:D696 A697:D697 A698:D698 A699:D699 A700:D700 A701:D701 A702:D702 A703:D703 A704:D704 A705:D705 A706:D706 A707:D707 A708:D708 A709:D709 A710:D710 A711:D711 A712:D712 A713:D713 A714:D714 A715:D715 A716:D716 A717:D717 A718:D718 A719:D719 A720:D720 A721:D721 A722:D722 A723:D723 A724:D724 A725:D725 A726:D726 A727:D727 A728:D728 A729:D729 A730:D730 A731:D731 A732:D732 A733:D733 A734:D734 A735:D735 A736:D736 A737:D737 A738:D738 A739:D739 A740:D740 A741:D741 A742:D742 A743:D743 A744:D744 A745:D745 A746:D746 A747:D747 A748:D748 A749:D749 A750:D750 A751:D751 A752:D752 A753:D753 A754:D754 A755:D755 A756:D756 A757:D757 A758:D758 A759:D759 A760:D760 A761:D761 A762:D762 A763:D763 A764:D764 A765:D765 A766:D766 A767:D767 A768:D768 A769:D769 A770:D770 A771:D771 A772:D772 A773:D773 A774:D774 A775:D775 A776:D776 A777:D777 A778:D778 A779:D779 A780:D780 A781:D781 A782:D782 A783:D783 A784:D784 A785:D785 A786:D786 A787:D787 A788:D788 A789:D789 A790:D790 A791:D791 A792:D792 A793:D793 A794:D794 A795:D795 A796:D796 A797:D797 A798:D798 A799:D799 A800:D800 A801:D801 A802:D802 A803:D803 A804:D804 A805:D805 A806:D806 A807:D807 A808:D808 A809:D809 A810:D810 A811:D811 A812:D812 A813:D813 A814:D814 A815:D815 A816:D816 A817:D817 A818:D818 A819:D819 A820:D820 A821:D821 A822:D822 A823:D823 A824:D824 A825:D825 A826:D826 A827:D827 A828:D828 A829:D829 A830:D830 A831:D831 A832:D832 A833:D833 A834:D834 A835:D835 A836:D836 A837:D837 A838:D838 A839:D839 A840:D840 A841:D841 A842:D842 A843:D843 A844:D844 A845:D845 A846:D846 A847:D847 A848:D848 A849:D849 A850:D850 A851:D851 A852:D852 A853:D853 A854:D854 A855:D855 A856:D856 A857:D857 A858:D858 A859:D859 A860:D860 A861:D861 A862:D862 A863:D863 A864:D864 A865:D865 A866:D866 A867:D867 A868:D868 A869:D869 A870:D870 A871:D871 A872:D872 A873:D873 A874:D874 A875:D875 A876:D876 A877:D877 A878:D878 A879:D879 A880:D880 A881:D881 A882:D882 A883:D883 A884:D884 A885:D885 A886:D886 A887:D887 A888:D888 A889:D889 A890:D890 A891:D891 A892:D892 A893:D893 A894:D894 A895:D895 A896:D896 A897:D897 A898:D898 A899:D899 A900:D900 A901:D901 A902:D902 A903:D903 A904:D904 A905:D905 A906:D906 A907:D907 A908:D908 A909:D909 A910:D910 A911:D911 A912:D912 A913:D913 A914:D914 A915:D915 A916:D916 A917:D917 A918:D918 A919:D919 A920:D920 A921:D921 A922:D922 A923:D923 A924:D924 A925:D925 A926:D926 A927:D927 A928:D928 A929:D929 A930:D930 A931:D931 A932:D932 A933:D933 A934:D934 A935:D935 A936:D936 A937:D937 A938:D938 A939:D939 A940:D940 A941:D941 A942:D942 A943:D943 A944:D944 A945:D945 A946:D946 A947:D947 A948:D948 A949:D949 A950:D950 A951:D951 A952:D952 A953:D953 A954:D954 A955:D955 A956:D956 A957:D957 A958:D958 A959:D959 A960:D960 A961:D961 A962:D962 A963:D963 A964:D964 A965:D965 A966:D966 A967:D967 A968:D968 A969:D969 A970:D970 A971:D971 A972:D972 A973:D973 A974:D974 A975:D975 A976:D976 A977:D977 A978:D978 A979:D979 A980:D980 A981:D981 A982:D982 A983:D983 A984:D984 A985:D985 A986:D986 A987:D987 A988:D988 A989:D989 A990:D990 A991:D991 A992:D992 A993:D993 A994:D994 A995:D995 A996:D996 A997:D997 A998:D998 A999:D999 A1000:D1000 A1001:D1001 A1002:D1002 A1003:D1003 A1004:D1004 A1005:D1005 A1006:D1006 A1007:D1007 A1008:D1008 A1009:D1009 A1010:D1010 A1011:D1011 A1012:D1012 A1013:D1013 A1014:D1014 A1015:D1015 A1016:D1016 A1017:D1017 A1018:D1018 A1019:D1019 A1020:D1020 A1021:D1021 A1022:D1022 A1023:D1023 A1024:D1024 A1025:D1025 A1026:D1026 A1027:D1027 A1028:D1028 A1029:D1029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1:V1 T2:V2 T3:V3 T4:V4 W1:AL1 W2:AL2 W3:AL3 W4:AL4 X5 Z5:AL5 W6:AL6 W7:AL7 W8:AL8 X9 Z9:AL9 W10:AL10 W11:AL11 W12:AL12 X13 Z13:AL13 W14:AL14 W15:AL15 W16:AL16 X17 Z17:AL17 W18:AL18 W19:AL19 W20:AL20 X21 Z21:AL21 W22:AL22 W23:AL23 W24:AL24 X25 Z25:AL25 W26:AL26 W27:AL27 W28:AL28 X29 Z29:AL29 W30:AL30 W31:AL31 W32:AL32 X33 Z33:AL33 W34:AL34 W35:AL35 W36:AL36 X37 Z37:AL37 W38:AL38 W39:AL39 W40:AL40 W41:AL41 W42:AL42 W43:AL43 W44:AL44 W45:AL45 X46 Z46:AL46 W47:AL47 W48:AL48 W49:AL49 X50 Z50:AL50 W51:AL51 W52:AL52 W53:AL53 X54 Z54:AL54 W55:AL55 W56:AL56 W57:AL57 X58 Z58:AL58 W59:AL59 W60:AL60 W61:AL61 X62 Z62:AL62 W63:AL63 W64:AL64 W65:AL65 X66 Z66:AL66 W67:AL67 W68:AL68 W69:AL69 X70 Z70:AL70 W71:AL71 W72:AL72 W73:AL73 X74 Z74:AL74 W75:AL75 W76:AL76 W77:AL77 X78 Z78:AL78 W79:AL79 W80:AL80 W81:AL81 W82:AL82 W83:AL83 W84:AL84 W85:AL85 W86:AL86 W87:AL87 X88 Z88:AL88 W89:AL89 W90:AL90 W91:AL91 X92 Z92:AL92 W93:AL93 W94:AL94 W95:AL95 X96 Z96:AL96 W97:AL97 W98:AL98 W99:AL99 X100 Z100:AL100 W101:AL101 W102:AL102 W103:AL103 X104 Z104:AL104 W105:AL105 W106:AL106 W107:AL107 X108 Z108:AL108 W109:AL109 W110:AL110 W111:AL111 X112 Z112:AL112 W113:AL113 W114:AL114 W115:AL115 X116 Z116:AL116 W117:AL117 W118:AL118 W119:AL119 X120 Z120:AL120 W121:AL121 W122:AL122 W123:AL123 W124:AL124 W125:AL125 W126:AL126 W127:AL127 W128:AL128 W129:AL129 W130:AL130 W131:AL131 W132:AL132 W133:AL133 W134:AL134 W135:AL135 W136:AL136 W137:AL137 W138:AL138 W139:AL139 W140:AL140 W141:AL141 W142:AL142 W143:AL143 W144:AL144 W145:AL145 W146:AL146 W147:AL147 W148:AL148 W149:AL149 W150:AL150 W151:AL151 W152:AL152 W153:AL153 W154:AL154 W155:AL155 W156:AL156 W157:AL157 W158:AL158 W159:AL159 W160:AL160 W161:AL161 W162:AL162 W163:AL163 W164:AL164 W165:AL165 W166:AL166 W167:AL167 W168:AL168 W169:AL169 W170:AL170 W171:AL171 W172:AL172 W173:AL173 W174:AL174 W175:AL175 W176:AL176 W177:AL177 W178:AL178 W179:AL179 W180:AL180 W181:AL181 W182:AL182 W183:AL183 W184:AL184 W185:AL185 W186:AL186 W187:AL187 W188:AL188 W189:AL189 W190:AL190 W191:AL191 W192:AL192 W193:AL193 W194:AL194 W195:AL195 W196:AL196 W197:AL197 W198:AL198 W199:AL199 W200:AL200 W201:AL201 W202:AL202 W203:AL203 W204:AL204 W205:AL205 W206:AL206 W207:AL207 W208:AL208 W209:AL209 W210:AL210 W211:AL211 W212:AL212 W213:AL213 W214:AL214 W215:AL215 W216:AL216 W217:AL217 W218:AL218 W219:AL219 W220:AL220 W221:AL221 W222:AL222 W223:AL223 W224:AL224 W225:AL225 W226:AL226 W227:AL227 W228:AL228 W229:AL229 W230:AL230 W231:AL231 W232:AL232 W233:AL233 W234:AL234 W235:AL235 W236:AL236 W237:AL237 W238:AL238 W239:AL239 W240:AL240 W241:AL241 W242:AL242 W243:AL243 W244:AL244 W245:AL245 W246:AL246 W247:AL247 W248:AL248 W249:AL249 W250:AL250 W251:AL251 W252:AL252 W253:AL253 W254:AL254 W255:AL255 W256:AL256 W257:AL257 W258:AL258 W259:AL259 W260:AL260 W261:AL261 W262:AL262 W263:AL263 W264:AL264 W265:AL265 W266:AL266 W267:AL267 W268:AL268 W269:AL269 W270:AL270 W271:AL271 W272:AL272 W273:AL273 W274:AL274 W275:AL275 W276:AL276 W277:AL277 W278:AL278 W279:AL279 W280:AL280 W281:AL281 W282:AL282 W283:AL283 W284:AL284 W285:AL285 W286:AL286 W287:AL287 W288:AL288 W289:AL289 W290:AL290 W291:AL291 W292:AL292 W293:AL293 W294:AL294 W295:AL295 W296:AL296 W297:AL297 W298:AL298 W299:AL299 W300:AL300 W301:AL301 W302:AL302 W303:AL303 W304:AL304 W305:AL305 W306:AL306 W307:AL307 W308:AL308 W309:AL309 W310:AL310 W311:AL311 W312:AL312 W313:AL313 W314:AL314 W315:AL315 W316:AL316 W317:AL317 W318:AL318 W319:AL319 W320:AL320 W321:AL321 W322:AL322 W323:AL323 W324:AL324 W325:AL325 W326:AL326 W327:AL327 W328:AL328 W329:AL329 W330:AL330 W331:AL331 W332:AL332 W333:AL333 W334:AL334 W335:AL335 W336:AL336 W337:AL337 W338:AL338 W339:AL339 W340:AL340 W341:AL341 W342:AL342 W343:AL343 W344:AL344 W345:AL345 W346:AL346 W347:AL347 W348:AL348 W349:AL349 W350:AL350 W351:AL351 W352:AL352 W353:AL353 W354:AL354 W355:AL355 W356:AL356 W357:AL357 W358:AL358 W359:AL359 W360:AL360 W361:AL361 W362:AL362 W363:AL363 W364:AL364 W365:AL365 W366:AL366 W367:AL367 W368:AL368 W369:AL369 W370:AL370 W371:AL371 W372:AL372 W373:AL373 W374:AL374 W375:AL375 W376:AL376 W377:AL377 W378:AL378 W379:AL379 W380:AL380 W381:AL381 W382:AL382 W383:AL383 W384:AL384 W385:AL385 W386:AL386 W387:AL387 W388:AL388 W389:AL389 W390:AL390 W391:AL391 W392:AL392 W393:AL393 W394:AL394 W395:AL395 W396:AL396 W397:AL397 W398:AL398 W399:AL399 W400:AL400 W401:AL401 W402:AL402 W403:AL403 W404:AL404 W405:AL405 W406:AL406 W407:AL407 W408:AL408 W409:AL409 W410:AL410 W411:AL411 W412:AL412 W413:AL413 W414:AL414 W415:AL415 W416:AL416 W417:AL417 W418:AL418 W419:AL419 W420:AL420 W421:AL421 W422:AL422 W423:AL423 W424:AL424 W425:AL425 W426:AL426 W427:AL427 W428:AL428 W429:AL429 W430:AL430 W431:AL431 W432:AL432 W433:AL433 W434:AL434 W435:AL435 W436:AL436 W437:AL437 W438:AL438 W439:AL439 W440:AL440 W441:AL441 W442:AL442 W443:AL443 W444:AL444 W445:AL445 W446:AL446 W447:AL447 W448:AL448 W449:AL449 W450:AL450 W451:AL451 W452:AL452 W453:AL453 W454:AL454 W455:AL455 W456:AL456 W457:AL457 W458:AL458 W459:AL459 W460:AL460 W461:AL461 W462:AL462 W463:AL463 W464:AL464 W465:AL465 W466:AL466 W467:AL467 W468:AL468 W469:AL469 W470:AL470 W471:AL471 W472:AL472 W473:AL473 W474:AL474 W475:AL475 W476:AL476 W477:AL477 W478:AL478 W479:AL479 W480:AL480 W481:AL481 W482:AL482 W483:AL483 W484:AL484 W485:AL485 W486:AL486 W487:AL487 W488:AL488 W489:AL489 W490:AL490 W491:AL491 W492:AL492 W493:AL493 W494:AL494 W495:AL495 W496:AL496 W497:AL497 W498:AL498 W499:AL499 W500:AL500 W501:AL501 W502:AL502 W503:AL503 W504:AL504 W505:AL505 W506:AL506 W507:AL507 W508:AL508 W509:AL509 W510:AL510 W511:AL511 W512:AL512 W513:AL513 W514:AL514 W515:AL515 W516:AL516 W517:AL517 W518:AL518 W519:AL519 W520:AL520 W521:AL521 W522:AL522 W523:AL523 W524:AL524 W525:AL525 W526:AL526 W527:AL527 W528:AL528 W529:AL529 W530:AL530 W531:AL531 W532:AL532 W533:AL533 W534:AL534 W535:AL535 W536:AL536 W537:AL537 W538:AL538 W539:AL539 W540:AL540 W541:AL541 W542:AL542 W543:AL543 W544:AL544 W545:AL545 W546:AL546 W547:AL547 W548:AL548 W549:AL549 W550:AL550 W551:AL551 W552:AL552 W553:AL553 W554:AL554 W555:AL555 W556:AL556 W557:AL557 W558:AL558 W559:AL559 W560:AL560 W561:AL561 W562:AL562 W563:AL563 W564:AL564 W565:AL565 W566:AL566 W567:AL567 W568:AL568 W569:AL569 W570:AL570 W571:AL571 W572:AL572 W573:AL573 W574:AL574 W575:AL575 W576:AL576 W577:AL577 W578:AL578 W579:AL579 W580:AL580 W581:AL581 W582:AL582 W583:AL583 W584:AL584 W585:AL585 W586:AL586 W587:AL587 W588:AL588 W589:AL589 W590:AL590 W591:AL591 W592:AL592 W593:AL593 W594:AL594 W595:AL595 W596:AL596 W597:AL597 W598:AL598 W599:AL599 W600:AL600 W601:AL601 W602:AL602 W603:AL603 W604:AL604 W605:AL605 W606:AL606 W607:AL607 W608:AL608 W609:AL609 W610:AL610 W611:AL611 W612:AL612 W613:AL613 W614:AL614 W615:AL615 W616:AL616 W617:AL617 W618:AL618 W619:AL619 W620:AL620 W621:AL621 W622:AL622 W623:AL623 W624:AL624 W625:AL625 W626:AL626 W627:AL627 W628:AL628 W629:AL629 W630:AL630 W631:AL631 W632:AL632 W633:AL633 W634:AL634 W635:AL635 W636:AL636 W637:AL637 W638:AL638 W639:AL639 W640:AL640 W641:AL641 W642:AL642 W643:AL643 W644:AL644 W645:AL645 W646:AL646 W647:AL647 W648:AL648 W649:AL649 W650:AL650 W651:AL651 W652:AL652 W653:AL653 W654:AL654 W655:AL655 W656:AL656 W657:AL657 W658:AL658 W659:AL659 W660:AL660 W661:AL661 W662:AL662 W663:AL663 W664:AL664 W665:AL665 W666:AL666 W667:AL667 W668:AL668 W669:AL669 W670:AL670 W671:AL671 W672:AL672 W673:AL673 W674:AL674 W675:AL675 W676:AL676 W677:AL677 W678:AL678 W679:AL679 W680:AL680 W681:AL681 W682:AL682 W683:AL683 W684:AL684 W685:AL685 W686:AL686 W687:AL687 W688:AL688 W689:AL689 W690:AL690 W691:AL691 W692:AL692 W693:AL693 W694:AL694 W695:AL695 W696:AL696 W697:AL697 W698:AL698 W699:AL699 W700:AL700 W701:AL701 W702:AL702 W703:AL703 W704:AL704 W705:AL705 W706:AL706 W707:AL707 W708:AL708 W709:AL709 W710:AL710 W711:AL711 W712:AL712 W713:AL713 W714:AL714 W715:AL715 W716:AL716 W717:AL717 W718:AL718 W719:AL719 W720:AL720 W721:AL721 W722:AL722 W723:AL723 W724:AL724 W725:AL725 W726:AL726 W727:AL727 W728:AL728 W729:AL729 W730:AL730 W731:AL731 W732:AL732 W733:AL733 W734:AL734 W735:AL735 W736:AL736 W737:AL737 W738:AL738 W739:AL739 W740:AL740 W741:AL741 W742:AL742 W743:AL743 W744:AL744 W745:AL745 W746:AL746 W747:AL747 W748:AL748 W749:AL749 W750:AL750 W751:AL751 W752:AL752 W753:AL753 W754:AL754 W755:AL755 W756:AL756 W757:AL757 W758:AL758 W759:AL759 W760:AL760 W761:AL761 W762:AL762 W763:AL763 W764:AL764 W765:AL765 W766:AL766 W767:AL767 W768:AL768 W769:AL769 W770:AL770 W771:AL771 W772:AL772 W773:AL773 W774:AL774 W775:AL775 W776:AL776 W777:AL777 W778:AL778 W779:AL779 W780:AL780 W781:AL781 W782:AL782 W783:AL783 W784:AL784 W785:AL785 W786:AL786 W787:AL787 W788:AL788 W789:AL789 W790:AL790 W791:AL791 W792:AL792 W793:AL793 W794:AL794 W795:AL795 W796:AL796 W797:AL797 W798:AL798 W799:AL799 W800:AL800 W801:AL801 W802:AL802 W803:AL803 W804:AL804 W805:AL805 W806:AL806 W807:AL807 W808:AL808 W809:AL809 W810:AL810 W811:AL811 W812:AL812 W813:AL813 W814:AL814 W815:AL815 W816:AL816 W817:AL817 W818:AL818 W819:AL819 W820:AL820 W821:AL821 W822:AL822 W823:AL823 W824:AL824 W825:AL825 W826:AL826 W827:AL827 W828:AL828 W829:AL829 W830:AL830 W831:AL831 W832:AL832 W833:AL833 W834:AL834 W835:AL835 W836:AL836 W837:AL837 W838:AL838 W839:AL839 W840:AL840 W841:AL841 W842:AL842 W843:AL843 W844:AL844 W845:AL845 W846:AL846 W847:AL847 W848:AL848 W849:AL849 W850:AL850 W851:AL851 W852:AL852 W853:AL853 W854:AL854 W855:AL855 W856:AL856 W857:AL857 W858:AL858 W859:AL859 W860:AL860 W861:AL861 W862:AL862 W863:AL863 W864:AL864 W865:AL865 W866:AL866 W867:AL867 W868:AL868 W869:AL869 W870:AL870 W871:AL871 W872:AL872 W873:AL873 W874:AL874 W875:AL875 W876:AL876 W877:AL877 W878:AL878 W879:AL879 W880:AL880 W881:AL881 W882:AL882 W883:AL883 W884:AL884 W885:AL885 W886:AL886 W887:AL887 W888:AL888 W889:AL889 W890:AL890 W891:AL891 W892:AL892 W893:AL893 W894:AL894 W895:AL895 W896:AL896 W897:AL897 W898:AL898 W899:AL899 W900:AL900 W901:AL901 W902:AL902 W903:AL903 W904:AL904 W905:AL905 W906:AL906 W907:AL907 W908:AL908 W909:AL909 W910:AL910 W911:AL911 W912:AL912 W913:AL913 W914:AL914 W915:AL915 W916:AL916 W917:AL917 W918:AL918 W919:AL919 W920:AL920 W921:AL921 W922:AL922 W923:AL923 W924:AL924 W925:AL925 W926:AL926 W927:AL927 W928:AL928 W929:AL929 W930:AL930 W931:AL931 W932:AL932 W933:AL933 W934:AL934 W935:AL935 W936:AL936 W937:AL937 W938:AL938 W939:AL939 W940:AL940 W941:AL941 W942:AL942 W943:AL943 W944:AL944 W945:AL945 W946:AL946 W947:AL947 W948:AL948 W949:AL949 W950:AL950 W951:AL951 W952:AL952 W953:AL953 W954:AL954 W955:AL955 W956:AL956 W957:AL957 W958:AL958 W959:AL959 W960:AL960 W961:AL961 W962:AL962 W963:AL963 W964:AL964 W965:AL965 W966:AL966 W967:AL967 W968:AL968 W969:AL969 W970:AL970 W971:AL971 W972:AL972 W973:AL973 W974:AL974 W975:AL975 W976:AL976 W977:AL977 W978:AL978 W979:AL979 W980:AL980 W981:AL981 W982:AL982 W983:AL983 W984:AL984 W985:AL985 W986:AL986 W987:AL987 W988:AL988 W989:AL989 W990:AL990 W991:AL991 W992:AL992 W993:AL993 W994:AL994 W995:AL995 W996:AL996 W997:AL997 W998:AL998 W999:AL999 W1000:AL1000 W1001:AL1001 W1002:AL1002 W1003:AL1003 W1004:AL1004 W1005:AL1005 W1006:AL1006 W1007:AL1007 W1008:AL1008 W1009:AL1009 W1010:AL1010 W1011:AL1011 W1012:AL1012 W1013:AL1013 W1014:AL1014 W1015:AL1015 W1016:AL1016 W1017:AL1017 W1018:AL1018 W1019:AL1019 W1020:AL1020 W1021:AL1021 W1022:AL1022 W1023:AL1023 W1024:AL1024 W1025:AL1025 W1026:AL1026 W1027:AL1027 W1028:AL1028 W1029:AL1029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T84:V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T205:V205 T206:V206 T207:V207 T208:V208 T209:V209 T210:V210 T211:V211 T212:V212 T213:V213 T214:V214 T215:V215 T216:V216 T217:V217 T218:V218 T219:V219 T220:V220 T221:V221 T222:V222 T223:V223 T224:V224 T225:V225 T226:V226 T227:V227 T228:V228 T229:V229 T230:V230 T231:V231 T232:V232 T233:V233 T234:V234 T235:V235 T236:V236 T237:V237 T238:V238 T239:V239 T240:V240 T241:V241 T242:V242 T243:V243 T244:V244 T245:V245 T246:V246 T247:V247 T248:V248 T249:V249 T250:V250 T251:V251 T252:V252 T253:V253 T254:V254 T255:V255 T256:V256 T257:V257 T258:V258 T259:V259 T260:V260 T261:V261 T262:V262 T263:V263 T264:V264 T265:V265 T266:V266 T267:V267 T268:V268 T269:V269 T270:V270 T271:V271 T272:V272 T273:V273 T274:V274 T275:V275 T276:V276 T277:V277 T278:V278 T279:V279 T280:V280 T281:V281 T282:V282 T283:V283 T284:V284 T285:V285 T286:V286 T287:V287 T288:V288 T289:V289 T290:V290 T291:V291 T292:V292 T293:V293 T294:V294 T295:V295 T296:V296 T297:V297 T298:V298 T299:V299 T300:V300 T301:V301 T302:V302 T303:V303 T304:V304 T305:V305 T306:V306 T307:V307 T308:V308 T309:V309 T310:V310 T311:V311 T312:V312 T313:V313 T314:V314 T315:V315 T316:V316 T317:V317 T318:V318 T319:V319 T320:V320 T321:V321 T322:V322 T323:V323 T324:V324 T325:V325 T326:V326 T327:V327 T328:V328 T329:V329 T330:V330 T331:V331 T332:V332 T333:V333 T334:V334 T335:V335 T336:V336 T337:V337 T338:V338 T339:V339 T340:V340 T341:V341 T342:V342 T343:V343 T344:V344 T345:V345 T346:V346 T347:V347 T348:V348 T349:V349 T350:V350 T351:V351 T352:V352 T353:V353 T354:V354 T355:V355 T356:V356 T357:V357 T358:V358 T359:V359 T360:V360 T361:V361 T362:V362 T363:V363 T364:V364 T365:V365 T366:V366 T367:V367 T368:V368 T369:V369 T370:V370 T371:V371 T372:V372 T373:V373 T374:V374 T375:V375 T376:V376 T377:V377 T378:V378 T379:V379 T380:V380 T381:V381 T382:V382 T383:V383 T384:V384 T385:V385 T386:V386 T387:V387 T388:V388 T389:V389 T390:V390 T391:V391 T392:V392 T393:V393 T394:V394 T395:V395 T396:V396 T397:V397 T398:V398 T399:V399 T400:V400 T401:V401 T402:V402 T403:V403 T404:V404 T405:V405 T406:V406 T407:V407 T408:V408 T409:V409 T410:V410 T411:V411 T412:V412 T413:V413 T414:V414 T415:V415 T416:V416 T417:V417 T418:V418 T419:V419 T420:V420 T421:V421 T422:V422 T423:V423 T424:V424 T425:V425 T426:V426 T427:V427 T428:V428 T429:V429 T430:V430 T431:V431 T432:V432 T433:V433 T434:V434 T435:V435 T436:V436 T437:V437 T438:V438 T439:V439 T440:V440 T441:V441 T442:V442 T443:V443 T444:V444 T445:V445 T446:V446 T447:V447 T448:V448 T449:V449 T450:V450 T451:V451 T452:V452 T453:V453 T454:V454 T455:V455 T456:V456 T457:V457 T458:V458 T459:V459 T460:V460 T461:V461 T462:V462 T463:V463 T464:V464 T465:V465 T466:V466 T467:V467 T468:V468 T469:V469 T470:V470 T471:V471 T472:V472 T473:V473 T474:V474 T475:V475 T476:V476 T477:V477 T478:V478 T479:V479 T480:V480 T481:V481 T482:V482 T483:V483 T484:V484 T485:V485 T486:V486 T487:V487 T488:V488 T489:V489 T490:V490 T491:V491 T492:V492 T493:V493 T494:V494 T495:V495 T496:V496 T497:V497 T498:V498 T499:V499 T500:V500 T501:V501 T502:V502 T503:V503 T504:V504 T505:V505 T506:V506 T507:V507 T508:V508 T509:V509 T510:V510 T511:V511 T512:V512 T513:V513 T514:V514 T515:V515 T516:V516 T517:V517 T518:V518 T519:V519 T520:V520 T521:V521 T522:V522 T523:V523 T524:V524 T525:V525 T526:V526 T527:V527 T528:V528 T529:V529 T530:V530 T531:V531 T532:V532 T533:V533 T534:V534 T535:V535 T536:V536 T537:V537 T538:V538 T539:V539 T540:V540 T541:V541 T542:V542 T543:V543 T544:V544 T545:V545 T546:V546 T547:V547 T548:V548 T549:V549 T550:V550 T551:V551 T552:V552 T553:V553 T554:V554 T555:V555 T556:V556 T557:V557 T558:V558 T559:V559 T560:V560 T561:V561 T562:V562 T563:V563 T564:V564 T565:V565 T566:V566 T567:V567 T568:V568 T569:V569 T570:V570 T571:V571 T572:V572 T573:V573 T574:V574 T575:V575 T576:V576 T577:V577 T578:V578 T579:V579 T580:V580 T581:V581 T582:V582 T583:V583 T584:V584 T585:V585 T586:V586 T587:V587 T588:V588 T589:V589 T590:V590 T591:V591 T592:V592 T593:V593 T594:V594 T595:V595 T596:V596 T597:V597 T598:V598 T599:V599 T600:V600 T601:V601 T602:V602 T603:V603 T604:V604 T605:V605 T606:V606 T607:V607 T608:V608 T609:V609 T610:V610 T611:V611 T612:V612 T613:V613 T614:V614 T615:V615 T616:V616 T617:V617 T618:V618 T619:V619 T620:V620 T621:V621 T622:V622 T623:V623 T624:V624 T625:V625 T626:V626 T627:V627 T628:V628 T629:V629 T630:V630 T631:V631 T632:V632 T633:V633 T634:V634 T635:V635 T636:V636 T637:V637 T638:V638 T639:V639 T640:V640 T641:V641 T642:V642 T643:V643 T644:V644 T645:V645 T646:V646 T647:V647 T648:V648 T649:V649 T650:V650 T651:V651 T652:V652 T653:V653 T654:V654 T655:V655 T656:V656 T657:V657 T658:V658 T659:V659 T660:V660 T661:V661 T662:V662 T663:V663 T664:V664 T665:V665 T666:V666 T667:V667 T668:V668 T669:V669 T670:V670 T671:V671 T672:V672 T673:V673 T674:V674 T675:V675 T676:V676 T677:V677 T678:V678 T679:V679 T680:V680 T681:V681 T682:V682 T683:V683 T684:V684 T685:V685 T686:V686 T687:V687 T688:V688 T689:V689 T690:V690 T691:V691 T692:V692 T693:V693 T694:V694 T695:V695 T696:V696 T697:V697 T698:V698 T699:V699 T700:V700 T701:V701 T702:V702 T703:V703 T704:V704 T705:V705 T706:V706 T707:V707 T708:V708 T709:V709 T710:V710 T711:V711 T712:V712 T713:V713 T714:V714 T715:V715 T716:V716 T717:V717 T718:V718 T719:V719 T720:V720 T721:V721 T722:V722 T723:V723 T724:V724 T725:V725 T726:V726 T727:V727 T728:V728 T729:V729 T730:V730 T731:V731 T732:V732 T733:V733 T734:V734 T735:V735 T736:V736 T737:V737 T738:V738 T739:V739 T740:V740 T741:V741 T742:V742 T743:V743 T744:V744 T745:V745 T746:V746 T747:V747 T748:V748 T749:V749 T750:V750 T751:V751 T752:V752 T753:V753 T754:V754 T755:V755 T756:V756 T757:V757 T758:V758 T759:V759 T760:V760 T761:V761 T762:V762 T763:V763 T764:V764 T765:V765 T766:V766 T767:V767 T768:V768 T769:V769 T770:V770 T771:V771 T772:V772 T773:V773 T774:V774 T775:V775 T776:V776 T777:V777 T778:V778 T779:V779 T780:V780 T781:V781 T782:V782 T783:V783 T784:V784 T785:V785 T786:V786 T787:V787 T788:V788 T789:V789 T790:V790 T791:V791 T792:V792 T793:V793 T794:V794 T795:V795 T796:V796 T797:V797 T798:V798 T799:V799 T800:V800 T801:V801 T802:V802 T803:V803 T804:V804 T805:V805 T806:V806 T807:V807 T808:V808 T809:V809 T810:V810 T811:V811 T812:V812 T813:V813 T814:V814 T815:V815 T816:V816 T817:V817 T818:V818 T819:V819 T820:V820 T821:V821 T822:V822 T823:V823 T824:V824 T825:V825 T826:V826 T827:V827 T828:V828 T829:V829 T830:V830 T831:V831 T832:V832 T833:V833 T834:V834 T835:V835 T836:V836 T837:V837 T838:V838 T839:V839 T840:V840 T841:V841 T842:V842 T843:V843 T844:V844 T845:V845 T846:V846 T847:V847 T848:V848 T849:V849 T850:V850 T851:V851 T852:V852 T853:V853 T854:V854 T855:V855 T856:V856 T857:V857 T858:V858 T859:V859 T860:V860 T861:V861 T862:V862 T863:V863 T864:V864 T865:V865 T866:V866 T867:V867 T868:V868 T869:V869 T870:V870 T871:V871 T872:V872 T873:V873 T874:V874 T875:V875 T876:V876 T877:V877 T878:V878 T879:V879 T880:V880 T881:V881 T882:V882 T883:V883 T884:V884 T885:V885 T886:V886 T887:V887 T888:V888 T889:V889 T890:V890 T891:V891 T892:V892 T893:V893 T894:V894 T895:V895 T896:V896 T897:V897 T898:V898 T899:V899 T900:V900 T901:V901 T902:V902 T903:V903 T904:V904 T905:V905 T906:V906 T907:V907 T908:V908 T909:V909 T910:V910 T911:V911 T912:V912 T913:V913 T914:V914 T915:V915 T916:V916 T917:V917 T918:V918 T919:V919 T920:V920 T921:V921 T922:V922 T923:V923 T924:V924 T925:V925 T926:V926 T927:V927 T928:V928 T929:V929 T930:V930 T931:V931 T932:V932 T933:V933 T934:V934 T935:V935 T936:V936 T937:V937 T938:V938 T939:V939 T940:V940 T941:V941 T942:V942 T943:V943 T944:V944 T945:V945 T946:V946 T947:V947 T948:V948 T949:V949 T950:V950 T951:V951 T952:V952 T953:V953 T954:V954 T955:V955 T956:V956 T957:V957 T958:V958 T959:V959 T960:V960 T961:V961 T962:V962 T963:V963 T964:V964 T965:V965 T966:V966 T967:V967 T968:V968 T969:V969 T970:V970 T971:V971 T972:V972 T973:V973 T974:V974 T975:V975 T976:V976 T977:V977 T978:V978 T979:V979 T980:V980 T981:V981 T982:V982 T983:V983 T984:V984 T985:V985 T986:V986 T987:V987 T988:V988 T989:V989 T990:V990 T991:V991 T992:V992 T993:V993 T994:V994 T995:V995 T996:V996 T997:V997 T998:V998 T999:V999 T1000:V1000 T1001:V1001 T1002:V1002 T1003:V1003 T1004:V1004 T1005:V1005 T1006:V1006 T1007:V1007 T1008:V1008 T1009:V1009 T1010:V1010 T1011:V1011 T1012:V1012 T1013:V1013 T1014:V1014 T1015:V1015 T1016:V1016 T1017:V1017 T1018:V1018 T1019:V1019 T1020:V1020 T1021:V1021 T1022:V1022 T1023:V1023 T1024:V1024 T1025:V1025 T1026:V1026 T1027:V1027 T1028:V1028 T1029:V1029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L205:M205 L206:M206 L207:M207 L208:M208 L209:M209 L210:M210 L211:M211 L212:M212 L213:M213 L214:M214 L215:M215 L216:M216 L217:M217 L218:M218 L219:M219 L220:M220 L221:M221 L222:M222 L223:M223 L224:M224 L225:M225 L226:M226 L227:M227 L228:M228 L229:M229 L230:M230 L231:M231 L232:M232 L233:M233 L234:M234 L235:M235 L236:M236 L237:M237 L238:M238 L239:M239 L240:M240 L241:M241 L242:M242 L243:M243 L244:M244 L245:M245 L246:M246 L247:M247 L248:M248 L249:M249 L250:M250 L251:M251 L252:M252 L253:M253 L254:M254 L255:M255 L256:M256 L257:M257 L258:M258 L259:M259 L260:M260 L261:M261 L262:M262 L263:M263 L264:M264 L265:M265 L266:M266 L267:M267 L268:M268 L269:M269 L270:M270 L271:M271 L272:M272 L273:M273 L274:M274 L275:M275 L276:M276 L277:M277 L278:M278 L279:M279 L280:M280 L281:M281 L282:M282 L283:M283 L284:M284 L285:M285 L286:M286 L287:M287 L288:M288 L289:M289 L290:M290 L291:M291 L292:M292 L293:M293 L294:M294 L295:M295 L296:M296 L297:M297 L298:M298 L299:M299 L300:M300 L301:M301 L302:M302 L303:M303 L304:M304 L305:M305 L306:M306 L307:M307 L308:M308 L309:M309 L310:M310 L311:M311 L312:M312 L313:M313 L314:M314 L315:M315 L316:M316 L317:M317 L318:M318 L319:M319 L320:M320 L321:M321 L322:M322 L323:M323 L324:M324 L325:M325 L326:M326 L327:M327 L328:M328 L329:M329 L330:M330 L331:M331 L332:M332 L333:M333 L334:M334 L335:M335 L336:M336 L337:M337 L338:M338 L339:M339 L340:M340 L341:M341 L342:M342 L343:M343 L344:M344 L345:M345 L346:M346 L347:M347 L348:M348 L349:M349 L350:M350 L351:M351 L352:M352 L353:M353 L354:M354 L355:M355 L356:M356 L357:M357 L358:M358 L359:M359 L360:M360 L361:M361 L362:M362 L363:M363 L364:M364 L365:M365 L366:M366 L367:M367 L368:M368 L369:M369 L370:M370 L371:M371 L372:M372 L373:M373 L374:M374 L375:M375 L376:M376 L377:M377 L378:M378 L379:M379 L380:M380 L381:M381 L382:M382 L383:M383 L384:M384 L385:M385 L386:M386 L387:M387 L388:M388 L389:M389 L390:M390 L391:M391 L392:M392 L393:M393 L394:M394 L395:M395 L396:M396 L397:M397 L398:M398 L399:M399 L400:M400 L401:M401 L402:M402 L403:M403 L404:M404 L405:M405 L406:M406 L407:M407 L408:M408 L409:M409 L410:M410 L411:M411 L412:M412 L413:M413 L414:M414 L415:M415 L416:M416 L417:M417 L418:M418 L419:M419 L420:M420 L421:M421 L422:M422 L423:M423 L424:M424 L425:M425 L426:M426 L427:M427 L428:M428 L429:M429 L430:M430 L431:M431 L432:M432 L433:M433 L434:M434 L435:M435 L436:M436 L437:M437 L438:M438 L439:M439 L440:M440 L441:M441 L442:M442 L443:M443 L444:M444 L445:M445 L446:M446 L447:M447 L448:M448 L449:M449 L450:M450 L451:M451 L452:M452 L453:M453 L454:M454 L455:M455 L456:M456 L457:M457 L458:M458 L459:M459 L460:M460 L461:M461 L462:M462 L463:M463 L464:M464 L465:M465 L466:M466 L467:M467 L468:M468 L469:M469 L470:M470 L471:M471 L472:M472 L473:M473 L474:M474 L475:M475 L476:M476 L477:M477 L478:M478 L479:M479 L480:M480 L481:M481 L482:M482 L483:M483 L484:M484 L485:M485 L486:M486 L487:M487 L488:M488 L489:M489 L490:M490 L491:M491 L492:M492 L493:M493 L494:M494 L495:M495 L496:M496 L497:M497 L498:M498 L499:M499 L500:M500 L501:M501 L502:M502 L503:M503 L504:M504 L505:M505 L506:M506 L507:M507 L508:M508 L509:M509 L510:M510 L511:M511 L512:M512 L513:M513 L514:M514 L515:M515 L516:M516 L517:M517 L518:M518 L519:M519 L520:M520 L521:M521 L522:M522 L523:M523 L524:M524 L525:M525 L526:M526 L527:M527 L528:M528 L529:M529 L530:M530 L531:M531 L532:M532 L533:M533 L534:M534 L535:M535 L536:M536 L537:M537 L538:M538 L539:M539 L540:M540 L541:M541 L542:M542 L543:M543 L544:M544 L545:M545 L546:M546 L547:M547 L548:M548 L549:M549 L550:M550 L551:M551 L552:M552 L553:M553 L554:M554 L555:M555 L556:M556 L557:M557 L558:M558 L559:M559 L560:M560 L561:M561 L562:M562 L563:M563 L564:M564 L565:M565 L566:M566 L567:M567 L568:M568 L569:M569 L570:M570 L571:M571 L572:M572 L573:M573 L574:M574 L575:M575 L576:M576 L577:M577 L578:M578 L579:M579 L580:M580 L581:M581 L582:M582 L583:M583 L584:M584 L585:M585 L586:M586 L587:M587 L588:M588 L589:M589 L590:M590 L591:M591 L592:M592 L593:M593 L594:M594 L595:M595 L596:M596 L597:M597 L598:M598 L599:M599 L600:M600 L601:M601 L602:M602 L603:M603 L604:M604 L605:M605 L606:M606 L607:M607 L608:M608 L609:M609 L610:M610 L611:M611 L612:M612 L613:M613 L614:M614 L615:M615 L616:M616 L617:M617 L618:M618 L619:M619 L620:M620 L621:M621 L622:M622 L623:M623 L624:M624 L625:M625 L626:M626 L627:M627 L628:M628 L629:M629 L630:M630 L631:M631 L632:M632 L633:M633 L634:M634 L635:M635 L636:M636 L637:M637 L638:M638 L639:M639 L640:M640 L641:M641 L642:M642 L643:M643 L644:M644 L645:M645 L646:M646 L647:M647 L648:M648 L649:M649 L650:M650 L651:M651 L652:M652 L653:M653 L654:M654 L655:M655 L656:M656 L657:M657 L658:M658 L659:M659 L660:M660 L661:M661 L662:M662 L663:M663 L664:M664 L665:M665 L666:M666 L667:M667 L668:M668 L669:M669 L670:M670 L671:M671 L672:M672 L673:M673 L674:M674 L675:M675 L676:M676 L677:M677 L678:M678 L679:M679 L680:M680 L681:M681 L682:M682 L683:M683 L684:M684 L685:M685 L686:M686 L687:M687 L688:M688 L689:M689 L690:M690 L691:M691 L692:M692 L693:M693 L694:M694 L695:M695 L696:M696 L697:M697 L698:M698 L699:M699 L700:M700 L701:M701 L702:M702 L703:M703 L704:M704 L705:M705 L706:M706 L707:M707 L708:M708 L709:M709 L710:M710 L711:M711 L712:M712 L713:M713 L714:M714 L715:M715 L716:M716 L717:M717 L718:M718 L719:M719 L720:M720 L721:M721 L722:M722 L723:M723 L724:M724 L725:M725 L726:M726 L727:M727 L728:M728 L729:M729 L730:M730 L731:M731 L732:M732 L733:M733 L734:M734 L735:M735 L736:M736 L737:M737 L738:M738 L739:M739 L740:M740 L741:M741 L742:M742 L743:M743 L744:M744 L745:M745 L746:M746 L747:M747 L748:M748 L749:M749 L750:M750 L751:M751 L752:M752 L753:M753 L754:M754 L755:M755 L756:M756 L757:M757 L758:M758 L759:M759 L760:M760 L761:M761 L762:M762 L763:M763 L764:M764 L765:M765 L766:M766 L767:M767 L768:M768 L769:M769 L770:M770 L771:M771 L772:M772 L773:M773 L774:M774 L775:M775 L776:M776 L777:M777 L778:M778 L779:M779 L780:M780 L781:M781 L782:M782 L783:M783 L784:M784 L785:M785 L786:M786 L787:M787 L788:M788 L789:M789 L790:M790 L791:M791 L792:M792 L793:M793 L794:M794 L795:M795 L796:M796 L797:M797 L798:M798 L799:M799 L800:M800 L801:M801 L802:M802 L803:M803 L804:M804 L805:M805 L806:M806 L807:M807 L808:M808 L809:M809 L810:M810 L811:M811 L812:M812 L813:M813 L814:M814 L815:M815 L816:M816 L817:M817 L818:M818 L819:M819 L820:M820 L821:M821 L822:M822 L823:M823 L824:M824 L825:M825 L826:M826 L827:M827 L828:M828 L829:M829 L830:M830 L831:M831 L832:M832 L833:M833 L834:M834 L835:M835 L836:M836 L837:M837 L838:M838 L839:M839 L840:M840 L841:M841 L842:M842 L843:M843 L844:M844 L845:M845 L846:M846 L847:M847 L848:M848 L849:M849 L850:M850 L851:M851 L852:M852 L853:M853 L854:M854 L855:M855 L856:M856 L857:M857 L858:M858 L859:M859 L860:M860 L861:M861 L862:M862 L863:M863 L864:M864 L865:M865 L866:M866 L867:M867 L868:M868 L869:M869 L870:M870 L871:M871 L872:M872 L873:M873 L874:M874 L875:M875 L876:M876 L877:M877 L878:M878 L879:M879 L880:M880 L881:M881 L882:M882 L883:M883 L884:M884 L885:M885 L886:M886 L887:M887 L888:M888 L889:M889 L890:M890 L891:M891 L892:M892 L893:M893 L894:M894 L895:M895 L896:M896 L897:M897 L898:M898 L899:M899 L900:M900 L901:M901 L902:M902 L903:M903 L904:M904 L905:M905 L906:M906 L907:M907 L908:M908 L909:M909 L910:M910 L911:M911 L912:M912 L913:M913 L914:M914 L915:M915 L916:M916 L917:M917 L918:M918 L919:M919 L920:M920 L921:M921 L922:M922 L923:M923 L924:M924 L925:M925 L926:M926 L927:M927 L928:M928 L929:M929 L930:M930 L931:M931 L932:M932 L933:M933 L934:M934 L935:M935 L936:M936 L937:M937 L938:M938 L939:M939 L940:M940 L941:M941 L942:M942 L943:M943 L944:M944 L945:M945 L946:M946 L947:M947 L948:M948 L949:M949 L950:M950 L951:M951 L952:M952 L953:M953 L954:M954 L955:M955 L956:M956 L957:M957 L958:M958 L959:M959 L960:M960 L961:M961 L962:M962 L963:M963 L964:M964 L965:M965 L966:M966 L967:M967 L968:M968 L969:M969 L970:M970 L971:M971 L972:M972 L973:M973 L974:M974 L975:M975 L976:M976 L977:M977 L978:M978 L979:M979 L980:M980 L981:M981 L982:M982 L983:M983 L984:M984 L985:M985 L986:M986 L987:M987 L988:M988 L989:M989 L990:M990 L991:M991 L992:M992 L993:M993 L994:M994 L995:M995 L996:M996 L997:M997 L998:M998 L999:M999 L1000:M1000 L1001:M1001 L1002:M1002 L1003:M1003 L1004:M1004 L1005:M1005 L1006:M1006 L1007:M1007 L1008:M1008 L1009:M1009 L1010:M1010 L1011:M1011 L1012:M1012 L1013:M1013 L1014:M1014 L1015:M1015 L1016:M1016 L1017:M1017 L1018:M1018 L1019:M1019 L1020:M1020 L1021:M1021 L1022:M1022 L1023:M1023 L1024:M1024 L1025:M1025 L1026:M1026 L1027:M1027 L1028:M1028 L1029:M1029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H205:J205 H206:J206 H207:J207 H208:J208 H209:J209 H210:J210 H211:J211 H212:J212 H213:J213 H214:J214 H215:J215 H216:J216 H217:J217 H218:J218 H219:J219 H220:J220 H221:J221 H222:J222 H223:J223 H224:J224 H225:J225 H226:J226 H227:J227 H228:J228 H229:J229 H230:J230 H231:J231 H232:J232 H233:J233 H234:J234 H235:J235 H236:J236 H237:J237 H238:J238 H239:J239 H240:J240 H241:J241 H242:J242 H243:J243 H244:J244 H245:J245 H246:J246 H247:J247 H248:J248 H249:J249 H250:J250 H251:J251 H252:J252 H253:J253 H254:J254 H255:J255 H256:J256 H257:J257 H258:J258 H259:J259 H260:J260 H261:J261 H262:J262 H263:J263 H264:J264 H265:J265 H266:J266 H267:J267 H268:J268 H269:J269 H270:J270 H271:J271 H272:J272 H273:J273 H274:J274 H275:J275 H276:J276 H277:J277 H278:J278 H279:J279 H280:J280 H281:J281 H282:J282 H283:J283 H284:J284 H285:J285 H286:J286 H287:J287 H288:J288 H289:J289 H290:J290 H291:J291 H292:J292 H293:J293 H294:J294 H295:J295 H296:J296 H297:J297 H298:J298 H299:J299 H300:J300 H301:J301 H302:J302 H303:J303 H304:J304 H305:J305 H306:J306 H307:J307 H308:J308 H309:J309 H310:J310 H311:J311 H312:J312 H313:J313 H314:J314 H315:J315 H316:J316 H317:J317 H318:J318 H319:J319 H320:J320 H321:J321 H322:J322 H323:J323 H324:J324 H325:J325 H326:J326 H327:J327 H328:J328 H329:J329 H330:J330 H331:J331 H332:J332 H333:J333 H334:J334 H335:J335 H336:J336 H337:J337 H338:J338 H339:J339 H340:J340 H341:J341 H342:J342 H343:J343 H344:J344 H345:J345 H346:J346 H347:J347 H348:J348 H349:J349 H350:J350 H351:J351 H352:J352 H353:J353 H354:J354 H355:J355 H356:J356 H357:J357 H358:J358 H359:J359 H360:J360 H361:J361 H362:J362 H363:J363 H364:J364 H365:J365 H366:J366 H367:J367 H368:J368 H369:J369 H370:J370 H371:J371 H372:J372 H373:J373 H374:J374 H375:J375 H376:J376 H377:J377 H378:J378 H379:J379 H380:J380 H381:J381 H382:J382 H383:J383 H384:J384 H385:J385 H386:J386 H387:J387 H388:J388 H389:J389 H390:J390 H391:J391 H392:J392 H393:J393 H394:J394 H395:J395 H396:J396 H397:J397 H398:J398 H399:J399 H400:J400 H401:J401 H402:J402 H403:J403 H404:J404 H405:J405 H406:J406 H407:J407 H408:J408 H409:J409 H410:J410 H411:J411 H412:J412 H413:J413 H414:J414 H415:J415 H416:J416 H417:J417 H418:J418 H419:J419 H420:J420 H421:J421 H422:J422 H423:J423 H424:J424 H425:J425 H426:J426 H427:J427 H428:J428 H429:J429 H430:J430 H431:J431 H432:J432 H433:J433 H434:J434 H435:J435 H436:J436 H437:J437 H438:J438 H439:J439 H440:J440 H441:J441 H442:J442 H443:J443 H444:J444 H445:J445 H446:J446 H447:J447 H448:J448 H449:J449 H450:J450 H451:J451 H452:J452 H453:J453 H454:J454 H455:J455 H456:J456 H457:J457 H458:J458 H459:J459 H460:J460 H461:J461 H462:J462 H463:J463 H464:J464 H465:J465 H466:J466 H467:J467 H468:J468 H469:J469 H470:J470 H471:J471 H472:J472 H473:J473 H474:J474 H475:J475 H476:J476 H477:J477 H478:J478 H479:J479 H480:J480 H481:J481 H482:J482 H483:J483 H484:J484 H485:J485 H486:J486 H487:J487 H488:J488 H489:J489 H490:J490 H491:J491 H492:J492 H493:J493 H494:J494 H495:J495 H496:J496 H497:J497 H498:J498 H499:J499 H500:J500 H501:J501 H502:J502 H503:J503 H504:J504 H505:J505 H506:J506 H507:J507 H508:J508 H509:J509 H510:J510 H511:J511 H512:J512 H513:J513 H514:J514 H515:J515 H516:J516 H517:J517 H518:J518 H519:J519 H520:J520 H521:J521 H522:J522 H523:J523 H524:J524 H525:J525 H526:J526 H527:J527 H528:J528 H529:J529 H530:J530 H531:J531 H532:J532 H533:J533 H534:J534 H535:J535 H536:J536 H537:J537 H538:J538 H539:J539 H540:J540 H541:J541 H542:J542 H543:J543 H544:J544 H545:J545 H546:J546 H547:J547 H548:J548 H549:J549 H550:J550 H551:J551 H552:J552 H553:J553 H554:J554 H555:J555 H556:J556 H557:J557 H558:J558 H559:J559 H560:J560 H561:J561 H562:J562 H563:J563 H564:J564 H565:J565 H566:J566 H567:J567 H568:J568 H569:J569 H570:J570 H571:J571 H572:J572 H573:J573 H574:J574 H575:J575 H576:J576 H577:J577 H578:J578 H579:J579 H580:J580 H581:J581 H582:J582 H583:J583 H584:J584 H585:J585 H586:J586 H587:J587 H588:J588 H589:J589 H590:J590 H591:J591 H592:J592 H593:J593 H594:J594 H595:J595 H596:J596 H597:J597 H598:J598 H599:J599 H600:J600 H601:J601 H602:J602 H603:J603 H604:J604 H605:J605 H606:J606 H607:J607 H608:J608 H609:J609 H610:J610 H611:J611 H612:J612 H613:J613 H614:J614 H615:J615 H616:J616 H617:J617 H618:J618 H619:J619 H620:J620 H621:J621 H622:J622 H623:J623 H624:J624 H625:J625 H626:J626 H627:J627 H628:J628 H629:J629 H630:J630 H631:J631 H632:J632 H633:J633 H634:J634 H635:J635 H636:J636 H637:J637 H638:J638 H639:J639 H640:J640 H641:J641 H642:J642 H643:J643 H644:J644 H645:J645 H646:J646 H647:J647 H648:J648 H649:J649 H650:J650 H651:J651 H652:J652 H653:J653 H654:J654 H655:J655 H656:J656 H657:J657 H658:J658 H659:J659 H660:J660 H661:J661 H662:J662 H663:J663 H664:J664 H665:J665 H666:J666 H667:J667 H668:J668 H669:J669 H670:J670 H671:J671 H672:J672 H673:J673 H674:J674 H675:J675 H676:J676 H677:J677 H678:J678 H679:J679 H680:J680 H681:J681 H682:J682 H683:J683 H684:J684 H685:J685 H686:J686 H687:J687 H688:J688 H689:J689 H690:J690 H691:J691 H692:J692 H693:J693 H694:J694 H695:J695 H696:J696 H697:J697 H698:J698 H699:J699 H700:J700 H701:J701 H702:J702 H703:J703 H704:J704 H705:J705 H706:J706 H707:J707 H708:J708 H709:J709 H710:J710 H711:J711 H712:J712 H713:J713 H714:J714 H715:J715 H716:J716 H717:J717 H718:J718 H719:J719 H720:J720 H721:J721 H722:J722 H723:J723 H724:J724 H725:J725 H726:J726 H727:J727 H728:J728 H729:J729 H730:J730 H731:J731 H732:J732 H733:J733 H734:J734 H735:J735 H736:J736 H737:J737 H738:J738 H739:J739 H740:J740 H741:J741 H742:J742 H743:J743 H744:J744 H745:J745 H746:J746 H747:J747 H748:J748 H749:J749 H750:J750 H751:J751 H752:J752 H753:J753 H754:J754 H755:J755 H756:J756 H757:J757 H758:J758 H759:J759 H760:J760 H761:J761 H762:J762 H763:J763 H764:J764 H765:J765 H766:J766 H767:J767 H768:J768 H769:J769 H770:J770 H771:J771 H772:J772 H773:J773 H774:J774 H775:J775 H776:J776 H777:J777 H778:J778 H779:J779 H780:J780 H781:J781 H782:J782 H783:J783 H784:J784 H785:J785 H786:J786 H787:J787 H788:J788 H789:J789 H790:J790 H791:J791 H792:J792 H793:J793 H794:J794 H795:J795 H796:J796 H797:J797 H798:J798 H799:J799 H800:J800 H801:J801 H802:J802 H803:J803 H804:J804 H805:J805 H806:J806 H807:J807 H808:J808 H809:J809 H810:J810 H811:J811 H812:J812 H813:J813 H814:J814 H815:J815 H816:J816 H817:J817 H818:J818 H819:J819 H820:J820 H821:J821 H822:J822 H823:J823 H824:J824 H825:J825 H826:J826 H827:J827 H828:J828 H829:J829 H830:J830 H831:J831 H832:J832 H833:J833 H834:J834 H835:J835 H836:J836 H837:J837 H838:J838 H839:J839 H840:J840 H841:J841 H842:J842 H843:J843 H844:J844 H845:J845 H846:J846 H847:J847 H848:J848 H849:J849 H850:J850 H851:J851 H852:J852 H853:J853 H854:J854 H855:J855 H856:J856 H857:J857 H858:J858 H859:J859 H860:J860 H861:J861 H862:J862 H863:J863 H864:J864 H865:J865 H866:J866 H867:J867 H868:J868 H869:J869 H870:J870 H871:J871 H872:J872 H873:J873 H874:J874 H875:J875 H876:J876 H877:J877 H878:J878 H879:J879 H880:J880 H881:J881 H882:J882 H883:J883 H884:J884 H885:J885 H886:J886 H887:J887 H888:J888 H889:J889 H890:J890 H891:J891 H892:J892 H893:J893 H894:J894 H895:J895 H896:J896 H897:J897 H898:J898 H899:J899 H900:J900 H901:J901 H902:J902 H903:J903 H904:J904 H905:J905 H906:J906 H907:J907 H908:J908 H909:J909 H910:J910 H911:J911 H912:J912 H913:J913 H914:J914 H915:J915 H916:J916 H917:J917 H918:J918 H919:J919 H920:J920 H921:J921 H922:J922 H923:J923 H924:J924 H925:J925 H926:J926 H927:J927 H928:J928 H929:J929 H930:J930 H931:J931 H932:J932 H933:J933 H934:J934 H935:J935 H936:J936 H937:J937 H938:J938 H939:J939 H940:J940 H941:J941 H942:J942 H943:J943 H944:J944 H945:J945 H946:J946 H947:J947 H948:J948 H949:J949 H950:J950 H951:J951 H952:J952 H953:J953 H954:J954 H955:J955 H956:J956 H957:J957 H958:J958 H959:J959 H960:J960 H961:J961 H962:J962 H963:J963 H964:J964 H965:J965 H966:J966 H967:J967 H968:J968 H969:J969 H970:J970 H971:J971 H972:J972 H973:J973 H974:J974 H975:J975 H976:J976 H977:J977 H978:J978 H979:J979 H980:J980 H981:J981 H982:J982 H983:J983 H984:J984 H985:J985 H986:J986 H987:J987 H988:J988 H989:J989 H990:J990 H991:J991 H992:J992 H993:J993 H994:J994 H995:J995 H996:J996 H997:J997 H998:J998 H999:J999 H1000:J1000 H1001:J1001 H1002:J1002 H1003:J1003 H1004:J1004 H1005:J1005 H1006:J1006 H1007:J1007 H1008:J1008 H1009:J1009 H1010:J1010 H1011:J1011 H1012:J1012 H1013:J1013 H1014:J1014 H1015:J1015 H1016:J1016 H1017:J1017 H1018:J1018 H1019:J1019 H1020:J1020 H1021:J1021 H1022:J1022 H1023:J1023 H1024:J1024 H1025:J1025 H1026:J1026 H1027:J1027 H1028:J1028 H1029:J1029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E205:G205 E206:G206 E207:G207 E208:G208 E209:G209 E210:G210 E211:G211 E212:G212 E213:G213 E214:G214 E215:G215 E216:G216 E217:G217 E218:G218 E219:G219 E220:G220 E221:G221 E222:G222 E223:G223 E224:G224 E225:G225 E226:G226 E227:G227 E228:G228 E229:G229 E230:G230 E231:G231 E232:G232 E233:G233 E234:G234 E235:G235 E236:G236 E237:G237 E238:G238 E239:G239 E240:G240 E241:G241 E242:G242 E243:G243 E244:G244 E245:G245 E246:G246 E247:G247 E248:G248 E249:G249 E250:G250 E251:G251 E252:G252 E253:G253 E254:G254 E255:G255 E256:G256 E257:G257 E258:G258 E259:G259 E260:G260 E261:G261 E262:G262 E263:G263 E264:G264 E265:G265 E266:G266 E267:G267 E268:G268 E269:G269 E270:G270 E271:G271 E272:G272 E273:G273 E274:G274 E275:G275 E276:G276 E277:G277 E278:G278 E279:G279 E280:G280 E281:G281 E282:G282 E283:G283 E284:G284 E285:G285 E286:G286 E287:G287 E288:G288 E289:G289 E290:G290 E291:G291 E292:G292 E293:G293 E294:G294 E295:G295 E296:G296 E297:G297 E298:G298 E299:G299 E300:G300 E301:G301 E302:G302 E303:G303 E304:G304 E305:G305 E306:G306 E307:G307 E308:G308 E309:G309 E310:G310 E311:G311 E312:G312 E313:G313 E314:G314 E315:G315 E316:G316 E317:G317 E318:G318 E319:G319 E320:G320 E321:G321 E322:G322 E323:G323 E324:G324 E325:G325 E326:G326 E327:G327 E328:G328 E329:G329 E330:G330 E331:G331 E332:G332 E333:G333 E334:G334 E335:G335 E336:G336 E337:G337 E338:G338 E339:G339 E340:G340 E341:G341 E342:G342 E343:G343 E344:G344 E345:G345 E346:G346 E347:G347 E348:G348 E349:G349 E350:G350 E351:G351 E352:G352 E353:G353 E354:G354 E355:G355 E356:G356 E357:G357 E358:G358 E359:G359 E360:G360 E361:G361 E362:G362 E363:G363 E364:G364 E365:G365 E366:G366 E367:G367 E368:G368 E369:G369 E370:G370 E371:G371 E372:G372 E373:G373 E374:G374 E375:G375 E376:G376 E377:G377 E378:G378 E379:G379 E380:G380 E381:G381 E382:G382 E383:G383 E384:G384 E385:G385 E386:G386 E387:G387 E388:G388 E389:G389 E390:G390 E391:G391 E392:G392 E393:G393 E394:G394 E395:G395 E396:G396 E397:G397 E398:G398 E399:G399 E400:G400 E401:G401 E402:G402 E403:G403 E404:G404 E405:G405 E406:G406 E407:G407 E408:G408 E409:G409 E410:G410 E411:G411 E412:G412 E413:G413 E414:G414 E415:G415 E416:G416 E417:G417 E418:G418 E419:G419 E420:G420 E421:G421 E422:G422 E423:G423 E424:G424 E425:G425 E426:G426 E427:G427 E428:G428 E429:G429 E430:G430 E431:G431 E432:G432 E433:G433 E434:G434 E435:G435 E436:G436 E437:G437 E438:G438 E439:G439 E440:G440 E441:G441 E442:G442 E443:G443 E444:G444 E445:G445 E446:G446 E447:G447 E448:G448 E449:G449 E450:G450 E451:G451 E452:G452 E453:G453 E454:G454 E455:G455 E456:G456 E457:G457 E458:G458 E459:G459 E460:G460 E461:G461 E462:G462 E463:G463 E464:G464 E465:G465 E466:G466 E467:G467 E468:G468 E469:G469 E470:G470 E471:G471 E472:G472 E473:G473 E474:G474 E475:G475 E476:G476 E477:G477 E478:G478 E479:G479 E480:G480 E481:G481 E482:G482 E483:G483 E484:G484 E485:G485 E486:G486 E487:G487 E488:G488 E489:G489 E490:G490 E491:G491 E492:G492 E493:G493 E494:G494 E495:G495 E496:G496 E497:G497 E498:G498 E499:G499 E500:G500 E501:G501 E502:G502 E503:G503 E504:G504 E505:G505 E506:G506 E507:G507 E508:G508 E509:G509 E510:G510 E511:G511 E512:G512 E513:G513 E514:G514 E515:G515 E516:G516 E517:G517 E518:G518 E519:G519 E520:G520 E521:G521 E522:G522 E523:G523 E524:G524 E525:G525 E526:G526 E527:G527 E528:G528 E529:G529 E530:G530 E531:G531 E532:G532 E533:G533 E534:G534 E535:G535 E536:G536 E537:G537 E538:G538 E539:G539 E540:G540 E541:G541 E542:G542 E543:G543 E544:G544 E545:G545 E546:G546 E547:G547 E548:G548 E549:G549 E550:G550 E551:G551 E552:G552 E553:G553 E554:G554 E555:G555 E556:G556 E557:G557 E558:G558 E559:G559 E560:G560 E561:G561 E562:G562 E563:G563 E564:G564 E565:G565 E566:G566 E567:G567 E568:G568 E569:G569 E570:G570 E571:G571 E572:G572 E573:G573 E574:G574 E575:G575 E576:G576 E577:G577 E578:G578 E579:G579 E580:G580 E581:G581 E582:G582 E583:G583 E584:G584 E585:G585 E586:G586 E587:G587 E588:G588 E589:G589 E590:G590 E591:G591 E592:G592 E593:G593 E594:G594 E595:G595 E596:G596 E597:G597 E598:G598 E599:G599 E600:G600 E601:G601 E602:G602 E603:G603 E604:G604 E605:G605 E606:G606 E607:G607 E608:G608 E609:G609 E610:G610 E611:G611 E612:G612 E613:G613 E614:G614 E615:G615 E616:G616 E617:G617 E618:G618 E619:G619 E620:G620 E621:G621 E622:G622 E623:G623 E624:G624 E625:G625 E626:G626 E627:G627 E628:G628 E629:G629 E630:G630 E631:G631 E632:G632 E633:G633 E634:G634 E635:G635 E636:G636 E637:G637 E638:G638 E639:G639 E640:G640 E641:G641 E642:G642 E643:G643 E644:G644 E645:G645 E646:G646 E647:G647 E648:G648 E649:G649 E650:G650 E651:G651 E652:G652 E653:G653 E654:G654 E655:G655 E656:G656 E657:G657 E658:G658 E659:G659 E660:G660 E661:G661 E662:G662 E663:G663 E664:G664 E665:G665 E666:G666 E667:G667 E668:G668 E669:G669 E670:G670 E671:G671 E672:G672 E673:G673 E674:G674 E675:G675 E676:G676 E677:G677 E678:G678 E679:G679 E680:G680 E681:G681 E682:G682 E683:G683 E684:G684 E685:G685 E686:G686 E687:G687 E688:G688 E689:G689 E690:G690 E691:G691 E692:G692 E693:G693 E694:G694 E695:G695 E696:G696 E697:G697 E698:G698 E699:G699 E700:G700 E701:G701 E702:G702 E703:G703 E704:G704 E705:G705 E706:G706 E707:G707 E708:G708 E709:G709 E710:G710 E711:G711 E712:G712 E713:G713 E714:G714 E715:G715 E716:G716 E717:G717 E718:G718 E719:G719 E720:G720 E721:G721 E722:G722 E723:G723 E724:G724 E725:G725 E726:G726 E727:G727 E728:G728 E729:G729 E730:G730 E731:G731 E732:G732 E733:G733 E734:G734 E735:G735 E736:G736 E737:G737 E738:G738 E739:G739 E740:G740 E741:G741 E742:G742 E743:G743 E744:G744 E745:G745 E746:G746 E747:G747 E748:G748 E749:G749 E750:G750 E751:G751 E752:G752 E753:G753 E754:G754 E755:G755 E756:G756 E757:G757 E758:G758 E759:G759 E760:G760 E761:G761 E762:G762 E763:G763 E764:G764 E765:G765 E766:G766 E767:G767 E768:G768 E769:G769 E770:G770 E771:G771 E772:G772 E773:G773 E774:G774 E775:G775 E776:G776 E777:G777 E778:G778 E779:G779 E780:G780 E781:G781 E782:G782 E783:G783 E784:G784 E785:G785 E786:G786 E787:G787 E788:G788 E789:G789 E790:G790 E791:G791 E792:G792 E793:G793 E794:G794 E795:G795 E796:G796 E797:G797 E798:G798 E799:G799 E800:G800 E801:G801 E802:G802 E803:G803 E804:G804 E805:G805 E806:G806 E807:G807 E808:G808 E809:G809 E810:G810 E811:G811 E812:G812 E813:G813 E814:G814 E815:G815 E816:G816 E817:G817 E818:G818 E819:G819 E820:G820 E821:G821 E822:G822 E823:G823 E824:G824 E825:G825 E826:G826 E827:G827 E828:G828 E829:G829 E830:G830 E831:G831 E832:G832 E833:G833 E834:G834 E835:G835 E836:G836 E837:G837 E838:G838 E839:G839 E840:G840 E841:G841 E842:G842 E843:G843 E844:G844 E845:G845 E846:G846 E847:G847 E848:G848 E849:G849 E850:G850 E851:G851 E852:G852 E853:G853 E854:G854 E855:G855 E856:G856 E857:G857 E858:G858 E859:G859 E860:G860 E861:G861 E862:G862 E863:G863 E864:G864 E865:G865 E866:G866 E867:G867 E868:G868 E869:G869 E870:G870 E871:G871 E872:G872 E873:G873 E874:G874 E875:G875 E876:G876 E877:G877 E878:G878 E879:G879 E880:G880 E881:G881 E882:G882 E883:G883 E884:G884 E885:G885 E886:G886 E887:G887 E888:G888 E889:G889 E890:G890 E891:G891 E892:G892 E893:G893 E894:G894 E895:G895 E896:G896 E897:G897 E898:G898 E899:G899 E900:G900 E901:G901 E902:G902 E903:G903 E904:G904 E905:G905 E906:G906 E907:G907 E908:G908 E909:G909 E910:G910 E911:G911 E912:G912 E913:G913 E914:G914 E915:G915 E916:G916 E917:G917 E918:G918 E919:G919 E920:G920 E921:G921 E922:G922 E923:G923 E924:G924 E925:G925 E926:G926 E927:G927 E928:G928 E929:G929 E930:G930 E931:G931 E932:G932 E933:G933 E934:G934 E935:G935 E936:G936 E937:G937 E938:G938 E939:G939 E940:G940 E941:G941 E942:G942 E943:G943 E944:G944 E945:G945 E946:G946 E947:G947 E948:G948 E949:G949 E950:G950 E951:G951 E952:G952 E953:G953 E954:G954 E955:G955 E956:G956 E957:G957 E958:G958 E959:G959 E960:G960 E961:G961 E962:G962 E963:G963 E964:G964 E965:G965 E966:G966 E967:G967 E968:G968 E969:G969 E970:G970 E971:G971 E972:G972 E973:G973 E974:G974 E975:G975 E976:G976 E977:G977 E978:G978 E979:G979 E980:G980 E981:G981 E982:G982 E983:G983 E984:G984 E985:G985 E986:G986 E987:G987 E988:G988 E989:G989 E990:G990 E991:G991 E992:G992 E993:G993 E994:G994 E995:G995 E996:G996 E997:G997 E998:G998 E999:G999 E1000:G1000 E1001:G1001 E1002:G1002 E1003:G1003 E1004:G1004 E1005:G1005 E1006:G1006 E1007:G1007 E1008:G1008 E1009:G1009 E1010:G1010 E1011:G1011 E1012:G1012 E1013:G1013 E1014:G1014 E1015:G1015 E1016:G1016 E1017:G1017 E1018:G1018 E1019:G1019 E1020:G1020 E1021:G1021 E1022:G1022 E1023:G1023 E1024:G1024 E1025:G1025 E1026:G1026 E1027:G1027 E1028:G1028 E1029:G1029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N205:S205 N206:S206 N207:S207 N208:S208 N209:S209 N210:S210 N211:S211 N212:S212 N213:S213 N214:S214 N215:S215 N216:S216 N217:S217 N218:S218 N219:S219 N220:S220 N221:S221 N222:S222 N223:S223 N224:S224 N225:S225 N226:S226 N227:S227 N228:S228 N229:S229 N230:S230 N231:S231 N232:S232 N233:S233 N234:S234 N235:S235 N236:S236 N237:S237 N238:S238 N239:S239 N240:S240 N241:S241 N242:S242 N243:S243 N244:S244 N245:S245 N246:S246 N247:S247 N248:S248 N249:S249 N250:S250 N251:S251 N252:S252 N253:S253 N254:S254 N255:S255 N256:S256 N257:S257 N258:S258 N259:S259 N260:S260 N261:S261 N262:S262 N263:S263 N264:S264 N265:S265 N266:S266 N267:S267 N268:S268 N269:S269 N270:S270 N271:S271 N272:S272 N273:S273 N274:S274 N275:S275 N276:S276 N277:S277 N278:S278 N279:S279 N280:S280 N281:S281 N282:S282 N283:S283 N284:S284 N285:S285 N286:S286 N287:S287 N288:S288 N289:S289 N290:S290 N291:S291 N292:S292 N293:S293 N294:S294 N295:S295 N296:S296 N297:S297 N298:S298 N299:S299 N300:S300 N301:S301 N302:S302 N303:S303 N304:S304 N305:S305 N306:S306 N307:S307 N308:S308 N309:S309 N310:S310 N311:S311 N312:S312 N313:S313 N314:S314 N315:S315 N316:S316 N317:S317 N318:S318 N319:S319 N320:S320 N321:S321 N322:S322 N323:S323 N324:S324 N325:S325 N326:S326 N327:S327 N328:S328 N329:S329 N330:S330 N331:S331 N332:S332 N333:S333 N334:S334 N335:S335 N336:S336 N337:S337 N338:S338 N339:S339 N340:S340 N341:S341 N342:S342 N343:S343 N344:S344 N345:S345 N346:S346 N347:S347 N348:S348 N349:S349 N350:S350 N351:S351 N352:S352 N353:S353 N354:S354 N355:S355 N356:S356 N357:S357 N358:S358 N359:S359 N360:S360 N361:S361 N362:S362 N363:S363 N364:S364 N365:S365 N366:S366 N367:S367 N368:S368 N369:S369 N370:S370 N371:S371 N372:S372 N373:S373 N374:S374 N375:S375 N376:S376 N377:S377 N378:S378 N379:S379 N380:S380 N381:S381 N382:S382 N383:S383 N384:S384 N385:S385 N386:S386 N387:S387 N388:S388 N389:S389 N390:S390 N391:S391 N392:S392 N393:S393 N394:S394 N395:S395 N396:S396 N397:S397 N398:S398 N399:S399 N400:S400 N401:S401 N402:S402 N403:S403 N404:S404 N405:S405 N406:S406 N407:S407 N408:S408 N409:S409 N410:S410 N411:S411 N412:S412 N413:S413 N414:S414 N415:S415 N416:S416 N417:S417 N418:S418 N419:S419 N420:S420 N421:S421 N422:S422 N423:S423 N424:S424 N425:S425 N426:S426 N427:S427 N428:S428 N429:S429 N430:S430 N431:S431 N432:S432 N433:S433 N434:S434 N435:S435 N436:S436 N437:S437 N438:S438 N439:S439 N440:S440 N441:S441 N442:S442 N443:S443 N444:S444 N445:S445 N446:S446 N447:S447 N448:S448 N449:S449 N450:S450 N451:S451 N452:S452 N453:S453 N454:S454 N455:S455 N456:S456 N457:S457 N458:S458 N459:S459 N460:S460 N461:S461 N462:S462 N463:S463 N464:S464 N465:S465 N466:S466 N467:S467 N468:S468 N469:S469 N470:S470 N471:S471 N472:S472 N473:S473 N474:S474 N475:S475 N476:S476 N477:S477 N478:S478 N479:S479 N480:S480 N481:S481 N482:S482 N483:S483 N484:S484 N485:S485 N486:S486 N487:S487 N488:S488 N489:S489 N490:S490 N491:S491 N492:S492 N493:S493 N494:S494 N495:S495 N496:S496 N497:S497 N498:S498 N499:S499 N500:S500 N501:S501 N502:S502 N503:S503 N504:S504 N505:S505 N506:S506 N507:S507 N508:S508 N509:S509 N510:S510 N511:S511 N512:S512 N513:S513 N514:S514 N515:S515 N516:S516 N517:S517 N518:S518 N519:S519 N520:S520 N521:S521 N522:S522 N523:S523 N524:S524 N525:S525 N526:S526 N527:S527 N528:S528 N529:S529 N530:S530 N531:S531 N532:S532 N533:S533 N534:S534 N535:S535 N536:S536 N537:S537 N538:S538 N539:S539 N540:S540 N541:S541 N542:S542 N543:S543 N544:S544 N545:S545 N546:S546 N547:S547 N548:S548 N549:S549 N550:S550 N551:S551 N552:S552 N553:S553 N554:S554 N555:S555 N556:S556 N557:S557 N558:S558 N559:S559 N560:S560 N561:S561 N562:S562 N563:S563 N564:S564 N565:S565 N566:S566 N567:S567 N568:S568 N569:S569 N570:S570 N571:S571 N572:S572 N573:S573 N574:S574 N575:S575 N576:S576 N577:S577 N578:S578 N579:S579 N580:S580 N581:S581 N582:S582 N583:S583 N584:S584 N585:S585 N586:S586 N587:S587 N588:S588 N589:S589 N590:S590 N591:S591 N592:S592 N593:S593 N594:S594 N595:S595 N596:S596 N597:S597 N598:S598 N599:S599 N600:S600 N601:S601 N602:S602 N603:S603 N604:S604 N605:S605 N606:S606 N607:S607 N608:S608 N609:S609 N610:S610 N611:S611 N612:S612 N613:S613 N614:S614 N615:S615 N616:S616 N617:S617 N618:S618 N619:S619 N620:S620 N621:S621 N622:S622 N623:S623 N624:S624 N625:S625 N626:S626 N627:S627 N628:S628 N629:S629 N630:S630 N631:S631 N632:S632 N633:S633 N634:S634 N635:S635 N636:S636 N637:S637 N638:S638 N639:S639 N640:S640 N641:S641 N642:S642 N643:S643 N644:S644 N645:S645 N646:S646 N647:S647 N648:S648 N649:S649 N650:S650 N651:S651 N652:S652 N653:S653 N654:S654 N655:S655 N656:S656 N657:S657 N658:S658 N659:S659 N660:S660 N661:S661 N662:S662 N663:S663 N664:S664 N665:S665 N666:S666 N667:S667 N668:S668 N669:S669 N670:S670 N671:S671 N672:S672 N673:S673 N674:S674 N675:S675 N676:S676 N677:S677 N678:S678 N679:S679 N680:S680 N681:S681 N682:S682 N683:S683 N684:S684 N685:S685 N686:S686 N687:S687 N688:S688 N689:S689 N690:S690 N691:S691 N692:S692 N693:S693 N694:S694 N695:S695 N696:S696 N697:S697 N698:S698 N699:S699 N700:S700 N701:S701 N702:S702 N703:S703 N704:S704 N705:S705 N706:S706 N707:S707 N708:S708 N709:S709 N710:S710 N711:S711 N712:S712 N713:S713 N714:S714 N715:S715 N716:S716 N717:S717 N718:S718 N719:S719 N720:S720 N721:S721 N722:S722 N723:S723 N724:S724 N725:S725 N726:S726 N727:S727 N728:S728 N729:S729 N730:S730 N731:S731 N732:S732 N733:S733 N734:S734 N735:S735 N736:S736 N737:S737 N738:S738 N739:S739 N740:S740 N741:S741 N742:S742 N743:S743 N744:S744 N745:S745 N746:S746 N747:S747 N748:S748 N749:S749 N750:S750 N751:S751 N752:S752 N753:S753 N754:S754 N755:S755 N756:S756 N757:S757 N758:S758 N759:S759 N760:S760 N761:S761 N762:S762 N763:S763 N764:S764 N765:S765 N766:S766 N767:S767 N768:S768 N769:S769 N770:S770 N771:S771 N772:S772 N773:S773 N774:S774 N775:S775 N776:S776 N777:S777 N778:S778 N779:S779 N780:S780 N781:S781 N782:S782 N783:S783 N784:S784 N785:S785 N786:S786 N787:S787 N788:S788 N789:S789 N790:S790 N791:S791 N792:S792 N793:S793 N794:S794 N795:S795 N796:S796 N797:S797 N798:S798 N799:S799 N800:S800 N801:S801 N802:S802 N803:S803 N804:S804 N805:S805 N806:S806 N807:S807 N808:S808 N809:S809 N810:S810 N811:S811 N812:S812 N813:S813 N814:S814 N815:S815 N816:S816 N817:S817 N818:S818 N819:S819 N820:S820 N821:S821 N822:S822 N823:S823 N824:S824 N825:S825 N826:S826 N827:S827 N828:S828 N829:S829 N830:S830 N831:S831 N832:S832 N833:S833 N834:S834 N835:S835 N836:S836 N837:S837 N838:S838 N839:S839 N840:S840 N841:S841 N842:S842 N843:S843 N844:S844 N845:S845 N846:S846 N847:S847 N848:S848 N849:S849 N850:S850 N851:S851 N852:S852 N853:S853 N854:S854 N855:S855 N856:S856 N857:S857 N858:S858 N859:S859 N860:S860 N861:S861 N862:S862 N863:S863 N864:S864 N865:S865 N866:S866 N867:S867 N868:S868 N869:S869 N870:S870 N871:S871 N872:S872 N873:S873 N874:S874 N875:S875 N876:S876 N877:S877 N878:S878 N879:S879 N880:S880 N881:S881 N882:S882 N883:S883 N884:S884 N885:S885 N886:S886 N887:S887 N888:S888 N889:S889 N890:S890 N891:S891 N892:S892 N893:S893 N894:S894 N895:S895 N896:S896 N897:S897 N898:S898 N899:S899 N900:S900 N901:S901 N902:S902 N903:S903 N904:S904 N905:S905 N906:S906 N907:S907 N908:S908 N909:S909 N910:S910 N911:S911 N912:S912 N913:S913 N914:S914 N915:S915 N916:S916 N917:S917 N918:S918 N919:S919 N920:S920 N921:S921 N922:S922 N923:S923 N924:S924 N925:S925 N926:S926 N927:S927 N928:S928 N929:S929 N930:S930 N931:S931 N932:S932 N933:S933 N934:S934 N935:S935 N936:S936 N937:S937 N938:S938 N939:S939 N940:S940 N941:S941 N942:S942 N943:S943 N944:S944 N945:S945 N946:S946 N947:S947 N948:S948 N949:S949 N950:S950 N951:S951 N952:S952 N953:S953 N954:S954 N955:S955 N956:S956 N957:S957 N958:S958 N959:S959 N960:S960 N961:S961 N962:S962 N963:S963 N964:S964 N965:S965 N966:S966 N967:S967 N968:S968 N969:S969 N970:S970 N971:S971 N972:S972 N973:S973 N974:S974 N975:S975 N976:S976 N977:S977 N978:S978 N979:S979 N980:S980 N981:S981 N982:S982 N983:S983 N984:S984 N985:S985 N986:S986 N987:S987 N988:S988 N989:S989 N990:S990 N991:S991 N992:S992 N993:S993 N994:S994 N995:S995 N996:S996 N997:S997 N998:S998 N999:S999 N1000:S1000 N1001:S1001 N1002:S1002 N1003:S1003 N1004:S1004 N1005:S1005 N1006:S1006 N1007:S1007 N1008:S1008 N1009:S1009 N1010:S1010 N1011:S1011 N1012:S1012 N1013:S1013 N1014:S1014 N1015:S1015 N1016:S1016 N1017:S1017 N1018:S1018 N1019:S1019 N1020:S1020 N1021:S1021 N1022:S1022 N1023:S1023 N1024:S1024 N1025:S1025 N1026:S1026 N1027:S1027 N1028:S1028 N1029:S1029">
    <cfRule type="containsText" dxfId="20" priority="17" stopIfTrue="1" operator="containsText" text="Peach Hip">
      <formula>NOT(ISERROR(SEARCH(("Peach Hip"),(A1))))</formula>
    </cfRule>
  </conditionalFormatting>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A205:D205 A206:D206 A207:D207 A208:D208 A209:D209 A210:D210 A211:D211 A212:D212 A213:D213 A214:D214 A215:D215 A216:D216 A217:D217 A218:D218 A219:D219 A220:D220 A221:D221 A222:D222 A223:D223 A224:D224 A225:D225 A226:D226 A227:D227 A228:D228 A229:D229 A230:D230 A231:D231 A232:D232 A233:D233 A234:D234 A235:D235 A236:D236 A237:D237 A238:D238 A239:D239 A240:D240 A241:D241 A242:D242 A243:D243 A244:D244 A245:D245 A246:D246 A247:D247 A248:D248 A249:D249 A250:D250 A251:D251 A252:D252 A253:D253 A254:D254 A255:D255 A256:D256 A257:D257 A258:D258 A259:D259 A260:D260 A261:D261 A262:D262 A263:D263 A264:D264 A265:D265 A266:D266 A267:D267 A268:D268 A269:D269 A270:D270 A271:D271 A272:D272 A273:D273 A274:D274 A275:D275 A276:D276 A277:D277 A278:D278 A279:D279 A280:D280 A281:D281 A282:D282 A283:D283 A284:D284 A285:D285 A286:D286 A287:D287 A288:D288 A289:D289 A290:D290 A291:D291 A292:D292 A293:D293 A294:D294 A295:D295 A296:D296 A297:D297 A298:D298 A299:D299 A300:D300 A301:D301 A302:D302 A303:D303 A304:D304 A305:D305 A306:D306 A307:D307 A308:D308 A309:D309 A310:D310 A311:D311 A312:D312 A313:D313 A314:D314 A315:D315 A316:D316 A317:D317 A318:D318 A319:D319 A320:D320 A321:D321 A322:D322 A323:D323 A324:D324 A325:D325 A326:D326 A327:D327 A328:D328 A329:D329 A330:D330 A331:D331 A332:D332 A333:D333 A334:D334 A335:D335 A336:D336 A337:D337 A338:D338 A339:D339 A340:D340 A341:D341 A342:D342 A343:D343 A344:D344 A345:D345 A346:D346 A347:D347 A348:D348 A349:D349 A350:D350 A351:D351 A352:D352 A353:D353 A354:D354 A355:D355 A356:D356 A357:D357 A358:D358 A359:D359 A360:D360 A361:D361 A362:D362 A363:D363 A364:D364 A365:D365 A366:D366 A367:D367 A368:D368 A369:D369 A370:D370 A371:D371 A372:D372 A373:D373 A374:D374 A375:D375 A376:D376 A377:D377 A378:D378 A379:D379 A380:D380 A381:D381 A382:D382 A383:D383 A384:D384 A385:D385 A386:D386 A387:D387 A388:D388 A389:D389 A390:D390 A391:D391 A392:D392 A393:D393 A394:D394 A395:D395 A396:D396 A397:D397 A398:D398 A399:D399 A400:D400 A401:D401 A402:D402 A403:D403 A404:D404 A405:D405 A406:D406 A407:D407 A408:D408 A409:D409 A410:D410 A411:D411 A412:D412 A413:D413 A414:D414 A415:D415 A416:D416 A417:D417 A418:D418 A419:D419 A420:D420 A421:D421 A422:D422 A423:D423 A424:D424 A425:D425 A426:D426 A427:D427 A428:D428 A429:D429 A430:D430 A431:D431 A432:D432 A433:D433 A434:D434 A435:D435 A436:D436 A437:D437 A438:D438 A439:D439 A440:D440 A441:D441 A442:D442 A443:D443 A444:D444 A445:D445 A446:D446 A447:D447 A448:D448 A449:D449 A450:D450 A451:D451 A452:D452 A453:D453 A454:D454 A455:D455 A456:D456 A457:D457 A458:D458 A459:D459 A460:D460 A461:D461 A462:D462 A463:D463 A464:D464 A465:D465 A466:D466 A467:D467 A468:D468 A469:D469 A470:D470 A471:D471 A472:D472 A473:D473 A474:D474 A475:D475 A476:D476 A477:D477 A478:D478 A479:D479 A480:D480 A481:D481 A482:D482 A483:D483 A484:D484 A485:D485 A486:D486 A487:D487 A488:D488 A489:D489 A490:D490 A491:D491 A492:D492 A493:D493 A494:D494 A495:D495 A496:D496 A497:D497 A498:D498 A499:D499 A500:D500 A501:D501 A502:D502 A503:D503 A504:D504 A505:D505 A506:D506 A507:D507 A508:D508 A509:D509 A510:D510 A511:D511 A512:D512 A513:D513 A514:D514 A515:D515 A516:D516 A517:D517 A518:D518 A519:D519 A520:D520 A521:D521 A522:D522 A523:D523 A524:D524 A525:D525 A526:D526 A527:D527 A528:D528 A529:D529 A530:D530 A531:D531 A532:D532 A533:D533 A534:D534 A535:D535 A536:D536 A537:D537 A538:D538 A539:D539 A540:D540 A541:D541 A542:D542 A543:D543 A544:D544 A545:D545 A546:D546 A547:D547 A548:D548 A549:D549 A550:D550 A551:D551 A552:D552 A553:D553 A554:D554 A555:D555 A556:D556 A557:D557 A558:D558 A559:D559 A560:D560 A561:D561 A562:D562 A563:D563 A564:D564 A565:D565 A566:D566 A567:D567 A568:D568 A569:D569 A570:D570 A571:D571 A572:D572 A573:D573 A574:D574 A575:D575 A576:D576 A577:D577 A578:D578 A579:D579 A580:D580 A581:D581 A582:D582 A583:D583 A584:D584 A585:D585 A586:D586 A587:D587 A588:D588 A589:D589 A590:D590 A591:D591 A592:D592 A593:D593 A594:D594 A595:D595 A596:D596 A597:D597 A598:D598 A599:D599 A600:D600 A601:D601 A602:D602 A603:D603 A604:D604 A605:D605 A606:D606 A607:D607 A608:D608 A609:D609 A610:D610 A611:D611 A612:D612 A613:D613 A614:D614 A615:D615 A616:D616 A617:D617 A618:D618 A619:D619 A620:D620 A621:D621 A622:D622 A623:D623 A624:D624 A625:D625 A626:D626 A627:D627 A628:D628 A629:D629 A630:D630 A631:D631 A632:D632 A633:D633 A634:D634 A635:D635 A636:D636 A637:D637 A638:D638 A639:D639 A640:D640 A641:D641 A642:D642 A643:D643 A644:D644 A645:D645 A646:D646 A647:D647 A648:D648 A649:D649 A650:D650 A651:D651 A652:D652 A653:D653 A654:D654 A655:D655 A656:D656 A657:D657 A658:D658 A659:D659 A660:D660 A661:D661 A662:D662 A663:D663 A664:D664 A665:D665 A666:D666 A667:D667 A668:D668 A669:D669 A670:D670 A671:D671 A672:D672 A673:D673 A674:D674 A675:D675 A676:D676 A677:D677 A678:D678 A679:D679 A680:D680 A681:D681 A682:D682 A683:D683 A684:D684 A685:D685 A686:D686 A687:D687 A688:D688 A689:D689 A690:D690 A691:D691 A692:D692 A693:D693 A694:D694 A695:D695 A696:D696 A697:D697 A698:D698 A699:D699 A700:D700 A701:D701 A702:D702 A703:D703 A704:D704 A705:D705 A706:D706 A707:D707 A708:D708 A709:D709 A710:D710 A711:D711 A712:D712 A713:D713 A714:D714 A715:D715 A716:D716 A717:D717 A718:D718 A719:D719 A720:D720 A721:D721 A722:D722 A723:D723 A724:D724 A725:D725 A726:D726 A727:D727 A728:D728 A729:D729 A730:D730 A731:D731 A732:D732 A733:D733 A734:D734 A735:D735 A736:D736 A737:D737 A738:D738 A739:D739 A740:D740 A741:D741 A742:D742 A743:D743 A744:D744 A745:D745 A746:D746 A747:D747 A748:D748 A749:D749 A750:D750 A751:D751 A752:D752 A753:D753 A754:D754 A755:D755 A756:D756 A757:D757 A758:D758 A759:D759 A760:D760 A761:D761 A762:D762 A763:D763 A764:D764 A765:D765 A766:D766 A767:D767 A768:D768 A769:D769 A770:D770 A771:D771 A772:D772 A773:D773 A774:D774 A775:D775 A776:D776 A777:D777 A778:D778 A779:D779 A780:D780 A781:D781 A782:D782 A783:D783 A784:D784 A785:D785 A786:D786 A787:D787 A788:D788 A789:D789 A790:D790 A791:D791 A792:D792 A793:D793 A794:D794 A795:D795 A796:D796 A797:D797 A798:D798 A799:D799 A800:D800 A801:D801 A802:D802 A803:D803 A804:D804 A805:D805 A806:D806 A807:D807 A808:D808 A809:D809 A810:D810 A811:D811 A812:D812 A813:D813 A814:D814 A815:D815 A816:D816 A817:D817 A818:D818 A819:D819 A820:D820 A821:D821 A822:D822 A823:D823 A824:D824 A825:D825 A826:D826 A827:D827 A828:D828 A829:D829 A830:D830 A831:D831 A832:D832 A833:D833 A834:D834 A835:D835 A836:D836 A837:D837 A838:D838 A839:D839 A840:D840 A841:D841 A842:D842 A843:D843 A844:D844 A845:D845 A846:D846 A847:D847 A848:D848 A849:D849 A850:D850 A851:D851 A852:D852 A853:D853 A854:D854 A855:D855 A856:D856 A857:D857 A858:D858 A859:D859 A860:D860 A861:D861 A862:D862 A863:D863 A864:D864 A865:D865 A866:D866 A867:D867 A868:D868 A869:D869 A870:D870 A871:D871 A872:D872 A873:D873 A874:D874 A875:D875 A876:D876 A877:D877 A878:D878 A879:D879 A880:D880 A881:D881 A882:D882 A883:D883 A884:D884 A885:D885 A886:D886 A887:D887 A888:D888 A889:D889 A890:D890 A891:D891 A892:D892 A893:D893 A894:D894 A895:D895 A896:D896 A897:D897 A898:D898 A899:D899 A900:D900 A901:D901 A902:D902 A903:D903 A904:D904 A905:D905 A906:D906 A907:D907 A908:D908 A909:D909 A910:D910 A911:D911 A912:D912 A913:D913 A914:D914 A915:D915 A916:D916 A917:D917 A918:D918 A919:D919 A920:D920 A921:D921 A922:D922 A923:D923 A924:D924 A925:D925 A926:D926 A927:D927 A928:D928 A929:D929 A930:D930 A931:D931 A932:D932 A933:D933 A934:D934 A935:D935 A936:D936 A937:D937 A938:D938 A939:D939 A940:D940 A941:D941 A942:D942 A943:D943 A944:D944 A945:D945 A946:D946 A947:D947 A948:D948 A949:D949 A950:D950 A951:D951 A952:D952 A953:D953 A954:D954 A955:D955 A956:D956 A957:D957 A958:D958 A959:D959 A960:D960 A961:D961 A962:D962 A963:D963 A964:D964 A965:D965 A966:D966 A967:D967 A968:D968 A969:D969 A970:D970 A971:D971 A972:D972 A973:D973 A974:D974 A975:D975 A976:D976 A977:D977 A978:D978 A979:D979 A980:D980 A981:D981 A982:D982 A983:D983 A984:D984 A985:D985 A986:D986 A987:D987 A988:D988 A989:D989 A990:D990 A991:D991 A992:D992 A993:D993 A994:D994 A995:D995 A996:D996 A997:D997 A998:D998 A999:D999 A1000:D1000 A1001:D1001 A1002:D1002 A1003:D1003 A1004:D1004 A1005:D1005 A1006:D1006 A1007:D1007 A1008:D1008 A1009:D1009 A1010:D1010 A1011:D1011 A1012:D1012 A1013:D1013 A1014:D1014 A1015:D1015 A1016:D1016 A1017:D1017 A1018:D1018 A1019:D1019 A1020:D1020 A1021:D1021 A1022:D1022 A1023:D1023 A1024:D1024 A1025:D1025 A1026:D1026 A1027:D1027 A1028:D1028 A1029:D1029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1:V1 T2:V2 T3:V3 T4:V4 W1:AL1 W2:AL2 W3:AL3 W4:AL4 X5 Z5:AL5 W6:AL6 W7:AL7 W8:AL8 X9 Z9:AL9 W10:AL10 W11:AL11 W12:AL12 X13 Z13:AL13 W14:AL14 W15:AL15 W16:AL16 X17 Z17:AL17 W18:AL18 W19:AL19 W20:AL20 X21 Z21:AL21 W22:AL22 W23:AL23 W24:AL24 X25 Z25:AL25 W26:AL26 W27:AL27 W28:AL28 X29 Z29:AL29 W30:AL30 W31:AL31 W32:AL32 X33 Z33:AL33 W34:AL34 W35:AL35 W36:AL36 X37 Z37:AL37 W38:AL38 W39:AL39 W40:AL40 W41:AL41 W42:AL42 W43:AL43 W44:AL44 W45:AL45 X46 Z46:AL46 W47:AL47 W48:AL48 W49:AL49 X50 Z50:AL50 W51:AL51 W52:AL52 W53:AL53 X54 Z54:AL54 W55:AL55 W56:AL56 W57:AL57 X58 Z58:AL58 W59:AL59 W60:AL60 W61:AL61 X62 Z62:AL62 W63:AL63 W64:AL64 W65:AL65 X66 Z66:AL66 W67:AL67 W68:AL68 W69:AL69 X70 Z70:AL70 W71:AL71 W72:AL72 W73:AL73 X74 Z74:AL74 W75:AL75 W76:AL76 W77:AL77 X78 Z78:AL78 W79:AL79 W80:AL80 W81:AL81 W82:AL82 W83:AL83 W84:AL84 W85:AL85 W86:AL86 W87:AL87 X88 Z88:AL88 W89:AL89 W90:AL90 W91:AL91 X92 Z92:AL92 W93:AL93 W94:AL94 W95:AL95 X96 Z96:AL96 W97:AL97 W98:AL98 W99:AL99 X100 Z100:AL100 W101:AL101 W102:AL102 W103:AL103 X104 Z104:AL104 W105:AL105 W106:AL106 W107:AL107 X108 Z108:AL108 W109:AL109 W110:AL110 W111:AL111 X112 Z112:AL112 W113:AL113 W114:AL114 W115:AL115 X116 Z116:AL116 W117:AL117 W118:AL118 W119:AL119 X120 Z120:AL120 W121:AL121 W122:AL122 W123:AL123 W124:AL124 W125:AL125 W126:AL126 W127:AL127 W128:AL128 W129:AL129 W130:AL130 W131:AL131 W132:AL132 W133:AL133 W134:AL134 W135:AL135 W136:AL136 W137:AL137 W138:AL138 W139:AL139 W140:AL140 W141:AL141 W142:AL142 W143:AL143 W144:AL144 W145:AL145 W146:AL146 W147:AL147 W148:AL148 W149:AL149 W150:AL150 W151:AL151 W152:AL152 W153:AL153 W154:AL154 W155:AL155 W156:AL156 W157:AL157 W158:AL158 W159:AL159 W160:AL160 W161:AL161 W162:AL162 W163:AL163 W164:AL164 W165:AL165 W166:AL166 W167:AL167 W168:AL168 W169:AL169 W170:AL170 W171:AL171 W172:AL172 W173:AL173 W174:AL174 W175:AL175 W176:AL176 W177:AL177 W178:AL178 W179:AL179 W180:AL180 W181:AL181 W182:AL182 W183:AL183 W184:AL184 W185:AL185 W186:AL186 W187:AL187 W188:AL188 W189:AL189 W190:AL190 W191:AL191 W192:AL192 W193:AL193 W194:AL194 W195:AL195 W196:AL196 W197:AL197 W198:AL198 W199:AL199 W200:AL200 W201:AL201 W202:AL202 W203:AL203 W204:AL204 W205:AL205 W206:AL206 W207:AL207 W208:AL208 W209:AL209 W210:AL210 W211:AL211 W212:AL212 W213:AL213 W214:AL214 W215:AL215 W216:AL216 W217:AL217 W218:AL218 W219:AL219 W220:AL220 W221:AL221 W222:AL222 W223:AL223 W224:AL224 W225:AL225 W226:AL226 W227:AL227 W228:AL228 W229:AL229 W230:AL230 W231:AL231 W232:AL232 W233:AL233 W234:AL234 W235:AL235 W236:AL236 W237:AL237 W238:AL238 W239:AL239 W240:AL240 W241:AL241 W242:AL242 W243:AL243 W244:AL244 W245:AL245 W246:AL246 W247:AL247 W248:AL248 W249:AL249 W250:AL250 W251:AL251 W252:AL252 W253:AL253 W254:AL254 W255:AL255 W256:AL256 W257:AL257 W258:AL258 W259:AL259 W260:AL260 W261:AL261 W262:AL262 W263:AL263 W264:AL264 W265:AL265 W266:AL266 W267:AL267 W268:AL268 W269:AL269 W270:AL270 W271:AL271 W272:AL272 W273:AL273 W274:AL274 W275:AL275 W276:AL276 W277:AL277 W278:AL278 W279:AL279 W280:AL280 W281:AL281 W282:AL282 W283:AL283 W284:AL284 W285:AL285 W286:AL286 W287:AL287 W288:AL288 W289:AL289 W290:AL290 W291:AL291 W292:AL292 W293:AL293 W294:AL294 W295:AL295 W296:AL296 W297:AL297 W298:AL298 W299:AL299 W300:AL300 W301:AL301 W302:AL302 W303:AL303 W304:AL304 W305:AL305 W306:AL306 W307:AL307 W308:AL308 W309:AL309 W310:AL310 W311:AL311 W312:AL312 W313:AL313 W314:AL314 W315:AL315 W316:AL316 W317:AL317 W318:AL318 W319:AL319 W320:AL320 W321:AL321 W322:AL322 W323:AL323 W324:AL324 W325:AL325 W326:AL326 W327:AL327 W328:AL328 W329:AL329 W330:AL330 W331:AL331 W332:AL332 W333:AL333 W334:AL334 W335:AL335 W336:AL336 W337:AL337 W338:AL338 W339:AL339 W340:AL340 W341:AL341 W342:AL342 W343:AL343 W344:AL344 W345:AL345 W346:AL346 W347:AL347 W348:AL348 W349:AL349 W350:AL350 W351:AL351 W352:AL352 W353:AL353 W354:AL354 W355:AL355 W356:AL356 W357:AL357 W358:AL358 W359:AL359 W360:AL360 W361:AL361 W362:AL362 W363:AL363 W364:AL364 W365:AL365 W366:AL366 W367:AL367 W368:AL368 W369:AL369 W370:AL370 W371:AL371 W372:AL372 W373:AL373 W374:AL374 W375:AL375 W376:AL376 W377:AL377 W378:AL378 W379:AL379 W380:AL380 W381:AL381 W382:AL382 W383:AL383 W384:AL384 W385:AL385 W386:AL386 W387:AL387 W388:AL388 W389:AL389 W390:AL390 W391:AL391 W392:AL392 W393:AL393 W394:AL394 W395:AL395 W396:AL396 W397:AL397 W398:AL398 W399:AL399 W400:AL400 W401:AL401 W402:AL402 W403:AL403 W404:AL404 W405:AL405 W406:AL406 W407:AL407 W408:AL408 W409:AL409 W410:AL410 W411:AL411 W412:AL412 W413:AL413 W414:AL414 W415:AL415 W416:AL416 W417:AL417 W418:AL418 W419:AL419 W420:AL420 W421:AL421 W422:AL422 W423:AL423 W424:AL424 W425:AL425 W426:AL426 W427:AL427 W428:AL428 W429:AL429 W430:AL430 W431:AL431 W432:AL432 W433:AL433 W434:AL434 W435:AL435 W436:AL436 W437:AL437 W438:AL438 W439:AL439 W440:AL440 W441:AL441 W442:AL442 W443:AL443 W444:AL444 W445:AL445 W446:AL446 W447:AL447 W448:AL448 W449:AL449 W450:AL450 W451:AL451 W452:AL452 W453:AL453 W454:AL454 W455:AL455 W456:AL456 W457:AL457 W458:AL458 W459:AL459 W460:AL460 W461:AL461 W462:AL462 W463:AL463 W464:AL464 W465:AL465 W466:AL466 W467:AL467 W468:AL468 W469:AL469 W470:AL470 W471:AL471 W472:AL472 W473:AL473 W474:AL474 W475:AL475 W476:AL476 W477:AL477 W478:AL478 W479:AL479 W480:AL480 W481:AL481 W482:AL482 W483:AL483 W484:AL484 W485:AL485 W486:AL486 W487:AL487 W488:AL488 W489:AL489 W490:AL490 W491:AL491 W492:AL492 W493:AL493 W494:AL494 W495:AL495 W496:AL496 W497:AL497 W498:AL498 W499:AL499 W500:AL500 W501:AL501 W502:AL502 W503:AL503 W504:AL504 W505:AL505 W506:AL506 W507:AL507 W508:AL508 W509:AL509 W510:AL510 W511:AL511 W512:AL512 W513:AL513 W514:AL514 W515:AL515 W516:AL516 W517:AL517 W518:AL518 W519:AL519 W520:AL520 W521:AL521 W522:AL522 W523:AL523 W524:AL524 W525:AL525 W526:AL526 W527:AL527 W528:AL528 W529:AL529 W530:AL530 W531:AL531 W532:AL532 W533:AL533 W534:AL534 W535:AL535 W536:AL536 W537:AL537 W538:AL538 W539:AL539 W540:AL540 W541:AL541 W542:AL542 W543:AL543 W544:AL544 W545:AL545 W546:AL546 W547:AL547 W548:AL548 W549:AL549 W550:AL550 W551:AL551 W552:AL552 W553:AL553 W554:AL554 W555:AL555 W556:AL556 W557:AL557 W558:AL558 W559:AL559 W560:AL560 W561:AL561 W562:AL562 W563:AL563 W564:AL564 W565:AL565 W566:AL566 W567:AL567 W568:AL568 W569:AL569 W570:AL570 W571:AL571 W572:AL572 W573:AL573 W574:AL574 W575:AL575 W576:AL576 W577:AL577 W578:AL578 W579:AL579 W580:AL580 W581:AL581 W582:AL582 W583:AL583 W584:AL584 W585:AL585 W586:AL586 W587:AL587 W588:AL588 W589:AL589 W590:AL590 W591:AL591 W592:AL592 W593:AL593 W594:AL594 W595:AL595 W596:AL596 W597:AL597 W598:AL598 W599:AL599 W600:AL600 W601:AL601 W602:AL602 W603:AL603 W604:AL604 W605:AL605 W606:AL606 W607:AL607 W608:AL608 W609:AL609 W610:AL610 W611:AL611 W612:AL612 W613:AL613 W614:AL614 W615:AL615 W616:AL616 W617:AL617 W618:AL618 W619:AL619 W620:AL620 W621:AL621 W622:AL622 W623:AL623 W624:AL624 W625:AL625 W626:AL626 W627:AL627 W628:AL628 W629:AL629 W630:AL630 W631:AL631 W632:AL632 W633:AL633 W634:AL634 W635:AL635 W636:AL636 W637:AL637 W638:AL638 W639:AL639 W640:AL640 W641:AL641 W642:AL642 W643:AL643 W644:AL644 W645:AL645 W646:AL646 W647:AL647 W648:AL648 W649:AL649 W650:AL650 W651:AL651 W652:AL652 W653:AL653 W654:AL654 W655:AL655 W656:AL656 W657:AL657 W658:AL658 W659:AL659 W660:AL660 W661:AL661 W662:AL662 W663:AL663 W664:AL664 W665:AL665 W666:AL666 W667:AL667 W668:AL668 W669:AL669 W670:AL670 W671:AL671 W672:AL672 W673:AL673 W674:AL674 W675:AL675 W676:AL676 W677:AL677 W678:AL678 W679:AL679 W680:AL680 W681:AL681 W682:AL682 W683:AL683 W684:AL684 W685:AL685 W686:AL686 W687:AL687 W688:AL688 W689:AL689 W690:AL690 W691:AL691 W692:AL692 W693:AL693 W694:AL694 W695:AL695 W696:AL696 W697:AL697 W698:AL698 W699:AL699 W700:AL700 W701:AL701 W702:AL702 W703:AL703 W704:AL704 W705:AL705 W706:AL706 W707:AL707 W708:AL708 W709:AL709 W710:AL710 W711:AL711 W712:AL712 W713:AL713 W714:AL714 W715:AL715 W716:AL716 W717:AL717 W718:AL718 W719:AL719 W720:AL720 W721:AL721 W722:AL722 W723:AL723 W724:AL724 W725:AL725 W726:AL726 W727:AL727 W728:AL728 W729:AL729 W730:AL730 W731:AL731 W732:AL732 W733:AL733 W734:AL734 W735:AL735 W736:AL736 W737:AL737 W738:AL738 W739:AL739 W740:AL740 W741:AL741 W742:AL742 W743:AL743 W744:AL744 W745:AL745 W746:AL746 W747:AL747 W748:AL748 W749:AL749 W750:AL750 W751:AL751 W752:AL752 W753:AL753 W754:AL754 W755:AL755 W756:AL756 W757:AL757 W758:AL758 W759:AL759 W760:AL760 W761:AL761 W762:AL762 W763:AL763 W764:AL764 W765:AL765 W766:AL766 W767:AL767 W768:AL768 W769:AL769 W770:AL770 W771:AL771 W772:AL772 W773:AL773 W774:AL774 W775:AL775 W776:AL776 W777:AL777 W778:AL778 W779:AL779 W780:AL780 W781:AL781 W782:AL782 W783:AL783 W784:AL784 W785:AL785 W786:AL786 W787:AL787 W788:AL788 W789:AL789 W790:AL790 W791:AL791 W792:AL792 W793:AL793 W794:AL794 W795:AL795 W796:AL796 W797:AL797 W798:AL798 W799:AL799 W800:AL800 W801:AL801 W802:AL802 W803:AL803 W804:AL804 W805:AL805 W806:AL806 W807:AL807 W808:AL808 W809:AL809 W810:AL810 W811:AL811 W812:AL812 W813:AL813 W814:AL814 W815:AL815 W816:AL816 W817:AL817 W818:AL818 W819:AL819 W820:AL820 W821:AL821 W822:AL822 W823:AL823 W824:AL824 W825:AL825 W826:AL826 W827:AL827 W828:AL828 W829:AL829 W830:AL830 W831:AL831 W832:AL832 W833:AL833 W834:AL834 W835:AL835 W836:AL836 W837:AL837 W838:AL838 W839:AL839 W840:AL840 W841:AL841 W842:AL842 W843:AL843 W844:AL844 W845:AL845 W846:AL846 W847:AL847 W848:AL848 W849:AL849 W850:AL850 W851:AL851 W852:AL852 W853:AL853 W854:AL854 W855:AL855 W856:AL856 W857:AL857 W858:AL858 W859:AL859 W860:AL860 W861:AL861 W862:AL862 W863:AL863 W864:AL864 W865:AL865 W866:AL866 W867:AL867 W868:AL868 W869:AL869 W870:AL870 W871:AL871 W872:AL872 W873:AL873 W874:AL874 W875:AL875 W876:AL876 W877:AL877 W878:AL878 W879:AL879 W880:AL880 W881:AL881 W882:AL882 W883:AL883 W884:AL884 W885:AL885 W886:AL886 W887:AL887 W888:AL888 W889:AL889 W890:AL890 W891:AL891 W892:AL892 W893:AL893 W894:AL894 W895:AL895 W896:AL896 W897:AL897 W898:AL898 W899:AL899 W900:AL900 W901:AL901 W902:AL902 W903:AL903 W904:AL904 W905:AL905 W906:AL906 W907:AL907 W908:AL908 W909:AL909 W910:AL910 W911:AL911 W912:AL912 W913:AL913 W914:AL914 W915:AL915 W916:AL916 W917:AL917 W918:AL918 W919:AL919 W920:AL920 W921:AL921 W922:AL922 W923:AL923 W924:AL924 W925:AL925 W926:AL926 W927:AL927 W928:AL928 W929:AL929 W930:AL930 W931:AL931 W932:AL932 W933:AL933 W934:AL934 W935:AL935 W936:AL936 W937:AL937 W938:AL938 W939:AL939 W940:AL940 W941:AL941 W942:AL942 W943:AL943 W944:AL944 W945:AL945 W946:AL946 W947:AL947 W948:AL948 W949:AL949 W950:AL950 W951:AL951 W952:AL952 W953:AL953 W954:AL954 W955:AL955 W956:AL956 W957:AL957 W958:AL958 W959:AL959 W960:AL960 W961:AL961 W962:AL962 W963:AL963 W964:AL964 W965:AL965 W966:AL966 W967:AL967 W968:AL968 W969:AL969 W970:AL970 W971:AL971 W972:AL972 W973:AL973 W974:AL974 W975:AL975 W976:AL976 W977:AL977 W978:AL978 W979:AL979 W980:AL980 W981:AL981 W982:AL982 W983:AL983 W984:AL984 W985:AL985 W986:AL986 W987:AL987 W988:AL988 W989:AL989 W990:AL990 W991:AL991 W992:AL992 W993:AL993 W994:AL994 W995:AL995 W996:AL996 W997:AL997 W998:AL998 W999:AL999 W1000:AL1000 W1001:AL1001 W1002:AL1002 W1003:AL1003 W1004:AL1004 W1005:AL1005 W1006:AL1006 W1007:AL1007 W1008:AL1008 W1009:AL1009 W1010:AL1010 W1011:AL1011 W1012:AL1012 W1013:AL1013 W1014:AL1014 W1015:AL1015 W1016:AL1016 W1017:AL1017 W1018:AL1018 W1019:AL1019 W1020:AL1020 W1021:AL1021 W1022:AL1022 W1023:AL1023 W1024:AL1024 W1025:AL1025 W1026:AL1026 W1027:AL1027 W1028:AL1028 W1029:AL1029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T84:V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T205:V205 T206:V206 T207:V207 T208:V208 T209:V209 T210:V210 T211:V211 T212:V212 T213:V213 T214:V214 T215:V215 T216:V216 T217:V217 T218:V218 T219:V219 T220:V220 T221:V221 T222:V222 T223:V223 T224:V224 T225:V225 T226:V226 T227:V227 T228:V228 T229:V229 T230:V230 T231:V231 T232:V232 T233:V233 T234:V234 T235:V235 T236:V236 T237:V237 T238:V238 T239:V239 T240:V240 T241:V241 T242:V242 T243:V243 T244:V244 T245:V245 T246:V246 T247:V247 T248:V248 T249:V249 T250:V250 T251:V251 T252:V252 T253:V253 T254:V254 T255:V255 T256:V256 T257:V257 T258:V258 T259:V259 T260:V260 T261:V261 T262:V262 T263:V263 T264:V264 T265:V265 T266:V266 T267:V267 T268:V268 T269:V269 T270:V270 T271:V271 T272:V272 T273:V273 T274:V274 T275:V275 T276:V276 T277:V277 T278:V278 T279:V279 T280:V280 T281:V281 T282:V282 T283:V283 T284:V284 T285:V285 T286:V286 T287:V287 T288:V288 T289:V289 T290:V290 T291:V291 T292:V292 T293:V293 T294:V294 T295:V295 T296:V296 T297:V297 T298:V298 T299:V299 T300:V300 T301:V301 T302:V302 T303:V303 T304:V304 T305:V305 T306:V306 T307:V307 T308:V308 T309:V309 T310:V310 T311:V311 T312:V312 T313:V313 T314:V314 T315:V315 T316:V316 T317:V317 T318:V318 T319:V319 T320:V320 T321:V321 T322:V322 T323:V323 T324:V324 T325:V325 T326:V326 T327:V327 T328:V328 T329:V329 T330:V330 T331:V331 T332:V332 T333:V333 T334:V334 T335:V335 T336:V336 T337:V337 T338:V338 T339:V339 T340:V340 T341:V341 T342:V342 T343:V343 T344:V344 T345:V345 T346:V346 T347:V347 T348:V348 T349:V349 T350:V350 T351:V351 T352:V352 T353:V353 T354:V354 T355:V355 T356:V356 T357:V357 T358:V358 T359:V359 T360:V360 T361:V361 T362:V362 T363:V363 T364:V364 T365:V365 T366:V366 T367:V367 T368:V368 T369:V369 T370:V370 T371:V371 T372:V372 T373:V373 T374:V374 T375:V375 T376:V376 T377:V377 T378:V378 T379:V379 T380:V380 T381:V381 T382:V382 T383:V383 T384:V384 T385:V385 T386:V386 T387:V387 T388:V388 T389:V389 T390:V390 T391:V391 T392:V392 T393:V393 T394:V394 T395:V395 T396:V396 T397:V397 T398:V398 T399:V399 T400:V400 T401:V401 T402:V402 T403:V403 T404:V404 T405:V405 T406:V406 T407:V407 T408:V408 T409:V409 T410:V410 T411:V411 T412:V412 T413:V413 T414:V414 T415:V415 T416:V416 T417:V417 T418:V418 T419:V419 T420:V420 T421:V421 T422:V422 T423:V423 T424:V424 T425:V425 T426:V426 T427:V427 T428:V428 T429:V429 T430:V430 T431:V431 T432:V432 T433:V433 T434:V434 T435:V435 T436:V436 T437:V437 T438:V438 T439:V439 T440:V440 T441:V441 T442:V442 T443:V443 T444:V444 T445:V445 T446:V446 T447:V447 T448:V448 T449:V449 T450:V450 T451:V451 T452:V452 T453:V453 T454:V454 T455:V455 T456:V456 T457:V457 T458:V458 T459:V459 T460:V460 T461:V461 T462:V462 T463:V463 T464:V464 T465:V465 T466:V466 T467:V467 T468:V468 T469:V469 T470:V470 T471:V471 T472:V472 T473:V473 T474:V474 T475:V475 T476:V476 T477:V477 T478:V478 T479:V479 T480:V480 T481:V481 T482:V482 T483:V483 T484:V484 T485:V485 T486:V486 T487:V487 T488:V488 T489:V489 T490:V490 T491:V491 T492:V492 T493:V493 T494:V494 T495:V495 T496:V496 T497:V497 T498:V498 T499:V499 T500:V500 T501:V501 T502:V502 T503:V503 T504:V504 T505:V505 T506:V506 T507:V507 T508:V508 T509:V509 T510:V510 T511:V511 T512:V512 T513:V513 T514:V514 T515:V515 T516:V516 T517:V517 T518:V518 T519:V519 T520:V520 T521:V521 T522:V522 T523:V523 T524:V524 T525:V525 T526:V526 T527:V527 T528:V528 T529:V529 T530:V530 T531:V531 T532:V532 T533:V533 T534:V534 T535:V535 T536:V536 T537:V537 T538:V538 T539:V539 T540:V540 T541:V541 T542:V542 T543:V543 T544:V544 T545:V545 T546:V546 T547:V547 T548:V548 T549:V549 T550:V550 T551:V551 T552:V552 T553:V553 T554:V554 T555:V555 T556:V556 T557:V557 T558:V558 T559:V559 T560:V560 T561:V561 T562:V562 T563:V563 T564:V564 T565:V565 T566:V566 T567:V567 T568:V568 T569:V569 T570:V570 T571:V571 T572:V572 T573:V573 T574:V574 T575:V575 T576:V576 T577:V577 T578:V578 T579:V579 T580:V580 T581:V581 T582:V582 T583:V583 T584:V584 T585:V585 T586:V586 T587:V587 T588:V588 T589:V589 T590:V590 T591:V591 T592:V592 T593:V593 T594:V594 T595:V595 T596:V596 T597:V597 T598:V598 T599:V599 T600:V600 T601:V601 T602:V602 T603:V603 T604:V604 T605:V605 T606:V606 T607:V607 T608:V608 T609:V609 T610:V610 T611:V611 T612:V612 T613:V613 T614:V614 T615:V615 T616:V616 T617:V617 T618:V618 T619:V619 T620:V620 T621:V621 T622:V622 T623:V623 T624:V624 T625:V625 T626:V626 T627:V627 T628:V628 T629:V629 T630:V630 T631:V631 T632:V632 T633:V633 T634:V634 T635:V635 T636:V636 T637:V637 T638:V638 T639:V639 T640:V640 T641:V641 T642:V642 T643:V643 T644:V644 T645:V645 T646:V646 T647:V647 T648:V648 T649:V649 T650:V650 T651:V651 T652:V652 T653:V653 T654:V654 T655:V655 T656:V656 T657:V657 T658:V658 T659:V659 T660:V660 T661:V661 T662:V662 T663:V663 T664:V664 T665:V665 T666:V666 T667:V667 T668:V668 T669:V669 T670:V670 T671:V671 T672:V672 T673:V673 T674:V674 T675:V675 T676:V676 T677:V677 T678:V678 T679:V679 T680:V680 T681:V681 T682:V682 T683:V683 T684:V684 T685:V685 T686:V686 T687:V687 T688:V688 T689:V689 T690:V690 T691:V691 T692:V692 T693:V693 T694:V694 T695:V695 T696:V696 T697:V697 T698:V698 T699:V699 T700:V700 T701:V701 T702:V702 T703:V703 T704:V704 T705:V705 T706:V706 T707:V707 T708:V708 T709:V709 T710:V710 T711:V711 T712:V712 T713:V713 T714:V714 T715:V715 T716:V716 T717:V717 T718:V718 T719:V719 T720:V720 T721:V721 T722:V722 T723:V723 T724:V724 T725:V725 T726:V726 T727:V727 T728:V728 T729:V729 T730:V730 T731:V731 T732:V732 T733:V733 T734:V734 T735:V735 T736:V736 T737:V737 T738:V738 T739:V739 T740:V740 T741:V741 T742:V742 T743:V743 T744:V744 T745:V745 T746:V746 T747:V747 T748:V748 T749:V749 T750:V750 T751:V751 T752:V752 T753:V753 T754:V754 T755:V755 T756:V756 T757:V757 T758:V758 T759:V759 T760:V760 T761:V761 T762:V762 T763:V763 T764:V764 T765:V765 T766:V766 T767:V767 T768:V768 T769:V769 T770:V770 T771:V771 T772:V772 T773:V773 T774:V774 T775:V775 T776:V776 T777:V777 T778:V778 T779:V779 T780:V780 T781:V781 T782:V782 T783:V783 T784:V784 T785:V785 T786:V786 T787:V787 T788:V788 T789:V789 T790:V790 T791:V791 T792:V792 T793:V793 T794:V794 T795:V795 T796:V796 T797:V797 T798:V798 T799:V799 T800:V800 T801:V801 T802:V802 T803:V803 T804:V804 T805:V805 T806:V806 T807:V807 T808:V808 T809:V809 T810:V810 T811:V811 T812:V812 T813:V813 T814:V814 T815:V815 T816:V816 T817:V817 T818:V818 T819:V819 T820:V820 T821:V821 T822:V822 T823:V823 T824:V824 T825:V825 T826:V826 T827:V827 T828:V828 T829:V829 T830:V830 T831:V831 T832:V832 T833:V833 T834:V834 T835:V835 T836:V836 T837:V837 T838:V838 T839:V839 T840:V840 T841:V841 T842:V842 T843:V843 T844:V844 T845:V845 T846:V846 T847:V847 T848:V848 T849:V849 T850:V850 T851:V851 T852:V852 T853:V853 T854:V854 T855:V855 T856:V856 T857:V857 T858:V858 T859:V859 T860:V860 T861:V861 T862:V862 T863:V863 T864:V864 T865:V865 T866:V866 T867:V867 T868:V868 T869:V869 T870:V870 T871:V871 T872:V872 T873:V873 T874:V874 T875:V875 T876:V876 T877:V877 T878:V878 T879:V879 T880:V880 T881:V881 T882:V882 T883:V883 T884:V884 T885:V885 T886:V886 T887:V887 T888:V888 T889:V889 T890:V890 T891:V891 T892:V892 T893:V893 T894:V894 T895:V895 T896:V896 T897:V897 T898:V898 T899:V899 T900:V900 T901:V901 T902:V902 T903:V903 T904:V904 T905:V905 T906:V906 T907:V907 T908:V908 T909:V909 T910:V910 T911:V911 T912:V912 T913:V913 T914:V914 T915:V915 T916:V916 T917:V917 T918:V918 T919:V919 T920:V920 T921:V921 T922:V922 T923:V923 T924:V924 T925:V925 T926:V926 T927:V927 T928:V928 T929:V929 T930:V930 T931:V931 T932:V932 T933:V933 T934:V934 T935:V935 T936:V936 T937:V937 T938:V938 T939:V939 T940:V940 T941:V941 T942:V942 T943:V943 T944:V944 T945:V945 T946:V946 T947:V947 T948:V948 T949:V949 T950:V950 T951:V951 T952:V952 T953:V953 T954:V954 T955:V955 T956:V956 T957:V957 T958:V958 T959:V959 T960:V960 T961:V961 T962:V962 T963:V963 T964:V964 T965:V965 T966:V966 T967:V967 T968:V968 T969:V969 T970:V970 T971:V971 T972:V972 T973:V973 T974:V974 T975:V975 T976:V976 T977:V977 T978:V978 T979:V979 T980:V980 T981:V981 T982:V982 T983:V983 T984:V984 T985:V985 T986:V986 T987:V987 T988:V988 T989:V989 T990:V990 T991:V991 T992:V992 T993:V993 T994:V994 T995:V995 T996:V996 T997:V997 T998:V998 T999:V999 T1000:V1000 T1001:V1001 T1002:V1002 T1003:V1003 T1004:V1004 T1005:V1005 T1006:V1006 T1007:V1007 T1008:V1008 T1009:V1009 T1010:V1010 T1011:V1011 T1012:V1012 T1013:V1013 T1014:V1014 T1015:V1015 T1016:V1016 T1017:V1017 T1018:V1018 T1019:V1019 T1020:V1020 T1021:V1021 T1022:V1022 T1023:V1023 T1024:V1024 T1025:V1025 T1026:V1026 T1027:V1027 T1028:V1028 T1029:V1029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L205:M205 L206:M206 L207:M207 L208:M208 L209:M209 L210:M210 L211:M211 L212:M212 L213:M213 L214:M214 L215:M215 L216:M216 L217:M217 L218:M218 L219:M219 L220:M220 L221:M221 L222:M222 L223:M223 L224:M224 L225:M225 L226:M226 L227:M227 L228:M228 L229:M229 L230:M230 L231:M231 L232:M232 L233:M233 L234:M234 L235:M235 L236:M236 L237:M237 L238:M238 L239:M239 L240:M240 L241:M241 L242:M242 L243:M243 L244:M244 L245:M245 L246:M246 L247:M247 L248:M248 L249:M249 L250:M250 L251:M251 L252:M252 L253:M253 L254:M254 L255:M255 L256:M256 L257:M257 L258:M258 L259:M259 L260:M260 L261:M261 L262:M262 L263:M263 L264:M264 L265:M265 L266:M266 L267:M267 L268:M268 L269:M269 L270:M270 L271:M271 L272:M272 L273:M273 L274:M274 L275:M275 L276:M276 L277:M277 L278:M278 L279:M279 L280:M280 L281:M281 L282:M282 L283:M283 L284:M284 L285:M285 L286:M286 L287:M287 L288:M288 L289:M289 L290:M290 L291:M291 L292:M292 L293:M293 L294:M294 L295:M295 L296:M296 L297:M297 L298:M298 L299:M299 L300:M300 L301:M301 L302:M302 L303:M303 L304:M304 L305:M305 L306:M306 L307:M307 L308:M308 L309:M309 L310:M310 L311:M311 L312:M312 L313:M313 L314:M314 L315:M315 L316:M316 L317:M317 L318:M318 L319:M319 L320:M320 L321:M321 L322:M322 L323:M323 L324:M324 L325:M325 L326:M326 L327:M327 L328:M328 L329:M329 L330:M330 L331:M331 L332:M332 L333:M333 L334:M334 L335:M335 L336:M336 L337:M337 L338:M338 L339:M339 L340:M340 L341:M341 L342:M342 L343:M343 L344:M344 L345:M345 L346:M346 L347:M347 L348:M348 L349:M349 L350:M350 L351:M351 L352:M352 L353:M353 L354:M354 L355:M355 L356:M356 L357:M357 L358:M358 L359:M359 L360:M360 L361:M361 L362:M362 L363:M363 L364:M364 L365:M365 L366:M366 L367:M367 L368:M368 L369:M369 L370:M370 L371:M371 L372:M372 L373:M373 L374:M374 L375:M375 L376:M376 L377:M377 L378:M378 L379:M379 L380:M380 L381:M381 L382:M382 L383:M383 L384:M384 L385:M385 L386:M386 L387:M387 L388:M388 L389:M389 L390:M390 L391:M391 L392:M392 L393:M393 L394:M394 L395:M395 L396:M396 L397:M397 L398:M398 L399:M399 L400:M400 L401:M401 L402:M402 L403:M403 L404:M404 L405:M405 L406:M406 L407:M407 L408:M408 L409:M409 L410:M410 L411:M411 L412:M412 L413:M413 L414:M414 L415:M415 L416:M416 L417:M417 L418:M418 L419:M419 L420:M420 L421:M421 L422:M422 L423:M423 L424:M424 L425:M425 L426:M426 L427:M427 L428:M428 L429:M429 L430:M430 L431:M431 L432:M432 L433:M433 L434:M434 L435:M435 L436:M436 L437:M437 L438:M438 L439:M439 L440:M440 L441:M441 L442:M442 L443:M443 L444:M444 L445:M445 L446:M446 L447:M447 L448:M448 L449:M449 L450:M450 L451:M451 L452:M452 L453:M453 L454:M454 L455:M455 L456:M456 L457:M457 L458:M458 L459:M459 L460:M460 L461:M461 L462:M462 L463:M463 L464:M464 L465:M465 L466:M466 L467:M467 L468:M468 L469:M469 L470:M470 L471:M471 L472:M472 L473:M473 L474:M474 L475:M475 L476:M476 L477:M477 L478:M478 L479:M479 L480:M480 L481:M481 L482:M482 L483:M483 L484:M484 L485:M485 L486:M486 L487:M487 L488:M488 L489:M489 L490:M490 L491:M491 L492:M492 L493:M493 L494:M494 L495:M495 L496:M496 L497:M497 L498:M498 L499:M499 L500:M500 L501:M501 L502:M502 L503:M503 L504:M504 L505:M505 L506:M506 L507:M507 L508:M508 L509:M509 L510:M510 L511:M511 L512:M512 L513:M513 L514:M514 L515:M515 L516:M516 L517:M517 L518:M518 L519:M519 L520:M520 L521:M521 L522:M522 L523:M523 L524:M524 L525:M525 L526:M526 L527:M527 L528:M528 L529:M529 L530:M530 L531:M531 L532:M532 L533:M533 L534:M534 L535:M535 L536:M536 L537:M537 L538:M538 L539:M539 L540:M540 L541:M541 L542:M542 L543:M543 L544:M544 L545:M545 L546:M546 L547:M547 L548:M548 L549:M549 L550:M550 L551:M551 L552:M552 L553:M553 L554:M554 L555:M555 L556:M556 L557:M557 L558:M558 L559:M559 L560:M560 L561:M561 L562:M562 L563:M563 L564:M564 L565:M565 L566:M566 L567:M567 L568:M568 L569:M569 L570:M570 L571:M571 L572:M572 L573:M573 L574:M574 L575:M575 L576:M576 L577:M577 L578:M578 L579:M579 L580:M580 L581:M581 L582:M582 L583:M583 L584:M584 L585:M585 L586:M586 L587:M587 L588:M588 L589:M589 L590:M590 L591:M591 L592:M592 L593:M593 L594:M594 L595:M595 L596:M596 L597:M597 L598:M598 L599:M599 L600:M600 L601:M601 L602:M602 L603:M603 L604:M604 L605:M605 L606:M606 L607:M607 L608:M608 L609:M609 L610:M610 L611:M611 L612:M612 L613:M613 L614:M614 L615:M615 L616:M616 L617:M617 L618:M618 L619:M619 L620:M620 L621:M621 L622:M622 L623:M623 L624:M624 L625:M625 L626:M626 L627:M627 L628:M628 L629:M629 L630:M630 L631:M631 L632:M632 L633:M633 L634:M634 L635:M635 L636:M636 L637:M637 L638:M638 L639:M639 L640:M640 L641:M641 L642:M642 L643:M643 L644:M644 L645:M645 L646:M646 L647:M647 L648:M648 L649:M649 L650:M650 L651:M651 L652:M652 L653:M653 L654:M654 L655:M655 L656:M656 L657:M657 L658:M658 L659:M659 L660:M660 L661:M661 L662:M662 L663:M663 L664:M664 L665:M665 L666:M666 L667:M667 L668:M668 L669:M669 L670:M670 L671:M671 L672:M672 L673:M673 L674:M674 L675:M675 L676:M676 L677:M677 L678:M678 L679:M679 L680:M680 L681:M681 L682:M682 L683:M683 L684:M684 L685:M685 L686:M686 L687:M687 L688:M688 L689:M689 L690:M690 L691:M691 L692:M692 L693:M693 L694:M694 L695:M695 L696:M696 L697:M697 L698:M698 L699:M699 L700:M700 L701:M701 L702:M702 L703:M703 L704:M704 L705:M705 L706:M706 L707:M707 L708:M708 L709:M709 L710:M710 L711:M711 L712:M712 L713:M713 L714:M714 L715:M715 L716:M716 L717:M717 L718:M718 L719:M719 L720:M720 L721:M721 L722:M722 L723:M723 L724:M724 L725:M725 L726:M726 L727:M727 L728:M728 L729:M729 L730:M730 L731:M731 L732:M732 L733:M733 L734:M734 L735:M735 L736:M736 L737:M737 L738:M738 L739:M739 L740:M740 L741:M741 L742:M742 L743:M743 L744:M744 L745:M745 L746:M746 L747:M747 L748:M748 L749:M749 L750:M750 L751:M751 L752:M752 L753:M753 L754:M754 L755:M755 L756:M756 L757:M757 L758:M758 L759:M759 L760:M760 L761:M761 L762:M762 L763:M763 L764:M764 L765:M765 L766:M766 L767:M767 L768:M768 L769:M769 L770:M770 L771:M771 L772:M772 L773:M773 L774:M774 L775:M775 L776:M776 L777:M777 L778:M778 L779:M779 L780:M780 L781:M781 L782:M782 L783:M783 L784:M784 L785:M785 L786:M786 L787:M787 L788:M788 L789:M789 L790:M790 L791:M791 L792:M792 L793:M793 L794:M794 L795:M795 L796:M796 L797:M797 L798:M798 L799:M799 L800:M800 L801:M801 L802:M802 L803:M803 L804:M804 L805:M805 L806:M806 L807:M807 L808:M808 L809:M809 L810:M810 L811:M811 L812:M812 L813:M813 L814:M814 L815:M815 L816:M816 L817:M817 L818:M818 L819:M819 L820:M820 L821:M821 L822:M822 L823:M823 L824:M824 L825:M825 L826:M826 L827:M827 L828:M828 L829:M829 L830:M830 L831:M831 L832:M832 L833:M833 L834:M834 L835:M835 L836:M836 L837:M837 L838:M838 L839:M839 L840:M840 L841:M841 L842:M842 L843:M843 L844:M844 L845:M845 L846:M846 L847:M847 L848:M848 L849:M849 L850:M850 L851:M851 L852:M852 L853:M853 L854:M854 L855:M855 L856:M856 L857:M857 L858:M858 L859:M859 L860:M860 L861:M861 L862:M862 L863:M863 L864:M864 L865:M865 L866:M866 L867:M867 L868:M868 L869:M869 L870:M870 L871:M871 L872:M872 L873:M873 L874:M874 L875:M875 L876:M876 L877:M877 L878:M878 L879:M879 L880:M880 L881:M881 L882:M882 L883:M883 L884:M884 L885:M885 L886:M886 L887:M887 L888:M888 L889:M889 L890:M890 L891:M891 L892:M892 L893:M893 L894:M894 L895:M895 L896:M896 L897:M897 L898:M898 L899:M899 L900:M900 L901:M901 L902:M902 L903:M903 L904:M904 L905:M905 L906:M906 L907:M907 L908:M908 L909:M909 L910:M910 L911:M911 L912:M912 L913:M913 L914:M914 L915:M915 L916:M916 L917:M917 L918:M918 L919:M919 L920:M920 L921:M921 L922:M922 L923:M923 L924:M924 L925:M925 L926:M926 L927:M927 L928:M928 L929:M929 L930:M930 L931:M931 L932:M932 L933:M933 L934:M934 L935:M935 L936:M936 L937:M937 L938:M938 L939:M939 L940:M940 L941:M941 L942:M942 L943:M943 L944:M944 L945:M945 L946:M946 L947:M947 L948:M948 L949:M949 L950:M950 L951:M951 L952:M952 L953:M953 L954:M954 L955:M955 L956:M956 L957:M957 L958:M958 L959:M959 L960:M960 L961:M961 L962:M962 L963:M963 L964:M964 L965:M965 L966:M966 L967:M967 L968:M968 L969:M969 L970:M970 L971:M971 L972:M972 L973:M973 L974:M974 L975:M975 L976:M976 L977:M977 L978:M978 L979:M979 L980:M980 L981:M981 L982:M982 L983:M983 L984:M984 L985:M985 L986:M986 L987:M987 L988:M988 L989:M989 L990:M990 L991:M991 L992:M992 L993:M993 L994:M994 L995:M995 L996:M996 L997:M997 L998:M998 L999:M999 L1000:M1000 L1001:M1001 L1002:M1002 L1003:M1003 L1004:M1004 L1005:M1005 L1006:M1006 L1007:M1007 L1008:M1008 L1009:M1009 L1010:M1010 L1011:M1011 L1012:M1012 L1013:M1013 L1014:M1014 L1015:M1015 L1016:M1016 L1017:M1017 L1018:M1018 L1019:M1019 L1020:M1020 L1021:M1021 L1022:M1022 L1023:M1023 L1024:M1024 L1025:M1025 L1026:M1026 L1027:M1027 L1028:M1028 L1029:M1029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H205:J205 H206:J206 H207:J207 H208:J208 H209:J209 H210:J210 H211:J211 H212:J212 H213:J213 H214:J214 H215:J215 H216:J216 H217:J217 H218:J218 H219:J219 H220:J220 H221:J221 H222:J222 H223:J223 H224:J224 H225:J225 H226:J226 H227:J227 H228:J228 H229:J229 H230:J230 H231:J231 H232:J232 H233:J233 H234:J234 H235:J235 H236:J236 H237:J237 H238:J238 H239:J239 H240:J240 H241:J241 H242:J242 H243:J243 H244:J244 H245:J245 H246:J246 H247:J247 H248:J248 H249:J249 H250:J250 H251:J251 H252:J252 H253:J253 H254:J254 H255:J255 H256:J256 H257:J257 H258:J258 H259:J259 H260:J260 H261:J261 H262:J262 H263:J263 H264:J264 H265:J265 H266:J266 H267:J267 H268:J268 H269:J269 H270:J270 H271:J271 H272:J272 H273:J273 H274:J274 H275:J275 H276:J276 H277:J277 H278:J278 H279:J279 H280:J280 H281:J281 H282:J282 H283:J283 H284:J284 H285:J285 H286:J286 H287:J287 H288:J288 H289:J289 H290:J290 H291:J291 H292:J292 H293:J293 H294:J294 H295:J295 H296:J296 H297:J297 H298:J298 H299:J299 H300:J300 H301:J301 H302:J302 H303:J303 H304:J304 H305:J305 H306:J306 H307:J307 H308:J308 H309:J309 H310:J310 H311:J311 H312:J312 H313:J313 H314:J314 H315:J315 H316:J316 H317:J317 H318:J318 H319:J319 H320:J320 H321:J321 H322:J322 H323:J323 H324:J324 H325:J325 H326:J326 H327:J327 H328:J328 H329:J329 H330:J330 H331:J331 H332:J332 H333:J333 H334:J334 H335:J335 H336:J336 H337:J337 H338:J338 H339:J339 H340:J340 H341:J341 H342:J342 H343:J343 H344:J344 H345:J345 H346:J346 H347:J347 H348:J348 H349:J349 H350:J350 H351:J351 H352:J352 H353:J353 H354:J354 H355:J355 H356:J356 H357:J357 H358:J358 H359:J359 H360:J360 H361:J361 H362:J362 H363:J363 H364:J364 H365:J365 H366:J366 H367:J367 H368:J368 H369:J369 H370:J370 H371:J371 H372:J372 H373:J373 H374:J374 H375:J375 H376:J376 H377:J377 H378:J378 H379:J379 H380:J380 H381:J381 H382:J382 H383:J383 H384:J384 H385:J385 H386:J386 H387:J387 H388:J388 H389:J389 H390:J390 H391:J391 H392:J392 H393:J393 H394:J394 H395:J395 H396:J396 H397:J397 H398:J398 H399:J399 H400:J400 H401:J401 H402:J402 H403:J403 H404:J404 H405:J405 H406:J406 H407:J407 H408:J408 H409:J409 H410:J410 H411:J411 H412:J412 H413:J413 H414:J414 H415:J415 H416:J416 H417:J417 H418:J418 H419:J419 H420:J420 H421:J421 H422:J422 H423:J423 H424:J424 H425:J425 H426:J426 H427:J427 H428:J428 H429:J429 H430:J430 H431:J431 H432:J432 H433:J433 H434:J434 H435:J435 H436:J436 H437:J437 H438:J438 H439:J439 H440:J440 H441:J441 H442:J442 H443:J443 H444:J444 H445:J445 H446:J446 H447:J447 H448:J448 H449:J449 H450:J450 H451:J451 H452:J452 H453:J453 H454:J454 H455:J455 H456:J456 H457:J457 H458:J458 H459:J459 H460:J460 H461:J461 H462:J462 H463:J463 H464:J464 H465:J465 H466:J466 H467:J467 H468:J468 H469:J469 H470:J470 H471:J471 H472:J472 H473:J473 H474:J474 H475:J475 H476:J476 H477:J477 H478:J478 H479:J479 H480:J480 H481:J481 H482:J482 H483:J483 H484:J484 H485:J485 H486:J486 H487:J487 H488:J488 H489:J489 H490:J490 H491:J491 H492:J492 H493:J493 H494:J494 H495:J495 H496:J496 H497:J497 H498:J498 H499:J499 H500:J500 H501:J501 H502:J502 H503:J503 H504:J504 H505:J505 H506:J506 H507:J507 H508:J508 H509:J509 H510:J510 H511:J511 H512:J512 H513:J513 H514:J514 H515:J515 H516:J516 H517:J517 H518:J518 H519:J519 H520:J520 H521:J521 H522:J522 H523:J523 H524:J524 H525:J525 H526:J526 H527:J527 H528:J528 H529:J529 H530:J530 H531:J531 H532:J532 H533:J533 H534:J534 H535:J535 H536:J536 H537:J537 H538:J538 H539:J539 H540:J540 H541:J541 H542:J542 H543:J543 H544:J544 H545:J545 H546:J546 H547:J547 H548:J548 H549:J549 H550:J550 H551:J551 H552:J552 H553:J553 H554:J554 H555:J555 H556:J556 H557:J557 H558:J558 H559:J559 H560:J560 H561:J561 H562:J562 H563:J563 H564:J564 H565:J565 H566:J566 H567:J567 H568:J568 H569:J569 H570:J570 H571:J571 H572:J572 H573:J573 H574:J574 H575:J575 H576:J576 H577:J577 H578:J578 H579:J579 H580:J580 H581:J581 H582:J582 H583:J583 H584:J584 H585:J585 H586:J586 H587:J587 H588:J588 H589:J589 H590:J590 H591:J591 H592:J592 H593:J593 H594:J594 H595:J595 H596:J596 H597:J597 H598:J598 H599:J599 H600:J600 H601:J601 H602:J602 H603:J603 H604:J604 H605:J605 H606:J606 H607:J607 H608:J608 H609:J609 H610:J610 H611:J611 H612:J612 H613:J613 H614:J614 H615:J615 H616:J616 H617:J617 H618:J618 H619:J619 H620:J620 H621:J621 H622:J622 H623:J623 H624:J624 H625:J625 H626:J626 H627:J627 H628:J628 H629:J629 H630:J630 H631:J631 H632:J632 H633:J633 H634:J634 H635:J635 H636:J636 H637:J637 H638:J638 H639:J639 H640:J640 H641:J641 H642:J642 H643:J643 H644:J644 H645:J645 H646:J646 H647:J647 H648:J648 H649:J649 H650:J650 H651:J651 H652:J652 H653:J653 H654:J654 H655:J655 H656:J656 H657:J657 H658:J658 H659:J659 H660:J660 H661:J661 H662:J662 H663:J663 H664:J664 H665:J665 H666:J666 H667:J667 H668:J668 H669:J669 H670:J670 H671:J671 H672:J672 H673:J673 H674:J674 H675:J675 H676:J676 H677:J677 H678:J678 H679:J679 H680:J680 H681:J681 H682:J682 H683:J683 H684:J684 H685:J685 H686:J686 H687:J687 H688:J688 H689:J689 H690:J690 H691:J691 H692:J692 H693:J693 H694:J694 H695:J695 H696:J696 H697:J697 H698:J698 H699:J699 H700:J700 H701:J701 H702:J702 H703:J703 H704:J704 H705:J705 H706:J706 H707:J707 H708:J708 H709:J709 H710:J710 H711:J711 H712:J712 H713:J713 H714:J714 H715:J715 H716:J716 H717:J717 H718:J718 H719:J719 H720:J720 H721:J721 H722:J722 H723:J723 H724:J724 H725:J725 H726:J726 H727:J727 H728:J728 H729:J729 H730:J730 H731:J731 H732:J732 H733:J733 H734:J734 H735:J735 H736:J736 H737:J737 H738:J738 H739:J739 H740:J740 H741:J741 H742:J742 H743:J743 H744:J744 H745:J745 H746:J746 H747:J747 H748:J748 H749:J749 H750:J750 H751:J751 H752:J752 H753:J753 H754:J754 H755:J755 H756:J756 H757:J757 H758:J758 H759:J759 H760:J760 H761:J761 H762:J762 H763:J763 H764:J764 H765:J765 H766:J766 H767:J767 H768:J768 H769:J769 H770:J770 H771:J771 H772:J772 H773:J773 H774:J774 H775:J775 H776:J776 H777:J777 H778:J778 H779:J779 H780:J780 H781:J781 H782:J782 H783:J783 H784:J784 H785:J785 H786:J786 H787:J787 H788:J788 H789:J789 H790:J790 H791:J791 H792:J792 H793:J793 H794:J794 H795:J795 H796:J796 H797:J797 H798:J798 H799:J799 H800:J800 H801:J801 H802:J802 H803:J803 H804:J804 H805:J805 H806:J806 H807:J807 H808:J808 H809:J809 H810:J810 H811:J811 H812:J812 H813:J813 H814:J814 H815:J815 H816:J816 H817:J817 H818:J818 H819:J819 H820:J820 H821:J821 H822:J822 H823:J823 H824:J824 H825:J825 H826:J826 H827:J827 H828:J828 H829:J829 H830:J830 H831:J831 H832:J832 H833:J833 H834:J834 H835:J835 H836:J836 H837:J837 H838:J838 H839:J839 H840:J840 H841:J841 H842:J842 H843:J843 H844:J844 H845:J845 H846:J846 H847:J847 H848:J848 H849:J849 H850:J850 H851:J851 H852:J852 H853:J853 H854:J854 H855:J855 H856:J856 H857:J857 H858:J858 H859:J859 H860:J860 H861:J861 H862:J862 H863:J863 H864:J864 H865:J865 H866:J866 H867:J867 H868:J868 H869:J869 H870:J870 H871:J871 H872:J872 H873:J873 H874:J874 H875:J875 H876:J876 H877:J877 H878:J878 H879:J879 H880:J880 H881:J881 H882:J882 H883:J883 H884:J884 H885:J885 H886:J886 H887:J887 H888:J888 H889:J889 H890:J890 H891:J891 H892:J892 H893:J893 H894:J894 H895:J895 H896:J896 H897:J897 H898:J898 H899:J899 H900:J900 H901:J901 H902:J902 H903:J903 H904:J904 H905:J905 H906:J906 H907:J907 H908:J908 H909:J909 H910:J910 H911:J911 H912:J912 H913:J913 H914:J914 H915:J915 H916:J916 H917:J917 H918:J918 H919:J919 H920:J920 H921:J921 H922:J922 H923:J923 H924:J924 H925:J925 H926:J926 H927:J927 H928:J928 H929:J929 H930:J930 H931:J931 H932:J932 H933:J933 H934:J934 H935:J935 H936:J936 H937:J937 H938:J938 H939:J939 H940:J940 H941:J941 H942:J942 H943:J943 H944:J944 H945:J945 H946:J946 H947:J947 H948:J948 H949:J949 H950:J950 H951:J951 H952:J952 H953:J953 H954:J954 H955:J955 H956:J956 H957:J957 H958:J958 H959:J959 H960:J960 H961:J961 H962:J962 H963:J963 H964:J964 H965:J965 H966:J966 H967:J967 H968:J968 H969:J969 H970:J970 H971:J971 H972:J972 H973:J973 H974:J974 H975:J975 H976:J976 H977:J977 H978:J978 H979:J979 H980:J980 H981:J981 H982:J982 H983:J983 H984:J984 H985:J985 H986:J986 H987:J987 H988:J988 H989:J989 H990:J990 H991:J991 H992:J992 H993:J993 H994:J994 H995:J995 H996:J996 H997:J997 H998:J998 H999:J999 H1000:J1000 H1001:J1001 H1002:J1002 H1003:J1003 H1004:J1004 H1005:J1005 H1006:J1006 H1007:J1007 H1008:J1008 H1009:J1009 H1010:J1010 H1011:J1011 H1012:J1012 H1013:J1013 H1014:J1014 H1015:J1015 H1016:J1016 H1017:J1017 H1018:J1018 H1019:J1019 H1020:J1020 H1021:J1021 H1022:J1022 H1023:J1023 H1024:J1024 H1025:J1025 H1026:J1026 H1027:J1027 H1028:J1028 H1029:J1029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E205:G205 E206:G206 E207:G207 E208:G208 E209:G209 E210:G210 E211:G211 E212:G212 E213:G213 E214:G214 E215:G215 E216:G216 E217:G217 E218:G218 E219:G219 E220:G220 E221:G221 E222:G222 E223:G223 E224:G224 E225:G225 E226:G226 E227:G227 E228:G228 E229:G229 E230:G230 E231:G231 E232:G232 E233:G233 E234:G234 E235:G235 E236:G236 E237:G237 E238:G238 E239:G239 E240:G240 E241:G241 E242:G242 E243:G243 E244:G244 E245:G245 E246:G246 E247:G247 E248:G248 E249:G249 E250:G250 E251:G251 E252:G252 E253:G253 E254:G254 E255:G255 E256:G256 E257:G257 E258:G258 E259:G259 E260:G260 E261:G261 E262:G262 E263:G263 E264:G264 E265:G265 E266:G266 E267:G267 E268:G268 E269:G269 E270:G270 E271:G271 E272:G272 E273:G273 E274:G274 E275:G275 E276:G276 E277:G277 E278:G278 E279:G279 E280:G280 E281:G281 E282:G282 E283:G283 E284:G284 E285:G285 E286:G286 E287:G287 E288:G288 E289:G289 E290:G290 E291:G291 E292:G292 E293:G293 E294:G294 E295:G295 E296:G296 E297:G297 E298:G298 E299:G299 E300:G300 E301:G301 E302:G302 E303:G303 E304:G304 E305:G305 E306:G306 E307:G307 E308:G308 E309:G309 E310:G310 E311:G311 E312:G312 E313:G313 E314:G314 E315:G315 E316:G316 E317:G317 E318:G318 E319:G319 E320:G320 E321:G321 E322:G322 E323:G323 E324:G324 E325:G325 E326:G326 E327:G327 E328:G328 E329:G329 E330:G330 E331:G331 E332:G332 E333:G333 E334:G334 E335:G335 E336:G336 E337:G337 E338:G338 E339:G339 E340:G340 E341:G341 E342:G342 E343:G343 E344:G344 E345:G345 E346:G346 E347:G347 E348:G348 E349:G349 E350:G350 E351:G351 E352:G352 E353:G353 E354:G354 E355:G355 E356:G356 E357:G357 E358:G358 E359:G359 E360:G360 E361:G361 E362:G362 E363:G363 E364:G364 E365:G365 E366:G366 E367:G367 E368:G368 E369:G369 E370:G370 E371:G371 E372:G372 E373:G373 E374:G374 E375:G375 E376:G376 E377:G377 E378:G378 E379:G379 E380:G380 E381:G381 E382:G382 E383:G383 E384:G384 E385:G385 E386:G386 E387:G387 E388:G388 E389:G389 E390:G390 E391:G391 E392:G392 E393:G393 E394:G394 E395:G395 E396:G396 E397:G397 E398:G398 E399:G399 E400:G400 E401:G401 E402:G402 E403:G403 E404:G404 E405:G405 E406:G406 E407:G407 E408:G408 E409:G409 E410:G410 E411:G411 E412:G412 E413:G413 E414:G414 E415:G415 E416:G416 E417:G417 E418:G418 E419:G419 E420:G420 E421:G421 E422:G422 E423:G423 E424:G424 E425:G425 E426:G426 E427:G427 E428:G428 E429:G429 E430:G430 E431:G431 E432:G432 E433:G433 E434:G434 E435:G435 E436:G436 E437:G437 E438:G438 E439:G439 E440:G440 E441:G441 E442:G442 E443:G443 E444:G444 E445:G445 E446:G446 E447:G447 E448:G448 E449:G449 E450:G450 E451:G451 E452:G452 E453:G453 E454:G454 E455:G455 E456:G456 E457:G457 E458:G458 E459:G459 E460:G460 E461:G461 E462:G462 E463:G463 E464:G464 E465:G465 E466:G466 E467:G467 E468:G468 E469:G469 E470:G470 E471:G471 E472:G472 E473:G473 E474:G474 E475:G475 E476:G476 E477:G477 E478:G478 E479:G479 E480:G480 E481:G481 E482:G482 E483:G483 E484:G484 E485:G485 E486:G486 E487:G487 E488:G488 E489:G489 E490:G490 E491:G491 E492:G492 E493:G493 E494:G494 E495:G495 E496:G496 E497:G497 E498:G498 E499:G499 E500:G500 E501:G501 E502:G502 E503:G503 E504:G504 E505:G505 E506:G506 E507:G507 E508:G508 E509:G509 E510:G510 E511:G511 E512:G512 E513:G513 E514:G514 E515:G515 E516:G516 E517:G517 E518:G518 E519:G519 E520:G520 E521:G521 E522:G522 E523:G523 E524:G524 E525:G525 E526:G526 E527:G527 E528:G528 E529:G529 E530:G530 E531:G531 E532:G532 E533:G533 E534:G534 E535:G535 E536:G536 E537:G537 E538:G538 E539:G539 E540:G540 E541:G541 E542:G542 E543:G543 E544:G544 E545:G545 E546:G546 E547:G547 E548:G548 E549:G549 E550:G550 E551:G551 E552:G552 E553:G553 E554:G554 E555:G555 E556:G556 E557:G557 E558:G558 E559:G559 E560:G560 E561:G561 E562:G562 E563:G563 E564:G564 E565:G565 E566:G566 E567:G567 E568:G568 E569:G569 E570:G570 E571:G571 E572:G572 E573:G573 E574:G574 E575:G575 E576:G576 E577:G577 E578:G578 E579:G579 E580:G580 E581:G581 E582:G582 E583:G583 E584:G584 E585:G585 E586:G586 E587:G587 E588:G588 E589:G589 E590:G590 E591:G591 E592:G592 E593:G593 E594:G594 E595:G595 E596:G596 E597:G597 E598:G598 E599:G599 E600:G600 E601:G601 E602:G602 E603:G603 E604:G604 E605:G605 E606:G606 E607:G607 E608:G608 E609:G609 E610:G610 E611:G611 E612:G612 E613:G613 E614:G614 E615:G615 E616:G616 E617:G617 E618:G618 E619:G619 E620:G620 E621:G621 E622:G622 E623:G623 E624:G624 E625:G625 E626:G626 E627:G627 E628:G628 E629:G629 E630:G630 E631:G631 E632:G632 E633:G633 E634:G634 E635:G635 E636:G636 E637:G637 E638:G638 E639:G639 E640:G640 E641:G641 E642:G642 E643:G643 E644:G644 E645:G645 E646:G646 E647:G647 E648:G648 E649:G649 E650:G650 E651:G651 E652:G652 E653:G653 E654:G654 E655:G655 E656:G656 E657:G657 E658:G658 E659:G659 E660:G660 E661:G661 E662:G662 E663:G663 E664:G664 E665:G665 E666:G666 E667:G667 E668:G668 E669:G669 E670:G670 E671:G671 E672:G672 E673:G673 E674:G674 E675:G675 E676:G676 E677:G677 E678:G678 E679:G679 E680:G680 E681:G681 E682:G682 E683:G683 E684:G684 E685:G685 E686:G686 E687:G687 E688:G688 E689:G689 E690:G690 E691:G691 E692:G692 E693:G693 E694:G694 E695:G695 E696:G696 E697:G697 E698:G698 E699:G699 E700:G700 E701:G701 E702:G702 E703:G703 E704:G704 E705:G705 E706:G706 E707:G707 E708:G708 E709:G709 E710:G710 E711:G711 E712:G712 E713:G713 E714:G714 E715:G715 E716:G716 E717:G717 E718:G718 E719:G719 E720:G720 E721:G721 E722:G722 E723:G723 E724:G724 E725:G725 E726:G726 E727:G727 E728:G728 E729:G729 E730:G730 E731:G731 E732:G732 E733:G733 E734:G734 E735:G735 E736:G736 E737:G737 E738:G738 E739:G739 E740:G740 E741:G741 E742:G742 E743:G743 E744:G744 E745:G745 E746:G746 E747:G747 E748:G748 E749:G749 E750:G750 E751:G751 E752:G752 E753:G753 E754:G754 E755:G755 E756:G756 E757:G757 E758:G758 E759:G759 E760:G760 E761:G761 E762:G762 E763:G763 E764:G764 E765:G765 E766:G766 E767:G767 E768:G768 E769:G769 E770:G770 E771:G771 E772:G772 E773:G773 E774:G774 E775:G775 E776:G776 E777:G777 E778:G778 E779:G779 E780:G780 E781:G781 E782:G782 E783:G783 E784:G784 E785:G785 E786:G786 E787:G787 E788:G788 E789:G789 E790:G790 E791:G791 E792:G792 E793:G793 E794:G794 E795:G795 E796:G796 E797:G797 E798:G798 E799:G799 E800:G800 E801:G801 E802:G802 E803:G803 E804:G804 E805:G805 E806:G806 E807:G807 E808:G808 E809:G809 E810:G810 E811:G811 E812:G812 E813:G813 E814:G814 E815:G815 E816:G816 E817:G817 E818:G818 E819:G819 E820:G820 E821:G821 E822:G822 E823:G823 E824:G824 E825:G825 E826:G826 E827:G827 E828:G828 E829:G829 E830:G830 E831:G831 E832:G832 E833:G833 E834:G834 E835:G835 E836:G836 E837:G837 E838:G838 E839:G839 E840:G840 E841:G841 E842:G842 E843:G843 E844:G844 E845:G845 E846:G846 E847:G847 E848:G848 E849:G849 E850:G850 E851:G851 E852:G852 E853:G853 E854:G854 E855:G855 E856:G856 E857:G857 E858:G858 E859:G859 E860:G860 E861:G861 E862:G862 E863:G863 E864:G864 E865:G865 E866:G866 E867:G867 E868:G868 E869:G869 E870:G870 E871:G871 E872:G872 E873:G873 E874:G874 E875:G875 E876:G876 E877:G877 E878:G878 E879:G879 E880:G880 E881:G881 E882:G882 E883:G883 E884:G884 E885:G885 E886:G886 E887:G887 E888:G888 E889:G889 E890:G890 E891:G891 E892:G892 E893:G893 E894:G894 E895:G895 E896:G896 E897:G897 E898:G898 E899:G899 E900:G900 E901:G901 E902:G902 E903:G903 E904:G904 E905:G905 E906:G906 E907:G907 E908:G908 E909:G909 E910:G910 E911:G911 E912:G912 E913:G913 E914:G914 E915:G915 E916:G916 E917:G917 E918:G918 E919:G919 E920:G920 E921:G921 E922:G922 E923:G923 E924:G924 E925:G925 E926:G926 E927:G927 E928:G928 E929:G929 E930:G930 E931:G931 E932:G932 E933:G933 E934:G934 E935:G935 E936:G936 E937:G937 E938:G938 E939:G939 E940:G940 E941:G941 E942:G942 E943:G943 E944:G944 E945:G945 E946:G946 E947:G947 E948:G948 E949:G949 E950:G950 E951:G951 E952:G952 E953:G953 E954:G954 E955:G955 E956:G956 E957:G957 E958:G958 E959:G959 E960:G960 E961:G961 E962:G962 E963:G963 E964:G964 E965:G965 E966:G966 E967:G967 E968:G968 E969:G969 E970:G970 E971:G971 E972:G972 E973:G973 E974:G974 E975:G975 E976:G976 E977:G977 E978:G978 E979:G979 E980:G980 E981:G981 E982:G982 E983:G983 E984:G984 E985:G985 E986:G986 E987:G987 E988:G988 E989:G989 E990:G990 E991:G991 E992:G992 E993:G993 E994:G994 E995:G995 E996:G996 E997:G997 E998:G998 E999:G999 E1000:G1000 E1001:G1001 E1002:G1002 E1003:G1003 E1004:G1004 E1005:G1005 E1006:G1006 E1007:G1007 E1008:G1008 E1009:G1009 E1010:G1010 E1011:G1011 E1012:G1012 E1013:G1013 E1014:G1014 E1015:G1015 E1016:G1016 E1017:G1017 E1018:G1018 E1019:G1019 E1020:G1020 E1021:G1021 E1022:G1022 E1023:G1023 E1024:G1024 E1025:G1025 E1026:G1026 E1027:G1027 E1028:G1028 E1029:G1029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N205:S205 N206:S206 N207:S207 N208:S208 N209:S209 N210:S210 N211:S211 N212:S212 N213:S213 N214:S214 N215:S215 N216:S216 N217:S217 N218:S218 N219:S219 N220:S220 N221:S221 N222:S222 N223:S223 N224:S224 N225:S225 N226:S226 N227:S227 N228:S228 N229:S229 N230:S230 N231:S231 N232:S232 N233:S233 N234:S234 N235:S235 N236:S236 N237:S237 N238:S238 N239:S239 N240:S240 N241:S241 N242:S242 N243:S243 N244:S244 N245:S245 N246:S246 N247:S247 N248:S248 N249:S249 N250:S250 N251:S251 N252:S252 N253:S253 N254:S254 N255:S255 N256:S256 N257:S257 N258:S258 N259:S259 N260:S260 N261:S261 N262:S262 N263:S263 N264:S264 N265:S265 N266:S266 N267:S267 N268:S268 N269:S269 N270:S270 N271:S271 N272:S272 N273:S273 N274:S274 N275:S275 N276:S276 N277:S277 N278:S278 N279:S279 N280:S280 N281:S281 N282:S282 N283:S283 N284:S284 N285:S285 N286:S286 N287:S287 N288:S288 N289:S289 N290:S290 N291:S291 N292:S292 N293:S293 N294:S294 N295:S295 N296:S296 N297:S297 N298:S298 N299:S299 N300:S300 N301:S301 N302:S302 N303:S303 N304:S304 N305:S305 N306:S306 N307:S307 N308:S308 N309:S309 N310:S310 N311:S311 N312:S312 N313:S313 N314:S314 N315:S315 N316:S316 N317:S317 N318:S318 N319:S319 N320:S320 N321:S321 N322:S322 N323:S323 N324:S324 N325:S325 N326:S326 N327:S327 N328:S328 N329:S329 N330:S330 N331:S331 N332:S332 N333:S333 N334:S334 N335:S335 N336:S336 N337:S337 N338:S338 N339:S339 N340:S340 N341:S341 N342:S342 N343:S343 N344:S344 N345:S345 N346:S346 N347:S347 N348:S348 N349:S349 N350:S350 N351:S351 N352:S352 N353:S353 N354:S354 N355:S355 N356:S356 N357:S357 N358:S358 N359:S359 N360:S360 N361:S361 N362:S362 N363:S363 N364:S364 N365:S365 N366:S366 N367:S367 N368:S368 N369:S369 N370:S370 N371:S371 N372:S372 N373:S373 N374:S374 N375:S375 N376:S376 N377:S377 N378:S378 N379:S379 N380:S380 N381:S381 N382:S382 N383:S383 N384:S384 N385:S385 N386:S386 N387:S387 N388:S388 N389:S389 N390:S390 N391:S391 N392:S392 N393:S393 N394:S394 N395:S395 N396:S396 N397:S397 N398:S398 N399:S399 N400:S400 N401:S401 N402:S402 N403:S403 N404:S404 N405:S405 N406:S406 N407:S407 N408:S408 N409:S409 N410:S410 N411:S411 N412:S412 N413:S413 N414:S414 N415:S415 N416:S416 N417:S417 N418:S418 N419:S419 N420:S420 N421:S421 N422:S422 N423:S423 N424:S424 N425:S425 N426:S426 N427:S427 N428:S428 N429:S429 N430:S430 N431:S431 N432:S432 N433:S433 N434:S434 N435:S435 N436:S436 N437:S437 N438:S438 N439:S439 N440:S440 N441:S441 N442:S442 N443:S443 N444:S444 N445:S445 N446:S446 N447:S447 N448:S448 N449:S449 N450:S450 N451:S451 N452:S452 N453:S453 N454:S454 N455:S455 N456:S456 N457:S457 N458:S458 N459:S459 N460:S460 N461:S461 N462:S462 N463:S463 N464:S464 N465:S465 N466:S466 N467:S467 N468:S468 N469:S469 N470:S470 N471:S471 N472:S472 N473:S473 N474:S474 N475:S475 N476:S476 N477:S477 N478:S478 N479:S479 N480:S480 N481:S481 N482:S482 N483:S483 N484:S484 N485:S485 N486:S486 N487:S487 N488:S488 N489:S489 N490:S490 N491:S491 N492:S492 N493:S493 N494:S494 N495:S495 N496:S496 N497:S497 N498:S498 N499:S499 N500:S500 N501:S501 N502:S502 N503:S503 N504:S504 N505:S505 N506:S506 N507:S507 N508:S508 N509:S509 N510:S510 N511:S511 N512:S512 N513:S513 N514:S514 N515:S515 N516:S516 N517:S517 N518:S518 N519:S519 N520:S520 N521:S521 N522:S522 N523:S523 N524:S524 N525:S525 N526:S526 N527:S527 N528:S528 N529:S529 N530:S530 N531:S531 N532:S532 N533:S533 N534:S534 N535:S535 N536:S536 N537:S537 N538:S538 N539:S539 N540:S540 N541:S541 N542:S542 N543:S543 N544:S544 N545:S545 N546:S546 N547:S547 N548:S548 N549:S549 N550:S550 N551:S551 N552:S552 N553:S553 N554:S554 N555:S555 N556:S556 N557:S557 N558:S558 N559:S559 N560:S560 N561:S561 N562:S562 N563:S563 N564:S564 N565:S565 N566:S566 N567:S567 N568:S568 N569:S569 N570:S570 N571:S571 N572:S572 N573:S573 N574:S574 N575:S575 N576:S576 N577:S577 N578:S578 N579:S579 N580:S580 N581:S581 N582:S582 N583:S583 N584:S584 N585:S585 N586:S586 N587:S587 N588:S588 N589:S589 N590:S590 N591:S591 N592:S592 N593:S593 N594:S594 N595:S595 N596:S596 N597:S597 N598:S598 N599:S599 N600:S600 N601:S601 N602:S602 N603:S603 N604:S604 N605:S605 N606:S606 N607:S607 N608:S608 N609:S609 N610:S610 N611:S611 N612:S612 N613:S613 N614:S614 N615:S615 N616:S616 N617:S617 N618:S618 N619:S619 N620:S620 N621:S621 N622:S622 N623:S623 N624:S624 N625:S625 N626:S626 N627:S627 N628:S628 N629:S629 N630:S630 N631:S631 N632:S632 N633:S633 N634:S634 N635:S635 N636:S636 N637:S637 N638:S638 N639:S639 N640:S640 N641:S641 N642:S642 N643:S643 N644:S644 N645:S645 N646:S646 N647:S647 N648:S648 N649:S649 N650:S650 N651:S651 N652:S652 N653:S653 N654:S654 N655:S655 N656:S656 N657:S657 N658:S658 N659:S659 N660:S660 N661:S661 N662:S662 N663:S663 N664:S664 N665:S665 N666:S666 N667:S667 N668:S668 N669:S669 N670:S670 N671:S671 N672:S672 N673:S673 N674:S674 N675:S675 N676:S676 N677:S677 N678:S678 N679:S679 N680:S680 N681:S681 N682:S682 N683:S683 N684:S684 N685:S685 N686:S686 N687:S687 N688:S688 N689:S689 N690:S690 N691:S691 N692:S692 N693:S693 N694:S694 N695:S695 N696:S696 N697:S697 N698:S698 N699:S699 N700:S700 N701:S701 N702:S702 N703:S703 N704:S704 N705:S705 N706:S706 N707:S707 N708:S708 N709:S709 N710:S710 N711:S711 N712:S712 N713:S713 N714:S714 N715:S715 N716:S716 N717:S717 N718:S718 N719:S719 N720:S720 N721:S721 N722:S722 N723:S723 N724:S724 N725:S725 N726:S726 N727:S727 N728:S728 N729:S729 N730:S730 N731:S731 N732:S732 N733:S733 N734:S734 N735:S735 N736:S736 N737:S737 N738:S738 N739:S739 N740:S740 N741:S741 N742:S742 N743:S743 N744:S744 N745:S745 N746:S746 N747:S747 N748:S748 N749:S749 N750:S750 N751:S751 N752:S752 N753:S753 N754:S754 N755:S755 N756:S756 N757:S757 N758:S758 N759:S759 N760:S760 N761:S761 N762:S762 N763:S763 N764:S764 N765:S765 N766:S766 N767:S767 N768:S768 N769:S769 N770:S770 N771:S771 N772:S772 N773:S773 N774:S774 N775:S775 N776:S776 N777:S777 N778:S778 N779:S779 N780:S780 N781:S781 N782:S782 N783:S783 N784:S784 N785:S785 N786:S786 N787:S787 N788:S788 N789:S789 N790:S790 N791:S791 N792:S792 N793:S793 N794:S794 N795:S795 N796:S796 N797:S797 N798:S798 N799:S799 N800:S800 N801:S801 N802:S802 N803:S803 N804:S804 N805:S805 N806:S806 N807:S807 N808:S808 N809:S809 N810:S810 N811:S811 N812:S812 N813:S813 N814:S814 N815:S815 N816:S816 N817:S817 N818:S818 N819:S819 N820:S820 N821:S821 N822:S822 N823:S823 N824:S824 N825:S825 N826:S826 N827:S827 N828:S828 N829:S829 N830:S830 N831:S831 N832:S832 N833:S833 N834:S834 N835:S835 N836:S836 N837:S837 N838:S838 N839:S839 N840:S840 N841:S841 N842:S842 N843:S843 N844:S844 N845:S845 N846:S846 N847:S847 N848:S848 N849:S849 N850:S850 N851:S851 N852:S852 N853:S853 N854:S854 N855:S855 N856:S856 N857:S857 N858:S858 N859:S859 N860:S860 N861:S861 N862:S862 N863:S863 N864:S864 N865:S865 N866:S866 N867:S867 N868:S868 N869:S869 N870:S870 N871:S871 N872:S872 N873:S873 N874:S874 N875:S875 N876:S876 N877:S877 N878:S878 N879:S879 N880:S880 N881:S881 N882:S882 N883:S883 N884:S884 N885:S885 N886:S886 N887:S887 N888:S888 N889:S889 N890:S890 N891:S891 N892:S892 N893:S893 N894:S894 N895:S895 N896:S896 N897:S897 N898:S898 N899:S899 N900:S900 N901:S901 N902:S902 N903:S903 N904:S904 N905:S905 N906:S906 N907:S907 N908:S908 N909:S909 N910:S910 N911:S911 N912:S912 N913:S913 N914:S914 N915:S915 N916:S916 N917:S917 N918:S918 N919:S919 N920:S920 N921:S921 N922:S922 N923:S923 N924:S924 N925:S925 N926:S926 N927:S927 N928:S928 N929:S929 N930:S930 N931:S931 N932:S932 N933:S933 N934:S934 N935:S935 N936:S936 N937:S937 N938:S938 N939:S939 N940:S940 N941:S941 N942:S942 N943:S943 N944:S944 N945:S945 N946:S946 N947:S947 N948:S948 N949:S949 N950:S950 N951:S951 N952:S952 N953:S953 N954:S954 N955:S955 N956:S956 N957:S957 N958:S958 N959:S959 N960:S960 N961:S961 N962:S962 N963:S963 N964:S964 N965:S965 N966:S966 N967:S967 N968:S968 N969:S969 N970:S970 N971:S971 N972:S972 N973:S973 N974:S974 N975:S975 N976:S976 N977:S977 N978:S978 N979:S979 N980:S980 N981:S981 N982:S982 N983:S983 N984:S984 N985:S985 N986:S986 N987:S987 N988:S988 N989:S989 N990:S990 N991:S991 N992:S992 N993:S993 N994:S994 N995:S995 N996:S996 N997:S997 N998:S998 N999:S999 N1000:S1000 N1001:S1001 N1002:S1002 N1003:S1003 N1004:S1004 N1005:S1005 N1006:S1006 N1007:S1007 N1008:S1008 N1009:S1009 N1010:S1010 N1011:S1011 N1012:S1012 N1013:S1013 N1014:S1014 N1015:S1015 N1016:S1016 N1017:S1017 N1018:S1018 N1019:S1019 N1020:S1020 N1021:S1021 N1022:S1022 N1023:S1023 N1024:S1024 N1025:S1025 N1026:S1026 N1027:S1027 N1028:S1028 N1029:S1029">
    <cfRule type="containsText" dxfId="24" priority="18" stopIfTrue="1" operator="containsText" text="WspXmas">
      <formula>NOT(ISERROR(SEARCH(("WspXmas"),(A1))))</formula>
    </cfRule>
  </conditionalFormatting>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A205:D205 A206:D206 A207:D207 A208:D208 A209:D209 A210:D210 A211:D211 A212:D212 A213:D213 A214:D214 A215:D215 A216:D216 A217:D217 A218:D218 A219:D219 A220:D220 A221:D221 A222:D222 A223:D223 A224:D224 A225:D225 A226:D226 A227:D227 A228:D228 A229:D229 A230:D230 A231:D231 A232:D232 A233:D233 A234:D234 A235:D235 A236:D236 A237:D237 A238:D238 A239:D239 A240:D240 A241:D241 A242:D242 A243:D243 A244:D244 A245:D245 A246:D246 A247:D247 A248:D248 A249:D249 A250:D250 A251:D251 A252:D252 A253:D253 A254:D254 A255:D255 A256:D256 A257:D257 A258:D258 A259:D259 A260:D260 A261:D261 A262:D262 A263:D263 A264:D264 A265:D265 A266:D266 A267:D267 A268:D268 A269:D269 A270:D270 A271:D271 A272:D272 A273:D273 A274:D274 A275:D275 A276:D276 A277:D277 A278:D278 A279:D279 A280:D280 A281:D281 A282:D282 A283:D283 A284:D284 A285:D285 A286:D286 A287:D287 A288:D288 A289:D289 A290:D290 A291:D291 A292:D292 A293:D293 A294:D294 A295:D295 A296:D296 A297:D297 A298:D298 A299:D299 A300:D300 A301:D301 A302:D302 A303:D303 A304:D304 A305:D305 A306:D306 A307:D307 A308:D308 A309:D309 A310:D310 A311:D311 A312:D312 A313:D313 A314:D314 A315:D315 A316:D316 A317:D317 A318:D318 A319:D319 A320:D320 A321:D321 A322:D322 A323:D323 A324:D324 A325:D325 A326:D326 A327:D327 A328:D328 A329:D329 A330:D330 A331:D331 A332:D332 A333:D333 A334:D334 A335:D335 A336:D336 A337:D337 A338:D338 A339:D339 A340:D340 A341:D341 A342:D342 A343:D343 A344:D344 A345:D345 A346:D346 A347:D347 A348:D348 A349:D349 A350:D350 A351:D351 A352:D352 A353:D353 A354:D354 A355:D355 A356:D356 A357:D357 A358:D358 A359:D359 A360:D360 A361:D361 A362:D362 A363:D363 A364:D364 A365:D365 A366:D366 A367:D367 A368:D368 A369:D369 A370:D370 A371:D371 A372:D372 A373:D373 A374:D374 A375:D375 A376:D376 A377:D377 A378:D378 A379:D379 A380:D380 A381:D381 A382:D382 A383:D383 A384:D384 A385:D385 A386:D386 A387:D387 A388:D388 A389:D389 A390:D390 A391:D391 A392:D392 A393:D393 A394:D394 A395:D395 A396:D396 A397:D397 A398:D398 A399:D399 A400:D400 A401:D401 A402:D402 A403:D403 A404:D404 A405:D405 A406:D406 A407:D407 A408:D408 A409:D409 A410:D410 A411:D411 A412:D412 A413:D413 A414:D414 A415:D415 A416:D416 A417:D417 A418:D418 A419:D419 A420:D420 A421:D421 A422:D422 A423:D423 A424:D424 A425:D425 A426:D426 A427:D427 A428:D428 A429:D429 A430:D430 A431:D431 A432:D432 A433:D433 A434:D434 A435:D435 A436:D436 A437:D437 A438:D438 A439:D439 A440:D440 A441:D441 A442:D442 A443:D443 A444:D444 A445:D445 A446:D446 A447:D447 A448:D448 A449:D449 A450:D450 A451:D451 A452:D452 A453:D453 A454:D454 A455:D455 A456:D456 A457:D457 A458:D458 A459:D459 A460:D460 A461:D461 A462:D462 A463:D463 A464:D464 A465:D465 A466:D466 A467:D467 A468:D468 A469:D469 A470:D470 A471:D471 A472:D472 A473:D473 A474:D474 A475:D475 A476:D476 A477:D477 A478:D478 A479:D479 A480:D480 A481:D481 A482:D482 A483:D483 A484:D484 A485:D485 A486:D486 A487:D487 A488:D488 A489:D489 A490:D490 A491:D491 A492:D492 A493:D493 A494:D494 A495:D495 A496:D496 A497:D497 A498:D498 A499:D499 A500:D500 A501:D501 A502:D502 A503:D503 A504:D504 A505:D505 A506:D506 A507:D507 A508:D508 A509:D509 A510:D510 A511:D511 A512:D512 A513:D513 A514:D514 A515:D515 A516:D516 A517:D517 A518:D518 A519:D519 A520:D520 A521:D521 A522:D522 A523:D523 A524:D524 A525:D525 A526:D526 A527:D527 A528:D528 A529:D529 A530:D530 A531:D531 A532:D532 A533:D533 A534:D534 A535:D535 A536:D536 A537:D537 A538:D538 A539:D539 A540:D540 A541:D541 A542:D542 A543:D543 A544:D544 A545:D545 A546:D546 A547:D547 A548:D548 A549:D549 A550:D550 A551:D551 A552:D552 A553:D553 A554:D554 A555:D555 A556:D556 A557:D557 A558:D558 A559:D559 A560:D560 A561:D561 A562:D562 A563:D563 A564:D564 A565:D565 A566:D566 A567:D567 A568:D568 A569:D569 A570:D570 A571:D571 A572:D572 A573:D573 A574:D574 A575:D575 A576:D576 A577:D577 A578:D578 A579:D579 A580:D580 A581:D581 A582:D582 A583:D583 A584:D584 A585:D585 A586:D586 A587:D587 A588:D588 A589:D589 A590:D590 A591:D591 A592:D592 A593:D593 A594:D594 A595:D595 A596:D596 A597:D597 A598:D598 A599:D599 A600:D600 A601:D601 A602:D602 A603:D603 A604:D604 A605:D605 A606:D606 A607:D607 A608:D608 A609:D609 A610:D610 A611:D611 A612:D612 A613:D613 A614:D614 A615:D615 A616:D616 A617:D617 A618:D618 A619:D619 A620:D620 A621:D621 A622:D622 A623:D623 A624:D624 A625:D625 A626:D626 A627:D627 A628:D628 A629:D629 A630:D630 A631:D631 A632:D632 A633:D633 A634:D634 A635:D635 A636:D636 A637:D637 A638:D638 A639:D639 A640:D640 A641:D641 A642:D642 A643:D643 A644:D644 A645:D645 A646:D646 A647:D647 A648:D648 A649:D649 A650:D650 A651:D651 A652:D652 A653:D653 A654:D654 A655:D655 A656:D656 A657:D657 A658:D658 A659:D659 A660:D660 A661:D661 A662:D662 A663:D663 A664:D664 A665:D665 A666:D666 A667:D667 A668:D668 A669:D669 A670:D670 A671:D671 A672:D672 A673:D673 A674:D674 A675:D675 A676:D676 A677:D677 A678:D678 A679:D679 A680:D680 A681:D681 A682:D682 A683:D683 A684:D684 A685:D685 A686:D686 A687:D687 A688:D688 A689:D689 A690:D690 A691:D691 A692:D692 A693:D693 A694:D694 A695:D695 A696:D696 A697:D697 A698:D698 A699:D699 A700:D700 A701:D701 A702:D702 A703:D703 A704:D704 A705:D705 A706:D706 A707:D707 A708:D708 A709:D709 A710:D710 A711:D711 A712:D712 A713:D713 A714:D714 A715:D715 A716:D716 A717:D717 A718:D718 A719:D719 A720:D720 A721:D721 A722:D722 A723:D723 A724:D724 A725:D725 A726:D726 A727:D727 A728:D728 A729:D729 A730:D730 A731:D731 A732:D732 A733:D733 A734:D734 A735:D735 A736:D736 A737:D737 A738:D738 A739:D739 A740:D740 A741:D741 A742:D742 A743:D743 A744:D744 A745:D745 A746:D746 A747:D747 A748:D748 A749:D749 A750:D750 A751:D751 A752:D752 A753:D753 A754:D754 A755:D755 A756:D756 A757:D757 A758:D758 A759:D759 A760:D760 A761:D761 A762:D762 A763:D763 A764:D764 A765:D765 A766:D766 A767:D767 A768:D768 A769:D769 A770:D770 A771:D771 A772:D772 A773:D773 A774:D774 A775:D775 A776:D776 A777:D777 A778:D778 A779:D779 A780:D780 A781:D781 A782:D782 A783:D783 A784:D784 A785:D785 A786:D786 A787:D787 A788:D788 A789:D789 A790:D790 A791:D791 A792:D792 A793:D793 A794:D794 A795:D795 A796:D796 A797:D797 A798:D798 A799:D799 A800:D800 A801:D801 A802:D802 A803:D803 A804:D804 A805:D805 A806:D806 A807:D807 A808:D808 A809:D809 A810:D810 A811:D811 A812:D812 A813:D813 A814:D814 A815:D815 A816:D816 A817:D817 A818:D818 A819:D819 A820:D820 A821:D821 A822:D822 A823:D823 A824:D824 A825:D825 A826:D826 A827:D827 A828:D828 A829:D829 A830:D830 A831:D831 A832:D832 A833:D833 A834:D834 A835:D835 A836:D836 A837:D837 A838:D838 A839:D839 A840:D840 A841:D841 A842:D842 A843:D843 A844:D844 A845:D845 A846:D846 A847:D847 A848:D848 A849:D849 A850:D850 A851:D851 A852:D852 A853:D853 A854:D854 A855:D855 A856:D856 A857:D857 A858:D858 A859:D859 A860:D860 A861:D861 A862:D862 A863:D863 A864:D864 A865:D865 A866:D866 A867:D867 A868:D868 A869:D869 A870:D870 A871:D871 A872:D872 A873:D873 A874:D874 A875:D875 A876:D876 A877:D877 A878:D878 A879:D879 A880:D880 A881:D881 A882:D882 A883:D883 A884:D884 A885:D885 A886:D886 A887:D887 A888:D888 A889:D889 A890:D890 A891:D891 A892:D892 A893:D893 A894:D894 A895:D895 A896:D896 A897:D897 A898:D898 A899:D899 A900:D900 A901:D901 A902:D902 A903:D903 A904:D904 A905:D905 A906:D906 A907:D907 A908:D908 A909:D909 A910:D910 A911:D911 A912:D912 A913:D913 A914:D914 A915:D915 A916:D916 A917:D917 A918:D918 A919:D919 A920:D920 A921:D921 A922:D922 A923:D923 A924:D924 A925:D925 A926:D926 A927:D927 A928:D928 A929:D929 A930:D930 A931:D931 A932:D932 A933:D933 A934:D934 A935:D935 A936:D936 A937:D937 A938:D938 A939:D939 A940:D940 A941:D941 A942:D942 A943:D943 A944:D944 A945:D945 A946:D946 A947:D947 A948:D948 A949:D949 A950:D950 A951:D951 A952:D952 A953:D953 A954:D954 A955:D955 A956:D956 A957:D957 A958:D958 A959:D959 A960:D960 A961:D961 A962:D962 A963:D963 A964:D964 A965:D965 A966:D966 A967:D967 A968:D968 A969:D969 A970:D970 A971:D971 A972:D972 A973:D973 A974:D974 A975:D975 A976:D976 A977:D977 A978:D978 A979:D979 A980:D980 A981:D981 A982:D982 A983:D983 A984:D984 A985:D985 A986:D986 A987:D987 A988:D988 A989:D989 A990:D990 A991:D991 A992:D992 A993:D993 A994:D994 A995:D995 A996:D996 A997:D997 A998:D998 A999:D999 A1000:D1000 A1001:D1001 A1002:D1002 A1003:D1003 A1004:D1004 A1005:D1005 A1006:D1006 A1007:D1007 A1008:D1008 A1009:D1009 A1010:D1010 A1011:D1011 A1012:D1012 A1013:D1013 A1014:D1014 A1015:D1015 A1016:D1016 A1017:D1017 A1018:D1018 A1019:D1019 A1020:D1020 A1021:D1021 A1022:D1022 A1023:D1023 A1024:D1024 A1025:D1025 A1026:D1026 A1027:D1027 A1028:D1028 A1029:D1029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1:V1 T2:V2 T3:V3 T4:V4 W1:AL1 W2:AL2 W3:AL3 W4:AL4 X5 Z5:AL5 W6:AL6 W7:AL7 W8:AL8 X9 Z9:AL9 W10:AL10 W11:AL11 W12:AL12 X13 Z13:AL13 W14:AL14 W15:AL15 W16:AL16 X17 Z17:AL17 W18:AL18 W19:AL19 W20:AL20 X21 Z21:AL21 W22:AL22 W23:AL23 W24:AL24 X25 Z25:AL25 W26:AL26 W27:AL27 W28:AL28 X29 Z29:AL29 W30:AL30 W31:AL31 W32:AL32 X33 Z33:AL33 W34:AL34 W35:AL35 W36:AL36 X37 Z37:AL37 W38:AL38 W39:AL39 W40:AL40 W41:AL41 W42:AL42 W43:AL43 W44:AL44 W45:AL45 X46 Z46:AL46 W47:AL47 W48:AL48 W49:AL49 X50 Z50:AL50 W51:AL51 W52:AL52 W53:AL53 X54 Z54:AL54 W55:AL55 W56:AL56 W57:AL57 X58 Z58:AL58 W59:AL59 W60:AL60 W61:AL61 X62 Z62:AL62 W63:AL63 W64:AL64 W65:AL65 X66 Z66:AL66 W67:AL67 W68:AL68 W69:AL69 X70 Z70:AL70 W71:AL71 W72:AL72 W73:AL73 X74 Z74:AL74 W75:AL75 W76:AL76 W77:AL77 X78 Z78:AL78 W79:AL79 W80:AL80 W81:AL81 W82:AL82 W83:AL83 W84:AL84 W85:AL85 W86:AL86 W87:AL87 X88 Z88:AL88 W89:AL89 W90:AL90 W91:AL91 X92 Z92:AL92 W93:AL93 W94:AL94 W95:AL95 X96 Z96:AL96 W97:AL97 W98:AL98 W99:AL99 X100 Z100:AL100 W101:AL101 W102:AL102 W103:AL103 X104 Z104:AL104 W105:AL105 W106:AL106 W107:AL107 X108 Z108:AL108 W109:AL109 W110:AL110 W111:AL111 X112 Z112:AL112 W113:AL113 W114:AL114 W115:AL115 X116 Z116:AL116 W117:AL117 W118:AL118 W119:AL119 X120 Z120:AL120 W121:AL121 W122:AL122 W123:AL123 W124:AL124 W125:AL125 W126:AL126 W127:AL127 W128:AL128 W129:AL129 W130:AL130 W131:AL131 W132:AL132 W133:AL133 W134:AL134 W135:AL135 W136:AL136 W137:AL137 W138:AL138 W139:AL139 W140:AL140 W141:AL141 W142:AL142 W143:AL143 W144:AL144 W145:AL145 W146:AL146 W147:AL147 W148:AL148 W149:AL149 W150:AL150 W151:AL151 W152:AL152 W153:AL153 W154:AL154 W155:AL155 W156:AL156 W157:AL157 W158:AL158 W159:AL159 W160:AL160 W161:AL161 W162:AL162 W163:AL163 W164:AL164 W165:AL165 W166:AL166 W167:AL167 W168:AL168 W169:AL169 W170:AL170 W171:AL171 W172:AL172 W173:AL173 W174:AL174 W175:AL175 W176:AL176 W177:AL177 W178:AL178 W179:AL179 W180:AL180 W181:AL181 W182:AL182 W183:AL183 W184:AL184 W185:AL185 W186:AL186 W187:AL187 W188:AL188 W189:AL189 W190:AL190 W191:AL191 W192:AL192 W193:AL193 W194:AL194 W195:AL195 W196:AL196 W197:AL197 W198:AL198 W199:AL199 W200:AL200 W201:AL201 W202:AL202 W203:AL203 W204:AL204 W205:AL205 W206:AL206 W207:AL207 W208:AL208 W209:AL209 W210:AL210 W211:AL211 W212:AL212 W213:AL213 W214:AL214 W215:AL215 W216:AL216 W217:AL217 W218:AL218 W219:AL219 W220:AL220 W221:AL221 W222:AL222 W223:AL223 W224:AL224 W225:AL225 W226:AL226 W227:AL227 W228:AL228 W229:AL229 W230:AL230 W231:AL231 W232:AL232 W233:AL233 W234:AL234 W235:AL235 W236:AL236 W237:AL237 W238:AL238 W239:AL239 W240:AL240 W241:AL241 W242:AL242 W243:AL243 W244:AL244 W245:AL245 W246:AL246 W247:AL247 W248:AL248 W249:AL249 W250:AL250 W251:AL251 W252:AL252 W253:AL253 W254:AL254 W255:AL255 W256:AL256 W257:AL257 W258:AL258 W259:AL259 W260:AL260 W261:AL261 W262:AL262 W263:AL263 W264:AL264 W265:AL265 W266:AL266 W267:AL267 W268:AL268 W269:AL269 W270:AL270 W271:AL271 W272:AL272 W273:AL273 W274:AL274 W275:AL275 W276:AL276 W277:AL277 W278:AL278 W279:AL279 W280:AL280 W281:AL281 W282:AL282 W283:AL283 W284:AL284 W285:AL285 W286:AL286 W287:AL287 W288:AL288 W289:AL289 W290:AL290 W291:AL291 W292:AL292 W293:AL293 W294:AL294 W295:AL295 W296:AL296 W297:AL297 W298:AL298 W299:AL299 W300:AL300 W301:AL301 W302:AL302 W303:AL303 W304:AL304 W305:AL305 W306:AL306 W307:AL307 W308:AL308 W309:AL309 W310:AL310 W311:AL311 W312:AL312 W313:AL313 W314:AL314 W315:AL315 W316:AL316 W317:AL317 W318:AL318 W319:AL319 W320:AL320 W321:AL321 W322:AL322 W323:AL323 W324:AL324 W325:AL325 W326:AL326 W327:AL327 W328:AL328 W329:AL329 W330:AL330 W331:AL331 W332:AL332 W333:AL333 W334:AL334 W335:AL335 W336:AL336 W337:AL337 W338:AL338 W339:AL339 W340:AL340 W341:AL341 W342:AL342 W343:AL343 W344:AL344 W345:AL345 W346:AL346 W347:AL347 W348:AL348 W349:AL349 W350:AL350 W351:AL351 W352:AL352 W353:AL353 W354:AL354 W355:AL355 W356:AL356 W357:AL357 W358:AL358 W359:AL359 W360:AL360 W361:AL361 W362:AL362 W363:AL363 W364:AL364 W365:AL365 W366:AL366 W367:AL367 W368:AL368 W369:AL369 W370:AL370 W371:AL371 W372:AL372 W373:AL373 W374:AL374 W375:AL375 W376:AL376 W377:AL377 W378:AL378 W379:AL379 W380:AL380 W381:AL381 W382:AL382 W383:AL383 W384:AL384 W385:AL385 W386:AL386 W387:AL387 W388:AL388 W389:AL389 W390:AL390 W391:AL391 W392:AL392 W393:AL393 W394:AL394 W395:AL395 W396:AL396 W397:AL397 W398:AL398 W399:AL399 W400:AL400 W401:AL401 W402:AL402 W403:AL403 W404:AL404 W405:AL405 W406:AL406 W407:AL407 W408:AL408 W409:AL409 W410:AL410 W411:AL411 W412:AL412 W413:AL413 W414:AL414 W415:AL415 W416:AL416 W417:AL417 W418:AL418 W419:AL419 W420:AL420 W421:AL421 W422:AL422 W423:AL423 W424:AL424 W425:AL425 W426:AL426 W427:AL427 W428:AL428 W429:AL429 W430:AL430 W431:AL431 W432:AL432 W433:AL433 W434:AL434 W435:AL435 W436:AL436 W437:AL437 W438:AL438 W439:AL439 W440:AL440 W441:AL441 W442:AL442 W443:AL443 W444:AL444 W445:AL445 W446:AL446 W447:AL447 W448:AL448 W449:AL449 W450:AL450 W451:AL451 W452:AL452 W453:AL453 W454:AL454 W455:AL455 W456:AL456 W457:AL457 W458:AL458 W459:AL459 W460:AL460 W461:AL461 W462:AL462 W463:AL463 W464:AL464 W465:AL465 W466:AL466 W467:AL467 W468:AL468 W469:AL469 W470:AL470 W471:AL471 W472:AL472 W473:AL473 W474:AL474 W475:AL475 W476:AL476 W477:AL477 W478:AL478 W479:AL479 W480:AL480 W481:AL481 W482:AL482 W483:AL483 W484:AL484 W485:AL485 W486:AL486 W487:AL487 W488:AL488 W489:AL489 W490:AL490 W491:AL491 W492:AL492 W493:AL493 W494:AL494 W495:AL495 W496:AL496 W497:AL497 W498:AL498 W499:AL499 W500:AL500 W501:AL501 W502:AL502 W503:AL503 W504:AL504 W505:AL505 W506:AL506 W507:AL507 W508:AL508 W509:AL509 W510:AL510 W511:AL511 W512:AL512 W513:AL513 W514:AL514 W515:AL515 W516:AL516 W517:AL517 W518:AL518 W519:AL519 W520:AL520 W521:AL521 W522:AL522 W523:AL523 W524:AL524 W525:AL525 W526:AL526 W527:AL527 W528:AL528 W529:AL529 W530:AL530 W531:AL531 W532:AL532 W533:AL533 W534:AL534 W535:AL535 W536:AL536 W537:AL537 W538:AL538 W539:AL539 W540:AL540 W541:AL541 W542:AL542 W543:AL543 W544:AL544 W545:AL545 W546:AL546 W547:AL547 W548:AL548 W549:AL549 W550:AL550 W551:AL551 W552:AL552 W553:AL553 W554:AL554 W555:AL555 W556:AL556 W557:AL557 W558:AL558 W559:AL559 W560:AL560 W561:AL561 W562:AL562 W563:AL563 W564:AL564 W565:AL565 W566:AL566 W567:AL567 W568:AL568 W569:AL569 W570:AL570 W571:AL571 W572:AL572 W573:AL573 W574:AL574 W575:AL575 W576:AL576 W577:AL577 W578:AL578 W579:AL579 W580:AL580 W581:AL581 W582:AL582 W583:AL583 W584:AL584 W585:AL585 W586:AL586 W587:AL587 W588:AL588 W589:AL589 W590:AL590 W591:AL591 W592:AL592 W593:AL593 W594:AL594 W595:AL595 W596:AL596 W597:AL597 W598:AL598 W599:AL599 W600:AL600 W601:AL601 W602:AL602 W603:AL603 W604:AL604 W605:AL605 W606:AL606 W607:AL607 W608:AL608 W609:AL609 W610:AL610 W611:AL611 W612:AL612 W613:AL613 W614:AL614 W615:AL615 W616:AL616 W617:AL617 W618:AL618 W619:AL619 W620:AL620 W621:AL621 W622:AL622 W623:AL623 W624:AL624 W625:AL625 W626:AL626 W627:AL627 W628:AL628 W629:AL629 W630:AL630 W631:AL631 W632:AL632 W633:AL633 W634:AL634 W635:AL635 W636:AL636 W637:AL637 W638:AL638 W639:AL639 W640:AL640 W641:AL641 W642:AL642 W643:AL643 W644:AL644 W645:AL645 W646:AL646 W647:AL647 W648:AL648 W649:AL649 W650:AL650 W651:AL651 W652:AL652 W653:AL653 W654:AL654 W655:AL655 W656:AL656 W657:AL657 W658:AL658 W659:AL659 W660:AL660 W661:AL661 W662:AL662 W663:AL663 W664:AL664 W665:AL665 W666:AL666 W667:AL667 W668:AL668 W669:AL669 W670:AL670 W671:AL671 W672:AL672 W673:AL673 W674:AL674 W675:AL675 W676:AL676 W677:AL677 W678:AL678 W679:AL679 W680:AL680 W681:AL681 W682:AL682 W683:AL683 W684:AL684 W685:AL685 W686:AL686 W687:AL687 W688:AL688 W689:AL689 W690:AL690 W691:AL691 W692:AL692 W693:AL693 W694:AL694 W695:AL695 W696:AL696 W697:AL697 W698:AL698 W699:AL699 W700:AL700 W701:AL701 W702:AL702 W703:AL703 W704:AL704 W705:AL705 W706:AL706 W707:AL707 W708:AL708 W709:AL709 W710:AL710 W711:AL711 W712:AL712 W713:AL713 W714:AL714 W715:AL715 W716:AL716 W717:AL717 W718:AL718 W719:AL719 W720:AL720 W721:AL721 W722:AL722 W723:AL723 W724:AL724 W725:AL725 W726:AL726 W727:AL727 W728:AL728 W729:AL729 W730:AL730 W731:AL731 W732:AL732 W733:AL733 W734:AL734 W735:AL735 W736:AL736 W737:AL737 W738:AL738 W739:AL739 W740:AL740 W741:AL741 W742:AL742 W743:AL743 W744:AL744 W745:AL745 W746:AL746 W747:AL747 W748:AL748 W749:AL749 W750:AL750 W751:AL751 W752:AL752 W753:AL753 W754:AL754 W755:AL755 W756:AL756 W757:AL757 W758:AL758 W759:AL759 W760:AL760 W761:AL761 W762:AL762 W763:AL763 W764:AL764 W765:AL765 W766:AL766 W767:AL767 W768:AL768 W769:AL769 W770:AL770 W771:AL771 W772:AL772 W773:AL773 W774:AL774 W775:AL775 W776:AL776 W777:AL777 W778:AL778 W779:AL779 W780:AL780 W781:AL781 W782:AL782 W783:AL783 W784:AL784 W785:AL785 W786:AL786 W787:AL787 W788:AL788 W789:AL789 W790:AL790 W791:AL791 W792:AL792 W793:AL793 W794:AL794 W795:AL795 W796:AL796 W797:AL797 W798:AL798 W799:AL799 W800:AL800 W801:AL801 W802:AL802 W803:AL803 W804:AL804 W805:AL805 W806:AL806 W807:AL807 W808:AL808 W809:AL809 W810:AL810 W811:AL811 W812:AL812 W813:AL813 W814:AL814 W815:AL815 W816:AL816 W817:AL817 W818:AL818 W819:AL819 W820:AL820 W821:AL821 W822:AL822 W823:AL823 W824:AL824 W825:AL825 W826:AL826 W827:AL827 W828:AL828 W829:AL829 W830:AL830 W831:AL831 W832:AL832 W833:AL833 W834:AL834 W835:AL835 W836:AL836 W837:AL837 W838:AL838 W839:AL839 W840:AL840 W841:AL841 W842:AL842 W843:AL843 W844:AL844 W845:AL845 W846:AL846 W847:AL847 W848:AL848 W849:AL849 W850:AL850 W851:AL851 W852:AL852 W853:AL853 W854:AL854 W855:AL855 W856:AL856 W857:AL857 W858:AL858 W859:AL859 W860:AL860 W861:AL861 W862:AL862 W863:AL863 W864:AL864 W865:AL865 W866:AL866 W867:AL867 W868:AL868 W869:AL869 W870:AL870 W871:AL871 W872:AL872 W873:AL873 W874:AL874 W875:AL875 W876:AL876 W877:AL877 W878:AL878 W879:AL879 W880:AL880 W881:AL881 W882:AL882 W883:AL883 W884:AL884 W885:AL885 W886:AL886 W887:AL887 W888:AL888 W889:AL889 W890:AL890 W891:AL891 W892:AL892 W893:AL893 W894:AL894 W895:AL895 W896:AL896 W897:AL897 W898:AL898 W899:AL899 W900:AL900 W901:AL901 W902:AL902 W903:AL903 W904:AL904 W905:AL905 W906:AL906 W907:AL907 W908:AL908 W909:AL909 W910:AL910 W911:AL911 W912:AL912 W913:AL913 W914:AL914 W915:AL915 W916:AL916 W917:AL917 W918:AL918 W919:AL919 W920:AL920 W921:AL921 W922:AL922 W923:AL923 W924:AL924 W925:AL925 W926:AL926 W927:AL927 W928:AL928 W929:AL929 W930:AL930 W931:AL931 W932:AL932 W933:AL933 W934:AL934 W935:AL935 W936:AL936 W937:AL937 W938:AL938 W939:AL939 W940:AL940 W941:AL941 W942:AL942 W943:AL943 W944:AL944 W945:AL945 W946:AL946 W947:AL947 W948:AL948 W949:AL949 W950:AL950 W951:AL951 W952:AL952 W953:AL953 W954:AL954 W955:AL955 W956:AL956 W957:AL957 W958:AL958 W959:AL959 W960:AL960 W961:AL961 W962:AL962 W963:AL963 W964:AL964 W965:AL965 W966:AL966 W967:AL967 W968:AL968 W969:AL969 W970:AL970 W971:AL971 W972:AL972 W973:AL973 W974:AL974 W975:AL975 W976:AL976 W977:AL977 W978:AL978 W979:AL979 W980:AL980 W981:AL981 W982:AL982 W983:AL983 W984:AL984 W985:AL985 W986:AL986 W987:AL987 W988:AL988 W989:AL989 W990:AL990 W991:AL991 W992:AL992 W993:AL993 W994:AL994 W995:AL995 W996:AL996 W997:AL997 W998:AL998 W999:AL999 W1000:AL1000 W1001:AL1001 W1002:AL1002 W1003:AL1003 W1004:AL1004 W1005:AL1005 W1006:AL1006 W1007:AL1007 W1008:AL1008 W1009:AL1009 W1010:AL1010 W1011:AL1011 W1012:AL1012 W1013:AL1013 W1014:AL1014 W1015:AL1015 W1016:AL1016 W1017:AL1017 W1018:AL1018 W1019:AL1019 W1020:AL1020 W1021:AL1021 W1022:AL1022 W1023:AL1023 W1024:AL1024 W1025:AL1025 W1026:AL1026 W1027:AL1027 W1028:AL1028 W1029:AL1029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T84:V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T205:V205 T206:V206 T207:V207 T208:V208 T209:V209 T210:V210 T211:V211 T212:V212 T213:V213 T214:V214 T215:V215 T216:V216 T217:V217 T218:V218 T219:V219 T220:V220 T221:V221 T222:V222 T223:V223 T224:V224 T225:V225 T226:V226 T227:V227 T228:V228 T229:V229 T230:V230 T231:V231 T232:V232 T233:V233 T234:V234 T235:V235 T236:V236 T237:V237 T238:V238 T239:V239 T240:V240 T241:V241 T242:V242 T243:V243 T244:V244 T245:V245 T246:V246 T247:V247 T248:V248 T249:V249 T250:V250 T251:V251 T252:V252 T253:V253 T254:V254 T255:V255 T256:V256 T257:V257 T258:V258 T259:V259 T260:V260 T261:V261 T262:V262 T263:V263 T264:V264 T265:V265 T266:V266 T267:V267 T268:V268 T269:V269 T270:V270 T271:V271 T272:V272 T273:V273 T274:V274 T275:V275 T276:V276 T277:V277 T278:V278 T279:V279 T280:V280 T281:V281 T282:V282 T283:V283 T284:V284 T285:V285 T286:V286 T287:V287 T288:V288 T289:V289 T290:V290 T291:V291 T292:V292 T293:V293 T294:V294 T295:V295 T296:V296 T297:V297 T298:V298 T299:V299 T300:V300 T301:V301 T302:V302 T303:V303 T304:V304 T305:V305 T306:V306 T307:V307 T308:V308 T309:V309 T310:V310 T311:V311 T312:V312 T313:V313 T314:V314 T315:V315 T316:V316 T317:V317 T318:V318 T319:V319 T320:V320 T321:V321 T322:V322 T323:V323 T324:V324 T325:V325 T326:V326 T327:V327 T328:V328 T329:V329 T330:V330 T331:V331 T332:V332 T333:V333 T334:V334 T335:V335 T336:V336 T337:V337 T338:V338 T339:V339 T340:V340 T341:V341 T342:V342 T343:V343 T344:V344 T345:V345 T346:V346 T347:V347 T348:V348 T349:V349 T350:V350 T351:V351 T352:V352 T353:V353 T354:V354 T355:V355 T356:V356 T357:V357 T358:V358 T359:V359 T360:V360 T361:V361 T362:V362 T363:V363 T364:V364 T365:V365 T366:V366 T367:V367 T368:V368 T369:V369 T370:V370 T371:V371 T372:V372 T373:V373 T374:V374 T375:V375 T376:V376 T377:V377 T378:V378 T379:V379 T380:V380 T381:V381 T382:V382 T383:V383 T384:V384 T385:V385 T386:V386 T387:V387 T388:V388 T389:V389 T390:V390 T391:V391 T392:V392 T393:V393 T394:V394 T395:V395 T396:V396 T397:V397 T398:V398 T399:V399 T400:V400 T401:V401 T402:V402 T403:V403 T404:V404 T405:V405 T406:V406 T407:V407 T408:V408 T409:V409 T410:V410 T411:V411 T412:V412 T413:V413 T414:V414 T415:V415 T416:V416 T417:V417 T418:V418 T419:V419 T420:V420 T421:V421 T422:V422 T423:V423 T424:V424 T425:V425 T426:V426 T427:V427 T428:V428 T429:V429 T430:V430 T431:V431 T432:V432 T433:V433 T434:V434 T435:V435 T436:V436 T437:V437 T438:V438 T439:V439 T440:V440 T441:V441 T442:V442 T443:V443 T444:V444 T445:V445 T446:V446 T447:V447 T448:V448 T449:V449 T450:V450 T451:V451 T452:V452 T453:V453 T454:V454 T455:V455 T456:V456 T457:V457 T458:V458 T459:V459 T460:V460 T461:V461 T462:V462 T463:V463 T464:V464 T465:V465 T466:V466 T467:V467 T468:V468 T469:V469 T470:V470 T471:V471 T472:V472 T473:V473 T474:V474 T475:V475 T476:V476 T477:V477 T478:V478 T479:V479 T480:V480 T481:V481 T482:V482 T483:V483 T484:V484 T485:V485 T486:V486 T487:V487 T488:V488 T489:V489 T490:V490 T491:V491 T492:V492 T493:V493 T494:V494 T495:V495 T496:V496 T497:V497 T498:V498 T499:V499 T500:V500 T501:V501 T502:V502 T503:V503 T504:V504 T505:V505 T506:V506 T507:V507 T508:V508 T509:V509 T510:V510 T511:V511 T512:V512 T513:V513 T514:V514 T515:V515 T516:V516 T517:V517 T518:V518 T519:V519 T520:V520 T521:V521 T522:V522 T523:V523 T524:V524 T525:V525 T526:V526 T527:V527 T528:V528 T529:V529 T530:V530 T531:V531 T532:V532 T533:V533 T534:V534 T535:V535 T536:V536 T537:V537 T538:V538 T539:V539 T540:V540 T541:V541 T542:V542 T543:V543 T544:V544 T545:V545 T546:V546 T547:V547 T548:V548 T549:V549 T550:V550 T551:V551 T552:V552 T553:V553 T554:V554 T555:V555 T556:V556 T557:V557 T558:V558 T559:V559 T560:V560 T561:V561 T562:V562 T563:V563 T564:V564 T565:V565 T566:V566 T567:V567 T568:V568 T569:V569 T570:V570 T571:V571 T572:V572 T573:V573 T574:V574 T575:V575 T576:V576 T577:V577 T578:V578 T579:V579 T580:V580 T581:V581 T582:V582 T583:V583 T584:V584 T585:V585 T586:V586 T587:V587 T588:V588 T589:V589 T590:V590 T591:V591 T592:V592 T593:V593 T594:V594 T595:V595 T596:V596 T597:V597 T598:V598 T599:V599 T600:V600 T601:V601 T602:V602 T603:V603 T604:V604 T605:V605 T606:V606 T607:V607 T608:V608 T609:V609 T610:V610 T611:V611 T612:V612 T613:V613 T614:V614 T615:V615 T616:V616 T617:V617 T618:V618 T619:V619 T620:V620 T621:V621 T622:V622 T623:V623 T624:V624 T625:V625 T626:V626 T627:V627 T628:V628 T629:V629 T630:V630 T631:V631 T632:V632 T633:V633 T634:V634 T635:V635 T636:V636 T637:V637 T638:V638 T639:V639 T640:V640 T641:V641 T642:V642 T643:V643 T644:V644 T645:V645 T646:V646 T647:V647 T648:V648 T649:V649 T650:V650 T651:V651 T652:V652 T653:V653 T654:V654 T655:V655 T656:V656 T657:V657 T658:V658 T659:V659 T660:V660 T661:V661 T662:V662 T663:V663 T664:V664 T665:V665 T666:V666 T667:V667 T668:V668 T669:V669 T670:V670 T671:V671 T672:V672 T673:V673 T674:V674 T675:V675 T676:V676 T677:V677 T678:V678 T679:V679 T680:V680 T681:V681 T682:V682 T683:V683 T684:V684 T685:V685 T686:V686 T687:V687 T688:V688 T689:V689 T690:V690 T691:V691 T692:V692 T693:V693 T694:V694 T695:V695 T696:V696 T697:V697 T698:V698 T699:V699 T700:V700 T701:V701 T702:V702 T703:V703 T704:V704 T705:V705 T706:V706 T707:V707 T708:V708 T709:V709 T710:V710 T711:V711 T712:V712 T713:V713 T714:V714 T715:V715 T716:V716 T717:V717 T718:V718 T719:V719 T720:V720 T721:V721 T722:V722 T723:V723 T724:V724 T725:V725 T726:V726 T727:V727 T728:V728 T729:V729 T730:V730 T731:V731 T732:V732 T733:V733 T734:V734 T735:V735 T736:V736 T737:V737 T738:V738 T739:V739 T740:V740 T741:V741 T742:V742 T743:V743 T744:V744 T745:V745 T746:V746 T747:V747 T748:V748 T749:V749 T750:V750 T751:V751 T752:V752 T753:V753 T754:V754 T755:V755 T756:V756 T757:V757 T758:V758 T759:V759 T760:V760 T761:V761 T762:V762 T763:V763 T764:V764 T765:V765 T766:V766 T767:V767 T768:V768 T769:V769 T770:V770 T771:V771 T772:V772 T773:V773 T774:V774 T775:V775 T776:V776 T777:V777 T778:V778 T779:V779 T780:V780 T781:V781 T782:V782 T783:V783 T784:V784 T785:V785 T786:V786 T787:V787 T788:V788 T789:V789 T790:V790 T791:V791 T792:V792 T793:V793 T794:V794 T795:V795 T796:V796 T797:V797 T798:V798 T799:V799 T800:V800 T801:V801 T802:V802 T803:V803 T804:V804 T805:V805 T806:V806 T807:V807 T808:V808 T809:V809 T810:V810 T811:V811 T812:V812 T813:V813 T814:V814 T815:V815 T816:V816 T817:V817 T818:V818 T819:V819 T820:V820 T821:V821 T822:V822 T823:V823 T824:V824 T825:V825 T826:V826 T827:V827 T828:V828 T829:V829 T830:V830 T831:V831 T832:V832 T833:V833 T834:V834 T835:V835 T836:V836 T837:V837 T838:V838 T839:V839 T840:V840 T841:V841 T842:V842 T843:V843 T844:V844 T845:V845 T846:V846 T847:V847 T848:V848 T849:V849 T850:V850 T851:V851 T852:V852 T853:V853 T854:V854 T855:V855 T856:V856 T857:V857 T858:V858 T859:V859 T860:V860 T861:V861 T862:V862 T863:V863 T864:V864 T865:V865 T866:V866 T867:V867 T868:V868 T869:V869 T870:V870 T871:V871 T872:V872 T873:V873 T874:V874 T875:V875 T876:V876 T877:V877 T878:V878 T879:V879 T880:V880 T881:V881 T882:V882 T883:V883 T884:V884 T885:V885 T886:V886 T887:V887 T888:V888 T889:V889 T890:V890 T891:V891 T892:V892 T893:V893 T894:V894 T895:V895 T896:V896 T897:V897 T898:V898 T899:V899 T900:V900 T901:V901 T902:V902 T903:V903 T904:V904 T905:V905 T906:V906 T907:V907 T908:V908 T909:V909 T910:V910 T911:V911 T912:V912 T913:V913 T914:V914 T915:V915 T916:V916 T917:V917 T918:V918 T919:V919 T920:V920 T921:V921 T922:V922 T923:V923 T924:V924 T925:V925 T926:V926 T927:V927 T928:V928 T929:V929 T930:V930 T931:V931 T932:V932 T933:V933 T934:V934 T935:V935 T936:V936 T937:V937 T938:V938 T939:V939 T940:V940 T941:V941 T942:V942 T943:V943 T944:V944 T945:V945 T946:V946 T947:V947 T948:V948 T949:V949 T950:V950 T951:V951 T952:V952 T953:V953 T954:V954 T955:V955 T956:V956 T957:V957 T958:V958 T959:V959 T960:V960 T961:V961 T962:V962 T963:V963 T964:V964 T965:V965 T966:V966 T967:V967 T968:V968 T969:V969 T970:V970 T971:V971 T972:V972 T973:V973 T974:V974 T975:V975 T976:V976 T977:V977 T978:V978 T979:V979 T980:V980 T981:V981 T982:V982 T983:V983 T984:V984 T985:V985 T986:V986 T987:V987 T988:V988 T989:V989 T990:V990 T991:V991 T992:V992 T993:V993 T994:V994 T995:V995 T996:V996 T997:V997 T998:V998 T999:V999 T1000:V1000 T1001:V1001 T1002:V1002 T1003:V1003 T1004:V1004 T1005:V1005 T1006:V1006 T1007:V1007 T1008:V1008 T1009:V1009 T1010:V1010 T1011:V1011 T1012:V1012 T1013:V1013 T1014:V1014 T1015:V1015 T1016:V1016 T1017:V1017 T1018:V1018 T1019:V1019 T1020:V1020 T1021:V1021 T1022:V1022 T1023:V1023 T1024:V1024 T1025:V1025 T1026:V1026 T1027:V1027 T1028:V1028 T1029:V1029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L205:M205 L206:M206 L207:M207 L208:M208 L209:M209 L210:M210 L211:M211 L212:M212 L213:M213 L214:M214 L215:M215 L216:M216 L217:M217 L218:M218 L219:M219 L220:M220 L221:M221 L222:M222 L223:M223 L224:M224 L225:M225 L226:M226 L227:M227 L228:M228 L229:M229 L230:M230 L231:M231 L232:M232 L233:M233 L234:M234 L235:M235 L236:M236 L237:M237 L238:M238 L239:M239 L240:M240 L241:M241 L242:M242 L243:M243 L244:M244 L245:M245 L246:M246 L247:M247 L248:M248 L249:M249 L250:M250 L251:M251 L252:M252 L253:M253 L254:M254 L255:M255 L256:M256 L257:M257 L258:M258 L259:M259 L260:M260 L261:M261 L262:M262 L263:M263 L264:M264 L265:M265 L266:M266 L267:M267 L268:M268 L269:M269 L270:M270 L271:M271 L272:M272 L273:M273 L274:M274 L275:M275 L276:M276 L277:M277 L278:M278 L279:M279 L280:M280 L281:M281 L282:M282 L283:M283 L284:M284 L285:M285 L286:M286 L287:M287 L288:M288 L289:M289 L290:M290 L291:M291 L292:M292 L293:M293 L294:M294 L295:M295 L296:M296 L297:M297 L298:M298 L299:M299 L300:M300 L301:M301 L302:M302 L303:M303 L304:M304 L305:M305 L306:M306 L307:M307 L308:M308 L309:M309 L310:M310 L311:M311 L312:M312 L313:M313 L314:M314 L315:M315 L316:M316 L317:M317 L318:M318 L319:M319 L320:M320 L321:M321 L322:M322 L323:M323 L324:M324 L325:M325 L326:M326 L327:M327 L328:M328 L329:M329 L330:M330 L331:M331 L332:M332 L333:M333 L334:M334 L335:M335 L336:M336 L337:M337 L338:M338 L339:M339 L340:M340 L341:M341 L342:M342 L343:M343 L344:M344 L345:M345 L346:M346 L347:M347 L348:M348 L349:M349 L350:M350 L351:M351 L352:M352 L353:M353 L354:M354 L355:M355 L356:M356 L357:M357 L358:M358 L359:M359 L360:M360 L361:M361 L362:M362 L363:M363 L364:M364 L365:M365 L366:M366 L367:M367 L368:M368 L369:M369 L370:M370 L371:M371 L372:M372 L373:M373 L374:M374 L375:M375 L376:M376 L377:M377 L378:M378 L379:M379 L380:M380 L381:M381 L382:M382 L383:M383 L384:M384 L385:M385 L386:M386 L387:M387 L388:M388 L389:M389 L390:M390 L391:M391 L392:M392 L393:M393 L394:M394 L395:M395 L396:M396 L397:M397 L398:M398 L399:M399 L400:M400 L401:M401 L402:M402 L403:M403 L404:M404 L405:M405 L406:M406 L407:M407 L408:M408 L409:M409 L410:M410 L411:M411 L412:M412 L413:M413 L414:M414 L415:M415 L416:M416 L417:M417 L418:M418 L419:M419 L420:M420 L421:M421 L422:M422 L423:M423 L424:M424 L425:M425 L426:M426 L427:M427 L428:M428 L429:M429 L430:M430 L431:M431 L432:M432 L433:M433 L434:M434 L435:M435 L436:M436 L437:M437 L438:M438 L439:M439 L440:M440 L441:M441 L442:M442 L443:M443 L444:M444 L445:M445 L446:M446 L447:M447 L448:M448 L449:M449 L450:M450 L451:M451 L452:M452 L453:M453 L454:M454 L455:M455 L456:M456 L457:M457 L458:M458 L459:M459 L460:M460 L461:M461 L462:M462 L463:M463 L464:M464 L465:M465 L466:M466 L467:M467 L468:M468 L469:M469 L470:M470 L471:M471 L472:M472 L473:M473 L474:M474 L475:M475 L476:M476 L477:M477 L478:M478 L479:M479 L480:M480 L481:M481 L482:M482 L483:M483 L484:M484 L485:M485 L486:M486 L487:M487 L488:M488 L489:M489 L490:M490 L491:M491 L492:M492 L493:M493 L494:M494 L495:M495 L496:M496 L497:M497 L498:M498 L499:M499 L500:M500 L501:M501 L502:M502 L503:M503 L504:M504 L505:M505 L506:M506 L507:M507 L508:M508 L509:M509 L510:M510 L511:M511 L512:M512 L513:M513 L514:M514 L515:M515 L516:M516 L517:M517 L518:M518 L519:M519 L520:M520 L521:M521 L522:M522 L523:M523 L524:M524 L525:M525 L526:M526 L527:M527 L528:M528 L529:M529 L530:M530 L531:M531 L532:M532 L533:M533 L534:M534 L535:M535 L536:M536 L537:M537 L538:M538 L539:M539 L540:M540 L541:M541 L542:M542 L543:M543 L544:M544 L545:M545 L546:M546 L547:M547 L548:M548 L549:M549 L550:M550 L551:M551 L552:M552 L553:M553 L554:M554 L555:M555 L556:M556 L557:M557 L558:M558 L559:M559 L560:M560 L561:M561 L562:M562 L563:M563 L564:M564 L565:M565 L566:M566 L567:M567 L568:M568 L569:M569 L570:M570 L571:M571 L572:M572 L573:M573 L574:M574 L575:M575 L576:M576 L577:M577 L578:M578 L579:M579 L580:M580 L581:M581 L582:M582 L583:M583 L584:M584 L585:M585 L586:M586 L587:M587 L588:M588 L589:M589 L590:M590 L591:M591 L592:M592 L593:M593 L594:M594 L595:M595 L596:M596 L597:M597 L598:M598 L599:M599 L600:M600 L601:M601 L602:M602 L603:M603 L604:M604 L605:M605 L606:M606 L607:M607 L608:M608 L609:M609 L610:M610 L611:M611 L612:M612 L613:M613 L614:M614 L615:M615 L616:M616 L617:M617 L618:M618 L619:M619 L620:M620 L621:M621 L622:M622 L623:M623 L624:M624 L625:M625 L626:M626 L627:M627 L628:M628 L629:M629 L630:M630 L631:M631 L632:M632 L633:M633 L634:M634 L635:M635 L636:M636 L637:M637 L638:M638 L639:M639 L640:M640 L641:M641 L642:M642 L643:M643 L644:M644 L645:M645 L646:M646 L647:M647 L648:M648 L649:M649 L650:M650 L651:M651 L652:M652 L653:M653 L654:M654 L655:M655 L656:M656 L657:M657 L658:M658 L659:M659 L660:M660 L661:M661 L662:M662 L663:M663 L664:M664 L665:M665 L666:M666 L667:M667 L668:M668 L669:M669 L670:M670 L671:M671 L672:M672 L673:M673 L674:M674 L675:M675 L676:M676 L677:M677 L678:M678 L679:M679 L680:M680 L681:M681 L682:M682 L683:M683 L684:M684 L685:M685 L686:M686 L687:M687 L688:M688 L689:M689 L690:M690 L691:M691 L692:M692 L693:M693 L694:M694 L695:M695 L696:M696 L697:M697 L698:M698 L699:M699 L700:M700 L701:M701 L702:M702 L703:M703 L704:M704 L705:M705 L706:M706 L707:M707 L708:M708 L709:M709 L710:M710 L711:M711 L712:M712 L713:M713 L714:M714 L715:M715 L716:M716 L717:M717 L718:M718 L719:M719 L720:M720 L721:M721 L722:M722 L723:M723 L724:M724 L725:M725 L726:M726 L727:M727 L728:M728 L729:M729 L730:M730 L731:M731 L732:M732 L733:M733 L734:M734 L735:M735 L736:M736 L737:M737 L738:M738 L739:M739 L740:M740 L741:M741 L742:M742 L743:M743 L744:M744 L745:M745 L746:M746 L747:M747 L748:M748 L749:M749 L750:M750 L751:M751 L752:M752 L753:M753 L754:M754 L755:M755 L756:M756 L757:M757 L758:M758 L759:M759 L760:M760 L761:M761 L762:M762 L763:M763 L764:M764 L765:M765 L766:M766 L767:M767 L768:M768 L769:M769 L770:M770 L771:M771 L772:M772 L773:M773 L774:M774 L775:M775 L776:M776 L777:M777 L778:M778 L779:M779 L780:M780 L781:M781 L782:M782 L783:M783 L784:M784 L785:M785 L786:M786 L787:M787 L788:M788 L789:M789 L790:M790 L791:M791 L792:M792 L793:M793 L794:M794 L795:M795 L796:M796 L797:M797 L798:M798 L799:M799 L800:M800 L801:M801 L802:M802 L803:M803 L804:M804 L805:M805 L806:M806 L807:M807 L808:M808 L809:M809 L810:M810 L811:M811 L812:M812 L813:M813 L814:M814 L815:M815 L816:M816 L817:M817 L818:M818 L819:M819 L820:M820 L821:M821 L822:M822 L823:M823 L824:M824 L825:M825 L826:M826 L827:M827 L828:M828 L829:M829 L830:M830 L831:M831 L832:M832 L833:M833 L834:M834 L835:M835 L836:M836 L837:M837 L838:M838 L839:M839 L840:M840 L841:M841 L842:M842 L843:M843 L844:M844 L845:M845 L846:M846 L847:M847 L848:M848 L849:M849 L850:M850 L851:M851 L852:M852 L853:M853 L854:M854 L855:M855 L856:M856 L857:M857 L858:M858 L859:M859 L860:M860 L861:M861 L862:M862 L863:M863 L864:M864 L865:M865 L866:M866 L867:M867 L868:M868 L869:M869 L870:M870 L871:M871 L872:M872 L873:M873 L874:M874 L875:M875 L876:M876 L877:M877 L878:M878 L879:M879 L880:M880 L881:M881 L882:M882 L883:M883 L884:M884 L885:M885 L886:M886 L887:M887 L888:M888 L889:M889 L890:M890 L891:M891 L892:M892 L893:M893 L894:M894 L895:M895 L896:M896 L897:M897 L898:M898 L899:M899 L900:M900 L901:M901 L902:M902 L903:M903 L904:M904 L905:M905 L906:M906 L907:M907 L908:M908 L909:M909 L910:M910 L911:M911 L912:M912 L913:M913 L914:M914 L915:M915 L916:M916 L917:M917 L918:M918 L919:M919 L920:M920 L921:M921 L922:M922 L923:M923 L924:M924 L925:M925 L926:M926 L927:M927 L928:M928 L929:M929 L930:M930 L931:M931 L932:M932 L933:M933 L934:M934 L935:M935 L936:M936 L937:M937 L938:M938 L939:M939 L940:M940 L941:M941 L942:M942 L943:M943 L944:M944 L945:M945 L946:M946 L947:M947 L948:M948 L949:M949 L950:M950 L951:M951 L952:M952 L953:M953 L954:M954 L955:M955 L956:M956 L957:M957 L958:M958 L959:M959 L960:M960 L961:M961 L962:M962 L963:M963 L964:M964 L965:M965 L966:M966 L967:M967 L968:M968 L969:M969 L970:M970 L971:M971 L972:M972 L973:M973 L974:M974 L975:M975 L976:M976 L977:M977 L978:M978 L979:M979 L980:M980 L981:M981 L982:M982 L983:M983 L984:M984 L985:M985 L986:M986 L987:M987 L988:M988 L989:M989 L990:M990 L991:M991 L992:M992 L993:M993 L994:M994 L995:M995 L996:M996 L997:M997 L998:M998 L999:M999 L1000:M1000 L1001:M1001 L1002:M1002 L1003:M1003 L1004:M1004 L1005:M1005 L1006:M1006 L1007:M1007 L1008:M1008 L1009:M1009 L1010:M1010 L1011:M1011 L1012:M1012 L1013:M1013 L1014:M1014 L1015:M1015 L1016:M1016 L1017:M1017 L1018:M1018 L1019:M1019 L1020:M1020 L1021:M1021 L1022:M1022 L1023:M1023 L1024:M1024 L1025:M1025 L1026:M1026 L1027:M1027 L1028:M1028 L1029:M1029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H205:J205 H206:J206 H207:J207 H208:J208 H209:J209 H210:J210 H211:J211 H212:J212 H213:J213 H214:J214 H215:J215 H216:J216 H217:J217 H218:J218 H219:J219 H220:J220 H221:J221 H222:J222 H223:J223 H224:J224 H225:J225 H226:J226 H227:J227 H228:J228 H229:J229 H230:J230 H231:J231 H232:J232 H233:J233 H234:J234 H235:J235 H236:J236 H237:J237 H238:J238 H239:J239 H240:J240 H241:J241 H242:J242 H243:J243 H244:J244 H245:J245 H246:J246 H247:J247 H248:J248 H249:J249 H250:J250 H251:J251 H252:J252 H253:J253 H254:J254 H255:J255 H256:J256 H257:J257 H258:J258 H259:J259 H260:J260 H261:J261 H262:J262 H263:J263 H264:J264 H265:J265 H266:J266 H267:J267 H268:J268 H269:J269 H270:J270 H271:J271 H272:J272 H273:J273 H274:J274 H275:J275 H276:J276 H277:J277 H278:J278 H279:J279 H280:J280 H281:J281 H282:J282 H283:J283 H284:J284 H285:J285 H286:J286 H287:J287 H288:J288 H289:J289 H290:J290 H291:J291 H292:J292 H293:J293 H294:J294 H295:J295 H296:J296 H297:J297 H298:J298 H299:J299 H300:J300 H301:J301 H302:J302 H303:J303 H304:J304 H305:J305 H306:J306 H307:J307 H308:J308 H309:J309 H310:J310 H311:J311 H312:J312 H313:J313 H314:J314 H315:J315 H316:J316 H317:J317 H318:J318 H319:J319 H320:J320 H321:J321 H322:J322 H323:J323 H324:J324 H325:J325 H326:J326 H327:J327 H328:J328 H329:J329 H330:J330 H331:J331 H332:J332 H333:J333 H334:J334 H335:J335 H336:J336 H337:J337 H338:J338 H339:J339 H340:J340 H341:J341 H342:J342 H343:J343 H344:J344 H345:J345 H346:J346 H347:J347 H348:J348 H349:J349 H350:J350 H351:J351 H352:J352 H353:J353 H354:J354 H355:J355 H356:J356 H357:J357 H358:J358 H359:J359 H360:J360 H361:J361 H362:J362 H363:J363 H364:J364 H365:J365 H366:J366 H367:J367 H368:J368 H369:J369 H370:J370 H371:J371 H372:J372 H373:J373 H374:J374 H375:J375 H376:J376 H377:J377 H378:J378 H379:J379 H380:J380 H381:J381 H382:J382 H383:J383 H384:J384 H385:J385 H386:J386 H387:J387 H388:J388 H389:J389 H390:J390 H391:J391 H392:J392 H393:J393 H394:J394 H395:J395 H396:J396 H397:J397 H398:J398 H399:J399 H400:J400 H401:J401 H402:J402 H403:J403 H404:J404 H405:J405 H406:J406 H407:J407 H408:J408 H409:J409 H410:J410 H411:J411 H412:J412 H413:J413 H414:J414 H415:J415 H416:J416 H417:J417 H418:J418 H419:J419 H420:J420 H421:J421 H422:J422 H423:J423 H424:J424 H425:J425 H426:J426 H427:J427 H428:J428 H429:J429 H430:J430 H431:J431 H432:J432 H433:J433 H434:J434 H435:J435 H436:J436 H437:J437 H438:J438 H439:J439 H440:J440 H441:J441 H442:J442 H443:J443 H444:J444 H445:J445 H446:J446 H447:J447 H448:J448 H449:J449 H450:J450 H451:J451 H452:J452 H453:J453 H454:J454 H455:J455 H456:J456 H457:J457 H458:J458 H459:J459 H460:J460 H461:J461 H462:J462 H463:J463 H464:J464 H465:J465 H466:J466 H467:J467 H468:J468 H469:J469 H470:J470 H471:J471 H472:J472 H473:J473 H474:J474 H475:J475 H476:J476 H477:J477 H478:J478 H479:J479 H480:J480 H481:J481 H482:J482 H483:J483 H484:J484 H485:J485 H486:J486 H487:J487 H488:J488 H489:J489 H490:J490 H491:J491 H492:J492 H493:J493 H494:J494 H495:J495 H496:J496 H497:J497 H498:J498 H499:J499 H500:J500 H501:J501 H502:J502 H503:J503 H504:J504 H505:J505 H506:J506 H507:J507 H508:J508 H509:J509 H510:J510 H511:J511 H512:J512 H513:J513 H514:J514 H515:J515 H516:J516 H517:J517 H518:J518 H519:J519 H520:J520 H521:J521 H522:J522 H523:J523 H524:J524 H525:J525 H526:J526 H527:J527 H528:J528 H529:J529 H530:J530 H531:J531 H532:J532 H533:J533 H534:J534 H535:J535 H536:J536 H537:J537 H538:J538 H539:J539 H540:J540 H541:J541 H542:J542 H543:J543 H544:J544 H545:J545 H546:J546 H547:J547 H548:J548 H549:J549 H550:J550 H551:J551 H552:J552 H553:J553 H554:J554 H555:J555 H556:J556 H557:J557 H558:J558 H559:J559 H560:J560 H561:J561 H562:J562 H563:J563 H564:J564 H565:J565 H566:J566 H567:J567 H568:J568 H569:J569 H570:J570 H571:J571 H572:J572 H573:J573 H574:J574 H575:J575 H576:J576 H577:J577 H578:J578 H579:J579 H580:J580 H581:J581 H582:J582 H583:J583 H584:J584 H585:J585 H586:J586 H587:J587 H588:J588 H589:J589 H590:J590 H591:J591 H592:J592 H593:J593 H594:J594 H595:J595 H596:J596 H597:J597 H598:J598 H599:J599 H600:J600 H601:J601 H602:J602 H603:J603 H604:J604 H605:J605 H606:J606 H607:J607 H608:J608 H609:J609 H610:J610 H611:J611 H612:J612 H613:J613 H614:J614 H615:J615 H616:J616 H617:J617 H618:J618 H619:J619 H620:J620 H621:J621 H622:J622 H623:J623 H624:J624 H625:J625 H626:J626 H627:J627 H628:J628 H629:J629 H630:J630 H631:J631 H632:J632 H633:J633 H634:J634 H635:J635 H636:J636 H637:J637 H638:J638 H639:J639 H640:J640 H641:J641 H642:J642 H643:J643 H644:J644 H645:J645 H646:J646 H647:J647 H648:J648 H649:J649 H650:J650 H651:J651 H652:J652 H653:J653 H654:J654 H655:J655 H656:J656 H657:J657 H658:J658 H659:J659 H660:J660 H661:J661 H662:J662 H663:J663 H664:J664 H665:J665 H666:J666 H667:J667 H668:J668 H669:J669 H670:J670 H671:J671 H672:J672 H673:J673 H674:J674 H675:J675 H676:J676 H677:J677 H678:J678 H679:J679 H680:J680 H681:J681 H682:J682 H683:J683 H684:J684 H685:J685 H686:J686 H687:J687 H688:J688 H689:J689 H690:J690 H691:J691 H692:J692 H693:J693 H694:J694 H695:J695 H696:J696 H697:J697 H698:J698 H699:J699 H700:J700 H701:J701 H702:J702 H703:J703 H704:J704 H705:J705 H706:J706 H707:J707 H708:J708 H709:J709 H710:J710 H711:J711 H712:J712 H713:J713 H714:J714 H715:J715 H716:J716 H717:J717 H718:J718 H719:J719 H720:J720 H721:J721 H722:J722 H723:J723 H724:J724 H725:J725 H726:J726 H727:J727 H728:J728 H729:J729 H730:J730 H731:J731 H732:J732 H733:J733 H734:J734 H735:J735 H736:J736 H737:J737 H738:J738 H739:J739 H740:J740 H741:J741 H742:J742 H743:J743 H744:J744 H745:J745 H746:J746 H747:J747 H748:J748 H749:J749 H750:J750 H751:J751 H752:J752 H753:J753 H754:J754 H755:J755 H756:J756 H757:J757 H758:J758 H759:J759 H760:J760 H761:J761 H762:J762 H763:J763 H764:J764 H765:J765 H766:J766 H767:J767 H768:J768 H769:J769 H770:J770 H771:J771 H772:J772 H773:J773 H774:J774 H775:J775 H776:J776 H777:J777 H778:J778 H779:J779 H780:J780 H781:J781 H782:J782 H783:J783 H784:J784 H785:J785 H786:J786 H787:J787 H788:J788 H789:J789 H790:J790 H791:J791 H792:J792 H793:J793 H794:J794 H795:J795 H796:J796 H797:J797 H798:J798 H799:J799 H800:J800 H801:J801 H802:J802 H803:J803 H804:J804 H805:J805 H806:J806 H807:J807 H808:J808 H809:J809 H810:J810 H811:J811 H812:J812 H813:J813 H814:J814 H815:J815 H816:J816 H817:J817 H818:J818 H819:J819 H820:J820 H821:J821 H822:J822 H823:J823 H824:J824 H825:J825 H826:J826 H827:J827 H828:J828 H829:J829 H830:J830 H831:J831 H832:J832 H833:J833 H834:J834 H835:J835 H836:J836 H837:J837 H838:J838 H839:J839 H840:J840 H841:J841 H842:J842 H843:J843 H844:J844 H845:J845 H846:J846 H847:J847 H848:J848 H849:J849 H850:J850 H851:J851 H852:J852 H853:J853 H854:J854 H855:J855 H856:J856 H857:J857 H858:J858 H859:J859 H860:J860 H861:J861 H862:J862 H863:J863 H864:J864 H865:J865 H866:J866 H867:J867 H868:J868 H869:J869 H870:J870 H871:J871 H872:J872 H873:J873 H874:J874 H875:J875 H876:J876 H877:J877 H878:J878 H879:J879 H880:J880 H881:J881 H882:J882 H883:J883 H884:J884 H885:J885 H886:J886 H887:J887 H888:J888 H889:J889 H890:J890 H891:J891 H892:J892 H893:J893 H894:J894 H895:J895 H896:J896 H897:J897 H898:J898 H899:J899 H900:J900 H901:J901 H902:J902 H903:J903 H904:J904 H905:J905 H906:J906 H907:J907 H908:J908 H909:J909 H910:J910 H911:J911 H912:J912 H913:J913 H914:J914 H915:J915 H916:J916 H917:J917 H918:J918 H919:J919 H920:J920 H921:J921 H922:J922 H923:J923 H924:J924 H925:J925 H926:J926 H927:J927 H928:J928 H929:J929 H930:J930 H931:J931 H932:J932 H933:J933 H934:J934 H935:J935 H936:J936 H937:J937 H938:J938 H939:J939 H940:J940 H941:J941 H942:J942 H943:J943 H944:J944 H945:J945 H946:J946 H947:J947 H948:J948 H949:J949 H950:J950 H951:J951 H952:J952 H953:J953 H954:J954 H955:J955 H956:J956 H957:J957 H958:J958 H959:J959 H960:J960 H961:J961 H962:J962 H963:J963 H964:J964 H965:J965 H966:J966 H967:J967 H968:J968 H969:J969 H970:J970 H971:J971 H972:J972 H973:J973 H974:J974 H975:J975 H976:J976 H977:J977 H978:J978 H979:J979 H980:J980 H981:J981 H982:J982 H983:J983 H984:J984 H985:J985 H986:J986 H987:J987 H988:J988 H989:J989 H990:J990 H991:J991 H992:J992 H993:J993 H994:J994 H995:J995 H996:J996 H997:J997 H998:J998 H999:J999 H1000:J1000 H1001:J1001 H1002:J1002 H1003:J1003 H1004:J1004 H1005:J1005 H1006:J1006 H1007:J1007 H1008:J1008 H1009:J1009 H1010:J1010 H1011:J1011 H1012:J1012 H1013:J1013 H1014:J1014 H1015:J1015 H1016:J1016 H1017:J1017 H1018:J1018 H1019:J1019 H1020:J1020 H1021:J1021 H1022:J1022 H1023:J1023 H1024:J1024 H1025:J1025 H1026:J1026 H1027:J1027 H1028:J1028 H1029:J1029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E205:G205 E206:G206 E207:G207 E208:G208 E209:G209 E210:G210 E211:G211 E212:G212 E213:G213 E214:G214 E215:G215 E216:G216 E217:G217 E218:G218 E219:G219 E220:G220 E221:G221 E222:G222 E223:G223 E224:G224 E225:G225 E226:G226 E227:G227 E228:G228 E229:G229 E230:G230 E231:G231 E232:G232 E233:G233 E234:G234 E235:G235 E236:G236 E237:G237 E238:G238 E239:G239 E240:G240 E241:G241 E242:G242 E243:G243 E244:G244 E245:G245 E246:G246 E247:G247 E248:G248 E249:G249 E250:G250 E251:G251 E252:G252 E253:G253 E254:G254 E255:G255 E256:G256 E257:G257 E258:G258 E259:G259 E260:G260 E261:G261 E262:G262 E263:G263 E264:G264 E265:G265 E266:G266 E267:G267 E268:G268 E269:G269 E270:G270 E271:G271 E272:G272 E273:G273 E274:G274 E275:G275 E276:G276 E277:G277 E278:G278 E279:G279 E280:G280 E281:G281 E282:G282 E283:G283 E284:G284 E285:G285 E286:G286 E287:G287 E288:G288 E289:G289 E290:G290 E291:G291 E292:G292 E293:G293 E294:G294 E295:G295 E296:G296 E297:G297 E298:G298 E299:G299 E300:G300 E301:G301 E302:G302 E303:G303 E304:G304 E305:G305 E306:G306 E307:G307 E308:G308 E309:G309 E310:G310 E311:G311 E312:G312 E313:G313 E314:G314 E315:G315 E316:G316 E317:G317 E318:G318 E319:G319 E320:G320 E321:G321 E322:G322 E323:G323 E324:G324 E325:G325 E326:G326 E327:G327 E328:G328 E329:G329 E330:G330 E331:G331 E332:G332 E333:G333 E334:G334 E335:G335 E336:G336 E337:G337 E338:G338 E339:G339 E340:G340 E341:G341 E342:G342 E343:G343 E344:G344 E345:G345 E346:G346 E347:G347 E348:G348 E349:G349 E350:G350 E351:G351 E352:G352 E353:G353 E354:G354 E355:G355 E356:G356 E357:G357 E358:G358 E359:G359 E360:G360 E361:G361 E362:G362 E363:G363 E364:G364 E365:G365 E366:G366 E367:G367 E368:G368 E369:G369 E370:G370 E371:G371 E372:G372 E373:G373 E374:G374 E375:G375 E376:G376 E377:G377 E378:G378 E379:G379 E380:G380 E381:G381 E382:G382 E383:G383 E384:G384 E385:G385 E386:G386 E387:G387 E388:G388 E389:G389 E390:G390 E391:G391 E392:G392 E393:G393 E394:G394 E395:G395 E396:G396 E397:G397 E398:G398 E399:G399 E400:G400 E401:G401 E402:G402 E403:G403 E404:G404 E405:G405 E406:G406 E407:G407 E408:G408 E409:G409 E410:G410 E411:G411 E412:G412 E413:G413 E414:G414 E415:G415 E416:G416 E417:G417 E418:G418 E419:G419 E420:G420 E421:G421 E422:G422 E423:G423 E424:G424 E425:G425 E426:G426 E427:G427 E428:G428 E429:G429 E430:G430 E431:G431 E432:G432 E433:G433 E434:G434 E435:G435 E436:G436 E437:G437 E438:G438 E439:G439 E440:G440 E441:G441 E442:G442 E443:G443 E444:G444 E445:G445 E446:G446 E447:G447 E448:G448 E449:G449 E450:G450 E451:G451 E452:G452 E453:G453 E454:G454 E455:G455 E456:G456 E457:G457 E458:G458 E459:G459 E460:G460 E461:G461 E462:G462 E463:G463 E464:G464 E465:G465 E466:G466 E467:G467 E468:G468 E469:G469 E470:G470 E471:G471 E472:G472 E473:G473 E474:G474 E475:G475 E476:G476 E477:G477 E478:G478 E479:G479 E480:G480 E481:G481 E482:G482 E483:G483 E484:G484 E485:G485 E486:G486 E487:G487 E488:G488 E489:G489 E490:G490 E491:G491 E492:G492 E493:G493 E494:G494 E495:G495 E496:G496 E497:G497 E498:G498 E499:G499 E500:G500 E501:G501 E502:G502 E503:G503 E504:G504 E505:G505 E506:G506 E507:G507 E508:G508 E509:G509 E510:G510 E511:G511 E512:G512 E513:G513 E514:G514 E515:G515 E516:G516 E517:G517 E518:G518 E519:G519 E520:G520 E521:G521 E522:G522 E523:G523 E524:G524 E525:G525 E526:G526 E527:G527 E528:G528 E529:G529 E530:G530 E531:G531 E532:G532 E533:G533 E534:G534 E535:G535 E536:G536 E537:G537 E538:G538 E539:G539 E540:G540 E541:G541 E542:G542 E543:G543 E544:G544 E545:G545 E546:G546 E547:G547 E548:G548 E549:G549 E550:G550 E551:G551 E552:G552 E553:G553 E554:G554 E555:G555 E556:G556 E557:G557 E558:G558 E559:G559 E560:G560 E561:G561 E562:G562 E563:G563 E564:G564 E565:G565 E566:G566 E567:G567 E568:G568 E569:G569 E570:G570 E571:G571 E572:G572 E573:G573 E574:G574 E575:G575 E576:G576 E577:G577 E578:G578 E579:G579 E580:G580 E581:G581 E582:G582 E583:G583 E584:G584 E585:G585 E586:G586 E587:G587 E588:G588 E589:G589 E590:G590 E591:G591 E592:G592 E593:G593 E594:G594 E595:G595 E596:G596 E597:G597 E598:G598 E599:G599 E600:G600 E601:G601 E602:G602 E603:G603 E604:G604 E605:G605 E606:G606 E607:G607 E608:G608 E609:G609 E610:G610 E611:G611 E612:G612 E613:G613 E614:G614 E615:G615 E616:G616 E617:G617 E618:G618 E619:G619 E620:G620 E621:G621 E622:G622 E623:G623 E624:G624 E625:G625 E626:G626 E627:G627 E628:G628 E629:G629 E630:G630 E631:G631 E632:G632 E633:G633 E634:G634 E635:G635 E636:G636 E637:G637 E638:G638 E639:G639 E640:G640 E641:G641 E642:G642 E643:G643 E644:G644 E645:G645 E646:G646 E647:G647 E648:G648 E649:G649 E650:G650 E651:G651 E652:G652 E653:G653 E654:G654 E655:G655 E656:G656 E657:G657 E658:G658 E659:G659 E660:G660 E661:G661 E662:G662 E663:G663 E664:G664 E665:G665 E666:G666 E667:G667 E668:G668 E669:G669 E670:G670 E671:G671 E672:G672 E673:G673 E674:G674 E675:G675 E676:G676 E677:G677 E678:G678 E679:G679 E680:G680 E681:G681 E682:G682 E683:G683 E684:G684 E685:G685 E686:G686 E687:G687 E688:G688 E689:G689 E690:G690 E691:G691 E692:G692 E693:G693 E694:G694 E695:G695 E696:G696 E697:G697 E698:G698 E699:G699 E700:G700 E701:G701 E702:G702 E703:G703 E704:G704 E705:G705 E706:G706 E707:G707 E708:G708 E709:G709 E710:G710 E711:G711 E712:G712 E713:G713 E714:G714 E715:G715 E716:G716 E717:G717 E718:G718 E719:G719 E720:G720 E721:G721 E722:G722 E723:G723 E724:G724 E725:G725 E726:G726 E727:G727 E728:G728 E729:G729 E730:G730 E731:G731 E732:G732 E733:G733 E734:G734 E735:G735 E736:G736 E737:G737 E738:G738 E739:G739 E740:G740 E741:G741 E742:G742 E743:G743 E744:G744 E745:G745 E746:G746 E747:G747 E748:G748 E749:G749 E750:G750 E751:G751 E752:G752 E753:G753 E754:G754 E755:G755 E756:G756 E757:G757 E758:G758 E759:G759 E760:G760 E761:G761 E762:G762 E763:G763 E764:G764 E765:G765 E766:G766 E767:G767 E768:G768 E769:G769 E770:G770 E771:G771 E772:G772 E773:G773 E774:G774 E775:G775 E776:G776 E777:G777 E778:G778 E779:G779 E780:G780 E781:G781 E782:G782 E783:G783 E784:G784 E785:G785 E786:G786 E787:G787 E788:G788 E789:G789 E790:G790 E791:G791 E792:G792 E793:G793 E794:G794 E795:G795 E796:G796 E797:G797 E798:G798 E799:G799 E800:G800 E801:G801 E802:G802 E803:G803 E804:G804 E805:G805 E806:G806 E807:G807 E808:G808 E809:G809 E810:G810 E811:G811 E812:G812 E813:G813 E814:G814 E815:G815 E816:G816 E817:G817 E818:G818 E819:G819 E820:G820 E821:G821 E822:G822 E823:G823 E824:G824 E825:G825 E826:G826 E827:G827 E828:G828 E829:G829 E830:G830 E831:G831 E832:G832 E833:G833 E834:G834 E835:G835 E836:G836 E837:G837 E838:G838 E839:G839 E840:G840 E841:G841 E842:G842 E843:G843 E844:G844 E845:G845 E846:G846 E847:G847 E848:G848 E849:G849 E850:G850 E851:G851 E852:G852 E853:G853 E854:G854 E855:G855 E856:G856 E857:G857 E858:G858 E859:G859 E860:G860 E861:G861 E862:G862 E863:G863 E864:G864 E865:G865 E866:G866 E867:G867 E868:G868 E869:G869 E870:G870 E871:G871 E872:G872 E873:G873 E874:G874 E875:G875 E876:G876 E877:G877 E878:G878 E879:G879 E880:G880 E881:G881 E882:G882 E883:G883 E884:G884 E885:G885 E886:G886 E887:G887 E888:G888 E889:G889 E890:G890 E891:G891 E892:G892 E893:G893 E894:G894 E895:G895 E896:G896 E897:G897 E898:G898 E899:G899 E900:G900 E901:G901 E902:G902 E903:G903 E904:G904 E905:G905 E906:G906 E907:G907 E908:G908 E909:G909 E910:G910 E911:G911 E912:G912 E913:G913 E914:G914 E915:G915 E916:G916 E917:G917 E918:G918 E919:G919 E920:G920 E921:G921 E922:G922 E923:G923 E924:G924 E925:G925 E926:G926 E927:G927 E928:G928 E929:G929 E930:G930 E931:G931 E932:G932 E933:G933 E934:G934 E935:G935 E936:G936 E937:G937 E938:G938 E939:G939 E940:G940 E941:G941 E942:G942 E943:G943 E944:G944 E945:G945 E946:G946 E947:G947 E948:G948 E949:G949 E950:G950 E951:G951 E952:G952 E953:G953 E954:G954 E955:G955 E956:G956 E957:G957 E958:G958 E959:G959 E960:G960 E961:G961 E962:G962 E963:G963 E964:G964 E965:G965 E966:G966 E967:G967 E968:G968 E969:G969 E970:G970 E971:G971 E972:G972 E973:G973 E974:G974 E975:G975 E976:G976 E977:G977 E978:G978 E979:G979 E980:G980 E981:G981 E982:G982 E983:G983 E984:G984 E985:G985 E986:G986 E987:G987 E988:G988 E989:G989 E990:G990 E991:G991 E992:G992 E993:G993 E994:G994 E995:G995 E996:G996 E997:G997 E998:G998 E999:G999 E1000:G1000 E1001:G1001 E1002:G1002 E1003:G1003 E1004:G1004 E1005:G1005 E1006:G1006 E1007:G1007 E1008:G1008 E1009:G1009 E1010:G1010 E1011:G1011 E1012:G1012 E1013:G1013 E1014:G1014 E1015:G1015 E1016:G1016 E1017:G1017 E1018:G1018 E1019:G1019 E1020:G1020 E1021:G1021 E1022:G1022 E1023:G1023 E1024:G1024 E1025:G1025 E1026:G1026 E1027:G1027 E1028:G1028 E1029:G1029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N205:S205 N206:S206 N207:S207 N208:S208 N209:S209 N210:S210 N211:S211 N212:S212 N213:S213 N214:S214 N215:S215 N216:S216 N217:S217 N218:S218 N219:S219 N220:S220 N221:S221 N222:S222 N223:S223 N224:S224 N225:S225 N226:S226 N227:S227 N228:S228 N229:S229 N230:S230 N231:S231 N232:S232 N233:S233 N234:S234 N235:S235 N236:S236 N237:S237 N238:S238 N239:S239 N240:S240 N241:S241 N242:S242 N243:S243 N244:S244 N245:S245 N246:S246 N247:S247 N248:S248 N249:S249 N250:S250 N251:S251 N252:S252 N253:S253 N254:S254 N255:S255 N256:S256 N257:S257 N258:S258 N259:S259 N260:S260 N261:S261 N262:S262 N263:S263 N264:S264 N265:S265 N266:S266 N267:S267 N268:S268 N269:S269 N270:S270 N271:S271 N272:S272 N273:S273 N274:S274 N275:S275 N276:S276 N277:S277 N278:S278 N279:S279 N280:S280 N281:S281 N282:S282 N283:S283 N284:S284 N285:S285 N286:S286 N287:S287 N288:S288 N289:S289 N290:S290 N291:S291 N292:S292 N293:S293 N294:S294 N295:S295 N296:S296 N297:S297 N298:S298 N299:S299 N300:S300 N301:S301 N302:S302 N303:S303 N304:S304 N305:S305 N306:S306 N307:S307 N308:S308 N309:S309 N310:S310 N311:S311 N312:S312 N313:S313 N314:S314 N315:S315 N316:S316 N317:S317 N318:S318 N319:S319 N320:S320 N321:S321 N322:S322 N323:S323 N324:S324 N325:S325 N326:S326 N327:S327 N328:S328 N329:S329 N330:S330 N331:S331 N332:S332 N333:S333 N334:S334 N335:S335 N336:S336 N337:S337 N338:S338 N339:S339 N340:S340 N341:S341 N342:S342 N343:S343 N344:S344 N345:S345 N346:S346 N347:S347 N348:S348 N349:S349 N350:S350 N351:S351 N352:S352 N353:S353 N354:S354 N355:S355 N356:S356 N357:S357 N358:S358 N359:S359 N360:S360 N361:S361 N362:S362 N363:S363 N364:S364 N365:S365 N366:S366 N367:S367 N368:S368 N369:S369 N370:S370 N371:S371 N372:S372 N373:S373 N374:S374 N375:S375 N376:S376 N377:S377 N378:S378 N379:S379 N380:S380 N381:S381 N382:S382 N383:S383 N384:S384 N385:S385 N386:S386 N387:S387 N388:S388 N389:S389 N390:S390 N391:S391 N392:S392 N393:S393 N394:S394 N395:S395 N396:S396 N397:S397 N398:S398 N399:S399 N400:S400 N401:S401 N402:S402 N403:S403 N404:S404 N405:S405 N406:S406 N407:S407 N408:S408 N409:S409 N410:S410 N411:S411 N412:S412 N413:S413 N414:S414 N415:S415 N416:S416 N417:S417 N418:S418 N419:S419 N420:S420 N421:S421 N422:S422 N423:S423 N424:S424 N425:S425 N426:S426 N427:S427 N428:S428 N429:S429 N430:S430 N431:S431 N432:S432 N433:S433 N434:S434 N435:S435 N436:S436 N437:S437 N438:S438 N439:S439 N440:S440 N441:S441 N442:S442 N443:S443 N444:S444 N445:S445 N446:S446 N447:S447 N448:S448 N449:S449 N450:S450 N451:S451 N452:S452 N453:S453 N454:S454 N455:S455 N456:S456 N457:S457 N458:S458 N459:S459 N460:S460 N461:S461 N462:S462 N463:S463 N464:S464 N465:S465 N466:S466 N467:S467 N468:S468 N469:S469 N470:S470 N471:S471 N472:S472 N473:S473 N474:S474 N475:S475 N476:S476 N477:S477 N478:S478 N479:S479 N480:S480 N481:S481 N482:S482 N483:S483 N484:S484 N485:S485 N486:S486 N487:S487 N488:S488 N489:S489 N490:S490 N491:S491 N492:S492 N493:S493 N494:S494 N495:S495 N496:S496 N497:S497 N498:S498 N499:S499 N500:S500 N501:S501 N502:S502 N503:S503 N504:S504 N505:S505 N506:S506 N507:S507 N508:S508 N509:S509 N510:S510 N511:S511 N512:S512 N513:S513 N514:S514 N515:S515 N516:S516 N517:S517 N518:S518 N519:S519 N520:S520 N521:S521 N522:S522 N523:S523 N524:S524 N525:S525 N526:S526 N527:S527 N528:S528 N529:S529 N530:S530 N531:S531 N532:S532 N533:S533 N534:S534 N535:S535 N536:S536 N537:S537 N538:S538 N539:S539 N540:S540 N541:S541 N542:S542 N543:S543 N544:S544 N545:S545 N546:S546 N547:S547 N548:S548 N549:S549 N550:S550 N551:S551 N552:S552 N553:S553 N554:S554 N555:S555 N556:S556 N557:S557 N558:S558 N559:S559 N560:S560 N561:S561 N562:S562 N563:S563 N564:S564 N565:S565 N566:S566 N567:S567 N568:S568 N569:S569 N570:S570 N571:S571 N572:S572 N573:S573 N574:S574 N575:S575 N576:S576 N577:S577 N578:S578 N579:S579 N580:S580 N581:S581 N582:S582 N583:S583 N584:S584 N585:S585 N586:S586 N587:S587 N588:S588 N589:S589 N590:S590 N591:S591 N592:S592 N593:S593 N594:S594 N595:S595 N596:S596 N597:S597 N598:S598 N599:S599 N600:S600 N601:S601 N602:S602 N603:S603 N604:S604 N605:S605 N606:S606 N607:S607 N608:S608 N609:S609 N610:S610 N611:S611 N612:S612 N613:S613 N614:S614 N615:S615 N616:S616 N617:S617 N618:S618 N619:S619 N620:S620 N621:S621 N622:S622 N623:S623 N624:S624 N625:S625 N626:S626 N627:S627 N628:S628 N629:S629 N630:S630 N631:S631 N632:S632 N633:S633 N634:S634 N635:S635 N636:S636 N637:S637 N638:S638 N639:S639 N640:S640 N641:S641 N642:S642 N643:S643 N644:S644 N645:S645 N646:S646 N647:S647 N648:S648 N649:S649 N650:S650 N651:S651 N652:S652 N653:S653 N654:S654 N655:S655 N656:S656 N657:S657 N658:S658 N659:S659 N660:S660 N661:S661 N662:S662 N663:S663 N664:S664 N665:S665 N666:S666 N667:S667 N668:S668 N669:S669 N670:S670 N671:S671 N672:S672 N673:S673 N674:S674 N675:S675 N676:S676 N677:S677 N678:S678 N679:S679 N680:S680 N681:S681 N682:S682 N683:S683 N684:S684 N685:S685 N686:S686 N687:S687 N688:S688 N689:S689 N690:S690 N691:S691 N692:S692 N693:S693 N694:S694 N695:S695 N696:S696 N697:S697 N698:S698 N699:S699 N700:S700 N701:S701 N702:S702 N703:S703 N704:S704 N705:S705 N706:S706 N707:S707 N708:S708 N709:S709 N710:S710 N711:S711 N712:S712 N713:S713 N714:S714 N715:S715 N716:S716 N717:S717 N718:S718 N719:S719 N720:S720 N721:S721 N722:S722 N723:S723 N724:S724 N725:S725 N726:S726 N727:S727 N728:S728 N729:S729 N730:S730 N731:S731 N732:S732 N733:S733 N734:S734 N735:S735 N736:S736 N737:S737 N738:S738 N739:S739 N740:S740 N741:S741 N742:S742 N743:S743 N744:S744 N745:S745 N746:S746 N747:S747 N748:S748 N749:S749 N750:S750 N751:S751 N752:S752 N753:S753 N754:S754 N755:S755 N756:S756 N757:S757 N758:S758 N759:S759 N760:S760 N761:S761 N762:S762 N763:S763 N764:S764 N765:S765 N766:S766 N767:S767 N768:S768 N769:S769 N770:S770 N771:S771 N772:S772 N773:S773 N774:S774 N775:S775 N776:S776 N777:S777 N778:S778 N779:S779 N780:S780 N781:S781 N782:S782 N783:S783 N784:S784 N785:S785 N786:S786 N787:S787 N788:S788 N789:S789 N790:S790 N791:S791 N792:S792 N793:S793 N794:S794 N795:S795 N796:S796 N797:S797 N798:S798 N799:S799 N800:S800 N801:S801 N802:S802 N803:S803 N804:S804 N805:S805 N806:S806 N807:S807 N808:S808 N809:S809 N810:S810 N811:S811 N812:S812 N813:S813 N814:S814 N815:S815 N816:S816 N817:S817 N818:S818 N819:S819 N820:S820 N821:S821 N822:S822 N823:S823 N824:S824 N825:S825 N826:S826 N827:S827 N828:S828 N829:S829 N830:S830 N831:S831 N832:S832 N833:S833 N834:S834 N835:S835 N836:S836 N837:S837 N838:S838 N839:S839 N840:S840 N841:S841 N842:S842 N843:S843 N844:S844 N845:S845 N846:S846 N847:S847 N848:S848 N849:S849 N850:S850 N851:S851 N852:S852 N853:S853 N854:S854 N855:S855 N856:S856 N857:S857 N858:S858 N859:S859 N860:S860 N861:S861 N862:S862 N863:S863 N864:S864 N865:S865 N866:S866 N867:S867 N868:S868 N869:S869 N870:S870 N871:S871 N872:S872 N873:S873 N874:S874 N875:S875 N876:S876 N877:S877 N878:S878 N879:S879 N880:S880 N881:S881 N882:S882 N883:S883 N884:S884 N885:S885 N886:S886 N887:S887 N888:S888 N889:S889 N890:S890 N891:S891 N892:S892 N893:S893 N894:S894 N895:S895 N896:S896 N897:S897 N898:S898 N899:S899 N900:S900 N901:S901 N902:S902 N903:S903 N904:S904 N905:S905 N906:S906 N907:S907 N908:S908 N909:S909 N910:S910 N911:S911 N912:S912 N913:S913 N914:S914 N915:S915 N916:S916 N917:S917 N918:S918 N919:S919 N920:S920 N921:S921 N922:S922 N923:S923 N924:S924 N925:S925 N926:S926 N927:S927 N928:S928 N929:S929 N930:S930 N931:S931 N932:S932 N933:S933 N934:S934 N935:S935 N936:S936 N937:S937 N938:S938 N939:S939 N940:S940 N941:S941 N942:S942 N943:S943 N944:S944 N945:S945 N946:S946 N947:S947 N948:S948 N949:S949 N950:S950 N951:S951 N952:S952 N953:S953 N954:S954 N955:S955 N956:S956 N957:S957 N958:S958 N959:S959 N960:S960 N961:S961 N962:S962 N963:S963 N964:S964 N965:S965 N966:S966 N967:S967 N968:S968 N969:S969 N970:S970 N971:S971 N972:S972 N973:S973 N974:S974 N975:S975 N976:S976 N977:S977 N978:S978 N979:S979 N980:S980 N981:S981 N982:S982 N983:S983 N984:S984 N985:S985 N986:S986 N987:S987 N988:S988 N989:S989 N990:S990 N991:S991 N992:S992 N993:S993 N994:S994 N995:S995 N996:S996 N997:S997 N998:S998 N999:S999 N1000:S1000 N1001:S1001 N1002:S1002 N1003:S1003 N1004:S1004 N1005:S1005 N1006:S1006 N1007:S1007 N1008:S1008 N1009:S1009 N1010:S1010 N1011:S1011 N1012:S1012 N1013:S1013 N1014:S1014 N1015:S1015 N1016:S1016 N1017:S1017 N1018:S1018 N1019:S1019 N1020:S1020 N1021:S1021 N1022:S1022 N1023:S1023 N1024:S1024 N1025:S1025 N1026:S1026 N1027:S1027 N1028:S1028 N1029:S1029">
    <cfRule type="containsText" dxfId="21" priority="19" stopIfTrue="1" operator="containsText" text="Release&amp;Strength">
      <formula>NOT(ISERROR(SEARCH(("Release&amp;Strength"),(A1))))</formula>
    </cfRule>
  </conditionalFormatting>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A205:D205 A206:D206 A207:D207 A208:D208 A209:D209 A210:D210 A211:D211 A212:D212 A213:D213 A214:D214 A215:D215 A216:D216 A217:D217 A218:D218 A219:D219 A220:D220 A221:D221 A222:D222 A223:D223 A224:D224 A225:D225 A226:D226 A227:D227 A228:D228 A229:D229 A230:D230 A231:D231 A232:D232 A233:D233 A234:D234 A235:D235 A236:D236 A237:D237 A238:D238 A239:D239 A240:D240 A241:D241 A242:D242 A243:D243 A244:D244 A245:D245 A246:D246 A247:D247 A248:D248 A249:D249 A250:D250 A251:D251 A252:D252 A253:D253 A254:D254 A255:D255 A256:D256 A257:D257 A258:D258 A259:D259 A260:D260 A261:D261 A262:D262 A263:D263 A264:D264 A265:D265 A266:D266 A267:D267 A268:D268 A269:D269 A270:D270 A271:D271 A272:D272 A273:D273 A274:D274 A275:D275 A276:D276 A277:D277 A278:D278 A279:D279 A280:D280 A281:D281 A282:D282 A283:D283 A284:D284 A285:D285 A286:D286 A287:D287 A288:D288 A289:D289 A290:D290 A291:D291 A292:D292 A293:D293 A294:D294 A295:D295 A296:D296 A297:D297 A298:D298 A299:D299 A300:D300 A301:D301 A302:D302 A303:D303 A304:D304 A305:D305 A306:D306 A307:D307 A308:D308 A309:D309 A310:D310 A311:D311 A312:D312 A313:D313 A314:D314 A315:D315 A316:D316 A317:D317 A318:D318 A319:D319 A320:D320 A321:D321 A322:D322 A323:D323 A324:D324 A325:D325 A326:D326 A327:D327 A328:D328 A329:D329 A330:D330 A331:D331 A332:D332 A333:D333 A334:D334 A335:D335 A336:D336 A337:D337 A338:D338 A339:D339 A340:D340 A341:D341 A342:D342 A343:D343 A344:D344 A345:D345 A346:D346 A347:D347 A348:D348 A349:D349 A350:D350 A351:D351 A352:D352 A353:D353 A354:D354 A355:D355 A356:D356 A357:D357 A358:D358 A359:D359 A360:D360 A361:D361 A362:D362 A363:D363 A364:D364 A365:D365 A366:D366 A367:D367 A368:D368 A369:D369 A370:D370 A371:D371 A372:D372 A373:D373 A374:D374 A375:D375 A376:D376 A377:D377 A378:D378 A379:D379 A380:D380 A381:D381 A382:D382 A383:D383 A384:D384 A385:D385 A386:D386 A387:D387 A388:D388 A389:D389 A390:D390 A391:D391 A392:D392 A393:D393 A394:D394 A395:D395 A396:D396 A397:D397 A398:D398 A399:D399 A400:D400 A401:D401 A402:D402 A403:D403 A404:D404 A405:D405 A406:D406 A407:D407 A408:D408 A409:D409 A410:D410 A411:D411 A412:D412 A413:D413 A414:D414 A415:D415 A416:D416 A417:D417 A418:D418 A419:D419 A420:D420 A421:D421 A422:D422 A423:D423 A424:D424 A425:D425 A426:D426 A427:D427 A428:D428 A429:D429 A430:D430 A431:D431 A432:D432 A433:D433 A434:D434 A435:D435 A436:D436 A437:D437 A438:D438 A439:D439 A440:D440 A441:D441 A442:D442 A443:D443 A444:D444 A445:D445 A446:D446 A447:D447 A448:D448 A449:D449 A450:D450 A451:D451 A452:D452 A453:D453 A454:D454 A455:D455 A456:D456 A457:D457 A458:D458 A459:D459 A460:D460 A461:D461 A462:D462 A463:D463 A464:D464 A465:D465 A466:D466 A467:D467 A468:D468 A469:D469 A470:D470 A471:D471 A472:D472 A473:D473 A474:D474 A475:D475 A476:D476 A477:D477 A478:D478 A479:D479 A480:D480 A481:D481 A482:D482 A483:D483 A484:D484 A485:D485 A486:D486 A487:D487 A488:D488 A489:D489 A490:D490 A491:D491 A492:D492 A493:D493 A494:D494 A495:D495 A496:D496 A497:D497 A498:D498 A499:D499 A500:D500 A501:D501 A502:D502 A503:D503 A504:D504 A505:D505 A506:D506 A507:D507 A508:D508 A509:D509 A510:D510 A511:D511 A512:D512 A513:D513 A514:D514 A515:D515 A516:D516 A517:D517 A518:D518 A519:D519 A520:D520 A521:D521 A522:D522 A523:D523 A524:D524 A525:D525 A526:D526 A527:D527 A528:D528 A529:D529 A530:D530 A531:D531 A532:D532 A533:D533 A534:D534 A535:D535 A536:D536 A537:D537 A538:D538 A539:D539 A540:D540 A541:D541 A542:D542 A543:D543 A544:D544 A545:D545 A546:D546 A547:D547 A548:D548 A549:D549 A550:D550 A551:D551 A552:D552 A553:D553 A554:D554 A555:D555 A556:D556 A557:D557 A558:D558 A559:D559 A560:D560 A561:D561 A562:D562 A563:D563 A564:D564 A565:D565 A566:D566 A567:D567 A568:D568 A569:D569 A570:D570 A571:D571 A572:D572 A573:D573 A574:D574 A575:D575 A576:D576 A577:D577 A578:D578 A579:D579 A580:D580 A581:D581 A582:D582 A583:D583 A584:D584 A585:D585 A586:D586 A587:D587 A588:D588 A589:D589 A590:D590 A591:D591 A592:D592 A593:D593 A594:D594 A595:D595 A596:D596 A597:D597 A598:D598 A599:D599 A600:D600 A601:D601 A602:D602 A603:D603 A604:D604 A605:D605 A606:D606 A607:D607 A608:D608 A609:D609 A610:D610 A611:D611 A612:D612 A613:D613 A614:D614 A615:D615 A616:D616 A617:D617 A618:D618 A619:D619 A620:D620 A621:D621 A622:D622 A623:D623 A624:D624 A625:D625 A626:D626 A627:D627 A628:D628 A629:D629 A630:D630 A631:D631 A632:D632 A633:D633 A634:D634 A635:D635 A636:D636 A637:D637 A638:D638 A639:D639 A640:D640 A641:D641 A642:D642 A643:D643 A644:D644 A645:D645 A646:D646 A647:D647 A648:D648 A649:D649 A650:D650 A651:D651 A652:D652 A653:D653 A654:D654 A655:D655 A656:D656 A657:D657 A658:D658 A659:D659 A660:D660 A661:D661 A662:D662 A663:D663 A664:D664 A665:D665 A666:D666 A667:D667 A668:D668 A669:D669 A670:D670 A671:D671 A672:D672 A673:D673 A674:D674 A675:D675 A676:D676 A677:D677 A678:D678 A679:D679 A680:D680 A681:D681 A682:D682 A683:D683 A684:D684 A685:D685 A686:D686 A687:D687 A688:D688 A689:D689 A690:D690 A691:D691 A692:D692 A693:D693 A694:D694 A695:D695 A696:D696 A697:D697 A698:D698 A699:D699 A700:D700 A701:D701 A702:D702 A703:D703 A704:D704 A705:D705 A706:D706 A707:D707 A708:D708 A709:D709 A710:D710 A711:D711 A712:D712 A713:D713 A714:D714 A715:D715 A716:D716 A717:D717 A718:D718 A719:D719 A720:D720 A721:D721 A722:D722 A723:D723 A724:D724 A725:D725 A726:D726 A727:D727 A728:D728 A729:D729 A730:D730 A731:D731 A732:D732 A733:D733 A734:D734 A735:D735 A736:D736 A737:D737 A738:D738 A739:D739 A740:D740 A741:D741 A742:D742 A743:D743 A744:D744 A745:D745 A746:D746 A747:D747 A748:D748 A749:D749 A750:D750 A751:D751 A752:D752 A753:D753 A754:D754 A755:D755 A756:D756 A757:D757 A758:D758 A759:D759 A760:D760 A761:D761 A762:D762 A763:D763 A764:D764 A765:D765 A766:D766 A767:D767 A768:D768 A769:D769 A770:D770 A771:D771 A772:D772 A773:D773 A774:D774 A775:D775 A776:D776 A777:D777 A778:D778 A779:D779 A780:D780 A781:D781 A782:D782 A783:D783 A784:D784 A785:D785 A786:D786 A787:D787 A788:D788 A789:D789 A790:D790 A791:D791 A792:D792 A793:D793 A794:D794 A795:D795 A796:D796 A797:D797 A798:D798 A799:D799 A800:D800 A801:D801 A802:D802 A803:D803 A804:D804 A805:D805 A806:D806 A807:D807 A808:D808 A809:D809 A810:D810 A811:D811 A812:D812 A813:D813 A814:D814 A815:D815 A816:D816 A817:D817 A818:D818 A819:D819 A820:D820 A821:D821 A822:D822 A823:D823 A824:D824 A825:D825 A826:D826 A827:D827 A828:D828 A829:D829 A830:D830 A831:D831 A832:D832 A833:D833 A834:D834 A835:D835 A836:D836 A837:D837 A838:D838 A839:D839 A840:D840 A841:D841 A842:D842 A843:D843 A844:D844 A845:D845 A846:D846 A847:D847 A848:D848 A849:D849 A850:D850 A851:D851 A852:D852 A853:D853 A854:D854 A855:D855 A856:D856 A857:D857 A858:D858 A859:D859 A860:D860 A861:D861 A862:D862 A863:D863 A864:D864 A865:D865 A866:D866 A867:D867 A868:D868 A869:D869 A870:D870 A871:D871 A872:D872 A873:D873 A874:D874 A875:D875 A876:D876 A877:D877 A878:D878 A879:D879 A880:D880 A881:D881 A882:D882 A883:D883 A884:D884 A885:D885 A886:D886 A887:D887 A888:D888 A889:D889 A890:D890 A891:D891 A892:D892 A893:D893 A894:D894 A895:D895 A896:D896 A897:D897 A898:D898 A899:D899 A900:D900 A901:D901 A902:D902 A903:D903 A904:D904 A905:D905 A906:D906 A907:D907 A908:D908 A909:D909 A910:D910 A911:D911 A912:D912 A913:D913 A914:D914 A915:D915 A916:D916 A917:D917 A918:D918 A919:D919 A920:D920 A921:D921 A922:D922 A923:D923 A924:D924 A925:D925 A926:D926 A927:D927 A928:D928 A929:D929 A930:D930 A931:D931 A932:D932 A933:D933 A934:D934 A935:D935 A936:D936 A937:D937 A938:D938 A939:D939 A940:D940 A941:D941 A942:D942 A943:D943 A944:D944 A945:D945 A946:D946 A947:D947 A948:D948 A949:D949 A950:D950 A951:D951 A952:D952 A953:D953 A954:D954 A955:D955 A956:D956 A957:D957 A958:D958 A959:D959 A960:D960 A961:D961 A962:D962 A963:D963 A964:D964 A965:D965 A966:D966 A967:D967 A968:D968 A969:D969 A970:D970 A971:D971 A972:D972 A973:D973 A974:D974 A975:D975 A976:D976 A977:D977 A978:D978 A979:D979 A980:D980 A981:D981 A982:D982 A983:D983 A984:D984 A985:D985 A986:D986 A987:D987 A988:D988 A989:D989 A990:D990 A991:D991 A992:D992 A993:D993 A994:D994 A995:D995 A996:D996 A997:D997 A998:D998 A999:D999 A1000:D1000 A1001:D1001 A1002:D1002 A1003:D1003 A1004:D1004 A1005:D1005 A1006:D1006 A1007:D1007 A1008:D1008 A1009:D1009 A1010:D1010 A1011:D1011 A1012:D1012 A1013:D1013 A1014:D1014 A1015:D1015 A1016:D1016 A1017:D1017 A1018:D1018 A1019:D1019 A1020:D1020 A1021:D1021 A1022:D1022 A1023:D1023 A1024:D1024 A1025:D1025 A1026:D1026 A1027:D1027 A1028:D1028 A1029:D1029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1:V1 T2:V2 T3:V3 T4:V4 W1:AL1 W2:AL2 W3:AL3 W4:AL4 X5 Z5:AL5 W6:AL6 W7:AL7 W8:AL8 X9 Z9:AL9 W10:AL10 W11:AL11 W12:AL12 X13 Z13:AL13 W14:AL14 W15:AL15 W16:AL16 X17 Z17:AL17 W18:AL18 W19:AL19 W20:AL20 X21 Z21:AL21 W22:AL22 W23:AL23 W24:AL24 X25 Z25:AL25 W26:AL26 W27:AL27 W28:AL28 X29 Z29:AL29 W30:AL30 W31:AL31 W32:AL32 X33 Z33:AL33 W34:AL34 W35:AL35 W36:AL36 X37 Z37:AL37 W38:AL38 W39:AL39 W40:AL40 W41:AL41 W42:AL42 W43:AL43 W44:AL44 W45:AL45 X46 Z46:AL46 W47:AL47 W48:AL48 W49:AL49 X50 Z50:AL50 W51:AL51 W52:AL52 W53:AL53 X54 Z54:AL54 W55:AL55 W56:AL56 W57:AL57 X58 Z58:AL58 W59:AL59 W60:AL60 W61:AL61 X62 Z62:AL62 W63:AL63 W64:AL64 W65:AL65 X66 Z66:AL66 W67:AL67 W68:AL68 W69:AL69 X70 Z70:AL70 W71:AL71 W72:AL72 W73:AL73 X74 Z74:AL74 W75:AL75 W76:AL76 W77:AL77 X78 Z78:AL78 W79:AL79 W80:AL80 W81:AL81 W82:AL82 W83:AL83 W84:AL84 W85:AL85 W86:AL86 W87:AL87 X88 Z88:AL88 W89:AL89 W90:AL90 W91:AL91 X92 Z92:AL92 W93:AL93 W94:AL94 W95:AL95 X96 Z96:AL96 W97:AL97 W98:AL98 W99:AL99 X100 Z100:AL100 W101:AL101 W102:AL102 W103:AL103 X104 Z104:AL104 W105:AL105 W106:AL106 W107:AL107 X108 Z108:AL108 W109:AL109 W110:AL110 W111:AL111 X112 Z112:AL112 W113:AL113 W114:AL114 W115:AL115 X116 Z116:AL116 W117:AL117 W118:AL118 W119:AL119 X120 Z120:AL120 W121:AL121 W122:AL122 W123:AL123 W124:AL124 W125:AL125 W126:AL126 W127:AL127 W128:AL128 W129:AL129 W130:AL130 W131:AL131 W132:AL132 W133:AL133 W134:AL134 W135:AL135 W136:AL136 W137:AL137 W138:AL138 W139:AL139 W140:AL140 W141:AL141 W142:AL142 W143:AL143 W144:AL144 W145:AL145 W146:AL146 W147:AL147 W148:AL148 W149:AL149 W150:AL150 W151:AL151 W152:AL152 W153:AL153 W154:AL154 W155:AL155 W156:AL156 W157:AL157 W158:AL158 W159:AL159 W160:AL160 W161:AL161 W162:AL162 W163:AL163 W164:AL164 W165:AL165 W166:AL166 W167:AL167 W168:AL168 W169:AL169 W170:AL170 W171:AL171 W172:AL172 W173:AL173 W174:AL174 W175:AL175 W176:AL176 W177:AL177 W178:AL178 W179:AL179 W180:AL180 W181:AL181 W182:AL182 W183:AL183 W184:AL184 W185:AL185 W186:AL186 W187:AL187 W188:AL188 W189:AL189 W190:AL190 W191:AL191 W192:AL192 W193:AL193 W194:AL194 W195:AL195 W196:AL196 W197:AL197 W198:AL198 W199:AL199 W200:AL200 W201:AL201 W202:AL202 W203:AL203 W204:AL204 W205:AL205 W206:AL206 W207:AL207 W208:AL208 W209:AL209 W210:AL210 W211:AL211 W212:AL212 W213:AL213 W214:AL214 W215:AL215 W216:AL216 W217:AL217 W218:AL218 W219:AL219 W220:AL220 W221:AL221 W222:AL222 W223:AL223 W224:AL224 W225:AL225 W226:AL226 W227:AL227 W228:AL228 W229:AL229 W230:AL230 W231:AL231 W232:AL232 W233:AL233 W234:AL234 W235:AL235 W236:AL236 W237:AL237 W238:AL238 W239:AL239 W240:AL240 W241:AL241 W242:AL242 W243:AL243 W244:AL244 W245:AL245 W246:AL246 W247:AL247 W248:AL248 W249:AL249 W250:AL250 W251:AL251 W252:AL252 W253:AL253 W254:AL254 W255:AL255 W256:AL256 W257:AL257 W258:AL258 W259:AL259 W260:AL260 W261:AL261 W262:AL262 W263:AL263 W264:AL264 W265:AL265 W266:AL266 W267:AL267 W268:AL268 W269:AL269 W270:AL270 W271:AL271 W272:AL272 W273:AL273 W274:AL274 W275:AL275 W276:AL276 W277:AL277 W278:AL278 W279:AL279 W280:AL280 W281:AL281 W282:AL282 W283:AL283 W284:AL284 W285:AL285 W286:AL286 W287:AL287 W288:AL288 W289:AL289 W290:AL290 W291:AL291 W292:AL292 W293:AL293 W294:AL294 W295:AL295 W296:AL296 W297:AL297 W298:AL298 W299:AL299 W300:AL300 W301:AL301 W302:AL302 W303:AL303 W304:AL304 W305:AL305 W306:AL306 W307:AL307 W308:AL308 W309:AL309 W310:AL310 W311:AL311 W312:AL312 W313:AL313 W314:AL314 W315:AL315 W316:AL316 W317:AL317 W318:AL318 W319:AL319 W320:AL320 W321:AL321 W322:AL322 W323:AL323 W324:AL324 W325:AL325 W326:AL326 W327:AL327 W328:AL328 W329:AL329 W330:AL330 W331:AL331 W332:AL332 W333:AL333 W334:AL334 W335:AL335 W336:AL336 W337:AL337 W338:AL338 W339:AL339 W340:AL340 W341:AL341 W342:AL342 W343:AL343 W344:AL344 W345:AL345 W346:AL346 W347:AL347 W348:AL348 W349:AL349 W350:AL350 W351:AL351 W352:AL352 W353:AL353 W354:AL354 W355:AL355 W356:AL356 W357:AL357 W358:AL358 W359:AL359 W360:AL360 W361:AL361 W362:AL362 W363:AL363 W364:AL364 W365:AL365 W366:AL366 W367:AL367 W368:AL368 W369:AL369 W370:AL370 W371:AL371 W372:AL372 W373:AL373 W374:AL374 W375:AL375 W376:AL376 W377:AL377 W378:AL378 W379:AL379 W380:AL380 W381:AL381 W382:AL382 W383:AL383 W384:AL384 W385:AL385 W386:AL386 W387:AL387 W388:AL388 W389:AL389 W390:AL390 W391:AL391 W392:AL392 W393:AL393 W394:AL394 W395:AL395 W396:AL396 W397:AL397 W398:AL398 W399:AL399 W400:AL400 W401:AL401 W402:AL402 W403:AL403 W404:AL404 W405:AL405 W406:AL406 W407:AL407 W408:AL408 W409:AL409 W410:AL410 W411:AL411 W412:AL412 W413:AL413 W414:AL414 W415:AL415 W416:AL416 W417:AL417 W418:AL418 W419:AL419 W420:AL420 W421:AL421 W422:AL422 W423:AL423 W424:AL424 W425:AL425 W426:AL426 W427:AL427 W428:AL428 W429:AL429 W430:AL430 W431:AL431 W432:AL432 W433:AL433 W434:AL434 W435:AL435 W436:AL436 W437:AL437 W438:AL438 W439:AL439 W440:AL440 W441:AL441 W442:AL442 W443:AL443 W444:AL444 W445:AL445 W446:AL446 W447:AL447 W448:AL448 W449:AL449 W450:AL450 W451:AL451 W452:AL452 W453:AL453 W454:AL454 W455:AL455 W456:AL456 W457:AL457 W458:AL458 W459:AL459 W460:AL460 W461:AL461 W462:AL462 W463:AL463 W464:AL464 W465:AL465 W466:AL466 W467:AL467 W468:AL468 W469:AL469 W470:AL470 W471:AL471 W472:AL472 W473:AL473 W474:AL474 W475:AL475 W476:AL476 W477:AL477 W478:AL478 W479:AL479 W480:AL480 W481:AL481 W482:AL482 W483:AL483 W484:AL484 W485:AL485 W486:AL486 W487:AL487 W488:AL488 W489:AL489 W490:AL490 W491:AL491 W492:AL492 W493:AL493 W494:AL494 W495:AL495 W496:AL496 W497:AL497 W498:AL498 W499:AL499 W500:AL500 W501:AL501 W502:AL502 W503:AL503 W504:AL504 W505:AL505 W506:AL506 W507:AL507 W508:AL508 W509:AL509 W510:AL510 W511:AL511 W512:AL512 W513:AL513 W514:AL514 W515:AL515 W516:AL516 W517:AL517 W518:AL518 W519:AL519 W520:AL520 W521:AL521 W522:AL522 W523:AL523 W524:AL524 W525:AL525 W526:AL526 W527:AL527 W528:AL528 W529:AL529 W530:AL530 W531:AL531 W532:AL532 W533:AL533 W534:AL534 W535:AL535 W536:AL536 W537:AL537 W538:AL538 W539:AL539 W540:AL540 W541:AL541 W542:AL542 W543:AL543 W544:AL544 W545:AL545 W546:AL546 W547:AL547 W548:AL548 W549:AL549 W550:AL550 W551:AL551 W552:AL552 W553:AL553 W554:AL554 W555:AL555 W556:AL556 W557:AL557 W558:AL558 W559:AL559 W560:AL560 W561:AL561 W562:AL562 W563:AL563 W564:AL564 W565:AL565 W566:AL566 W567:AL567 W568:AL568 W569:AL569 W570:AL570 W571:AL571 W572:AL572 W573:AL573 W574:AL574 W575:AL575 W576:AL576 W577:AL577 W578:AL578 W579:AL579 W580:AL580 W581:AL581 W582:AL582 W583:AL583 W584:AL584 W585:AL585 W586:AL586 W587:AL587 W588:AL588 W589:AL589 W590:AL590 W591:AL591 W592:AL592 W593:AL593 W594:AL594 W595:AL595 W596:AL596 W597:AL597 W598:AL598 W599:AL599 W600:AL600 W601:AL601 W602:AL602 W603:AL603 W604:AL604 W605:AL605 W606:AL606 W607:AL607 W608:AL608 W609:AL609 W610:AL610 W611:AL611 W612:AL612 W613:AL613 W614:AL614 W615:AL615 W616:AL616 W617:AL617 W618:AL618 W619:AL619 W620:AL620 W621:AL621 W622:AL622 W623:AL623 W624:AL624 W625:AL625 W626:AL626 W627:AL627 W628:AL628 W629:AL629 W630:AL630 W631:AL631 W632:AL632 W633:AL633 W634:AL634 W635:AL635 W636:AL636 W637:AL637 W638:AL638 W639:AL639 W640:AL640 W641:AL641 W642:AL642 W643:AL643 W644:AL644 W645:AL645 W646:AL646 W647:AL647 W648:AL648 W649:AL649 W650:AL650 W651:AL651 W652:AL652 W653:AL653 W654:AL654 W655:AL655 W656:AL656 W657:AL657 W658:AL658 W659:AL659 W660:AL660 W661:AL661 W662:AL662 W663:AL663 W664:AL664 W665:AL665 W666:AL666 W667:AL667 W668:AL668 W669:AL669 W670:AL670 W671:AL671 W672:AL672 W673:AL673 W674:AL674 W675:AL675 W676:AL676 W677:AL677 W678:AL678 W679:AL679 W680:AL680 W681:AL681 W682:AL682 W683:AL683 W684:AL684 W685:AL685 W686:AL686 W687:AL687 W688:AL688 W689:AL689 W690:AL690 W691:AL691 W692:AL692 W693:AL693 W694:AL694 W695:AL695 W696:AL696 W697:AL697 W698:AL698 W699:AL699 W700:AL700 W701:AL701 W702:AL702 W703:AL703 W704:AL704 W705:AL705 W706:AL706 W707:AL707 W708:AL708 W709:AL709 W710:AL710 W711:AL711 W712:AL712 W713:AL713 W714:AL714 W715:AL715 W716:AL716 W717:AL717 W718:AL718 W719:AL719 W720:AL720 W721:AL721 W722:AL722 W723:AL723 W724:AL724 W725:AL725 W726:AL726 W727:AL727 W728:AL728 W729:AL729 W730:AL730 W731:AL731 W732:AL732 W733:AL733 W734:AL734 W735:AL735 W736:AL736 W737:AL737 W738:AL738 W739:AL739 W740:AL740 W741:AL741 W742:AL742 W743:AL743 W744:AL744 W745:AL745 W746:AL746 W747:AL747 W748:AL748 W749:AL749 W750:AL750 W751:AL751 W752:AL752 W753:AL753 W754:AL754 W755:AL755 W756:AL756 W757:AL757 W758:AL758 W759:AL759 W760:AL760 W761:AL761 W762:AL762 W763:AL763 W764:AL764 W765:AL765 W766:AL766 W767:AL767 W768:AL768 W769:AL769 W770:AL770 W771:AL771 W772:AL772 W773:AL773 W774:AL774 W775:AL775 W776:AL776 W777:AL777 W778:AL778 W779:AL779 W780:AL780 W781:AL781 W782:AL782 W783:AL783 W784:AL784 W785:AL785 W786:AL786 W787:AL787 W788:AL788 W789:AL789 W790:AL790 W791:AL791 W792:AL792 W793:AL793 W794:AL794 W795:AL795 W796:AL796 W797:AL797 W798:AL798 W799:AL799 W800:AL800 W801:AL801 W802:AL802 W803:AL803 W804:AL804 W805:AL805 W806:AL806 W807:AL807 W808:AL808 W809:AL809 W810:AL810 W811:AL811 W812:AL812 W813:AL813 W814:AL814 W815:AL815 W816:AL816 W817:AL817 W818:AL818 W819:AL819 W820:AL820 W821:AL821 W822:AL822 W823:AL823 W824:AL824 W825:AL825 W826:AL826 W827:AL827 W828:AL828 W829:AL829 W830:AL830 W831:AL831 W832:AL832 W833:AL833 W834:AL834 W835:AL835 W836:AL836 W837:AL837 W838:AL838 W839:AL839 W840:AL840 W841:AL841 W842:AL842 W843:AL843 W844:AL844 W845:AL845 W846:AL846 W847:AL847 W848:AL848 W849:AL849 W850:AL850 W851:AL851 W852:AL852 W853:AL853 W854:AL854 W855:AL855 W856:AL856 W857:AL857 W858:AL858 W859:AL859 W860:AL860 W861:AL861 W862:AL862 W863:AL863 W864:AL864 W865:AL865 W866:AL866 W867:AL867 W868:AL868 W869:AL869 W870:AL870 W871:AL871 W872:AL872 W873:AL873 W874:AL874 W875:AL875 W876:AL876 W877:AL877 W878:AL878 W879:AL879 W880:AL880 W881:AL881 W882:AL882 W883:AL883 W884:AL884 W885:AL885 W886:AL886 W887:AL887 W888:AL888 W889:AL889 W890:AL890 W891:AL891 W892:AL892 W893:AL893 W894:AL894 W895:AL895 W896:AL896 W897:AL897 W898:AL898 W899:AL899 W900:AL900 W901:AL901 W902:AL902 W903:AL903 W904:AL904 W905:AL905 W906:AL906 W907:AL907 W908:AL908 W909:AL909 W910:AL910 W911:AL911 W912:AL912 W913:AL913 W914:AL914 W915:AL915 W916:AL916 W917:AL917 W918:AL918 W919:AL919 W920:AL920 W921:AL921 W922:AL922 W923:AL923 W924:AL924 W925:AL925 W926:AL926 W927:AL927 W928:AL928 W929:AL929 W930:AL930 W931:AL931 W932:AL932 W933:AL933 W934:AL934 W935:AL935 W936:AL936 W937:AL937 W938:AL938 W939:AL939 W940:AL940 W941:AL941 W942:AL942 W943:AL943 W944:AL944 W945:AL945 W946:AL946 W947:AL947 W948:AL948 W949:AL949 W950:AL950 W951:AL951 W952:AL952 W953:AL953 W954:AL954 W955:AL955 W956:AL956 W957:AL957 W958:AL958 W959:AL959 W960:AL960 W961:AL961 W962:AL962 W963:AL963 W964:AL964 W965:AL965 W966:AL966 W967:AL967 W968:AL968 W969:AL969 W970:AL970 W971:AL971 W972:AL972 W973:AL973 W974:AL974 W975:AL975 W976:AL976 W977:AL977 W978:AL978 W979:AL979 W980:AL980 W981:AL981 W982:AL982 W983:AL983 W984:AL984 W985:AL985 W986:AL986 W987:AL987 W988:AL988 W989:AL989 W990:AL990 W991:AL991 W992:AL992 W993:AL993 W994:AL994 W995:AL995 W996:AL996 W997:AL997 W998:AL998 W999:AL999 W1000:AL1000 W1001:AL1001 W1002:AL1002 W1003:AL1003 W1004:AL1004 W1005:AL1005 W1006:AL1006 W1007:AL1007 W1008:AL1008 W1009:AL1009 W1010:AL1010 W1011:AL1011 W1012:AL1012 W1013:AL1013 W1014:AL1014 W1015:AL1015 W1016:AL1016 W1017:AL1017 W1018:AL1018 W1019:AL1019 W1020:AL1020 W1021:AL1021 W1022:AL1022 W1023:AL1023 W1024:AL1024 W1025:AL1025 W1026:AL1026 W1027:AL1027 W1028:AL1028 W1029:AL1029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T84:V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T205:V205 T206:V206 T207:V207 T208:V208 T209:V209 T210:V210 T211:V211 T212:V212 T213:V213 T214:V214 T215:V215 T216:V216 T217:V217 T218:V218 T219:V219 T220:V220 T221:V221 T222:V222 T223:V223 T224:V224 T225:V225 T226:V226 T227:V227 T228:V228 T229:V229 T230:V230 T231:V231 T232:V232 T233:V233 T234:V234 T235:V235 T236:V236 T237:V237 T238:V238 T239:V239 T240:V240 T241:V241 T242:V242 T243:V243 T244:V244 T245:V245 T246:V246 T247:V247 T248:V248 T249:V249 T250:V250 T251:V251 T252:V252 T253:V253 T254:V254 T255:V255 T256:V256 T257:V257 T258:V258 T259:V259 T260:V260 T261:V261 T262:V262 T263:V263 T264:V264 T265:V265 T266:V266 T267:V267 T268:V268 T269:V269 T270:V270 T271:V271 T272:V272 T273:V273 T274:V274 T275:V275 T276:V276 T277:V277 T278:V278 T279:V279 T280:V280 T281:V281 T282:V282 T283:V283 T284:V284 T285:V285 T286:V286 T287:V287 T288:V288 T289:V289 T290:V290 T291:V291 T292:V292 T293:V293 T294:V294 T295:V295 T296:V296 T297:V297 T298:V298 T299:V299 T300:V300 T301:V301 T302:V302 T303:V303 T304:V304 T305:V305 T306:V306 T307:V307 T308:V308 T309:V309 T310:V310 T311:V311 T312:V312 T313:V313 T314:V314 T315:V315 T316:V316 T317:V317 T318:V318 T319:V319 T320:V320 T321:V321 T322:V322 T323:V323 T324:V324 T325:V325 T326:V326 T327:V327 T328:V328 T329:V329 T330:V330 T331:V331 T332:V332 T333:V333 T334:V334 T335:V335 T336:V336 T337:V337 T338:V338 T339:V339 T340:V340 T341:V341 T342:V342 T343:V343 T344:V344 T345:V345 T346:V346 T347:V347 T348:V348 T349:V349 T350:V350 T351:V351 T352:V352 T353:V353 T354:V354 T355:V355 T356:V356 T357:V357 T358:V358 T359:V359 T360:V360 T361:V361 T362:V362 T363:V363 T364:V364 T365:V365 T366:V366 T367:V367 T368:V368 T369:V369 T370:V370 T371:V371 T372:V372 T373:V373 T374:V374 T375:V375 T376:V376 T377:V377 T378:V378 T379:V379 T380:V380 T381:V381 T382:V382 T383:V383 T384:V384 T385:V385 T386:V386 T387:V387 T388:V388 T389:V389 T390:V390 T391:V391 T392:V392 T393:V393 T394:V394 T395:V395 T396:V396 T397:V397 T398:V398 T399:V399 T400:V400 T401:V401 T402:V402 T403:V403 T404:V404 T405:V405 T406:V406 T407:V407 T408:V408 T409:V409 T410:V410 T411:V411 T412:V412 T413:V413 T414:V414 T415:V415 T416:V416 T417:V417 T418:V418 T419:V419 T420:V420 T421:V421 T422:V422 T423:V423 T424:V424 T425:V425 T426:V426 T427:V427 T428:V428 T429:V429 T430:V430 T431:V431 T432:V432 T433:V433 T434:V434 T435:V435 T436:V436 T437:V437 T438:V438 T439:V439 T440:V440 T441:V441 T442:V442 T443:V443 T444:V444 T445:V445 T446:V446 T447:V447 T448:V448 T449:V449 T450:V450 T451:V451 T452:V452 T453:V453 T454:V454 T455:V455 T456:V456 T457:V457 T458:V458 T459:V459 T460:V460 T461:V461 T462:V462 T463:V463 T464:V464 T465:V465 T466:V466 T467:V467 T468:V468 T469:V469 T470:V470 T471:V471 T472:V472 T473:V473 T474:V474 T475:V475 T476:V476 T477:V477 T478:V478 T479:V479 T480:V480 T481:V481 T482:V482 T483:V483 T484:V484 T485:V485 T486:V486 T487:V487 T488:V488 T489:V489 T490:V490 T491:V491 T492:V492 T493:V493 T494:V494 T495:V495 T496:V496 T497:V497 T498:V498 T499:V499 T500:V500 T501:V501 T502:V502 T503:V503 T504:V504 T505:V505 T506:V506 T507:V507 T508:V508 T509:V509 T510:V510 T511:V511 T512:V512 T513:V513 T514:V514 T515:V515 T516:V516 T517:V517 T518:V518 T519:V519 T520:V520 T521:V521 T522:V522 T523:V523 T524:V524 T525:V525 T526:V526 T527:V527 T528:V528 T529:V529 T530:V530 T531:V531 T532:V532 T533:V533 T534:V534 T535:V535 T536:V536 T537:V537 T538:V538 T539:V539 T540:V540 T541:V541 T542:V542 T543:V543 T544:V544 T545:V545 T546:V546 T547:V547 T548:V548 T549:V549 T550:V550 T551:V551 T552:V552 T553:V553 T554:V554 T555:V555 T556:V556 T557:V557 T558:V558 T559:V559 T560:V560 T561:V561 T562:V562 T563:V563 T564:V564 T565:V565 T566:V566 T567:V567 T568:V568 T569:V569 T570:V570 T571:V571 T572:V572 T573:V573 T574:V574 T575:V575 T576:V576 T577:V577 T578:V578 T579:V579 T580:V580 T581:V581 T582:V582 T583:V583 T584:V584 T585:V585 T586:V586 T587:V587 T588:V588 T589:V589 T590:V590 T591:V591 T592:V592 T593:V593 T594:V594 T595:V595 T596:V596 T597:V597 T598:V598 T599:V599 T600:V600 T601:V601 T602:V602 T603:V603 T604:V604 T605:V605 T606:V606 T607:V607 T608:V608 T609:V609 T610:V610 T611:V611 T612:V612 T613:V613 T614:V614 T615:V615 T616:V616 T617:V617 T618:V618 T619:V619 T620:V620 T621:V621 T622:V622 T623:V623 T624:V624 T625:V625 T626:V626 T627:V627 T628:V628 T629:V629 T630:V630 T631:V631 T632:V632 T633:V633 T634:V634 T635:V635 T636:V636 T637:V637 T638:V638 T639:V639 T640:V640 T641:V641 T642:V642 T643:V643 T644:V644 T645:V645 T646:V646 T647:V647 T648:V648 T649:V649 T650:V650 T651:V651 T652:V652 T653:V653 T654:V654 T655:V655 T656:V656 T657:V657 T658:V658 T659:V659 T660:V660 T661:V661 T662:V662 T663:V663 T664:V664 T665:V665 T666:V666 T667:V667 T668:V668 T669:V669 T670:V670 T671:V671 T672:V672 T673:V673 T674:V674 T675:V675 T676:V676 T677:V677 T678:V678 T679:V679 T680:V680 T681:V681 T682:V682 T683:V683 T684:V684 T685:V685 T686:V686 T687:V687 T688:V688 T689:V689 T690:V690 T691:V691 T692:V692 T693:V693 T694:V694 T695:V695 T696:V696 T697:V697 T698:V698 T699:V699 T700:V700 T701:V701 T702:V702 T703:V703 T704:V704 T705:V705 T706:V706 T707:V707 T708:V708 T709:V709 T710:V710 T711:V711 T712:V712 T713:V713 T714:V714 T715:V715 T716:V716 T717:V717 T718:V718 T719:V719 T720:V720 T721:V721 T722:V722 T723:V723 T724:V724 T725:V725 T726:V726 T727:V727 T728:V728 T729:V729 T730:V730 T731:V731 T732:V732 T733:V733 T734:V734 T735:V735 T736:V736 T737:V737 T738:V738 T739:V739 T740:V740 T741:V741 T742:V742 T743:V743 T744:V744 T745:V745 T746:V746 T747:V747 T748:V748 T749:V749 T750:V750 T751:V751 T752:V752 T753:V753 T754:V754 T755:V755 T756:V756 T757:V757 T758:V758 T759:V759 T760:V760 T761:V761 T762:V762 T763:V763 T764:V764 T765:V765 T766:V766 T767:V767 T768:V768 T769:V769 T770:V770 T771:V771 T772:V772 T773:V773 T774:V774 T775:V775 T776:V776 T777:V777 T778:V778 T779:V779 T780:V780 T781:V781 T782:V782 T783:V783 T784:V784 T785:V785 T786:V786 T787:V787 T788:V788 T789:V789 T790:V790 T791:V791 T792:V792 T793:V793 T794:V794 T795:V795 T796:V796 T797:V797 T798:V798 T799:V799 T800:V800 T801:V801 T802:V802 T803:V803 T804:V804 T805:V805 T806:V806 T807:V807 T808:V808 T809:V809 T810:V810 T811:V811 T812:V812 T813:V813 T814:V814 T815:V815 T816:V816 T817:V817 T818:V818 T819:V819 T820:V820 T821:V821 T822:V822 T823:V823 T824:V824 T825:V825 T826:V826 T827:V827 T828:V828 T829:V829 T830:V830 T831:V831 T832:V832 T833:V833 T834:V834 T835:V835 T836:V836 T837:V837 T838:V838 T839:V839 T840:V840 T841:V841 T842:V842 T843:V843 T844:V844 T845:V845 T846:V846 T847:V847 T848:V848 T849:V849 T850:V850 T851:V851 T852:V852 T853:V853 T854:V854 T855:V855 T856:V856 T857:V857 T858:V858 T859:V859 T860:V860 T861:V861 T862:V862 T863:V863 T864:V864 T865:V865 T866:V866 T867:V867 T868:V868 T869:V869 T870:V870 T871:V871 T872:V872 T873:V873 T874:V874 T875:V875 T876:V876 T877:V877 T878:V878 T879:V879 T880:V880 T881:V881 T882:V882 T883:V883 T884:V884 T885:V885 T886:V886 T887:V887 T888:V888 T889:V889 T890:V890 T891:V891 T892:V892 T893:V893 T894:V894 T895:V895 T896:V896 T897:V897 T898:V898 T899:V899 T900:V900 T901:V901 T902:V902 T903:V903 T904:V904 T905:V905 T906:V906 T907:V907 T908:V908 T909:V909 T910:V910 T911:V911 T912:V912 T913:V913 T914:V914 T915:V915 T916:V916 T917:V917 T918:V918 T919:V919 T920:V920 T921:V921 T922:V922 T923:V923 T924:V924 T925:V925 T926:V926 T927:V927 T928:V928 T929:V929 T930:V930 T931:V931 T932:V932 T933:V933 T934:V934 T935:V935 T936:V936 T937:V937 T938:V938 T939:V939 T940:V940 T941:V941 T942:V942 T943:V943 T944:V944 T945:V945 T946:V946 T947:V947 T948:V948 T949:V949 T950:V950 T951:V951 T952:V952 T953:V953 T954:V954 T955:V955 T956:V956 T957:V957 T958:V958 T959:V959 T960:V960 T961:V961 T962:V962 T963:V963 T964:V964 T965:V965 T966:V966 T967:V967 T968:V968 T969:V969 T970:V970 T971:V971 T972:V972 T973:V973 T974:V974 T975:V975 T976:V976 T977:V977 T978:V978 T979:V979 T980:V980 T981:V981 T982:V982 T983:V983 T984:V984 T985:V985 T986:V986 T987:V987 T988:V988 T989:V989 T990:V990 T991:V991 T992:V992 T993:V993 T994:V994 T995:V995 T996:V996 T997:V997 T998:V998 T999:V999 T1000:V1000 T1001:V1001 T1002:V1002 T1003:V1003 T1004:V1004 T1005:V1005 T1006:V1006 T1007:V1007 T1008:V1008 T1009:V1009 T1010:V1010 T1011:V1011 T1012:V1012 T1013:V1013 T1014:V1014 T1015:V1015 T1016:V1016 T1017:V1017 T1018:V1018 T1019:V1019 T1020:V1020 T1021:V1021 T1022:V1022 T1023:V1023 T1024:V1024 T1025:V1025 T1026:V1026 T1027:V1027 T1028:V1028 T1029:V1029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L205:M205 L206:M206 L207:M207 L208:M208 L209:M209 L210:M210 L211:M211 L212:M212 L213:M213 L214:M214 L215:M215 L216:M216 L217:M217 L218:M218 L219:M219 L220:M220 L221:M221 L222:M222 L223:M223 L224:M224 L225:M225 L226:M226 L227:M227 L228:M228 L229:M229 L230:M230 L231:M231 L232:M232 L233:M233 L234:M234 L235:M235 L236:M236 L237:M237 L238:M238 L239:M239 L240:M240 L241:M241 L242:M242 L243:M243 L244:M244 L245:M245 L246:M246 L247:M247 L248:M248 L249:M249 L250:M250 L251:M251 L252:M252 L253:M253 L254:M254 L255:M255 L256:M256 L257:M257 L258:M258 L259:M259 L260:M260 L261:M261 L262:M262 L263:M263 L264:M264 L265:M265 L266:M266 L267:M267 L268:M268 L269:M269 L270:M270 L271:M271 L272:M272 L273:M273 L274:M274 L275:M275 L276:M276 L277:M277 L278:M278 L279:M279 L280:M280 L281:M281 L282:M282 L283:M283 L284:M284 L285:M285 L286:M286 L287:M287 L288:M288 L289:M289 L290:M290 L291:M291 L292:M292 L293:M293 L294:M294 L295:M295 L296:M296 L297:M297 L298:M298 L299:M299 L300:M300 L301:M301 L302:M302 L303:M303 L304:M304 L305:M305 L306:M306 L307:M307 L308:M308 L309:M309 L310:M310 L311:M311 L312:M312 L313:M313 L314:M314 L315:M315 L316:M316 L317:M317 L318:M318 L319:M319 L320:M320 L321:M321 L322:M322 L323:M323 L324:M324 L325:M325 L326:M326 L327:M327 L328:M328 L329:M329 L330:M330 L331:M331 L332:M332 L333:M333 L334:M334 L335:M335 L336:M336 L337:M337 L338:M338 L339:M339 L340:M340 L341:M341 L342:M342 L343:M343 L344:M344 L345:M345 L346:M346 L347:M347 L348:M348 L349:M349 L350:M350 L351:M351 L352:M352 L353:M353 L354:M354 L355:M355 L356:M356 L357:M357 L358:M358 L359:M359 L360:M360 L361:M361 L362:M362 L363:M363 L364:M364 L365:M365 L366:M366 L367:M367 L368:M368 L369:M369 L370:M370 L371:M371 L372:M372 L373:M373 L374:M374 L375:M375 L376:M376 L377:M377 L378:M378 L379:M379 L380:M380 L381:M381 L382:M382 L383:M383 L384:M384 L385:M385 L386:M386 L387:M387 L388:M388 L389:M389 L390:M390 L391:M391 L392:M392 L393:M393 L394:M394 L395:M395 L396:M396 L397:M397 L398:M398 L399:M399 L400:M400 L401:M401 L402:M402 L403:M403 L404:M404 L405:M405 L406:M406 L407:M407 L408:M408 L409:M409 L410:M410 L411:M411 L412:M412 L413:M413 L414:M414 L415:M415 L416:M416 L417:M417 L418:M418 L419:M419 L420:M420 L421:M421 L422:M422 L423:M423 L424:M424 L425:M425 L426:M426 L427:M427 L428:M428 L429:M429 L430:M430 L431:M431 L432:M432 L433:M433 L434:M434 L435:M435 L436:M436 L437:M437 L438:M438 L439:M439 L440:M440 L441:M441 L442:M442 L443:M443 L444:M444 L445:M445 L446:M446 L447:M447 L448:M448 L449:M449 L450:M450 L451:M451 L452:M452 L453:M453 L454:M454 L455:M455 L456:M456 L457:M457 L458:M458 L459:M459 L460:M460 L461:M461 L462:M462 L463:M463 L464:M464 L465:M465 L466:M466 L467:M467 L468:M468 L469:M469 L470:M470 L471:M471 L472:M472 L473:M473 L474:M474 L475:M475 L476:M476 L477:M477 L478:M478 L479:M479 L480:M480 L481:M481 L482:M482 L483:M483 L484:M484 L485:M485 L486:M486 L487:M487 L488:M488 L489:M489 L490:M490 L491:M491 L492:M492 L493:M493 L494:M494 L495:M495 L496:M496 L497:M497 L498:M498 L499:M499 L500:M500 L501:M501 L502:M502 L503:M503 L504:M504 L505:M505 L506:M506 L507:M507 L508:M508 L509:M509 L510:M510 L511:M511 L512:M512 L513:M513 L514:M514 L515:M515 L516:M516 L517:M517 L518:M518 L519:M519 L520:M520 L521:M521 L522:M522 L523:M523 L524:M524 L525:M525 L526:M526 L527:M527 L528:M528 L529:M529 L530:M530 L531:M531 L532:M532 L533:M533 L534:M534 L535:M535 L536:M536 L537:M537 L538:M538 L539:M539 L540:M540 L541:M541 L542:M542 L543:M543 L544:M544 L545:M545 L546:M546 L547:M547 L548:M548 L549:M549 L550:M550 L551:M551 L552:M552 L553:M553 L554:M554 L555:M555 L556:M556 L557:M557 L558:M558 L559:M559 L560:M560 L561:M561 L562:M562 L563:M563 L564:M564 L565:M565 L566:M566 L567:M567 L568:M568 L569:M569 L570:M570 L571:M571 L572:M572 L573:M573 L574:M574 L575:M575 L576:M576 L577:M577 L578:M578 L579:M579 L580:M580 L581:M581 L582:M582 L583:M583 L584:M584 L585:M585 L586:M586 L587:M587 L588:M588 L589:M589 L590:M590 L591:M591 L592:M592 L593:M593 L594:M594 L595:M595 L596:M596 L597:M597 L598:M598 L599:M599 L600:M600 L601:M601 L602:M602 L603:M603 L604:M604 L605:M605 L606:M606 L607:M607 L608:M608 L609:M609 L610:M610 L611:M611 L612:M612 L613:M613 L614:M614 L615:M615 L616:M616 L617:M617 L618:M618 L619:M619 L620:M620 L621:M621 L622:M622 L623:M623 L624:M624 L625:M625 L626:M626 L627:M627 L628:M628 L629:M629 L630:M630 L631:M631 L632:M632 L633:M633 L634:M634 L635:M635 L636:M636 L637:M637 L638:M638 L639:M639 L640:M640 L641:M641 L642:M642 L643:M643 L644:M644 L645:M645 L646:M646 L647:M647 L648:M648 L649:M649 L650:M650 L651:M651 L652:M652 L653:M653 L654:M654 L655:M655 L656:M656 L657:M657 L658:M658 L659:M659 L660:M660 L661:M661 L662:M662 L663:M663 L664:M664 L665:M665 L666:M666 L667:M667 L668:M668 L669:M669 L670:M670 L671:M671 L672:M672 L673:M673 L674:M674 L675:M675 L676:M676 L677:M677 L678:M678 L679:M679 L680:M680 L681:M681 L682:M682 L683:M683 L684:M684 L685:M685 L686:M686 L687:M687 L688:M688 L689:M689 L690:M690 L691:M691 L692:M692 L693:M693 L694:M694 L695:M695 L696:M696 L697:M697 L698:M698 L699:M699 L700:M700 L701:M701 L702:M702 L703:M703 L704:M704 L705:M705 L706:M706 L707:M707 L708:M708 L709:M709 L710:M710 L711:M711 L712:M712 L713:M713 L714:M714 L715:M715 L716:M716 L717:M717 L718:M718 L719:M719 L720:M720 L721:M721 L722:M722 L723:M723 L724:M724 L725:M725 L726:M726 L727:M727 L728:M728 L729:M729 L730:M730 L731:M731 L732:M732 L733:M733 L734:M734 L735:M735 L736:M736 L737:M737 L738:M738 L739:M739 L740:M740 L741:M741 L742:M742 L743:M743 L744:M744 L745:M745 L746:M746 L747:M747 L748:M748 L749:M749 L750:M750 L751:M751 L752:M752 L753:M753 L754:M754 L755:M755 L756:M756 L757:M757 L758:M758 L759:M759 L760:M760 L761:M761 L762:M762 L763:M763 L764:M764 L765:M765 L766:M766 L767:M767 L768:M768 L769:M769 L770:M770 L771:M771 L772:M772 L773:M773 L774:M774 L775:M775 L776:M776 L777:M777 L778:M778 L779:M779 L780:M780 L781:M781 L782:M782 L783:M783 L784:M784 L785:M785 L786:M786 L787:M787 L788:M788 L789:M789 L790:M790 L791:M791 L792:M792 L793:M793 L794:M794 L795:M795 L796:M796 L797:M797 L798:M798 L799:M799 L800:M800 L801:M801 L802:M802 L803:M803 L804:M804 L805:M805 L806:M806 L807:M807 L808:M808 L809:M809 L810:M810 L811:M811 L812:M812 L813:M813 L814:M814 L815:M815 L816:M816 L817:M817 L818:M818 L819:M819 L820:M820 L821:M821 L822:M822 L823:M823 L824:M824 L825:M825 L826:M826 L827:M827 L828:M828 L829:M829 L830:M830 L831:M831 L832:M832 L833:M833 L834:M834 L835:M835 L836:M836 L837:M837 L838:M838 L839:M839 L840:M840 L841:M841 L842:M842 L843:M843 L844:M844 L845:M845 L846:M846 L847:M847 L848:M848 L849:M849 L850:M850 L851:M851 L852:M852 L853:M853 L854:M854 L855:M855 L856:M856 L857:M857 L858:M858 L859:M859 L860:M860 L861:M861 L862:M862 L863:M863 L864:M864 L865:M865 L866:M866 L867:M867 L868:M868 L869:M869 L870:M870 L871:M871 L872:M872 L873:M873 L874:M874 L875:M875 L876:M876 L877:M877 L878:M878 L879:M879 L880:M880 L881:M881 L882:M882 L883:M883 L884:M884 L885:M885 L886:M886 L887:M887 L888:M888 L889:M889 L890:M890 L891:M891 L892:M892 L893:M893 L894:M894 L895:M895 L896:M896 L897:M897 L898:M898 L899:M899 L900:M900 L901:M901 L902:M902 L903:M903 L904:M904 L905:M905 L906:M906 L907:M907 L908:M908 L909:M909 L910:M910 L911:M911 L912:M912 L913:M913 L914:M914 L915:M915 L916:M916 L917:M917 L918:M918 L919:M919 L920:M920 L921:M921 L922:M922 L923:M923 L924:M924 L925:M925 L926:M926 L927:M927 L928:M928 L929:M929 L930:M930 L931:M931 L932:M932 L933:M933 L934:M934 L935:M935 L936:M936 L937:M937 L938:M938 L939:M939 L940:M940 L941:M941 L942:M942 L943:M943 L944:M944 L945:M945 L946:M946 L947:M947 L948:M948 L949:M949 L950:M950 L951:M951 L952:M952 L953:M953 L954:M954 L955:M955 L956:M956 L957:M957 L958:M958 L959:M959 L960:M960 L961:M961 L962:M962 L963:M963 L964:M964 L965:M965 L966:M966 L967:M967 L968:M968 L969:M969 L970:M970 L971:M971 L972:M972 L973:M973 L974:M974 L975:M975 L976:M976 L977:M977 L978:M978 L979:M979 L980:M980 L981:M981 L982:M982 L983:M983 L984:M984 L985:M985 L986:M986 L987:M987 L988:M988 L989:M989 L990:M990 L991:M991 L992:M992 L993:M993 L994:M994 L995:M995 L996:M996 L997:M997 L998:M998 L999:M999 L1000:M1000 L1001:M1001 L1002:M1002 L1003:M1003 L1004:M1004 L1005:M1005 L1006:M1006 L1007:M1007 L1008:M1008 L1009:M1009 L1010:M1010 L1011:M1011 L1012:M1012 L1013:M1013 L1014:M1014 L1015:M1015 L1016:M1016 L1017:M1017 L1018:M1018 L1019:M1019 L1020:M1020 L1021:M1021 L1022:M1022 L1023:M1023 L1024:M1024 L1025:M1025 L1026:M1026 L1027:M1027 L1028:M1028 L1029:M1029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H205:J205 H206:J206 H207:J207 H208:J208 H209:J209 H210:J210 H211:J211 H212:J212 H213:J213 H214:J214 H215:J215 H216:J216 H217:J217 H218:J218 H219:J219 H220:J220 H221:J221 H222:J222 H223:J223 H224:J224 H225:J225 H226:J226 H227:J227 H228:J228 H229:J229 H230:J230 H231:J231 H232:J232 H233:J233 H234:J234 H235:J235 H236:J236 H237:J237 H238:J238 H239:J239 H240:J240 H241:J241 H242:J242 H243:J243 H244:J244 H245:J245 H246:J246 H247:J247 H248:J248 H249:J249 H250:J250 H251:J251 H252:J252 H253:J253 H254:J254 H255:J255 H256:J256 H257:J257 H258:J258 H259:J259 H260:J260 H261:J261 H262:J262 H263:J263 H264:J264 H265:J265 H266:J266 H267:J267 H268:J268 H269:J269 H270:J270 H271:J271 H272:J272 H273:J273 H274:J274 H275:J275 H276:J276 H277:J277 H278:J278 H279:J279 H280:J280 H281:J281 H282:J282 H283:J283 H284:J284 H285:J285 H286:J286 H287:J287 H288:J288 H289:J289 H290:J290 H291:J291 H292:J292 H293:J293 H294:J294 H295:J295 H296:J296 H297:J297 H298:J298 H299:J299 H300:J300 H301:J301 H302:J302 H303:J303 H304:J304 H305:J305 H306:J306 H307:J307 H308:J308 H309:J309 H310:J310 H311:J311 H312:J312 H313:J313 H314:J314 H315:J315 H316:J316 H317:J317 H318:J318 H319:J319 H320:J320 H321:J321 H322:J322 H323:J323 H324:J324 H325:J325 H326:J326 H327:J327 H328:J328 H329:J329 H330:J330 H331:J331 H332:J332 H333:J333 H334:J334 H335:J335 H336:J336 H337:J337 H338:J338 H339:J339 H340:J340 H341:J341 H342:J342 H343:J343 H344:J344 H345:J345 H346:J346 H347:J347 H348:J348 H349:J349 H350:J350 H351:J351 H352:J352 H353:J353 H354:J354 H355:J355 H356:J356 H357:J357 H358:J358 H359:J359 H360:J360 H361:J361 H362:J362 H363:J363 H364:J364 H365:J365 H366:J366 H367:J367 H368:J368 H369:J369 H370:J370 H371:J371 H372:J372 H373:J373 H374:J374 H375:J375 H376:J376 H377:J377 H378:J378 H379:J379 H380:J380 H381:J381 H382:J382 H383:J383 H384:J384 H385:J385 H386:J386 H387:J387 H388:J388 H389:J389 H390:J390 H391:J391 H392:J392 H393:J393 H394:J394 H395:J395 H396:J396 H397:J397 H398:J398 H399:J399 H400:J400 H401:J401 H402:J402 H403:J403 H404:J404 H405:J405 H406:J406 H407:J407 H408:J408 H409:J409 H410:J410 H411:J411 H412:J412 H413:J413 H414:J414 H415:J415 H416:J416 H417:J417 H418:J418 H419:J419 H420:J420 H421:J421 H422:J422 H423:J423 H424:J424 H425:J425 H426:J426 H427:J427 H428:J428 H429:J429 H430:J430 H431:J431 H432:J432 H433:J433 H434:J434 H435:J435 H436:J436 H437:J437 H438:J438 H439:J439 H440:J440 H441:J441 H442:J442 H443:J443 H444:J444 H445:J445 H446:J446 H447:J447 H448:J448 H449:J449 H450:J450 H451:J451 H452:J452 H453:J453 H454:J454 H455:J455 H456:J456 H457:J457 H458:J458 H459:J459 H460:J460 H461:J461 H462:J462 H463:J463 H464:J464 H465:J465 H466:J466 H467:J467 H468:J468 H469:J469 H470:J470 H471:J471 H472:J472 H473:J473 H474:J474 H475:J475 H476:J476 H477:J477 H478:J478 H479:J479 H480:J480 H481:J481 H482:J482 H483:J483 H484:J484 H485:J485 H486:J486 H487:J487 H488:J488 H489:J489 H490:J490 H491:J491 H492:J492 H493:J493 H494:J494 H495:J495 H496:J496 H497:J497 H498:J498 H499:J499 H500:J500 H501:J501 H502:J502 H503:J503 H504:J504 H505:J505 H506:J506 H507:J507 H508:J508 H509:J509 H510:J510 H511:J511 H512:J512 H513:J513 H514:J514 H515:J515 H516:J516 H517:J517 H518:J518 H519:J519 H520:J520 H521:J521 H522:J522 H523:J523 H524:J524 H525:J525 H526:J526 H527:J527 H528:J528 H529:J529 H530:J530 H531:J531 H532:J532 H533:J533 H534:J534 H535:J535 H536:J536 H537:J537 H538:J538 H539:J539 H540:J540 H541:J541 H542:J542 H543:J543 H544:J544 H545:J545 H546:J546 H547:J547 H548:J548 H549:J549 H550:J550 H551:J551 H552:J552 H553:J553 H554:J554 H555:J555 H556:J556 H557:J557 H558:J558 H559:J559 H560:J560 H561:J561 H562:J562 H563:J563 H564:J564 H565:J565 H566:J566 H567:J567 H568:J568 H569:J569 H570:J570 H571:J571 H572:J572 H573:J573 H574:J574 H575:J575 H576:J576 H577:J577 H578:J578 H579:J579 H580:J580 H581:J581 H582:J582 H583:J583 H584:J584 H585:J585 H586:J586 H587:J587 H588:J588 H589:J589 H590:J590 H591:J591 H592:J592 H593:J593 H594:J594 H595:J595 H596:J596 H597:J597 H598:J598 H599:J599 H600:J600 H601:J601 H602:J602 H603:J603 H604:J604 H605:J605 H606:J606 H607:J607 H608:J608 H609:J609 H610:J610 H611:J611 H612:J612 H613:J613 H614:J614 H615:J615 H616:J616 H617:J617 H618:J618 H619:J619 H620:J620 H621:J621 H622:J622 H623:J623 H624:J624 H625:J625 H626:J626 H627:J627 H628:J628 H629:J629 H630:J630 H631:J631 H632:J632 H633:J633 H634:J634 H635:J635 H636:J636 H637:J637 H638:J638 H639:J639 H640:J640 H641:J641 H642:J642 H643:J643 H644:J644 H645:J645 H646:J646 H647:J647 H648:J648 H649:J649 H650:J650 H651:J651 H652:J652 H653:J653 H654:J654 H655:J655 H656:J656 H657:J657 H658:J658 H659:J659 H660:J660 H661:J661 H662:J662 H663:J663 H664:J664 H665:J665 H666:J666 H667:J667 H668:J668 H669:J669 H670:J670 H671:J671 H672:J672 H673:J673 H674:J674 H675:J675 H676:J676 H677:J677 H678:J678 H679:J679 H680:J680 H681:J681 H682:J682 H683:J683 H684:J684 H685:J685 H686:J686 H687:J687 H688:J688 H689:J689 H690:J690 H691:J691 H692:J692 H693:J693 H694:J694 H695:J695 H696:J696 H697:J697 H698:J698 H699:J699 H700:J700 H701:J701 H702:J702 H703:J703 H704:J704 H705:J705 H706:J706 H707:J707 H708:J708 H709:J709 H710:J710 H711:J711 H712:J712 H713:J713 H714:J714 H715:J715 H716:J716 H717:J717 H718:J718 H719:J719 H720:J720 H721:J721 H722:J722 H723:J723 H724:J724 H725:J725 H726:J726 H727:J727 H728:J728 H729:J729 H730:J730 H731:J731 H732:J732 H733:J733 H734:J734 H735:J735 H736:J736 H737:J737 H738:J738 H739:J739 H740:J740 H741:J741 H742:J742 H743:J743 H744:J744 H745:J745 H746:J746 H747:J747 H748:J748 H749:J749 H750:J750 H751:J751 H752:J752 H753:J753 H754:J754 H755:J755 H756:J756 H757:J757 H758:J758 H759:J759 H760:J760 H761:J761 H762:J762 H763:J763 H764:J764 H765:J765 H766:J766 H767:J767 H768:J768 H769:J769 H770:J770 H771:J771 H772:J772 H773:J773 H774:J774 H775:J775 H776:J776 H777:J777 H778:J778 H779:J779 H780:J780 H781:J781 H782:J782 H783:J783 H784:J784 H785:J785 H786:J786 H787:J787 H788:J788 H789:J789 H790:J790 H791:J791 H792:J792 H793:J793 H794:J794 H795:J795 H796:J796 H797:J797 H798:J798 H799:J799 H800:J800 H801:J801 H802:J802 H803:J803 H804:J804 H805:J805 H806:J806 H807:J807 H808:J808 H809:J809 H810:J810 H811:J811 H812:J812 H813:J813 H814:J814 H815:J815 H816:J816 H817:J817 H818:J818 H819:J819 H820:J820 H821:J821 H822:J822 H823:J823 H824:J824 H825:J825 H826:J826 H827:J827 H828:J828 H829:J829 H830:J830 H831:J831 H832:J832 H833:J833 H834:J834 H835:J835 H836:J836 H837:J837 H838:J838 H839:J839 H840:J840 H841:J841 H842:J842 H843:J843 H844:J844 H845:J845 H846:J846 H847:J847 H848:J848 H849:J849 H850:J850 H851:J851 H852:J852 H853:J853 H854:J854 H855:J855 H856:J856 H857:J857 H858:J858 H859:J859 H860:J860 H861:J861 H862:J862 H863:J863 H864:J864 H865:J865 H866:J866 H867:J867 H868:J868 H869:J869 H870:J870 H871:J871 H872:J872 H873:J873 H874:J874 H875:J875 H876:J876 H877:J877 H878:J878 H879:J879 H880:J880 H881:J881 H882:J882 H883:J883 H884:J884 H885:J885 H886:J886 H887:J887 H888:J888 H889:J889 H890:J890 H891:J891 H892:J892 H893:J893 H894:J894 H895:J895 H896:J896 H897:J897 H898:J898 H899:J899 H900:J900 H901:J901 H902:J902 H903:J903 H904:J904 H905:J905 H906:J906 H907:J907 H908:J908 H909:J909 H910:J910 H911:J911 H912:J912 H913:J913 H914:J914 H915:J915 H916:J916 H917:J917 H918:J918 H919:J919 H920:J920 H921:J921 H922:J922 H923:J923 H924:J924 H925:J925 H926:J926 H927:J927 H928:J928 H929:J929 H930:J930 H931:J931 H932:J932 H933:J933 H934:J934 H935:J935 H936:J936 H937:J937 H938:J938 H939:J939 H940:J940 H941:J941 H942:J942 H943:J943 H944:J944 H945:J945 H946:J946 H947:J947 H948:J948 H949:J949 H950:J950 H951:J951 H952:J952 H953:J953 H954:J954 H955:J955 H956:J956 H957:J957 H958:J958 H959:J959 H960:J960 H961:J961 H962:J962 H963:J963 H964:J964 H965:J965 H966:J966 H967:J967 H968:J968 H969:J969 H970:J970 H971:J971 H972:J972 H973:J973 H974:J974 H975:J975 H976:J976 H977:J977 H978:J978 H979:J979 H980:J980 H981:J981 H982:J982 H983:J983 H984:J984 H985:J985 H986:J986 H987:J987 H988:J988 H989:J989 H990:J990 H991:J991 H992:J992 H993:J993 H994:J994 H995:J995 H996:J996 H997:J997 H998:J998 H999:J999 H1000:J1000 H1001:J1001 H1002:J1002 H1003:J1003 H1004:J1004 H1005:J1005 H1006:J1006 H1007:J1007 H1008:J1008 H1009:J1009 H1010:J1010 H1011:J1011 H1012:J1012 H1013:J1013 H1014:J1014 H1015:J1015 H1016:J1016 H1017:J1017 H1018:J1018 H1019:J1019 H1020:J1020 H1021:J1021 H1022:J1022 H1023:J1023 H1024:J1024 H1025:J1025 H1026:J1026 H1027:J1027 H1028:J1028 H1029:J1029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E205:G205 E206:G206 E207:G207 E208:G208 E209:G209 E210:G210 E211:G211 E212:G212 E213:G213 E214:G214 E215:G215 E216:G216 E217:G217 E218:G218 E219:G219 E220:G220 E221:G221 E222:G222 E223:G223 E224:G224 E225:G225 E226:G226 E227:G227 E228:G228 E229:G229 E230:G230 E231:G231 E232:G232 E233:G233 E234:G234 E235:G235 E236:G236 E237:G237 E238:G238 E239:G239 E240:G240 E241:G241 E242:G242 E243:G243 E244:G244 E245:G245 E246:G246 E247:G247 E248:G248 E249:G249 E250:G250 E251:G251 E252:G252 E253:G253 E254:G254 E255:G255 E256:G256 E257:G257 E258:G258 E259:G259 E260:G260 E261:G261 E262:G262 E263:G263 E264:G264 E265:G265 E266:G266 E267:G267 E268:G268 E269:G269 E270:G270 E271:G271 E272:G272 E273:G273 E274:G274 E275:G275 E276:G276 E277:G277 E278:G278 E279:G279 E280:G280 E281:G281 E282:G282 E283:G283 E284:G284 E285:G285 E286:G286 E287:G287 E288:G288 E289:G289 E290:G290 E291:G291 E292:G292 E293:G293 E294:G294 E295:G295 E296:G296 E297:G297 E298:G298 E299:G299 E300:G300 E301:G301 E302:G302 E303:G303 E304:G304 E305:G305 E306:G306 E307:G307 E308:G308 E309:G309 E310:G310 E311:G311 E312:G312 E313:G313 E314:G314 E315:G315 E316:G316 E317:G317 E318:G318 E319:G319 E320:G320 E321:G321 E322:G322 E323:G323 E324:G324 E325:G325 E326:G326 E327:G327 E328:G328 E329:G329 E330:G330 E331:G331 E332:G332 E333:G333 E334:G334 E335:G335 E336:G336 E337:G337 E338:G338 E339:G339 E340:G340 E341:G341 E342:G342 E343:G343 E344:G344 E345:G345 E346:G346 E347:G347 E348:G348 E349:G349 E350:G350 E351:G351 E352:G352 E353:G353 E354:G354 E355:G355 E356:G356 E357:G357 E358:G358 E359:G359 E360:G360 E361:G361 E362:G362 E363:G363 E364:G364 E365:G365 E366:G366 E367:G367 E368:G368 E369:G369 E370:G370 E371:G371 E372:G372 E373:G373 E374:G374 E375:G375 E376:G376 E377:G377 E378:G378 E379:G379 E380:G380 E381:G381 E382:G382 E383:G383 E384:G384 E385:G385 E386:G386 E387:G387 E388:G388 E389:G389 E390:G390 E391:G391 E392:G392 E393:G393 E394:G394 E395:G395 E396:G396 E397:G397 E398:G398 E399:G399 E400:G400 E401:G401 E402:G402 E403:G403 E404:G404 E405:G405 E406:G406 E407:G407 E408:G408 E409:G409 E410:G410 E411:G411 E412:G412 E413:G413 E414:G414 E415:G415 E416:G416 E417:G417 E418:G418 E419:G419 E420:G420 E421:G421 E422:G422 E423:G423 E424:G424 E425:G425 E426:G426 E427:G427 E428:G428 E429:G429 E430:G430 E431:G431 E432:G432 E433:G433 E434:G434 E435:G435 E436:G436 E437:G437 E438:G438 E439:G439 E440:G440 E441:G441 E442:G442 E443:G443 E444:G444 E445:G445 E446:G446 E447:G447 E448:G448 E449:G449 E450:G450 E451:G451 E452:G452 E453:G453 E454:G454 E455:G455 E456:G456 E457:G457 E458:G458 E459:G459 E460:G460 E461:G461 E462:G462 E463:G463 E464:G464 E465:G465 E466:G466 E467:G467 E468:G468 E469:G469 E470:G470 E471:G471 E472:G472 E473:G473 E474:G474 E475:G475 E476:G476 E477:G477 E478:G478 E479:G479 E480:G480 E481:G481 E482:G482 E483:G483 E484:G484 E485:G485 E486:G486 E487:G487 E488:G488 E489:G489 E490:G490 E491:G491 E492:G492 E493:G493 E494:G494 E495:G495 E496:G496 E497:G497 E498:G498 E499:G499 E500:G500 E501:G501 E502:G502 E503:G503 E504:G504 E505:G505 E506:G506 E507:G507 E508:G508 E509:G509 E510:G510 E511:G511 E512:G512 E513:G513 E514:G514 E515:G515 E516:G516 E517:G517 E518:G518 E519:G519 E520:G520 E521:G521 E522:G522 E523:G523 E524:G524 E525:G525 E526:G526 E527:G527 E528:G528 E529:G529 E530:G530 E531:G531 E532:G532 E533:G533 E534:G534 E535:G535 E536:G536 E537:G537 E538:G538 E539:G539 E540:G540 E541:G541 E542:G542 E543:G543 E544:G544 E545:G545 E546:G546 E547:G547 E548:G548 E549:G549 E550:G550 E551:G551 E552:G552 E553:G553 E554:G554 E555:G555 E556:G556 E557:G557 E558:G558 E559:G559 E560:G560 E561:G561 E562:G562 E563:G563 E564:G564 E565:G565 E566:G566 E567:G567 E568:G568 E569:G569 E570:G570 E571:G571 E572:G572 E573:G573 E574:G574 E575:G575 E576:G576 E577:G577 E578:G578 E579:G579 E580:G580 E581:G581 E582:G582 E583:G583 E584:G584 E585:G585 E586:G586 E587:G587 E588:G588 E589:G589 E590:G590 E591:G591 E592:G592 E593:G593 E594:G594 E595:G595 E596:G596 E597:G597 E598:G598 E599:G599 E600:G600 E601:G601 E602:G602 E603:G603 E604:G604 E605:G605 E606:G606 E607:G607 E608:G608 E609:G609 E610:G610 E611:G611 E612:G612 E613:G613 E614:G614 E615:G615 E616:G616 E617:G617 E618:G618 E619:G619 E620:G620 E621:G621 E622:G622 E623:G623 E624:G624 E625:G625 E626:G626 E627:G627 E628:G628 E629:G629 E630:G630 E631:G631 E632:G632 E633:G633 E634:G634 E635:G635 E636:G636 E637:G637 E638:G638 E639:G639 E640:G640 E641:G641 E642:G642 E643:G643 E644:G644 E645:G645 E646:G646 E647:G647 E648:G648 E649:G649 E650:G650 E651:G651 E652:G652 E653:G653 E654:G654 E655:G655 E656:G656 E657:G657 E658:G658 E659:G659 E660:G660 E661:G661 E662:G662 E663:G663 E664:G664 E665:G665 E666:G666 E667:G667 E668:G668 E669:G669 E670:G670 E671:G671 E672:G672 E673:G673 E674:G674 E675:G675 E676:G676 E677:G677 E678:G678 E679:G679 E680:G680 E681:G681 E682:G682 E683:G683 E684:G684 E685:G685 E686:G686 E687:G687 E688:G688 E689:G689 E690:G690 E691:G691 E692:G692 E693:G693 E694:G694 E695:G695 E696:G696 E697:G697 E698:G698 E699:G699 E700:G700 E701:G701 E702:G702 E703:G703 E704:G704 E705:G705 E706:G706 E707:G707 E708:G708 E709:G709 E710:G710 E711:G711 E712:G712 E713:G713 E714:G714 E715:G715 E716:G716 E717:G717 E718:G718 E719:G719 E720:G720 E721:G721 E722:G722 E723:G723 E724:G724 E725:G725 E726:G726 E727:G727 E728:G728 E729:G729 E730:G730 E731:G731 E732:G732 E733:G733 E734:G734 E735:G735 E736:G736 E737:G737 E738:G738 E739:G739 E740:G740 E741:G741 E742:G742 E743:G743 E744:G744 E745:G745 E746:G746 E747:G747 E748:G748 E749:G749 E750:G750 E751:G751 E752:G752 E753:G753 E754:G754 E755:G755 E756:G756 E757:G757 E758:G758 E759:G759 E760:G760 E761:G761 E762:G762 E763:G763 E764:G764 E765:G765 E766:G766 E767:G767 E768:G768 E769:G769 E770:G770 E771:G771 E772:G772 E773:G773 E774:G774 E775:G775 E776:G776 E777:G777 E778:G778 E779:G779 E780:G780 E781:G781 E782:G782 E783:G783 E784:G784 E785:G785 E786:G786 E787:G787 E788:G788 E789:G789 E790:G790 E791:G791 E792:G792 E793:G793 E794:G794 E795:G795 E796:G796 E797:G797 E798:G798 E799:G799 E800:G800 E801:G801 E802:G802 E803:G803 E804:G804 E805:G805 E806:G806 E807:G807 E808:G808 E809:G809 E810:G810 E811:G811 E812:G812 E813:G813 E814:G814 E815:G815 E816:G816 E817:G817 E818:G818 E819:G819 E820:G820 E821:G821 E822:G822 E823:G823 E824:G824 E825:G825 E826:G826 E827:G827 E828:G828 E829:G829 E830:G830 E831:G831 E832:G832 E833:G833 E834:G834 E835:G835 E836:G836 E837:G837 E838:G838 E839:G839 E840:G840 E841:G841 E842:G842 E843:G843 E844:G844 E845:G845 E846:G846 E847:G847 E848:G848 E849:G849 E850:G850 E851:G851 E852:G852 E853:G853 E854:G854 E855:G855 E856:G856 E857:G857 E858:G858 E859:G859 E860:G860 E861:G861 E862:G862 E863:G863 E864:G864 E865:G865 E866:G866 E867:G867 E868:G868 E869:G869 E870:G870 E871:G871 E872:G872 E873:G873 E874:G874 E875:G875 E876:G876 E877:G877 E878:G878 E879:G879 E880:G880 E881:G881 E882:G882 E883:G883 E884:G884 E885:G885 E886:G886 E887:G887 E888:G888 E889:G889 E890:G890 E891:G891 E892:G892 E893:G893 E894:G894 E895:G895 E896:G896 E897:G897 E898:G898 E899:G899 E900:G900 E901:G901 E902:G902 E903:G903 E904:G904 E905:G905 E906:G906 E907:G907 E908:G908 E909:G909 E910:G910 E911:G911 E912:G912 E913:G913 E914:G914 E915:G915 E916:G916 E917:G917 E918:G918 E919:G919 E920:G920 E921:G921 E922:G922 E923:G923 E924:G924 E925:G925 E926:G926 E927:G927 E928:G928 E929:G929 E930:G930 E931:G931 E932:G932 E933:G933 E934:G934 E935:G935 E936:G936 E937:G937 E938:G938 E939:G939 E940:G940 E941:G941 E942:G942 E943:G943 E944:G944 E945:G945 E946:G946 E947:G947 E948:G948 E949:G949 E950:G950 E951:G951 E952:G952 E953:G953 E954:G954 E955:G955 E956:G956 E957:G957 E958:G958 E959:G959 E960:G960 E961:G961 E962:G962 E963:G963 E964:G964 E965:G965 E966:G966 E967:G967 E968:G968 E969:G969 E970:G970 E971:G971 E972:G972 E973:G973 E974:G974 E975:G975 E976:G976 E977:G977 E978:G978 E979:G979 E980:G980 E981:G981 E982:G982 E983:G983 E984:G984 E985:G985 E986:G986 E987:G987 E988:G988 E989:G989 E990:G990 E991:G991 E992:G992 E993:G993 E994:G994 E995:G995 E996:G996 E997:G997 E998:G998 E999:G999 E1000:G1000 E1001:G1001 E1002:G1002 E1003:G1003 E1004:G1004 E1005:G1005 E1006:G1006 E1007:G1007 E1008:G1008 E1009:G1009 E1010:G1010 E1011:G1011 E1012:G1012 E1013:G1013 E1014:G1014 E1015:G1015 E1016:G1016 E1017:G1017 E1018:G1018 E1019:G1019 E1020:G1020 E1021:G1021 E1022:G1022 E1023:G1023 E1024:G1024 E1025:G1025 E1026:G1026 E1027:G1027 E1028:G1028 E1029:G1029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N205:S205 N206:S206 N207:S207 N208:S208 N209:S209 N210:S210 N211:S211 N212:S212 N213:S213 N214:S214 N215:S215 N216:S216 N217:S217 N218:S218 N219:S219 N220:S220 N221:S221 N222:S222 N223:S223 N224:S224 N225:S225 N226:S226 N227:S227 N228:S228 N229:S229 N230:S230 N231:S231 N232:S232 N233:S233 N234:S234 N235:S235 N236:S236 N237:S237 N238:S238 N239:S239 N240:S240 N241:S241 N242:S242 N243:S243 N244:S244 N245:S245 N246:S246 N247:S247 N248:S248 N249:S249 N250:S250 N251:S251 N252:S252 N253:S253 N254:S254 N255:S255 N256:S256 N257:S257 N258:S258 N259:S259 N260:S260 N261:S261 N262:S262 N263:S263 N264:S264 N265:S265 N266:S266 N267:S267 N268:S268 N269:S269 N270:S270 N271:S271 N272:S272 N273:S273 N274:S274 N275:S275 N276:S276 N277:S277 N278:S278 N279:S279 N280:S280 N281:S281 N282:S282 N283:S283 N284:S284 N285:S285 N286:S286 N287:S287 N288:S288 N289:S289 N290:S290 N291:S291 N292:S292 N293:S293 N294:S294 N295:S295 N296:S296 N297:S297 N298:S298 N299:S299 N300:S300 N301:S301 N302:S302 N303:S303 N304:S304 N305:S305 N306:S306 N307:S307 N308:S308 N309:S309 N310:S310 N311:S311 N312:S312 N313:S313 N314:S314 N315:S315 N316:S316 N317:S317 N318:S318 N319:S319 N320:S320 N321:S321 N322:S322 N323:S323 N324:S324 N325:S325 N326:S326 N327:S327 N328:S328 N329:S329 N330:S330 N331:S331 N332:S332 N333:S333 N334:S334 N335:S335 N336:S336 N337:S337 N338:S338 N339:S339 N340:S340 N341:S341 N342:S342 N343:S343 N344:S344 N345:S345 N346:S346 N347:S347 N348:S348 N349:S349 N350:S350 N351:S351 N352:S352 N353:S353 N354:S354 N355:S355 N356:S356 N357:S357 N358:S358 N359:S359 N360:S360 N361:S361 N362:S362 N363:S363 N364:S364 N365:S365 N366:S366 N367:S367 N368:S368 N369:S369 N370:S370 N371:S371 N372:S372 N373:S373 N374:S374 N375:S375 N376:S376 N377:S377 N378:S378 N379:S379 N380:S380 N381:S381 N382:S382 N383:S383 N384:S384 N385:S385 N386:S386 N387:S387 N388:S388 N389:S389 N390:S390 N391:S391 N392:S392 N393:S393 N394:S394 N395:S395 N396:S396 N397:S397 N398:S398 N399:S399 N400:S400 N401:S401 N402:S402 N403:S403 N404:S404 N405:S405 N406:S406 N407:S407 N408:S408 N409:S409 N410:S410 N411:S411 N412:S412 N413:S413 N414:S414 N415:S415 N416:S416 N417:S417 N418:S418 N419:S419 N420:S420 N421:S421 N422:S422 N423:S423 N424:S424 N425:S425 N426:S426 N427:S427 N428:S428 N429:S429 N430:S430 N431:S431 N432:S432 N433:S433 N434:S434 N435:S435 N436:S436 N437:S437 N438:S438 N439:S439 N440:S440 N441:S441 N442:S442 N443:S443 N444:S444 N445:S445 N446:S446 N447:S447 N448:S448 N449:S449 N450:S450 N451:S451 N452:S452 N453:S453 N454:S454 N455:S455 N456:S456 N457:S457 N458:S458 N459:S459 N460:S460 N461:S461 N462:S462 N463:S463 N464:S464 N465:S465 N466:S466 N467:S467 N468:S468 N469:S469 N470:S470 N471:S471 N472:S472 N473:S473 N474:S474 N475:S475 N476:S476 N477:S477 N478:S478 N479:S479 N480:S480 N481:S481 N482:S482 N483:S483 N484:S484 N485:S485 N486:S486 N487:S487 N488:S488 N489:S489 N490:S490 N491:S491 N492:S492 N493:S493 N494:S494 N495:S495 N496:S496 N497:S497 N498:S498 N499:S499 N500:S500 N501:S501 N502:S502 N503:S503 N504:S504 N505:S505 N506:S506 N507:S507 N508:S508 N509:S509 N510:S510 N511:S511 N512:S512 N513:S513 N514:S514 N515:S515 N516:S516 N517:S517 N518:S518 N519:S519 N520:S520 N521:S521 N522:S522 N523:S523 N524:S524 N525:S525 N526:S526 N527:S527 N528:S528 N529:S529 N530:S530 N531:S531 N532:S532 N533:S533 N534:S534 N535:S535 N536:S536 N537:S537 N538:S538 N539:S539 N540:S540 N541:S541 N542:S542 N543:S543 N544:S544 N545:S545 N546:S546 N547:S547 N548:S548 N549:S549 N550:S550 N551:S551 N552:S552 N553:S553 N554:S554 N555:S555 N556:S556 N557:S557 N558:S558 N559:S559 N560:S560 N561:S561 N562:S562 N563:S563 N564:S564 N565:S565 N566:S566 N567:S567 N568:S568 N569:S569 N570:S570 N571:S571 N572:S572 N573:S573 N574:S574 N575:S575 N576:S576 N577:S577 N578:S578 N579:S579 N580:S580 N581:S581 N582:S582 N583:S583 N584:S584 N585:S585 N586:S586 N587:S587 N588:S588 N589:S589 N590:S590 N591:S591 N592:S592 N593:S593 N594:S594 N595:S595 N596:S596 N597:S597 N598:S598 N599:S599 N600:S600 N601:S601 N602:S602 N603:S603 N604:S604 N605:S605 N606:S606 N607:S607 N608:S608 N609:S609 N610:S610 N611:S611 N612:S612 N613:S613 N614:S614 N615:S615 N616:S616 N617:S617 N618:S618 N619:S619 N620:S620 N621:S621 N622:S622 N623:S623 N624:S624 N625:S625 N626:S626 N627:S627 N628:S628 N629:S629 N630:S630 N631:S631 N632:S632 N633:S633 N634:S634 N635:S635 N636:S636 N637:S637 N638:S638 N639:S639 N640:S640 N641:S641 N642:S642 N643:S643 N644:S644 N645:S645 N646:S646 N647:S647 N648:S648 N649:S649 N650:S650 N651:S651 N652:S652 N653:S653 N654:S654 N655:S655 N656:S656 N657:S657 N658:S658 N659:S659 N660:S660 N661:S661 N662:S662 N663:S663 N664:S664 N665:S665 N666:S666 N667:S667 N668:S668 N669:S669 N670:S670 N671:S671 N672:S672 N673:S673 N674:S674 N675:S675 N676:S676 N677:S677 N678:S678 N679:S679 N680:S680 N681:S681 N682:S682 N683:S683 N684:S684 N685:S685 N686:S686 N687:S687 N688:S688 N689:S689 N690:S690 N691:S691 N692:S692 N693:S693 N694:S694 N695:S695 N696:S696 N697:S697 N698:S698 N699:S699 N700:S700 N701:S701 N702:S702 N703:S703 N704:S704 N705:S705 N706:S706 N707:S707 N708:S708 N709:S709 N710:S710 N711:S711 N712:S712 N713:S713 N714:S714 N715:S715 N716:S716 N717:S717 N718:S718 N719:S719 N720:S720 N721:S721 N722:S722 N723:S723 N724:S724 N725:S725 N726:S726 N727:S727 N728:S728 N729:S729 N730:S730 N731:S731 N732:S732 N733:S733 N734:S734 N735:S735 N736:S736 N737:S737 N738:S738 N739:S739 N740:S740 N741:S741 N742:S742 N743:S743 N744:S744 N745:S745 N746:S746 N747:S747 N748:S748 N749:S749 N750:S750 N751:S751 N752:S752 N753:S753 N754:S754 N755:S755 N756:S756 N757:S757 N758:S758 N759:S759 N760:S760 N761:S761 N762:S762 N763:S763 N764:S764 N765:S765 N766:S766 N767:S767 N768:S768 N769:S769 N770:S770 N771:S771 N772:S772 N773:S773 N774:S774 N775:S775 N776:S776 N777:S777 N778:S778 N779:S779 N780:S780 N781:S781 N782:S782 N783:S783 N784:S784 N785:S785 N786:S786 N787:S787 N788:S788 N789:S789 N790:S790 N791:S791 N792:S792 N793:S793 N794:S794 N795:S795 N796:S796 N797:S797 N798:S798 N799:S799 N800:S800 N801:S801 N802:S802 N803:S803 N804:S804 N805:S805 N806:S806 N807:S807 N808:S808 N809:S809 N810:S810 N811:S811 N812:S812 N813:S813 N814:S814 N815:S815 N816:S816 N817:S817 N818:S818 N819:S819 N820:S820 N821:S821 N822:S822 N823:S823 N824:S824 N825:S825 N826:S826 N827:S827 N828:S828 N829:S829 N830:S830 N831:S831 N832:S832 N833:S833 N834:S834 N835:S835 N836:S836 N837:S837 N838:S838 N839:S839 N840:S840 N841:S841 N842:S842 N843:S843 N844:S844 N845:S845 N846:S846 N847:S847 N848:S848 N849:S849 N850:S850 N851:S851 N852:S852 N853:S853 N854:S854 N855:S855 N856:S856 N857:S857 N858:S858 N859:S859 N860:S860 N861:S861 N862:S862 N863:S863 N864:S864 N865:S865 N866:S866 N867:S867 N868:S868 N869:S869 N870:S870 N871:S871 N872:S872 N873:S873 N874:S874 N875:S875 N876:S876 N877:S877 N878:S878 N879:S879 N880:S880 N881:S881 N882:S882 N883:S883 N884:S884 N885:S885 N886:S886 N887:S887 N888:S888 N889:S889 N890:S890 N891:S891 N892:S892 N893:S893 N894:S894 N895:S895 N896:S896 N897:S897 N898:S898 N899:S899 N900:S900 N901:S901 N902:S902 N903:S903 N904:S904 N905:S905 N906:S906 N907:S907 N908:S908 N909:S909 N910:S910 N911:S911 N912:S912 N913:S913 N914:S914 N915:S915 N916:S916 N917:S917 N918:S918 N919:S919 N920:S920 N921:S921 N922:S922 N923:S923 N924:S924 N925:S925 N926:S926 N927:S927 N928:S928 N929:S929 N930:S930 N931:S931 N932:S932 N933:S933 N934:S934 N935:S935 N936:S936 N937:S937 N938:S938 N939:S939 N940:S940 N941:S941 N942:S942 N943:S943 N944:S944 N945:S945 N946:S946 N947:S947 N948:S948 N949:S949 N950:S950 N951:S951 N952:S952 N953:S953 N954:S954 N955:S955 N956:S956 N957:S957 N958:S958 N959:S959 N960:S960 N961:S961 N962:S962 N963:S963 N964:S964 N965:S965 N966:S966 N967:S967 N968:S968 N969:S969 N970:S970 N971:S971 N972:S972 N973:S973 N974:S974 N975:S975 N976:S976 N977:S977 N978:S978 N979:S979 N980:S980 N981:S981 N982:S982 N983:S983 N984:S984 N985:S985 N986:S986 N987:S987 N988:S988 N989:S989 N990:S990 N991:S991 N992:S992 N993:S993 N994:S994 N995:S995 N996:S996 N997:S997 N998:S998 N999:S999 N1000:S1000 N1001:S1001 N1002:S1002 N1003:S1003 N1004:S1004 N1005:S1005 N1006:S1006 N1007:S1007 N1008:S1008 N1009:S1009 N1010:S1010 N1011:S1011 N1012:S1012 N1013:S1013 N1014:S1014 N1015:S1015 N1016:S1016 N1017:S1017 N1018:S1018 N1019:S1019 N1020:S1020 N1021:S1021 N1022:S1022 N1023:S1023 N1024:S1024 N1025:S1025 N1026:S1026 N1027:S1027 N1028:S1028 N1029:S1029">
    <cfRule type="containsText" dxfId="7" priority="20" stopIfTrue="1" operator="containsText" text="Beauty Pilates">
      <formula>NOT(ISERROR(SEARCH(("Beauty Pilates"),(A1))))</formula>
    </cfRule>
  </conditionalFormatting>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A205:D205 A206:D206 A207:D207 A208:D208 A209:D209 A210:D210 A211:D211 A212:D212 A213:D213 A214:D214 A215:D215 A216:D216 A217:D217 A218:D218 A219:D219 A220:D220 A221:D221 A222:D222 A223:D223 A224:D224 A225:D225 A226:D226 A227:D227 A228:D228 A229:D229 A230:D230 A231:D231 A232:D232 A233:D233 A234:D234 A235:D235 A236:D236 A237:D237 A238:D238 A239:D239 A240:D240 A241:D241 A242:D242 A243:D243 A244:D244 A245:D245 A246:D246 A247:D247 A248:D248 A249:D249 A250:D250 A251:D251 A252:D252 A253:D253 A254:D254 A255:D255 A256:D256 A257:D257 A258:D258 A259:D259 A260:D260 A261:D261 A262:D262 A263:D263 A264:D264 A265:D265 A266:D266 A267:D267 A268:D268 A269:D269 A270:D270 A271:D271 A272:D272 A273:D273 A274:D274 A275:D275 A276:D276 A277:D277 A278:D278 A279:D279 A280:D280 A281:D281 A282:D282 A283:D283 A284:D284 A285:D285 A286:D286 A287:D287 A288:D288 A289:D289 A290:D290 A291:D291 A292:D292 A293:D293 A294:D294 A295:D295 A296:D296 A297:D297 A298:D298 A299:D299 A300:D300 A301:D301 A302:D302 A303:D303 A304:D304 A305:D305 A306:D306 A307:D307 A308:D308 A309:D309 A310:D310 A311:D311 A312:D312 A313:D313 A314:D314 A315:D315 A316:D316 A317:D317 A318:D318 A319:D319 A320:D320 A321:D321 A322:D322 A323:D323 A324:D324 A325:D325 A326:D326 A327:D327 A328:D328 A329:D329 A330:D330 A331:D331 A332:D332 A333:D333 A334:D334 A335:D335 A336:D336 A337:D337 A338:D338 A339:D339 A340:D340 A341:D341 A342:D342 A343:D343 A344:D344 A345:D345 A346:D346 A347:D347 A348:D348 A349:D349 A350:D350 A351:D351 A352:D352 A353:D353 A354:D354 A355:D355 A356:D356 A357:D357 A358:D358 A359:D359 A360:D360 A361:D361 A362:D362 A363:D363 A364:D364 A365:D365 A366:D366 A367:D367 A368:D368 A369:D369 A370:D370 A371:D371 A372:D372 A373:D373 A374:D374 A375:D375 A376:D376 A377:D377 A378:D378 A379:D379 A380:D380 A381:D381 A382:D382 A383:D383 A384:D384 A385:D385 A386:D386 A387:D387 A388:D388 A389:D389 A390:D390 A391:D391 A392:D392 A393:D393 A394:D394 A395:D395 A396:D396 A397:D397 A398:D398 A399:D399 A400:D400 A401:D401 A402:D402 A403:D403 A404:D404 A405:D405 A406:D406 A407:D407 A408:D408 A409:D409 A410:D410 A411:D411 A412:D412 A413:D413 A414:D414 A415:D415 A416:D416 A417:D417 A418:D418 A419:D419 A420:D420 A421:D421 A422:D422 A423:D423 A424:D424 A425:D425 A426:D426 A427:D427 A428:D428 A429:D429 A430:D430 A431:D431 A432:D432 A433:D433 A434:D434 A435:D435 A436:D436 A437:D437 A438:D438 A439:D439 A440:D440 A441:D441 A442:D442 A443:D443 A444:D444 A445:D445 A446:D446 A447:D447 A448:D448 A449:D449 A450:D450 A451:D451 A452:D452 A453:D453 A454:D454 A455:D455 A456:D456 A457:D457 A458:D458 A459:D459 A460:D460 A461:D461 A462:D462 A463:D463 A464:D464 A465:D465 A466:D466 A467:D467 A468:D468 A469:D469 A470:D470 A471:D471 A472:D472 A473:D473 A474:D474 A475:D475 A476:D476 A477:D477 A478:D478 A479:D479 A480:D480 A481:D481 A482:D482 A483:D483 A484:D484 A485:D485 A486:D486 A487:D487 A488:D488 A489:D489 A490:D490 A491:D491 A492:D492 A493:D493 A494:D494 A495:D495 A496:D496 A497:D497 A498:D498 A499:D499 A500:D500 A501:D501 A502:D502 A503:D503 A504:D504 A505:D505 A506:D506 A507:D507 A508:D508 A509:D509 A510:D510 A511:D511 A512:D512 A513:D513 A514:D514 A515:D515 A516:D516 A517:D517 A518:D518 A519:D519 A520:D520 A521:D521 A522:D522 A523:D523 A524:D524 A525:D525 A526:D526 A527:D527 A528:D528 A529:D529 A530:D530 A531:D531 A532:D532 A533:D533 A534:D534 A535:D535 A536:D536 A537:D537 A538:D538 A539:D539 A540:D540 A541:D541 A542:D542 A543:D543 A544:D544 A545:D545 A546:D546 A547:D547 A548:D548 A549:D549 A550:D550 A551:D551 A552:D552 A553:D553 A554:D554 A555:D555 A556:D556 A557:D557 A558:D558 A559:D559 A560:D560 A561:D561 A562:D562 A563:D563 A564:D564 A565:D565 A566:D566 A567:D567 A568:D568 A569:D569 A570:D570 A571:D571 A572:D572 A573:D573 A574:D574 A575:D575 A576:D576 A577:D577 A578:D578 A579:D579 A580:D580 A581:D581 A582:D582 A583:D583 A584:D584 A585:D585 A586:D586 A587:D587 A588:D588 A589:D589 A590:D590 A591:D591 A592:D592 A593:D593 A594:D594 A595:D595 A596:D596 A597:D597 A598:D598 A599:D599 A600:D600 A601:D601 A602:D602 A603:D603 A604:D604 A605:D605 A606:D606 A607:D607 A608:D608 A609:D609 A610:D610 A611:D611 A612:D612 A613:D613 A614:D614 A615:D615 A616:D616 A617:D617 A618:D618 A619:D619 A620:D620 A621:D621 A622:D622 A623:D623 A624:D624 A625:D625 A626:D626 A627:D627 A628:D628 A629:D629 A630:D630 A631:D631 A632:D632 A633:D633 A634:D634 A635:D635 A636:D636 A637:D637 A638:D638 A639:D639 A640:D640 A641:D641 A642:D642 A643:D643 A644:D644 A645:D645 A646:D646 A647:D647 A648:D648 A649:D649 A650:D650 A651:D651 A652:D652 A653:D653 A654:D654 A655:D655 A656:D656 A657:D657 A658:D658 A659:D659 A660:D660 A661:D661 A662:D662 A663:D663 A664:D664 A665:D665 A666:D666 A667:D667 A668:D668 A669:D669 A670:D670 A671:D671 A672:D672 A673:D673 A674:D674 A675:D675 A676:D676 A677:D677 A678:D678 A679:D679 A680:D680 A681:D681 A682:D682 A683:D683 A684:D684 A685:D685 A686:D686 A687:D687 A688:D688 A689:D689 A690:D690 A691:D691 A692:D692 A693:D693 A694:D694 A695:D695 A696:D696 A697:D697 A698:D698 A699:D699 A700:D700 A701:D701 A702:D702 A703:D703 A704:D704 A705:D705 A706:D706 A707:D707 A708:D708 A709:D709 A710:D710 A711:D711 A712:D712 A713:D713 A714:D714 A715:D715 A716:D716 A717:D717 A718:D718 A719:D719 A720:D720 A721:D721 A722:D722 A723:D723 A724:D724 A725:D725 A726:D726 A727:D727 A728:D728 A729:D729 A730:D730 A731:D731 A732:D732 A733:D733 A734:D734 A735:D735 A736:D736 A737:D737 A738:D738 A739:D739 A740:D740 A741:D741 A742:D742 A743:D743 A744:D744 A745:D745 A746:D746 A747:D747 A748:D748 A749:D749 A750:D750 A751:D751 A752:D752 A753:D753 A754:D754 A755:D755 A756:D756 A757:D757 A758:D758 A759:D759 A760:D760 A761:D761 A762:D762 A763:D763 A764:D764 A765:D765 A766:D766 A767:D767 A768:D768 A769:D769 A770:D770 A771:D771 A772:D772 A773:D773 A774:D774 A775:D775 A776:D776 A777:D777 A778:D778 A779:D779 A780:D780 A781:D781 A782:D782 A783:D783 A784:D784 A785:D785 A786:D786 A787:D787 A788:D788 A789:D789 A790:D790 A791:D791 A792:D792 A793:D793 A794:D794 A795:D795 A796:D796 A797:D797 A798:D798 A799:D799 A800:D800 A801:D801 A802:D802 A803:D803 A804:D804 A805:D805 A806:D806 A807:D807 A808:D808 A809:D809 A810:D810 A811:D811 A812:D812 A813:D813 A814:D814 A815:D815 A816:D816 A817:D817 A818:D818 A819:D819 A820:D820 A821:D821 A822:D822 A823:D823 A824:D824 A825:D825 A826:D826 A827:D827 A828:D828 A829:D829 A830:D830 A831:D831 A832:D832 A833:D833 A834:D834 A835:D835 A836:D836 A837:D837 A838:D838 A839:D839 A840:D840 A841:D841 A842:D842 A843:D843 A844:D844 A845:D845 A846:D846 A847:D847 A848:D848 A849:D849 A850:D850 A851:D851 A852:D852 A853:D853 A854:D854 A855:D855 A856:D856 A857:D857 A858:D858 A859:D859 A860:D860 A861:D861 A862:D862 A863:D863 A864:D864 A865:D865 A866:D866 A867:D867 A868:D868 A869:D869 A870:D870 A871:D871 A872:D872 A873:D873 A874:D874 A875:D875 A876:D876 A877:D877 A878:D878 A879:D879 A880:D880 A881:D881 A882:D882 A883:D883 A884:D884 A885:D885 A886:D886 A887:D887 A888:D888 A889:D889 A890:D890 A891:D891 A892:D892 A893:D893 A894:D894 A895:D895 A896:D896 A897:D897 A898:D898 A899:D899 A900:D900 A901:D901 A902:D902 A903:D903 A904:D904 A905:D905 A906:D906 A907:D907 A908:D908 A909:D909 A910:D910 A911:D911 A912:D912 A913:D913 A914:D914 A915:D915 A916:D916 A917:D917 A918:D918 A919:D919 A920:D920 A921:D921 A922:D922 A923:D923 A924:D924 A925:D925 A926:D926 A927:D927 A928:D928 A929:D929 A930:D930 A931:D931 A932:D932 A933:D933 A934:D934 A935:D935 A936:D936 A937:D937 A938:D938 A939:D939 A940:D940 A941:D941 A942:D942 A943:D943 A944:D944 A945:D945 A946:D946 A947:D947 A948:D948 A949:D949 A950:D950 A951:D951 A952:D952 A953:D953 A954:D954 A955:D955 A956:D956 A957:D957 A958:D958 A959:D959 A960:D960 A961:D961 A962:D962 A963:D963 A964:D964 A965:D965 A966:D966 A967:D967 A968:D968 A969:D969 A970:D970 A971:D971 A972:D972 A973:D973 A974:D974 A975:D975 A976:D976 A977:D977 A978:D978 A979:D979 A980:D980 A981:D981 A982:D982 A983:D983 A984:D984 A985:D985 A986:D986 A987:D987 A988:D988 A989:D989 A990:D990 A991:D991 A992:D992 A993:D993 A994:D994 A995:D995 A996:D996 A997:D997 A998:D998 A999:D999 A1000:D1000 A1001:D1001 A1002:D1002 A1003:D1003 A1004:D1004 A1005:D1005 A1006:D1006 A1007:D1007 A1008:D1008 A1009:D1009 A1010:D1010 A1011:D1011 A1012:D1012 A1013:D1013 A1014:D1014 A1015:D1015 A1016:D1016 A1017:D1017 A1018:D1018 A1019:D1019 A1020:D1020 A1021:D1021 A1022:D1022 A1023:D1023 A1024:D1024 A1025:D1025 A1026:D1026 A1027:D1027 A1028:D1028 A1029:D1029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1:V1 T2:V2 T3:V3 T4:V4 W1:AL1 W2:AL2 W3:AL3 W4:AL4 X5 Z5:AL5 W6:AL6 W7:AL7 W8:AL8 X9 Z9:AL9 W10:AL10 W11:AL11 W12:AL12 X13 Z13:AL13 W14:AL14 W15:AL15 W16:AL16 X17 Z17:AL17 W18:AL18 W19:AL19 W20:AL20 X21 Z21:AL21 W22:AL22 W23:AL23 W24:AL24 X25 Z25:AL25 W26:AL26 W27:AL27 W28:AL28 X29 Z29:AL29 W30:AL30 W31:AL31 W32:AL32 X33 Z33:AL33 W34:AL34 W35:AL35 W36:AL36 X37 Z37:AL37 W38:AL38 W39:AL39 W40:AL40 W41:AL41 W42:AL42 W43:AL43 W44:AL44 W45:AL45 X46 Z46:AL46 W47:AL47 W48:AL48 W49:AL49 X50 Z50:AL50 W51:AL51 W52:AL52 W53:AL53 X54 Z54:AL54 W55:AL55 W56:AL56 W57:AL57 X58 Z58:AL58 W59:AL59 W60:AL60 W61:AL61 X62 Z62:AL62 W63:AL63 W64:AL64 W65:AL65 X66 Z66:AL66 W67:AL67 W68:AL68 W69:AL69 X70 Z70:AL70 W71:AL71 W72:AL72 W73:AL73 X74 Z74:AL74 W75:AL75 W76:AL76 W77:AL77 X78 Z78:AL78 W79:AL79 W80:AL80 W81:AL81 W82:AL82 W83:AL83 W84:AL84 W85:AL85 W86:AL86 W87:AL87 X88 Z88:AL88 W89:AL89 W90:AL90 W91:AL91 X92 Z92:AL92 W93:AL93 W94:AL94 W95:AL95 X96 Z96:AL96 W97:AL97 W98:AL98 W99:AL99 X100 Z100:AL100 W101:AL101 W102:AL102 W103:AL103 X104 Z104:AL104 W105:AL105 W106:AL106 W107:AL107 X108 Z108:AL108 W109:AL109 W110:AL110 W111:AL111 X112 Z112:AL112 W113:AL113 W114:AL114 W115:AL115 X116 Z116:AL116 W117:AL117 W118:AL118 W119:AL119 X120 Z120:AL120 W121:AL121 W122:AL122 W123:AL123 W124:AL124 W125:AL125 W126:AL126 W127:AL127 W128:AL128 W129:AL129 W130:AL130 W131:AL131 W132:AL132 W133:AL133 W134:AL134 W135:AL135 W136:AL136 W137:AL137 W138:AL138 W139:AL139 W140:AL140 W141:AL141 W142:AL142 W143:AL143 W144:AL144 W145:AL145 W146:AL146 W147:AL147 W148:AL148 W149:AL149 W150:AL150 W151:AL151 W152:AL152 W153:AL153 W154:AL154 W155:AL155 W156:AL156 W157:AL157 W158:AL158 W159:AL159 W160:AL160 W161:AL161 W162:AL162 W163:AL163 W164:AL164 W165:AL165 W166:AL166 W167:AL167 W168:AL168 W169:AL169 W170:AL170 W171:AL171 W172:AL172 W173:AL173 W174:AL174 W175:AL175 W176:AL176 W177:AL177 W178:AL178 W179:AL179 W180:AL180 W181:AL181 W182:AL182 W183:AL183 W184:AL184 W185:AL185 W186:AL186 W187:AL187 W188:AL188 W189:AL189 W190:AL190 W191:AL191 W192:AL192 W193:AL193 W194:AL194 W195:AL195 W196:AL196 W197:AL197 W198:AL198 W199:AL199 W200:AL200 W201:AL201 W202:AL202 W203:AL203 W204:AL204 W205:AL205 W206:AL206 W207:AL207 W208:AL208 W209:AL209 W210:AL210 W211:AL211 W212:AL212 W213:AL213 W214:AL214 W215:AL215 W216:AL216 W217:AL217 W218:AL218 W219:AL219 W220:AL220 W221:AL221 W222:AL222 W223:AL223 W224:AL224 W225:AL225 W226:AL226 W227:AL227 W228:AL228 W229:AL229 W230:AL230 W231:AL231 W232:AL232 W233:AL233 W234:AL234 W235:AL235 W236:AL236 W237:AL237 W238:AL238 W239:AL239 W240:AL240 W241:AL241 W242:AL242 W243:AL243 W244:AL244 W245:AL245 W246:AL246 W247:AL247 W248:AL248 W249:AL249 W250:AL250 W251:AL251 W252:AL252 W253:AL253 W254:AL254 W255:AL255 W256:AL256 W257:AL257 W258:AL258 W259:AL259 W260:AL260 W261:AL261 W262:AL262 W263:AL263 W264:AL264 W265:AL265 W266:AL266 W267:AL267 W268:AL268 W269:AL269 W270:AL270 W271:AL271 W272:AL272 W273:AL273 W274:AL274 W275:AL275 W276:AL276 W277:AL277 W278:AL278 W279:AL279 W280:AL280 W281:AL281 W282:AL282 W283:AL283 W284:AL284 W285:AL285 W286:AL286 W287:AL287 W288:AL288 W289:AL289 W290:AL290 W291:AL291 W292:AL292 W293:AL293 W294:AL294 W295:AL295 W296:AL296 W297:AL297 W298:AL298 W299:AL299 W300:AL300 W301:AL301 W302:AL302 W303:AL303 W304:AL304 W305:AL305 W306:AL306 W307:AL307 W308:AL308 W309:AL309 W310:AL310 W311:AL311 W312:AL312 W313:AL313 W314:AL314 W315:AL315 W316:AL316 W317:AL317 W318:AL318 W319:AL319 W320:AL320 W321:AL321 W322:AL322 W323:AL323 W324:AL324 W325:AL325 W326:AL326 W327:AL327 W328:AL328 W329:AL329 W330:AL330 W331:AL331 W332:AL332 W333:AL333 W334:AL334 W335:AL335 W336:AL336 W337:AL337 W338:AL338 W339:AL339 W340:AL340 W341:AL341 W342:AL342 W343:AL343 W344:AL344 W345:AL345 W346:AL346 W347:AL347 W348:AL348 W349:AL349 W350:AL350 W351:AL351 W352:AL352 W353:AL353 W354:AL354 W355:AL355 W356:AL356 W357:AL357 W358:AL358 W359:AL359 W360:AL360 W361:AL361 W362:AL362 W363:AL363 W364:AL364 W365:AL365 W366:AL366 W367:AL367 W368:AL368 W369:AL369 W370:AL370 W371:AL371 W372:AL372 W373:AL373 W374:AL374 W375:AL375 W376:AL376 W377:AL377 W378:AL378 W379:AL379 W380:AL380 W381:AL381 W382:AL382 W383:AL383 W384:AL384 W385:AL385 W386:AL386 W387:AL387 W388:AL388 W389:AL389 W390:AL390 W391:AL391 W392:AL392 W393:AL393 W394:AL394 W395:AL395 W396:AL396 W397:AL397 W398:AL398 W399:AL399 W400:AL400 W401:AL401 W402:AL402 W403:AL403 W404:AL404 W405:AL405 W406:AL406 W407:AL407 W408:AL408 W409:AL409 W410:AL410 W411:AL411 W412:AL412 W413:AL413 W414:AL414 W415:AL415 W416:AL416 W417:AL417 W418:AL418 W419:AL419 W420:AL420 W421:AL421 W422:AL422 W423:AL423 W424:AL424 W425:AL425 W426:AL426 W427:AL427 W428:AL428 W429:AL429 W430:AL430 W431:AL431 W432:AL432 W433:AL433 W434:AL434 W435:AL435 W436:AL436 W437:AL437 W438:AL438 W439:AL439 W440:AL440 W441:AL441 W442:AL442 W443:AL443 W444:AL444 W445:AL445 W446:AL446 W447:AL447 W448:AL448 W449:AL449 W450:AL450 W451:AL451 W452:AL452 W453:AL453 W454:AL454 W455:AL455 W456:AL456 W457:AL457 W458:AL458 W459:AL459 W460:AL460 W461:AL461 W462:AL462 W463:AL463 W464:AL464 W465:AL465 W466:AL466 W467:AL467 W468:AL468 W469:AL469 W470:AL470 W471:AL471 W472:AL472 W473:AL473 W474:AL474 W475:AL475 W476:AL476 W477:AL477 W478:AL478 W479:AL479 W480:AL480 W481:AL481 W482:AL482 W483:AL483 W484:AL484 W485:AL485 W486:AL486 W487:AL487 W488:AL488 W489:AL489 W490:AL490 W491:AL491 W492:AL492 W493:AL493 W494:AL494 W495:AL495 W496:AL496 W497:AL497 W498:AL498 W499:AL499 W500:AL500 W501:AL501 W502:AL502 W503:AL503 W504:AL504 W505:AL505 W506:AL506 W507:AL507 W508:AL508 W509:AL509 W510:AL510 W511:AL511 W512:AL512 W513:AL513 W514:AL514 W515:AL515 W516:AL516 W517:AL517 W518:AL518 W519:AL519 W520:AL520 W521:AL521 W522:AL522 W523:AL523 W524:AL524 W525:AL525 W526:AL526 W527:AL527 W528:AL528 W529:AL529 W530:AL530 W531:AL531 W532:AL532 W533:AL533 W534:AL534 W535:AL535 W536:AL536 W537:AL537 W538:AL538 W539:AL539 W540:AL540 W541:AL541 W542:AL542 W543:AL543 W544:AL544 W545:AL545 W546:AL546 W547:AL547 W548:AL548 W549:AL549 W550:AL550 W551:AL551 W552:AL552 W553:AL553 W554:AL554 W555:AL555 W556:AL556 W557:AL557 W558:AL558 W559:AL559 W560:AL560 W561:AL561 W562:AL562 W563:AL563 W564:AL564 W565:AL565 W566:AL566 W567:AL567 W568:AL568 W569:AL569 W570:AL570 W571:AL571 W572:AL572 W573:AL573 W574:AL574 W575:AL575 W576:AL576 W577:AL577 W578:AL578 W579:AL579 W580:AL580 W581:AL581 W582:AL582 W583:AL583 W584:AL584 W585:AL585 W586:AL586 W587:AL587 W588:AL588 W589:AL589 W590:AL590 W591:AL591 W592:AL592 W593:AL593 W594:AL594 W595:AL595 W596:AL596 W597:AL597 W598:AL598 W599:AL599 W600:AL600 W601:AL601 W602:AL602 W603:AL603 W604:AL604 W605:AL605 W606:AL606 W607:AL607 W608:AL608 W609:AL609 W610:AL610 W611:AL611 W612:AL612 W613:AL613 W614:AL614 W615:AL615 W616:AL616 W617:AL617 W618:AL618 W619:AL619 W620:AL620 W621:AL621 W622:AL622 W623:AL623 W624:AL624 W625:AL625 W626:AL626 W627:AL627 W628:AL628 W629:AL629 W630:AL630 W631:AL631 W632:AL632 W633:AL633 W634:AL634 W635:AL635 W636:AL636 W637:AL637 W638:AL638 W639:AL639 W640:AL640 W641:AL641 W642:AL642 W643:AL643 W644:AL644 W645:AL645 W646:AL646 W647:AL647 W648:AL648 W649:AL649 W650:AL650 W651:AL651 W652:AL652 W653:AL653 W654:AL654 W655:AL655 W656:AL656 W657:AL657 W658:AL658 W659:AL659 W660:AL660 W661:AL661 W662:AL662 W663:AL663 W664:AL664 W665:AL665 W666:AL666 W667:AL667 W668:AL668 W669:AL669 W670:AL670 W671:AL671 W672:AL672 W673:AL673 W674:AL674 W675:AL675 W676:AL676 W677:AL677 W678:AL678 W679:AL679 W680:AL680 W681:AL681 W682:AL682 W683:AL683 W684:AL684 W685:AL685 W686:AL686 W687:AL687 W688:AL688 W689:AL689 W690:AL690 W691:AL691 W692:AL692 W693:AL693 W694:AL694 W695:AL695 W696:AL696 W697:AL697 W698:AL698 W699:AL699 W700:AL700 W701:AL701 W702:AL702 W703:AL703 W704:AL704 W705:AL705 W706:AL706 W707:AL707 W708:AL708 W709:AL709 W710:AL710 W711:AL711 W712:AL712 W713:AL713 W714:AL714 W715:AL715 W716:AL716 W717:AL717 W718:AL718 W719:AL719 W720:AL720 W721:AL721 W722:AL722 W723:AL723 W724:AL724 W725:AL725 W726:AL726 W727:AL727 W728:AL728 W729:AL729 W730:AL730 W731:AL731 W732:AL732 W733:AL733 W734:AL734 W735:AL735 W736:AL736 W737:AL737 W738:AL738 W739:AL739 W740:AL740 W741:AL741 W742:AL742 W743:AL743 W744:AL744 W745:AL745 W746:AL746 W747:AL747 W748:AL748 W749:AL749 W750:AL750 W751:AL751 W752:AL752 W753:AL753 W754:AL754 W755:AL755 W756:AL756 W757:AL757 W758:AL758 W759:AL759 W760:AL760 W761:AL761 W762:AL762 W763:AL763 W764:AL764 W765:AL765 W766:AL766 W767:AL767 W768:AL768 W769:AL769 W770:AL770 W771:AL771 W772:AL772 W773:AL773 W774:AL774 W775:AL775 W776:AL776 W777:AL777 W778:AL778 W779:AL779 W780:AL780 W781:AL781 W782:AL782 W783:AL783 W784:AL784 W785:AL785 W786:AL786 W787:AL787 W788:AL788 W789:AL789 W790:AL790 W791:AL791 W792:AL792 W793:AL793 W794:AL794 W795:AL795 W796:AL796 W797:AL797 W798:AL798 W799:AL799 W800:AL800 W801:AL801 W802:AL802 W803:AL803 W804:AL804 W805:AL805 W806:AL806 W807:AL807 W808:AL808 W809:AL809 W810:AL810 W811:AL811 W812:AL812 W813:AL813 W814:AL814 W815:AL815 W816:AL816 W817:AL817 W818:AL818 W819:AL819 W820:AL820 W821:AL821 W822:AL822 W823:AL823 W824:AL824 W825:AL825 W826:AL826 W827:AL827 W828:AL828 W829:AL829 W830:AL830 W831:AL831 W832:AL832 W833:AL833 W834:AL834 W835:AL835 W836:AL836 W837:AL837 W838:AL838 W839:AL839 W840:AL840 W841:AL841 W842:AL842 W843:AL843 W844:AL844 W845:AL845 W846:AL846 W847:AL847 W848:AL848 W849:AL849 W850:AL850 W851:AL851 W852:AL852 W853:AL853 W854:AL854 W855:AL855 W856:AL856 W857:AL857 W858:AL858 W859:AL859 W860:AL860 W861:AL861 W862:AL862 W863:AL863 W864:AL864 W865:AL865 W866:AL866 W867:AL867 W868:AL868 W869:AL869 W870:AL870 W871:AL871 W872:AL872 W873:AL873 W874:AL874 W875:AL875 W876:AL876 W877:AL877 W878:AL878 W879:AL879 W880:AL880 W881:AL881 W882:AL882 W883:AL883 W884:AL884 W885:AL885 W886:AL886 W887:AL887 W888:AL888 W889:AL889 W890:AL890 W891:AL891 W892:AL892 W893:AL893 W894:AL894 W895:AL895 W896:AL896 W897:AL897 W898:AL898 W899:AL899 W900:AL900 W901:AL901 W902:AL902 W903:AL903 W904:AL904 W905:AL905 W906:AL906 W907:AL907 W908:AL908 W909:AL909 W910:AL910 W911:AL911 W912:AL912 W913:AL913 W914:AL914 W915:AL915 W916:AL916 W917:AL917 W918:AL918 W919:AL919 W920:AL920 W921:AL921 W922:AL922 W923:AL923 W924:AL924 W925:AL925 W926:AL926 W927:AL927 W928:AL928 W929:AL929 W930:AL930 W931:AL931 W932:AL932 W933:AL933 W934:AL934 W935:AL935 W936:AL936 W937:AL937 W938:AL938 W939:AL939 W940:AL940 W941:AL941 W942:AL942 W943:AL943 W944:AL944 W945:AL945 W946:AL946 W947:AL947 W948:AL948 W949:AL949 W950:AL950 W951:AL951 W952:AL952 W953:AL953 W954:AL954 W955:AL955 W956:AL956 W957:AL957 W958:AL958 W959:AL959 W960:AL960 W961:AL961 W962:AL962 W963:AL963 W964:AL964 W965:AL965 W966:AL966 W967:AL967 W968:AL968 W969:AL969 W970:AL970 W971:AL971 W972:AL972 W973:AL973 W974:AL974 W975:AL975 W976:AL976 W977:AL977 W978:AL978 W979:AL979 W980:AL980 W981:AL981 W982:AL982 W983:AL983 W984:AL984 W985:AL985 W986:AL986 W987:AL987 W988:AL988 W989:AL989 W990:AL990 W991:AL991 W992:AL992 W993:AL993 W994:AL994 W995:AL995 W996:AL996 W997:AL997 W998:AL998 W999:AL999 W1000:AL1000 W1001:AL1001 W1002:AL1002 W1003:AL1003 W1004:AL1004 W1005:AL1005 W1006:AL1006 W1007:AL1007 W1008:AL1008 W1009:AL1009 W1010:AL1010 W1011:AL1011 W1012:AL1012 W1013:AL1013 W1014:AL1014 W1015:AL1015 W1016:AL1016 W1017:AL1017 W1018:AL1018 W1019:AL1019 W1020:AL1020 W1021:AL1021 W1022:AL1022 W1023:AL1023 W1024:AL1024 W1025:AL1025 W1026:AL1026 W1027:AL1027 W1028:AL1028 W1029:AL1029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T84:V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T205:V205 T206:V206 T207:V207 T208:V208 T209:V209 T210:V210 T211:V211 T212:V212 T213:V213 T214:V214 T215:V215 T216:V216 T217:V217 T218:V218 T219:V219 T220:V220 T221:V221 T222:V222 T223:V223 T224:V224 T225:V225 T226:V226 T227:V227 T228:V228 T229:V229 T230:V230 T231:V231 T232:V232 T233:V233 T234:V234 T235:V235 T236:V236 T237:V237 T238:V238 T239:V239 T240:V240 T241:V241 T242:V242 T243:V243 T244:V244 T245:V245 T246:V246 T247:V247 T248:V248 T249:V249 T250:V250 T251:V251 T252:V252 T253:V253 T254:V254 T255:V255 T256:V256 T257:V257 T258:V258 T259:V259 T260:V260 T261:V261 T262:V262 T263:V263 T264:V264 T265:V265 T266:V266 T267:V267 T268:V268 T269:V269 T270:V270 T271:V271 T272:V272 T273:V273 T274:V274 T275:V275 T276:V276 T277:V277 T278:V278 T279:V279 T280:V280 T281:V281 T282:V282 T283:V283 T284:V284 T285:V285 T286:V286 T287:V287 T288:V288 T289:V289 T290:V290 T291:V291 T292:V292 T293:V293 T294:V294 T295:V295 T296:V296 T297:V297 T298:V298 T299:V299 T300:V300 T301:V301 T302:V302 T303:V303 T304:V304 T305:V305 T306:V306 T307:V307 T308:V308 T309:V309 T310:V310 T311:V311 T312:V312 T313:V313 T314:V314 T315:V315 T316:V316 T317:V317 T318:V318 T319:V319 T320:V320 T321:V321 T322:V322 T323:V323 T324:V324 T325:V325 T326:V326 T327:V327 T328:V328 T329:V329 T330:V330 T331:V331 T332:V332 T333:V333 T334:V334 T335:V335 T336:V336 T337:V337 T338:V338 T339:V339 T340:V340 T341:V341 T342:V342 T343:V343 T344:V344 T345:V345 T346:V346 T347:V347 T348:V348 T349:V349 T350:V350 T351:V351 T352:V352 T353:V353 T354:V354 T355:V355 T356:V356 T357:V357 T358:V358 T359:V359 T360:V360 T361:V361 T362:V362 T363:V363 T364:V364 T365:V365 T366:V366 T367:V367 T368:V368 T369:V369 T370:V370 T371:V371 T372:V372 T373:V373 T374:V374 T375:V375 T376:V376 T377:V377 T378:V378 T379:V379 T380:V380 T381:V381 T382:V382 T383:V383 T384:V384 T385:V385 T386:V386 T387:V387 T388:V388 T389:V389 T390:V390 T391:V391 T392:V392 T393:V393 T394:V394 T395:V395 T396:V396 T397:V397 T398:V398 T399:V399 T400:V400 T401:V401 T402:V402 T403:V403 T404:V404 T405:V405 T406:V406 T407:V407 T408:V408 T409:V409 T410:V410 T411:V411 T412:V412 T413:V413 T414:V414 T415:V415 T416:V416 T417:V417 T418:V418 T419:V419 T420:V420 T421:V421 T422:V422 T423:V423 T424:V424 T425:V425 T426:V426 T427:V427 T428:V428 T429:V429 T430:V430 T431:V431 T432:V432 T433:V433 T434:V434 T435:V435 T436:V436 T437:V437 T438:V438 T439:V439 T440:V440 T441:V441 T442:V442 T443:V443 T444:V444 T445:V445 T446:V446 T447:V447 T448:V448 T449:V449 T450:V450 T451:V451 T452:V452 T453:V453 T454:V454 T455:V455 T456:V456 T457:V457 T458:V458 T459:V459 T460:V460 T461:V461 T462:V462 T463:V463 T464:V464 T465:V465 T466:V466 T467:V467 T468:V468 T469:V469 T470:V470 T471:V471 T472:V472 T473:V473 T474:V474 T475:V475 T476:V476 T477:V477 T478:V478 T479:V479 T480:V480 T481:V481 T482:V482 T483:V483 T484:V484 T485:V485 T486:V486 T487:V487 T488:V488 T489:V489 T490:V490 T491:V491 T492:V492 T493:V493 T494:V494 T495:V495 T496:V496 T497:V497 T498:V498 T499:V499 T500:V500 T501:V501 T502:V502 T503:V503 T504:V504 T505:V505 T506:V506 T507:V507 T508:V508 T509:V509 T510:V510 T511:V511 T512:V512 T513:V513 T514:V514 T515:V515 T516:V516 T517:V517 T518:V518 T519:V519 T520:V520 T521:V521 T522:V522 T523:V523 T524:V524 T525:V525 T526:V526 T527:V527 T528:V528 T529:V529 T530:V530 T531:V531 T532:V532 T533:V533 T534:V534 T535:V535 T536:V536 T537:V537 T538:V538 T539:V539 T540:V540 T541:V541 T542:V542 T543:V543 T544:V544 T545:V545 T546:V546 T547:V547 T548:V548 T549:V549 T550:V550 T551:V551 T552:V552 T553:V553 T554:V554 T555:V555 T556:V556 T557:V557 T558:V558 T559:V559 T560:V560 T561:V561 T562:V562 T563:V563 T564:V564 T565:V565 T566:V566 T567:V567 T568:V568 T569:V569 T570:V570 T571:V571 T572:V572 T573:V573 T574:V574 T575:V575 T576:V576 T577:V577 T578:V578 T579:V579 T580:V580 T581:V581 T582:V582 T583:V583 T584:V584 T585:V585 T586:V586 T587:V587 T588:V588 T589:V589 T590:V590 T591:V591 T592:V592 T593:V593 T594:V594 T595:V595 T596:V596 T597:V597 T598:V598 T599:V599 T600:V600 T601:V601 T602:V602 T603:V603 T604:V604 T605:V605 T606:V606 T607:V607 T608:V608 T609:V609 T610:V610 T611:V611 T612:V612 T613:V613 T614:V614 T615:V615 T616:V616 T617:V617 T618:V618 T619:V619 T620:V620 T621:V621 T622:V622 T623:V623 T624:V624 T625:V625 T626:V626 T627:V627 T628:V628 T629:V629 T630:V630 T631:V631 T632:V632 T633:V633 T634:V634 T635:V635 T636:V636 T637:V637 T638:V638 T639:V639 T640:V640 T641:V641 T642:V642 T643:V643 T644:V644 T645:V645 T646:V646 T647:V647 T648:V648 T649:V649 T650:V650 T651:V651 T652:V652 T653:V653 T654:V654 T655:V655 T656:V656 T657:V657 T658:V658 T659:V659 T660:V660 T661:V661 T662:V662 T663:V663 T664:V664 T665:V665 T666:V666 T667:V667 T668:V668 T669:V669 T670:V670 T671:V671 T672:V672 T673:V673 T674:V674 T675:V675 T676:V676 T677:V677 T678:V678 T679:V679 T680:V680 T681:V681 T682:V682 T683:V683 T684:V684 T685:V685 T686:V686 T687:V687 T688:V688 T689:V689 T690:V690 T691:V691 T692:V692 T693:V693 T694:V694 T695:V695 T696:V696 T697:V697 T698:V698 T699:V699 T700:V700 T701:V701 T702:V702 T703:V703 T704:V704 T705:V705 T706:V706 T707:V707 T708:V708 T709:V709 T710:V710 T711:V711 T712:V712 T713:V713 T714:V714 T715:V715 T716:V716 T717:V717 T718:V718 T719:V719 T720:V720 T721:V721 T722:V722 T723:V723 T724:V724 T725:V725 T726:V726 T727:V727 T728:V728 T729:V729 T730:V730 T731:V731 T732:V732 T733:V733 T734:V734 T735:V735 T736:V736 T737:V737 T738:V738 T739:V739 T740:V740 T741:V741 T742:V742 T743:V743 T744:V744 T745:V745 T746:V746 T747:V747 T748:V748 T749:V749 T750:V750 T751:V751 T752:V752 T753:V753 T754:V754 T755:V755 T756:V756 T757:V757 T758:V758 T759:V759 T760:V760 T761:V761 T762:V762 T763:V763 T764:V764 T765:V765 T766:V766 T767:V767 T768:V768 T769:V769 T770:V770 T771:V771 T772:V772 T773:V773 T774:V774 T775:V775 T776:V776 T777:V777 T778:V778 T779:V779 T780:V780 T781:V781 T782:V782 T783:V783 T784:V784 T785:V785 T786:V786 T787:V787 T788:V788 T789:V789 T790:V790 T791:V791 T792:V792 T793:V793 T794:V794 T795:V795 T796:V796 T797:V797 T798:V798 T799:V799 T800:V800 T801:V801 T802:V802 T803:V803 T804:V804 T805:V805 T806:V806 T807:V807 T808:V808 T809:V809 T810:V810 T811:V811 T812:V812 T813:V813 T814:V814 T815:V815 T816:V816 T817:V817 T818:V818 T819:V819 T820:V820 T821:V821 T822:V822 T823:V823 T824:V824 T825:V825 T826:V826 T827:V827 T828:V828 T829:V829 T830:V830 T831:V831 T832:V832 T833:V833 T834:V834 T835:V835 T836:V836 T837:V837 T838:V838 T839:V839 T840:V840 T841:V841 T842:V842 T843:V843 T844:V844 T845:V845 T846:V846 T847:V847 T848:V848 T849:V849 T850:V850 T851:V851 T852:V852 T853:V853 T854:V854 T855:V855 T856:V856 T857:V857 T858:V858 T859:V859 T860:V860 T861:V861 T862:V862 T863:V863 T864:V864 T865:V865 T866:V866 T867:V867 T868:V868 T869:V869 T870:V870 T871:V871 T872:V872 T873:V873 T874:V874 T875:V875 T876:V876 T877:V877 T878:V878 T879:V879 T880:V880 T881:V881 T882:V882 T883:V883 T884:V884 T885:V885 T886:V886 T887:V887 T888:V888 T889:V889 T890:V890 T891:V891 T892:V892 T893:V893 T894:V894 T895:V895 T896:V896 T897:V897 T898:V898 T899:V899 T900:V900 T901:V901 T902:V902 T903:V903 T904:V904 T905:V905 T906:V906 T907:V907 T908:V908 T909:V909 T910:V910 T911:V911 T912:V912 T913:V913 T914:V914 T915:V915 T916:V916 T917:V917 T918:V918 T919:V919 T920:V920 T921:V921 T922:V922 T923:V923 T924:V924 T925:V925 T926:V926 T927:V927 T928:V928 T929:V929 T930:V930 T931:V931 T932:V932 T933:V933 T934:V934 T935:V935 T936:V936 T937:V937 T938:V938 T939:V939 T940:V940 T941:V941 T942:V942 T943:V943 T944:V944 T945:V945 T946:V946 T947:V947 T948:V948 T949:V949 T950:V950 T951:V951 T952:V952 T953:V953 T954:V954 T955:V955 T956:V956 T957:V957 T958:V958 T959:V959 T960:V960 T961:V961 T962:V962 T963:V963 T964:V964 T965:V965 T966:V966 T967:V967 T968:V968 T969:V969 T970:V970 T971:V971 T972:V972 T973:V973 T974:V974 T975:V975 T976:V976 T977:V977 T978:V978 T979:V979 T980:V980 T981:V981 T982:V982 T983:V983 T984:V984 T985:V985 T986:V986 T987:V987 T988:V988 T989:V989 T990:V990 T991:V991 T992:V992 T993:V993 T994:V994 T995:V995 T996:V996 T997:V997 T998:V998 T999:V999 T1000:V1000 T1001:V1001 T1002:V1002 T1003:V1003 T1004:V1004 T1005:V1005 T1006:V1006 T1007:V1007 T1008:V1008 T1009:V1009 T1010:V1010 T1011:V1011 T1012:V1012 T1013:V1013 T1014:V1014 T1015:V1015 T1016:V1016 T1017:V1017 T1018:V1018 T1019:V1019 T1020:V1020 T1021:V1021 T1022:V1022 T1023:V1023 T1024:V1024 T1025:V1025 T1026:V1026 T1027:V1027 T1028:V1028 T1029:V1029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L205:M205 L206:M206 L207:M207 L208:M208 L209:M209 L210:M210 L211:M211 L212:M212 L213:M213 L214:M214 L215:M215 L216:M216 L217:M217 L218:M218 L219:M219 L220:M220 L221:M221 L222:M222 L223:M223 L224:M224 L225:M225 L226:M226 L227:M227 L228:M228 L229:M229 L230:M230 L231:M231 L232:M232 L233:M233 L234:M234 L235:M235 L236:M236 L237:M237 L238:M238 L239:M239 L240:M240 L241:M241 L242:M242 L243:M243 L244:M244 L245:M245 L246:M246 L247:M247 L248:M248 L249:M249 L250:M250 L251:M251 L252:M252 L253:M253 L254:M254 L255:M255 L256:M256 L257:M257 L258:M258 L259:M259 L260:M260 L261:M261 L262:M262 L263:M263 L264:M264 L265:M265 L266:M266 L267:M267 L268:M268 L269:M269 L270:M270 L271:M271 L272:M272 L273:M273 L274:M274 L275:M275 L276:M276 L277:M277 L278:M278 L279:M279 L280:M280 L281:M281 L282:M282 L283:M283 L284:M284 L285:M285 L286:M286 L287:M287 L288:M288 L289:M289 L290:M290 L291:M291 L292:M292 L293:M293 L294:M294 L295:M295 L296:M296 L297:M297 L298:M298 L299:M299 L300:M300 L301:M301 L302:M302 L303:M303 L304:M304 L305:M305 L306:M306 L307:M307 L308:M308 L309:M309 L310:M310 L311:M311 L312:M312 L313:M313 L314:M314 L315:M315 L316:M316 L317:M317 L318:M318 L319:M319 L320:M320 L321:M321 L322:M322 L323:M323 L324:M324 L325:M325 L326:M326 L327:M327 L328:M328 L329:M329 L330:M330 L331:M331 L332:M332 L333:M333 L334:M334 L335:M335 L336:M336 L337:M337 L338:M338 L339:M339 L340:M340 L341:M341 L342:M342 L343:M343 L344:M344 L345:M345 L346:M346 L347:M347 L348:M348 L349:M349 L350:M350 L351:M351 L352:M352 L353:M353 L354:M354 L355:M355 L356:M356 L357:M357 L358:M358 L359:M359 L360:M360 L361:M361 L362:M362 L363:M363 L364:M364 L365:M365 L366:M366 L367:M367 L368:M368 L369:M369 L370:M370 L371:M371 L372:M372 L373:M373 L374:M374 L375:M375 L376:M376 L377:M377 L378:M378 L379:M379 L380:M380 L381:M381 L382:M382 L383:M383 L384:M384 L385:M385 L386:M386 L387:M387 L388:M388 L389:M389 L390:M390 L391:M391 L392:M392 L393:M393 L394:M394 L395:M395 L396:M396 L397:M397 L398:M398 L399:M399 L400:M400 L401:M401 L402:M402 L403:M403 L404:M404 L405:M405 L406:M406 L407:M407 L408:M408 L409:M409 L410:M410 L411:M411 L412:M412 L413:M413 L414:M414 L415:M415 L416:M416 L417:M417 L418:M418 L419:M419 L420:M420 L421:M421 L422:M422 L423:M423 L424:M424 L425:M425 L426:M426 L427:M427 L428:M428 L429:M429 L430:M430 L431:M431 L432:M432 L433:M433 L434:M434 L435:M435 L436:M436 L437:M437 L438:M438 L439:M439 L440:M440 L441:M441 L442:M442 L443:M443 L444:M444 L445:M445 L446:M446 L447:M447 L448:M448 L449:M449 L450:M450 L451:M451 L452:M452 L453:M453 L454:M454 L455:M455 L456:M456 L457:M457 L458:M458 L459:M459 L460:M460 L461:M461 L462:M462 L463:M463 L464:M464 L465:M465 L466:M466 L467:M467 L468:M468 L469:M469 L470:M470 L471:M471 L472:M472 L473:M473 L474:M474 L475:M475 L476:M476 L477:M477 L478:M478 L479:M479 L480:M480 L481:M481 L482:M482 L483:M483 L484:M484 L485:M485 L486:M486 L487:M487 L488:M488 L489:M489 L490:M490 L491:M491 L492:M492 L493:M493 L494:M494 L495:M495 L496:M496 L497:M497 L498:M498 L499:M499 L500:M500 L501:M501 L502:M502 L503:M503 L504:M504 L505:M505 L506:M506 L507:M507 L508:M508 L509:M509 L510:M510 L511:M511 L512:M512 L513:M513 L514:M514 L515:M515 L516:M516 L517:M517 L518:M518 L519:M519 L520:M520 L521:M521 L522:M522 L523:M523 L524:M524 L525:M525 L526:M526 L527:M527 L528:M528 L529:M529 L530:M530 L531:M531 L532:M532 L533:M533 L534:M534 L535:M535 L536:M536 L537:M537 L538:M538 L539:M539 L540:M540 L541:M541 L542:M542 L543:M543 L544:M544 L545:M545 L546:M546 L547:M547 L548:M548 L549:M549 L550:M550 L551:M551 L552:M552 L553:M553 L554:M554 L555:M555 L556:M556 L557:M557 L558:M558 L559:M559 L560:M560 L561:M561 L562:M562 L563:M563 L564:M564 L565:M565 L566:M566 L567:M567 L568:M568 L569:M569 L570:M570 L571:M571 L572:M572 L573:M573 L574:M574 L575:M575 L576:M576 L577:M577 L578:M578 L579:M579 L580:M580 L581:M581 L582:M582 L583:M583 L584:M584 L585:M585 L586:M586 L587:M587 L588:M588 L589:M589 L590:M590 L591:M591 L592:M592 L593:M593 L594:M594 L595:M595 L596:M596 L597:M597 L598:M598 L599:M599 L600:M600 L601:M601 L602:M602 L603:M603 L604:M604 L605:M605 L606:M606 L607:M607 L608:M608 L609:M609 L610:M610 L611:M611 L612:M612 L613:M613 L614:M614 L615:M615 L616:M616 L617:M617 L618:M618 L619:M619 L620:M620 L621:M621 L622:M622 L623:M623 L624:M624 L625:M625 L626:M626 L627:M627 L628:M628 L629:M629 L630:M630 L631:M631 L632:M632 L633:M633 L634:M634 L635:M635 L636:M636 L637:M637 L638:M638 L639:M639 L640:M640 L641:M641 L642:M642 L643:M643 L644:M644 L645:M645 L646:M646 L647:M647 L648:M648 L649:M649 L650:M650 L651:M651 L652:M652 L653:M653 L654:M654 L655:M655 L656:M656 L657:M657 L658:M658 L659:M659 L660:M660 L661:M661 L662:M662 L663:M663 L664:M664 L665:M665 L666:M666 L667:M667 L668:M668 L669:M669 L670:M670 L671:M671 L672:M672 L673:M673 L674:M674 L675:M675 L676:M676 L677:M677 L678:M678 L679:M679 L680:M680 L681:M681 L682:M682 L683:M683 L684:M684 L685:M685 L686:M686 L687:M687 L688:M688 L689:M689 L690:M690 L691:M691 L692:M692 L693:M693 L694:M694 L695:M695 L696:M696 L697:M697 L698:M698 L699:M699 L700:M700 L701:M701 L702:M702 L703:M703 L704:M704 L705:M705 L706:M706 L707:M707 L708:M708 L709:M709 L710:M710 L711:M711 L712:M712 L713:M713 L714:M714 L715:M715 L716:M716 L717:M717 L718:M718 L719:M719 L720:M720 L721:M721 L722:M722 L723:M723 L724:M724 L725:M725 L726:M726 L727:M727 L728:M728 L729:M729 L730:M730 L731:M731 L732:M732 L733:M733 L734:M734 L735:M735 L736:M736 L737:M737 L738:M738 L739:M739 L740:M740 L741:M741 L742:M742 L743:M743 L744:M744 L745:M745 L746:M746 L747:M747 L748:M748 L749:M749 L750:M750 L751:M751 L752:M752 L753:M753 L754:M754 L755:M755 L756:M756 L757:M757 L758:M758 L759:M759 L760:M760 L761:M761 L762:M762 L763:M763 L764:M764 L765:M765 L766:M766 L767:M767 L768:M768 L769:M769 L770:M770 L771:M771 L772:M772 L773:M773 L774:M774 L775:M775 L776:M776 L777:M777 L778:M778 L779:M779 L780:M780 L781:M781 L782:M782 L783:M783 L784:M784 L785:M785 L786:M786 L787:M787 L788:M788 L789:M789 L790:M790 L791:M791 L792:M792 L793:M793 L794:M794 L795:M795 L796:M796 L797:M797 L798:M798 L799:M799 L800:M800 L801:M801 L802:M802 L803:M803 L804:M804 L805:M805 L806:M806 L807:M807 L808:M808 L809:M809 L810:M810 L811:M811 L812:M812 L813:M813 L814:M814 L815:M815 L816:M816 L817:M817 L818:M818 L819:M819 L820:M820 L821:M821 L822:M822 L823:M823 L824:M824 L825:M825 L826:M826 L827:M827 L828:M828 L829:M829 L830:M830 L831:M831 L832:M832 L833:M833 L834:M834 L835:M835 L836:M836 L837:M837 L838:M838 L839:M839 L840:M840 L841:M841 L842:M842 L843:M843 L844:M844 L845:M845 L846:M846 L847:M847 L848:M848 L849:M849 L850:M850 L851:M851 L852:M852 L853:M853 L854:M854 L855:M855 L856:M856 L857:M857 L858:M858 L859:M859 L860:M860 L861:M861 L862:M862 L863:M863 L864:M864 L865:M865 L866:M866 L867:M867 L868:M868 L869:M869 L870:M870 L871:M871 L872:M872 L873:M873 L874:M874 L875:M875 L876:M876 L877:M877 L878:M878 L879:M879 L880:M880 L881:M881 L882:M882 L883:M883 L884:M884 L885:M885 L886:M886 L887:M887 L888:M888 L889:M889 L890:M890 L891:M891 L892:M892 L893:M893 L894:M894 L895:M895 L896:M896 L897:M897 L898:M898 L899:M899 L900:M900 L901:M901 L902:M902 L903:M903 L904:M904 L905:M905 L906:M906 L907:M907 L908:M908 L909:M909 L910:M910 L911:M911 L912:M912 L913:M913 L914:M914 L915:M915 L916:M916 L917:M917 L918:M918 L919:M919 L920:M920 L921:M921 L922:M922 L923:M923 L924:M924 L925:M925 L926:M926 L927:M927 L928:M928 L929:M929 L930:M930 L931:M931 L932:M932 L933:M933 L934:M934 L935:M935 L936:M936 L937:M937 L938:M938 L939:M939 L940:M940 L941:M941 L942:M942 L943:M943 L944:M944 L945:M945 L946:M946 L947:M947 L948:M948 L949:M949 L950:M950 L951:M951 L952:M952 L953:M953 L954:M954 L955:M955 L956:M956 L957:M957 L958:M958 L959:M959 L960:M960 L961:M961 L962:M962 L963:M963 L964:M964 L965:M965 L966:M966 L967:M967 L968:M968 L969:M969 L970:M970 L971:M971 L972:M972 L973:M973 L974:M974 L975:M975 L976:M976 L977:M977 L978:M978 L979:M979 L980:M980 L981:M981 L982:M982 L983:M983 L984:M984 L985:M985 L986:M986 L987:M987 L988:M988 L989:M989 L990:M990 L991:M991 L992:M992 L993:M993 L994:M994 L995:M995 L996:M996 L997:M997 L998:M998 L999:M999 L1000:M1000 L1001:M1001 L1002:M1002 L1003:M1003 L1004:M1004 L1005:M1005 L1006:M1006 L1007:M1007 L1008:M1008 L1009:M1009 L1010:M1010 L1011:M1011 L1012:M1012 L1013:M1013 L1014:M1014 L1015:M1015 L1016:M1016 L1017:M1017 L1018:M1018 L1019:M1019 L1020:M1020 L1021:M1021 L1022:M1022 L1023:M1023 L1024:M1024 L1025:M1025 L1026:M1026 L1027:M1027 L1028:M1028 L1029:M1029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H205:J205 H206:J206 H207:J207 H208:J208 H209:J209 H210:J210 H211:J211 H212:J212 H213:J213 H214:J214 H215:J215 H216:J216 H217:J217 H218:J218 H219:J219 H220:J220 H221:J221 H222:J222 H223:J223 H224:J224 H225:J225 H226:J226 H227:J227 H228:J228 H229:J229 H230:J230 H231:J231 H232:J232 H233:J233 H234:J234 H235:J235 H236:J236 H237:J237 H238:J238 H239:J239 H240:J240 H241:J241 H242:J242 H243:J243 H244:J244 H245:J245 H246:J246 H247:J247 H248:J248 H249:J249 H250:J250 H251:J251 H252:J252 H253:J253 H254:J254 H255:J255 H256:J256 H257:J257 H258:J258 H259:J259 H260:J260 H261:J261 H262:J262 H263:J263 H264:J264 H265:J265 H266:J266 H267:J267 H268:J268 H269:J269 H270:J270 H271:J271 H272:J272 H273:J273 H274:J274 H275:J275 H276:J276 H277:J277 H278:J278 H279:J279 H280:J280 H281:J281 H282:J282 H283:J283 H284:J284 H285:J285 H286:J286 H287:J287 H288:J288 H289:J289 H290:J290 H291:J291 H292:J292 H293:J293 H294:J294 H295:J295 H296:J296 H297:J297 H298:J298 H299:J299 H300:J300 H301:J301 H302:J302 H303:J303 H304:J304 H305:J305 H306:J306 H307:J307 H308:J308 H309:J309 H310:J310 H311:J311 H312:J312 H313:J313 H314:J314 H315:J315 H316:J316 H317:J317 H318:J318 H319:J319 H320:J320 H321:J321 H322:J322 H323:J323 H324:J324 H325:J325 H326:J326 H327:J327 H328:J328 H329:J329 H330:J330 H331:J331 H332:J332 H333:J333 H334:J334 H335:J335 H336:J336 H337:J337 H338:J338 H339:J339 H340:J340 H341:J341 H342:J342 H343:J343 H344:J344 H345:J345 H346:J346 H347:J347 H348:J348 H349:J349 H350:J350 H351:J351 H352:J352 H353:J353 H354:J354 H355:J355 H356:J356 H357:J357 H358:J358 H359:J359 H360:J360 H361:J361 H362:J362 H363:J363 H364:J364 H365:J365 H366:J366 H367:J367 H368:J368 H369:J369 H370:J370 H371:J371 H372:J372 H373:J373 H374:J374 H375:J375 H376:J376 H377:J377 H378:J378 H379:J379 H380:J380 H381:J381 H382:J382 H383:J383 H384:J384 H385:J385 H386:J386 H387:J387 H388:J388 H389:J389 H390:J390 H391:J391 H392:J392 H393:J393 H394:J394 H395:J395 H396:J396 H397:J397 H398:J398 H399:J399 H400:J400 H401:J401 H402:J402 H403:J403 H404:J404 H405:J405 H406:J406 H407:J407 H408:J408 H409:J409 H410:J410 H411:J411 H412:J412 H413:J413 H414:J414 H415:J415 H416:J416 H417:J417 H418:J418 H419:J419 H420:J420 H421:J421 H422:J422 H423:J423 H424:J424 H425:J425 H426:J426 H427:J427 H428:J428 H429:J429 H430:J430 H431:J431 H432:J432 H433:J433 H434:J434 H435:J435 H436:J436 H437:J437 H438:J438 H439:J439 H440:J440 H441:J441 H442:J442 H443:J443 H444:J444 H445:J445 H446:J446 H447:J447 H448:J448 H449:J449 H450:J450 H451:J451 H452:J452 H453:J453 H454:J454 H455:J455 H456:J456 H457:J457 H458:J458 H459:J459 H460:J460 H461:J461 H462:J462 H463:J463 H464:J464 H465:J465 H466:J466 H467:J467 H468:J468 H469:J469 H470:J470 H471:J471 H472:J472 H473:J473 H474:J474 H475:J475 H476:J476 H477:J477 H478:J478 H479:J479 H480:J480 H481:J481 H482:J482 H483:J483 H484:J484 H485:J485 H486:J486 H487:J487 H488:J488 H489:J489 H490:J490 H491:J491 H492:J492 H493:J493 H494:J494 H495:J495 H496:J496 H497:J497 H498:J498 H499:J499 H500:J500 H501:J501 H502:J502 H503:J503 H504:J504 H505:J505 H506:J506 H507:J507 H508:J508 H509:J509 H510:J510 H511:J511 H512:J512 H513:J513 H514:J514 H515:J515 H516:J516 H517:J517 H518:J518 H519:J519 H520:J520 H521:J521 H522:J522 H523:J523 H524:J524 H525:J525 H526:J526 H527:J527 H528:J528 H529:J529 H530:J530 H531:J531 H532:J532 H533:J533 H534:J534 H535:J535 H536:J536 H537:J537 H538:J538 H539:J539 H540:J540 H541:J541 H542:J542 H543:J543 H544:J544 H545:J545 H546:J546 H547:J547 H548:J548 H549:J549 H550:J550 H551:J551 H552:J552 H553:J553 H554:J554 H555:J555 H556:J556 H557:J557 H558:J558 H559:J559 H560:J560 H561:J561 H562:J562 H563:J563 H564:J564 H565:J565 H566:J566 H567:J567 H568:J568 H569:J569 H570:J570 H571:J571 H572:J572 H573:J573 H574:J574 H575:J575 H576:J576 H577:J577 H578:J578 H579:J579 H580:J580 H581:J581 H582:J582 H583:J583 H584:J584 H585:J585 H586:J586 H587:J587 H588:J588 H589:J589 H590:J590 H591:J591 H592:J592 H593:J593 H594:J594 H595:J595 H596:J596 H597:J597 H598:J598 H599:J599 H600:J600 H601:J601 H602:J602 H603:J603 H604:J604 H605:J605 H606:J606 H607:J607 H608:J608 H609:J609 H610:J610 H611:J611 H612:J612 H613:J613 H614:J614 H615:J615 H616:J616 H617:J617 H618:J618 H619:J619 H620:J620 H621:J621 H622:J622 H623:J623 H624:J624 H625:J625 H626:J626 H627:J627 H628:J628 H629:J629 H630:J630 H631:J631 H632:J632 H633:J633 H634:J634 H635:J635 H636:J636 H637:J637 H638:J638 H639:J639 H640:J640 H641:J641 H642:J642 H643:J643 H644:J644 H645:J645 H646:J646 H647:J647 H648:J648 H649:J649 H650:J650 H651:J651 H652:J652 H653:J653 H654:J654 H655:J655 H656:J656 H657:J657 H658:J658 H659:J659 H660:J660 H661:J661 H662:J662 H663:J663 H664:J664 H665:J665 H666:J666 H667:J667 H668:J668 H669:J669 H670:J670 H671:J671 H672:J672 H673:J673 H674:J674 H675:J675 H676:J676 H677:J677 H678:J678 H679:J679 H680:J680 H681:J681 H682:J682 H683:J683 H684:J684 H685:J685 H686:J686 H687:J687 H688:J688 H689:J689 H690:J690 H691:J691 H692:J692 H693:J693 H694:J694 H695:J695 H696:J696 H697:J697 H698:J698 H699:J699 H700:J700 H701:J701 H702:J702 H703:J703 H704:J704 H705:J705 H706:J706 H707:J707 H708:J708 H709:J709 H710:J710 H711:J711 H712:J712 H713:J713 H714:J714 H715:J715 H716:J716 H717:J717 H718:J718 H719:J719 H720:J720 H721:J721 H722:J722 H723:J723 H724:J724 H725:J725 H726:J726 H727:J727 H728:J728 H729:J729 H730:J730 H731:J731 H732:J732 H733:J733 H734:J734 H735:J735 H736:J736 H737:J737 H738:J738 H739:J739 H740:J740 H741:J741 H742:J742 H743:J743 H744:J744 H745:J745 H746:J746 H747:J747 H748:J748 H749:J749 H750:J750 H751:J751 H752:J752 H753:J753 H754:J754 H755:J755 H756:J756 H757:J757 H758:J758 H759:J759 H760:J760 H761:J761 H762:J762 H763:J763 H764:J764 H765:J765 H766:J766 H767:J767 H768:J768 H769:J769 H770:J770 H771:J771 H772:J772 H773:J773 H774:J774 H775:J775 H776:J776 H777:J777 H778:J778 H779:J779 H780:J780 H781:J781 H782:J782 H783:J783 H784:J784 H785:J785 H786:J786 H787:J787 H788:J788 H789:J789 H790:J790 H791:J791 H792:J792 H793:J793 H794:J794 H795:J795 H796:J796 H797:J797 H798:J798 H799:J799 H800:J800 H801:J801 H802:J802 H803:J803 H804:J804 H805:J805 H806:J806 H807:J807 H808:J808 H809:J809 H810:J810 H811:J811 H812:J812 H813:J813 H814:J814 H815:J815 H816:J816 H817:J817 H818:J818 H819:J819 H820:J820 H821:J821 H822:J822 H823:J823 H824:J824 H825:J825 H826:J826 H827:J827 H828:J828 H829:J829 H830:J830 H831:J831 H832:J832 H833:J833 H834:J834 H835:J835 H836:J836 H837:J837 H838:J838 H839:J839 H840:J840 H841:J841 H842:J842 H843:J843 H844:J844 H845:J845 H846:J846 H847:J847 H848:J848 H849:J849 H850:J850 H851:J851 H852:J852 H853:J853 H854:J854 H855:J855 H856:J856 H857:J857 H858:J858 H859:J859 H860:J860 H861:J861 H862:J862 H863:J863 H864:J864 H865:J865 H866:J866 H867:J867 H868:J868 H869:J869 H870:J870 H871:J871 H872:J872 H873:J873 H874:J874 H875:J875 H876:J876 H877:J877 H878:J878 H879:J879 H880:J880 H881:J881 H882:J882 H883:J883 H884:J884 H885:J885 H886:J886 H887:J887 H888:J888 H889:J889 H890:J890 H891:J891 H892:J892 H893:J893 H894:J894 H895:J895 H896:J896 H897:J897 H898:J898 H899:J899 H900:J900 H901:J901 H902:J902 H903:J903 H904:J904 H905:J905 H906:J906 H907:J907 H908:J908 H909:J909 H910:J910 H911:J911 H912:J912 H913:J913 H914:J914 H915:J915 H916:J916 H917:J917 H918:J918 H919:J919 H920:J920 H921:J921 H922:J922 H923:J923 H924:J924 H925:J925 H926:J926 H927:J927 H928:J928 H929:J929 H930:J930 H931:J931 H932:J932 H933:J933 H934:J934 H935:J935 H936:J936 H937:J937 H938:J938 H939:J939 H940:J940 H941:J941 H942:J942 H943:J943 H944:J944 H945:J945 H946:J946 H947:J947 H948:J948 H949:J949 H950:J950 H951:J951 H952:J952 H953:J953 H954:J954 H955:J955 H956:J956 H957:J957 H958:J958 H959:J959 H960:J960 H961:J961 H962:J962 H963:J963 H964:J964 H965:J965 H966:J966 H967:J967 H968:J968 H969:J969 H970:J970 H971:J971 H972:J972 H973:J973 H974:J974 H975:J975 H976:J976 H977:J977 H978:J978 H979:J979 H980:J980 H981:J981 H982:J982 H983:J983 H984:J984 H985:J985 H986:J986 H987:J987 H988:J988 H989:J989 H990:J990 H991:J991 H992:J992 H993:J993 H994:J994 H995:J995 H996:J996 H997:J997 H998:J998 H999:J999 H1000:J1000 H1001:J1001 H1002:J1002 H1003:J1003 H1004:J1004 H1005:J1005 H1006:J1006 H1007:J1007 H1008:J1008 H1009:J1009 H1010:J1010 H1011:J1011 H1012:J1012 H1013:J1013 H1014:J1014 H1015:J1015 H1016:J1016 H1017:J1017 H1018:J1018 H1019:J1019 H1020:J1020 H1021:J1021 H1022:J1022 H1023:J1023 H1024:J1024 H1025:J1025 H1026:J1026 H1027:J1027 H1028:J1028 H1029:J1029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E205:G205 E206:G206 E207:G207 E208:G208 E209:G209 E210:G210 E211:G211 E212:G212 E213:G213 E214:G214 E215:G215 E216:G216 E217:G217 E218:G218 E219:G219 E220:G220 E221:G221 E222:G222 E223:G223 E224:G224 E225:G225 E226:G226 E227:G227 E228:G228 E229:G229 E230:G230 E231:G231 E232:G232 E233:G233 E234:G234 E235:G235 E236:G236 E237:G237 E238:G238 E239:G239 E240:G240 E241:G241 E242:G242 E243:G243 E244:G244 E245:G245 E246:G246 E247:G247 E248:G248 E249:G249 E250:G250 E251:G251 E252:G252 E253:G253 E254:G254 E255:G255 E256:G256 E257:G257 E258:G258 E259:G259 E260:G260 E261:G261 E262:G262 E263:G263 E264:G264 E265:G265 E266:G266 E267:G267 E268:G268 E269:G269 E270:G270 E271:G271 E272:G272 E273:G273 E274:G274 E275:G275 E276:G276 E277:G277 E278:G278 E279:G279 E280:G280 E281:G281 E282:G282 E283:G283 E284:G284 E285:G285 E286:G286 E287:G287 E288:G288 E289:G289 E290:G290 E291:G291 E292:G292 E293:G293 E294:G294 E295:G295 E296:G296 E297:G297 E298:G298 E299:G299 E300:G300 E301:G301 E302:G302 E303:G303 E304:G304 E305:G305 E306:G306 E307:G307 E308:G308 E309:G309 E310:G310 E311:G311 E312:G312 E313:G313 E314:G314 E315:G315 E316:G316 E317:G317 E318:G318 E319:G319 E320:G320 E321:G321 E322:G322 E323:G323 E324:G324 E325:G325 E326:G326 E327:G327 E328:G328 E329:G329 E330:G330 E331:G331 E332:G332 E333:G333 E334:G334 E335:G335 E336:G336 E337:G337 E338:G338 E339:G339 E340:G340 E341:G341 E342:G342 E343:G343 E344:G344 E345:G345 E346:G346 E347:G347 E348:G348 E349:G349 E350:G350 E351:G351 E352:G352 E353:G353 E354:G354 E355:G355 E356:G356 E357:G357 E358:G358 E359:G359 E360:G360 E361:G361 E362:G362 E363:G363 E364:G364 E365:G365 E366:G366 E367:G367 E368:G368 E369:G369 E370:G370 E371:G371 E372:G372 E373:G373 E374:G374 E375:G375 E376:G376 E377:G377 E378:G378 E379:G379 E380:G380 E381:G381 E382:G382 E383:G383 E384:G384 E385:G385 E386:G386 E387:G387 E388:G388 E389:G389 E390:G390 E391:G391 E392:G392 E393:G393 E394:G394 E395:G395 E396:G396 E397:G397 E398:G398 E399:G399 E400:G400 E401:G401 E402:G402 E403:G403 E404:G404 E405:G405 E406:G406 E407:G407 E408:G408 E409:G409 E410:G410 E411:G411 E412:G412 E413:G413 E414:G414 E415:G415 E416:G416 E417:G417 E418:G418 E419:G419 E420:G420 E421:G421 E422:G422 E423:G423 E424:G424 E425:G425 E426:G426 E427:G427 E428:G428 E429:G429 E430:G430 E431:G431 E432:G432 E433:G433 E434:G434 E435:G435 E436:G436 E437:G437 E438:G438 E439:G439 E440:G440 E441:G441 E442:G442 E443:G443 E444:G444 E445:G445 E446:G446 E447:G447 E448:G448 E449:G449 E450:G450 E451:G451 E452:G452 E453:G453 E454:G454 E455:G455 E456:G456 E457:G457 E458:G458 E459:G459 E460:G460 E461:G461 E462:G462 E463:G463 E464:G464 E465:G465 E466:G466 E467:G467 E468:G468 E469:G469 E470:G470 E471:G471 E472:G472 E473:G473 E474:G474 E475:G475 E476:G476 E477:G477 E478:G478 E479:G479 E480:G480 E481:G481 E482:G482 E483:G483 E484:G484 E485:G485 E486:G486 E487:G487 E488:G488 E489:G489 E490:G490 E491:G491 E492:G492 E493:G493 E494:G494 E495:G495 E496:G496 E497:G497 E498:G498 E499:G499 E500:G500 E501:G501 E502:G502 E503:G503 E504:G504 E505:G505 E506:G506 E507:G507 E508:G508 E509:G509 E510:G510 E511:G511 E512:G512 E513:G513 E514:G514 E515:G515 E516:G516 E517:G517 E518:G518 E519:G519 E520:G520 E521:G521 E522:G522 E523:G523 E524:G524 E525:G525 E526:G526 E527:G527 E528:G528 E529:G529 E530:G530 E531:G531 E532:G532 E533:G533 E534:G534 E535:G535 E536:G536 E537:G537 E538:G538 E539:G539 E540:G540 E541:G541 E542:G542 E543:G543 E544:G544 E545:G545 E546:G546 E547:G547 E548:G548 E549:G549 E550:G550 E551:G551 E552:G552 E553:G553 E554:G554 E555:G555 E556:G556 E557:G557 E558:G558 E559:G559 E560:G560 E561:G561 E562:G562 E563:G563 E564:G564 E565:G565 E566:G566 E567:G567 E568:G568 E569:G569 E570:G570 E571:G571 E572:G572 E573:G573 E574:G574 E575:G575 E576:G576 E577:G577 E578:G578 E579:G579 E580:G580 E581:G581 E582:G582 E583:G583 E584:G584 E585:G585 E586:G586 E587:G587 E588:G588 E589:G589 E590:G590 E591:G591 E592:G592 E593:G593 E594:G594 E595:G595 E596:G596 E597:G597 E598:G598 E599:G599 E600:G600 E601:G601 E602:G602 E603:G603 E604:G604 E605:G605 E606:G606 E607:G607 E608:G608 E609:G609 E610:G610 E611:G611 E612:G612 E613:G613 E614:G614 E615:G615 E616:G616 E617:G617 E618:G618 E619:G619 E620:G620 E621:G621 E622:G622 E623:G623 E624:G624 E625:G625 E626:G626 E627:G627 E628:G628 E629:G629 E630:G630 E631:G631 E632:G632 E633:G633 E634:G634 E635:G635 E636:G636 E637:G637 E638:G638 E639:G639 E640:G640 E641:G641 E642:G642 E643:G643 E644:G644 E645:G645 E646:G646 E647:G647 E648:G648 E649:G649 E650:G650 E651:G651 E652:G652 E653:G653 E654:G654 E655:G655 E656:G656 E657:G657 E658:G658 E659:G659 E660:G660 E661:G661 E662:G662 E663:G663 E664:G664 E665:G665 E666:G666 E667:G667 E668:G668 E669:G669 E670:G670 E671:G671 E672:G672 E673:G673 E674:G674 E675:G675 E676:G676 E677:G677 E678:G678 E679:G679 E680:G680 E681:G681 E682:G682 E683:G683 E684:G684 E685:G685 E686:G686 E687:G687 E688:G688 E689:G689 E690:G690 E691:G691 E692:G692 E693:G693 E694:G694 E695:G695 E696:G696 E697:G697 E698:G698 E699:G699 E700:G700 E701:G701 E702:G702 E703:G703 E704:G704 E705:G705 E706:G706 E707:G707 E708:G708 E709:G709 E710:G710 E711:G711 E712:G712 E713:G713 E714:G714 E715:G715 E716:G716 E717:G717 E718:G718 E719:G719 E720:G720 E721:G721 E722:G722 E723:G723 E724:G724 E725:G725 E726:G726 E727:G727 E728:G728 E729:G729 E730:G730 E731:G731 E732:G732 E733:G733 E734:G734 E735:G735 E736:G736 E737:G737 E738:G738 E739:G739 E740:G740 E741:G741 E742:G742 E743:G743 E744:G744 E745:G745 E746:G746 E747:G747 E748:G748 E749:G749 E750:G750 E751:G751 E752:G752 E753:G753 E754:G754 E755:G755 E756:G756 E757:G757 E758:G758 E759:G759 E760:G760 E761:G761 E762:G762 E763:G763 E764:G764 E765:G765 E766:G766 E767:G767 E768:G768 E769:G769 E770:G770 E771:G771 E772:G772 E773:G773 E774:G774 E775:G775 E776:G776 E777:G777 E778:G778 E779:G779 E780:G780 E781:G781 E782:G782 E783:G783 E784:G784 E785:G785 E786:G786 E787:G787 E788:G788 E789:G789 E790:G790 E791:G791 E792:G792 E793:G793 E794:G794 E795:G795 E796:G796 E797:G797 E798:G798 E799:G799 E800:G800 E801:G801 E802:G802 E803:G803 E804:G804 E805:G805 E806:G806 E807:G807 E808:G808 E809:G809 E810:G810 E811:G811 E812:G812 E813:G813 E814:G814 E815:G815 E816:G816 E817:G817 E818:G818 E819:G819 E820:G820 E821:G821 E822:G822 E823:G823 E824:G824 E825:G825 E826:G826 E827:G827 E828:G828 E829:G829 E830:G830 E831:G831 E832:G832 E833:G833 E834:G834 E835:G835 E836:G836 E837:G837 E838:G838 E839:G839 E840:G840 E841:G841 E842:G842 E843:G843 E844:G844 E845:G845 E846:G846 E847:G847 E848:G848 E849:G849 E850:G850 E851:G851 E852:G852 E853:G853 E854:G854 E855:G855 E856:G856 E857:G857 E858:G858 E859:G859 E860:G860 E861:G861 E862:G862 E863:G863 E864:G864 E865:G865 E866:G866 E867:G867 E868:G868 E869:G869 E870:G870 E871:G871 E872:G872 E873:G873 E874:G874 E875:G875 E876:G876 E877:G877 E878:G878 E879:G879 E880:G880 E881:G881 E882:G882 E883:G883 E884:G884 E885:G885 E886:G886 E887:G887 E888:G888 E889:G889 E890:G890 E891:G891 E892:G892 E893:G893 E894:G894 E895:G895 E896:G896 E897:G897 E898:G898 E899:G899 E900:G900 E901:G901 E902:G902 E903:G903 E904:G904 E905:G905 E906:G906 E907:G907 E908:G908 E909:G909 E910:G910 E911:G911 E912:G912 E913:G913 E914:G914 E915:G915 E916:G916 E917:G917 E918:G918 E919:G919 E920:G920 E921:G921 E922:G922 E923:G923 E924:G924 E925:G925 E926:G926 E927:G927 E928:G928 E929:G929 E930:G930 E931:G931 E932:G932 E933:G933 E934:G934 E935:G935 E936:G936 E937:G937 E938:G938 E939:G939 E940:G940 E941:G941 E942:G942 E943:G943 E944:G944 E945:G945 E946:G946 E947:G947 E948:G948 E949:G949 E950:G950 E951:G951 E952:G952 E953:G953 E954:G954 E955:G955 E956:G956 E957:G957 E958:G958 E959:G959 E960:G960 E961:G961 E962:G962 E963:G963 E964:G964 E965:G965 E966:G966 E967:G967 E968:G968 E969:G969 E970:G970 E971:G971 E972:G972 E973:G973 E974:G974 E975:G975 E976:G976 E977:G977 E978:G978 E979:G979 E980:G980 E981:G981 E982:G982 E983:G983 E984:G984 E985:G985 E986:G986 E987:G987 E988:G988 E989:G989 E990:G990 E991:G991 E992:G992 E993:G993 E994:G994 E995:G995 E996:G996 E997:G997 E998:G998 E999:G999 E1000:G1000 E1001:G1001 E1002:G1002 E1003:G1003 E1004:G1004 E1005:G1005 E1006:G1006 E1007:G1007 E1008:G1008 E1009:G1009 E1010:G1010 E1011:G1011 E1012:G1012 E1013:G1013 E1014:G1014 E1015:G1015 E1016:G1016 E1017:G1017 E1018:G1018 E1019:G1019 E1020:G1020 E1021:G1021 E1022:G1022 E1023:G1023 E1024:G1024 E1025:G1025 E1026:G1026 E1027:G1027 E1028:G1028 E1029:G1029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N205:S205 N206:S206 N207:S207 N208:S208 N209:S209 N210:S210 N211:S211 N212:S212 N213:S213 N214:S214 N215:S215 N216:S216 N217:S217 N218:S218 N219:S219 N220:S220 N221:S221 N222:S222 N223:S223 N224:S224 N225:S225 N226:S226 N227:S227 N228:S228 N229:S229 N230:S230 N231:S231 N232:S232 N233:S233 N234:S234 N235:S235 N236:S236 N237:S237 N238:S238 N239:S239 N240:S240 N241:S241 N242:S242 N243:S243 N244:S244 N245:S245 N246:S246 N247:S247 N248:S248 N249:S249 N250:S250 N251:S251 N252:S252 N253:S253 N254:S254 N255:S255 N256:S256 N257:S257 N258:S258 N259:S259 N260:S260 N261:S261 N262:S262 N263:S263 N264:S264 N265:S265 N266:S266 N267:S267 N268:S268 N269:S269 N270:S270 N271:S271 N272:S272 N273:S273 N274:S274 N275:S275 N276:S276 N277:S277 N278:S278 N279:S279 N280:S280 N281:S281 N282:S282 N283:S283 N284:S284 N285:S285 N286:S286 N287:S287 N288:S288 N289:S289 N290:S290 N291:S291 N292:S292 N293:S293 N294:S294 N295:S295 N296:S296 N297:S297 N298:S298 N299:S299 N300:S300 N301:S301 N302:S302 N303:S303 N304:S304 N305:S305 N306:S306 N307:S307 N308:S308 N309:S309 N310:S310 N311:S311 N312:S312 N313:S313 N314:S314 N315:S315 N316:S316 N317:S317 N318:S318 N319:S319 N320:S320 N321:S321 N322:S322 N323:S323 N324:S324 N325:S325 N326:S326 N327:S327 N328:S328 N329:S329 N330:S330 N331:S331 N332:S332 N333:S333 N334:S334 N335:S335 N336:S336 N337:S337 N338:S338 N339:S339 N340:S340 N341:S341 N342:S342 N343:S343 N344:S344 N345:S345 N346:S346 N347:S347 N348:S348 N349:S349 N350:S350 N351:S351 N352:S352 N353:S353 N354:S354 N355:S355 N356:S356 N357:S357 N358:S358 N359:S359 N360:S360 N361:S361 N362:S362 N363:S363 N364:S364 N365:S365 N366:S366 N367:S367 N368:S368 N369:S369 N370:S370 N371:S371 N372:S372 N373:S373 N374:S374 N375:S375 N376:S376 N377:S377 N378:S378 N379:S379 N380:S380 N381:S381 N382:S382 N383:S383 N384:S384 N385:S385 N386:S386 N387:S387 N388:S388 N389:S389 N390:S390 N391:S391 N392:S392 N393:S393 N394:S394 N395:S395 N396:S396 N397:S397 N398:S398 N399:S399 N400:S400 N401:S401 N402:S402 N403:S403 N404:S404 N405:S405 N406:S406 N407:S407 N408:S408 N409:S409 N410:S410 N411:S411 N412:S412 N413:S413 N414:S414 N415:S415 N416:S416 N417:S417 N418:S418 N419:S419 N420:S420 N421:S421 N422:S422 N423:S423 N424:S424 N425:S425 N426:S426 N427:S427 N428:S428 N429:S429 N430:S430 N431:S431 N432:S432 N433:S433 N434:S434 N435:S435 N436:S436 N437:S437 N438:S438 N439:S439 N440:S440 N441:S441 N442:S442 N443:S443 N444:S444 N445:S445 N446:S446 N447:S447 N448:S448 N449:S449 N450:S450 N451:S451 N452:S452 N453:S453 N454:S454 N455:S455 N456:S456 N457:S457 N458:S458 N459:S459 N460:S460 N461:S461 N462:S462 N463:S463 N464:S464 N465:S465 N466:S466 N467:S467 N468:S468 N469:S469 N470:S470 N471:S471 N472:S472 N473:S473 N474:S474 N475:S475 N476:S476 N477:S477 N478:S478 N479:S479 N480:S480 N481:S481 N482:S482 N483:S483 N484:S484 N485:S485 N486:S486 N487:S487 N488:S488 N489:S489 N490:S490 N491:S491 N492:S492 N493:S493 N494:S494 N495:S495 N496:S496 N497:S497 N498:S498 N499:S499 N500:S500 N501:S501 N502:S502 N503:S503 N504:S504 N505:S505 N506:S506 N507:S507 N508:S508 N509:S509 N510:S510 N511:S511 N512:S512 N513:S513 N514:S514 N515:S515 N516:S516 N517:S517 N518:S518 N519:S519 N520:S520 N521:S521 N522:S522 N523:S523 N524:S524 N525:S525 N526:S526 N527:S527 N528:S528 N529:S529 N530:S530 N531:S531 N532:S532 N533:S533 N534:S534 N535:S535 N536:S536 N537:S537 N538:S538 N539:S539 N540:S540 N541:S541 N542:S542 N543:S543 N544:S544 N545:S545 N546:S546 N547:S547 N548:S548 N549:S549 N550:S550 N551:S551 N552:S552 N553:S553 N554:S554 N555:S555 N556:S556 N557:S557 N558:S558 N559:S559 N560:S560 N561:S561 N562:S562 N563:S563 N564:S564 N565:S565 N566:S566 N567:S567 N568:S568 N569:S569 N570:S570 N571:S571 N572:S572 N573:S573 N574:S574 N575:S575 N576:S576 N577:S577 N578:S578 N579:S579 N580:S580 N581:S581 N582:S582 N583:S583 N584:S584 N585:S585 N586:S586 N587:S587 N588:S588 N589:S589 N590:S590 N591:S591 N592:S592 N593:S593 N594:S594 N595:S595 N596:S596 N597:S597 N598:S598 N599:S599 N600:S600 N601:S601 N602:S602 N603:S603 N604:S604 N605:S605 N606:S606 N607:S607 N608:S608 N609:S609 N610:S610 N611:S611 N612:S612 N613:S613 N614:S614 N615:S615 N616:S616 N617:S617 N618:S618 N619:S619 N620:S620 N621:S621 N622:S622 N623:S623 N624:S624 N625:S625 N626:S626 N627:S627 N628:S628 N629:S629 N630:S630 N631:S631 N632:S632 N633:S633 N634:S634 N635:S635 N636:S636 N637:S637 N638:S638 N639:S639 N640:S640 N641:S641 N642:S642 N643:S643 N644:S644 N645:S645 N646:S646 N647:S647 N648:S648 N649:S649 N650:S650 N651:S651 N652:S652 N653:S653 N654:S654 N655:S655 N656:S656 N657:S657 N658:S658 N659:S659 N660:S660 N661:S661 N662:S662 N663:S663 N664:S664 N665:S665 N666:S666 N667:S667 N668:S668 N669:S669 N670:S670 N671:S671 N672:S672 N673:S673 N674:S674 N675:S675 N676:S676 N677:S677 N678:S678 N679:S679 N680:S680 N681:S681 N682:S682 N683:S683 N684:S684 N685:S685 N686:S686 N687:S687 N688:S688 N689:S689 N690:S690 N691:S691 N692:S692 N693:S693 N694:S694 N695:S695 N696:S696 N697:S697 N698:S698 N699:S699 N700:S700 N701:S701 N702:S702 N703:S703 N704:S704 N705:S705 N706:S706 N707:S707 N708:S708 N709:S709 N710:S710 N711:S711 N712:S712 N713:S713 N714:S714 N715:S715 N716:S716 N717:S717 N718:S718 N719:S719 N720:S720 N721:S721 N722:S722 N723:S723 N724:S724 N725:S725 N726:S726 N727:S727 N728:S728 N729:S729 N730:S730 N731:S731 N732:S732 N733:S733 N734:S734 N735:S735 N736:S736 N737:S737 N738:S738 N739:S739 N740:S740 N741:S741 N742:S742 N743:S743 N744:S744 N745:S745 N746:S746 N747:S747 N748:S748 N749:S749 N750:S750 N751:S751 N752:S752 N753:S753 N754:S754 N755:S755 N756:S756 N757:S757 N758:S758 N759:S759 N760:S760 N761:S761 N762:S762 N763:S763 N764:S764 N765:S765 N766:S766 N767:S767 N768:S768 N769:S769 N770:S770 N771:S771 N772:S772 N773:S773 N774:S774 N775:S775 N776:S776 N777:S777 N778:S778 N779:S779 N780:S780 N781:S781 N782:S782 N783:S783 N784:S784 N785:S785 N786:S786 N787:S787 N788:S788 N789:S789 N790:S790 N791:S791 N792:S792 N793:S793 N794:S794 N795:S795 N796:S796 N797:S797 N798:S798 N799:S799 N800:S800 N801:S801 N802:S802 N803:S803 N804:S804 N805:S805 N806:S806 N807:S807 N808:S808 N809:S809 N810:S810 N811:S811 N812:S812 N813:S813 N814:S814 N815:S815 N816:S816 N817:S817 N818:S818 N819:S819 N820:S820 N821:S821 N822:S822 N823:S823 N824:S824 N825:S825 N826:S826 N827:S827 N828:S828 N829:S829 N830:S830 N831:S831 N832:S832 N833:S833 N834:S834 N835:S835 N836:S836 N837:S837 N838:S838 N839:S839 N840:S840 N841:S841 N842:S842 N843:S843 N844:S844 N845:S845 N846:S846 N847:S847 N848:S848 N849:S849 N850:S850 N851:S851 N852:S852 N853:S853 N854:S854 N855:S855 N856:S856 N857:S857 N858:S858 N859:S859 N860:S860 N861:S861 N862:S862 N863:S863 N864:S864 N865:S865 N866:S866 N867:S867 N868:S868 N869:S869 N870:S870 N871:S871 N872:S872 N873:S873 N874:S874 N875:S875 N876:S876 N877:S877 N878:S878 N879:S879 N880:S880 N881:S881 N882:S882 N883:S883 N884:S884 N885:S885 N886:S886 N887:S887 N888:S888 N889:S889 N890:S890 N891:S891 N892:S892 N893:S893 N894:S894 N895:S895 N896:S896 N897:S897 N898:S898 N899:S899 N900:S900 N901:S901 N902:S902 N903:S903 N904:S904 N905:S905 N906:S906 N907:S907 N908:S908 N909:S909 N910:S910 N911:S911 N912:S912 N913:S913 N914:S914 N915:S915 N916:S916 N917:S917 N918:S918 N919:S919 N920:S920 N921:S921 N922:S922 N923:S923 N924:S924 N925:S925 N926:S926 N927:S927 N928:S928 N929:S929 N930:S930 N931:S931 N932:S932 N933:S933 N934:S934 N935:S935 N936:S936 N937:S937 N938:S938 N939:S939 N940:S940 N941:S941 N942:S942 N943:S943 N944:S944 N945:S945 N946:S946 N947:S947 N948:S948 N949:S949 N950:S950 N951:S951 N952:S952 N953:S953 N954:S954 N955:S955 N956:S956 N957:S957 N958:S958 N959:S959 N960:S960 N961:S961 N962:S962 N963:S963 N964:S964 N965:S965 N966:S966 N967:S967 N968:S968 N969:S969 N970:S970 N971:S971 N972:S972 N973:S973 N974:S974 N975:S975 N976:S976 N977:S977 N978:S978 N979:S979 N980:S980 N981:S981 N982:S982 N983:S983 N984:S984 N985:S985 N986:S986 N987:S987 N988:S988 N989:S989 N990:S990 N991:S991 N992:S992 N993:S993 N994:S994 N995:S995 N996:S996 N997:S997 N998:S998 N999:S999 N1000:S1000 N1001:S1001 N1002:S1002 N1003:S1003 N1004:S1004 N1005:S1005 N1006:S1006 N1007:S1007 N1008:S1008 N1009:S1009 N1010:S1010 N1011:S1011 N1012:S1012 N1013:S1013 N1014:S1014 N1015:S1015 N1016:S1016 N1017:S1017 N1018:S1018 N1019:S1019 N1020:S1020 N1021:S1021 N1022:S1022 N1023:S1023 N1024:S1024 N1025:S1025 N1026:S1026 N1027:S1027 N1028:S1028 N1029:S1029">
    <cfRule type="containsText" dxfId="20" priority="21" stopIfTrue="1" operator="containsText" text="Waist">
      <formula>NOT(ISERROR(SEARCH(("Waist"),(A1))))</formula>
    </cfRule>
  </conditionalFormatting>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A205:D205 A206:D206 A207:D207 A208:D208 A209:D209 A210:D210 A211:D211 A212:D212 A213:D213 A214:D214 A215:D215 A216:D216 A217:D217 A218:D218 A219:D219 A220:D220 A221:D221 A222:D222 A223:D223 A224:D224 A225:D225 A226:D226 A227:D227 A228:D228 A229:D229 A230:D230 A231:D231 A232:D232 A233:D233 A234:D234 A235:D235 A236:D236 A237:D237 A238:D238 A239:D239 A240:D240 A241:D241 A242:D242 A243:D243 A244:D244 A245:D245 A246:D246 A247:D247 A248:D248 A249:D249 A250:D250 A251:D251 A252:D252 A253:D253 A254:D254 A255:D255 A256:D256 A257:D257 A258:D258 A259:D259 A260:D260 A261:D261 A262:D262 A263:D263 A264:D264 A265:D265 A266:D266 A267:D267 A268:D268 A269:D269 A270:D270 A271:D271 A272:D272 A273:D273 A274:D274 A275:D275 A276:D276 A277:D277 A278:D278 A279:D279 A280:D280 A281:D281 A282:D282 A283:D283 A284:D284 A285:D285 A286:D286 A287:D287 A288:D288 A289:D289 A290:D290 A291:D291 A292:D292 A293:D293 A294:D294 A295:D295 A296:D296 A297:D297 A298:D298 A299:D299 A300:D300 A301:D301 A302:D302 A303:D303 A304:D304 A305:D305 A306:D306 A307:D307 A308:D308 A309:D309 A310:D310 A311:D311 A312:D312 A313:D313 A314:D314 A315:D315 A316:D316 A317:D317 A318:D318 A319:D319 A320:D320 A321:D321 A322:D322 A323:D323 A324:D324 A325:D325 A326:D326 A327:D327 A328:D328 A329:D329 A330:D330 A331:D331 A332:D332 A333:D333 A334:D334 A335:D335 A336:D336 A337:D337 A338:D338 A339:D339 A340:D340 A341:D341 A342:D342 A343:D343 A344:D344 A345:D345 A346:D346 A347:D347 A348:D348 A349:D349 A350:D350 A351:D351 A352:D352 A353:D353 A354:D354 A355:D355 A356:D356 A357:D357 A358:D358 A359:D359 A360:D360 A361:D361 A362:D362 A363:D363 A364:D364 A365:D365 A366:D366 A367:D367 A368:D368 A369:D369 A370:D370 A371:D371 A372:D372 A373:D373 A374:D374 A375:D375 A376:D376 A377:D377 A378:D378 A379:D379 A380:D380 A381:D381 A382:D382 A383:D383 A384:D384 A385:D385 A386:D386 A387:D387 A388:D388 A389:D389 A390:D390 A391:D391 A392:D392 A393:D393 A394:D394 A395:D395 A396:D396 A397:D397 A398:D398 A399:D399 A400:D400 A401:D401 A402:D402 A403:D403 A404:D404 A405:D405 A406:D406 A407:D407 A408:D408 A409:D409 A410:D410 A411:D411 A412:D412 A413:D413 A414:D414 A415:D415 A416:D416 A417:D417 A418:D418 A419:D419 A420:D420 A421:D421 A422:D422 A423:D423 A424:D424 A425:D425 A426:D426 A427:D427 A428:D428 A429:D429 A430:D430 A431:D431 A432:D432 A433:D433 A434:D434 A435:D435 A436:D436 A437:D437 A438:D438 A439:D439 A440:D440 A441:D441 A442:D442 A443:D443 A444:D444 A445:D445 A446:D446 A447:D447 A448:D448 A449:D449 A450:D450 A451:D451 A452:D452 A453:D453 A454:D454 A455:D455 A456:D456 A457:D457 A458:D458 A459:D459 A460:D460 A461:D461 A462:D462 A463:D463 A464:D464 A465:D465 A466:D466 A467:D467 A468:D468 A469:D469 A470:D470 A471:D471 A472:D472 A473:D473 A474:D474 A475:D475 A476:D476 A477:D477 A478:D478 A479:D479 A480:D480 A481:D481 A482:D482 A483:D483 A484:D484 A485:D485 A486:D486 A487:D487 A488:D488 A489:D489 A490:D490 A491:D491 A492:D492 A493:D493 A494:D494 A495:D495 A496:D496 A497:D497 A498:D498 A499:D499 A500:D500 A501:D501 A502:D502 A503:D503 A504:D504 A505:D505 A506:D506 A507:D507 A508:D508 A509:D509 A510:D510 A511:D511 A512:D512 A513:D513 A514:D514 A515:D515 A516:D516 A517:D517 A518:D518 A519:D519 A520:D520 A521:D521 A522:D522 A523:D523 A524:D524 A525:D525 A526:D526 A527:D527 A528:D528 A529:D529 A530:D530 A531:D531 A532:D532 A533:D533 A534:D534 A535:D535 A536:D536 A537:D537 A538:D538 A539:D539 A540:D540 A541:D541 A542:D542 A543:D543 A544:D544 A545:D545 A546:D546 A547:D547 A548:D548 A549:D549 A550:D550 A551:D551 A552:D552 A553:D553 A554:D554 A555:D555 A556:D556 A557:D557 A558:D558 A559:D559 A560:D560 A561:D561 A562:D562 A563:D563 A564:D564 A565:D565 A566:D566 A567:D567 A568:D568 A569:D569 A570:D570 A571:D571 A572:D572 A573:D573 A574:D574 A575:D575 A576:D576 A577:D577 A578:D578 A579:D579 A580:D580 A581:D581 A582:D582 A583:D583 A584:D584 A585:D585 A586:D586 A587:D587 A588:D588 A589:D589 A590:D590 A591:D591 A592:D592 A593:D593 A594:D594 A595:D595 A596:D596 A597:D597 A598:D598 A599:D599 A600:D600 A601:D601 A602:D602 A603:D603 A604:D604 A605:D605 A606:D606 A607:D607 A608:D608 A609:D609 A610:D610 A611:D611 A612:D612 A613:D613 A614:D614 A615:D615 A616:D616 A617:D617 A618:D618 A619:D619 A620:D620 A621:D621 A622:D622 A623:D623 A624:D624 A625:D625 A626:D626 A627:D627 A628:D628 A629:D629 A630:D630 A631:D631 A632:D632 A633:D633 A634:D634 A635:D635 A636:D636 A637:D637 A638:D638 A639:D639 A640:D640 A641:D641 A642:D642 A643:D643 A644:D644 A645:D645 A646:D646 A647:D647 A648:D648 A649:D649 A650:D650 A651:D651 A652:D652 A653:D653 A654:D654 A655:D655 A656:D656 A657:D657 A658:D658 A659:D659 A660:D660 A661:D661 A662:D662 A663:D663 A664:D664 A665:D665 A666:D666 A667:D667 A668:D668 A669:D669 A670:D670 A671:D671 A672:D672 A673:D673 A674:D674 A675:D675 A676:D676 A677:D677 A678:D678 A679:D679 A680:D680 A681:D681 A682:D682 A683:D683 A684:D684 A685:D685 A686:D686 A687:D687 A688:D688 A689:D689 A690:D690 A691:D691 A692:D692 A693:D693 A694:D694 A695:D695 A696:D696 A697:D697 A698:D698 A699:D699 A700:D700 A701:D701 A702:D702 A703:D703 A704:D704 A705:D705 A706:D706 A707:D707 A708:D708 A709:D709 A710:D710 A711:D711 A712:D712 A713:D713 A714:D714 A715:D715 A716:D716 A717:D717 A718:D718 A719:D719 A720:D720 A721:D721 A722:D722 A723:D723 A724:D724 A725:D725 A726:D726 A727:D727 A728:D728 A729:D729 A730:D730 A731:D731 A732:D732 A733:D733 A734:D734 A735:D735 A736:D736 A737:D737 A738:D738 A739:D739 A740:D740 A741:D741 A742:D742 A743:D743 A744:D744 A745:D745 A746:D746 A747:D747 A748:D748 A749:D749 A750:D750 A751:D751 A752:D752 A753:D753 A754:D754 A755:D755 A756:D756 A757:D757 A758:D758 A759:D759 A760:D760 A761:D761 A762:D762 A763:D763 A764:D764 A765:D765 A766:D766 A767:D767 A768:D768 A769:D769 A770:D770 A771:D771 A772:D772 A773:D773 A774:D774 A775:D775 A776:D776 A777:D777 A778:D778 A779:D779 A780:D780 A781:D781 A782:D782 A783:D783 A784:D784 A785:D785 A786:D786 A787:D787 A788:D788 A789:D789 A790:D790 A791:D791 A792:D792 A793:D793 A794:D794 A795:D795 A796:D796 A797:D797 A798:D798 A799:D799 A800:D800 A801:D801 A802:D802 A803:D803 A804:D804 A805:D805 A806:D806 A807:D807 A808:D808 A809:D809 A810:D810 A811:D811 A812:D812 A813:D813 A814:D814 A815:D815 A816:D816 A817:D817 A818:D818 A819:D819 A820:D820 A821:D821 A822:D822 A823:D823 A824:D824 A825:D825 A826:D826 A827:D827 A828:D828 A829:D829 A830:D830 A831:D831 A832:D832 A833:D833 A834:D834 A835:D835 A836:D836 A837:D837 A838:D838 A839:D839 A840:D840 A841:D841 A842:D842 A843:D843 A844:D844 A845:D845 A846:D846 A847:D847 A848:D848 A849:D849 A850:D850 A851:D851 A852:D852 A853:D853 A854:D854 A855:D855 A856:D856 A857:D857 A858:D858 A859:D859 A860:D860 A861:D861 A862:D862 A863:D863 A864:D864 A865:D865 A866:D866 A867:D867 A868:D868 A869:D869 A870:D870 A871:D871 A872:D872 A873:D873 A874:D874 A875:D875 A876:D876 A877:D877 A878:D878 A879:D879 A880:D880 A881:D881 A882:D882 A883:D883 A884:D884 A885:D885 A886:D886 A887:D887 A888:D888 A889:D889 A890:D890 A891:D891 A892:D892 A893:D893 A894:D894 A895:D895 A896:D896 A897:D897 A898:D898 A899:D899 A900:D900 A901:D901 A902:D902 A903:D903 A904:D904 A905:D905 A906:D906 A907:D907 A908:D908 A909:D909 A910:D910 A911:D911 A912:D912 A913:D913 A914:D914 A915:D915 A916:D916 A917:D917 A918:D918 A919:D919 A920:D920 A921:D921 A922:D922 A923:D923 A924:D924 A925:D925 A926:D926 A927:D927 A928:D928 A929:D929 A930:D930 A931:D931 A932:D932 A933:D933 A934:D934 A935:D935 A936:D936 A937:D937 A938:D938 A939:D939 A940:D940 A941:D941 A942:D942 A943:D943 A944:D944 A945:D945 A946:D946 A947:D947 A948:D948 A949:D949 A950:D950 A951:D951 A952:D952 A953:D953 A954:D954 A955:D955 A956:D956 A957:D957 A958:D958 A959:D959 A960:D960 A961:D961 A962:D962 A963:D963 A964:D964 A965:D965 A966:D966 A967:D967 A968:D968 A969:D969 A970:D970 A971:D971 A972:D972 A973:D973 A974:D974 A975:D975 A976:D976 A977:D977 A978:D978 A979:D979 A980:D980 A981:D981 A982:D982 A983:D983 A984:D984 A985:D985 A986:D986 A987:D987 A988:D988 A989:D989 A990:D990 A991:D991 A992:D992 A993:D993 A994:D994 A995:D995 A996:D996 A997:D997 A998:D998 A999:D999 A1000:D1000 A1001:D1001 A1002:D1002 A1003:D1003 A1004:D1004 A1005:D1005 A1006:D1006 A1007:D1007 A1008:D1008 A1009:D1009 A1010:D1010 A1011:D1011 A1012:D1012 A1013:D1013 A1014:D1014 A1015:D1015 A1016:D1016 A1017:D1017 A1018:D1018 A1019:D1019 A1020:D1020 A1021:D1021 A1022:D1022 A1023:D1023 A1024:D1024 A1025:D1025 A1026:D1026 A1027:D1027 A1028:D1028 A1029:D1029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1:V1 T2:V2 T3:V3 T4:V4 W1:AL1 W2:AL2 W3:AL3 W4:AL4 X5 Z5:AL5 W6:AL6 W7:AL7 W8:AL8 X9 Z9:AL9 W10:AL10 W11:AL11 W12:AL12 X13 Z13:AL13 W14:AL14 W15:AL15 W16:AL16 X17 Z17:AL17 W18:AL18 W19:AL19 W20:AL20 X21 Z21:AL21 W22:AL22 W23:AL23 W24:AL24 X25 Z25:AL25 W26:AL26 W27:AL27 W28:AL28 X29 Z29:AL29 W30:AL30 W31:AL31 W32:AL32 X33 Z33:AL33 W34:AL34 W35:AL35 W36:AL36 X37 Z37:AL37 W38:AL38 W39:AL39 W40:AL40 W41:AL41 W42:AL42 W43:AL43 W44:AL44 W45:AL45 X46 Z46:AL46 W47:AL47 W48:AL48 W49:AL49 X50 Z50:AL50 W51:AL51 W52:AL52 W53:AL53 X54 Z54:AL54 W55:AL55 W56:AL56 W57:AL57 X58 Z58:AL58 W59:AL59 W60:AL60 W61:AL61 X62 Z62:AL62 W63:AL63 W64:AL64 W65:AL65 X66 Z66:AL66 W67:AL67 W68:AL68 W69:AL69 X70 Z70:AL70 W71:AL71 W72:AL72 W73:AL73 X74 Z74:AL74 W75:AL75 W76:AL76 W77:AL77 X78 Z78:AL78 W79:AL79 W80:AL80 W81:AL81 W82:AL82 W83:AL83 W84:AL84 W85:AL85 W86:AL86 W87:AL87 X88 Z88:AL88 W89:AL89 W90:AL90 W91:AL91 X92 Z92:AL92 W93:AL93 W94:AL94 W95:AL95 X96 Z96:AL96 W97:AL97 W98:AL98 W99:AL99 X100 Z100:AL100 W101:AL101 W102:AL102 W103:AL103 X104 Z104:AL104 W105:AL105 W106:AL106 W107:AL107 X108 Z108:AL108 W109:AL109 W110:AL110 W111:AL111 X112 Z112:AL112 W113:AL113 W114:AL114 W115:AL115 X116 Z116:AL116 W117:AL117 W118:AL118 W119:AL119 X120 Z120:AL120 W121:AL121 W122:AL122 W123:AL123 W124:AL124 W125:AL125 W126:AL126 W127:AL127 W128:AL128 W129:AL129 W130:AL130 W131:AL131 W132:AL132 W133:AL133 W134:AL134 W135:AL135 W136:AL136 W137:AL137 W138:AL138 W139:AL139 W140:AL140 W141:AL141 W142:AL142 W143:AL143 W144:AL144 W145:AL145 W146:AL146 W147:AL147 W148:AL148 W149:AL149 W150:AL150 W151:AL151 W152:AL152 W153:AL153 W154:AL154 W155:AL155 W156:AL156 W157:AL157 W158:AL158 W159:AL159 W160:AL160 W161:AL161 W162:AL162 W163:AL163 W164:AL164 W165:AL165 W166:AL166 W167:AL167 W168:AL168 W169:AL169 W170:AL170 W171:AL171 W172:AL172 W173:AL173 W174:AL174 W175:AL175 W176:AL176 W177:AL177 W178:AL178 W179:AL179 W180:AL180 W181:AL181 W182:AL182 W183:AL183 W184:AL184 W185:AL185 W186:AL186 W187:AL187 W188:AL188 W189:AL189 W190:AL190 W191:AL191 W192:AL192 W193:AL193 W194:AL194 W195:AL195 W196:AL196 W197:AL197 W198:AL198 W199:AL199 W200:AL200 W201:AL201 W202:AL202 W203:AL203 W204:AL204 W205:AL205 W206:AL206 W207:AL207 W208:AL208 W209:AL209 W210:AL210 W211:AL211 W212:AL212 W213:AL213 W214:AL214 W215:AL215 W216:AL216 W217:AL217 W218:AL218 W219:AL219 W220:AL220 W221:AL221 W222:AL222 W223:AL223 W224:AL224 W225:AL225 W226:AL226 W227:AL227 W228:AL228 W229:AL229 W230:AL230 W231:AL231 W232:AL232 W233:AL233 W234:AL234 W235:AL235 W236:AL236 W237:AL237 W238:AL238 W239:AL239 W240:AL240 W241:AL241 W242:AL242 W243:AL243 W244:AL244 W245:AL245 W246:AL246 W247:AL247 W248:AL248 W249:AL249 W250:AL250 W251:AL251 W252:AL252 W253:AL253 W254:AL254 W255:AL255 W256:AL256 W257:AL257 W258:AL258 W259:AL259 W260:AL260 W261:AL261 W262:AL262 W263:AL263 W264:AL264 W265:AL265 W266:AL266 W267:AL267 W268:AL268 W269:AL269 W270:AL270 W271:AL271 W272:AL272 W273:AL273 W274:AL274 W275:AL275 W276:AL276 W277:AL277 W278:AL278 W279:AL279 W280:AL280 W281:AL281 W282:AL282 W283:AL283 W284:AL284 W285:AL285 W286:AL286 W287:AL287 W288:AL288 W289:AL289 W290:AL290 W291:AL291 W292:AL292 W293:AL293 W294:AL294 W295:AL295 W296:AL296 W297:AL297 W298:AL298 W299:AL299 W300:AL300 W301:AL301 W302:AL302 W303:AL303 W304:AL304 W305:AL305 W306:AL306 W307:AL307 W308:AL308 W309:AL309 W310:AL310 W311:AL311 W312:AL312 W313:AL313 W314:AL314 W315:AL315 W316:AL316 W317:AL317 W318:AL318 W319:AL319 W320:AL320 W321:AL321 W322:AL322 W323:AL323 W324:AL324 W325:AL325 W326:AL326 W327:AL327 W328:AL328 W329:AL329 W330:AL330 W331:AL331 W332:AL332 W333:AL333 W334:AL334 W335:AL335 W336:AL336 W337:AL337 W338:AL338 W339:AL339 W340:AL340 W341:AL341 W342:AL342 W343:AL343 W344:AL344 W345:AL345 W346:AL346 W347:AL347 W348:AL348 W349:AL349 W350:AL350 W351:AL351 W352:AL352 W353:AL353 W354:AL354 W355:AL355 W356:AL356 W357:AL357 W358:AL358 W359:AL359 W360:AL360 W361:AL361 W362:AL362 W363:AL363 W364:AL364 W365:AL365 W366:AL366 W367:AL367 W368:AL368 W369:AL369 W370:AL370 W371:AL371 W372:AL372 W373:AL373 W374:AL374 W375:AL375 W376:AL376 W377:AL377 W378:AL378 W379:AL379 W380:AL380 W381:AL381 W382:AL382 W383:AL383 W384:AL384 W385:AL385 W386:AL386 W387:AL387 W388:AL388 W389:AL389 W390:AL390 W391:AL391 W392:AL392 W393:AL393 W394:AL394 W395:AL395 W396:AL396 W397:AL397 W398:AL398 W399:AL399 W400:AL400 W401:AL401 W402:AL402 W403:AL403 W404:AL404 W405:AL405 W406:AL406 W407:AL407 W408:AL408 W409:AL409 W410:AL410 W411:AL411 W412:AL412 W413:AL413 W414:AL414 W415:AL415 W416:AL416 W417:AL417 W418:AL418 W419:AL419 W420:AL420 W421:AL421 W422:AL422 W423:AL423 W424:AL424 W425:AL425 W426:AL426 W427:AL427 W428:AL428 W429:AL429 W430:AL430 W431:AL431 W432:AL432 W433:AL433 W434:AL434 W435:AL435 W436:AL436 W437:AL437 W438:AL438 W439:AL439 W440:AL440 W441:AL441 W442:AL442 W443:AL443 W444:AL444 W445:AL445 W446:AL446 W447:AL447 W448:AL448 W449:AL449 W450:AL450 W451:AL451 W452:AL452 W453:AL453 W454:AL454 W455:AL455 W456:AL456 W457:AL457 W458:AL458 W459:AL459 W460:AL460 W461:AL461 W462:AL462 W463:AL463 W464:AL464 W465:AL465 W466:AL466 W467:AL467 W468:AL468 W469:AL469 W470:AL470 W471:AL471 W472:AL472 W473:AL473 W474:AL474 W475:AL475 W476:AL476 W477:AL477 W478:AL478 W479:AL479 W480:AL480 W481:AL481 W482:AL482 W483:AL483 W484:AL484 W485:AL485 W486:AL486 W487:AL487 W488:AL488 W489:AL489 W490:AL490 W491:AL491 W492:AL492 W493:AL493 W494:AL494 W495:AL495 W496:AL496 W497:AL497 W498:AL498 W499:AL499 W500:AL500 W501:AL501 W502:AL502 W503:AL503 W504:AL504 W505:AL505 W506:AL506 W507:AL507 W508:AL508 W509:AL509 W510:AL510 W511:AL511 W512:AL512 W513:AL513 W514:AL514 W515:AL515 W516:AL516 W517:AL517 W518:AL518 W519:AL519 W520:AL520 W521:AL521 W522:AL522 W523:AL523 W524:AL524 W525:AL525 W526:AL526 W527:AL527 W528:AL528 W529:AL529 W530:AL530 W531:AL531 W532:AL532 W533:AL533 W534:AL534 W535:AL535 W536:AL536 W537:AL537 W538:AL538 W539:AL539 W540:AL540 W541:AL541 W542:AL542 W543:AL543 W544:AL544 W545:AL545 W546:AL546 W547:AL547 W548:AL548 W549:AL549 W550:AL550 W551:AL551 W552:AL552 W553:AL553 W554:AL554 W555:AL555 W556:AL556 W557:AL557 W558:AL558 W559:AL559 W560:AL560 W561:AL561 W562:AL562 W563:AL563 W564:AL564 W565:AL565 W566:AL566 W567:AL567 W568:AL568 W569:AL569 W570:AL570 W571:AL571 W572:AL572 W573:AL573 W574:AL574 W575:AL575 W576:AL576 W577:AL577 W578:AL578 W579:AL579 W580:AL580 W581:AL581 W582:AL582 W583:AL583 W584:AL584 W585:AL585 W586:AL586 W587:AL587 W588:AL588 W589:AL589 W590:AL590 W591:AL591 W592:AL592 W593:AL593 W594:AL594 W595:AL595 W596:AL596 W597:AL597 W598:AL598 W599:AL599 W600:AL600 W601:AL601 W602:AL602 W603:AL603 W604:AL604 W605:AL605 W606:AL606 W607:AL607 W608:AL608 W609:AL609 W610:AL610 W611:AL611 W612:AL612 W613:AL613 W614:AL614 W615:AL615 W616:AL616 W617:AL617 W618:AL618 W619:AL619 W620:AL620 W621:AL621 W622:AL622 W623:AL623 W624:AL624 W625:AL625 W626:AL626 W627:AL627 W628:AL628 W629:AL629 W630:AL630 W631:AL631 W632:AL632 W633:AL633 W634:AL634 W635:AL635 W636:AL636 W637:AL637 W638:AL638 W639:AL639 W640:AL640 W641:AL641 W642:AL642 W643:AL643 W644:AL644 W645:AL645 W646:AL646 W647:AL647 W648:AL648 W649:AL649 W650:AL650 W651:AL651 W652:AL652 W653:AL653 W654:AL654 W655:AL655 W656:AL656 W657:AL657 W658:AL658 W659:AL659 W660:AL660 W661:AL661 W662:AL662 W663:AL663 W664:AL664 W665:AL665 W666:AL666 W667:AL667 W668:AL668 W669:AL669 W670:AL670 W671:AL671 W672:AL672 W673:AL673 W674:AL674 W675:AL675 W676:AL676 W677:AL677 W678:AL678 W679:AL679 W680:AL680 W681:AL681 W682:AL682 W683:AL683 W684:AL684 W685:AL685 W686:AL686 W687:AL687 W688:AL688 W689:AL689 W690:AL690 W691:AL691 W692:AL692 W693:AL693 W694:AL694 W695:AL695 W696:AL696 W697:AL697 W698:AL698 W699:AL699 W700:AL700 W701:AL701 W702:AL702 W703:AL703 W704:AL704 W705:AL705 W706:AL706 W707:AL707 W708:AL708 W709:AL709 W710:AL710 W711:AL711 W712:AL712 W713:AL713 W714:AL714 W715:AL715 W716:AL716 W717:AL717 W718:AL718 W719:AL719 W720:AL720 W721:AL721 W722:AL722 W723:AL723 W724:AL724 W725:AL725 W726:AL726 W727:AL727 W728:AL728 W729:AL729 W730:AL730 W731:AL731 W732:AL732 W733:AL733 W734:AL734 W735:AL735 W736:AL736 W737:AL737 W738:AL738 W739:AL739 W740:AL740 W741:AL741 W742:AL742 W743:AL743 W744:AL744 W745:AL745 W746:AL746 W747:AL747 W748:AL748 W749:AL749 W750:AL750 W751:AL751 W752:AL752 W753:AL753 W754:AL754 W755:AL755 W756:AL756 W757:AL757 W758:AL758 W759:AL759 W760:AL760 W761:AL761 W762:AL762 W763:AL763 W764:AL764 W765:AL765 W766:AL766 W767:AL767 W768:AL768 W769:AL769 W770:AL770 W771:AL771 W772:AL772 W773:AL773 W774:AL774 W775:AL775 W776:AL776 W777:AL777 W778:AL778 W779:AL779 W780:AL780 W781:AL781 W782:AL782 W783:AL783 W784:AL784 W785:AL785 W786:AL786 W787:AL787 W788:AL788 W789:AL789 W790:AL790 W791:AL791 W792:AL792 W793:AL793 W794:AL794 W795:AL795 W796:AL796 W797:AL797 W798:AL798 W799:AL799 W800:AL800 W801:AL801 W802:AL802 W803:AL803 W804:AL804 W805:AL805 W806:AL806 W807:AL807 W808:AL808 W809:AL809 W810:AL810 W811:AL811 W812:AL812 W813:AL813 W814:AL814 W815:AL815 W816:AL816 W817:AL817 W818:AL818 W819:AL819 W820:AL820 W821:AL821 W822:AL822 W823:AL823 W824:AL824 W825:AL825 W826:AL826 W827:AL827 W828:AL828 W829:AL829 W830:AL830 W831:AL831 W832:AL832 W833:AL833 W834:AL834 W835:AL835 W836:AL836 W837:AL837 W838:AL838 W839:AL839 W840:AL840 W841:AL841 W842:AL842 W843:AL843 W844:AL844 W845:AL845 W846:AL846 W847:AL847 W848:AL848 W849:AL849 W850:AL850 W851:AL851 W852:AL852 W853:AL853 W854:AL854 W855:AL855 W856:AL856 W857:AL857 W858:AL858 W859:AL859 W860:AL860 W861:AL861 W862:AL862 W863:AL863 W864:AL864 W865:AL865 W866:AL866 W867:AL867 W868:AL868 W869:AL869 W870:AL870 W871:AL871 W872:AL872 W873:AL873 W874:AL874 W875:AL875 W876:AL876 W877:AL877 W878:AL878 W879:AL879 W880:AL880 W881:AL881 W882:AL882 W883:AL883 W884:AL884 W885:AL885 W886:AL886 W887:AL887 W888:AL888 W889:AL889 W890:AL890 W891:AL891 W892:AL892 W893:AL893 W894:AL894 W895:AL895 W896:AL896 W897:AL897 W898:AL898 W899:AL899 W900:AL900 W901:AL901 W902:AL902 W903:AL903 W904:AL904 W905:AL905 W906:AL906 W907:AL907 W908:AL908 W909:AL909 W910:AL910 W911:AL911 W912:AL912 W913:AL913 W914:AL914 W915:AL915 W916:AL916 W917:AL917 W918:AL918 W919:AL919 W920:AL920 W921:AL921 W922:AL922 W923:AL923 W924:AL924 W925:AL925 W926:AL926 W927:AL927 W928:AL928 W929:AL929 W930:AL930 W931:AL931 W932:AL932 W933:AL933 W934:AL934 W935:AL935 W936:AL936 W937:AL937 W938:AL938 W939:AL939 W940:AL940 W941:AL941 W942:AL942 W943:AL943 W944:AL944 W945:AL945 W946:AL946 W947:AL947 W948:AL948 W949:AL949 W950:AL950 W951:AL951 W952:AL952 W953:AL953 W954:AL954 W955:AL955 W956:AL956 W957:AL957 W958:AL958 W959:AL959 W960:AL960 W961:AL961 W962:AL962 W963:AL963 W964:AL964 W965:AL965 W966:AL966 W967:AL967 W968:AL968 W969:AL969 W970:AL970 W971:AL971 W972:AL972 W973:AL973 W974:AL974 W975:AL975 W976:AL976 W977:AL977 W978:AL978 W979:AL979 W980:AL980 W981:AL981 W982:AL982 W983:AL983 W984:AL984 W985:AL985 W986:AL986 W987:AL987 W988:AL988 W989:AL989 W990:AL990 W991:AL991 W992:AL992 W993:AL993 W994:AL994 W995:AL995 W996:AL996 W997:AL997 W998:AL998 W999:AL999 W1000:AL1000 W1001:AL1001 W1002:AL1002 W1003:AL1003 W1004:AL1004 W1005:AL1005 W1006:AL1006 W1007:AL1007 W1008:AL1008 W1009:AL1009 W1010:AL1010 W1011:AL1011 W1012:AL1012 W1013:AL1013 W1014:AL1014 W1015:AL1015 W1016:AL1016 W1017:AL1017 W1018:AL1018 W1019:AL1019 W1020:AL1020 W1021:AL1021 W1022:AL1022 W1023:AL1023 W1024:AL1024 W1025:AL1025 W1026:AL1026 W1027:AL1027 W1028:AL1028 W1029:AL1029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T84:V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T205:V205 T206:V206 T207:V207 T208:V208 T209:V209 T210:V210 T211:V211 T212:V212 T213:V213 T214:V214 T215:V215 T216:V216 T217:V217 T218:V218 T219:V219 T220:V220 T221:V221 T222:V222 T223:V223 T224:V224 T225:V225 T226:V226 T227:V227 T228:V228 T229:V229 T230:V230 T231:V231 T232:V232 T233:V233 T234:V234 T235:V235 T236:V236 T237:V237 T238:V238 T239:V239 T240:V240 T241:V241 T242:V242 T243:V243 T244:V244 T245:V245 T246:V246 T247:V247 T248:V248 T249:V249 T250:V250 T251:V251 T252:V252 T253:V253 T254:V254 T255:V255 T256:V256 T257:V257 T258:V258 T259:V259 T260:V260 T261:V261 T262:V262 T263:V263 T264:V264 T265:V265 T266:V266 T267:V267 T268:V268 T269:V269 T270:V270 T271:V271 T272:V272 T273:V273 T274:V274 T275:V275 T276:V276 T277:V277 T278:V278 T279:V279 T280:V280 T281:V281 T282:V282 T283:V283 T284:V284 T285:V285 T286:V286 T287:V287 T288:V288 T289:V289 T290:V290 T291:V291 T292:V292 T293:V293 T294:V294 T295:V295 T296:V296 T297:V297 T298:V298 T299:V299 T300:V300 T301:V301 T302:V302 T303:V303 T304:V304 T305:V305 T306:V306 T307:V307 T308:V308 T309:V309 T310:V310 T311:V311 T312:V312 T313:V313 T314:V314 T315:V315 T316:V316 T317:V317 T318:V318 T319:V319 T320:V320 T321:V321 T322:V322 T323:V323 T324:V324 T325:V325 T326:V326 T327:V327 T328:V328 T329:V329 T330:V330 T331:V331 T332:V332 T333:V333 T334:V334 T335:V335 T336:V336 T337:V337 T338:V338 T339:V339 T340:V340 T341:V341 T342:V342 T343:V343 T344:V344 T345:V345 T346:V346 T347:V347 T348:V348 T349:V349 T350:V350 T351:V351 T352:V352 T353:V353 T354:V354 T355:V355 T356:V356 T357:V357 T358:V358 T359:V359 T360:V360 T361:V361 T362:V362 T363:V363 T364:V364 T365:V365 T366:V366 T367:V367 T368:V368 T369:V369 T370:V370 T371:V371 T372:V372 T373:V373 T374:V374 T375:V375 T376:V376 T377:V377 T378:V378 T379:V379 T380:V380 T381:V381 T382:V382 T383:V383 T384:V384 T385:V385 T386:V386 T387:V387 T388:V388 T389:V389 T390:V390 T391:V391 T392:V392 T393:V393 T394:V394 T395:V395 T396:V396 T397:V397 T398:V398 T399:V399 T400:V400 T401:V401 T402:V402 T403:V403 T404:V404 T405:V405 T406:V406 T407:V407 T408:V408 T409:V409 T410:V410 T411:V411 T412:V412 T413:V413 T414:V414 T415:V415 T416:V416 T417:V417 T418:V418 T419:V419 T420:V420 T421:V421 T422:V422 T423:V423 T424:V424 T425:V425 T426:V426 T427:V427 T428:V428 T429:V429 T430:V430 T431:V431 T432:V432 T433:V433 T434:V434 T435:V435 T436:V436 T437:V437 T438:V438 T439:V439 T440:V440 T441:V441 T442:V442 T443:V443 T444:V444 T445:V445 T446:V446 T447:V447 T448:V448 T449:V449 T450:V450 T451:V451 T452:V452 T453:V453 T454:V454 T455:V455 T456:V456 T457:V457 T458:V458 T459:V459 T460:V460 T461:V461 T462:V462 T463:V463 T464:V464 T465:V465 T466:V466 T467:V467 T468:V468 T469:V469 T470:V470 T471:V471 T472:V472 T473:V473 T474:V474 T475:V475 T476:V476 T477:V477 T478:V478 T479:V479 T480:V480 T481:V481 T482:V482 T483:V483 T484:V484 T485:V485 T486:V486 T487:V487 T488:V488 T489:V489 T490:V490 T491:V491 T492:V492 T493:V493 T494:V494 T495:V495 T496:V496 T497:V497 T498:V498 T499:V499 T500:V500 T501:V501 T502:V502 T503:V503 T504:V504 T505:V505 T506:V506 T507:V507 T508:V508 T509:V509 T510:V510 T511:V511 T512:V512 T513:V513 T514:V514 T515:V515 T516:V516 T517:V517 T518:V518 T519:V519 T520:V520 T521:V521 T522:V522 T523:V523 T524:V524 T525:V525 T526:V526 T527:V527 T528:V528 T529:V529 T530:V530 T531:V531 T532:V532 T533:V533 T534:V534 T535:V535 T536:V536 T537:V537 T538:V538 T539:V539 T540:V540 T541:V541 T542:V542 T543:V543 T544:V544 T545:V545 T546:V546 T547:V547 T548:V548 T549:V549 T550:V550 T551:V551 T552:V552 T553:V553 T554:V554 T555:V555 T556:V556 T557:V557 T558:V558 T559:V559 T560:V560 T561:V561 T562:V562 T563:V563 T564:V564 T565:V565 T566:V566 T567:V567 T568:V568 T569:V569 T570:V570 T571:V571 T572:V572 T573:V573 T574:V574 T575:V575 T576:V576 T577:V577 T578:V578 T579:V579 T580:V580 T581:V581 T582:V582 T583:V583 T584:V584 T585:V585 T586:V586 T587:V587 T588:V588 T589:V589 T590:V590 T591:V591 T592:V592 T593:V593 T594:V594 T595:V595 T596:V596 T597:V597 T598:V598 T599:V599 T600:V600 T601:V601 T602:V602 T603:V603 T604:V604 T605:V605 T606:V606 T607:V607 T608:V608 T609:V609 T610:V610 T611:V611 T612:V612 T613:V613 T614:V614 T615:V615 T616:V616 T617:V617 T618:V618 T619:V619 T620:V620 T621:V621 T622:V622 T623:V623 T624:V624 T625:V625 T626:V626 T627:V627 T628:V628 T629:V629 T630:V630 T631:V631 T632:V632 T633:V633 T634:V634 T635:V635 T636:V636 T637:V637 T638:V638 T639:V639 T640:V640 T641:V641 T642:V642 T643:V643 T644:V644 T645:V645 T646:V646 T647:V647 T648:V648 T649:V649 T650:V650 T651:V651 T652:V652 T653:V653 T654:V654 T655:V655 T656:V656 T657:V657 T658:V658 T659:V659 T660:V660 T661:V661 T662:V662 T663:V663 T664:V664 T665:V665 T666:V666 T667:V667 T668:V668 T669:V669 T670:V670 T671:V671 T672:V672 T673:V673 T674:V674 T675:V675 T676:V676 T677:V677 T678:V678 T679:V679 T680:V680 T681:V681 T682:V682 T683:V683 T684:V684 T685:V685 T686:V686 T687:V687 T688:V688 T689:V689 T690:V690 T691:V691 T692:V692 T693:V693 T694:V694 T695:V695 T696:V696 T697:V697 T698:V698 T699:V699 T700:V700 T701:V701 T702:V702 T703:V703 T704:V704 T705:V705 T706:V706 T707:V707 T708:V708 T709:V709 T710:V710 T711:V711 T712:V712 T713:V713 T714:V714 T715:V715 T716:V716 T717:V717 T718:V718 T719:V719 T720:V720 T721:V721 T722:V722 T723:V723 T724:V724 T725:V725 T726:V726 T727:V727 T728:V728 T729:V729 T730:V730 T731:V731 T732:V732 T733:V733 T734:V734 T735:V735 T736:V736 T737:V737 T738:V738 T739:V739 T740:V740 T741:V741 T742:V742 T743:V743 T744:V744 T745:V745 T746:V746 T747:V747 T748:V748 T749:V749 T750:V750 T751:V751 T752:V752 T753:V753 T754:V754 T755:V755 T756:V756 T757:V757 T758:V758 T759:V759 T760:V760 T761:V761 T762:V762 T763:V763 T764:V764 T765:V765 T766:V766 T767:V767 T768:V768 T769:V769 T770:V770 T771:V771 T772:V772 T773:V773 T774:V774 T775:V775 T776:V776 T777:V777 T778:V778 T779:V779 T780:V780 T781:V781 T782:V782 T783:V783 T784:V784 T785:V785 T786:V786 T787:V787 T788:V788 T789:V789 T790:V790 T791:V791 T792:V792 T793:V793 T794:V794 T795:V795 T796:V796 T797:V797 T798:V798 T799:V799 T800:V800 T801:V801 T802:V802 T803:V803 T804:V804 T805:V805 T806:V806 T807:V807 T808:V808 T809:V809 T810:V810 T811:V811 T812:V812 T813:V813 T814:V814 T815:V815 T816:V816 T817:V817 T818:V818 T819:V819 T820:V820 T821:V821 T822:V822 T823:V823 T824:V824 T825:V825 T826:V826 T827:V827 T828:V828 T829:V829 T830:V830 T831:V831 T832:V832 T833:V833 T834:V834 T835:V835 T836:V836 T837:V837 T838:V838 T839:V839 T840:V840 T841:V841 T842:V842 T843:V843 T844:V844 T845:V845 T846:V846 T847:V847 T848:V848 T849:V849 T850:V850 T851:V851 T852:V852 T853:V853 T854:V854 T855:V855 T856:V856 T857:V857 T858:V858 T859:V859 T860:V860 T861:V861 T862:V862 T863:V863 T864:V864 T865:V865 T866:V866 T867:V867 T868:V868 T869:V869 T870:V870 T871:V871 T872:V872 T873:V873 T874:V874 T875:V875 T876:V876 T877:V877 T878:V878 T879:V879 T880:V880 T881:V881 T882:V882 T883:V883 T884:V884 T885:V885 T886:V886 T887:V887 T888:V888 T889:V889 T890:V890 T891:V891 T892:V892 T893:V893 T894:V894 T895:V895 T896:V896 T897:V897 T898:V898 T899:V899 T900:V900 T901:V901 T902:V902 T903:V903 T904:V904 T905:V905 T906:V906 T907:V907 T908:V908 T909:V909 T910:V910 T911:V911 T912:V912 T913:V913 T914:V914 T915:V915 T916:V916 T917:V917 T918:V918 T919:V919 T920:V920 T921:V921 T922:V922 T923:V923 T924:V924 T925:V925 T926:V926 T927:V927 T928:V928 T929:V929 T930:V930 T931:V931 T932:V932 T933:V933 T934:V934 T935:V935 T936:V936 T937:V937 T938:V938 T939:V939 T940:V940 T941:V941 T942:V942 T943:V943 T944:V944 T945:V945 T946:V946 T947:V947 T948:V948 T949:V949 T950:V950 T951:V951 T952:V952 T953:V953 T954:V954 T955:V955 T956:V956 T957:V957 T958:V958 T959:V959 T960:V960 T961:V961 T962:V962 T963:V963 T964:V964 T965:V965 T966:V966 T967:V967 T968:V968 T969:V969 T970:V970 T971:V971 T972:V972 T973:V973 T974:V974 T975:V975 T976:V976 T977:V977 T978:V978 T979:V979 T980:V980 T981:V981 T982:V982 T983:V983 T984:V984 T985:V985 T986:V986 T987:V987 T988:V988 T989:V989 T990:V990 T991:V991 T992:V992 T993:V993 T994:V994 T995:V995 T996:V996 T997:V997 T998:V998 T999:V999 T1000:V1000 T1001:V1001 T1002:V1002 T1003:V1003 T1004:V1004 T1005:V1005 T1006:V1006 T1007:V1007 T1008:V1008 T1009:V1009 T1010:V1010 T1011:V1011 T1012:V1012 T1013:V1013 T1014:V1014 T1015:V1015 T1016:V1016 T1017:V1017 T1018:V1018 T1019:V1019 T1020:V1020 T1021:V1021 T1022:V1022 T1023:V1023 T1024:V1024 T1025:V1025 T1026:V1026 T1027:V1027 T1028:V1028 T1029:V1029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L205:M205 L206:M206 L207:M207 L208:M208 L209:M209 L210:M210 L211:M211 L212:M212 L213:M213 L214:M214 L215:M215 L216:M216 L217:M217 L218:M218 L219:M219 L220:M220 L221:M221 L222:M222 L223:M223 L224:M224 L225:M225 L226:M226 L227:M227 L228:M228 L229:M229 L230:M230 L231:M231 L232:M232 L233:M233 L234:M234 L235:M235 L236:M236 L237:M237 L238:M238 L239:M239 L240:M240 L241:M241 L242:M242 L243:M243 L244:M244 L245:M245 L246:M246 L247:M247 L248:M248 L249:M249 L250:M250 L251:M251 L252:M252 L253:M253 L254:M254 L255:M255 L256:M256 L257:M257 L258:M258 L259:M259 L260:M260 L261:M261 L262:M262 L263:M263 L264:M264 L265:M265 L266:M266 L267:M267 L268:M268 L269:M269 L270:M270 L271:M271 L272:M272 L273:M273 L274:M274 L275:M275 L276:M276 L277:M277 L278:M278 L279:M279 L280:M280 L281:M281 L282:M282 L283:M283 L284:M284 L285:M285 L286:M286 L287:M287 L288:M288 L289:M289 L290:M290 L291:M291 L292:M292 L293:M293 L294:M294 L295:M295 L296:M296 L297:M297 L298:M298 L299:M299 L300:M300 L301:M301 L302:M302 L303:M303 L304:M304 L305:M305 L306:M306 L307:M307 L308:M308 L309:M309 L310:M310 L311:M311 L312:M312 L313:M313 L314:M314 L315:M315 L316:M316 L317:M317 L318:M318 L319:M319 L320:M320 L321:M321 L322:M322 L323:M323 L324:M324 L325:M325 L326:M326 L327:M327 L328:M328 L329:M329 L330:M330 L331:M331 L332:M332 L333:M333 L334:M334 L335:M335 L336:M336 L337:M337 L338:M338 L339:M339 L340:M340 L341:M341 L342:M342 L343:M343 L344:M344 L345:M345 L346:M346 L347:M347 L348:M348 L349:M349 L350:M350 L351:M351 L352:M352 L353:M353 L354:M354 L355:M355 L356:M356 L357:M357 L358:M358 L359:M359 L360:M360 L361:M361 L362:M362 L363:M363 L364:M364 L365:M365 L366:M366 L367:M367 L368:M368 L369:M369 L370:M370 L371:M371 L372:M372 L373:M373 L374:M374 L375:M375 L376:M376 L377:M377 L378:M378 L379:M379 L380:M380 L381:M381 L382:M382 L383:M383 L384:M384 L385:M385 L386:M386 L387:M387 L388:M388 L389:M389 L390:M390 L391:M391 L392:M392 L393:M393 L394:M394 L395:M395 L396:M396 L397:M397 L398:M398 L399:M399 L400:M400 L401:M401 L402:M402 L403:M403 L404:M404 L405:M405 L406:M406 L407:M407 L408:M408 L409:M409 L410:M410 L411:M411 L412:M412 L413:M413 L414:M414 L415:M415 L416:M416 L417:M417 L418:M418 L419:M419 L420:M420 L421:M421 L422:M422 L423:M423 L424:M424 L425:M425 L426:M426 L427:M427 L428:M428 L429:M429 L430:M430 L431:M431 L432:M432 L433:M433 L434:M434 L435:M435 L436:M436 L437:M437 L438:M438 L439:M439 L440:M440 L441:M441 L442:M442 L443:M443 L444:M444 L445:M445 L446:M446 L447:M447 L448:M448 L449:M449 L450:M450 L451:M451 L452:M452 L453:M453 L454:M454 L455:M455 L456:M456 L457:M457 L458:M458 L459:M459 L460:M460 L461:M461 L462:M462 L463:M463 L464:M464 L465:M465 L466:M466 L467:M467 L468:M468 L469:M469 L470:M470 L471:M471 L472:M472 L473:M473 L474:M474 L475:M475 L476:M476 L477:M477 L478:M478 L479:M479 L480:M480 L481:M481 L482:M482 L483:M483 L484:M484 L485:M485 L486:M486 L487:M487 L488:M488 L489:M489 L490:M490 L491:M491 L492:M492 L493:M493 L494:M494 L495:M495 L496:M496 L497:M497 L498:M498 L499:M499 L500:M500 L501:M501 L502:M502 L503:M503 L504:M504 L505:M505 L506:M506 L507:M507 L508:M508 L509:M509 L510:M510 L511:M511 L512:M512 L513:M513 L514:M514 L515:M515 L516:M516 L517:M517 L518:M518 L519:M519 L520:M520 L521:M521 L522:M522 L523:M523 L524:M524 L525:M525 L526:M526 L527:M527 L528:M528 L529:M529 L530:M530 L531:M531 L532:M532 L533:M533 L534:M534 L535:M535 L536:M536 L537:M537 L538:M538 L539:M539 L540:M540 L541:M541 L542:M542 L543:M543 L544:M544 L545:M545 L546:M546 L547:M547 L548:M548 L549:M549 L550:M550 L551:M551 L552:M552 L553:M553 L554:M554 L555:M555 L556:M556 L557:M557 L558:M558 L559:M559 L560:M560 L561:M561 L562:M562 L563:M563 L564:M564 L565:M565 L566:M566 L567:M567 L568:M568 L569:M569 L570:M570 L571:M571 L572:M572 L573:M573 L574:M574 L575:M575 L576:M576 L577:M577 L578:M578 L579:M579 L580:M580 L581:M581 L582:M582 L583:M583 L584:M584 L585:M585 L586:M586 L587:M587 L588:M588 L589:M589 L590:M590 L591:M591 L592:M592 L593:M593 L594:M594 L595:M595 L596:M596 L597:M597 L598:M598 L599:M599 L600:M600 L601:M601 L602:M602 L603:M603 L604:M604 L605:M605 L606:M606 L607:M607 L608:M608 L609:M609 L610:M610 L611:M611 L612:M612 L613:M613 L614:M614 L615:M615 L616:M616 L617:M617 L618:M618 L619:M619 L620:M620 L621:M621 L622:M622 L623:M623 L624:M624 L625:M625 L626:M626 L627:M627 L628:M628 L629:M629 L630:M630 L631:M631 L632:M632 L633:M633 L634:M634 L635:M635 L636:M636 L637:M637 L638:M638 L639:M639 L640:M640 L641:M641 L642:M642 L643:M643 L644:M644 L645:M645 L646:M646 L647:M647 L648:M648 L649:M649 L650:M650 L651:M651 L652:M652 L653:M653 L654:M654 L655:M655 L656:M656 L657:M657 L658:M658 L659:M659 L660:M660 L661:M661 L662:M662 L663:M663 L664:M664 L665:M665 L666:M666 L667:M667 L668:M668 L669:M669 L670:M670 L671:M671 L672:M672 L673:M673 L674:M674 L675:M675 L676:M676 L677:M677 L678:M678 L679:M679 L680:M680 L681:M681 L682:M682 L683:M683 L684:M684 L685:M685 L686:M686 L687:M687 L688:M688 L689:M689 L690:M690 L691:M691 L692:M692 L693:M693 L694:M694 L695:M695 L696:M696 L697:M697 L698:M698 L699:M699 L700:M700 L701:M701 L702:M702 L703:M703 L704:M704 L705:M705 L706:M706 L707:M707 L708:M708 L709:M709 L710:M710 L711:M711 L712:M712 L713:M713 L714:M714 L715:M715 L716:M716 L717:M717 L718:M718 L719:M719 L720:M720 L721:M721 L722:M722 L723:M723 L724:M724 L725:M725 L726:M726 L727:M727 L728:M728 L729:M729 L730:M730 L731:M731 L732:M732 L733:M733 L734:M734 L735:M735 L736:M736 L737:M737 L738:M738 L739:M739 L740:M740 L741:M741 L742:M742 L743:M743 L744:M744 L745:M745 L746:M746 L747:M747 L748:M748 L749:M749 L750:M750 L751:M751 L752:M752 L753:M753 L754:M754 L755:M755 L756:M756 L757:M757 L758:M758 L759:M759 L760:M760 L761:M761 L762:M762 L763:M763 L764:M764 L765:M765 L766:M766 L767:M767 L768:M768 L769:M769 L770:M770 L771:M771 L772:M772 L773:M773 L774:M774 L775:M775 L776:M776 L777:M777 L778:M778 L779:M779 L780:M780 L781:M781 L782:M782 L783:M783 L784:M784 L785:M785 L786:M786 L787:M787 L788:M788 L789:M789 L790:M790 L791:M791 L792:M792 L793:M793 L794:M794 L795:M795 L796:M796 L797:M797 L798:M798 L799:M799 L800:M800 L801:M801 L802:M802 L803:M803 L804:M804 L805:M805 L806:M806 L807:M807 L808:M808 L809:M809 L810:M810 L811:M811 L812:M812 L813:M813 L814:M814 L815:M815 L816:M816 L817:M817 L818:M818 L819:M819 L820:M820 L821:M821 L822:M822 L823:M823 L824:M824 L825:M825 L826:M826 L827:M827 L828:M828 L829:M829 L830:M830 L831:M831 L832:M832 L833:M833 L834:M834 L835:M835 L836:M836 L837:M837 L838:M838 L839:M839 L840:M840 L841:M841 L842:M842 L843:M843 L844:M844 L845:M845 L846:M846 L847:M847 L848:M848 L849:M849 L850:M850 L851:M851 L852:M852 L853:M853 L854:M854 L855:M855 L856:M856 L857:M857 L858:M858 L859:M859 L860:M860 L861:M861 L862:M862 L863:M863 L864:M864 L865:M865 L866:M866 L867:M867 L868:M868 L869:M869 L870:M870 L871:M871 L872:M872 L873:M873 L874:M874 L875:M875 L876:M876 L877:M877 L878:M878 L879:M879 L880:M880 L881:M881 L882:M882 L883:M883 L884:M884 L885:M885 L886:M886 L887:M887 L888:M888 L889:M889 L890:M890 L891:M891 L892:M892 L893:M893 L894:M894 L895:M895 L896:M896 L897:M897 L898:M898 L899:M899 L900:M900 L901:M901 L902:M902 L903:M903 L904:M904 L905:M905 L906:M906 L907:M907 L908:M908 L909:M909 L910:M910 L911:M911 L912:M912 L913:M913 L914:M914 L915:M915 L916:M916 L917:M917 L918:M918 L919:M919 L920:M920 L921:M921 L922:M922 L923:M923 L924:M924 L925:M925 L926:M926 L927:M927 L928:M928 L929:M929 L930:M930 L931:M931 L932:M932 L933:M933 L934:M934 L935:M935 L936:M936 L937:M937 L938:M938 L939:M939 L940:M940 L941:M941 L942:M942 L943:M943 L944:M944 L945:M945 L946:M946 L947:M947 L948:M948 L949:M949 L950:M950 L951:M951 L952:M952 L953:M953 L954:M954 L955:M955 L956:M956 L957:M957 L958:M958 L959:M959 L960:M960 L961:M961 L962:M962 L963:M963 L964:M964 L965:M965 L966:M966 L967:M967 L968:M968 L969:M969 L970:M970 L971:M971 L972:M972 L973:M973 L974:M974 L975:M975 L976:M976 L977:M977 L978:M978 L979:M979 L980:M980 L981:M981 L982:M982 L983:M983 L984:M984 L985:M985 L986:M986 L987:M987 L988:M988 L989:M989 L990:M990 L991:M991 L992:M992 L993:M993 L994:M994 L995:M995 L996:M996 L997:M997 L998:M998 L999:M999 L1000:M1000 L1001:M1001 L1002:M1002 L1003:M1003 L1004:M1004 L1005:M1005 L1006:M1006 L1007:M1007 L1008:M1008 L1009:M1009 L1010:M1010 L1011:M1011 L1012:M1012 L1013:M1013 L1014:M1014 L1015:M1015 L1016:M1016 L1017:M1017 L1018:M1018 L1019:M1019 L1020:M1020 L1021:M1021 L1022:M1022 L1023:M1023 L1024:M1024 L1025:M1025 L1026:M1026 L1027:M1027 L1028:M1028 L1029:M1029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H205:J205 H206:J206 H207:J207 H208:J208 H209:J209 H210:J210 H211:J211 H212:J212 H213:J213 H214:J214 H215:J215 H216:J216 H217:J217 H218:J218 H219:J219 H220:J220 H221:J221 H222:J222 H223:J223 H224:J224 H225:J225 H226:J226 H227:J227 H228:J228 H229:J229 H230:J230 H231:J231 H232:J232 H233:J233 H234:J234 H235:J235 H236:J236 H237:J237 H238:J238 H239:J239 H240:J240 H241:J241 H242:J242 H243:J243 H244:J244 H245:J245 H246:J246 H247:J247 H248:J248 H249:J249 H250:J250 H251:J251 H252:J252 H253:J253 H254:J254 H255:J255 H256:J256 H257:J257 H258:J258 H259:J259 H260:J260 H261:J261 H262:J262 H263:J263 H264:J264 H265:J265 H266:J266 H267:J267 H268:J268 H269:J269 H270:J270 H271:J271 H272:J272 H273:J273 H274:J274 H275:J275 H276:J276 H277:J277 H278:J278 H279:J279 H280:J280 H281:J281 H282:J282 H283:J283 H284:J284 H285:J285 H286:J286 H287:J287 H288:J288 H289:J289 H290:J290 H291:J291 H292:J292 H293:J293 H294:J294 H295:J295 H296:J296 H297:J297 H298:J298 H299:J299 H300:J300 H301:J301 H302:J302 H303:J303 H304:J304 H305:J305 H306:J306 H307:J307 H308:J308 H309:J309 H310:J310 H311:J311 H312:J312 H313:J313 H314:J314 H315:J315 H316:J316 H317:J317 H318:J318 H319:J319 H320:J320 H321:J321 H322:J322 H323:J323 H324:J324 H325:J325 H326:J326 H327:J327 H328:J328 H329:J329 H330:J330 H331:J331 H332:J332 H333:J333 H334:J334 H335:J335 H336:J336 H337:J337 H338:J338 H339:J339 H340:J340 H341:J341 H342:J342 H343:J343 H344:J344 H345:J345 H346:J346 H347:J347 H348:J348 H349:J349 H350:J350 H351:J351 H352:J352 H353:J353 H354:J354 H355:J355 H356:J356 H357:J357 H358:J358 H359:J359 H360:J360 H361:J361 H362:J362 H363:J363 H364:J364 H365:J365 H366:J366 H367:J367 H368:J368 H369:J369 H370:J370 H371:J371 H372:J372 H373:J373 H374:J374 H375:J375 H376:J376 H377:J377 H378:J378 H379:J379 H380:J380 H381:J381 H382:J382 H383:J383 H384:J384 H385:J385 H386:J386 H387:J387 H388:J388 H389:J389 H390:J390 H391:J391 H392:J392 H393:J393 H394:J394 H395:J395 H396:J396 H397:J397 H398:J398 H399:J399 H400:J400 H401:J401 H402:J402 H403:J403 H404:J404 H405:J405 H406:J406 H407:J407 H408:J408 H409:J409 H410:J410 H411:J411 H412:J412 H413:J413 H414:J414 H415:J415 H416:J416 H417:J417 H418:J418 H419:J419 H420:J420 H421:J421 H422:J422 H423:J423 H424:J424 H425:J425 H426:J426 H427:J427 H428:J428 H429:J429 H430:J430 H431:J431 H432:J432 H433:J433 H434:J434 H435:J435 H436:J436 H437:J437 H438:J438 H439:J439 H440:J440 H441:J441 H442:J442 H443:J443 H444:J444 H445:J445 H446:J446 H447:J447 H448:J448 H449:J449 H450:J450 H451:J451 H452:J452 H453:J453 H454:J454 H455:J455 H456:J456 H457:J457 H458:J458 H459:J459 H460:J460 H461:J461 H462:J462 H463:J463 H464:J464 H465:J465 H466:J466 H467:J467 H468:J468 H469:J469 H470:J470 H471:J471 H472:J472 H473:J473 H474:J474 H475:J475 H476:J476 H477:J477 H478:J478 H479:J479 H480:J480 H481:J481 H482:J482 H483:J483 H484:J484 H485:J485 H486:J486 H487:J487 H488:J488 H489:J489 H490:J490 H491:J491 H492:J492 H493:J493 H494:J494 H495:J495 H496:J496 H497:J497 H498:J498 H499:J499 H500:J500 H501:J501 H502:J502 H503:J503 H504:J504 H505:J505 H506:J506 H507:J507 H508:J508 H509:J509 H510:J510 H511:J511 H512:J512 H513:J513 H514:J514 H515:J515 H516:J516 H517:J517 H518:J518 H519:J519 H520:J520 H521:J521 H522:J522 H523:J523 H524:J524 H525:J525 H526:J526 H527:J527 H528:J528 H529:J529 H530:J530 H531:J531 H532:J532 H533:J533 H534:J534 H535:J535 H536:J536 H537:J537 H538:J538 H539:J539 H540:J540 H541:J541 H542:J542 H543:J543 H544:J544 H545:J545 H546:J546 H547:J547 H548:J548 H549:J549 H550:J550 H551:J551 H552:J552 H553:J553 H554:J554 H555:J555 H556:J556 H557:J557 H558:J558 H559:J559 H560:J560 H561:J561 H562:J562 H563:J563 H564:J564 H565:J565 H566:J566 H567:J567 H568:J568 H569:J569 H570:J570 H571:J571 H572:J572 H573:J573 H574:J574 H575:J575 H576:J576 H577:J577 H578:J578 H579:J579 H580:J580 H581:J581 H582:J582 H583:J583 H584:J584 H585:J585 H586:J586 H587:J587 H588:J588 H589:J589 H590:J590 H591:J591 H592:J592 H593:J593 H594:J594 H595:J595 H596:J596 H597:J597 H598:J598 H599:J599 H600:J600 H601:J601 H602:J602 H603:J603 H604:J604 H605:J605 H606:J606 H607:J607 H608:J608 H609:J609 H610:J610 H611:J611 H612:J612 H613:J613 H614:J614 H615:J615 H616:J616 H617:J617 H618:J618 H619:J619 H620:J620 H621:J621 H622:J622 H623:J623 H624:J624 H625:J625 H626:J626 H627:J627 H628:J628 H629:J629 H630:J630 H631:J631 H632:J632 H633:J633 H634:J634 H635:J635 H636:J636 H637:J637 H638:J638 H639:J639 H640:J640 H641:J641 H642:J642 H643:J643 H644:J644 H645:J645 H646:J646 H647:J647 H648:J648 H649:J649 H650:J650 H651:J651 H652:J652 H653:J653 H654:J654 H655:J655 H656:J656 H657:J657 H658:J658 H659:J659 H660:J660 H661:J661 H662:J662 H663:J663 H664:J664 H665:J665 H666:J666 H667:J667 H668:J668 H669:J669 H670:J670 H671:J671 H672:J672 H673:J673 H674:J674 H675:J675 H676:J676 H677:J677 H678:J678 H679:J679 H680:J680 H681:J681 H682:J682 H683:J683 H684:J684 H685:J685 H686:J686 H687:J687 H688:J688 H689:J689 H690:J690 H691:J691 H692:J692 H693:J693 H694:J694 H695:J695 H696:J696 H697:J697 H698:J698 H699:J699 H700:J700 H701:J701 H702:J702 H703:J703 H704:J704 H705:J705 H706:J706 H707:J707 H708:J708 H709:J709 H710:J710 H711:J711 H712:J712 H713:J713 H714:J714 H715:J715 H716:J716 H717:J717 H718:J718 H719:J719 H720:J720 H721:J721 H722:J722 H723:J723 H724:J724 H725:J725 H726:J726 H727:J727 H728:J728 H729:J729 H730:J730 H731:J731 H732:J732 H733:J733 H734:J734 H735:J735 H736:J736 H737:J737 H738:J738 H739:J739 H740:J740 H741:J741 H742:J742 H743:J743 H744:J744 H745:J745 H746:J746 H747:J747 H748:J748 H749:J749 H750:J750 H751:J751 H752:J752 H753:J753 H754:J754 H755:J755 H756:J756 H757:J757 H758:J758 H759:J759 H760:J760 H761:J761 H762:J762 H763:J763 H764:J764 H765:J765 H766:J766 H767:J767 H768:J768 H769:J769 H770:J770 H771:J771 H772:J772 H773:J773 H774:J774 H775:J775 H776:J776 H777:J777 H778:J778 H779:J779 H780:J780 H781:J781 H782:J782 H783:J783 H784:J784 H785:J785 H786:J786 H787:J787 H788:J788 H789:J789 H790:J790 H791:J791 H792:J792 H793:J793 H794:J794 H795:J795 H796:J796 H797:J797 H798:J798 H799:J799 H800:J800 H801:J801 H802:J802 H803:J803 H804:J804 H805:J805 H806:J806 H807:J807 H808:J808 H809:J809 H810:J810 H811:J811 H812:J812 H813:J813 H814:J814 H815:J815 H816:J816 H817:J817 H818:J818 H819:J819 H820:J820 H821:J821 H822:J822 H823:J823 H824:J824 H825:J825 H826:J826 H827:J827 H828:J828 H829:J829 H830:J830 H831:J831 H832:J832 H833:J833 H834:J834 H835:J835 H836:J836 H837:J837 H838:J838 H839:J839 H840:J840 H841:J841 H842:J842 H843:J843 H844:J844 H845:J845 H846:J846 H847:J847 H848:J848 H849:J849 H850:J850 H851:J851 H852:J852 H853:J853 H854:J854 H855:J855 H856:J856 H857:J857 H858:J858 H859:J859 H860:J860 H861:J861 H862:J862 H863:J863 H864:J864 H865:J865 H866:J866 H867:J867 H868:J868 H869:J869 H870:J870 H871:J871 H872:J872 H873:J873 H874:J874 H875:J875 H876:J876 H877:J877 H878:J878 H879:J879 H880:J880 H881:J881 H882:J882 H883:J883 H884:J884 H885:J885 H886:J886 H887:J887 H888:J888 H889:J889 H890:J890 H891:J891 H892:J892 H893:J893 H894:J894 H895:J895 H896:J896 H897:J897 H898:J898 H899:J899 H900:J900 H901:J901 H902:J902 H903:J903 H904:J904 H905:J905 H906:J906 H907:J907 H908:J908 H909:J909 H910:J910 H911:J911 H912:J912 H913:J913 H914:J914 H915:J915 H916:J916 H917:J917 H918:J918 H919:J919 H920:J920 H921:J921 H922:J922 H923:J923 H924:J924 H925:J925 H926:J926 H927:J927 H928:J928 H929:J929 H930:J930 H931:J931 H932:J932 H933:J933 H934:J934 H935:J935 H936:J936 H937:J937 H938:J938 H939:J939 H940:J940 H941:J941 H942:J942 H943:J943 H944:J944 H945:J945 H946:J946 H947:J947 H948:J948 H949:J949 H950:J950 H951:J951 H952:J952 H953:J953 H954:J954 H955:J955 H956:J956 H957:J957 H958:J958 H959:J959 H960:J960 H961:J961 H962:J962 H963:J963 H964:J964 H965:J965 H966:J966 H967:J967 H968:J968 H969:J969 H970:J970 H971:J971 H972:J972 H973:J973 H974:J974 H975:J975 H976:J976 H977:J977 H978:J978 H979:J979 H980:J980 H981:J981 H982:J982 H983:J983 H984:J984 H985:J985 H986:J986 H987:J987 H988:J988 H989:J989 H990:J990 H991:J991 H992:J992 H993:J993 H994:J994 H995:J995 H996:J996 H997:J997 H998:J998 H999:J999 H1000:J1000 H1001:J1001 H1002:J1002 H1003:J1003 H1004:J1004 H1005:J1005 H1006:J1006 H1007:J1007 H1008:J1008 H1009:J1009 H1010:J1010 H1011:J1011 H1012:J1012 H1013:J1013 H1014:J1014 H1015:J1015 H1016:J1016 H1017:J1017 H1018:J1018 H1019:J1019 H1020:J1020 H1021:J1021 H1022:J1022 H1023:J1023 H1024:J1024 H1025:J1025 H1026:J1026 H1027:J1027 H1028:J1028 H1029:J1029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E205:G205 E206:G206 E207:G207 E208:G208 E209:G209 E210:G210 E211:G211 E212:G212 E213:G213 E214:G214 E215:G215 E216:G216 E217:G217 E218:G218 E219:G219 E220:G220 E221:G221 E222:G222 E223:G223 E224:G224 E225:G225 E226:G226 E227:G227 E228:G228 E229:G229 E230:G230 E231:G231 E232:G232 E233:G233 E234:G234 E235:G235 E236:G236 E237:G237 E238:G238 E239:G239 E240:G240 E241:G241 E242:G242 E243:G243 E244:G244 E245:G245 E246:G246 E247:G247 E248:G248 E249:G249 E250:G250 E251:G251 E252:G252 E253:G253 E254:G254 E255:G255 E256:G256 E257:G257 E258:G258 E259:G259 E260:G260 E261:G261 E262:G262 E263:G263 E264:G264 E265:G265 E266:G266 E267:G267 E268:G268 E269:G269 E270:G270 E271:G271 E272:G272 E273:G273 E274:G274 E275:G275 E276:G276 E277:G277 E278:G278 E279:G279 E280:G280 E281:G281 E282:G282 E283:G283 E284:G284 E285:G285 E286:G286 E287:G287 E288:G288 E289:G289 E290:G290 E291:G291 E292:G292 E293:G293 E294:G294 E295:G295 E296:G296 E297:G297 E298:G298 E299:G299 E300:G300 E301:G301 E302:G302 E303:G303 E304:G304 E305:G305 E306:G306 E307:G307 E308:G308 E309:G309 E310:G310 E311:G311 E312:G312 E313:G313 E314:G314 E315:G315 E316:G316 E317:G317 E318:G318 E319:G319 E320:G320 E321:G321 E322:G322 E323:G323 E324:G324 E325:G325 E326:G326 E327:G327 E328:G328 E329:G329 E330:G330 E331:G331 E332:G332 E333:G333 E334:G334 E335:G335 E336:G336 E337:G337 E338:G338 E339:G339 E340:G340 E341:G341 E342:G342 E343:G343 E344:G344 E345:G345 E346:G346 E347:G347 E348:G348 E349:G349 E350:G350 E351:G351 E352:G352 E353:G353 E354:G354 E355:G355 E356:G356 E357:G357 E358:G358 E359:G359 E360:G360 E361:G361 E362:G362 E363:G363 E364:G364 E365:G365 E366:G366 E367:G367 E368:G368 E369:G369 E370:G370 E371:G371 E372:G372 E373:G373 E374:G374 E375:G375 E376:G376 E377:G377 E378:G378 E379:G379 E380:G380 E381:G381 E382:G382 E383:G383 E384:G384 E385:G385 E386:G386 E387:G387 E388:G388 E389:G389 E390:G390 E391:G391 E392:G392 E393:G393 E394:G394 E395:G395 E396:G396 E397:G397 E398:G398 E399:G399 E400:G400 E401:G401 E402:G402 E403:G403 E404:G404 E405:G405 E406:G406 E407:G407 E408:G408 E409:G409 E410:G410 E411:G411 E412:G412 E413:G413 E414:G414 E415:G415 E416:G416 E417:G417 E418:G418 E419:G419 E420:G420 E421:G421 E422:G422 E423:G423 E424:G424 E425:G425 E426:G426 E427:G427 E428:G428 E429:G429 E430:G430 E431:G431 E432:G432 E433:G433 E434:G434 E435:G435 E436:G436 E437:G437 E438:G438 E439:G439 E440:G440 E441:G441 E442:G442 E443:G443 E444:G444 E445:G445 E446:G446 E447:G447 E448:G448 E449:G449 E450:G450 E451:G451 E452:G452 E453:G453 E454:G454 E455:G455 E456:G456 E457:G457 E458:G458 E459:G459 E460:G460 E461:G461 E462:G462 E463:G463 E464:G464 E465:G465 E466:G466 E467:G467 E468:G468 E469:G469 E470:G470 E471:G471 E472:G472 E473:G473 E474:G474 E475:G475 E476:G476 E477:G477 E478:G478 E479:G479 E480:G480 E481:G481 E482:G482 E483:G483 E484:G484 E485:G485 E486:G486 E487:G487 E488:G488 E489:G489 E490:G490 E491:G491 E492:G492 E493:G493 E494:G494 E495:G495 E496:G496 E497:G497 E498:G498 E499:G499 E500:G500 E501:G501 E502:G502 E503:G503 E504:G504 E505:G505 E506:G506 E507:G507 E508:G508 E509:G509 E510:G510 E511:G511 E512:G512 E513:G513 E514:G514 E515:G515 E516:G516 E517:G517 E518:G518 E519:G519 E520:G520 E521:G521 E522:G522 E523:G523 E524:G524 E525:G525 E526:G526 E527:G527 E528:G528 E529:G529 E530:G530 E531:G531 E532:G532 E533:G533 E534:G534 E535:G535 E536:G536 E537:G537 E538:G538 E539:G539 E540:G540 E541:G541 E542:G542 E543:G543 E544:G544 E545:G545 E546:G546 E547:G547 E548:G548 E549:G549 E550:G550 E551:G551 E552:G552 E553:G553 E554:G554 E555:G555 E556:G556 E557:G557 E558:G558 E559:G559 E560:G560 E561:G561 E562:G562 E563:G563 E564:G564 E565:G565 E566:G566 E567:G567 E568:G568 E569:G569 E570:G570 E571:G571 E572:G572 E573:G573 E574:G574 E575:G575 E576:G576 E577:G577 E578:G578 E579:G579 E580:G580 E581:G581 E582:G582 E583:G583 E584:G584 E585:G585 E586:G586 E587:G587 E588:G588 E589:G589 E590:G590 E591:G591 E592:G592 E593:G593 E594:G594 E595:G595 E596:G596 E597:G597 E598:G598 E599:G599 E600:G600 E601:G601 E602:G602 E603:G603 E604:G604 E605:G605 E606:G606 E607:G607 E608:G608 E609:G609 E610:G610 E611:G611 E612:G612 E613:G613 E614:G614 E615:G615 E616:G616 E617:G617 E618:G618 E619:G619 E620:G620 E621:G621 E622:G622 E623:G623 E624:G624 E625:G625 E626:G626 E627:G627 E628:G628 E629:G629 E630:G630 E631:G631 E632:G632 E633:G633 E634:G634 E635:G635 E636:G636 E637:G637 E638:G638 E639:G639 E640:G640 E641:G641 E642:G642 E643:G643 E644:G644 E645:G645 E646:G646 E647:G647 E648:G648 E649:G649 E650:G650 E651:G651 E652:G652 E653:G653 E654:G654 E655:G655 E656:G656 E657:G657 E658:G658 E659:G659 E660:G660 E661:G661 E662:G662 E663:G663 E664:G664 E665:G665 E666:G666 E667:G667 E668:G668 E669:G669 E670:G670 E671:G671 E672:G672 E673:G673 E674:G674 E675:G675 E676:G676 E677:G677 E678:G678 E679:G679 E680:G680 E681:G681 E682:G682 E683:G683 E684:G684 E685:G685 E686:G686 E687:G687 E688:G688 E689:G689 E690:G690 E691:G691 E692:G692 E693:G693 E694:G694 E695:G695 E696:G696 E697:G697 E698:G698 E699:G699 E700:G700 E701:G701 E702:G702 E703:G703 E704:G704 E705:G705 E706:G706 E707:G707 E708:G708 E709:G709 E710:G710 E711:G711 E712:G712 E713:G713 E714:G714 E715:G715 E716:G716 E717:G717 E718:G718 E719:G719 E720:G720 E721:G721 E722:G722 E723:G723 E724:G724 E725:G725 E726:G726 E727:G727 E728:G728 E729:G729 E730:G730 E731:G731 E732:G732 E733:G733 E734:G734 E735:G735 E736:G736 E737:G737 E738:G738 E739:G739 E740:G740 E741:G741 E742:G742 E743:G743 E744:G744 E745:G745 E746:G746 E747:G747 E748:G748 E749:G749 E750:G750 E751:G751 E752:G752 E753:G753 E754:G754 E755:G755 E756:G756 E757:G757 E758:G758 E759:G759 E760:G760 E761:G761 E762:G762 E763:G763 E764:G764 E765:G765 E766:G766 E767:G767 E768:G768 E769:G769 E770:G770 E771:G771 E772:G772 E773:G773 E774:G774 E775:G775 E776:G776 E777:G777 E778:G778 E779:G779 E780:G780 E781:G781 E782:G782 E783:G783 E784:G784 E785:G785 E786:G786 E787:G787 E788:G788 E789:G789 E790:G790 E791:G791 E792:G792 E793:G793 E794:G794 E795:G795 E796:G796 E797:G797 E798:G798 E799:G799 E800:G800 E801:G801 E802:G802 E803:G803 E804:G804 E805:G805 E806:G806 E807:G807 E808:G808 E809:G809 E810:G810 E811:G811 E812:G812 E813:G813 E814:G814 E815:G815 E816:G816 E817:G817 E818:G818 E819:G819 E820:G820 E821:G821 E822:G822 E823:G823 E824:G824 E825:G825 E826:G826 E827:G827 E828:G828 E829:G829 E830:G830 E831:G831 E832:G832 E833:G833 E834:G834 E835:G835 E836:G836 E837:G837 E838:G838 E839:G839 E840:G840 E841:G841 E842:G842 E843:G843 E844:G844 E845:G845 E846:G846 E847:G847 E848:G848 E849:G849 E850:G850 E851:G851 E852:G852 E853:G853 E854:G854 E855:G855 E856:G856 E857:G857 E858:G858 E859:G859 E860:G860 E861:G861 E862:G862 E863:G863 E864:G864 E865:G865 E866:G866 E867:G867 E868:G868 E869:G869 E870:G870 E871:G871 E872:G872 E873:G873 E874:G874 E875:G875 E876:G876 E877:G877 E878:G878 E879:G879 E880:G880 E881:G881 E882:G882 E883:G883 E884:G884 E885:G885 E886:G886 E887:G887 E888:G888 E889:G889 E890:G890 E891:G891 E892:G892 E893:G893 E894:G894 E895:G895 E896:G896 E897:G897 E898:G898 E899:G899 E900:G900 E901:G901 E902:G902 E903:G903 E904:G904 E905:G905 E906:G906 E907:G907 E908:G908 E909:G909 E910:G910 E911:G911 E912:G912 E913:G913 E914:G914 E915:G915 E916:G916 E917:G917 E918:G918 E919:G919 E920:G920 E921:G921 E922:G922 E923:G923 E924:G924 E925:G925 E926:G926 E927:G927 E928:G928 E929:G929 E930:G930 E931:G931 E932:G932 E933:G933 E934:G934 E935:G935 E936:G936 E937:G937 E938:G938 E939:G939 E940:G940 E941:G941 E942:G942 E943:G943 E944:G944 E945:G945 E946:G946 E947:G947 E948:G948 E949:G949 E950:G950 E951:G951 E952:G952 E953:G953 E954:G954 E955:G955 E956:G956 E957:G957 E958:G958 E959:G959 E960:G960 E961:G961 E962:G962 E963:G963 E964:G964 E965:G965 E966:G966 E967:G967 E968:G968 E969:G969 E970:G970 E971:G971 E972:G972 E973:G973 E974:G974 E975:G975 E976:G976 E977:G977 E978:G978 E979:G979 E980:G980 E981:G981 E982:G982 E983:G983 E984:G984 E985:G985 E986:G986 E987:G987 E988:G988 E989:G989 E990:G990 E991:G991 E992:G992 E993:G993 E994:G994 E995:G995 E996:G996 E997:G997 E998:G998 E999:G999 E1000:G1000 E1001:G1001 E1002:G1002 E1003:G1003 E1004:G1004 E1005:G1005 E1006:G1006 E1007:G1007 E1008:G1008 E1009:G1009 E1010:G1010 E1011:G1011 E1012:G1012 E1013:G1013 E1014:G1014 E1015:G1015 E1016:G1016 E1017:G1017 E1018:G1018 E1019:G1019 E1020:G1020 E1021:G1021 E1022:G1022 E1023:G1023 E1024:G1024 E1025:G1025 E1026:G1026 E1027:G1027 E1028:G1028 E1029:G1029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N205:S205 N206:S206 N207:S207 N208:S208 N209:S209 N210:S210 N211:S211 N212:S212 N213:S213 N214:S214 N215:S215 N216:S216 N217:S217 N218:S218 N219:S219 N220:S220 N221:S221 N222:S222 N223:S223 N224:S224 N225:S225 N226:S226 N227:S227 N228:S228 N229:S229 N230:S230 N231:S231 N232:S232 N233:S233 N234:S234 N235:S235 N236:S236 N237:S237 N238:S238 N239:S239 N240:S240 N241:S241 N242:S242 N243:S243 N244:S244 N245:S245 N246:S246 N247:S247 N248:S248 N249:S249 N250:S250 N251:S251 N252:S252 N253:S253 N254:S254 N255:S255 N256:S256 N257:S257 N258:S258 N259:S259 N260:S260 N261:S261 N262:S262 N263:S263 N264:S264 N265:S265 N266:S266 N267:S267 N268:S268 N269:S269 N270:S270 N271:S271 N272:S272 N273:S273 N274:S274 N275:S275 N276:S276 N277:S277 N278:S278 N279:S279 N280:S280 N281:S281 N282:S282 N283:S283 N284:S284 N285:S285 N286:S286 N287:S287 N288:S288 N289:S289 N290:S290 N291:S291 N292:S292 N293:S293 N294:S294 N295:S295 N296:S296 N297:S297 N298:S298 N299:S299 N300:S300 N301:S301 N302:S302 N303:S303 N304:S304 N305:S305 N306:S306 N307:S307 N308:S308 N309:S309 N310:S310 N311:S311 N312:S312 N313:S313 N314:S314 N315:S315 N316:S316 N317:S317 N318:S318 N319:S319 N320:S320 N321:S321 N322:S322 N323:S323 N324:S324 N325:S325 N326:S326 N327:S327 N328:S328 N329:S329 N330:S330 N331:S331 N332:S332 N333:S333 N334:S334 N335:S335 N336:S336 N337:S337 N338:S338 N339:S339 N340:S340 N341:S341 N342:S342 N343:S343 N344:S344 N345:S345 N346:S346 N347:S347 N348:S348 N349:S349 N350:S350 N351:S351 N352:S352 N353:S353 N354:S354 N355:S355 N356:S356 N357:S357 N358:S358 N359:S359 N360:S360 N361:S361 N362:S362 N363:S363 N364:S364 N365:S365 N366:S366 N367:S367 N368:S368 N369:S369 N370:S370 N371:S371 N372:S372 N373:S373 N374:S374 N375:S375 N376:S376 N377:S377 N378:S378 N379:S379 N380:S380 N381:S381 N382:S382 N383:S383 N384:S384 N385:S385 N386:S386 N387:S387 N388:S388 N389:S389 N390:S390 N391:S391 N392:S392 N393:S393 N394:S394 N395:S395 N396:S396 N397:S397 N398:S398 N399:S399 N400:S400 N401:S401 N402:S402 N403:S403 N404:S404 N405:S405 N406:S406 N407:S407 N408:S408 N409:S409 N410:S410 N411:S411 N412:S412 N413:S413 N414:S414 N415:S415 N416:S416 N417:S417 N418:S418 N419:S419 N420:S420 N421:S421 N422:S422 N423:S423 N424:S424 N425:S425 N426:S426 N427:S427 N428:S428 N429:S429 N430:S430 N431:S431 N432:S432 N433:S433 N434:S434 N435:S435 N436:S436 N437:S437 N438:S438 N439:S439 N440:S440 N441:S441 N442:S442 N443:S443 N444:S444 N445:S445 N446:S446 N447:S447 N448:S448 N449:S449 N450:S450 N451:S451 N452:S452 N453:S453 N454:S454 N455:S455 N456:S456 N457:S457 N458:S458 N459:S459 N460:S460 N461:S461 N462:S462 N463:S463 N464:S464 N465:S465 N466:S466 N467:S467 N468:S468 N469:S469 N470:S470 N471:S471 N472:S472 N473:S473 N474:S474 N475:S475 N476:S476 N477:S477 N478:S478 N479:S479 N480:S480 N481:S481 N482:S482 N483:S483 N484:S484 N485:S485 N486:S486 N487:S487 N488:S488 N489:S489 N490:S490 N491:S491 N492:S492 N493:S493 N494:S494 N495:S495 N496:S496 N497:S497 N498:S498 N499:S499 N500:S500 N501:S501 N502:S502 N503:S503 N504:S504 N505:S505 N506:S506 N507:S507 N508:S508 N509:S509 N510:S510 N511:S511 N512:S512 N513:S513 N514:S514 N515:S515 N516:S516 N517:S517 N518:S518 N519:S519 N520:S520 N521:S521 N522:S522 N523:S523 N524:S524 N525:S525 N526:S526 N527:S527 N528:S528 N529:S529 N530:S530 N531:S531 N532:S532 N533:S533 N534:S534 N535:S535 N536:S536 N537:S537 N538:S538 N539:S539 N540:S540 N541:S541 N542:S542 N543:S543 N544:S544 N545:S545 N546:S546 N547:S547 N548:S548 N549:S549 N550:S550 N551:S551 N552:S552 N553:S553 N554:S554 N555:S555 N556:S556 N557:S557 N558:S558 N559:S559 N560:S560 N561:S561 N562:S562 N563:S563 N564:S564 N565:S565 N566:S566 N567:S567 N568:S568 N569:S569 N570:S570 N571:S571 N572:S572 N573:S573 N574:S574 N575:S575 N576:S576 N577:S577 N578:S578 N579:S579 N580:S580 N581:S581 N582:S582 N583:S583 N584:S584 N585:S585 N586:S586 N587:S587 N588:S588 N589:S589 N590:S590 N591:S591 N592:S592 N593:S593 N594:S594 N595:S595 N596:S596 N597:S597 N598:S598 N599:S599 N600:S600 N601:S601 N602:S602 N603:S603 N604:S604 N605:S605 N606:S606 N607:S607 N608:S608 N609:S609 N610:S610 N611:S611 N612:S612 N613:S613 N614:S614 N615:S615 N616:S616 N617:S617 N618:S618 N619:S619 N620:S620 N621:S621 N622:S622 N623:S623 N624:S624 N625:S625 N626:S626 N627:S627 N628:S628 N629:S629 N630:S630 N631:S631 N632:S632 N633:S633 N634:S634 N635:S635 N636:S636 N637:S637 N638:S638 N639:S639 N640:S640 N641:S641 N642:S642 N643:S643 N644:S644 N645:S645 N646:S646 N647:S647 N648:S648 N649:S649 N650:S650 N651:S651 N652:S652 N653:S653 N654:S654 N655:S655 N656:S656 N657:S657 N658:S658 N659:S659 N660:S660 N661:S661 N662:S662 N663:S663 N664:S664 N665:S665 N666:S666 N667:S667 N668:S668 N669:S669 N670:S670 N671:S671 N672:S672 N673:S673 N674:S674 N675:S675 N676:S676 N677:S677 N678:S678 N679:S679 N680:S680 N681:S681 N682:S682 N683:S683 N684:S684 N685:S685 N686:S686 N687:S687 N688:S688 N689:S689 N690:S690 N691:S691 N692:S692 N693:S693 N694:S694 N695:S695 N696:S696 N697:S697 N698:S698 N699:S699 N700:S700 N701:S701 N702:S702 N703:S703 N704:S704 N705:S705 N706:S706 N707:S707 N708:S708 N709:S709 N710:S710 N711:S711 N712:S712 N713:S713 N714:S714 N715:S715 N716:S716 N717:S717 N718:S718 N719:S719 N720:S720 N721:S721 N722:S722 N723:S723 N724:S724 N725:S725 N726:S726 N727:S727 N728:S728 N729:S729 N730:S730 N731:S731 N732:S732 N733:S733 N734:S734 N735:S735 N736:S736 N737:S737 N738:S738 N739:S739 N740:S740 N741:S741 N742:S742 N743:S743 N744:S744 N745:S745 N746:S746 N747:S747 N748:S748 N749:S749 N750:S750 N751:S751 N752:S752 N753:S753 N754:S754 N755:S755 N756:S756 N757:S757 N758:S758 N759:S759 N760:S760 N761:S761 N762:S762 N763:S763 N764:S764 N765:S765 N766:S766 N767:S767 N768:S768 N769:S769 N770:S770 N771:S771 N772:S772 N773:S773 N774:S774 N775:S775 N776:S776 N777:S777 N778:S778 N779:S779 N780:S780 N781:S781 N782:S782 N783:S783 N784:S784 N785:S785 N786:S786 N787:S787 N788:S788 N789:S789 N790:S790 N791:S791 N792:S792 N793:S793 N794:S794 N795:S795 N796:S796 N797:S797 N798:S798 N799:S799 N800:S800 N801:S801 N802:S802 N803:S803 N804:S804 N805:S805 N806:S806 N807:S807 N808:S808 N809:S809 N810:S810 N811:S811 N812:S812 N813:S813 N814:S814 N815:S815 N816:S816 N817:S817 N818:S818 N819:S819 N820:S820 N821:S821 N822:S822 N823:S823 N824:S824 N825:S825 N826:S826 N827:S827 N828:S828 N829:S829 N830:S830 N831:S831 N832:S832 N833:S833 N834:S834 N835:S835 N836:S836 N837:S837 N838:S838 N839:S839 N840:S840 N841:S841 N842:S842 N843:S843 N844:S844 N845:S845 N846:S846 N847:S847 N848:S848 N849:S849 N850:S850 N851:S851 N852:S852 N853:S853 N854:S854 N855:S855 N856:S856 N857:S857 N858:S858 N859:S859 N860:S860 N861:S861 N862:S862 N863:S863 N864:S864 N865:S865 N866:S866 N867:S867 N868:S868 N869:S869 N870:S870 N871:S871 N872:S872 N873:S873 N874:S874 N875:S875 N876:S876 N877:S877 N878:S878 N879:S879 N880:S880 N881:S881 N882:S882 N883:S883 N884:S884 N885:S885 N886:S886 N887:S887 N888:S888 N889:S889 N890:S890 N891:S891 N892:S892 N893:S893 N894:S894 N895:S895 N896:S896 N897:S897 N898:S898 N899:S899 N900:S900 N901:S901 N902:S902 N903:S903 N904:S904 N905:S905 N906:S906 N907:S907 N908:S908 N909:S909 N910:S910 N911:S911 N912:S912 N913:S913 N914:S914 N915:S915 N916:S916 N917:S917 N918:S918 N919:S919 N920:S920 N921:S921 N922:S922 N923:S923 N924:S924 N925:S925 N926:S926 N927:S927 N928:S928 N929:S929 N930:S930 N931:S931 N932:S932 N933:S933 N934:S934 N935:S935 N936:S936 N937:S937 N938:S938 N939:S939 N940:S940 N941:S941 N942:S942 N943:S943 N944:S944 N945:S945 N946:S946 N947:S947 N948:S948 N949:S949 N950:S950 N951:S951 N952:S952 N953:S953 N954:S954 N955:S955 N956:S956 N957:S957 N958:S958 N959:S959 N960:S960 N961:S961 N962:S962 N963:S963 N964:S964 N965:S965 N966:S966 N967:S967 N968:S968 N969:S969 N970:S970 N971:S971 N972:S972 N973:S973 N974:S974 N975:S975 N976:S976 N977:S977 N978:S978 N979:S979 N980:S980 N981:S981 N982:S982 N983:S983 N984:S984 N985:S985 N986:S986 N987:S987 N988:S988 N989:S989 N990:S990 N991:S991 N992:S992 N993:S993 N994:S994 N995:S995 N996:S996 N997:S997 N998:S998 N999:S999 N1000:S1000 N1001:S1001 N1002:S1002 N1003:S1003 N1004:S1004 N1005:S1005 N1006:S1006 N1007:S1007 N1008:S1008 N1009:S1009 N1010:S1010 N1011:S1011 N1012:S1012 N1013:S1013 N1014:S1014 N1015:S1015 N1016:S1016 N1017:S1017 N1018:S1018 N1019:S1019 N1020:S1020 N1021:S1021 N1022:S1022 N1023:S1023 N1024:S1024 N1025:S1025 N1026:S1026 N1027:S1027 N1028:S1028 N1029:S1029">
    <cfRule type="containsText" dxfId="22" priority="22" stopIfTrue="1" operator="containsText" text="Pilates Barre">
      <formula>NOT(ISERROR(SEARCH(("Pilates Barre"),(A1))))</formula>
    </cfRule>
  </conditionalFormatting>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A205:D205 A206:D206 A207:D207 A208:D208 A209:D209 A210:D210 A211:D211 A212:D212 A213:D213 A214:D214 A215:D215 A216:D216 A217:D217 A218:D218 A219:D219 A220:D220 A221:D221 A222:D222 A223:D223 A224:D224 A225:D225 A226:D226 A227:D227 A228:D228 A229:D229 A230:D230 A231:D231 A232:D232 A233:D233 A234:D234 A235:D235 A236:D236 A237:D237 A238:D238 A239:D239 A240:D240 A241:D241 A242:D242 A243:D243 A244:D244 A245:D245 A246:D246 A247:D247 A248:D248 A249:D249 A250:D250 A251:D251 A252:D252 A253:D253 A254:D254 A255:D255 A256:D256 A257:D257 A258:D258 A259:D259 A260:D260 A261:D261 A262:D262 A263:D263 A264:D264 A265:D265 A266:D266 A267:D267 A268:D268 A269:D269 A270:D270 A271:D271 A272:D272 A273:D273 A274:D274 A275:D275 A276:D276 A277:D277 A278:D278 A279:D279 A280:D280 A281:D281 A282:D282 A283:D283 A284:D284 A285:D285 A286:D286 A287:D287 A288:D288 A289:D289 A290:D290 A291:D291 A292:D292 A293:D293 A294:D294 A295:D295 A296:D296 A297:D297 A298:D298 A299:D299 A300:D300 A301:D301 A302:D302 A303:D303 A304:D304 A305:D305 A306:D306 A307:D307 A308:D308 A309:D309 A310:D310 A311:D311 A312:D312 A313:D313 A314:D314 A315:D315 A316:D316 A317:D317 A318:D318 A319:D319 A320:D320 A321:D321 A322:D322 A323:D323 A324:D324 A325:D325 A326:D326 A327:D327 A328:D328 A329:D329 A330:D330 A331:D331 A332:D332 A333:D333 A334:D334 A335:D335 A336:D336 A337:D337 A338:D338 A339:D339 A340:D340 A341:D341 A342:D342 A343:D343 A344:D344 A345:D345 A346:D346 A347:D347 A348:D348 A349:D349 A350:D350 A351:D351 A352:D352 A353:D353 A354:D354 A355:D355 A356:D356 A357:D357 A358:D358 A359:D359 A360:D360 A361:D361 A362:D362 A363:D363 A364:D364 A365:D365 A366:D366 A367:D367 A368:D368 A369:D369 A370:D370 A371:D371 A372:D372 A373:D373 A374:D374 A375:D375 A376:D376 A377:D377 A378:D378 A379:D379 A380:D380 A381:D381 A382:D382 A383:D383 A384:D384 A385:D385 A386:D386 A387:D387 A388:D388 A389:D389 A390:D390 A391:D391 A392:D392 A393:D393 A394:D394 A395:D395 A396:D396 A397:D397 A398:D398 A399:D399 A400:D400 A401:D401 A402:D402 A403:D403 A404:D404 A405:D405 A406:D406 A407:D407 A408:D408 A409:D409 A410:D410 A411:D411 A412:D412 A413:D413 A414:D414 A415:D415 A416:D416 A417:D417 A418:D418 A419:D419 A420:D420 A421:D421 A422:D422 A423:D423 A424:D424 A425:D425 A426:D426 A427:D427 A428:D428 A429:D429 A430:D430 A431:D431 A432:D432 A433:D433 A434:D434 A435:D435 A436:D436 A437:D437 A438:D438 A439:D439 A440:D440 A441:D441 A442:D442 A443:D443 A444:D444 A445:D445 A446:D446 A447:D447 A448:D448 A449:D449 A450:D450 A451:D451 A452:D452 A453:D453 A454:D454 A455:D455 A456:D456 A457:D457 A458:D458 A459:D459 A460:D460 A461:D461 A462:D462 A463:D463 A464:D464 A465:D465 A466:D466 A467:D467 A468:D468 A469:D469 A470:D470 A471:D471 A472:D472 A473:D473 A474:D474 A475:D475 A476:D476 A477:D477 A478:D478 A479:D479 A480:D480 A481:D481 A482:D482 A483:D483 A484:D484 A485:D485 A486:D486 A487:D487 A488:D488 A489:D489 A490:D490 A491:D491 A492:D492 A493:D493 A494:D494 A495:D495 A496:D496 A497:D497 A498:D498 A499:D499 A500:D500 A501:D501 A502:D502 A503:D503 A504:D504 A505:D505 A506:D506 A507:D507 A508:D508 A509:D509 A510:D510 A511:D511 A512:D512 A513:D513 A514:D514 A515:D515 A516:D516 A517:D517 A518:D518 A519:D519 A520:D520 A521:D521 A522:D522 A523:D523 A524:D524 A525:D525 A526:D526 A527:D527 A528:D528 A529:D529 A530:D530 A531:D531 A532:D532 A533:D533 A534:D534 A535:D535 A536:D536 A537:D537 A538:D538 A539:D539 A540:D540 A541:D541 A542:D542 A543:D543 A544:D544 A545:D545 A546:D546 A547:D547 A548:D548 A549:D549 A550:D550 A551:D551 A552:D552 A553:D553 A554:D554 A555:D555 A556:D556 A557:D557 A558:D558 A559:D559 A560:D560 A561:D561 A562:D562 A563:D563 A564:D564 A565:D565 A566:D566 A567:D567 A568:D568 A569:D569 A570:D570 A571:D571 A572:D572 A573:D573 A574:D574 A575:D575 A576:D576 A577:D577 A578:D578 A579:D579 A580:D580 A581:D581 A582:D582 A583:D583 A584:D584 A585:D585 A586:D586 A587:D587 A588:D588 A589:D589 A590:D590 A591:D591 A592:D592 A593:D593 A594:D594 A595:D595 A596:D596 A597:D597 A598:D598 A599:D599 A600:D600 A601:D601 A602:D602 A603:D603 A604:D604 A605:D605 A606:D606 A607:D607 A608:D608 A609:D609 A610:D610 A611:D611 A612:D612 A613:D613 A614:D614 A615:D615 A616:D616 A617:D617 A618:D618 A619:D619 A620:D620 A621:D621 A622:D622 A623:D623 A624:D624 A625:D625 A626:D626 A627:D627 A628:D628 A629:D629 A630:D630 A631:D631 A632:D632 A633:D633 A634:D634 A635:D635 A636:D636 A637:D637 A638:D638 A639:D639 A640:D640 A641:D641 A642:D642 A643:D643 A644:D644 A645:D645 A646:D646 A647:D647 A648:D648 A649:D649 A650:D650 A651:D651 A652:D652 A653:D653 A654:D654 A655:D655 A656:D656 A657:D657 A658:D658 A659:D659 A660:D660 A661:D661 A662:D662 A663:D663 A664:D664 A665:D665 A666:D666 A667:D667 A668:D668 A669:D669 A670:D670 A671:D671 A672:D672 A673:D673 A674:D674 A675:D675 A676:D676 A677:D677 A678:D678 A679:D679 A680:D680 A681:D681 A682:D682 A683:D683 A684:D684 A685:D685 A686:D686 A687:D687 A688:D688 A689:D689 A690:D690 A691:D691 A692:D692 A693:D693 A694:D694 A695:D695 A696:D696 A697:D697 A698:D698 A699:D699 A700:D700 A701:D701 A702:D702 A703:D703 A704:D704 A705:D705 A706:D706 A707:D707 A708:D708 A709:D709 A710:D710 A711:D711 A712:D712 A713:D713 A714:D714 A715:D715 A716:D716 A717:D717 A718:D718 A719:D719 A720:D720 A721:D721 A722:D722 A723:D723 A724:D724 A725:D725 A726:D726 A727:D727 A728:D728 A729:D729 A730:D730 A731:D731 A732:D732 A733:D733 A734:D734 A735:D735 A736:D736 A737:D737 A738:D738 A739:D739 A740:D740 A741:D741 A742:D742 A743:D743 A744:D744 A745:D745 A746:D746 A747:D747 A748:D748 A749:D749 A750:D750 A751:D751 A752:D752 A753:D753 A754:D754 A755:D755 A756:D756 A757:D757 A758:D758 A759:D759 A760:D760 A761:D761 A762:D762 A763:D763 A764:D764 A765:D765 A766:D766 A767:D767 A768:D768 A769:D769 A770:D770 A771:D771 A772:D772 A773:D773 A774:D774 A775:D775 A776:D776 A777:D777 A778:D778 A779:D779 A780:D780 A781:D781 A782:D782 A783:D783 A784:D784 A785:D785 A786:D786 A787:D787 A788:D788 A789:D789 A790:D790 A791:D791 A792:D792 A793:D793 A794:D794 A795:D795 A796:D796 A797:D797 A798:D798 A799:D799 A800:D800 A801:D801 A802:D802 A803:D803 A804:D804 A805:D805 A806:D806 A807:D807 A808:D808 A809:D809 A810:D810 A811:D811 A812:D812 A813:D813 A814:D814 A815:D815 A816:D816 A817:D817 A818:D818 A819:D819 A820:D820 A821:D821 A822:D822 A823:D823 A824:D824 A825:D825 A826:D826 A827:D827 A828:D828 A829:D829 A830:D830 A831:D831 A832:D832 A833:D833 A834:D834 A835:D835 A836:D836 A837:D837 A838:D838 A839:D839 A840:D840 A841:D841 A842:D842 A843:D843 A844:D844 A845:D845 A846:D846 A847:D847 A848:D848 A849:D849 A850:D850 A851:D851 A852:D852 A853:D853 A854:D854 A855:D855 A856:D856 A857:D857 A858:D858 A859:D859 A860:D860 A861:D861 A862:D862 A863:D863 A864:D864 A865:D865 A866:D866 A867:D867 A868:D868 A869:D869 A870:D870 A871:D871 A872:D872 A873:D873 A874:D874 A875:D875 A876:D876 A877:D877 A878:D878 A879:D879 A880:D880 A881:D881 A882:D882 A883:D883 A884:D884 A885:D885 A886:D886 A887:D887 A888:D888 A889:D889 A890:D890 A891:D891 A892:D892 A893:D893 A894:D894 A895:D895 A896:D896 A897:D897 A898:D898 A899:D899 A900:D900 A901:D901 A902:D902 A903:D903 A904:D904 A905:D905 A906:D906 A907:D907 A908:D908 A909:D909 A910:D910 A911:D911 A912:D912 A913:D913 A914:D914 A915:D915 A916:D916 A917:D917 A918:D918 A919:D919 A920:D920 A921:D921 A922:D922 A923:D923 A924:D924 A925:D925 A926:D926 A927:D927 A928:D928 A929:D929 A930:D930 A931:D931 A932:D932 A933:D933 A934:D934 A935:D935 A936:D936 A937:D937 A938:D938 A939:D939 A940:D940 A941:D941 A942:D942 A943:D943 A944:D944 A945:D945 A946:D946 A947:D947 A948:D948 A949:D949 A950:D950 A951:D951 A952:D952 A953:D953 A954:D954 A955:D955 A956:D956 A957:D957 A958:D958 A959:D959 A960:D960 A961:D961 A962:D962 A963:D963 A964:D964 A965:D965 A966:D966 A967:D967 A968:D968 A969:D969 A970:D970 A971:D971 A972:D972 A973:D973 A974:D974 A975:D975 A976:D976 A977:D977 A978:D978 A979:D979 A980:D980 A981:D981 A982:D982 A983:D983 A984:D984 A985:D985 A986:D986 A987:D987 A988:D988 A989:D989 A990:D990 A991:D991 A992:D992 A993:D993 A994:D994 A995:D995 A996:D996 A997:D997 A998:D998 A999:D999 A1000:D1000 A1001:D1001 A1002:D1002 A1003:D1003 A1004:D1004 A1005:D1005 A1006:D1006 A1007:D1007 A1008:D1008 A1009:D1009 A1010:D1010 A1011:D1011 A1012:D1012 A1013:D1013 A1014:D1014 A1015:D1015 A1016:D1016 A1017:D1017 A1018:D1018 A1019:D1019 A1020:D1020 A1021:D1021 A1022:D1022 A1023:D1023 A1024:D1024 A1025:D1025 A1026:D1026 A1027:D1027 A1028:D1028 A1029:D1029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1:V1 T2:V2 T3:V3 T4:V4 W1:AL1 W2:AL2 W3:AL3 W4:AL4 X5 Z5:AL5 W6:AL6 W7:AL7 W8:AL8 X9 Z9:AL9 W10:AL10 W11:AL11 W12:AL12 X13 Z13:AL13 W14:AL14 W15:AL15 W16:AL16 X17 Z17:AL17 W18:AL18 W19:AL19 W20:AL20 X21 Z21:AL21 W22:AL22 W23:AL23 W24:AL24 X25 Z25:AL25 W26:AL26 W27:AL27 W28:AL28 X29 Z29:AL29 W30:AL30 W31:AL31 W32:AL32 X33 Z33:AL33 W34:AL34 W35:AL35 W36:AL36 X37 Z37:AL37 W38:AL38 W39:AL39 W40:AL40 W41:AL41 W42:AL42 W43:AL43 W44:AL44 W45:AL45 X46 Z46:AL46 W47:AL47 W48:AL48 W49:AL49 X50 Z50:AL50 W51:AL51 W52:AL52 W53:AL53 X54 Z54:AL54 W55:AL55 W56:AL56 W57:AL57 X58 Z58:AL58 W59:AL59 W60:AL60 W61:AL61 X62 Z62:AL62 W63:AL63 W64:AL64 W65:AL65 X66 Z66:AL66 W67:AL67 W68:AL68 W69:AL69 X70 Z70:AL70 W71:AL71 W72:AL72 W73:AL73 X74 Z74:AL74 W75:AL75 W76:AL76 W77:AL77 X78 Z78:AL78 W79:AL79 W80:AL80 W81:AL81 W82:AL82 W83:AL83 W84:AL84 W85:AL85 W86:AL86 W87:AL87 X88 Z88:AL88 W89:AL89 W90:AL90 W91:AL91 X92 Z92:AL92 W93:AL93 W94:AL94 W95:AL95 X96 Z96:AL96 W97:AL97 W98:AL98 W99:AL99 X100 Z100:AL100 W101:AL101 W102:AL102 W103:AL103 X104 Z104:AL104 W105:AL105 W106:AL106 W107:AL107 X108 Z108:AL108 W109:AL109 W110:AL110 W111:AL111 X112 Z112:AL112 W113:AL113 W114:AL114 W115:AL115 X116 Z116:AL116 W117:AL117 W118:AL118 W119:AL119 X120 Z120:AL120 W121:AL121 W122:AL122 W123:AL123 W124:AL124 W125:AL125 W126:AL126 W127:AL127 W128:AL128 W129:AL129 W130:AL130 W131:AL131 W132:AL132 W133:AL133 W134:AL134 W135:AL135 W136:AL136 W137:AL137 W138:AL138 W139:AL139 W140:AL140 W141:AL141 W142:AL142 W143:AL143 W144:AL144 W145:AL145 W146:AL146 W147:AL147 W148:AL148 W149:AL149 W150:AL150 W151:AL151 W152:AL152 W153:AL153 W154:AL154 W155:AL155 W156:AL156 W157:AL157 W158:AL158 W159:AL159 W160:AL160 W161:AL161 W162:AL162 W163:AL163 W164:AL164 W165:AL165 W166:AL166 W167:AL167 W168:AL168 W169:AL169 W170:AL170 W171:AL171 W172:AL172 W173:AL173 W174:AL174 W175:AL175 W176:AL176 W177:AL177 W178:AL178 W179:AL179 W180:AL180 W181:AL181 W182:AL182 W183:AL183 W184:AL184 W185:AL185 W186:AL186 W187:AL187 W188:AL188 W189:AL189 W190:AL190 W191:AL191 W192:AL192 W193:AL193 W194:AL194 W195:AL195 W196:AL196 W197:AL197 W198:AL198 W199:AL199 W200:AL200 W201:AL201 W202:AL202 W203:AL203 W204:AL204 W205:AL205 W206:AL206 W207:AL207 W208:AL208 W209:AL209 W210:AL210 W211:AL211 W212:AL212 W213:AL213 W214:AL214 W215:AL215 W216:AL216 W217:AL217 W218:AL218 W219:AL219 W220:AL220 W221:AL221 W222:AL222 W223:AL223 W224:AL224 W225:AL225 W226:AL226 W227:AL227 W228:AL228 W229:AL229 W230:AL230 W231:AL231 W232:AL232 W233:AL233 W234:AL234 W235:AL235 W236:AL236 W237:AL237 W238:AL238 W239:AL239 W240:AL240 W241:AL241 W242:AL242 W243:AL243 W244:AL244 W245:AL245 W246:AL246 W247:AL247 W248:AL248 W249:AL249 W250:AL250 W251:AL251 W252:AL252 W253:AL253 W254:AL254 W255:AL255 W256:AL256 W257:AL257 W258:AL258 W259:AL259 W260:AL260 W261:AL261 W262:AL262 W263:AL263 W264:AL264 W265:AL265 W266:AL266 W267:AL267 W268:AL268 W269:AL269 W270:AL270 W271:AL271 W272:AL272 W273:AL273 W274:AL274 W275:AL275 W276:AL276 W277:AL277 W278:AL278 W279:AL279 W280:AL280 W281:AL281 W282:AL282 W283:AL283 W284:AL284 W285:AL285 W286:AL286 W287:AL287 W288:AL288 W289:AL289 W290:AL290 W291:AL291 W292:AL292 W293:AL293 W294:AL294 W295:AL295 W296:AL296 W297:AL297 W298:AL298 W299:AL299 W300:AL300 W301:AL301 W302:AL302 W303:AL303 W304:AL304 W305:AL305 W306:AL306 W307:AL307 W308:AL308 W309:AL309 W310:AL310 W311:AL311 W312:AL312 W313:AL313 W314:AL314 W315:AL315 W316:AL316 W317:AL317 W318:AL318 W319:AL319 W320:AL320 W321:AL321 W322:AL322 W323:AL323 W324:AL324 W325:AL325 W326:AL326 W327:AL327 W328:AL328 W329:AL329 W330:AL330 W331:AL331 W332:AL332 W333:AL333 W334:AL334 W335:AL335 W336:AL336 W337:AL337 W338:AL338 W339:AL339 W340:AL340 W341:AL341 W342:AL342 W343:AL343 W344:AL344 W345:AL345 W346:AL346 W347:AL347 W348:AL348 W349:AL349 W350:AL350 W351:AL351 W352:AL352 W353:AL353 W354:AL354 W355:AL355 W356:AL356 W357:AL357 W358:AL358 W359:AL359 W360:AL360 W361:AL361 W362:AL362 W363:AL363 W364:AL364 W365:AL365 W366:AL366 W367:AL367 W368:AL368 W369:AL369 W370:AL370 W371:AL371 W372:AL372 W373:AL373 W374:AL374 W375:AL375 W376:AL376 W377:AL377 W378:AL378 W379:AL379 W380:AL380 W381:AL381 W382:AL382 W383:AL383 W384:AL384 W385:AL385 W386:AL386 W387:AL387 W388:AL388 W389:AL389 W390:AL390 W391:AL391 W392:AL392 W393:AL393 W394:AL394 W395:AL395 W396:AL396 W397:AL397 W398:AL398 W399:AL399 W400:AL400 W401:AL401 W402:AL402 W403:AL403 W404:AL404 W405:AL405 W406:AL406 W407:AL407 W408:AL408 W409:AL409 W410:AL410 W411:AL411 W412:AL412 W413:AL413 W414:AL414 W415:AL415 W416:AL416 W417:AL417 W418:AL418 W419:AL419 W420:AL420 W421:AL421 W422:AL422 W423:AL423 W424:AL424 W425:AL425 W426:AL426 W427:AL427 W428:AL428 W429:AL429 W430:AL430 W431:AL431 W432:AL432 W433:AL433 W434:AL434 W435:AL435 W436:AL436 W437:AL437 W438:AL438 W439:AL439 W440:AL440 W441:AL441 W442:AL442 W443:AL443 W444:AL444 W445:AL445 W446:AL446 W447:AL447 W448:AL448 W449:AL449 W450:AL450 W451:AL451 W452:AL452 W453:AL453 W454:AL454 W455:AL455 W456:AL456 W457:AL457 W458:AL458 W459:AL459 W460:AL460 W461:AL461 W462:AL462 W463:AL463 W464:AL464 W465:AL465 W466:AL466 W467:AL467 W468:AL468 W469:AL469 W470:AL470 W471:AL471 W472:AL472 W473:AL473 W474:AL474 W475:AL475 W476:AL476 W477:AL477 W478:AL478 W479:AL479 W480:AL480 W481:AL481 W482:AL482 W483:AL483 W484:AL484 W485:AL485 W486:AL486 W487:AL487 W488:AL488 W489:AL489 W490:AL490 W491:AL491 W492:AL492 W493:AL493 W494:AL494 W495:AL495 W496:AL496 W497:AL497 W498:AL498 W499:AL499 W500:AL500 W501:AL501 W502:AL502 W503:AL503 W504:AL504 W505:AL505 W506:AL506 W507:AL507 W508:AL508 W509:AL509 W510:AL510 W511:AL511 W512:AL512 W513:AL513 W514:AL514 W515:AL515 W516:AL516 W517:AL517 W518:AL518 W519:AL519 W520:AL520 W521:AL521 W522:AL522 W523:AL523 W524:AL524 W525:AL525 W526:AL526 W527:AL527 W528:AL528 W529:AL529 W530:AL530 W531:AL531 W532:AL532 W533:AL533 W534:AL534 W535:AL535 W536:AL536 W537:AL537 W538:AL538 W539:AL539 W540:AL540 W541:AL541 W542:AL542 W543:AL543 W544:AL544 W545:AL545 W546:AL546 W547:AL547 W548:AL548 W549:AL549 W550:AL550 W551:AL551 W552:AL552 W553:AL553 W554:AL554 W555:AL555 W556:AL556 W557:AL557 W558:AL558 W559:AL559 W560:AL560 W561:AL561 W562:AL562 W563:AL563 W564:AL564 W565:AL565 W566:AL566 W567:AL567 W568:AL568 W569:AL569 W570:AL570 W571:AL571 W572:AL572 W573:AL573 W574:AL574 W575:AL575 W576:AL576 W577:AL577 W578:AL578 W579:AL579 W580:AL580 W581:AL581 W582:AL582 W583:AL583 W584:AL584 W585:AL585 W586:AL586 W587:AL587 W588:AL588 W589:AL589 W590:AL590 W591:AL591 W592:AL592 W593:AL593 W594:AL594 W595:AL595 W596:AL596 W597:AL597 W598:AL598 W599:AL599 W600:AL600 W601:AL601 W602:AL602 W603:AL603 W604:AL604 W605:AL605 W606:AL606 W607:AL607 W608:AL608 W609:AL609 W610:AL610 W611:AL611 W612:AL612 W613:AL613 W614:AL614 W615:AL615 W616:AL616 W617:AL617 W618:AL618 W619:AL619 W620:AL620 W621:AL621 W622:AL622 W623:AL623 W624:AL624 W625:AL625 W626:AL626 W627:AL627 W628:AL628 W629:AL629 W630:AL630 W631:AL631 W632:AL632 W633:AL633 W634:AL634 W635:AL635 W636:AL636 W637:AL637 W638:AL638 W639:AL639 W640:AL640 W641:AL641 W642:AL642 W643:AL643 W644:AL644 W645:AL645 W646:AL646 W647:AL647 W648:AL648 W649:AL649 W650:AL650 W651:AL651 W652:AL652 W653:AL653 W654:AL654 W655:AL655 W656:AL656 W657:AL657 W658:AL658 W659:AL659 W660:AL660 W661:AL661 W662:AL662 W663:AL663 W664:AL664 W665:AL665 W666:AL666 W667:AL667 W668:AL668 W669:AL669 W670:AL670 W671:AL671 W672:AL672 W673:AL673 W674:AL674 W675:AL675 W676:AL676 W677:AL677 W678:AL678 W679:AL679 W680:AL680 W681:AL681 W682:AL682 W683:AL683 W684:AL684 W685:AL685 W686:AL686 W687:AL687 W688:AL688 W689:AL689 W690:AL690 W691:AL691 W692:AL692 W693:AL693 W694:AL694 W695:AL695 W696:AL696 W697:AL697 W698:AL698 W699:AL699 W700:AL700 W701:AL701 W702:AL702 W703:AL703 W704:AL704 W705:AL705 W706:AL706 W707:AL707 W708:AL708 W709:AL709 W710:AL710 W711:AL711 W712:AL712 W713:AL713 W714:AL714 W715:AL715 W716:AL716 W717:AL717 W718:AL718 W719:AL719 W720:AL720 W721:AL721 W722:AL722 W723:AL723 W724:AL724 W725:AL725 W726:AL726 W727:AL727 W728:AL728 W729:AL729 W730:AL730 W731:AL731 W732:AL732 W733:AL733 W734:AL734 W735:AL735 W736:AL736 W737:AL737 W738:AL738 W739:AL739 W740:AL740 W741:AL741 W742:AL742 W743:AL743 W744:AL744 W745:AL745 W746:AL746 W747:AL747 W748:AL748 W749:AL749 W750:AL750 W751:AL751 W752:AL752 W753:AL753 W754:AL754 W755:AL755 W756:AL756 W757:AL757 W758:AL758 W759:AL759 W760:AL760 W761:AL761 W762:AL762 W763:AL763 W764:AL764 W765:AL765 W766:AL766 W767:AL767 W768:AL768 W769:AL769 W770:AL770 W771:AL771 W772:AL772 W773:AL773 W774:AL774 W775:AL775 W776:AL776 W777:AL777 W778:AL778 W779:AL779 W780:AL780 W781:AL781 W782:AL782 W783:AL783 W784:AL784 W785:AL785 W786:AL786 W787:AL787 W788:AL788 W789:AL789 W790:AL790 W791:AL791 W792:AL792 W793:AL793 W794:AL794 W795:AL795 W796:AL796 W797:AL797 W798:AL798 W799:AL799 W800:AL800 W801:AL801 W802:AL802 W803:AL803 W804:AL804 W805:AL805 W806:AL806 W807:AL807 W808:AL808 W809:AL809 W810:AL810 W811:AL811 W812:AL812 W813:AL813 W814:AL814 W815:AL815 W816:AL816 W817:AL817 W818:AL818 W819:AL819 W820:AL820 W821:AL821 W822:AL822 W823:AL823 W824:AL824 W825:AL825 W826:AL826 W827:AL827 W828:AL828 W829:AL829 W830:AL830 W831:AL831 W832:AL832 W833:AL833 W834:AL834 W835:AL835 W836:AL836 W837:AL837 W838:AL838 W839:AL839 W840:AL840 W841:AL841 W842:AL842 W843:AL843 W844:AL844 W845:AL845 W846:AL846 W847:AL847 W848:AL848 W849:AL849 W850:AL850 W851:AL851 W852:AL852 W853:AL853 W854:AL854 W855:AL855 W856:AL856 W857:AL857 W858:AL858 W859:AL859 W860:AL860 W861:AL861 W862:AL862 W863:AL863 W864:AL864 W865:AL865 W866:AL866 W867:AL867 W868:AL868 W869:AL869 W870:AL870 W871:AL871 W872:AL872 W873:AL873 W874:AL874 W875:AL875 W876:AL876 W877:AL877 W878:AL878 W879:AL879 W880:AL880 W881:AL881 W882:AL882 W883:AL883 W884:AL884 W885:AL885 W886:AL886 W887:AL887 W888:AL888 W889:AL889 W890:AL890 W891:AL891 W892:AL892 W893:AL893 W894:AL894 W895:AL895 W896:AL896 W897:AL897 W898:AL898 W899:AL899 W900:AL900 W901:AL901 W902:AL902 W903:AL903 W904:AL904 W905:AL905 W906:AL906 W907:AL907 W908:AL908 W909:AL909 W910:AL910 W911:AL911 W912:AL912 W913:AL913 W914:AL914 W915:AL915 W916:AL916 W917:AL917 W918:AL918 W919:AL919 W920:AL920 W921:AL921 W922:AL922 W923:AL923 W924:AL924 W925:AL925 W926:AL926 W927:AL927 W928:AL928 W929:AL929 W930:AL930 W931:AL931 W932:AL932 W933:AL933 W934:AL934 W935:AL935 W936:AL936 W937:AL937 W938:AL938 W939:AL939 W940:AL940 W941:AL941 W942:AL942 W943:AL943 W944:AL944 W945:AL945 W946:AL946 W947:AL947 W948:AL948 W949:AL949 W950:AL950 W951:AL951 W952:AL952 W953:AL953 W954:AL954 W955:AL955 W956:AL956 W957:AL957 W958:AL958 W959:AL959 W960:AL960 W961:AL961 W962:AL962 W963:AL963 W964:AL964 W965:AL965 W966:AL966 W967:AL967 W968:AL968 W969:AL969 W970:AL970 W971:AL971 W972:AL972 W973:AL973 W974:AL974 W975:AL975 W976:AL976 W977:AL977 W978:AL978 W979:AL979 W980:AL980 W981:AL981 W982:AL982 W983:AL983 W984:AL984 W985:AL985 W986:AL986 W987:AL987 W988:AL988 W989:AL989 W990:AL990 W991:AL991 W992:AL992 W993:AL993 W994:AL994 W995:AL995 W996:AL996 W997:AL997 W998:AL998 W999:AL999 W1000:AL1000 W1001:AL1001 W1002:AL1002 W1003:AL1003 W1004:AL1004 W1005:AL1005 W1006:AL1006 W1007:AL1007 W1008:AL1008 W1009:AL1009 W1010:AL1010 W1011:AL1011 W1012:AL1012 W1013:AL1013 W1014:AL1014 W1015:AL1015 W1016:AL1016 W1017:AL1017 W1018:AL1018 W1019:AL1019 W1020:AL1020 W1021:AL1021 W1022:AL1022 W1023:AL1023 W1024:AL1024 W1025:AL1025 W1026:AL1026 W1027:AL1027 W1028:AL1028 W1029:AL1029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T84:V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T205:V205 T206:V206 T207:V207 T208:V208 T209:V209 T210:V210 T211:V211 T212:V212 T213:V213 T214:V214 T215:V215 T216:V216 T217:V217 T218:V218 T219:V219 T220:V220 T221:V221 T222:V222 T223:V223 T224:V224 T225:V225 T226:V226 T227:V227 T228:V228 T229:V229 T230:V230 T231:V231 T232:V232 T233:V233 T234:V234 T235:V235 T236:V236 T237:V237 T238:V238 T239:V239 T240:V240 T241:V241 T242:V242 T243:V243 T244:V244 T245:V245 T246:V246 T247:V247 T248:V248 T249:V249 T250:V250 T251:V251 T252:V252 T253:V253 T254:V254 T255:V255 T256:V256 T257:V257 T258:V258 T259:V259 T260:V260 T261:V261 T262:V262 T263:V263 T264:V264 T265:V265 T266:V266 T267:V267 T268:V268 T269:V269 T270:V270 T271:V271 T272:V272 T273:V273 T274:V274 T275:V275 T276:V276 T277:V277 T278:V278 T279:V279 T280:V280 T281:V281 T282:V282 T283:V283 T284:V284 T285:V285 T286:V286 T287:V287 T288:V288 T289:V289 T290:V290 T291:V291 T292:V292 T293:V293 T294:V294 T295:V295 T296:V296 T297:V297 T298:V298 T299:V299 T300:V300 T301:V301 T302:V302 T303:V303 T304:V304 T305:V305 T306:V306 T307:V307 T308:V308 T309:V309 T310:V310 T311:V311 T312:V312 T313:V313 T314:V314 T315:V315 T316:V316 T317:V317 T318:V318 T319:V319 T320:V320 T321:V321 T322:V322 T323:V323 T324:V324 T325:V325 T326:V326 T327:V327 T328:V328 T329:V329 T330:V330 T331:V331 T332:V332 T333:V333 T334:V334 T335:V335 T336:V336 T337:V337 T338:V338 T339:V339 T340:V340 T341:V341 T342:V342 T343:V343 T344:V344 T345:V345 T346:V346 T347:V347 T348:V348 T349:V349 T350:V350 T351:V351 T352:V352 T353:V353 T354:V354 T355:V355 T356:V356 T357:V357 T358:V358 T359:V359 T360:V360 T361:V361 T362:V362 T363:V363 T364:V364 T365:V365 T366:V366 T367:V367 T368:V368 T369:V369 T370:V370 T371:V371 T372:V372 T373:V373 T374:V374 T375:V375 T376:V376 T377:V377 T378:V378 T379:V379 T380:V380 T381:V381 T382:V382 T383:V383 T384:V384 T385:V385 T386:V386 T387:V387 T388:V388 T389:V389 T390:V390 T391:V391 T392:V392 T393:V393 T394:V394 T395:V395 T396:V396 T397:V397 T398:V398 T399:V399 T400:V400 T401:V401 T402:V402 T403:V403 T404:V404 T405:V405 T406:V406 T407:V407 T408:V408 T409:V409 T410:V410 T411:V411 T412:V412 T413:V413 T414:V414 T415:V415 T416:V416 T417:V417 T418:V418 T419:V419 T420:V420 T421:V421 T422:V422 T423:V423 T424:V424 T425:V425 T426:V426 T427:V427 T428:V428 T429:V429 T430:V430 T431:V431 T432:V432 T433:V433 T434:V434 T435:V435 T436:V436 T437:V437 T438:V438 T439:V439 T440:V440 T441:V441 T442:V442 T443:V443 T444:V444 T445:V445 T446:V446 T447:V447 T448:V448 T449:V449 T450:V450 T451:V451 T452:V452 T453:V453 T454:V454 T455:V455 T456:V456 T457:V457 T458:V458 T459:V459 T460:V460 T461:V461 T462:V462 T463:V463 T464:V464 T465:V465 T466:V466 T467:V467 T468:V468 T469:V469 T470:V470 T471:V471 T472:V472 T473:V473 T474:V474 T475:V475 T476:V476 T477:V477 T478:V478 T479:V479 T480:V480 T481:V481 T482:V482 T483:V483 T484:V484 T485:V485 T486:V486 T487:V487 T488:V488 T489:V489 T490:V490 T491:V491 T492:V492 T493:V493 T494:V494 T495:V495 T496:V496 T497:V497 T498:V498 T499:V499 T500:V500 T501:V501 T502:V502 T503:V503 T504:V504 T505:V505 T506:V506 T507:V507 T508:V508 T509:V509 T510:V510 T511:V511 T512:V512 T513:V513 T514:V514 T515:V515 T516:V516 T517:V517 T518:V518 T519:V519 T520:V520 T521:V521 T522:V522 T523:V523 T524:V524 T525:V525 T526:V526 T527:V527 T528:V528 T529:V529 T530:V530 T531:V531 T532:V532 T533:V533 T534:V534 T535:V535 T536:V536 T537:V537 T538:V538 T539:V539 T540:V540 T541:V541 T542:V542 T543:V543 T544:V544 T545:V545 T546:V546 T547:V547 T548:V548 T549:V549 T550:V550 T551:V551 T552:V552 T553:V553 T554:V554 T555:V555 T556:V556 T557:V557 T558:V558 T559:V559 T560:V560 T561:V561 T562:V562 T563:V563 T564:V564 T565:V565 T566:V566 T567:V567 T568:V568 T569:V569 T570:V570 T571:V571 T572:V572 T573:V573 T574:V574 T575:V575 T576:V576 T577:V577 T578:V578 T579:V579 T580:V580 T581:V581 T582:V582 T583:V583 T584:V584 T585:V585 T586:V586 T587:V587 T588:V588 T589:V589 T590:V590 T591:V591 T592:V592 T593:V593 T594:V594 T595:V595 T596:V596 T597:V597 T598:V598 T599:V599 T600:V600 T601:V601 T602:V602 T603:V603 T604:V604 T605:V605 T606:V606 T607:V607 T608:V608 T609:V609 T610:V610 T611:V611 T612:V612 T613:V613 T614:V614 T615:V615 T616:V616 T617:V617 T618:V618 T619:V619 T620:V620 T621:V621 T622:V622 T623:V623 T624:V624 T625:V625 T626:V626 T627:V627 T628:V628 T629:V629 T630:V630 T631:V631 T632:V632 T633:V633 T634:V634 T635:V635 T636:V636 T637:V637 T638:V638 T639:V639 T640:V640 T641:V641 T642:V642 T643:V643 T644:V644 T645:V645 T646:V646 T647:V647 T648:V648 T649:V649 T650:V650 T651:V651 T652:V652 T653:V653 T654:V654 T655:V655 T656:V656 T657:V657 T658:V658 T659:V659 T660:V660 T661:V661 T662:V662 T663:V663 T664:V664 T665:V665 T666:V666 T667:V667 T668:V668 T669:V669 T670:V670 T671:V671 T672:V672 T673:V673 T674:V674 T675:V675 T676:V676 T677:V677 T678:V678 T679:V679 T680:V680 T681:V681 T682:V682 T683:V683 T684:V684 T685:V685 T686:V686 T687:V687 T688:V688 T689:V689 T690:V690 T691:V691 T692:V692 T693:V693 T694:V694 T695:V695 T696:V696 T697:V697 T698:V698 T699:V699 T700:V700 T701:V701 T702:V702 T703:V703 T704:V704 T705:V705 T706:V706 T707:V707 T708:V708 T709:V709 T710:V710 T711:V711 T712:V712 T713:V713 T714:V714 T715:V715 T716:V716 T717:V717 T718:V718 T719:V719 T720:V720 T721:V721 T722:V722 T723:V723 T724:V724 T725:V725 T726:V726 T727:V727 T728:V728 T729:V729 T730:V730 T731:V731 T732:V732 T733:V733 T734:V734 T735:V735 T736:V736 T737:V737 T738:V738 T739:V739 T740:V740 T741:V741 T742:V742 T743:V743 T744:V744 T745:V745 T746:V746 T747:V747 T748:V748 T749:V749 T750:V750 T751:V751 T752:V752 T753:V753 T754:V754 T755:V755 T756:V756 T757:V757 T758:V758 T759:V759 T760:V760 T761:V761 T762:V762 T763:V763 T764:V764 T765:V765 T766:V766 T767:V767 T768:V768 T769:V769 T770:V770 T771:V771 T772:V772 T773:V773 T774:V774 T775:V775 T776:V776 T777:V777 T778:V778 T779:V779 T780:V780 T781:V781 T782:V782 T783:V783 T784:V784 T785:V785 T786:V786 T787:V787 T788:V788 T789:V789 T790:V790 T791:V791 T792:V792 T793:V793 T794:V794 T795:V795 T796:V796 T797:V797 T798:V798 T799:V799 T800:V800 T801:V801 T802:V802 T803:V803 T804:V804 T805:V805 T806:V806 T807:V807 T808:V808 T809:V809 T810:V810 T811:V811 T812:V812 T813:V813 T814:V814 T815:V815 T816:V816 T817:V817 T818:V818 T819:V819 T820:V820 T821:V821 T822:V822 T823:V823 T824:V824 T825:V825 T826:V826 T827:V827 T828:V828 T829:V829 T830:V830 T831:V831 T832:V832 T833:V833 T834:V834 T835:V835 T836:V836 T837:V837 T838:V838 T839:V839 T840:V840 T841:V841 T842:V842 T843:V843 T844:V844 T845:V845 T846:V846 T847:V847 T848:V848 T849:V849 T850:V850 T851:V851 T852:V852 T853:V853 T854:V854 T855:V855 T856:V856 T857:V857 T858:V858 T859:V859 T860:V860 T861:V861 T862:V862 T863:V863 T864:V864 T865:V865 T866:V866 T867:V867 T868:V868 T869:V869 T870:V870 T871:V871 T872:V872 T873:V873 T874:V874 T875:V875 T876:V876 T877:V877 T878:V878 T879:V879 T880:V880 T881:V881 T882:V882 T883:V883 T884:V884 T885:V885 T886:V886 T887:V887 T888:V888 T889:V889 T890:V890 T891:V891 T892:V892 T893:V893 T894:V894 T895:V895 T896:V896 T897:V897 T898:V898 T899:V899 T900:V900 T901:V901 T902:V902 T903:V903 T904:V904 T905:V905 T906:V906 T907:V907 T908:V908 T909:V909 T910:V910 T911:V911 T912:V912 T913:V913 T914:V914 T915:V915 T916:V916 T917:V917 T918:V918 T919:V919 T920:V920 T921:V921 T922:V922 T923:V923 T924:V924 T925:V925 T926:V926 T927:V927 T928:V928 T929:V929 T930:V930 T931:V931 T932:V932 T933:V933 T934:V934 T935:V935 T936:V936 T937:V937 T938:V938 T939:V939 T940:V940 T941:V941 T942:V942 T943:V943 T944:V944 T945:V945 T946:V946 T947:V947 T948:V948 T949:V949 T950:V950 T951:V951 T952:V952 T953:V953 T954:V954 T955:V955 T956:V956 T957:V957 T958:V958 T959:V959 T960:V960 T961:V961 T962:V962 T963:V963 T964:V964 T965:V965 T966:V966 T967:V967 T968:V968 T969:V969 T970:V970 T971:V971 T972:V972 T973:V973 T974:V974 T975:V975 T976:V976 T977:V977 T978:V978 T979:V979 T980:V980 T981:V981 T982:V982 T983:V983 T984:V984 T985:V985 T986:V986 T987:V987 T988:V988 T989:V989 T990:V990 T991:V991 T992:V992 T993:V993 T994:V994 T995:V995 T996:V996 T997:V997 T998:V998 T999:V999 T1000:V1000 T1001:V1001 T1002:V1002 T1003:V1003 T1004:V1004 T1005:V1005 T1006:V1006 T1007:V1007 T1008:V1008 T1009:V1009 T1010:V1010 T1011:V1011 T1012:V1012 T1013:V1013 T1014:V1014 T1015:V1015 T1016:V1016 T1017:V1017 T1018:V1018 T1019:V1019 T1020:V1020 T1021:V1021 T1022:V1022 T1023:V1023 T1024:V1024 T1025:V1025 T1026:V1026 T1027:V1027 T1028:V1028 T1029:V1029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L205:M205 L206:M206 L207:M207 L208:M208 L209:M209 L210:M210 L211:M211 L212:M212 L213:M213 L214:M214 L215:M215 L216:M216 L217:M217 L218:M218 L219:M219 L220:M220 L221:M221 L222:M222 L223:M223 L224:M224 L225:M225 L226:M226 L227:M227 L228:M228 L229:M229 L230:M230 L231:M231 L232:M232 L233:M233 L234:M234 L235:M235 L236:M236 L237:M237 L238:M238 L239:M239 L240:M240 L241:M241 L242:M242 L243:M243 L244:M244 L245:M245 L246:M246 L247:M247 L248:M248 L249:M249 L250:M250 L251:M251 L252:M252 L253:M253 L254:M254 L255:M255 L256:M256 L257:M257 L258:M258 L259:M259 L260:M260 L261:M261 L262:M262 L263:M263 L264:M264 L265:M265 L266:M266 L267:M267 L268:M268 L269:M269 L270:M270 L271:M271 L272:M272 L273:M273 L274:M274 L275:M275 L276:M276 L277:M277 L278:M278 L279:M279 L280:M280 L281:M281 L282:M282 L283:M283 L284:M284 L285:M285 L286:M286 L287:M287 L288:M288 L289:M289 L290:M290 L291:M291 L292:M292 L293:M293 L294:M294 L295:M295 L296:M296 L297:M297 L298:M298 L299:M299 L300:M300 L301:M301 L302:M302 L303:M303 L304:M304 L305:M305 L306:M306 L307:M307 L308:M308 L309:M309 L310:M310 L311:M311 L312:M312 L313:M313 L314:M314 L315:M315 L316:M316 L317:M317 L318:M318 L319:M319 L320:M320 L321:M321 L322:M322 L323:M323 L324:M324 L325:M325 L326:M326 L327:M327 L328:M328 L329:M329 L330:M330 L331:M331 L332:M332 L333:M333 L334:M334 L335:M335 L336:M336 L337:M337 L338:M338 L339:M339 L340:M340 L341:M341 L342:M342 L343:M343 L344:M344 L345:M345 L346:M346 L347:M347 L348:M348 L349:M349 L350:M350 L351:M351 L352:M352 L353:M353 L354:M354 L355:M355 L356:M356 L357:M357 L358:M358 L359:M359 L360:M360 L361:M361 L362:M362 L363:M363 L364:M364 L365:M365 L366:M366 L367:M367 L368:M368 L369:M369 L370:M370 L371:M371 L372:M372 L373:M373 L374:M374 L375:M375 L376:M376 L377:M377 L378:M378 L379:M379 L380:M380 L381:M381 L382:M382 L383:M383 L384:M384 L385:M385 L386:M386 L387:M387 L388:M388 L389:M389 L390:M390 L391:M391 L392:M392 L393:M393 L394:M394 L395:M395 L396:M396 L397:M397 L398:M398 L399:M399 L400:M400 L401:M401 L402:M402 L403:M403 L404:M404 L405:M405 L406:M406 L407:M407 L408:M408 L409:M409 L410:M410 L411:M411 L412:M412 L413:M413 L414:M414 L415:M415 L416:M416 L417:M417 L418:M418 L419:M419 L420:M420 L421:M421 L422:M422 L423:M423 L424:M424 L425:M425 L426:M426 L427:M427 L428:M428 L429:M429 L430:M430 L431:M431 L432:M432 L433:M433 L434:M434 L435:M435 L436:M436 L437:M437 L438:M438 L439:M439 L440:M440 L441:M441 L442:M442 L443:M443 L444:M444 L445:M445 L446:M446 L447:M447 L448:M448 L449:M449 L450:M450 L451:M451 L452:M452 L453:M453 L454:M454 L455:M455 L456:M456 L457:M457 L458:M458 L459:M459 L460:M460 L461:M461 L462:M462 L463:M463 L464:M464 L465:M465 L466:M466 L467:M467 L468:M468 L469:M469 L470:M470 L471:M471 L472:M472 L473:M473 L474:M474 L475:M475 L476:M476 L477:M477 L478:M478 L479:M479 L480:M480 L481:M481 L482:M482 L483:M483 L484:M484 L485:M485 L486:M486 L487:M487 L488:M488 L489:M489 L490:M490 L491:M491 L492:M492 L493:M493 L494:M494 L495:M495 L496:M496 L497:M497 L498:M498 L499:M499 L500:M500 L501:M501 L502:M502 L503:M503 L504:M504 L505:M505 L506:M506 L507:M507 L508:M508 L509:M509 L510:M510 L511:M511 L512:M512 L513:M513 L514:M514 L515:M515 L516:M516 L517:M517 L518:M518 L519:M519 L520:M520 L521:M521 L522:M522 L523:M523 L524:M524 L525:M525 L526:M526 L527:M527 L528:M528 L529:M529 L530:M530 L531:M531 L532:M532 L533:M533 L534:M534 L535:M535 L536:M536 L537:M537 L538:M538 L539:M539 L540:M540 L541:M541 L542:M542 L543:M543 L544:M544 L545:M545 L546:M546 L547:M547 L548:M548 L549:M549 L550:M550 L551:M551 L552:M552 L553:M553 L554:M554 L555:M555 L556:M556 L557:M557 L558:M558 L559:M559 L560:M560 L561:M561 L562:M562 L563:M563 L564:M564 L565:M565 L566:M566 L567:M567 L568:M568 L569:M569 L570:M570 L571:M571 L572:M572 L573:M573 L574:M574 L575:M575 L576:M576 L577:M577 L578:M578 L579:M579 L580:M580 L581:M581 L582:M582 L583:M583 L584:M584 L585:M585 L586:M586 L587:M587 L588:M588 L589:M589 L590:M590 L591:M591 L592:M592 L593:M593 L594:M594 L595:M595 L596:M596 L597:M597 L598:M598 L599:M599 L600:M600 L601:M601 L602:M602 L603:M603 L604:M604 L605:M605 L606:M606 L607:M607 L608:M608 L609:M609 L610:M610 L611:M611 L612:M612 L613:M613 L614:M614 L615:M615 L616:M616 L617:M617 L618:M618 L619:M619 L620:M620 L621:M621 L622:M622 L623:M623 L624:M624 L625:M625 L626:M626 L627:M627 L628:M628 L629:M629 L630:M630 L631:M631 L632:M632 L633:M633 L634:M634 L635:M635 L636:M636 L637:M637 L638:M638 L639:M639 L640:M640 L641:M641 L642:M642 L643:M643 L644:M644 L645:M645 L646:M646 L647:M647 L648:M648 L649:M649 L650:M650 L651:M651 L652:M652 L653:M653 L654:M654 L655:M655 L656:M656 L657:M657 L658:M658 L659:M659 L660:M660 L661:M661 L662:M662 L663:M663 L664:M664 L665:M665 L666:M666 L667:M667 L668:M668 L669:M669 L670:M670 L671:M671 L672:M672 L673:M673 L674:M674 L675:M675 L676:M676 L677:M677 L678:M678 L679:M679 L680:M680 L681:M681 L682:M682 L683:M683 L684:M684 L685:M685 L686:M686 L687:M687 L688:M688 L689:M689 L690:M690 L691:M691 L692:M692 L693:M693 L694:M694 L695:M695 L696:M696 L697:M697 L698:M698 L699:M699 L700:M700 L701:M701 L702:M702 L703:M703 L704:M704 L705:M705 L706:M706 L707:M707 L708:M708 L709:M709 L710:M710 L711:M711 L712:M712 L713:M713 L714:M714 L715:M715 L716:M716 L717:M717 L718:M718 L719:M719 L720:M720 L721:M721 L722:M722 L723:M723 L724:M724 L725:M725 L726:M726 L727:M727 L728:M728 L729:M729 L730:M730 L731:M731 L732:M732 L733:M733 L734:M734 L735:M735 L736:M736 L737:M737 L738:M738 L739:M739 L740:M740 L741:M741 L742:M742 L743:M743 L744:M744 L745:M745 L746:M746 L747:M747 L748:M748 L749:M749 L750:M750 L751:M751 L752:M752 L753:M753 L754:M754 L755:M755 L756:M756 L757:M757 L758:M758 L759:M759 L760:M760 L761:M761 L762:M762 L763:M763 L764:M764 L765:M765 L766:M766 L767:M767 L768:M768 L769:M769 L770:M770 L771:M771 L772:M772 L773:M773 L774:M774 L775:M775 L776:M776 L777:M777 L778:M778 L779:M779 L780:M780 L781:M781 L782:M782 L783:M783 L784:M784 L785:M785 L786:M786 L787:M787 L788:M788 L789:M789 L790:M790 L791:M791 L792:M792 L793:M793 L794:M794 L795:M795 L796:M796 L797:M797 L798:M798 L799:M799 L800:M800 L801:M801 L802:M802 L803:M803 L804:M804 L805:M805 L806:M806 L807:M807 L808:M808 L809:M809 L810:M810 L811:M811 L812:M812 L813:M813 L814:M814 L815:M815 L816:M816 L817:M817 L818:M818 L819:M819 L820:M820 L821:M821 L822:M822 L823:M823 L824:M824 L825:M825 L826:M826 L827:M827 L828:M828 L829:M829 L830:M830 L831:M831 L832:M832 L833:M833 L834:M834 L835:M835 L836:M836 L837:M837 L838:M838 L839:M839 L840:M840 L841:M841 L842:M842 L843:M843 L844:M844 L845:M845 L846:M846 L847:M847 L848:M848 L849:M849 L850:M850 L851:M851 L852:M852 L853:M853 L854:M854 L855:M855 L856:M856 L857:M857 L858:M858 L859:M859 L860:M860 L861:M861 L862:M862 L863:M863 L864:M864 L865:M865 L866:M866 L867:M867 L868:M868 L869:M869 L870:M870 L871:M871 L872:M872 L873:M873 L874:M874 L875:M875 L876:M876 L877:M877 L878:M878 L879:M879 L880:M880 L881:M881 L882:M882 L883:M883 L884:M884 L885:M885 L886:M886 L887:M887 L888:M888 L889:M889 L890:M890 L891:M891 L892:M892 L893:M893 L894:M894 L895:M895 L896:M896 L897:M897 L898:M898 L899:M899 L900:M900 L901:M901 L902:M902 L903:M903 L904:M904 L905:M905 L906:M906 L907:M907 L908:M908 L909:M909 L910:M910 L911:M911 L912:M912 L913:M913 L914:M914 L915:M915 L916:M916 L917:M917 L918:M918 L919:M919 L920:M920 L921:M921 L922:M922 L923:M923 L924:M924 L925:M925 L926:M926 L927:M927 L928:M928 L929:M929 L930:M930 L931:M931 L932:M932 L933:M933 L934:M934 L935:M935 L936:M936 L937:M937 L938:M938 L939:M939 L940:M940 L941:M941 L942:M942 L943:M943 L944:M944 L945:M945 L946:M946 L947:M947 L948:M948 L949:M949 L950:M950 L951:M951 L952:M952 L953:M953 L954:M954 L955:M955 L956:M956 L957:M957 L958:M958 L959:M959 L960:M960 L961:M961 L962:M962 L963:M963 L964:M964 L965:M965 L966:M966 L967:M967 L968:M968 L969:M969 L970:M970 L971:M971 L972:M972 L973:M973 L974:M974 L975:M975 L976:M976 L977:M977 L978:M978 L979:M979 L980:M980 L981:M981 L982:M982 L983:M983 L984:M984 L985:M985 L986:M986 L987:M987 L988:M988 L989:M989 L990:M990 L991:M991 L992:M992 L993:M993 L994:M994 L995:M995 L996:M996 L997:M997 L998:M998 L999:M999 L1000:M1000 L1001:M1001 L1002:M1002 L1003:M1003 L1004:M1004 L1005:M1005 L1006:M1006 L1007:M1007 L1008:M1008 L1009:M1009 L1010:M1010 L1011:M1011 L1012:M1012 L1013:M1013 L1014:M1014 L1015:M1015 L1016:M1016 L1017:M1017 L1018:M1018 L1019:M1019 L1020:M1020 L1021:M1021 L1022:M1022 L1023:M1023 L1024:M1024 L1025:M1025 L1026:M1026 L1027:M1027 L1028:M1028 L1029:M1029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H205:J205 H206:J206 H207:J207 H208:J208 H209:J209 H210:J210 H211:J211 H212:J212 H213:J213 H214:J214 H215:J215 H216:J216 H217:J217 H218:J218 H219:J219 H220:J220 H221:J221 H222:J222 H223:J223 H224:J224 H225:J225 H226:J226 H227:J227 H228:J228 H229:J229 H230:J230 H231:J231 H232:J232 H233:J233 H234:J234 H235:J235 H236:J236 H237:J237 H238:J238 H239:J239 H240:J240 H241:J241 H242:J242 H243:J243 H244:J244 H245:J245 H246:J246 H247:J247 H248:J248 H249:J249 H250:J250 H251:J251 H252:J252 H253:J253 H254:J254 H255:J255 H256:J256 H257:J257 H258:J258 H259:J259 H260:J260 H261:J261 H262:J262 H263:J263 H264:J264 H265:J265 H266:J266 H267:J267 H268:J268 H269:J269 H270:J270 H271:J271 H272:J272 H273:J273 H274:J274 H275:J275 H276:J276 H277:J277 H278:J278 H279:J279 H280:J280 H281:J281 H282:J282 H283:J283 H284:J284 H285:J285 H286:J286 H287:J287 H288:J288 H289:J289 H290:J290 H291:J291 H292:J292 H293:J293 H294:J294 H295:J295 H296:J296 H297:J297 H298:J298 H299:J299 H300:J300 H301:J301 H302:J302 H303:J303 H304:J304 H305:J305 H306:J306 H307:J307 H308:J308 H309:J309 H310:J310 H311:J311 H312:J312 H313:J313 H314:J314 H315:J315 H316:J316 H317:J317 H318:J318 H319:J319 H320:J320 H321:J321 H322:J322 H323:J323 H324:J324 H325:J325 H326:J326 H327:J327 H328:J328 H329:J329 H330:J330 H331:J331 H332:J332 H333:J333 H334:J334 H335:J335 H336:J336 H337:J337 H338:J338 H339:J339 H340:J340 H341:J341 H342:J342 H343:J343 H344:J344 H345:J345 H346:J346 H347:J347 H348:J348 H349:J349 H350:J350 H351:J351 H352:J352 H353:J353 H354:J354 H355:J355 H356:J356 H357:J357 H358:J358 H359:J359 H360:J360 H361:J361 H362:J362 H363:J363 H364:J364 H365:J365 H366:J366 H367:J367 H368:J368 H369:J369 H370:J370 H371:J371 H372:J372 H373:J373 H374:J374 H375:J375 H376:J376 H377:J377 H378:J378 H379:J379 H380:J380 H381:J381 H382:J382 H383:J383 H384:J384 H385:J385 H386:J386 H387:J387 H388:J388 H389:J389 H390:J390 H391:J391 H392:J392 H393:J393 H394:J394 H395:J395 H396:J396 H397:J397 H398:J398 H399:J399 H400:J400 H401:J401 H402:J402 H403:J403 H404:J404 H405:J405 H406:J406 H407:J407 H408:J408 H409:J409 H410:J410 H411:J411 H412:J412 H413:J413 H414:J414 H415:J415 H416:J416 H417:J417 H418:J418 H419:J419 H420:J420 H421:J421 H422:J422 H423:J423 H424:J424 H425:J425 H426:J426 H427:J427 H428:J428 H429:J429 H430:J430 H431:J431 H432:J432 H433:J433 H434:J434 H435:J435 H436:J436 H437:J437 H438:J438 H439:J439 H440:J440 H441:J441 H442:J442 H443:J443 H444:J444 H445:J445 H446:J446 H447:J447 H448:J448 H449:J449 H450:J450 H451:J451 H452:J452 H453:J453 H454:J454 H455:J455 H456:J456 H457:J457 H458:J458 H459:J459 H460:J460 H461:J461 H462:J462 H463:J463 H464:J464 H465:J465 H466:J466 H467:J467 H468:J468 H469:J469 H470:J470 H471:J471 H472:J472 H473:J473 H474:J474 H475:J475 H476:J476 H477:J477 H478:J478 H479:J479 H480:J480 H481:J481 H482:J482 H483:J483 H484:J484 H485:J485 H486:J486 H487:J487 H488:J488 H489:J489 H490:J490 H491:J491 H492:J492 H493:J493 H494:J494 H495:J495 H496:J496 H497:J497 H498:J498 H499:J499 H500:J500 H501:J501 H502:J502 H503:J503 H504:J504 H505:J505 H506:J506 H507:J507 H508:J508 H509:J509 H510:J510 H511:J511 H512:J512 H513:J513 H514:J514 H515:J515 H516:J516 H517:J517 H518:J518 H519:J519 H520:J520 H521:J521 H522:J522 H523:J523 H524:J524 H525:J525 H526:J526 H527:J527 H528:J528 H529:J529 H530:J530 H531:J531 H532:J532 H533:J533 H534:J534 H535:J535 H536:J536 H537:J537 H538:J538 H539:J539 H540:J540 H541:J541 H542:J542 H543:J543 H544:J544 H545:J545 H546:J546 H547:J547 H548:J548 H549:J549 H550:J550 H551:J551 H552:J552 H553:J553 H554:J554 H555:J555 H556:J556 H557:J557 H558:J558 H559:J559 H560:J560 H561:J561 H562:J562 H563:J563 H564:J564 H565:J565 H566:J566 H567:J567 H568:J568 H569:J569 H570:J570 H571:J571 H572:J572 H573:J573 H574:J574 H575:J575 H576:J576 H577:J577 H578:J578 H579:J579 H580:J580 H581:J581 H582:J582 H583:J583 H584:J584 H585:J585 H586:J586 H587:J587 H588:J588 H589:J589 H590:J590 H591:J591 H592:J592 H593:J593 H594:J594 H595:J595 H596:J596 H597:J597 H598:J598 H599:J599 H600:J600 H601:J601 H602:J602 H603:J603 H604:J604 H605:J605 H606:J606 H607:J607 H608:J608 H609:J609 H610:J610 H611:J611 H612:J612 H613:J613 H614:J614 H615:J615 H616:J616 H617:J617 H618:J618 H619:J619 H620:J620 H621:J621 H622:J622 H623:J623 H624:J624 H625:J625 H626:J626 H627:J627 H628:J628 H629:J629 H630:J630 H631:J631 H632:J632 H633:J633 H634:J634 H635:J635 H636:J636 H637:J637 H638:J638 H639:J639 H640:J640 H641:J641 H642:J642 H643:J643 H644:J644 H645:J645 H646:J646 H647:J647 H648:J648 H649:J649 H650:J650 H651:J651 H652:J652 H653:J653 H654:J654 H655:J655 H656:J656 H657:J657 H658:J658 H659:J659 H660:J660 H661:J661 H662:J662 H663:J663 H664:J664 H665:J665 H666:J666 H667:J667 H668:J668 H669:J669 H670:J670 H671:J671 H672:J672 H673:J673 H674:J674 H675:J675 H676:J676 H677:J677 H678:J678 H679:J679 H680:J680 H681:J681 H682:J682 H683:J683 H684:J684 H685:J685 H686:J686 H687:J687 H688:J688 H689:J689 H690:J690 H691:J691 H692:J692 H693:J693 H694:J694 H695:J695 H696:J696 H697:J697 H698:J698 H699:J699 H700:J700 H701:J701 H702:J702 H703:J703 H704:J704 H705:J705 H706:J706 H707:J707 H708:J708 H709:J709 H710:J710 H711:J711 H712:J712 H713:J713 H714:J714 H715:J715 H716:J716 H717:J717 H718:J718 H719:J719 H720:J720 H721:J721 H722:J722 H723:J723 H724:J724 H725:J725 H726:J726 H727:J727 H728:J728 H729:J729 H730:J730 H731:J731 H732:J732 H733:J733 H734:J734 H735:J735 H736:J736 H737:J737 H738:J738 H739:J739 H740:J740 H741:J741 H742:J742 H743:J743 H744:J744 H745:J745 H746:J746 H747:J747 H748:J748 H749:J749 H750:J750 H751:J751 H752:J752 H753:J753 H754:J754 H755:J755 H756:J756 H757:J757 H758:J758 H759:J759 H760:J760 H761:J761 H762:J762 H763:J763 H764:J764 H765:J765 H766:J766 H767:J767 H768:J768 H769:J769 H770:J770 H771:J771 H772:J772 H773:J773 H774:J774 H775:J775 H776:J776 H777:J777 H778:J778 H779:J779 H780:J780 H781:J781 H782:J782 H783:J783 H784:J784 H785:J785 H786:J786 H787:J787 H788:J788 H789:J789 H790:J790 H791:J791 H792:J792 H793:J793 H794:J794 H795:J795 H796:J796 H797:J797 H798:J798 H799:J799 H800:J800 H801:J801 H802:J802 H803:J803 H804:J804 H805:J805 H806:J806 H807:J807 H808:J808 H809:J809 H810:J810 H811:J811 H812:J812 H813:J813 H814:J814 H815:J815 H816:J816 H817:J817 H818:J818 H819:J819 H820:J820 H821:J821 H822:J822 H823:J823 H824:J824 H825:J825 H826:J826 H827:J827 H828:J828 H829:J829 H830:J830 H831:J831 H832:J832 H833:J833 H834:J834 H835:J835 H836:J836 H837:J837 H838:J838 H839:J839 H840:J840 H841:J841 H842:J842 H843:J843 H844:J844 H845:J845 H846:J846 H847:J847 H848:J848 H849:J849 H850:J850 H851:J851 H852:J852 H853:J853 H854:J854 H855:J855 H856:J856 H857:J857 H858:J858 H859:J859 H860:J860 H861:J861 H862:J862 H863:J863 H864:J864 H865:J865 H866:J866 H867:J867 H868:J868 H869:J869 H870:J870 H871:J871 H872:J872 H873:J873 H874:J874 H875:J875 H876:J876 H877:J877 H878:J878 H879:J879 H880:J880 H881:J881 H882:J882 H883:J883 H884:J884 H885:J885 H886:J886 H887:J887 H888:J888 H889:J889 H890:J890 H891:J891 H892:J892 H893:J893 H894:J894 H895:J895 H896:J896 H897:J897 H898:J898 H899:J899 H900:J900 H901:J901 H902:J902 H903:J903 H904:J904 H905:J905 H906:J906 H907:J907 H908:J908 H909:J909 H910:J910 H911:J911 H912:J912 H913:J913 H914:J914 H915:J915 H916:J916 H917:J917 H918:J918 H919:J919 H920:J920 H921:J921 H922:J922 H923:J923 H924:J924 H925:J925 H926:J926 H927:J927 H928:J928 H929:J929 H930:J930 H931:J931 H932:J932 H933:J933 H934:J934 H935:J935 H936:J936 H937:J937 H938:J938 H939:J939 H940:J940 H941:J941 H942:J942 H943:J943 H944:J944 H945:J945 H946:J946 H947:J947 H948:J948 H949:J949 H950:J950 H951:J951 H952:J952 H953:J953 H954:J954 H955:J955 H956:J956 H957:J957 H958:J958 H959:J959 H960:J960 H961:J961 H962:J962 H963:J963 H964:J964 H965:J965 H966:J966 H967:J967 H968:J968 H969:J969 H970:J970 H971:J971 H972:J972 H973:J973 H974:J974 H975:J975 H976:J976 H977:J977 H978:J978 H979:J979 H980:J980 H981:J981 H982:J982 H983:J983 H984:J984 H985:J985 H986:J986 H987:J987 H988:J988 H989:J989 H990:J990 H991:J991 H992:J992 H993:J993 H994:J994 H995:J995 H996:J996 H997:J997 H998:J998 H999:J999 H1000:J1000 H1001:J1001 H1002:J1002 H1003:J1003 H1004:J1004 H1005:J1005 H1006:J1006 H1007:J1007 H1008:J1008 H1009:J1009 H1010:J1010 H1011:J1011 H1012:J1012 H1013:J1013 H1014:J1014 H1015:J1015 H1016:J1016 H1017:J1017 H1018:J1018 H1019:J1019 H1020:J1020 H1021:J1021 H1022:J1022 H1023:J1023 H1024:J1024 H1025:J1025 H1026:J1026 H1027:J1027 H1028:J1028 H1029:J1029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E205:G205 E206:G206 E207:G207 E208:G208 E209:G209 E210:G210 E211:G211 E212:G212 E213:G213 E214:G214 E215:G215 E216:G216 E217:G217 E218:G218 E219:G219 E220:G220 E221:G221 E222:G222 E223:G223 E224:G224 E225:G225 E226:G226 E227:G227 E228:G228 E229:G229 E230:G230 E231:G231 E232:G232 E233:G233 E234:G234 E235:G235 E236:G236 E237:G237 E238:G238 E239:G239 E240:G240 E241:G241 E242:G242 E243:G243 E244:G244 E245:G245 E246:G246 E247:G247 E248:G248 E249:G249 E250:G250 E251:G251 E252:G252 E253:G253 E254:G254 E255:G255 E256:G256 E257:G257 E258:G258 E259:G259 E260:G260 E261:G261 E262:G262 E263:G263 E264:G264 E265:G265 E266:G266 E267:G267 E268:G268 E269:G269 E270:G270 E271:G271 E272:G272 E273:G273 E274:G274 E275:G275 E276:G276 E277:G277 E278:G278 E279:G279 E280:G280 E281:G281 E282:G282 E283:G283 E284:G284 E285:G285 E286:G286 E287:G287 E288:G288 E289:G289 E290:G290 E291:G291 E292:G292 E293:G293 E294:G294 E295:G295 E296:G296 E297:G297 E298:G298 E299:G299 E300:G300 E301:G301 E302:G302 E303:G303 E304:G304 E305:G305 E306:G306 E307:G307 E308:G308 E309:G309 E310:G310 E311:G311 E312:G312 E313:G313 E314:G314 E315:G315 E316:G316 E317:G317 E318:G318 E319:G319 E320:G320 E321:G321 E322:G322 E323:G323 E324:G324 E325:G325 E326:G326 E327:G327 E328:G328 E329:G329 E330:G330 E331:G331 E332:G332 E333:G333 E334:G334 E335:G335 E336:G336 E337:G337 E338:G338 E339:G339 E340:G340 E341:G341 E342:G342 E343:G343 E344:G344 E345:G345 E346:G346 E347:G347 E348:G348 E349:G349 E350:G350 E351:G351 E352:G352 E353:G353 E354:G354 E355:G355 E356:G356 E357:G357 E358:G358 E359:G359 E360:G360 E361:G361 E362:G362 E363:G363 E364:G364 E365:G365 E366:G366 E367:G367 E368:G368 E369:G369 E370:G370 E371:G371 E372:G372 E373:G373 E374:G374 E375:G375 E376:G376 E377:G377 E378:G378 E379:G379 E380:G380 E381:G381 E382:G382 E383:G383 E384:G384 E385:G385 E386:G386 E387:G387 E388:G388 E389:G389 E390:G390 E391:G391 E392:G392 E393:G393 E394:G394 E395:G395 E396:G396 E397:G397 E398:G398 E399:G399 E400:G400 E401:G401 E402:G402 E403:G403 E404:G404 E405:G405 E406:G406 E407:G407 E408:G408 E409:G409 E410:G410 E411:G411 E412:G412 E413:G413 E414:G414 E415:G415 E416:G416 E417:G417 E418:G418 E419:G419 E420:G420 E421:G421 E422:G422 E423:G423 E424:G424 E425:G425 E426:G426 E427:G427 E428:G428 E429:G429 E430:G430 E431:G431 E432:G432 E433:G433 E434:G434 E435:G435 E436:G436 E437:G437 E438:G438 E439:G439 E440:G440 E441:G441 E442:G442 E443:G443 E444:G444 E445:G445 E446:G446 E447:G447 E448:G448 E449:G449 E450:G450 E451:G451 E452:G452 E453:G453 E454:G454 E455:G455 E456:G456 E457:G457 E458:G458 E459:G459 E460:G460 E461:G461 E462:G462 E463:G463 E464:G464 E465:G465 E466:G466 E467:G467 E468:G468 E469:G469 E470:G470 E471:G471 E472:G472 E473:G473 E474:G474 E475:G475 E476:G476 E477:G477 E478:G478 E479:G479 E480:G480 E481:G481 E482:G482 E483:G483 E484:G484 E485:G485 E486:G486 E487:G487 E488:G488 E489:G489 E490:G490 E491:G491 E492:G492 E493:G493 E494:G494 E495:G495 E496:G496 E497:G497 E498:G498 E499:G499 E500:G500 E501:G501 E502:G502 E503:G503 E504:G504 E505:G505 E506:G506 E507:G507 E508:G508 E509:G509 E510:G510 E511:G511 E512:G512 E513:G513 E514:G514 E515:G515 E516:G516 E517:G517 E518:G518 E519:G519 E520:G520 E521:G521 E522:G522 E523:G523 E524:G524 E525:G525 E526:G526 E527:G527 E528:G528 E529:G529 E530:G530 E531:G531 E532:G532 E533:G533 E534:G534 E535:G535 E536:G536 E537:G537 E538:G538 E539:G539 E540:G540 E541:G541 E542:G542 E543:G543 E544:G544 E545:G545 E546:G546 E547:G547 E548:G548 E549:G549 E550:G550 E551:G551 E552:G552 E553:G553 E554:G554 E555:G555 E556:G556 E557:G557 E558:G558 E559:G559 E560:G560 E561:G561 E562:G562 E563:G563 E564:G564 E565:G565 E566:G566 E567:G567 E568:G568 E569:G569 E570:G570 E571:G571 E572:G572 E573:G573 E574:G574 E575:G575 E576:G576 E577:G577 E578:G578 E579:G579 E580:G580 E581:G581 E582:G582 E583:G583 E584:G584 E585:G585 E586:G586 E587:G587 E588:G588 E589:G589 E590:G590 E591:G591 E592:G592 E593:G593 E594:G594 E595:G595 E596:G596 E597:G597 E598:G598 E599:G599 E600:G600 E601:G601 E602:G602 E603:G603 E604:G604 E605:G605 E606:G606 E607:G607 E608:G608 E609:G609 E610:G610 E611:G611 E612:G612 E613:G613 E614:G614 E615:G615 E616:G616 E617:G617 E618:G618 E619:G619 E620:G620 E621:G621 E622:G622 E623:G623 E624:G624 E625:G625 E626:G626 E627:G627 E628:G628 E629:G629 E630:G630 E631:G631 E632:G632 E633:G633 E634:G634 E635:G635 E636:G636 E637:G637 E638:G638 E639:G639 E640:G640 E641:G641 E642:G642 E643:G643 E644:G644 E645:G645 E646:G646 E647:G647 E648:G648 E649:G649 E650:G650 E651:G651 E652:G652 E653:G653 E654:G654 E655:G655 E656:G656 E657:G657 E658:G658 E659:G659 E660:G660 E661:G661 E662:G662 E663:G663 E664:G664 E665:G665 E666:G666 E667:G667 E668:G668 E669:G669 E670:G670 E671:G671 E672:G672 E673:G673 E674:G674 E675:G675 E676:G676 E677:G677 E678:G678 E679:G679 E680:G680 E681:G681 E682:G682 E683:G683 E684:G684 E685:G685 E686:G686 E687:G687 E688:G688 E689:G689 E690:G690 E691:G691 E692:G692 E693:G693 E694:G694 E695:G695 E696:G696 E697:G697 E698:G698 E699:G699 E700:G700 E701:G701 E702:G702 E703:G703 E704:G704 E705:G705 E706:G706 E707:G707 E708:G708 E709:G709 E710:G710 E711:G711 E712:G712 E713:G713 E714:G714 E715:G715 E716:G716 E717:G717 E718:G718 E719:G719 E720:G720 E721:G721 E722:G722 E723:G723 E724:G724 E725:G725 E726:G726 E727:G727 E728:G728 E729:G729 E730:G730 E731:G731 E732:G732 E733:G733 E734:G734 E735:G735 E736:G736 E737:G737 E738:G738 E739:G739 E740:G740 E741:G741 E742:G742 E743:G743 E744:G744 E745:G745 E746:G746 E747:G747 E748:G748 E749:G749 E750:G750 E751:G751 E752:G752 E753:G753 E754:G754 E755:G755 E756:G756 E757:G757 E758:G758 E759:G759 E760:G760 E761:G761 E762:G762 E763:G763 E764:G764 E765:G765 E766:G766 E767:G767 E768:G768 E769:G769 E770:G770 E771:G771 E772:G772 E773:G773 E774:G774 E775:G775 E776:G776 E777:G777 E778:G778 E779:G779 E780:G780 E781:G781 E782:G782 E783:G783 E784:G784 E785:G785 E786:G786 E787:G787 E788:G788 E789:G789 E790:G790 E791:G791 E792:G792 E793:G793 E794:G794 E795:G795 E796:G796 E797:G797 E798:G798 E799:G799 E800:G800 E801:G801 E802:G802 E803:G803 E804:G804 E805:G805 E806:G806 E807:G807 E808:G808 E809:G809 E810:G810 E811:G811 E812:G812 E813:G813 E814:G814 E815:G815 E816:G816 E817:G817 E818:G818 E819:G819 E820:G820 E821:G821 E822:G822 E823:G823 E824:G824 E825:G825 E826:G826 E827:G827 E828:G828 E829:G829 E830:G830 E831:G831 E832:G832 E833:G833 E834:G834 E835:G835 E836:G836 E837:G837 E838:G838 E839:G839 E840:G840 E841:G841 E842:G842 E843:G843 E844:G844 E845:G845 E846:G846 E847:G847 E848:G848 E849:G849 E850:G850 E851:G851 E852:G852 E853:G853 E854:G854 E855:G855 E856:G856 E857:G857 E858:G858 E859:G859 E860:G860 E861:G861 E862:G862 E863:G863 E864:G864 E865:G865 E866:G866 E867:G867 E868:G868 E869:G869 E870:G870 E871:G871 E872:G872 E873:G873 E874:G874 E875:G875 E876:G876 E877:G877 E878:G878 E879:G879 E880:G880 E881:G881 E882:G882 E883:G883 E884:G884 E885:G885 E886:G886 E887:G887 E888:G888 E889:G889 E890:G890 E891:G891 E892:G892 E893:G893 E894:G894 E895:G895 E896:G896 E897:G897 E898:G898 E899:G899 E900:G900 E901:G901 E902:G902 E903:G903 E904:G904 E905:G905 E906:G906 E907:G907 E908:G908 E909:G909 E910:G910 E911:G911 E912:G912 E913:G913 E914:G914 E915:G915 E916:G916 E917:G917 E918:G918 E919:G919 E920:G920 E921:G921 E922:G922 E923:G923 E924:G924 E925:G925 E926:G926 E927:G927 E928:G928 E929:G929 E930:G930 E931:G931 E932:G932 E933:G933 E934:G934 E935:G935 E936:G936 E937:G937 E938:G938 E939:G939 E940:G940 E941:G941 E942:G942 E943:G943 E944:G944 E945:G945 E946:G946 E947:G947 E948:G948 E949:G949 E950:G950 E951:G951 E952:G952 E953:G953 E954:G954 E955:G955 E956:G956 E957:G957 E958:G958 E959:G959 E960:G960 E961:G961 E962:G962 E963:G963 E964:G964 E965:G965 E966:G966 E967:G967 E968:G968 E969:G969 E970:G970 E971:G971 E972:G972 E973:G973 E974:G974 E975:G975 E976:G976 E977:G977 E978:G978 E979:G979 E980:G980 E981:G981 E982:G982 E983:G983 E984:G984 E985:G985 E986:G986 E987:G987 E988:G988 E989:G989 E990:G990 E991:G991 E992:G992 E993:G993 E994:G994 E995:G995 E996:G996 E997:G997 E998:G998 E999:G999 E1000:G1000 E1001:G1001 E1002:G1002 E1003:G1003 E1004:G1004 E1005:G1005 E1006:G1006 E1007:G1007 E1008:G1008 E1009:G1009 E1010:G1010 E1011:G1011 E1012:G1012 E1013:G1013 E1014:G1014 E1015:G1015 E1016:G1016 E1017:G1017 E1018:G1018 E1019:G1019 E1020:G1020 E1021:G1021 E1022:G1022 E1023:G1023 E1024:G1024 E1025:G1025 E1026:G1026 E1027:G1027 E1028:G1028 E1029:G1029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N205:S205 N206:S206 N207:S207 N208:S208 N209:S209 N210:S210 N211:S211 N212:S212 N213:S213 N214:S214 N215:S215 N216:S216 N217:S217 N218:S218 N219:S219 N220:S220 N221:S221 N222:S222 N223:S223 N224:S224 N225:S225 N226:S226 N227:S227 N228:S228 N229:S229 N230:S230 N231:S231 N232:S232 N233:S233 N234:S234 N235:S235 N236:S236 N237:S237 N238:S238 N239:S239 N240:S240 N241:S241 N242:S242 N243:S243 N244:S244 N245:S245 N246:S246 N247:S247 N248:S248 N249:S249 N250:S250 N251:S251 N252:S252 N253:S253 N254:S254 N255:S255 N256:S256 N257:S257 N258:S258 N259:S259 N260:S260 N261:S261 N262:S262 N263:S263 N264:S264 N265:S265 N266:S266 N267:S267 N268:S268 N269:S269 N270:S270 N271:S271 N272:S272 N273:S273 N274:S274 N275:S275 N276:S276 N277:S277 N278:S278 N279:S279 N280:S280 N281:S281 N282:S282 N283:S283 N284:S284 N285:S285 N286:S286 N287:S287 N288:S288 N289:S289 N290:S290 N291:S291 N292:S292 N293:S293 N294:S294 N295:S295 N296:S296 N297:S297 N298:S298 N299:S299 N300:S300 N301:S301 N302:S302 N303:S303 N304:S304 N305:S305 N306:S306 N307:S307 N308:S308 N309:S309 N310:S310 N311:S311 N312:S312 N313:S313 N314:S314 N315:S315 N316:S316 N317:S317 N318:S318 N319:S319 N320:S320 N321:S321 N322:S322 N323:S323 N324:S324 N325:S325 N326:S326 N327:S327 N328:S328 N329:S329 N330:S330 N331:S331 N332:S332 N333:S333 N334:S334 N335:S335 N336:S336 N337:S337 N338:S338 N339:S339 N340:S340 N341:S341 N342:S342 N343:S343 N344:S344 N345:S345 N346:S346 N347:S347 N348:S348 N349:S349 N350:S350 N351:S351 N352:S352 N353:S353 N354:S354 N355:S355 N356:S356 N357:S357 N358:S358 N359:S359 N360:S360 N361:S361 N362:S362 N363:S363 N364:S364 N365:S365 N366:S366 N367:S367 N368:S368 N369:S369 N370:S370 N371:S371 N372:S372 N373:S373 N374:S374 N375:S375 N376:S376 N377:S377 N378:S378 N379:S379 N380:S380 N381:S381 N382:S382 N383:S383 N384:S384 N385:S385 N386:S386 N387:S387 N388:S388 N389:S389 N390:S390 N391:S391 N392:S392 N393:S393 N394:S394 N395:S395 N396:S396 N397:S397 N398:S398 N399:S399 N400:S400 N401:S401 N402:S402 N403:S403 N404:S404 N405:S405 N406:S406 N407:S407 N408:S408 N409:S409 N410:S410 N411:S411 N412:S412 N413:S413 N414:S414 N415:S415 N416:S416 N417:S417 N418:S418 N419:S419 N420:S420 N421:S421 N422:S422 N423:S423 N424:S424 N425:S425 N426:S426 N427:S427 N428:S428 N429:S429 N430:S430 N431:S431 N432:S432 N433:S433 N434:S434 N435:S435 N436:S436 N437:S437 N438:S438 N439:S439 N440:S440 N441:S441 N442:S442 N443:S443 N444:S444 N445:S445 N446:S446 N447:S447 N448:S448 N449:S449 N450:S450 N451:S451 N452:S452 N453:S453 N454:S454 N455:S455 N456:S456 N457:S457 N458:S458 N459:S459 N460:S460 N461:S461 N462:S462 N463:S463 N464:S464 N465:S465 N466:S466 N467:S467 N468:S468 N469:S469 N470:S470 N471:S471 N472:S472 N473:S473 N474:S474 N475:S475 N476:S476 N477:S477 N478:S478 N479:S479 N480:S480 N481:S481 N482:S482 N483:S483 N484:S484 N485:S485 N486:S486 N487:S487 N488:S488 N489:S489 N490:S490 N491:S491 N492:S492 N493:S493 N494:S494 N495:S495 N496:S496 N497:S497 N498:S498 N499:S499 N500:S500 N501:S501 N502:S502 N503:S503 N504:S504 N505:S505 N506:S506 N507:S507 N508:S508 N509:S509 N510:S510 N511:S511 N512:S512 N513:S513 N514:S514 N515:S515 N516:S516 N517:S517 N518:S518 N519:S519 N520:S520 N521:S521 N522:S522 N523:S523 N524:S524 N525:S525 N526:S526 N527:S527 N528:S528 N529:S529 N530:S530 N531:S531 N532:S532 N533:S533 N534:S534 N535:S535 N536:S536 N537:S537 N538:S538 N539:S539 N540:S540 N541:S541 N542:S542 N543:S543 N544:S544 N545:S545 N546:S546 N547:S547 N548:S548 N549:S549 N550:S550 N551:S551 N552:S552 N553:S553 N554:S554 N555:S555 N556:S556 N557:S557 N558:S558 N559:S559 N560:S560 N561:S561 N562:S562 N563:S563 N564:S564 N565:S565 N566:S566 N567:S567 N568:S568 N569:S569 N570:S570 N571:S571 N572:S572 N573:S573 N574:S574 N575:S575 N576:S576 N577:S577 N578:S578 N579:S579 N580:S580 N581:S581 N582:S582 N583:S583 N584:S584 N585:S585 N586:S586 N587:S587 N588:S588 N589:S589 N590:S590 N591:S591 N592:S592 N593:S593 N594:S594 N595:S595 N596:S596 N597:S597 N598:S598 N599:S599 N600:S600 N601:S601 N602:S602 N603:S603 N604:S604 N605:S605 N606:S606 N607:S607 N608:S608 N609:S609 N610:S610 N611:S611 N612:S612 N613:S613 N614:S614 N615:S615 N616:S616 N617:S617 N618:S618 N619:S619 N620:S620 N621:S621 N622:S622 N623:S623 N624:S624 N625:S625 N626:S626 N627:S627 N628:S628 N629:S629 N630:S630 N631:S631 N632:S632 N633:S633 N634:S634 N635:S635 N636:S636 N637:S637 N638:S638 N639:S639 N640:S640 N641:S641 N642:S642 N643:S643 N644:S644 N645:S645 N646:S646 N647:S647 N648:S648 N649:S649 N650:S650 N651:S651 N652:S652 N653:S653 N654:S654 N655:S655 N656:S656 N657:S657 N658:S658 N659:S659 N660:S660 N661:S661 N662:S662 N663:S663 N664:S664 N665:S665 N666:S666 N667:S667 N668:S668 N669:S669 N670:S670 N671:S671 N672:S672 N673:S673 N674:S674 N675:S675 N676:S676 N677:S677 N678:S678 N679:S679 N680:S680 N681:S681 N682:S682 N683:S683 N684:S684 N685:S685 N686:S686 N687:S687 N688:S688 N689:S689 N690:S690 N691:S691 N692:S692 N693:S693 N694:S694 N695:S695 N696:S696 N697:S697 N698:S698 N699:S699 N700:S700 N701:S701 N702:S702 N703:S703 N704:S704 N705:S705 N706:S706 N707:S707 N708:S708 N709:S709 N710:S710 N711:S711 N712:S712 N713:S713 N714:S714 N715:S715 N716:S716 N717:S717 N718:S718 N719:S719 N720:S720 N721:S721 N722:S722 N723:S723 N724:S724 N725:S725 N726:S726 N727:S727 N728:S728 N729:S729 N730:S730 N731:S731 N732:S732 N733:S733 N734:S734 N735:S735 N736:S736 N737:S737 N738:S738 N739:S739 N740:S740 N741:S741 N742:S742 N743:S743 N744:S744 N745:S745 N746:S746 N747:S747 N748:S748 N749:S749 N750:S750 N751:S751 N752:S752 N753:S753 N754:S754 N755:S755 N756:S756 N757:S757 N758:S758 N759:S759 N760:S760 N761:S761 N762:S762 N763:S763 N764:S764 N765:S765 N766:S766 N767:S767 N768:S768 N769:S769 N770:S770 N771:S771 N772:S772 N773:S773 N774:S774 N775:S775 N776:S776 N777:S777 N778:S778 N779:S779 N780:S780 N781:S781 N782:S782 N783:S783 N784:S784 N785:S785 N786:S786 N787:S787 N788:S788 N789:S789 N790:S790 N791:S791 N792:S792 N793:S793 N794:S794 N795:S795 N796:S796 N797:S797 N798:S798 N799:S799 N800:S800 N801:S801 N802:S802 N803:S803 N804:S804 N805:S805 N806:S806 N807:S807 N808:S808 N809:S809 N810:S810 N811:S811 N812:S812 N813:S813 N814:S814 N815:S815 N816:S816 N817:S817 N818:S818 N819:S819 N820:S820 N821:S821 N822:S822 N823:S823 N824:S824 N825:S825 N826:S826 N827:S827 N828:S828 N829:S829 N830:S830 N831:S831 N832:S832 N833:S833 N834:S834 N835:S835 N836:S836 N837:S837 N838:S838 N839:S839 N840:S840 N841:S841 N842:S842 N843:S843 N844:S844 N845:S845 N846:S846 N847:S847 N848:S848 N849:S849 N850:S850 N851:S851 N852:S852 N853:S853 N854:S854 N855:S855 N856:S856 N857:S857 N858:S858 N859:S859 N860:S860 N861:S861 N862:S862 N863:S863 N864:S864 N865:S865 N866:S866 N867:S867 N868:S868 N869:S869 N870:S870 N871:S871 N872:S872 N873:S873 N874:S874 N875:S875 N876:S876 N877:S877 N878:S878 N879:S879 N880:S880 N881:S881 N882:S882 N883:S883 N884:S884 N885:S885 N886:S886 N887:S887 N888:S888 N889:S889 N890:S890 N891:S891 N892:S892 N893:S893 N894:S894 N895:S895 N896:S896 N897:S897 N898:S898 N899:S899 N900:S900 N901:S901 N902:S902 N903:S903 N904:S904 N905:S905 N906:S906 N907:S907 N908:S908 N909:S909 N910:S910 N911:S911 N912:S912 N913:S913 N914:S914 N915:S915 N916:S916 N917:S917 N918:S918 N919:S919 N920:S920 N921:S921 N922:S922 N923:S923 N924:S924 N925:S925 N926:S926 N927:S927 N928:S928 N929:S929 N930:S930 N931:S931 N932:S932 N933:S933 N934:S934 N935:S935 N936:S936 N937:S937 N938:S938 N939:S939 N940:S940 N941:S941 N942:S942 N943:S943 N944:S944 N945:S945 N946:S946 N947:S947 N948:S948 N949:S949 N950:S950 N951:S951 N952:S952 N953:S953 N954:S954 N955:S955 N956:S956 N957:S957 N958:S958 N959:S959 N960:S960 N961:S961 N962:S962 N963:S963 N964:S964 N965:S965 N966:S966 N967:S967 N968:S968 N969:S969 N970:S970 N971:S971 N972:S972 N973:S973 N974:S974 N975:S975 N976:S976 N977:S977 N978:S978 N979:S979 N980:S980 N981:S981 N982:S982 N983:S983 N984:S984 N985:S985 N986:S986 N987:S987 N988:S988 N989:S989 N990:S990 N991:S991 N992:S992 N993:S993 N994:S994 N995:S995 N996:S996 N997:S997 N998:S998 N999:S999 N1000:S1000 N1001:S1001 N1002:S1002 N1003:S1003 N1004:S1004 N1005:S1005 N1006:S1006 N1007:S1007 N1008:S1008 N1009:S1009 N1010:S1010 N1011:S1011 N1012:S1012 N1013:S1013 N1014:S1014 N1015:S1015 N1016:S1016 N1017:S1017 N1018:S1018 N1019:S1019 N1020:S1020 N1021:S1021 N1022:S1022 N1023:S1023 N1024:S1024 N1025:S1025 N1026:S1026 N1027:S1027 N1028:S1028 N1029:S1029">
    <cfRule type="containsText" dxfId="22" priority="23" stopIfTrue="1" operator="containsText" text="Style up Pilates">
      <formula>NOT(ISERROR(SEARCH(("Style up Pilates"),(A1))))</formula>
    </cfRule>
  </conditionalFormatting>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A205:D205 A206:D206 A207:D207 A208:D208 A209:D209 A210:D210 A211:D211 A212:D212 A213:D213 A214:D214 A215:D215 A216:D216 A217:D217 A218:D218 A219:D219 A220:D220 A221:D221 A222:D222 A223:D223 A224:D224 A225:D225 A226:D226 A227:D227 A228:D228 A229:D229 A230:D230 A231:D231 A232:D232 A233:D233 A234:D234 A235:D235 A236:D236 A237:D237 A238:D238 A239:D239 A240:D240 A241:D241 A242:D242 A243:D243 A244:D244 A245:D245 A246:D246 A247:D247 A248:D248 A249:D249 A250:D250 A251:D251 A252:D252 A253:D253 A254:D254 A255:D255 A256:D256 A257:D257 A258:D258 A259:D259 A260:D260 A261:D261 A262:D262 A263:D263 A264:D264 A265:D265 A266:D266 A267:D267 A268:D268 A269:D269 A270:D270 A271:D271 A272:D272 A273:D273 A274:D274 A275:D275 A276:D276 A277:D277 A278:D278 A279:D279 A280:D280 A281:D281 A282:D282 A283:D283 A284:D284 A285:D285 A286:D286 A287:D287 A288:D288 A289:D289 A290:D290 A291:D291 A292:D292 A293:D293 A294:D294 A295:D295 A296:D296 A297:D297 A298:D298 A299:D299 A300:D300 A301:D301 A302:D302 A303:D303 A304:D304 A305:D305 A306:D306 A307:D307 A308:D308 A309:D309 A310:D310 A311:D311 A312:D312 A313:D313 A314:D314 A315:D315 A316:D316 A317:D317 A318:D318 A319:D319 A320:D320 A321:D321 A322:D322 A323:D323 A324:D324 A325:D325 A326:D326 A327:D327 A328:D328 A329:D329 A330:D330 A331:D331 A332:D332 A333:D333 A334:D334 A335:D335 A336:D336 A337:D337 A338:D338 A339:D339 A340:D340 A341:D341 A342:D342 A343:D343 A344:D344 A345:D345 A346:D346 A347:D347 A348:D348 A349:D349 A350:D350 A351:D351 A352:D352 A353:D353 A354:D354 A355:D355 A356:D356 A357:D357 A358:D358 A359:D359 A360:D360 A361:D361 A362:D362 A363:D363 A364:D364 A365:D365 A366:D366 A367:D367 A368:D368 A369:D369 A370:D370 A371:D371 A372:D372 A373:D373 A374:D374 A375:D375 A376:D376 A377:D377 A378:D378 A379:D379 A380:D380 A381:D381 A382:D382 A383:D383 A384:D384 A385:D385 A386:D386 A387:D387 A388:D388 A389:D389 A390:D390 A391:D391 A392:D392 A393:D393 A394:D394 A395:D395 A396:D396 A397:D397 A398:D398 A399:D399 A400:D400 A401:D401 A402:D402 A403:D403 A404:D404 A405:D405 A406:D406 A407:D407 A408:D408 A409:D409 A410:D410 A411:D411 A412:D412 A413:D413 A414:D414 A415:D415 A416:D416 A417:D417 A418:D418 A419:D419 A420:D420 A421:D421 A422:D422 A423:D423 A424:D424 A425:D425 A426:D426 A427:D427 A428:D428 A429:D429 A430:D430 A431:D431 A432:D432 A433:D433 A434:D434 A435:D435 A436:D436 A437:D437 A438:D438 A439:D439 A440:D440 A441:D441 A442:D442 A443:D443 A444:D444 A445:D445 A446:D446 A447:D447 A448:D448 A449:D449 A450:D450 A451:D451 A452:D452 A453:D453 A454:D454 A455:D455 A456:D456 A457:D457 A458:D458 A459:D459 A460:D460 A461:D461 A462:D462 A463:D463 A464:D464 A465:D465 A466:D466 A467:D467 A468:D468 A469:D469 A470:D470 A471:D471 A472:D472 A473:D473 A474:D474 A475:D475 A476:D476 A477:D477 A478:D478 A479:D479 A480:D480 A481:D481 A482:D482 A483:D483 A484:D484 A485:D485 A486:D486 A487:D487 A488:D488 A489:D489 A490:D490 A491:D491 A492:D492 A493:D493 A494:D494 A495:D495 A496:D496 A497:D497 A498:D498 A499:D499 A500:D500 A501:D501 A502:D502 A503:D503 A504:D504 A505:D505 A506:D506 A507:D507 A508:D508 A509:D509 A510:D510 A511:D511 A512:D512 A513:D513 A514:D514 A515:D515 A516:D516 A517:D517 A518:D518 A519:D519 A520:D520 A521:D521 A522:D522 A523:D523 A524:D524 A525:D525 A526:D526 A527:D527 A528:D528 A529:D529 A530:D530 A531:D531 A532:D532 A533:D533 A534:D534 A535:D535 A536:D536 A537:D537 A538:D538 A539:D539 A540:D540 A541:D541 A542:D542 A543:D543 A544:D544 A545:D545 A546:D546 A547:D547 A548:D548 A549:D549 A550:D550 A551:D551 A552:D552 A553:D553 A554:D554 A555:D555 A556:D556 A557:D557 A558:D558 A559:D559 A560:D560 A561:D561 A562:D562 A563:D563 A564:D564 A565:D565 A566:D566 A567:D567 A568:D568 A569:D569 A570:D570 A571:D571 A572:D572 A573:D573 A574:D574 A575:D575 A576:D576 A577:D577 A578:D578 A579:D579 A580:D580 A581:D581 A582:D582 A583:D583 A584:D584 A585:D585 A586:D586 A587:D587 A588:D588 A589:D589 A590:D590 A591:D591 A592:D592 A593:D593 A594:D594 A595:D595 A596:D596 A597:D597 A598:D598 A599:D599 A600:D600 A601:D601 A602:D602 A603:D603 A604:D604 A605:D605 A606:D606 A607:D607 A608:D608 A609:D609 A610:D610 A611:D611 A612:D612 A613:D613 A614:D614 A615:D615 A616:D616 A617:D617 A618:D618 A619:D619 A620:D620 A621:D621 A622:D622 A623:D623 A624:D624 A625:D625 A626:D626 A627:D627 A628:D628 A629:D629 A630:D630 A631:D631 A632:D632 A633:D633 A634:D634 A635:D635 A636:D636 A637:D637 A638:D638 A639:D639 A640:D640 A641:D641 A642:D642 A643:D643 A644:D644 A645:D645 A646:D646 A647:D647 A648:D648 A649:D649 A650:D650 A651:D651 A652:D652 A653:D653 A654:D654 A655:D655 A656:D656 A657:D657 A658:D658 A659:D659 A660:D660 A661:D661 A662:D662 A663:D663 A664:D664 A665:D665 A666:D666 A667:D667 A668:D668 A669:D669 A670:D670 A671:D671 A672:D672 A673:D673 A674:D674 A675:D675 A676:D676 A677:D677 A678:D678 A679:D679 A680:D680 A681:D681 A682:D682 A683:D683 A684:D684 A685:D685 A686:D686 A687:D687 A688:D688 A689:D689 A690:D690 A691:D691 A692:D692 A693:D693 A694:D694 A695:D695 A696:D696 A697:D697 A698:D698 A699:D699 A700:D700 A701:D701 A702:D702 A703:D703 A704:D704 A705:D705 A706:D706 A707:D707 A708:D708 A709:D709 A710:D710 A711:D711 A712:D712 A713:D713 A714:D714 A715:D715 A716:D716 A717:D717 A718:D718 A719:D719 A720:D720 A721:D721 A722:D722 A723:D723 A724:D724 A725:D725 A726:D726 A727:D727 A728:D728 A729:D729 A730:D730 A731:D731 A732:D732 A733:D733 A734:D734 A735:D735 A736:D736 A737:D737 A738:D738 A739:D739 A740:D740 A741:D741 A742:D742 A743:D743 A744:D744 A745:D745 A746:D746 A747:D747 A748:D748 A749:D749 A750:D750 A751:D751 A752:D752 A753:D753 A754:D754 A755:D755 A756:D756 A757:D757 A758:D758 A759:D759 A760:D760 A761:D761 A762:D762 A763:D763 A764:D764 A765:D765 A766:D766 A767:D767 A768:D768 A769:D769 A770:D770 A771:D771 A772:D772 A773:D773 A774:D774 A775:D775 A776:D776 A777:D777 A778:D778 A779:D779 A780:D780 A781:D781 A782:D782 A783:D783 A784:D784 A785:D785 A786:D786 A787:D787 A788:D788 A789:D789 A790:D790 A791:D791 A792:D792 A793:D793 A794:D794 A795:D795 A796:D796 A797:D797 A798:D798 A799:D799 A800:D800 A801:D801 A802:D802 A803:D803 A804:D804 A805:D805 A806:D806 A807:D807 A808:D808 A809:D809 A810:D810 A811:D811 A812:D812 A813:D813 A814:D814 A815:D815 A816:D816 A817:D817 A818:D818 A819:D819 A820:D820 A821:D821 A822:D822 A823:D823 A824:D824 A825:D825 A826:D826 A827:D827 A828:D828 A829:D829 A830:D830 A831:D831 A832:D832 A833:D833 A834:D834 A835:D835 A836:D836 A837:D837 A838:D838 A839:D839 A840:D840 A841:D841 A842:D842 A843:D843 A844:D844 A845:D845 A846:D846 A847:D847 A848:D848 A849:D849 A850:D850 A851:D851 A852:D852 A853:D853 A854:D854 A855:D855 A856:D856 A857:D857 A858:D858 A859:D859 A860:D860 A861:D861 A862:D862 A863:D863 A864:D864 A865:D865 A866:D866 A867:D867 A868:D868 A869:D869 A870:D870 A871:D871 A872:D872 A873:D873 A874:D874 A875:D875 A876:D876 A877:D877 A878:D878 A879:D879 A880:D880 A881:D881 A882:D882 A883:D883 A884:D884 A885:D885 A886:D886 A887:D887 A888:D888 A889:D889 A890:D890 A891:D891 A892:D892 A893:D893 A894:D894 A895:D895 A896:D896 A897:D897 A898:D898 A899:D899 A900:D900 A901:D901 A902:D902 A903:D903 A904:D904 A905:D905 A906:D906 A907:D907 A908:D908 A909:D909 A910:D910 A911:D911 A912:D912 A913:D913 A914:D914 A915:D915 A916:D916 A917:D917 A918:D918 A919:D919 A920:D920 A921:D921 A922:D922 A923:D923 A924:D924 A925:D925 A926:D926 A927:D927 A928:D928 A929:D929 A930:D930 A931:D931 A932:D932 A933:D933 A934:D934 A935:D935 A936:D936 A937:D937 A938:D938 A939:D939 A940:D940 A941:D941 A942:D942 A943:D943 A944:D944 A945:D945 A946:D946 A947:D947 A948:D948 A949:D949 A950:D950 A951:D951 A952:D952 A953:D953 A954:D954 A955:D955 A956:D956 A957:D957 A958:D958 A959:D959 A960:D960 A961:D961 A962:D962 A963:D963 A964:D964 A965:D965 A966:D966 A967:D967 A968:D968 A969:D969 A970:D970 A971:D971 A972:D972 A973:D973 A974:D974 A975:D975 A976:D976 A977:D977 A978:D978 A979:D979 A980:D980 A981:D981 A982:D982 A983:D983 A984:D984 A985:D985 A986:D986 A987:D987 A988:D988 A989:D989 A990:D990 A991:D991 A992:D992 A993:D993 A994:D994 A995:D995 A996:D996 A997:D997 A998:D998 A999:D999 A1000:D1000 A1001:D1001 A1002:D1002 A1003:D1003 A1004:D1004 A1005:D1005 A1006:D1006 A1007:D1007 A1008:D1008 A1009:D1009 A1010:D1010 A1011:D1011 A1012:D1012 A1013:D1013 A1014:D1014 A1015:D1015 A1016:D1016 A1017:D1017 A1018:D1018 A1019:D1019 A1020:D1020 A1021:D1021 A1022:D1022 A1023:D1023 A1024:D1024 A1025:D1025 A1026:D1026 A1027:D1027 A1028:D1028 A1029:D1029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1:V1 T2:V2 T3:V3 T4:V4 W1:AL1 W2:AL2 W3:AL3 W4:AL4 X5 Z5:AL5 W6:AL6 W7:AL7 W8:AL8 X9 Z9:AL9 W10:AL10 W11:AL11 W12:AL12 X13 Z13:AL13 W14:AL14 W15:AL15 W16:AL16 X17 Z17:AL17 W18:AL18 W19:AL19 W20:AL20 X21 Z21:AL21 W22:AL22 W23:AL23 W24:AL24 X25 Z25:AL25 W26:AL26 W27:AL27 W28:AL28 X29 Z29:AL29 W30:AL30 W31:AL31 W32:AL32 X33 Z33:AL33 W34:AL34 W35:AL35 W36:AL36 X37 Z37:AL37 W38:AL38 W39:AL39 W40:AL40 W41:AL41 W42:AL42 W43:AL43 W44:AL44 W45:AL45 X46 Z46:AL46 W47:AL47 W48:AL48 W49:AL49 X50 Z50:AL50 W51:AL51 W52:AL52 W53:AL53 X54 Z54:AL54 W55:AL55 W56:AL56 W57:AL57 X58 Z58:AL58 W59:AL59 W60:AL60 W61:AL61 X62 Z62:AL62 W63:AL63 W64:AL64 W65:AL65 X66 Z66:AL66 W67:AL67 W68:AL68 W69:AL69 X70 Z70:AL70 W71:AL71 W72:AL72 W73:AL73 X74 Z74:AL74 W75:AL75 W76:AL76 W77:AL77 X78 Z78:AL78 W79:AL79 W80:AL80 W81:AL81 W82:AL82 W83:AL83 W84:AL84 W85:AL85 W86:AL86 W87:AL87 X88 Z88:AL88 W89:AL89 W90:AL90 W91:AL91 X92 Z92:AL92 W93:AL93 W94:AL94 W95:AL95 X96 Z96:AL96 W97:AL97 W98:AL98 W99:AL99 X100 Z100:AL100 W101:AL101 W102:AL102 W103:AL103 X104 Z104:AL104 W105:AL105 W106:AL106 W107:AL107 X108 Z108:AL108 W109:AL109 W110:AL110 W111:AL111 X112 Z112:AL112 W113:AL113 W114:AL114 W115:AL115 X116 Z116:AL116 W117:AL117 W118:AL118 W119:AL119 X120 Z120:AL120 W121:AL121 W122:AL122 W123:AL123 W124:AL124 W125:AL125 W126:AL126 W127:AL127 W128:AL128 W129:AL129 W130:AL130 W131:AL131 W132:AL132 W133:AL133 W134:AL134 W135:AL135 W136:AL136 W137:AL137 W138:AL138 W139:AL139 W140:AL140 W141:AL141 W142:AL142 W143:AL143 W144:AL144 W145:AL145 W146:AL146 W147:AL147 W148:AL148 W149:AL149 W150:AL150 W151:AL151 W152:AL152 W153:AL153 W154:AL154 W155:AL155 W156:AL156 W157:AL157 W158:AL158 W159:AL159 W160:AL160 W161:AL161 W162:AL162 W163:AL163 W164:AL164 W165:AL165 W166:AL166 W167:AL167 W168:AL168 W169:AL169 W170:AL170 W171:AL171 W172:AL172 W173:AL173 W174:AL174 W175:AL175 W176:AL176 W177:AL177 W178:AL178 W179:AL179 W180:AL180 W181:AL181 W182:AL182 W183:AL183 W184:AL184 W185:AL185 W186:AL186 W187:AL187 W188:AL188 W189:AL189 W190:AL190 W191:AL191 W192:AL192 W193:AL193 W194:AL194 W195:AL195 W196:AL196 W197:AL197 W198:AL198 W199:AL199 W200:AL200 W201:AL201 W202:AL202 W203:AL203 W204:AL204 W205:AL205 W206:AL206 W207:AL207 W208:AL208 W209:AL209 W210:AL210 W211:AL211 W212:AL212 W213:AL213 W214:AL214 W215:AL215 W216:AL216 W217:AL217 W218:AL218 W219:AL219 W220:AL220 W221:AL221 W222:AL222 W223:AL223 W224:AL224 W225:AL225 W226:AL226 W227:AL227 W228:AL228 W229:AL229 W230:AL230 W231:AL231 W232:AL232 W233:AL233 W234:AL234 W235:AL235 W236:AL236 W237:AL237 W238:AL238 W239:AL239 W240:AL240 W241:AL241 W242:AL242 W243:AL243 W244:AL244 W245:AL245 W246:AL246 W247:AL247 W248:AL248 W249:AL249 W250:AL250 W251:AL251 W252:AL252 W253:AL253 W254:AL254 W255:AL255 W256:AL256 W257:AL257 W258:AL258 W259:AL259 W260:AL260 W261:AL261 W262:AL262 W263:AL263 W264:AL264 W265:AL265 W266:AL266 W267:AL267 W268:AL268 W269:AL269 W270:AL270 W271:AL271 W272:AL272 W273:AL273 W274:AL274 W275:AL275 W276:AL276 W277:AL277 W278:AL278 W279:AL279 W280:AL280 W281:AL281 W282:AL282 W283:AL283 W284:AL284 W285:AL285 W286:AL286 W287:AL287 W288:AL288 W289:AL289 W290:AL290 W291:AL291 W292:AL292 W293:AL293 W294:AL294 W295:AL295 W296:AL296 W297:AL297 W298:AL298 W299:AL299 W300:AL300 W301:AL301 W302:AL302 W303:AL303 W304:AL304 W305:AL305 W306:AL306 W307:AL307 W308:AL308 W309:AL309 W310:AL310 W311:AL311 W312:AL312 W313:AL313 W314:AL314 W315:AL315 W316:AL316 W317:AL317 W318:AL318 W319:AL319 W320:AL320 W321:AL321 W322:AL322 W323:AL323 W324:AL324 W325:AL325 W326:AL326 W327:AL327 W328:AL328 W329:AL329 W330:AL330 W331:AL331 W332:AL332 W333:AL333 W334:AL334 W335:AL335 W336:AL336 W337:AL337 W338:AL338 W339:AL339 W340:AL340 W341:AL341 W342:AL342 W343:AL343 W344:AL344 W345:AL345 W346:AL346 W347:AL347 W348:AL348 W349:AL349 W350:AL350 W351:AL351 W352:AL352 W353:AL353 W354:AL354 W355:AL355 W356:AL356 W357:AL357 W358:AL358 W359:AL359 W360:AL360 W361:AL361 W362:AL362 W363:AL363 W364:AL364 W365:AL365 W366:AL366 W367:AL367 W368:AL368 W369:AL369 W370:AL370 W371:AL371 W372:AL372 W373:AL373 W374:AL374 W375:AL375 W376:AL376 W377:AL377 W378:AL378 W379:AL379 W380:AL380 W381:AL381 W382:AL382 W383:AL383 W384:AL384 W385:AL385 W386:AL386 W387:AL387 W388:AL388 W389:AL389 W390:AL390 W391:AL391 W392:AL392 W393:AL393 W394:AL394 W395:AL395 W396:AL396 W397:AL397 W398:AL398 W399:AL399 W400:AL400 W401:AL401 W402:AL402 W403:AL403 W404:AL404 W405:AL405 W406:AL406 W407:AL407 W408:AL408 W409:AL409 W410:AL410 W411:AL411 W412:AL412 W413:AL413 W414:AL414 W415:AL415 W416:AL416 W417:AL417 W418:AL418 W419:AL419 W420:AL420 W421:AL421 W422:AL422 W423:AL423 W424:AL424 W425:AL425 W426:AL426 W427:AL427 W428:AL428 W429:AL429 W430:AL430 W431:AL431 W432:AL432 W433:AL433 W434:AL434 W435:AL435 W436:AL436 W437:AL437 W438:AL438 W439:AL439 W440:AL440 W441:AL441 W442:AL442 W443:AL443 W444:AL444 W445:AL445 W446:AL446 W447:AL447 W448:AL448 W449:AL449 W450:AL450 W451:AL451 W452:AL452 W453:AL453 W454:AL454 W455:AL455 W456:AL456 W457:AL457 W458:AL458 W459:AL459 W460:AL460 W461:AL461 W462:AL462 W463:AL463 W464:AL464 W465:AL465 W466:AL466 W467:AL467 W468:AL468 W469:AL469 W470:AL470 W471:AL471 W472:AL472 W473:AL473 W474:AL474 W475:AL475 W476:AL476 W477:AL477 W478:AL478 W479:AL479 W480:AL480 W481:AL481 W482:AL482 W483:AL483 W484:AL484 W485:AL485 W486:AL486 W487:AL487 W488:AL488 W489:AL489 W490:AL490 W491:AL491 W492:AL492 W493:AL493 W494:AL494 W495:AL495 W496:AL496 W497:AL497 W498:AL498 W499:AL499 W500:AL500 W501:AL501 W502:AL502 W503:AL503 W504:AL504 W505:AL505 W506:AL506 W507:AL507 W508:AL508 W509:AL509 W510:AL510 W511:AL511 W512:AL512 W513:AL513 W514:AL514 W515:AL515 W516:AL516 W517:AL517 W518:AL518 W519:AL519 W520:AL520 W521:AL521 W522:AL522 W523:AL523 W524:AL524 W525:AL525 W526:AL526 W527:AL527 W528:AL528 W529:AL529 W530:AL530 W531:AL531 W532:AL532 W533:AL533 W534:AL534 W535:AL535 W536:AL536 W537:AL537 W538:AL538 W539:AL539 W540:AL540 W541:AL541 W542:AL542 W543:AL543 W544:AL544 W545:AL545 W546:AL546 W547:AL547 W548:AL548 W549:AL549 W550:AL550 W551:AL551 W552:AL552 W553:AL553 W554:AL554 W555:AL555 W556:AL556 W557:AL557 W558:AL558 W559:AL559 W560:AL560 W561:AL561 W562:AL562 W563:AL563 W564:AL564 W565:AL565 W566:AL566 W567:AL567 W568:AL568 W569:AL569 W570:AL570 W571:AL571 W572:AL572 W573:AL573 W574:AL574 W575:AL575 W576:AL576 W577:AL577 W578:AL578 W579:AL579 W580:AL580 W581:AL581 W582:AL582 W583:AL583 W584:AL584 W585:AL585 W586:AL586 W587:AL587 W588:AL588 W589:AL589 W590:AL590 W591:AL591 W592:AL592 W593:AL593 W594:AL594 W595:AL595 W596:AL596 W597:AL597 W598:AL598 W599:AL599 W600:AL600 W601:AL601 W602:AL602 W603:AL603 W604:AL604 W605:AL605 W606:AL606 W607:AL607 W608:AL608 W609:AL609 W610:AL610 W611:AL611 W612:AL612 W613:AL613 W614:AL614 W615:AL615 W616:AL616 W617:AL617 W618:AL618 W619:AL619 W620:AL620 W621:AL621 W622:AL622 W623:AL623 W624:AL624 W625:AL625 W626:AL626 W627:AL627 W628:AL628 W629:AL629 W630:AL630 W631:AL631 W632:AL632 W633:AL633 W634:AL634 W635:AL635 W636:AL636 W637:AL637 W638:AL638 W639:AL639 W640:AL640 W641:AL641 W642:AL642 W643:AL643 W644:AL644 W645:AL645 W646:AL646 W647:AL647 W648:AL648 W649:AL649 W650:AL650 W651:AL651 W652:AL652 W653:AL653 W654:AL654 W655:AL655 W656:AL656 W657:AL657 W658:AL658 W659:AL659 W660:AL660 W661:AL661 W662:AL662 W663:AL663 W664:AL664 W665:AL665 W666:AL666 W667:AL667 W668:AL668 W669:AL669 W670:AL670 W671:AL671 W672:AL672 W673:AL673 W674:AL674 W675:AL675 W676:AL676 W677:AL677 W678:AL678 W679:AL679 W680:AL680 W681:AL681 W682:AL682 W683:AL683 W684:AL684 W685:AL685 W686:AL686 W687:AL687 W688:AL688 W689:AL689 W690:AL690 W691:AL691 W692:AL692 W693:AL693 W694:AL694 W695:AL695 W696:AL696 W697:AL697 W698:AL698 W699:AL699 W700:AL700 W701:AL701 W702:AL702 W703:AL703 W704:AL704 W705:AL705 W706:AL706 W707:AL707 W708:AL708 W709:AL709 W710:AL710 W711:AL711 W712:AL712 W713:AL713 W714:AL714 W715:AL715 W716:AL716 W717:AL717 W718:AL718 W719:AL719 W720:AL720 W721:AL721 W722:AL722 W723:AL723 W724:AL724 W725:AL725 W726:AL726 W727:AL727 W728:AL728 W729:AL729 W730:AL730 W731:AL731 W732:AL732 W733:AL733 W734:AL734 W735:AL735 W736:AL736 W737:AL737 W738:AL738 W739:AL739 W740:AL740 W741:AL741 W742:AL742 W743:AL743 W744:AL744 W745:AL745 W746:AL746 W747:AL747 W748:AL748 W749:AL749 W750:AL750 W751:AL751 W752:AL752 W753:AL753 W754:AL754 W755:AL755 W756:AL756 W757:AL757 W758:AL758 W759:AL759 W760:AL760 W761:AL761 W762:AL762 W763:AL763 W764:AL764 W765:AL765 W766:AL766 W767:AL767 W768:AL768 W769:AL769 W770:AL770 W771:AL771 W772:AL772 W773:AL773 W774:AL774 W775:AL775 W776:AL776 W777:AL777 W778:AL778 W779:AL779 W780:AL780 W781:AL781 W782:AL782 W783:AL783 W784:AL784 W785:AL785 W786:AL786 W787:AL787 W788:AL788 W789:AL789 W790:AL790 W791:AL791 W792:AL792 W793:AL793 W794:AL794 W795:AL795 W796:AL796 W797:AL797 W798:AL798 W799:AL799 W800:AL800 W801:AL801 W802:AL802 W803:AL803 W804:AL804 W805:AL805 W806:AL806 W807:AL807 W808:AL808 W809:AL809 W810:AL810 W811:AL811 W812:AL812 W813:AL813 W814:AL814 W815:AL815 W816:AL816 W817:AL817 W818:AL818 W819:AL819 W820:AL820 W821:AL821 W822:AL822 W823:AL823 W824:AL824 W825:AL825 W826:AL826 W827:AL827 W828:AL828 W829:AL829 W830:AL830 W831:AL831 W832:AL832 W833:AL833 W834:AL834 W835:AL835 W836:AL836 W837:AL837 W838:AL838 W839:AL839 W840:AL840 W841:AL841 W842:AL842 W843:AL843 W844:AL844 W845:AL845 W846:AL846 W847:AL847 W848:AL848 W849:AL849 W850:AL850 W851:AL851 W852:AL852 W853:AL853 W854:AL854 W855:AL855 W856:AL856 W857:AL857 W858:AL858 W859:AL859 W860:AL860 W861:AL861 W862:AL862 W863:AL863 W864:AL864 W865:AL865 W866:AL866 W867:AL867 W868:AL868 W869:AL869 W870:AL870 W871:AL871 W872:AL872 W873:AL873 W874:AL874 W875:AL875 W876:AL876 W877:AL877 W878:AL878 W879:AL879 W880:AL880 W881:AL881 W882:AL882 W883:AL883 W884:AL884 W885:AL885 W886:AL886 W887:AL887 W888:AL888 W889:AL889 W890:AL890 W891:AL891 W892:AL892 W893:AL893 W894:AL894 W895:AL895 W896:AL896 W897:AL897 W898:AL898 W899:AL899 W900:AL900 W901:AL901 W902:AL902 W903:AL903 W904:AL904 W905:AL905 W906:AL906 W907:AL907 W908:AL908 W909:AL909 W910:AL910 W911:AL911 W912:AL912 W913:AL913 W914:AL914 W915:AL915 W916:AL916 W917:AL917 W918:AL918 W919:AL919 W920:AL920 W921:AL921 W922:AL922 W923:AL923 W924:AL924 W925:AL925 W926:AL926 W927:AL927 W928:AL928 W929:AL929 W930:AL930 W931:AL931 W932:AL932 W933:AL933 W934:AL934 W935:AL935 W936:AL936 W937:AL937 W938:AL938 W939:AL939 W940:AL940 W941:AL941 W942:AL942 W943:AL943 W944:AL944 W945:AL945 W946:AL946 W947:AL947 W948:AL948 W949:AL949 W950:AL950 W951:AL951 W952:AL952 W953:AL953 W954:AL954 W955:AL955 W956:AL956 W957:AL957 W958:AL958 W959:AL959 W960:AL960 W961:AL961 W962:AL962 W963:AL963 W964:AL964 W965:AL965 W966:AL966 W967:AL967 W968:AL968 W969:AL969 W970:AL970 W971:AL971 W972:AL972 W973:AL973 W974:AL974 W975:AL975 W976:AL976 W977:AL977 W978:AL978 W979:AL979 W980:AL980 W981:AL981 W982:AL982 W983:AL983 W984:AL984 W985:AL985 W986:AL986 W987:AL987 W988:AL988 W989:AL989 W990:AL990 W991:AL991 W992:AL992 W993:AL993 W994:AL994 W995:AL995 W996:AL996 W997:AL997 W998:AL998 W999:AL999 W1000:AL1000 W1001:AL1001 W1002:AL1002 W1003:AL1003 W1004:AL1004 W1005:AL1005 W1006:AL1006 W1007:AL1007 W1008:AL1008 W1009:AL1009 W1010:AL1010 W1011:AL1011 W1012:AL1012 W1013:AL1013 W1014:AL1014 W1015:AL1015 W1016:AL1016 W1017:AL1017 W1018:AL1018 W1019:AL1019 W1020:AL1020 W1021:AL1021 W1022:AL1022 W1023:AL1023 W1024:AL1024 W1025:AL1025 W1026:AL1026 W1027:AL1027 W1028:AL1028 W1029:AL1029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T84:V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T205:V205 T206:V206 T207:V207 T208:V208 T209:V209 T210:V210 T211:V211 T212:V212 T213:V213 T214:V214 T215:V215 T216:V216 T217:V217 T218:V218 T219:V219 T220:V220 T221:V221 T222:V222 T223:V223 T224:V224 T225:V225 T226:V226 T227:V227 T228:V228 T229:V229 T230:V230 T231:V231 T232:V232 T233:V233 T234:V234 T235:V235 T236:V236 T237:V237 T238:V238 T239:V239 T240:V240 T241:V241 T242:V242 T243:V243 T244:V244 T245:V245 T246:V246 T247:V247 T248:V248 T249:V249 T250:V250 T251:V251 T252:V252 T253:V253 T254:V254 T255:V255 T256:V256 T257:V257 T258:V258 T259:V259 T260:V260 T261:V261 T262:V262 T263:V263 T264:V264 T265:V265 T266:V266 T267:V267 T268:V268 T269:V269 T270:V270 T271:V271 T272:V272 T273:V273 T274:V274 T275:V275 T276:V276 T277:V277 T278:V278 T279:V279 T280:V280 T281:V281 T282:V282 T283:V283 T284:V284 T285:V285 T286:V286 T287:V287 T288:V288 T289:V289 T290:V290 T291:V291 T292:V292 T293:V293 T294:V294 T295:V295 T296:V296 T297:V297 T298:V298 T299:V299 T300:V300 T301:V301 T302:V302 T303:V303 T304:V304 T305:V305 T306:V306 T307:V307 T308:V308 T309:V309 T310:V310 T311:V311 T312:V312 T313:V313 T314:V314 T315:V315 T316:V316 T317:V317 T318:V318 T319:V319 T320:V320 T321:V321 T322:V322 T323:V323 T324:V324 T325:V325 T326:V326 T327:V327 T328:V328 T329:V329 T330:V330 T331:V331 T332:V332 T333:V333 T334:V334 T335:V335 T336:V336 T337:V337 T338:V338 T339:V339 T340:V340 T341:V341 T342:V342 T343:V343 T344:V344 T345:V345 T346:V346 T347:V347 T348:V348 T349:V349 T350:V350 T351:V351 T352:V352 T353:V353 T354:V354 T355:V355 T356:V356 T357:V357 T358:V358 T359:V359 T360:V360 T361:V361 T362:V362 T363:V363 T364:V364 T365:V365 T366:V366 T367:V367 T368:V368 T369:V369 T370:V370 T371:V371 T372:V372 T373:V373 T374:V374 T375:V375 T376:V376 T377:V377 T378:V378 T379:V379 T380:V380 T381:V381 T382:V382 T383:V383 T384:V384 T385:V385 T386:V386 T387:V387 T388:V388 T389:V389 T390:V390 T391:V391 T392:V392 T393:V393 T394:V394 T395:V395 T396:V396 T397:V397 T398:V398 T399:V399 T400:V400 T401:V401 T402:V402 T403:V403 T404:V404 T405:V405 T406:V406 T407:V407 T408:V408 T409:V409 T410:V410 T411:V411 T412:V412 T413:V413 T414:V414 T415:V415 T416:V416 T417:V417 T418:V418 T419:V419 T420:V420 T421:V421 T422:V422 T423:V423 T424:V424 T425:V425 T426:V426 T427:V427 T428:V428 T429:V429 T430:V430 T431:V431 T432:V432 T433:V433 T434:V434 T435:V435 T436:V436 T437:V437 T438:V438 T439:V439 T440:V440 T441:V441 T442:V442 T443:V443 T444:V444 T445:V445 T446:V446 T447:V447 T448:V448 T449:V449 T450:V450 T451:V451 T452:V452 T453:V453 T454:V454 T455:V455 T456:V456 T457:V457 T458:V458 T459:V459 T460:V460 T461:V461 T462:V462 T463:V463 T464:V464 T465:V465 T466:V466 T467:V467 T468:V468 T469:V469 T470:V470 T471:V471 T472:V472 T473:V473 T474:V474 T475:V475 T476:V476 T477:V477 T478:V478 T479:V479 T480:V480 T481:V481 T482:V482 T483:V483 T484:V484 T485:V485 T486:V486 T487:V487 T488:V488 T489:V489 T490:V490 T491:V491 T492:V492 T493:V493 T494:V494 T495:V495 T496:V496 T497:V497 T498:V498 T499:V499 T500:V500 T501:V501 T502:V502 T503:V503 T504:V504 T505:V505 T506:V506 T507:V507 T508:V508 T509:V509 T510:V510 T511:V511 T512:V512 T513:V513 T514:V514 T515:V515 T516:V516 T517:V517 T518:V518 T519:V519 T520:V520 T521:V521 T522:V522 T523:V523 T524:V524 T525:V525 T526:V526 T527:V527 T528:V528 T529:V529 T530:V530 T531:V531 T532:V532 T533:V533 T534:V534 T535:V535 T536:V536 T537:V537 T538:V538 T539:V539 T540:V540 T541:V541 T542:V542 T543:V543 T544:V544 T545:V545 T546:V546 T547:V547 T548:V548 T549:V549 T550:V550 T551:V551 T552:V552 T553:V553 T554:V554 T555:V555 T556:V556 T557:V557 T558:V558 T559:V559 T560:V560 T561:V561 T562:V562 T563:V563 T564:V564 T565:V565 T566:V566 T567:V567 T568:V568 T569:V569 T570:V570 T571:V571 T572:V572 T573:V573 T574:V574 T575:V575 T576:V576 T577:V577 T578:V578 T579:V579 T580:V580 T581:V581 T582:V582 T583:V583 T584:V584 T585:V585 T586:V586 T587:V587 T588:V588 T589:V589 T590:V590 T591:V591 T592:V592 T593:V593 T594:V594 T595:V595 T596:V596 T597:V597 T598:V598 T599:V599 T600:V600 T601:V601 T602:V602 T603:V603 T604:V604 T605:V605 T606:V606 T607:V607 T608:V608 T609:V609 T610:V610 T611:V611 T612:V612 T613:V613 T614:V614 T615:V615 T616:V616 T617:V617 T618:V618 T619:V619 T620:V620 T621:V621 T622:V622 T623:V623 T624:V624 T625:V625 T626:V626 T627:V627 T628:V628 T629:V629 T630:V630 T631:V631 T632:V632 T633:V633 T634:V634 T635:V635 T636:V636 T637:V637 T638:V638 T639:V639 T640:V640 T641:V641 T642:V642 T643:V643 T644:V644 T645:V645 T646:V646 T647:V647 T648:V648 T649:V649 T650:V650 T651:V651 T652:V652 T653:V653 T654:V654 T655:V655 T656:V656 T657:V657 T658:V658 T659:V659 T660:V660 T661:V661 T662:V662 T663:V663 T664:V664 T665:V665 T666:V666 T667:V667 T668:V668 T669:V669 T670:V670 T671:V671 T672:V672 T673:V673 T674:V674 T675:V675 T676:V676 T677:V677 T678:V678 T679:V679 T680:V680 T681:V681 T682:V682 T683:V683 T684:V684 T685:V685 T686:V686 T687:V687 T688:V688 T689:V689 T690:V690 T691:V691 T692:V692 T693:V693 T694:V694 T695:V695 T696:V696 T697:V697 T698:V698 T699:V699 T700:V700 T701:V701 T702:V702 T703:V703 T704:V704 T705:V705 T706:V706 T707:V707 T708:V708 T709:V709 T710:V710 T711:V711 T712:V712 T713:V713 T714:V714 T715:V715 T716:V716 T717:V717 T718:V718 T719:V719 T720:V720 T721:V721 T722:V722 T723:V723 T724:V724 T725:V725 T726:V726 T727:V727 T728:V728 T729:V729 T730:V730 T731:V731 T732:V732 T733:V733 T734:V734 T735:V735 T736:V736 T737:V737 T738:V738 T739:V739 T740:V740 T741:V741 T742:V742 T743:V743 T744:V744 T745:V745 T746:V746 T747:V747 T748:V748 T749:V749 T750:V750 T751:V751 T752:V752 T753:V753 T754:V754 T755:V755 T756:V756 T757:V757 T758:V758 T759:V759 T760:V760 T761:V761 T762:V762 T763:V763 T764:V764 T765:V765 T766:V766 T767:V767 T768:V768 T769:V769 T770:V770 T771:V771 T772:V772 T773:V773 T774:V774 T775:V775 T776:V776 T777:V777 T778:V778 T779:V779 T780:V780 T781:V781 T782:V782 T783:V783 T784:V784 T785:V785 T786:V786 T787:V787 T788:V788 T789:V789 T790:V790 T791:V791 T792:V792 T793:V793 T794:V794 T795:V795 T796:V796 T797:V797 T798:V798 T799:V799 T800:V800 T801:V801 T802:V802 T803:V803 T804:V804 T805:V805 T806:V806 T807:V807 T808:V808 T809:V809 T810:V810 T811:V811 T812:V812 T813:V813 T814:V814 T815:V815 T816:V816 T817:V817 T818:V818 T819:V819 T820:V820 T821:V821 T822:V822 T823:V823 T824:V824 T825:V825 T826:V826 T827:V827 T828:V828 T829:V829 T830:V830 T831:V831 T832:V832 T833:V833 T834:V834 T835:V835 T836:V836 T837:V837 T838:V838 T839:V839 T840:V840 T841:V841 T842:V842 T843:V843 T844:V844 T845:V845 T846:V846 T847:V847 T848:V848 T849:V849 T850:V850 T851:V851 T852:V852 T853:V853 T854:V854 T855:V855 T856:V856 T857:V857 T858:V858 T859:V859 T860:V860 T861:V861 T862:V862 T863:V863 T864:V864 T865:V865 T866:V866 T867:V867 T868:V868 T869:V869 T870:V870 T871:V871 T872:V872 T873:V873 T874:V874 T875:V875 T876:V876 T877:V877 T878:V878 T879:V879 T880:V880 T881:V881 T882:V882 T883:V883 T884:V884 T885:V885 T886:V886 T887:V887 T888:V888 T889:V889 T890:V890 T891:V891 T892:V892 T893:V893 T894:V894 T895:V895 T896:V896 T897:V897 T898:V898 T899:V899 T900:V900 T901:V901 T902:V902 T903:V903 T904:V904 T905:V905 T906:V906 T907:V907 T908:V908 T909:V909 T910:V910 T911:V911 T912:V912 T913:V913 T914:V914 T915:V915 T916:V916 T917:V917 T918:V918 T919:V919 T920:V920 T921:V921 T922:V922 T923:V923 T924:V924 T925:V925 T926:V926 T927:V927 T928:V928 T929:V929 T930:V930 T931:V931 T932:V932 T933:V933 T934:V934 T935:V935 T936:V936 T937:V937 T938:V938 T939:V939 T940:V940 T941:V941 T942:V942 T943:V943 T944:V944 T945:V945 T946:V946 T947:V947 T948:V948 T949:V949 T950:V950 T951:V951 T952:V952 T953:V953 T954:V954 T955:V955 T956:V956 T957:V957 T958:V958 T959:V959 T960:V960 T961:V961 T962:V962 T963:V963 T964:V964 T965:V965 T966:V966 T967:V967 T968:V968 T969:V969 T970:V970 T971:V971 T972:V972 T973:V973 T974:V974 T975:V975 T976:V976 T977:V977 T978:V978 T979:V979 T980:V980 T981:V981 T982:V982 T983:V983 T984:V984 T985:V985 T986:V986 T987:V987 T988:V988 T989:V989 T990:V990 T991:V991 T992:V992 T993:V993 T994:V994 T995:V995 T996:V996 T997:V997 T998:V998 T999:V999 T1000:V1000 T1001:V1001 T1002:V1002 T1003:V1003 T1004:V1004 T1005:V1005 T1006:V1006 T1007:V1007 T1008:V1008 T1009:V1009 T1010:V1010 T1011:V1011 T1012:V1012 T1013:V1013 T1014:V1014 T1015:V1015 T1016:V1016 T1017:V1017 T1018:V1018 T1019:V1019 T1020:V1020 T1021:V1021 T1022:V1022 T1023:V1023 T1024:V1024 T1025:V1025 T1026:V1026 T1027:V1027 T1028:V1028 T1029:V1029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L205:M205 L206:M206 L207:M207 L208:M208 L209:M209 L210:M210 L211:M211 L212:M212 L213:M213 L214:M214 L215:M215 L216:M216 L217:M217 L218:M218 L219:M219 L220:M220 L221:M221 L222:M222 L223:M223 L224:M224 L225:M225 L226:M226 L227:M227 L228:M228 L229:M229 L230:M230 L231:M231 L232:M232 L233:M233 L234:M234 L235:M235 L236:M236 L237:M237 L238:M238 L239:M239 L240:M240 L241:M241 L242:M242 L243:M243 L244:M244 L245:M245 L246:M246 L247:M247 L248:M248 L249:M249 L250:M250 L251:M251 L252:M252 L253:M253 L254:M254 L255:M255 L256:M256 L257:M257 L258:M258 L259:M259 L260:M260 L261:M261 L262:M262 L263:M263 L264:M264 L265:M265 L266:M266 L267:M267 L268:M268 L269:M269 L270:M270 L271:M271 L272:M272 L273:M273 L274:M274 L275:M275 L276:M276 L277:M277 L278:M278 L279:M279 L280:M280 L281:M281 L282:M282 L283:M283 L284:M284 L285:M285 L286:M286 L287:M287 L288:M288 L289:M289 L290:M290 L291:M291 L292:M292 L293:M293 L294:M294 L295:M295 L296:M296 L297:M297 L298:M298 L299:M299 L300:M300 L301:M301 L302:M302 L303:M303 L304:M304 L305:M305 L306:M306 L307:M307 L308:M308 L309:M309 L310:M310 L311:M311 L312:M312 L313:M313 L314:M314 L315:M315 L316:M316 L317:M317 L318:M318 L319:M319 L320:M320 L321:M321 L322:M322 L323:M323 L324:M324 L325:M325 L326:M326 L327:M327 L328:M328 L329:M329 L330:M330 L331:M331 L332:M332 L333:M333 L334:M334 L335:M335 L336:M336 L337:M337 L338:M338 L339:M339 L340:M340 L341:M341 L342:M342 L343:M343 L344:M344 L345:M345 L346:M346 L347:M347 L348:M348 L349:M349 L350:M350 L351:M351 L352:M352 L353:M353 L354:M354 L355:M355 L356:M356 L357:M357 L358:M358 L359:M359 L360:M360 L361:M361 L362:M362 L363:M363 L364:M364 L365:M365 L366:M366 L367:M367 L368:M368 L369:M369 L370:M370 L371:M371 L372:M372 L373:M373 L374:M374 L375:M375 L376:M376 L377:M377 L378:M378 L379:M379 L380:M380 L381:M381 L382:M382 L383:M383 L384:M384 L385:M385 L386:M386 L387:M387 L388:M388 L389:M389 L390:M390 L391:M391 L392:M392 L393:M393 L394:M394 L395:M395 L396:M396 L397:M397 L398:M398 L399:M399 L400:M400 L401:M401 L402:M402 L403:M403 L404:M404 L405:M405 L406:M406 L407:M407 L408:M408 L409:M409 L410:M410 L411:M411 L412:M412 L413:M413 L414:M414 L415:M415 L416:M416 L417:M417 L418:M418 L419:M419 L420:M420 L421:M421 L422:M422 L423:M423 L424:M424 L425:M425 L426:M426 L427:M427 L428:M428 L429:M429 L430:M430 L431:M431 L432:M432 L433:M433 L434:M434 L435:M435 L436:M436 L437:M437 L438:M438 L439:M439 L440:M440 L441:M441 L442:M442 L443:M443 L444:M444 L445:M445 L446:M446 L447:M447 L448:M448 L449:M449 L450:M450 L451:M451 L452:M452 L453:M453 L454:M454 L455:M455 L456:M456 L457:M457 L458:M458 L459:M459 L460:M460 L461:M461 L462:M462 L463:M463 L464:M464 L465:M465 L466:M466 L467:M467 L468:M468 L469:M469 L470:M470 L471:M471 L472:M472 L473:M473 L474:M474 L475:M475 L476:M476 L477:M477 L478:M478 L479:M479 L480:M480 L481:M481 L482:M482 L483:M483 L484:M484 L485:M485 L486:M486 L487:M487 L488:M488 L489:M489 L490:M490 L491:M491 L492:M492 L493:M493 L494:M494 L495:M495 L496:M496 L497:M497 L498:M498 L499:M499 L500:M500 L501:M501 L502:M502 L503:M503 L504:M504 L505:M505 L506:M506 L507:M507 L508:M508 L509:M509 L510:M510 L511:M511 L512:M512 L513:M513 L514:M514 L515:M515 L516:M516 L517:M517 L518:M518 L519:M519 L520:M520 L521:M521 L522:M522 L523:M523 L524:M524 L525:M525 L526:M526 L527:M527 L528:M528 L529:M529 L530:M530 L531:M531 L532:M532 L533:M533 L534:M534 L535:M535 L536:M536 L537:M537 L538:M538 L539:M539 L540:M540 L541:M541 L542:M542 L543:M543 L544:M544 L545:M545 L546:M546 L547:M547 L548:M548 L549:M549 L550:M550 L551:M551 L552:M552 L553:M553 L554:M554 L555:M555 L556:M556 L557:M557 L558:M558 L559:M559 L560:M560 L561:M561 L562:M562 L563:M563 L564:M564 L565:M565 L566:M566 L567:M567 L568:M568 L569:M569 L570:M570 L571:M571 L572:M572 L573:M573 L574:M574 L575:M575 L576:M576 L577:M577 L578:M578 L579:M579 L580:M580 L581:M581 L582:M582 L583:M583 L584:M584 L585:M585 L586:M586 L587:M587 L588:M588 L589:M589 L590:M590 L591:M591 L592:M592 L593:M593 L594:M594 L595:M595 L596:M596 L597:M597 L598:M598 L599:M599 L600:M600 L601:M601 L602:M602 L603:M603 L604:M604 L605:M605 L606:M606 L607:M607 L608:M608 L609:M609 L610:M610 L611:M611 L612:M612 L613:M613 L614:M614 L615:M615 L616:M616 L617:M617 L618:M618 L619:M619 L620:M620 L621:M621 L622:M622 L623:M623 L624:M624 L625:M625 L626:M626 L627:M627 L628:M628 L629:M629 L630:M630 L631:M631 L632:M632 L633:M633 L634:M634 L635:M635 L636:M636 L637:M637 L638:M638 L639:M639 L640:M640 L641:M641 L642:M642 L643:M643 L644:M644 L645:M645 L646:M646 L647:M647 L648:M648 L649:M649 L650:M650 L651:M651 L652:M652 L653:M653 L654:M654 L655:M655 L656:M656 L657:M657 L658:M658 L659:M659 L660:M660 L661:M661 L662:M662 L663:M663 L664:M664 L665:M665 L666:M666 L667:M667 L668:M668 L669:M669 L670:M670 L671:M671 L672:M672 L673:M673 L674:M674 L675:M675 L676:M676 L677:M677 L678:M678 L679:M679 L680:M680 L681:M681 L682:M682 L683:M683 L684:M684 L685:M685 L686:M686 L687:M687 L688:M688 L689:M689 L690:M690 L691:M691 L692:M692 L693:M693 L694:M694 L695:M695 L696:M696 L697:M697 L698:M698 L699:M699 L700:M700 L701:M701 L702:M702 L703:M703 L704:M704 L705:M705 L706:M706 L707:M707 L708:M708 L709:M709 L710:M710 L711:M711 L712:M712 L713:M713 L714:M714 L715:M715 L716:M716 L717:M717 L718:M718 L719:M719 L720:M720 L721:M721 L722:M722 L723:M723 L724:M724 L725:M725 L726:M726 L727:M727 L728:M728 L729:M729 L730:M730 L731:M731 L732:M732 L733:M733 L734:M734 L735:M735 L736:M736 L737:M737 L738:M738 L739:M739 L740:M740 L741:M741 L742:M742 L743:M743 L744:M744 L745:M745 L746:M746 L747:M747 L748:M748 L749:M749 L750:M750 L751:M751 L752:M752 L753:M753 L754:M754 L755:M755 L756:M756 L757:M757 L758:M758 L759:M759 L760:M760 L761:M761 L762:M762 L763:M763 L764:M764 L765:M765 L766:M766 L767:M767 L768:M768 L769:M769 L770:M770 L771:M771 L772:M772 L773:M773 L774:M774 L775:M775 L776:M776 L777:M777 L778:M778 L779:M779 L780:M780 L781:M781 L782:M782 L783:M783 L784:M784 L785:M785 L786:M786 L787:M787 L788:M788 L789:M789 L790:M790 L791:M791 L792:M792 L793:M793 L794:M794 L795:M795 L796:M796 L797:M797 L798:M798 L799:M799 L800:M800 L801:M801 L802:M802 L803:M803 L804:M804 L805:M805 L806:M806 L807:M807 L808:M808 L809:M809 L810:M810 L811:M811 L812:M812 L813:M813 L814:M814 L815:M815 L816:M816 L817:M817 L818:M818 L819:M819 L820:M820 L821:M821 L822:M822 L823:M823 L824:M824 L825:M825 L826:M826 L827:M827 L828:M828 L829:M829 L830:M830 L831:M831 L832:M832 L833:M833 L834:M834 L835:M835 L836:M836 L837:M837 L838:M838 L839:M839 L840:M840 L841:M841 L842:M842 L843:M843 L844:M844 L845:M845 L846:M846 L847:M847 L848:M848 L849:M849 L850:M850 L851:M851 L852:M852 L853:M853 L854:M854 L855:M855 L856:M856 L857:M857 L858:M858 L859:M859 L860:M860 L861:M861 L862:M862 L863:M863 L864:M864 L865:M865 L866:M866 L867:M867 L868:M868 L869:M869 L870:M870 L871:M871 L872:M872 L873:M873 L874:M874 L875:M875 L876:M876 L877:M877 L878:M878 L879:M879 L880:M880 L881:M881 L882:M882 L883:M883 L884:M884 L885:M885 L886:M886 L887:M887 L888:M888 L889:M889 L890:M890 L891:M891 L892:M892 L893:M893 L894:M894 L895:M895 L896:M896 L897:M897 L898:M898 L899:M899 L900:M900 L901:M901 L902:M902 L903:M903 L904:M904 L905:M905 L906:M906 L907:M907 L908:M908 L909:M909 L910:M910 L911:M911 L912:M912 L913:M913 L914:M914 L915:M915 L916:M916 L917:M917 L918:M918 L919:M919 L920:M920 L921:M921 L922:M922 L923:M923 L924:M924 L925:M925 L926:M926 L927:M927 L928:M928 L929:M929 L930:M930 L931:M931 L932:M932 L933:M933 L934:M934 L935:M935 L936:M936 L937:M937 L938:M938 L939:M939 L940:M940 L941:M941 L942:M942 L943:M943 L944:M944 L945:M945 L946:M946 L947:M947 L948:M948 L949:M949 L950:M950 L951:M951 L952:M952 L953:M953 L954:M954 L955:M955 L956:M956 L957:M957 L958:M958 L959:M959 L960:M960 L961:M961 L962:M962 L963:M963 L964:M964 L965:M965 L966:M966 L967:M967 L968:M968 L969:M969 L970:M970 L971:M971 L972:M972 L973:M973 L974:M974 L975:M975 L976:M976 L977:M977 L978:M978 L979:M979 L980:M980 L981:M981 L982:M982 L983:M983 L984:M984 L985:M985 L986:M986 L987:M987 L988:M988 L989:M989 L990:M990 L991:M991 L992:M992 L993:M993 L994:M994 L995:M995 L996:M996 L997:M997 L998:M998 L999:M999 L1000:M1000 L1001:M1001 L1002:M1002 L1003:M1003 L1004:M1004 L1005:M1005 L1006:M1006 L1007:M1007 L1008:M1008 L1009:M1009 L1010:M1010 L1011:M1011 L1012:M1012 L1013:M1013 L1014:M1014 L1015:M1015 L1016:M1016 L1017:M1017 L1018:M1018 L1019:M1019 L1020:M1020 L1021:M1021 L1022:M1022 L1023:M1023 L1024:M1024 L1025:M1025 L1026:M1026 L1027:M1027 L1028:M1028 L1029:M1029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H205:J205 H206:J206 H207:J207 H208:J208 H209:J209 H210:J210 H211:J211 H212:J212 H213:J213 H214:J214 H215:J215 H216:J216 H217:J217 H218:J218 H219:J219 H220:J220 H221:J221 H222:J222 H223:J223 H224:J224 H225:J225 H226:J226 H227:J227 H228:J228 H229:J229 H230:J230 H231:J231 H232:J232 H233:J233 H234:J234 H235:J235 H236:J236 H237:J237 H238:J238 H239:J239 H240:J240 H241:J241 H242:J242 H243:J243 H244:J244 H245:J245 H246:J246 H247:J247 H248:J248 H249:J249 H250:J250 H251:J251 H252:J252 H253:J253 H254:J254 H255:J255 H256:J256 H257:J257 H258:J258 H259:J259 H260:J260 H261:J261 H262:J262 H263:J263 H264:J264 H265:J265 H266:J266 H267:J267 H268:J268 H269:J269 H270:J270 H271:J271 H272:J272 H273:J273 H274:J274 H275:J275 H276:J276 H277:J277 H278:J278 H279:J279 H280:J280 H281:J281 H282:J282 H283:J283 H284:J284 H285:J285 H286:J286 H287:J287 H288:J288 H289:J289 H290:J290 H291:J291 H292:J292 H293:J293 H294:J294 H295:J295 H296:J296 H297:J297 H298:J298 H299:J299 H300:J300 H301:J301 H302:J302 H303:J303 H304:J304 H305:J305 H306:J306 H307:J307 H308:J308 H309:J309 H310:J310 H311:J311 H312:J312 H313:J313 H314:J314 H315:J315 H316:J316 H317:J317 H318:J318 H319:J319 H320:J320 H321:J321 H322:J322 H323:J323 H324:J324 H325:J325 H326:J326 H327:J327 H328:J328 H329:J329 H330:J330 H331:J331 H332:J332 H333:J333 H334:J334 H335:J335 H336:J336 H337:J337 H338:J338 H339:J339 H340:J340 H341:J341 H342:J342 H343:J343 H344:J344 H345:J345 H346:J346 H347:J347 H348:J348 H349:J349 H350:J350 H351:J351 H352:J352 H353:J353 H354:J354 H355:J355 H356:J356 H357:J357 H358:J358 H359:J359 H360:J360 H361:J361 H362:J362 H363:J363 H364:J364 H365:J365 H366:J366 H367:J367 H368:J368 H369:J369 H370:J370 H371:J371 H372:J372 H373:J373 H374:J374 H375:J375 H376:J376 H377:J377 H378:J378 H379:J379 H380:J380 H381:J381 H382:J382 H383:J383 H384:J384 H385:J385 H386:J386 H387:J387 H388:J388 H389:J389 H390:J390 H391:J391 H392:J392 H393:J393 H394:J394 H395:J395 H396:J396 H397:J397 H398:J398 H399:J399 H400:J400 H401:J401 H402:J402 H403:J403 H404:J404 H405:J405 H406:J406 H407:J407 H408:J408 H409:J409 H410:J410 H411:J411 H412:J412 H413:J413 H414:J414 H415:J415 H416:J416 H417:J417 H418:J418 H419:J419 H420:J420 H421:J421 H422:J422 H423:J423 H424:J424 H425:J425 H426:J426 H427:J427 H428:J428 H429:J429 H430:J430 H431:J431 H432:J432 H433:J433 H434:J434 H435:J435 H436:J436 H437:J437 H438:J438 H439:J439 H440:J440 H441:J441 H442:J442 H443:J443 H444:J444 H445:J445 H446:J446 H447:J447 H448:J448 H449:J449 H450:J450 H451:J451 H452:J452 H453:J453 H454:J454 H455:J455 H456:J456 H457:J457 H458:J458 H459:J459 H460:J460 H461:J461 H462:J462 H463:J463 H464:J464 H465:J465 H466:J466 H467:J467 H468:J468 H469:J469 H470:J470 H471:J471 H472:J472 H473:J473 H474:J474 H475:J475 H476:J476 H477:J477 H478:J478 H479:J479 H480:J480 H481:J481 H482:J482 H483:J483 H484:J484 H485:J485 H486:J486 H487:J487 H488:J488 H489:J489 H490:J490 H491:J491 H492:J492 H493:J493 H494:J494 H495:J495 H496:J496 H497:J497 H498:J498 H499:J499 H500:J500 H501:J501 H502:J502 H503:J503 H504:J504 H505:J505 H506:J506 H507:J507 H508:J508 H509:J509 H510:J510 H511:J511 H512:J512 H513:J513 H514:J514 H515:J515 H516:J516 H517:J517 H518:J518 H519:J519 H520:J520 H521:J521 H522:J522 H523:J523 H524:J524 H525:J525 H526:J526 H527:J527 H528:J528 H529:J529 H530:J530 H531:J531 H532:J532 H533:J533 H534:J534 H535:J535 H536:J536 H537:J537 H538:J538 H539:J539 H540:J540 H541:J541 H542:J542 H543:J543 H544:J544 H545:J545 H546:J546 H547:J547 H548:J548 H549:J549 H550:J550 H551:J551 H552:J552 H553:J553 H554:J554 H555:J555 H556:J556 H557:J557 H558:J558 H559:J559 H560:J560 H561:J561 H562:J562 H563:J563 H564:J564 H565:J565 H566:J566 H567:J567 H568:J568 H569:J569 H570:J570 H571:J571 H572:J572 H573:J573 H574:J574 H575:J575 H576:J576 H577:J577 H578:J578 H579:J579 H580:J580 H581:J581 H582:J582 H583:J583 H584:J584 H585:J585 H586:J586 H587:J587 H588:J588 H589:J589 H590:J590 H591:J591 H592:J592 H593:J593 H594:J594 H595:J595 H596:J596 H597:J597 H598:J598 H599:J599 H600:J600 H601:J601 H602:J602 H603:J603 H604:J604 H605:J605 H606:J606 H607:J607 H608:J608 H609:J609 H610:J610 H611:J611 H612:J612 H613:J613 H614:J614 H615:J615 H616:J616 H617:J617 H618:J618 H619:J619 H620:J620 H621:J621 H622:J622 H623:J623 H624:J624 H625:J625 H626:J626 H627:J627 H628:J628 H629:J629 H630:J630 H631:J631 H632:J632 H633:J633 H634:J634 H635:J635 H636:J636 H637:J637 H638:J638 H639:J639 H640:J640 H641:J641 H642:J642 H643:J643 H644:J644 H645:J645 H646:J646 H647:J647 H648:J648 H649:J649 H650:J650 H651:J651 H652:J652 H653:J653 H654:J654 H655:J655 H656:J656 H657:J657 H658:J658 H659:J659 H660:J660 H661:J661 H662:J662 H663:J663 H664:J664 H665:J665 H666:J666 H667:J667 H668:J668 H669:J669 H670:J670 H671:J671 H672:J672 H673:J673 H674:J674 H675:J675 H676:J676 H677:J677 H678:J678 H679:J679 H680:J680 H681:J681 H682:J682 H683:J683 H684:J684 H685:J685 H686:J686 H687:J687 H688:J688 H689:J689 H690:J690 H691:J691 H692:J692 H693:J693 H694:J694 H695:J695 H696:J696 H697:J697 H698:J698 H699:J699 H700:J700 H701:J701 H702:J702 H703:J703 H704:J704 H705:J705 H706:J706 H707:J707 H708:J708 H709:J709 H710:J710 H711:J711 H712:J712 H713:J713 H714:J714 H715:J715 H716:J716 H717:J717 H718:J718 H719:J719 H720:J720 H721:J721 H722:J722 H723:J723 H724:J724 H725:J725 H726:J726 H727:J727 H728:J728 H729:J729 H730:J730 H731:J731 H732:J732 H733:J733 H734:J734 H735:J735 H736:J736 H737:J737 H738:J738 H739:J739 H740:J740 H741:J741 H742:J742 H743:J743 H744:J744 H745:J745 H746:J746 H747:J747 H748:J748 H749:J749 H750:J750 H751:J751 H752:J752 H753:J753 H754:J754 H755:J755 H756:J756 H757:J757 H758:J758 H759:J759 H760:J760 H761:J761 H762:J762 H763:J763 H764:J764 H765:J765 H766:J766 H767:J767 H768:J768 H769:J769 H770:J770 H771:J771 H772:J772 H773:J773 H774:J774 H775:J775 H776:J776 H777:J777 H778:J778 H779:J779 H780:J780 H781:J781 H782:J782 H783:J783 H784:J784 H785:J785 H786:J786 H787:J787 H788:J788 H789:J789 H790:J790 H791:J791 H792:J792 H793:J793 H794:J794 H795:J795 H796:J796 H797:J797 H798:J798 H799:J799 H800:J800 H801:J801 H802:J802 H803:J803 H804:J804 H805:J805 H806:J806 H807:J807 H808:J808 H809:J809 H810:J810 H811:J811 H812:J812 H813:J813 H814:J814 H815:J815 H816:J816 H817:J817 H818:J818 H819:J819 H820:J820 H821:J821 H822:J822 H823:J823 H824:J824 H825:J825 H826:J826 H827:J827 H828:J828 H829:J829 H830:J830 H831:J831 H832:J832 H833:J833 H834:J834 H835:J835 H836:J836 H837:J837 H838:J838 H839:J839 H840:J840 H841:J841 H842:J842 H843:J843 H844:J844 H845:J845 H846:J846 H847:J847 H848:J848 H849:J849 H850:J850 H851:J851 H852:J852 H853:J853 H854:J854 H855:J855 H856:J856 H857:J857 H858:J858 H859:J859 H860:J860 H861:J861 H862:J862 H863:J863 H864:J864 H865:J865 H866:J866 H867:J867 H868:J868 H869:J869 H870:J870 H871:J871 H872:J872 H873:J873 H874:J874 H875:J875 H876:J876 H877:J877 H878:J878 H879:J879 H880:J880 H881:J881 H882:J882 H883:J883 H884:J884 H885:J885 H886:J886 H887:J887 H888:J888 H889:J889 H890:J890 H891:J891 H892:J892 H893:J893 H894:J894 H895:J895 H896:J896 H897:J897 H898:J898 H899:J899 H900:J900 H901:J901 H902:J902 H903:J903 H904:J904 H905:J905 H906:J906 H907:J907 H908:J908 H909:J909 H910:J910 H911:J911 H912:J912 H913:J913 H914:J914 H915:J915 H916:J916 H917:J917 H918:J918 H919:J919 H920:J920 H921:J921 H922:J922 H923:J923 H924:J924 H925:J925 H926:J926 H927:J927 H928:J928 H929:J929 H930:J930 H931:J931 H932:J932 H933:J933 H934:J934 H935:J935 H936:J936 H937:J937 H938:J938 H939:J939 H940:J940 H941:J941 H942:J942 H943:J943 H944:J944 H945:J945 H946:J946 H947:J947 H948:J948 H949:J949 H950:J950 H951:J951 H952:J952 H953:J953 H954:J954 H955:J955 H956:J956 H957:J957 H958:J958 H959:J959 H960:J960 H961:J961 H962:J962 H963:J963 H964:J964 H965:J965 H966:J966 H967:J967 H968:J968 H969:J969 H970:J970 H971:J971 H972:J972 H973:J973 H974:J974 H975:J975 H976:J976 H977:J977 H978:J978 H979:J979 H980:J980 H981:J981 H982:J982 H983:J983 H984:J984 H985:J985 H986:J986 H987:J987 H988:J988 H989:J989 H990:J990 H991:J991 H992:J992 H993:J993 H994:J994 H995:J995 H996:J996 H997:J997 H998:J998 H999:J999 H1000:J1000 H1001:J1001 H1002:J1002 H1003:J1003 H1004:J1004 H1005:J1005 H1006:J1006 H1007:J1007 H1008:J1008 H1009:J1009 H1010:J1010 H1011:J1011 H1012:J1012 H1013:J1013 H1014:J1014 H1015:J1015 H1016:J1016 H1017:J1017 H1018:J1018 H1019:J1019 H1020:J1020 H1021:J1021 H1022:J1022 H1023:J1023 H1024:J1024 H1025:J1025 H1026:J1026 H1027:J1027 H1028:J1028 H1029:J1029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E205:G205 E206:G206 E207:G207 E208:G208 E209:G209 E210:G210 E211:G211 E212:G212 E213:G213 E214:G214 E215:G215 E216:G216 E217:G217 E218:G218 E219:G219 E220:G220 E221:G221 E222:G222 E223:G223 E224:G224 E225:G225 E226:G226 E227:G227 E228:G228 E229:G229 E230:G230 E231:G231 E232:G232 E233:G233 E234:G234 E235:G235 E236:G236 E237:G237 E238:G238 E239:G239 E240:G240 E241:G241 E242:G242 E243:G243 E244:G244 E245:G245 E246:G246 E247:G247 E248:G248 E249:G249 E250:G250 E251:G251 E252:G252 E253:G253 E254:G254 E255:G255 E256:G256 E257:G257 E258:G258 E259:G259 E260:G260 E261:G261 E262:G262 E263:G263 E264:G264 E265:G265 E266:G266 E267:G267 E268:G268 E269:G269 E270:G270 E271:G271 E272:G272 E273:G273 E274:G274 E275:G275 E276:G276 E277:G277 E278:G278 E279:G279 E280:G280 E281:G281 E282:G282 E283:G283 E284:G284 E285:G285 E286:G286 E287:G287 E288:G288 E289:G289 E290:G290 E291:G291 E292:G292 E293:G293 E294:G294 E295:G295 E296:G296 E297:G297 E298:G298 E299:G299 E300:G300 E301:G301 E302:G302 E303:G303 E304:G304 E305:G305 E306:G306 E307:G307 E308:G308 E309:G309 E310:G310 E311:G311 E312:G312 E313:G313 E314:G314 E315:G315 E316:G316 E317:G317 E318:G318 E319:G319 E320:G320 E321:G321 E322:G322 E323:G323 E324:G324 E325:G325 E326:G326 E327:G327 E328:G328 E329:G329 E330:G330 E331:G331 E332:G332 E333:G333 E334:G334 E335:G335 E336:G336 E337:G337 E338:G338 E339:G339 E340:G340 E341:G341 E342:G342 E343:G343 E344:G344 E345:G345 E346:G346 E347:G347 E348:G348 E349:G349 E350:G350 E351:G351 E352:G352 E353:G353 E354:G354 E355:G355 E356:G356 E357:G357 E358:G358 E359:G359 E360:G360 E361:G361 E362:G362 E363:G363 E364:G364 E365:G365 E366:G366 E367:G367 E368:G368 E369:G369 E370:G370 E371:G371 E372:G372 E373:G373 E374:G374 E375:G375 E376:G376 E377:G377 E378:G378 E379:G379 E380:G380 E381:G381 E382:G382 E383:G383 E384:G384 E385:G385 E386:G386 E387:G387 E388:G388 E389:G389 E390:G390 E391:G391 E392:G392 E393:G393 E394:G394 E395:G395 E396:G396 E397:G397 E398:G398 E399:G399 E400:G400 E401:G401 E402:G402 E403:G403 E404:G404 E405:G405 E406:G406 E407:G407 E408:G408 E409:G409 E410:G410 E411:G411 E412:G412 E413:G413 E414:G414 E415:G415 E416:G416 E417:G417 E418:G418 E419:G419 E420:G420 E421:G421 E422:G422 E423:G423 E424:G424 E425:G425 E426:G426 E427:G427 E428:G428 E429:G429 E430:G430 E431:G431 E432:G432 E433:G433 E434:G434 E435:G435 E436:G436 E437:G437 E438:G438 E439:G439 E440:G440 E441:G441 E442:G442 E443:G443 E444:G444 E445:G445 E446:G446 E447:G447 E448:G448 E449:G449 E450:G450 E451:G451 E452:G452 E453:G453 E454:G454 E455:G455 E456:G456 E457:G457 E458:G458 E459:G459 E460:G460 E461:G461 E462:G462 E463:G463 E464:G464 E465:G465 E466:G466 E467:G467 E468:G468 E469:G469 E470:G470 E471:G471 E472:G472 E473:G473 E474:G474 E475:G475 E476:G476 E477:G477 E478:G478 E479:G479 E480:G480 E481:G481 E482:G482 E483:G483 E484:G484 E485:G485 E486:G486 E487:G487 E488:G488 E489:G489 E490:G490 E491:G491 E492:G492 E493:G493 E494:G494 E495:G495 E496:G496 E497:G497 E498:G498 E499:G499 E500:G500 E501:G501 E502:G502 E503:G503 E504:G504 E505:G505 E506:G506 E507:G507 E508:G508 E509:G509 E510:G510 E511:G511 E512:G512 E513:G513 E514:G514 E515:G515 E516:G516 E517:G517 E518:G518 E519:G519 E520:G520 E521:G521 E522:G522 E523:G523 E524:G524 E525:G525 E526:G526 E527:G527 E528:G528 E529:G529 E530:G530 E531:G531 E532:G532 E533:G533 E534:G534 E535:G535 E536:G536 E537:G537 E538:G538 E539:G539 E540:G540 E541:G541 E542:G542 E543:G543 E544:G544 E545:G545 E546:G546 E547:G547 E548:G548 E549:G549 E550:G550 E551:G551 E552:G552 E553:G553 E554:G554 E555:G555 E556:G556 E557:G557 E558:G558 E559:G559 E560:G560 E561:G561 E562:G562 E563:G563 E564:G564 E565:G565 E566:G566 E567:G567 E568:G568 E569:G569 E570:G570 E571:G571 E572:G572 E573:G573 E574:G574 E575:G575 E576:G576 E577:G577 E578:G578 E579:G579 E580:G580 E581:G581 E582:G582 E583:G583 E584:G584 E585:G585 E586:G586 E587:G587 E588:G588 E589:G589 E590:G590 E591:G591 E592:G592 E593:G593 E594:G594 E595:G595 E596:G596 E597:G597 E598:G598 E599:G599 E600:G600 E601:G601 E602:G602 E603:G603 E604:G604 E605:G605 E606:G606 E607:G607 E608:G608 E609:G609 E610:G610 E611:G611 E612:G612 E613:G613 E614:G614 E615:G615 E616:G616 E617:G617 E618:G618 E619:G619 E620:G620 E621:G621 E622:G622 E623:G623 E624:G624 E625:G625 E626:G626 E627:G627 E628:G628 E629:G629 E630:G630 E631:G631 E632:G632 E633:G633 E634:G634 E635:G635 E636:G636 E637:G637 E638:G638 E639:G639 E640:G640 E641:G641 E642:G642 E643:G643 E644:G644 E645:G645 E646:G646 E647:G647 E648:G648 E649:G649 E650:G650 E651:G651 E652:G652 E653:G653 E654:G654 E655:G655 E656:G656 E657:G657 E658:G658 E659:G659 E660:G660 E661:G661 E662:G662 E663:G663 E664:G664 E665:G665 E666:G666 E667:G667 E668:G668 E669:G669 E670:G670 E671:G671 E672:G672 E673:G673 E674:G674 E675:G675 E676:G676 E677:G677 E678:G678 E679:G679 E680:G680 E681:G681 E682:G682 E683:G683 E684:G684 E685:G685 E686:G686 E687:G687 E688:G688 E689:G689 E690:G690 E691:G691 E692:G692 E693:G693 E694:G694 E695:G695 E696:G696 E697:G697 E698:G698 E699:G699 E700:G700 E701:G701 E702:G702 E703:G703 E704:G704 E705:G705 E706:G706 E707:G707 E708:G708 E709:G709 E710:G710 E711:G711 E712:G712 E713:G713 E714:G714 E715:G715 E716:G716 E717:G717 E718:G718 E719:G719 E720:G720 E721:G721 E722:G722 E723:G723 E724:G724 E725:G725 E726:G726 E727:G727 E728:G728 E729:G729 E730:G730 E731:G731 E732:G732 E733:G733 E734:G734 E735:G735 E736:G736 E737:G737 E738:G738 E739:G739 E740:G740 E741:G741 E742:G742 E743:G743 E744:G744 E745:G745 E746:G746 E747:G747 E748:G748 E749:G749 E750:G750 E751:G751 E752:G752 E753:G753 E754:G754 E755:G755 E756:G756 E757:G757 E758:G758 E759:G759 E760:G760 E761:G761 E762:G762 E763:G763 E764:G764 E765:G765 E766:G766 E767:G767 E768:G768 E769:G769 E770:G770 E771:G771 E772:G772 E773:G773 E774:G774 E775:G775 E776:G776 E777:G777 E778:G778 E779:G779 E780:G780 E781:G781 E782:G782 E783:G783 E784:G784 E785:G785 E786:G786 E787:G787 E788:G788 E789:G789 E790:G790 E791:G791 E792:G792 E793:G793 E794:G794 E795:G795 E796:G796 E797:G797 E798:G798 E799:G799 E800:G800 E801:G801 E802:G802 E803:G803 E804:G804 E805:G805 E806:G806 E807:G807 E808:G808 E809:G809 E810:G810 E811:G811 E812:G812 E813:G813 E814:G814 E815:G815 E816:G816 E817:G817 E818:G818 E819:G819 E820:G820 E821:G821 E822:G822 E823:G823 E824:G824 E825:G825 E826:G826 E827:G827 E828:G828 E829:G829 E830:G830 E831:G831 E832:G832 E833:G833 E834:G834 E835:G835 E836:G836 E837:G837 E838:G838 E839:G839 E840:G840 E841:G841 E842:G842 E843:G843 E844:G844 E845:G845 E846:G846 E847:G847 E848:G848 E849:G849 E850:G850 E851:G851 E852:G852 E853:G853 E854:G854 E855:G855 E856:G856 E857:G857 E858:G858 E859:G859 E860:G860 E861:G861 E862:G862 E863:G863 E864:G864 E865:G865 E866:G866 E867:G867 E868:G868 E869:G869 E870:G870 E871:G871 E872:G872 E873:G873 E874:G874 E875:G875 E876:G876 E877:G877 E878:G878 E879:G879 E880:G880 E881:G881 E882:G882 E883:G883 E884:G884 E885:G885 E886:G886 E887:G887 E888:G888 E889:G889 E890:G890 E891:G891 E892:G892 E893:G893 E894:G894 E895:G895 E896:G896 E897:G897 E898:G898 E899:G899 E900:G900 E901:G901 E902:G902 E903:G903 E904:G904 E905:G905 E906:G906 E907:G907 E908:G908 E909:G909 E910:G910 E911:G911 E912:G912 E913:G913 E914:G914 E915:G915 E916:G916 E917:G917 E918:G918 E919:G919 E920:G920 E921:G921 E922:G922 E923:G923 E924:G924 E925:G925 E926:G926 E927:G927 E928:G928 E929:G929 E930:G930 E931:G931 E932:G932 E933:G933 E934:G934 E935:G935 E936:G936 E937:G937 E938:G938 E939:G939 E940:G940 E941:G941 E942:G942 E943:G943 E944:G944 E945:G945 E946:G946 E947:G947 E948:G948 E949:G949 E950:G950 E951:G951 E952:G952 E953:G953 E954:G954 E955:G955 E956:G956 E957:G957 E958:G958 E959:G959 E960:G960 E961:G961 E962:G962 E963:G963 E964:G964 E965:G965 E966:G966 E967:G967 E968:G968 E969:G969 E970:G970 E971:G971 E972:G972 E973:G973 E974:G974 E975:G975 E976:G976 E977:G977 E978:G978 E979:G979 E980:G980 E981:G981 E982:G982 E983:G983 E984:G984 E985:G985 E986:G986 E987:G987 E988:G988 E989:G989 E990:G990 E991:G991 E992:G992 E993:G993 E994:G994 E995:G995 E996:G996 E997:G997 E998:G998 E999:G999 E1000:G1000 E1001:G1001 E1002:G1002 E1003:G1003 E1004:G1004 E1005:G1005 E1006:G1006 E1007:G1007 E1008:G1008 E1009:G1009 E1010:G1010 E1011:G1011 E1012:G1012 E1013:G1013 E1014:G1014 E1015:G1015 E1016:G1016 E1017:G1017 E1018:G1018 E1019:G1019 E1020:G1020 E1021:G1021 E1022:G1022 E1023:G1023 E1024:G1024 E1025:G1025 E1026:G1026 E1027:G1027 E1028:G1028 E1029:G1029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N205:S205 N206:S206 N207:S207 N208:S208 N209:S209 N210:S210 N211:S211 N212:S212 N213:S213 N214:S214 N215:S215 N216:S216 N217:S217 N218:S218 N219:S219 N220:S220 N221:S221 N222:S222 N223:S223 N224:S224 N225:S225 N226:S226 N227:S227 N228:S228 N229:S229 N230:S230 N231:S231 N232:S232 N233:S233 N234:S234 N235:S235 N236:S236 N237:S237 N238:S238 N239:S239 N240:S240 N241:S241 N242:S242 N243:S243 N244:S244 N245:S245 N246:S246 N247:S247 N248:S248 N249:S249 N250:S250 N251:S251 N252:S252 N253:S253 N254:S254 N255:S255 N256:S256 N257:S257 N258:S258 N259:S259 N260:S260 N261:S261 N262:S262 N263:S263 N264:S264 N265:S265 N266:S266 N267:S267 N268:S268 N269:S269 N270:S270 N271:S271 N272:S272 N273:S273 N274:S274 N275:S275 N276:S276 N277:S277 N278:S278 N279:S279 N280:S280 N281:S281 N282:S282 N283:S283 N284:S284 N285:S285 N286:S286 N287:S287 N288:S288 N289:S289 N290:S290 N291:S291 N292:S292 N293:S293 N294:S294 N295:S295 N296:S296 N297:S297 N298:S298 N299:S299 N300:S300 N301:S301 N302:S302 N303:S303 N304:S304 N305:S305 N306:S306 N307:S307 N308:S308 N309:S309 N310:S310 N311:S311 N312:S312 N313:S313 N314:S314 N315:S315 N316:S316 N317:S317 N318:S318 N319:S319 N320:S320 N321:S321 N322:S322 N323:S323 N324:S324 N325:S325 N326:S326 N327:S327 N328:S328 N329:S329 N330:S330 N331:S331 N332:S332 N333:S333 N334:S334 N335:S335 N336:S336 N337:S337 N338:S338 N339:S339 N340:S340 N341:S341 N342:S342 N343:S343 N344:S344 N345:S345 N346:S346 N347:S347 N348:S348 N349:S349 N350:S350 N351:S351 N352:S352 N353:S353 N354:S354 N355:S355 N356:S356 N357:S357 N358:S358 N359:S359 N360:S360 N361:S361 N362:S362 N363:S363 N364:S364 N365:S365 N366:S366 N367:S367 N368:S368 N369:S369 N370:S370 N371:S371 N372:S372 N373:S373 N374:S374 N375:S375 N376:S376 N377:S377 N378:S378 N379:S379 N380:S380 N381:S381 N382:S382 N383:S383 N384:S384 N385:S385 N386:S386 N387:S387 N388:S388 N389:S389 N390:S390 N391:S391 N392:S392 N393:S393 N394:S394 N395:S395 N396:S396 N397:S397 N398:S398 N399:S399 N400:S400 N401:S401 N402:S402 N403:S403 N404:S404 N405:S405 N406:S406 N407:S407 N408:S408 N409:S409 N410:S410 N411:S411 N412:S412 N413:S413 N414:S414 N415:S415 N416:S416 N417:S417 N418:S418 N419:S419 N420:S420 N421:S421 N422:S422 N423:S423 N424:S424 N425:S425 N426:S426 N427:S427 N428:S428 N429:S429 N430:S430 N431:S431 N432:S432 N433:S433 N434:S434 N435:S435 N436:S436 N437:S437 N438:S438 N439:S439 N440:S440 N441:S441 N442:S442 N443:S443 N444:S444 N445:S445 N446:S446 N447:S447 N448:S448 N449:S449 N450:S450 N451:S451 N452:S452 N453:S453 N454:S454 N455:S455 N456:S456 N457:S457 N458:S458 N459:S459 N460:S460 N461:S461 N462:S462 N463:S463 N464:S464 N465:S465 N466:S466 N467:S467 N468:S468 N469:S469 N470:S470 N471:S471 N472:S472 N473:S473 N474:S474 N475:S475 N476:S476 N477:S477 N478:S478 N479:S479 N480:S480 N481:S481 N482:S482 N483:S483 N484:S484 N485:S485 N486:S486 N487:S487 N488:S488 N489:S489 N490:S490 N491:S491 N492:S492 N493:S493 N494:S494 N495:S495 N496:S496 N497:S497 N498:S498 N499:S499 N500:S500 N501:S501 N502:S502 N503:S503 N504:S504 N505:S505 N506:S506 N507:S507 N508:S508 N509:S509 N510:S510 N511:S511 N512:S512 N513:S513 N514:S514 N515:S515 N516:S516 N517:S517 N518:S518 N519:S519 N520:S520 N521:S521 N522:S522 N523:S523 N524:S524 N525:S525 N526:S526 N527:S527 N528:S528 N529:S529 N530:S530 N531:S531 N532:S532 N533:S533 N534:S534 N535:S535 N536:S536 N537:S537 N538:S538 N539:S539 N540:S540 N541:S541 N542:S542 N543:S543 N544:S544 N545:S545 N546:S546 N547:S547 N548:S548 N549:S549 N550:S550 N551:S551 N552:S552 N553:S553 N554:S554 N555:S555 N556:S556 N557:S557 N558:S558 N559:S559 N560:S560 N561:S561 N562:S562 N563:S563 N564:S564 N565:S565 N566:S566 N567:S567 N568:S568 N569:S569 N570:S570 N571:S571 N572:S572 N573:S573 N574:S574 N575:S575 N576:S576 N577:S577 N578:S578 N579:S579 N580:S580 N581:S581 N582:S582 N583:S583 N584:S584 N585:S585 N586:S586 N587:S587 N588:S588 N589:S589 N590:S590 N591:S591 N592:S592 N593:S593 N594:S594 N595:S595 N596:S596 N597:S597 N598:S598 N599:S599 N600:S600 N601:S601 N602:S602 N603:S603 N604:S604 N605:S605 N606:S606 N607:S607 N608:S608 N609:S609 N610:S610 N611:S611 N612:S612 N613:S613 N614:S614 N615:S615 N616:S616 N617:S617 N618:S618 N619:S619 N620:S620 N621:S621 N622:S622 N623:S623 N624:S624 N625:S625 N626:S626 N627:S627 N628:S628 N629:S629 N630:S630 N631:S631 N632:S632 N633:S633 N634:S634 N635:S635 N636:S636 N637:S637 N638:S638 N639:S639 N640:S640 N641:S641 N642:S642 N643:S643 N644:S644 N645:S645 N646:S646 N647:S647 N648:S648 N649:S649 N650:S650 N651:S651 N652:S652 N653:S653 N654:S654 N655:S655 N656:S656 N657:S657 N658:S658 N659:S659 N660:S660 N661:S661 N662:S662 N663:S663 N664:S664 N665:S665 N666:S666 N667:S667 N668:S668 N669:S669 N670:S670 N671:S671 N672:S672 N673:S673 N674:S674 N675:S675 N676:S676 N677:S677 N678:S678 N679:S679 N680:S680 N681:S681 N682:S682 N683:S683 N684:S684 N685:S685 N686:S686 N687:S687 N688:S688 N689:S689 N690:S690 N691:S691 N692:S692 N693:S693 N694:S694 N695:S695 N696:S696 N697:S697 N698:S698 N699:S699 N700:S700 N701:S701 N702:S702 N703:S703 N704:S704 N705:S705 N706:S706 N707:S707 N708:S708 N709:S709 N710:S710 N711:S711 N712:S712 N713:S713 N714:S714 N715:S715 N716:S716 N717:S717 N718:S718 N719:S719 N720:S720 N721:S721 N722:S722 N723:S723 N724:S724 N725:S725 N726:S726 N727:S727 N728:S728 N729:S729 N730:S730 N731:S731 N732:S732 N733:S733 N734:S734 N735:S735 N736:S736 N737:S737 N738:S738 N739:S739 N740:S740 N741:S741 N742:S742 N743:S743 N744:S744 N745:S745 N746:S746 N747:S747 N748:S748 N749:S749 N750:S750 N751:S751 N752:S752 N753:S753 N754:S754 N755:S755 N756:S756 N757:S757 N758:S758 N759:S759 N760:S760 N761:S761 N762:S762 N763:S763 N764:S764 N765:S765 N766:S766 N767:S767 N768:S768 N769:S769 N770:S770 N771:S771 N772:S772 N773:S773 N774:S774 N775:S775 N776:S776 N777:S777 N778:S778 N779:S779 N780:S780 N781:S781 N782:S782 N783:S783 N784:S784 N785:S785 N786:S786 N787:S787 N788:S788 N789:S789 N790:S790 N791:S791 N792:S792 N793:S793 N794:S794 N795:S795 N796:S796 N797:S797 N798:S798 N799:S799 N800:S800 N801:S801 N802:S802 N803:S803 N804:S804 N805:S805 N806:S806 N807:S807 N808:S808 N809:S809 N810:S810 N811:S811 N812:S812 N813:S813 N814:S814 N815:S815 N816:S816 N817:S817 N818:S818 N819:S819 N820:S820 N821:S821 N822:S822 N823:S823 N824:S824 N825:S825 N826:S826 N827:S827 N828:S828 N829:S829 N830:S830 N831:S831 N832:S832 N833:S833 N834:S834 N835:S835 N836:S836 N837:S837 N838:S838 N839:S839 N840:S840 N841:S841 N842:S842 N843:S843 N844:S844 N845:S845 N846:S846 N847:S847 N848:S848 N849:S849 N850:S850 N851:S851 N852:S852 N853:S853 N854:S854 N855:S855 N856:S856 N857:S857 N858:S858 N859:S859 N860:S860 N861:S861 N862:S862 N863:S863 N864:S864 N865:S865 N866:S866 N867:S867 N868:S868 N869:S869 N870:S870 N871:S871 N872:S872 N873:S873 N874:S874 N875:S875 N876:S876 N877:S877 N878:S878 N879:S879 N880:S880 N881:S881 N882:S882 N883:S883 N884:S884 N885:S885 N886:S886 N887:S887 N888:S888 N889:S889 N890:S890 N891:S891 N892:S892 N893:S893 N894:S894 N895:S895 N896:S896 N897:S897 N898:S898 N899:S899 N900:S900 N901:S901 N902:S902 N903:S903 N904:S904 N905:S905 N906:S906 N907:S907 N908:S908 N909:S909 N910:S910 N911:S911 N912:S912 N913:S913 N914:S914 N915:S915 N916:S916 N917:S917 N918:S918 N919:S919 N920:S920 N921:S921 N922:S922 N923:S923 N924:S924 N925:S925 N926:S926 N927:S927 N928:S928 N929:S929 N930:S930 N931:S931 N932:S932 N933:S933 N934:S934 N935:S935 N936:S936 N937:S937 N938:S938 N939:S939 N940:S940 N941:S941 N942:S942 N943:S943 N944:S944 N945:S945 N946:S946 N947:S947 N948:S948 N949:S949 N950:S950 N951:S951 N952:S952 N953:S953 N954:S954 N955:S955 N956:S956 N957:S957 N958:S958 N959:S959 N960:S960 N961:S961 N962:S962 N963:S963 N964:S964 N965:S965 N966:S966 N967:S967 N968:S968 N969:S969 N970:S970 N971:S971 N972:S972 N973:S973 N974:S974 N975:S975 N976:S976 N977:S977 N978:S978 N979:S979 N980:S980 N981:S981 N982:S982 N983:S983 N984:S984 N985:S985 N986:S986 N987:S987 N988:S988 N989:S989 N990:S990 N991:S991 N992:S992 N993:S993 N994:S994 N995:S995 N996:S996 N997:S997 N998:S998 N999:S999 N1000:S1000 N1001:S1001 N1002:S1002 N1003:S1003 N1004:S1004 N1005:S1005 N1006:S1006 N1007:S1007 N1008:S1008 N1009:S1009 N1010:S1010 N1011:S1011 N1012:S1012 N1013:S1013 N1014:S1014 N1015:S1015 N1016:S1016 N1017:S1017 N1018:S1018 N1019:S1019 N1020:S1020 N1021:S1021 N1022:S1022 N1023:S1023 N1024:S1024 N1025:S1025 N1026:S1026 N1027:S1027 N1028:S1028 N1029:S1029">
    <cfRule type="containsText" dxfId="24" priority="24" stopIfTrue="1" operator="containsText" text="pilates lovers">
      <formula>NOT(ISERROR(SEARCH(("pilates lovers"),(A1))))</formula>
    </cfRule>
  </conditionalFormatting>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A205:D205 A206:D206 A207:D207 A208:D208 A209:D209 A210:D210 A211:D211 A212:D212 A213:D213 A214:D214 A215:D215 A216:D216 A217:D217 A218:D218 A219:D219 A220:D220 A221:D221 A222:D222 A223:D223 A224:D224 A225:D225 A226:D226 A227:D227 A228:D228 A229:D229 A230:D230 A231:D231 A232:D232 A233:D233 A234:D234 A235:D235 A236:D236 A237:D237 A238:D238 A239:D239 A240:D240 A241:D241 A242:D242 A243:D243 A244:D244 A245:D245 A246:D246 A247:D247 A248:D248 A249:D249 A250:D250 A251:D251 A252:D252 A253:D253 A254:D254 A255:D255 A256:D256 A257:D257 A258:D258 A259:D259 A260:D260 A261:D261 A262:D262 A263:D263 A264:D264 A265:D265 A266:D266 A267:D267 A268:D268 A269:D269 A270:D270 A271:D271 A272:D272 A273:D273 A274:D274 A275:D275 A276:D276 A277:D277 A278:D278 A279:D279 A280:D280 A281:D281 A282:D282 A283:D283 A284:D284 A285:D285 A286:D286 A287:D287 A288:D288 A289:D289 A290:D290 A291:D291 A292:D292 A293:D293 A294:D294 A295:D295 A296:D296 A297:D297 A298:D298 A299:D299 A300:D300 A301:D301 A302:D302 A303:D303 A304:D304 A305:D305 A306:D306 A307:D307 A308:D308 A309:D309 A310:D310 A311:D311 A312:D312 A313:D313 A314:D314 A315:D315 A316:D316 A317:D317 A318:D318 A319:D319 A320:D320 A321:D321 A322:D322 A323:D323 A324:D324 A325:D325 A326:D326 A327:D327 A328:D328 A329:D329 A330:D330 A331:D331 A332:D332 A333:D333 A334:D334 A335:D335 A336:D336 A337:D337 A338:D338 A339:D339 A340:D340 A341:D341 A342:D342 A343:D343 A344:D344 A345:D345 A346:D346 A347:D347 A348:D348 A349:D349 A350:D350 A351:D351 A352:D352 A353:D353 A354:D354 A355:D355 A356:D356 A357:D357 A358:D358 A359:D359 A360:D360 A361:D361 A362:D362 A363:D363 A364:D364 A365:D365 A366:D366 A367:D367 A368:D368 A369:D369 A370:D370 A371:D371 A372:D372 A373:D373 A374:D374 A375:D375 A376:D376 A377:D377 A378:D378 A379:D379 A380:D380 A381:D381 A382:D382 A383:D383 A384:D384 A385:D385 A386:D386 A387:D387 A388:D388 A389:D389 A390:D390 A391:D391 A392:D392 A393:D393 A394:D394 A395:D395 A396:D396 A397:D397 A398:D398 A399:D399 A400:D400 A401:D401 A402:D402 A403:D403 A404:D404 A405:D405 A406:D406 A407:D407 A408:D408 A409:D409 A410:D410 A411:D411 A412:D412 A413:D413 A414:D414 A415:D415 A416:D416 A417:D417 A418:D418 A419:D419 A420:D420 A421:D421 A422:D422 A423:D423 A424:D424 A425:D425 A426:D426 A427:D427 A428:D428 A429:D429 A430:D430 A431:D431 A432:D432 A433:D433 A434:D434 A435:D435 A436:D436 A437:D437 A438:D438 A439:D439 A440:D440 A441:D441 A442:D442 A443:D443 A444:D444 A445:D445 A446:D446 A447:D447 A448:D448 A449:D449 A450:D450 A451:D451 A452:D452 A453:D453 A454:D454 A455:D455 A456:D456 A457:D457 A458:D458 A459:D459 A460:D460 A461:D461 A462:D462 A463:D463 A464:D464 A465:D465 A466:D466 A467:D467 A468:D468 A469:D469 A470:D470 A471:D471 A472:D472 A473:D473 A474:D474 A475:D475 A476:D476 A477:D477 A478:D478 A479:D479 A480:D480 A481:D481 A482:D482 A483:D483 A484:D484 A485:D485 A486:D486 A487:D487 A488:D488 A489:D489 A490:D490 A491:D491 A492:D492 A493:D493 A494:D494 A495:D495 A496:D496 A497:D497 A498:D498 A499:D499 A500:D500 A501:D501 A502:D502 A503:D503 A504:D504 A505:D505 A506:D506 A507:D507 A508:D508 A509:D509 A510:D510 A511:D511 A512:D512 A513:D513 A514:D514 A515:D515 A516:D516 A517:D517 A518:D518 A519:D519 A520:D520 A521:D521 A522:D522 A523:D523 A524:D524 A525:D525 A526:D526 A527:D527 A528:D528 A529:D529 A530:D530 A531:D531 A532:D532 A533:D533 A534:D534 A535:D535 A536:D536 A537:D537 A538:D538 A539:D539 A540:D540 A541:D541 A542:D542 A543:D543 A544:D544 A545:D545 A546:D546 A547:D547 A548:D548 A549:D549 A550:D550 A551:D551 A552:D552 A553:D553 A554:D554 A555:D555 A556:D556 A557:D557 A558:D558 A559:D559 A560:D560 A561:D561 A562:D562 A563:D563 A564:D564 A565:D565 A566:D566 A567:D567 A568:D568 A569:D569 A570:D570 A571:D571 A572:D572 A573:D573 A574:D574 A575:D575 A576:D576 A577:D577 A578:D578 A579:D579 A580:D580 A581:D581 A582:D582 A583:D583 A584:D584 A585:D585 A586:D586 A587:D587 A588:D588 A589:D589 A590:D590 A591:D591 A592:D592 A593:D593 A594:D594 A595:D595 A596:D596 A597:D597 A598:D598 A599:D599 A600:D600 A601:D601 A602:D602 A603:D603 A604:D604 A605:D605 A606:D606 A607:D607 A608:D608 A609:D609 A610:D610 A611:D611 A612:D612 A613:D613 A614:D614 A615:D615 A616:D616 A617:D617 A618:D618 A619:D619 A620:D620 A621:D621 A622:D622 A623:D623 A624:D624 A625:D625 A626:D626 A627:D627 A628:D628 A629:D629 A630:D630 A631:D631 A632:D632 A633:D633 A634:D634 A635:D635 A636:D636 A637:D637 A638:D638 A639:D639 A640:D640 A641:D641 A642:D642 A643:D643 A644:D644 A645:D645 A646:D646 A647:D647 A648:D648 A649:D649 A650:D650 A651:D651 A652:D652 A653:D653 A654:D654 A655:D655 A656:D656 A657:D657 A658:D658 A659:D659 A660:D660 A661:D661 A662:D662 A663:D663 A664:D664 A665:D665 A666:D666 A667:D667 A668:D668 A669:D669 A670:D670 A671:D671 A672:D672 A673:D673 A674:D674 A675:D675 A676:D676 A677:D677 A678:D678 A679:D679 A680:D680 A681:D681 A682:D682 A683:D683 A684:D684 A685:D685 A686:D686 A687:D687 A688:D688 A689:D689 A690:D690 A691:D691 A692:D692 A693:D693 A694:D694 A695:D695 A696:D696 A697:D697 A698:D698 A699:D699 A700:D700 A701:D701 A702:D702 A703:D703 A704:D704 A705:D705 A706:D706 A707:D707 A708:D708 A709:D709 A710:D710 A711:D711 A712:D712 A713:D713 A714:D714 A715:D715 A716:D716 A717:D717 A718:D718 A719:D719 A720:D720 A721:D721 A722:D722 A723:D723 A724:D724 A725:D725 A726:D726 A727:D727 A728:D728 A729:D729 A730:D730 A731:D731 A732:D732 A733:D733 A734:D734 A735:D735 A736:D736 A737:D737 A738:D738 A739:D739 A740:D740 A741:D741 A742:D742 A743:D743 A744:D744 A745:D745 A746:D746 A747:D747 A748:D748 A749:D749 A750:D750 A751:D751 A752:D752 A753:D753 A754:D754 A755:D755 A756:D756 A757:D757 A758:D758 A759:D759 A760:D760 A761:D761 A762:D762 A763:D763 A764:D764 A765:D765 A766:D766 A767:D767 A768:D768 A769:D769 A770:D770 A771:D771 A772:D772 A773:D773 A774:D774 A775:D775 A776:D776 A777:D777 A778:D778 A779:D779 A780:D780 A781:D781 A782:D782 A783:D783 A784:D784 A785:D785 A786:D786 A787:D787 A788:D788 A789:D789 A790:D790 A791:D791 A792:D792 A793:D793 A794:D794 A795:D795 A796:D796 A797:D797 A798:D798 A799:D799 A800:D800 A801:D801 A802:D802 A803:D803 A804:D804 A805:D805 A806:D806 A807:D807 A808:D808 A809:D809 A810:D810 A811:D811 A812:D812 A813:D813 A814:D814 A815:D815 A816:D816 A817:D817 A818:D818 A819:D819 A820:D820 A821:D821 A822:D822 A823:D823 A824:D824 A825:D825 A826:D826 A827:D827 A828:D828 A829:D829 A830:D830 A831:D831 A832:D832 A833:D833 A834:D834 A835:D835 A836:D836 A837:D837 A838:D838 A839:D839 A840:D840 A841:D841 A842:D842 A843:D843 A844:D844 A845:D845 A846:D846 A847:D847 A848:D848 A849:D849 A850:D850 A851:D851 A852:D852 A853:D853 A854:D854 A855:D855 A856:D856 A857:D857 A858:D858 A859:D859 A860:D860 A861:D861 A862:D862 A863:D863 A864:D864 A865:D865 A866:D866 A867:D867 A868:D868 A869:D869 A870:D870 A871:D871 A872:D872 A873:D873 A874:D874 A875:D875 A876:D876 A877:D877 A878:D878 A879:D879 A880:D880 A881:D881 A882:D882 A883:D883 A884:D884 A885:D885 A886:D886 A887:D887 A888:D888 A889:D889 A890:D890 A891:D891 A892:D892 A893:D893 A894:D894 A895:D895 A896:D896 A897:D897 A898:D898 A899:D899 A900:D900 A901:D901 A902:D902 A903:D903 A904:D904 A905:D905 A906:D906 A907:D907 A908:D908 A909:D909 A910:D910 A911:D911 A912:D912 A913:D913 A914:D914 A915:D915 A916:D916 A917:D917 A918:D918 A919:D919 A920:D920 A921:D921 A922:D922 A923:D923 A924:D924 A925:D925 A926:D926 A927:D927 A928:D928 A929:D929 A930:D930 A931:D931 A932:D932 A933:D933 A934:D934 A935:D935 A936:D936 A937:D937 A938:D938 A939:D939 A940:D940 A941:D941 A942:D942 A943:D943 A944:D944 A945:D945 A946:D946 A947:D947 A948:D948 A949:D949 A950:D950 A951:D951 A952:D952 A953:D953 A954:D954 A955:D955 A956:D956 A957:D957 A958:D958 A959:D959 A960:D960 A961:D961 A962:D962 A963:D963 A964:D964 A965:D965 A966:D966 A967:D967 A968:D968 A969:D969 A970:D970 A971:D971 A972:D972 A973:D973 A974:D974 A975:D975 A976:D976 A977:D977 A978:D978 A979:D979 A980:D980 A981:D981 A982:D982 A983:D983 A984:D984 A985:D985 A986:D986 A987:D987 A988:D988 A989:D989 A990:D990 A991:D991 A992:D992 A993:D993 A994:D994 A995:D995 A996:D996 A997:D997 A998:D998 A999:D999 A1000:D1000 A1001:D1001 A1002:D1002 A1003:D1003 A1004:D1004 A1005:D1005 A1006:D1006 A1007:D1007 A1008:D1008 A1009:D1009 A1010:D1010 A1011:D1011 A1012:D1012 A1013:D1013 A1014:D1014 A1015:D1015 A1016:D1016 A1017:D1017 A1018:D1018 A1019:D1019 A1020:D1020 A1021:D1021 A1022:D1022 A1023:D1023 A1024:D1024 A1025:D1025 A1026:D1026 A1027:D1027 A1028:D1028 A1029:D1029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1:V1 T2:V2 T3:V3 T4:V4 W1:AL1 W2:AL2 W3:AL3 W4:AL4 X5 Z5:AL5 W6:AL6 W7:AL7 W8:AL8 X9 Z9:AL9 W10:AL10 W11:AL11 W12:AL12 X13 Z13:AL13 W14:AL14 W15:AL15 W16:AL16 X17 Z17:AL17 W18:AL18 W19:AL19 W20:AL20 X21 Z21:AL21 W22:AL22 W23:AL23 W24:AL24 X25 Z25:AL25 W26:AL26 W27:AL27 W28:AL28 X29 Z29:AL29 W30:AL30 W31:AL31 W32:AL32 X33 Z33:AL33 W34:AL34 W35:AL35 W36:AL36 X37 Z37:AL37 W38:AL38 W39:AL39 W40:AL40 W41:AL41 W42:AL42 W43:AL43 W44:AL44 W45:AL45 X46 Z46:AL46 W47:AL47 W48:AL48 W49:AL49 X50 Z50:AL50 W51:AL51 W52:AL52 W53:AL53 X54 Z54:AL54 W55:AL55 W56:AL56 W57:AL57 X58 Z58:AL58 W59:AL59 W60:AL60 W61:AL61 X62 Z62:AL62 W63:AL63 W64:AL64 W65:AL65 X66 Z66:AL66 W67:AL67 W68:AL68 W69:AL69 X70 Z70:AL70 W71:AL71 W72:AL72 W73:AL73 X74 Z74:AL74 W75:AL75 W76:AL76 W77:AL77 X78 Z78:AL78 W79:AL79 W80:AL80 W81:AL81 W82:AL82 W83:AL83 W84:AL84 W85:AL85 W86:AL86 W87:AL87 X88 Z88:AL88 W89:AL89 W90:AL90 W91:AL91 X92 Z92:AL92 W93:AL93 W94:AL94 W95:AL95 X96 Z96:AL96 W97:AL97 W98:AL98 W99:AL99 X100 Z100:AL100 W101:AL101 W102:AL102 W103:AL103 X104 Z104:AL104 W105:AL105 W106:AL106 W107:AL107 X108 Z108:AL108 W109:AL109 W110:AL110 W111:AL111 X112 Z112:AL112 W113:AL113 W114:AL114 W115:AL115 X116 Z116:AL116 W117:AL117 W118:AL118 W119:AL119 X120 Z120:AL120 W121:AL121 W122:AL122 W123:AL123 W124:AL124 W125:AL125 W126:AL126 W127:AL127 W128:AL128 W129:AL129 W130:AL130 W131:AL131 W132:AL132 W133:AL133 W134:AL134 W135:AL135 W136:AL136 W137:AL137 W138:AL138 W139:AL139 W140:AL140 W141:AL141 W142:AL142 W143:AL143 W144:AL144 W145:AL145 W146:AL146 W147:AL147 W148:AL148 W149:AL149 W150:AL150 W151:AL151 W152:AL152 W153:AL153 W154:AL154 W155:AL155 W156:AL156 W157:AL157 W158:AL158 W159:AL159 W160:AL160 W161:AL161 W162:AL162 W163:AL163 W164:AL164 W165:AL165 W166:AL166 W167:AL167 W168:AL168 W169:AL169 W170:AL170 W171:AL171 W172:AL172 W173:AL173 W174:AL174 W175:AL175 W176:AL176 W177:AL177 W178:AL178 W179:AL179 W180:AL180 W181:AL181 W182:AL182 W183:AL183 W184:AL184 W185:AL185 W186:AL186 W187:AL187 W188:AL188 W189:AL189 W190:AL190 W191:AL191 W192:AL192 W193:AL193 W194:AL194 W195:AL195 W196:AL196 W197:AL197 W198:AL198 W199:AL199 W200:AL200 W201:AL201 W202:AL202 W203:AL203 W204:AL204 W205:AL205 W206:AL206 W207:AL207 W208:AL208 W209:AL209 W210:AL210 W211:AL211 W212:AL212 W213:AL213 W214:AL214 W215:AL215 W216:AL216 W217:AL217 W218:AL218 W219:AL219 W220:AL220 W221:AL221 W222:AL222 W223:AL223 W224:AL224 W225:AL225 W226:AL226 W227:AL227 W228:AL228 W229:AL229 W230:AL230 W231:AL231 W232:AL232 W233:AL233 W234:AL234 W235:AL235 W236:AL236 W237:AL237 W238:AL238 W239:AL239 W240:AL240 W241:AL241 W242:AL242 W243:AL243 W244:AL244 W245:AL245 W246:AL246 W247:AL247 W248:AL248 W249:AL249 W250:AL250 W251:AL251 W252:AL252 W253:AL253 W254:AL254 W255:AL255 W256:AL256 W257:AL257 W258:AL258 W259:AL259 W260:AL260 W261:AL261 W262:AL262 W263:AL263 W264:AL264 W265:AL265 W266:AL266 W267:AL267 W268:AL268 W269:AL269 W270:AL270 W271:AL271 W272:AL272 W273:AL273 W274:AL274 W275:AL275 W276:AL276 W277:AL277 W278:AL278 W279:AL279 W280:AL280 W281:AL281 W282:AL282 W283:AL283 W284:AL284 W285:AL285 W286:AL286 W287:AL287 W288:AL288 W289:AL289 W290:AL290 W291:AL291 W292:AL292 W293:AL293 W294:AL294 W295:AL295 W296:AL296 W297:AL297 W298:AL298 W299:AL299 W300:AL300 W301:AL301 W302:AL302 W303:AL303 W304:AL304 W305:AL305 W306:AL306 W307:AL307 W308:AL308 W309:AL309 W310:AL310 W311:AL311 W312:AL312 W313:AL313 W314:AL314 W315:AL315 W316:AL316 W317:AL317 W318:AL318 W319:AL319 W320:AL320 W321:AL321 W322:AL322 W323:AL323 W324:AL324 W325:AL325 W326:AL326 W327:AL327 W328:AL328 W329:AL329 W330:AL330 W331:AL331 W332:AL332 W333:AL333 W334:AL334 W335:AL335 W336:AL336 W337:AL337 W338:AL338 W339:AL339 W340:AL340 W341:AL341 W342:AL342 W343:AL343 W344:AL344 W345:AL345 W346:AL346 W347:AL347 W348:AL348 W349:AL349 W350:AL350 W351:AL351 W352:AL352 W353:AL353 W354:AL354 W355:AL355 W356:AL356 W357:AL357 W358:AL358 W359:AL359 W360:AL360 W361:AL361 W362:AL362 W363:AL363 W364:AL364 W365:AL365 W366:AL366 W367:AL367 W368:AL368 W369:AL369 W370:AL370 W371:AL371 W372:AL372 W373:AL373 W374:AL374 W375:AL375 W376:AL376 W377:AL377 W378:AL378 W379:AL379 W380:AL380 W381:AL381 W382:AL382 W383:AL383 W384:AL384 W385:AL385 W386:AL386 W387:AL387 W388:AL388 W389:AL389 W390:AL390 W391:AL391 W392:AL392 W393:AL393 W394:AL394 W395:AL395 W396:AL396 W397:AL397 W398:AL398 W399:AL399 W400:AL400 W401:AL401 W402:AL402 W403:AL403 W404:AL404 W405:AL405 W406:AL406 W407:AL407 W408:AL408 W409:AL409 W410:AL410 W411:AL411 W412:AL412 W413:AL413 W414:AL414 W415:AL415 W416:AL416 W417:AL417 W418:AL418 W419:AL419 W420:AL420 W421:AL421 W422:AL422 W423:AL423 W424:AL424 W425:AL425 W426:AL426 W427:AL427 W428:AL428 W429:AL429 W430:AL430 W431:AL431 W432:AL432 W433:AL433 W434:AL434 W435:AL435 W436:AL436 W437:AL437 W438:AL438 W439:AL439 W440:AL440 W441:AL441 W442:AL442 W443:AL443 W444:AL444 W445:AL445 W446:AL446 W447:AL447 W448:AL448 W449:AL449 W450:AL450 W451:AL451 W452:AL452 W453:AL453 W454:AL454 W455:AL455 W456:AL456 W457:AL457 W458:AL458 W459:AL459 W460:AL460 W461:AL461 W462:AL462 W463:AL463 W464:AL464 W465:AL465 W466:AL466 W467:AL467 W468:AL468 W469:AL469 W470:AL470 W471:AL471 W472:AL472 W473:AL473 W474:AL474 W475:AL475 W476:AL476 W477:AL477 W478:AL478 W479:AL479 W480:AL480 W481:AL481 W482:AL482 W483:AL483 W484:AL484 W485:AL485 W486:AL486 W487:AL487 W488:AL488 W489:AL489 W490:AL490 W491:AL491 W492:AL492 W493:AL493 W494:AL494 W495:AL495 W496:AL496 W497:AL497 W498:AL498 W499:AL499 W500:AL500 W501:AL501 W502:AL502 W503:AL503 W504:AL504 W505:AL505 W506:AL506 W507:AL507 W508:AL508 W509:AL509 W510:AL510 W511:AL511 W512:AL512 W513:AL513 W514:AL514 W515:AL515 W516:AL516 W517:AL517 W518:AL518 W519:AL519 W520:AL520 W521:AL521 W522:AL522 W523:AL523 W524:AL524 W525:AL525 W526:AL526 W527:AL527 W528:AL528 W529:AL529 W530:AL530 W531:AL531 W532:AL532 W533:AL533 W534:AL534 W535:AL535 W536:AL536 W537:AL537 W538:AL538 W539:AL539 W540:AL540 W541:AL541 W542:AL542 W543:AL543 W544:AL544 W545:AL545 W546:AL546 W547:AL547 W548:AL548 W549:AL549 W550:AL550 W551:AL551 W552:AL552 W553:AL553 W554:AL554 W555:AL555 W556:AL556 W557:AL557 W558:AL558 W559:AL559 W560:AL560 W561:AL561 W562:AL562 W563:AL563 W564:AL564 W565:AL565 W566:AL566 W567:AL567 W568:AL568 W569:AL569 W570:AL570 W571:AL571 W572:AL572 W573:AL573 W574:AL574 W575:AL575 W576:AL576 W577:AL577 W578:AL578 W579:AL579 W580:AL580 W581:AL581 W582:AL582 W583:AL583 W584:AL584 W585:AL585 W586:AL586 W587:AL587 W588:AL588 W589:AL589 W590:AL590 W591:AL591 W592:AL592 W593:AL593 W594:AL594 W595:AL595 W596:AL596 W597:AL597 W598:AL598 W599:AL599 W600:AL600 W601:AL601 W602:AL602 W603:AL603 W604:AL604 W605:AL605 W606:AL606 W607:AL607 W608:AL608 W609:AL609 W610:AL610 W611:AL611 W612:AL612 W613:AL613 W614:AL614 W615:AL615 W616:AL616 W617:AL617 W618:AL618 W619:AL619 W620:AL620 W621:AL621 W622:AL622 W623:AL623 W624:AL624 W625:AL625 W626:AL626 W627:AL627 W628:AL628 W629:AL629 W630:AL630 W631:AL631 W632:AL632 W633:AL633 W634:AL634 W635:AL635 W636:AL636 W637:AL637 W638:AL638 W639:AL639 W640:AL640 W641:AL641 W642:AL642 W643:AL643 W644:AL644 W645:AL645 W646:AL646 W647:AL647 W648:AL648 W649:AL649 W650:AL650 W651:AL651 W652:AL652 W653:AL653 W654:AL654 W655:AL655 W656:AL656 W657:AL657 W658:AL658 W659:AL659 W660:AL660 W661:AL661 W662:AL662 W663:AL663 W664:AL664 W665:AL665 W666:AL666 W667:AL667 W668:AL668 W669:AL669 W670:AL670 W671:AL671 W672:AL672 W673:AL673 W674:AL674 W675:AL675 W676:AL676 W677:AL677 W678:AL678 W679:AL679 W680:AL680 W681:AL681 W682:AL682 W683:AL683 W684:AL684 W685:AL685 W686:AL686 W687:AL687 W688:AL688 W689:AL689 W690:AL690 W691:AL691 W692:AL692 W693:AL693 W694:AL694 W695:AL695 W696:AL696 W697:AL697 W698:AL698 W699:AL699 W700:AL700 W701:AL701 W702:AL702 W703:AL703 W704:AL704 W705:AL705 W706:AL706 W707:AL707 W708:AL708 W709:AL709 W710:AL710 W711:AL711 W712:AL712 W713:AL713 W714:AL714 W715:AL715 W716:AL716 W717:AL717 W718:AL718 W719:AL719 W720:AL720 W721:AL721 W722:AL722 W723:AL723 W724:AL724 W725:AL725 W726:AL726 W727:AL727 W728:AL728 W729:AL729 W730:AL730 W731:AL731 W732:AL732 W733:AL733 W734:AL734 W735:AL735 W736:AL736 W737:AL737 W738:AL738 W739:AL739 W740:AL740 W741:AL741 W742:AL742 W743:AL743 W744:AL744 W745:AL745 W746:AL746 W747:AL747 W748:AL748 W749:AL749 W750:AL750 W751:AL751 W752:AL752 W753:AL753 W754:AL754 W755:AL755 W756:AL756 W757:AL757 W758:AL758 W759:AL759 W760:AL760 W761:AL761 W762:AL762 W763:AL763 W764:AL764 W765:AL765 W766:AL766 W767:AL767 W768:AL768 W769:AL769 W770:AL770 W771:AL771 W772:AL772 W773:AL773 W774:AL774 W775:AL775 W776:AL776 W777:AL777 W778:AL778 W779:AL779 W780:AL780 W781:AL781 W782:AL782 W783:AL783 W784:AL784 W785:AL785 W786:AL786 W787:AL787 W788:AL788 W789:AL789 W790:AL790 W791:AL791 W792:AL792 W793:AL793 W794:AL794 W795:AL795 W796:AL796 W797:AL797 W798:AL798 W799:AL799 W800:AL800 W801:AL801 W802:AL802 W803:AL803 W804:AL804 W805:AL805 W806:AL806 W807:AL807 W808:AL808 W809:AL809 W810:AL810 W811:AL811 W812:AL812 W813:AL813 W814:AL814 W815:AL815 W816:AL816 W817:AL817 W818:AL818 W819:AL819 W820:AL820 W821:AL821 W822:AL822 W823:AL823 W824:AL824 W825:AL825 W826:AL826 W827:AL827 W828:AL828 W829:AL829 W830:AL830 W831:AL831 W832:AL832 W833:AL833 W834:AL834 W835:AL835 W836:AL836 W837:AL837 W838:AL838 W839:AL839 W840:AL840 W841:AL841 W842:AL842 W843:AL843 W844:AL844 W845:AL845 W846:AL846 W847:AL847 W848:AL848 W849:AL849 W850:AL850 W851:AL851 W852:AL852 W853:AL853 W854:AL854 W855:AL855 W856:AL856 W857:AL857 W858:AL858 W859:AL859 W860:AL860 W861:AL861 W862:AL862 W863:AL863 W864:AL864 W865:AL865 W866:AL866 W867:AL867 W868:AL868 W869:AL869 W870:AL870 W871:AL871 W872:AL872 W873:AL873 W874:AL874 W875:AL875 W876:AL876 W877:AL877 W878:AL878 W879:AL879 W880:AL880 W881:AL881 W882:AL882 W883:AL883 W884:AL884 W885:AL885 W886:AL886 W887:AL887 W888:AL888 W889:AL889 W890:AL890 W891:AL891 W892:AL892 W893:AL893 W894:AL894 W895:AL895 W896:AL896 W897:AL897 W898:AL898 W899:AL899 W900:AL900 W901:AL901 W902:AL902 W903:AL903 W904:AL904 W905:AL905 W906:AL906 W907:AL907 W908:AL908 W909:AL909 W910:AL910 W911:AL911 W912:AL912 W913:AL913 W914:AL914 W915:AL915 W916:AL916 W917:AL917 W918:AL918 W919:AL919 W920:AL920 W921:AL921 W922:AL922 W923:AL923 W924:AL924 W925:AL925 W926:AL926 W927:AL927 W928:AL928 W929:AL929 W930:AL930 W931:AL931 W932:AL932 W933:AL933 W934:AL934 W935:AL935 W936:AL936 W937:AL937 W938:AL938 W939:AL939 W940:AL940 W941:AL941 W942:AL942 W943:AL943 W944:AL944 W945:AL945 W946:AL946 W947:AL947 W948:AL948 W949:AL949 W950:AL950 W951:AL951 W952:AL952 W953:AL953 W954:AL954 W955:AL955 W956:AL956 W957:AL957 W958:AL958 W959:AL959 W960:AL960 W961:AL961 W962:AL962 W963:AL963 W964:AL964 W965:AL965 W966:AL966 W967:AL967 W968:AL968 W969:AL969 W970:AL970 W971:AL971 W972:AL972 W973:AL973 W974:AL974 W975:AL975 W976:AL976 W977:AL977 W978:AL978 W979:AL979 W980:AL980 W981:AL981 W982:AL982 W983:AL983 W984:AL984 W985:AL985 W986:AL986 W987:AL987 W988:AL988 W989:AL989 W990:AL990 W991:AL991 W992:AL992 W993:AL993 W994:AL994 W995:AL995 W996:AL996 W997:AL997 W998:AL998 W999:AL999 W1000:AL1000 W1001:AL1001 W1002:AL1002 W1003:AL1003 W1004:AL1004 W1005:AL1005 W1006:AL1006 W1007:AL1007 W1008:AL1008 W1009:AL1009 W1010:AL1010 W1011:AL1011 W1012:AL1012 W1013:AL1013 W1014:AL1014 W1015:AL1015 W1016:AL1016 W1017:AL1017 W1018:AL1018 W1019:AL1019 W1020:AL1020 W1021:AL1021 W1022:AL1022 W1023:AL1023 W1024:AL1024 W1025:AL1025 W1026:AL1026 W1027:AL1027 W1028:AL1028 W1029:AL1029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T84:V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T205:V205 T206:V206 T207:V207 T208:V208 T209:V209 T210:V210 T211:V211 T212:V212 T213:V213 T214:V214 T215:V215 T216:V216 T217:V217 T218:V218 T219:V219 T220:V220 T221:V221 T222:V222 T223:V223 T224:V224 T225:V225 T226:V226 T227:V227 T228:V228 T229:V229 T230:V230 T231:V231 T232:V232 T233:V233 T234:V234 T235:V235 T236:V236 T237:V237 T238:V238 T239:V239 T240:V240 T241:V241 T242:V242 T243:V243 T244:V244 T245:V245 T246:V246 T247:V247 T248:V248 T249:V249 T250:V250 T251:V251 T252:V252 T253:V253 T254:V254 T255:V255 T256:V256 T257:V257 T258:V258 T259:V259 T260:V260 T261:V261 T262:V262 T263:V263 T264:V264 T265:V265 T266:V266 T267:V267 T268:V268 T269:V269 T270:V270 T271:V271 T272:V272 T273:V273 T274:V274 T275:V275 T276:V276 T277:V277 T278:V278 T279:V279 T280:V280 T281:V281 T282:V282 T283:V283 T284:V284 T285:V285 T286:V286 T287:V287 T288:V288 T289:V289 T290:V290 T291:V291 T292:V292 T293:V293 T294:V294 T295:V295 T296:V296 T297:V297 T298:V298 T299:V299 T300:V300 T301:V301 T302:V302 T303:V303 T304:V304 T305:V305 T306:V306 T307:V307 T308:V308 T309:V309 T310:V310 T311:V311 T312:V312 T313:V313 T314:V314 T315:V315 T316:V316 T317:V317 T318:V318 T319:V319 T320:V320 T321:V321 T322:V322 T323:V323 T324:V324 T325:V325 T326:V326 T327:V327 T328:V328 T329:V329 T330:V330 T331:V331 T332:V332 T333:V333 T334:V334 T335:V335 T336:V336 T337:V337 T338:V338 T339:V339 T340:V340 T341:V341 T342:V342 T343:V343 T344:V344 T345:V345 T346:V346 T347:V347 T348:V348 T349:V349 T350:V350 T351:V351 T352:V352 T353:V353 T354:V354 T355:V355 T356:V356 T357:V357 T358:V358 T359:V359 T360:V360 T361:V361 T362:V362 T363:V363 T364:V364 T365:V365 T366:V366 T367:V367 T368:V368 T369:V369 T370:V370 T371:V371 T372:V372 T373:V373 T374:V374 T375:V375 T376:V376 T377:V377 T378:V378 T379:V379 T380:V380 T381:V381 T382:V382 T383:V383 T384:V384 T385:V385 T386:V386 T387:V387 T388:V388 T389:V389 T390:V390 T391:V391 T392:V392 T393:V393 T394:V394 T395:V395 T396:V396 T397:V397 T398:V398 T399:V399 T400:V400 T401:V401 T402:V402 T403:V403 T404:V404 T405:V405 T406:V406 T407:V407 T408:V408 T409:V409 T410:V410 T411:V411 T412:V412 T413:V413 T414:V414 T415:V415 T416:V416 T417:V417 T418:V418 T419:V419 T420:V420 T421:V421 T422:V422 T423:V423 T424:V424 T425:V425 T426:V426 T427:V427 T428:V428 T429:V429 T430:V430 T431:V431 T432:V432 T433:V433 T434:V434 T435:V435 T436:V436 T437:V437 T438:V438 T439:V439 T440:V440 T441:V441 T442:V442 T443:V443 T444:V444 T445:V445 T446:V446 T447:V447 T448:V448 T449:V449 T450:V450 T451:V451 T452:V452 T453:V453 T454:V454 T455:V455 T456:V456 T457:V457 T458:V458 T459:V459 T460:V460 T461:V461 T462:V462 T463:V463 T464:V464 T465:V465 T466:V466 T467:V467 T468:V468 T469:V469 T470:V470 T471:V471 T472:V472 T473:V473 T474:V474 T475:V475 T476:V476 T477:V477 T478:V478 T479:V479 T480:V480 T481:V481 T482:V482 T483:V483 T484:V484 T485:V485 T486:V486 T487:V487 T488:V488 T489:V489 T490:V490 T491:V491 T492:V492 T493:V493 T494:V494 T495:V495 T496:V496 T497:V497 T498:V498 T499:V499 T500:V500 T501:V501 T502:V502 T503:V503 T504:V504 T505:V505 T506:V506 T507:V507 T508:V508 T509:V509 T510:V510 T511:V511 T512:V512 T513:V513 T514:V514 T515:V515 T516:V516 T517:V517 T518:V518 T519:V519 T520:V520 T521:V521 T522:V522 T523:V523 T524:V524 T525:V525 T526:V526 T527:V527 T528:V528 T529:V529 T530:V530 T531:V531 T532:V532 T533:V533 T534:V534 T535:V535 T536:V536 T537:V537 T538:V538 T539:V539 T540:V540 T541:V541 T542:V542 T543:V543 T544:V544 T545:V545 T546:V546 T547:V547 T548:V548 T549:V549 T550:V550 T551:V551 T552:V552 T553:V553 T554:V554 T555:V555 T556:V556 T557:V557 T558:V558 T559:V559 T560:V560 T561:V561 T562:V562 T563:V563 T564:V564 T565:V565 T566:V566 T567:V567 T568:V568 T569:V569 T570:V570 T571:V571 T572:V572 T573:V573 T574:V574 T575:V575 T576:V576 T577:V577 T578:V578 T579:V579 T580:V580 T581:V581 T582:V582 T583:V583 T584:V584 T585:V585 T586:V586 T587:V587 T588:V588 T589:V589 T590:V590 T591:V591 T592:V592 T593:V593 T594:V594 T595:V595 T596:V596 T597:V597 T598:V598 T599:V599 T600:V600 T601:V601 T602:V602 T603:V603 T604:V604 T605:V605 T606:V606 T607:V607 T608:V608 T609:V609 T610:V610 T611:V611 T612:V612 T613:V613 T614:V614 T615:V615 T616:V616 T617:V617 T618:V618 T619:V619 T620:V620 T621:V621 T622:V622 T623:V623 T624:V624 T625:V625 T626:V626 T627:V627 T628:V628 T629:V629 T630:V630 T631:V631 T632:V632 T633:V633 T634:V634 T635:V635 T636:V636 T637:V637 T638:V638 T639:V639 T640:V640 T641:V641 T642:V642 T643:V643 T644:V644 T645:V645 T646:V646 T647:V647 T648:V648 T649:V649 T650:V650 T651:V651 T652:V652 T653:V653 T654:V654 T655:V655 T656:V656 T657:V657 T658:V658 T659:V659 T660:V660 T661:V661 T662:V662 T663:V663 T664:V664 T665:V665 T666:V666 T667:V667 T668:V668 T669:V669 T670:V670 T671:V671 T672:V672 T673:V673 T674:V674 T675:V675 T676:V676 T677:V677 T678:V678 T679:V679 T680:V680 T681:V681 T682:V682 T683:V683 T684:V684 T685:V685 T686:V686 T687:V687 T688:V688 T689:V689 T690:V690 T691:V691 T692:V692 T693:V693 T694:V694 T695:V695 T696:V696 T697:V697 T698:V698 T699:V699 T700:V700 T701:V701 T702:V702 T703:V703 T704:V704 T705:V705 T706:V706 T707:V707 T708:V708 T709:V709 T710:V710 T711:V711 T712:V712 T713:V713 T714:V714 T715:V715 T716:V716 T717:V717 T718:V718 T719:V719 T720:V720 T721:V721 T722:V722 T723:V723 T724:V724 T725:V725 T726:V726 T727:V727 T728:V728 T729:V729 T730:V730 T731:V731 T732:V732 T733:V733 T734:V734 T735:V735 T736:V736 T737:V737 T738:V738 T739:V739 T740:V740 T741:V741 T742:V742 T743:V743 T744:V744 T745:V745 T746:V746 T747:V747 T748:V748 T749:V749 T750:V750 T751:V751 T752:V752 T753:V753 T754:V754 T755:V755 T756:V756 T757:V757 T758:V758 T759:V759 T760:V760 T761:V761 T762:V762 T763:V763 T764:V764 T765:V765 T766:V766 T767:V767 T768:V768 T769:V769 T770:V770 T771:V771 T772:V772 T773:V773 T774:V774 T775:V775 T776:V776 T777:V777 T778:V778 T779:V779 T780:V780 T781:V781 T782:V782 T783:V783 T784:V784 T785:V785 T786:V786 T787:V787 T788:V788 T789:V789 T790:V790 T791:V791 T792:V792 T793:V793 T794:V794 T795:V795 T796:V796 T797:V797 T798:V798 T799:V799 T800:V800 T801:V801 T802:V802 T803:V803 T804:V804 T805:V805 T806:V806 T807:V807 T808:V808 T809:V809 T810:V810 T811:V811 T812:V812 T813:V813 T814:V814 T815:V815 T816:V816 T817:V817 T818:V818 T819:V819 T820:V820 T821:V821 T822:V822 T823:V823 T824:V824 T825:V825 T826:V826 T827:V827 T828:V828 T829:V829 T830:V830 T831:V831 T832:V832 T833:V833 T834:V834 T835:V835 T836:V836 T837:V837 T838:V838 T839:V839 T840:V840 T841:V841 T842:V842 T843:V843 T844:V844 T845:V845 T846:V846 T847:V847 T848:V848 T849:V849 T850:V850 T851:V851 T852:V852 T853:V853 T854:V854 T855:V855 T856:V856 T857:V857 T858:V858 T859:V859 T860:V860 T861:V861 T862:V862 T863:V863 T864:V864 T865:V865 T866:V866 T867:V867 T868:V868 T869:V869 T870:V870 T871:V871 T872:V872 T873:V873 T874:V874 T875:V875 T876:V876 T877:V877 T878:V878 T879:V879 T880:V880 T881:V881 T882:V882 T883:V883 T884:V884 T885:V885 T886:V886 T887:V887 T888:V888 T889:V889 T890:V890 T891:V891 T892:V892 T893:V893 T894:V894 T895:V895 T896:V896 T897:V897 T898:V898 T899:V899 T900:V900 T901:V901 T902:V902 T903:V903 T904:V904 T905:V905 T906:V906 T907:V907 T908:V908 T909:V909 T910:V910 T911:V911 T912:V912 T913:V913 T914:V914 T915:V915 T916:V916 T917:V917 T918:V918 T919:V919 T920:V920 T921:V921 T922:V922 T923:V923 T924:V924 T925:V925 T926:V926 T927:V927 T928:V928 T929:V929 T930:V930 T931:V931 T932:V932 T933:V933 T934:V934 T935:V935 T936:V936 T937:V937 T938:V938 T939:V939 T940:V940 T941:V941 T942:V942 T943:V943 T944:V944 T945:V945 T946:V946 T947:V947 T948:V948 T949:V949 T950:V950 T951:V951 T952:V952 T953:V953 T954:V954 T955:V955 T956:V956 T957:V957 T958:V958 T959:V959 T960:V960 T961:V961 T962:V962 T963:V963 T964:V964 T965:V965 T966:V966 T967:V967 T968:V968 T969:V969 T970:V970 T971:V971 T972:V972 T973:V973 T974:V974 T975:V975 T976:V976 T977:V977 T978:V978 T979:V979 T980:V980 T981:V981 T982:V982 T983:V983 T984:V984 T985:V985 T986:V986 T987:V987 T988:V988 T989:V989 T990:V990 T991:V991 T992:V992 T993:V993 T994:V994 T995:V995 T996:V996 T997:V997 T998:V998 T999:V999 T1000:V1000 T1001:V1001 T1002:V1002 T1003:V1003 T1004:V1004 T1005:V1005 T1006:V1006 T1007:V1007 T1008:V1008 T1009:V1009 T1010:V1010 T1011:V1011 T1012:V1012 T1013:V1013 T1014:V1014 T1015:V1015 T1016:V1016 T1017:V1017 T1018:V1018 T1019:V1019 T1020:V1020 T1021:V1021 T1022:V1022 T1023:V1023 T1024:V1024 T1025:V1025 T1026:V1026 T1027:V1027 T1028:V1028 T1029:V1029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L205:M205 L206:M206 L207:M207 L208:M208 L209:M209 L210:M210 L211:M211 L212:M212 L213:M213 L214:M214 L215:M215 L216:M216 L217:M217 L218:M218 L219:M219 L220:M220 L221:M221 L222:M222 L223:M223 L224:M224 L225:M225 L226:M226 L227:M227 L228:M228 L229:M229 L230:M230 L231:M231 L232:M232 L233:M233 L234:M234 L235:M235 L236:M236 L237:M237 L238:M238 L239:M239 L240:M240 L241:M241 L242:M242 L243:M243 L244:M244 L245:M245 L246:M246 L247:M247 L248:M248 L249:M249 L250:M250 L251:M251 L252:M252 L253:M253 L254:M254 L255:M255 L256:M256 L257:M257 L258:M258 L259:M259 L260:M260 L261:M261 L262:M262 L263:M263 L264:M264 L265:M265 L266:M266 L267:M267 L268:M268 L269:M269 L270:M270 L271:M271 L272:M272 L273:M273 L274:M274 L275:M275 L276:M276 L277:M277 L278:M278 L279:M279 L280:M280 L281:M281 L282:M282 L283:M283 L284:M284 L285:M285 L286:M286 L287:M287 L288:M288 L289:M289 L290:M290 L291:M291 L292:M292 L293:M293 L294:M294 L295:M295 L296:M296 L297:M297 L298:M298 L299:M299 L300:M300 L301:M301 L302:M302 L303:M303 L304:M304 L305:M305 L306:M306 L307:M307 L308:M308 L309:M309 L310:M310 L311:M311 L312:M312 L313:M313 L314:M314 L315:M315 L316:M316 L317:M317 L318:M318 L319:M319 L320:M320 L321:M321 L322:M322 L323:M323 L324:M324 L325:M325 L326:M326 L327:M327 L328:M328 L329:M329 L330:M330 L331:M331 L332:M332 L333:M333 L334:M334 L335:M335 L336:M336 L337:M337 L338:M338 L339:M339 L340:M340 L341:M341 L342:M342 L343:M343 L344:M344 L345:M345 L346:M346 L347:M347 L348:M348 L349:M349 L350:M350 L351:M351 L352:M352 L353:M353 L354:M354 L355:M355 L356:M356 L357:M357 L358:M358 L359:M359 L360:M360 L361:M361 L362:M362 L363:M363 L364:M364 L365:M365 L366:M366 L367:M367 L368:M368 L369:M369 L370:M370 L371:M371 L372:M372 L373:M373 L374:M374 L375:M375 L376:M376 L377:M377 L378:M378 L379:M379 L380:M380 L381:M381 L382:M382 L383:M383 L384:M384 L385:M385 L386:M386 L387:M387 L388:M388 L389:M389 L390:M390 L391:M391 L392:M392 L393:M393 L394:M394 L395:M395 L396:M396 L397:M397 L398:M398 L399:M399 L400:M400 L401:M401 L402:M402 L403:M403 L404:M404 L405:M405 L406:M406 L407:M407 L408:M408 L409:M409 L410:M410 L411:M411 L412:M412 L413:M413 L414:M414 L415:M415 L416:M416 L417:M417 L418:M418 L419:M419 L420:M420 L421:M421 L422:M422 L423:M423 L424:M424 L425:M425 L426:M426 L427:M427 L428:M428 L429:M429 L430:M430 L431:M431 L432:M432 L433:M433 L434:M434 L435:M435 L436:M436 L437:M437 L438:M438 L439:M439 L440:M440 L441:M441 L442:M442 L443:M443 L444:M444 L445:M445 L446:M446 L447:M447 L448:M448 L449:M449 L450:M450 L451:M451 L452:M452 L453:M453 L454:M454 L455:M455 L456:M456 L457:M457 L458:M458 L459:M459 L460:M460 L461:M461 L462:M462 L463:M463 L464:M464 L465:M465 L466:M466 L467:M467 L468:M468 L469:M469 L470:M470 L471:M471 L472:M472 L473:M473 L474:M474 L475:M475 L476:M476 L477:M477 L478:M478 L479:M479 L480:M480 L481:M481 L482:M482 L483:M483 L484:M484 L485:M485 L486:M486 L487:M487 L488:M488 L489:M489 L490:M490 L491:M491 L492:M492 L493:M493 L494:M494 L495:M495 L496:M496 L497:M497 L498:M498 L499:M499 L500:M500 L501:M501 L502:M502 L503:M503 L504:M504 L505:M505 L506:M506 L507:M507 L508:M508 L509:M509 L510:M510 L511:M511 L512:M512 L513:M513 L514:M514 L515:M515 L516:M516 L517:M517 L518:M518 L519:M519 L520:M520 L521:M521 L522:M522 L523:M523 L524:M524 L525:M525 L526:M526 L527:M527 L528:M528 L529:M529 L530:M530 L531:M531 L532:M532 L533:M533 L534:M534 L535:M535 L536:M536 L537:M537 L538:M538 L539:M539 L540:M540 L541:M541 L542:M542 L543:M543 L544:M544 L545:M545 L546:M546 L547:M547 L548:M548 L549:M549 L550:M550 L551:M551 L552:M552 L553:M553 L554:M554 L555:M555 L556:M556 L557:M557 L558:M558 L559:M559 L560:M560 L561:M561 L562:M562 L563:M563 L564:M564 L565:M565 L566:M566 L567:M567 L568:M568 L569:M569 L570:M570 L571:M571 L572:M572 L573:M573 L574:M574 L575:M575 L576:M576 L577:M577 L578:M578 L579:M579 L580:M580 L581:M581 L582:M582 L583:M583 L584:M584 L585:M585 L586:M586 L587:M587 L588:M588 L589:M589 L590:M590 L591:M591 L592:M592 L593:M593 L594:M594 L595:M595 L596:M596 L597:M597 L598:M598 L599:M599 L600:M600 L601:M601 L602:M602 L603:M603 L604:M604 L605:M605 L606:M606 L607:M607 L608:M608 L609:M609 L610:M610 L611:M611 L612:M612 L613:M613 L614:M614 L615:M615 L616:M616 L617:M617 L618:M618 L619:M619 L620:M620 L621:M621 L622:M622 L623:M623 L624:M624 L625:M625 L626:M626 L627:M627 L628:M628 L629:M629 L630:M630 L631:M631 L632:M632 L633:M633 L634:M634 L635:M635 L636:M636 L637:M637 L638:M638 L639:M639 L640:M640 L641:M641 L642:M642 L643:M643 L644:M644 L645:M645 L646:M646 L647:M647 L648:M648 L649:M649 L650:M650 L651:M651 L652:M652 L653:M653 L654:M654 L655:M655 L656:M656 L657:M657 L658:M658 L659:M659 L660:M660 L661:M661 L662:M662 L663:M663 L664:M664 L665:M665 L666:M666 L667:M667 L668:M668 L669:M669 L670:M670 L671:M671 L672:M672 L673:M673 L674:M674 L675:M675 L676:M676 L677:M677 L678:M678 L679:M679 L680:M680 L681:M681 L682:M682 L683:M683 L684:M684 L685:M685 L686:M686 L687:M687 L688:M688 L689:M689 L690:M690 L691:M691 L692:M692 L693:M693 L694:M694 L695:M695 L696:M696 L697:M697 L698:M698 L699:M699 L700:M700 L701:M701 L702:M702 L703:M703 L704:M704 L705:M705 L706:M706 L707:M707 L708:M708 L709:M709 L710:M710 L711:M711 L712:M712 L713:M713 L714:M714 L715:M715 L716:M716 L717:M717 L718:M718 L719:M719 L720:M720 L721:M721 L722:M722 L723:M723 L724:M724 L725:M725 L726:M726 L727:M727 L728:M728 L729:M729 L730:M730 L731:M731 L732:M732 L733:M733 L734:M734 L735:M735 L736:M736 L737:M737 L738:M738 L739:M739 L740:M740 L741:M741 L742:M742 L743:M743 L744:M744 L745:M745 L746:M746 L747:M747 L748:M748 L749:M749 L750:M750 L751:M751 L752:M752 L753:M753 L754:M754 L755:M755 L756:M756 L757:M757 L758:M758 L759:M759 L760:M760 L761:M761 L762:M762 L763:M763 L764:M764 L765:M765 L766:M766 L767:M767 L768:M768 L769:M769 L770:M770 L771:M771 L772:M772 L773:M773 L774:M774 L775:M775 L776:M776 L777:M777 L778:M778 L779:M779 L780:M780 L781:M781 L782:M782 L783:M783 L784:M784 L785:M785 L786:M786 L787:M787 L788:M788 L789:M789 L790:M790 L791:M791 L792:M792 L793:M793 L794:M794 L795:M795 L796:M796 L797:M797 L798:M798 L799:M799 L800:M800 L801:M801 L802:M802 L803:M803 L804:M804 L805:M805 L806:M806 L807:M807 L808:M808 L809:M809 L810:M810 L811:M811 L812:M812 L813:M813 L814:M814 L815:M815 L816:M816 L817:M817 L818:M818 L819:M819 L820:M820 L821:M821 L822:M822 L823:M823 L824:M824 L825:M825 L826:M826 L827:M827 L828:M828 L829:M829 L830:M830 L831:M831 L832:M832 L833:M833 L834:M834 L835:M835 L836:M836 L837:M837 L838:M838 L839:M839 L840:M840 L841:M841 L842:M842 L843:M843 L844:M844 L845:M845 L846:M846 L847:M847 L848:M848 L849:M849 L850:M850 L851:M851 L852:M852 L853:M853 L854:M854 L855:M855 L856:M856 L857:M857 L858:M858 L859:M859 L860:M860 L861:M861 L862:M862 L863:M863 L864:M864 L865:M865 L866:M866 L867:M867 L868:M868 L869:M869 L870:M870 L871:M871 L872:M872 L873:M873 L874:M874 L875:M875 L876:M876 L877:M877 L878:M878 L879:M879 L880:M880 L881:M881 L882:M882 L883:M883 L884:M884 L885:M885 L886:M886 L887:M887 L888:M888 L889:M889 L890:M890 L891:M891 L892:M892 L893:M893 L894:M894 L895:M895 L896:M896 L897:M897 L898:M898 L899:M899 L900:M900 L901:M901 L902:M902 L903:M903 L904:M904 L905:M905 L906:M906 L907:M907 L908:M908 L909:M909 L910:M910 L911:M911 L912:M912 L913:M913 L914:M914 L915:M915 L916:M916 L917:M917 L918:M918 L919:M919 L920:M920 L921:M921 L922:M922 L923:M923 L924:M924 L925:M925 L926:M926 L927:M927 L928:M928 L929:M929 L930:M930 L931:M931 L932:M932 L933:M933 L934:M934 L935:M935 L936:M936 L937:M937 L938:M938 L939:M939 L940:M940 L941:M941 L942:M942 L943:M943 L944:M944 L945:M945 L946:M946 L947:M947 L948:M948 L949:M949 L950:M950 L951:M951 L952:M952 L953:M953 L954:M954 L955:M955 L956:M956 L957:M957 L958:M958 L959:M959 L960:M960 L961:M961 L962:M962 L963:M963 L964:M964 L965:M965 L966:M966 L967:M967 L968:M968 L969:M969 L970:M970 L971:M971 L972:M972 L973:M973 L974:M974 L975:M975 L976:M976 L977:M977 L978:M978 L979:M979 L980:M980 L981:M981 L982:M982 L983:M983 L984:M984 L985:M985 L986:M986 L987:M987 L988:M988 L989:M989 L990:M990 L991:M991 L992:M992 L993:M993 L994:M994 L995:M995 L996:M996 L997:M997 L998:M998 L999:M999 L1000:M1000 L1001:M1001 L1002:M1002 L1003:M1003 L1004:M1004 L1005:M1005 L1006:M1006 L1007:M1007 L1008:M1008 L1009:M1009 L1010:M1010 L1011:M1011 L1012:M1012 L1013:M1013 L1014:M1014 L1015:M1015 L1016:M1016 L1017:M1017 L1018:M1018 L1019:M1019 L1020:M1020 L1021:M1021 L1022:M1022 L1023:M1023 L1024:M1024 L1025:M1025 L1026:M1026 L1027:M1027 L1028:M1028 L1029:M1029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H205:J205 H206:J206 H207:J207 H208:J208 H209:J209 H210:J210 H211:J211 H212:J212 H213:J213 H214:J214 H215:J215 H216:J216 H217:J217 H218:J218 H219:J219 H220:J220 H221:J221 H222:J222 H223:J223 H224:J224 H225:J225 H226:J226 H227:J227 H228:J228 H229:J229 H230:J230 H231:J231 H232:J232 H233:J233 H234:J234 H235:J235 H236:J236 H237:J237 H238:J238 H239:J239 H240:J240 H241:J241 H242:J242 H243:J243 H244:J244 H245:J245 H246:J246 H247:J247 H248:J248 H249:J249 H250:J250 H251:J251 H252:J252 H253:J253 H254:J254 H255:J255 H256:J256 H257:J257 H258:J258 H259:J259 H260:J260 H261:J261 H262:J262 H263:J263 H264:J264 H265:J265 H266:J266 H267:J267 H268:J268 H269:J269 H270:J270 H271:J271 H272:J272 H273:J273 H274:J274 H275:J275 H276:J276 H277:J277 H278:J278 H279:J279 H280:J280 H281:J281 H282:J282 H283:J283 H284:J284 H285:J285 H286:J286 H287:J287 H288:J288 H289:J289 H290:J290 H291:J291 H292:J292 H293:J293 H294:J294 H295:J295 H296:J296 H297:J297 H298:J298 H299:J299 H300:J300 H301:J301 H302:J302 H303:J303 H304:J304 H305:J305 H306:J306 H307:J307 H308:J308 H309:J309 H310:J310 H311:J311 H312:J312 H313:J313 H314:J314 H315:J315 H316:J316 H317:J317 H318:J318 H319:J319 H320:J320 H321:J321 H322:J322 H323:J323 H324:J324 H325:J325 H326:J326 H327:J327 H328:J328 H329:J329 H330:J330 H331:J331 H332:J332 H333:J333 H334:J334 H335:J335 H336:J336 H337:J337 H338:J338 H339:J339 H340:J340 H341:J341 H342:J342 H343:J343 H344:J344 H345:J345 H346:J346 H347:J347 H348:J348 H349:J349 H350:J350 H351:J351 H352:J352 H353:J353 H354:J354 H355:J355 H356:J356 H357:J357 H358:J358 H359:J359 H360:J360 H361:J361 H362:J362 H363:J363 H364:J364 H365:J365 H366:J366 H367:J367 H368:J368 H369:J369 H370:J370 H371:J371 H372:J372 H373:J373 H374:J374 H375:J375 H376:J376 H377:J377 H378:J378 H379:J379 H380:J380 H381:J381 H382:J382 H383:J383 H384:J384 H385:J385 H386:J386 H387:J387 H388:J388 H389:J389 H390:J390 H391:J391 H392:J392 H393:J393 H394:J394 H395:J395 H396:J396 H397:J397 H398:J398 H399:J399 H400:J400 H401:J401 H402:J402 H403:J403 H404:J404 H405:J405 H406:J406 H407:J407 H408:J408 H409:J409 H410:J410 H411:J411 H412:J412 H413:J413 H414:J414 H415:J415 H416:J416 H417:J417 H418:J418 H419:J419 H420:J420 H421:J421 H422:J422 H423:J423 H424:J424 H425:J425 H426:J426 H427:J427 H428:J428 H429:J429 H430:J430 H431:J431 H432:J432 H433:J433 H434:J434 H435:J435 H436:J436 H437:J437 H438:J438 H439:J439 H440:J440 H441:J441 H442:J442 H443:J443 H444:J444 H445:J445 H446:J446 H447:J447 H448:J448 H449:J449 H450:J450 H451:J451 H452:J452 H453:J453 H454:J454 H455:J455 H456:J456 H457:J457 H458:J458 H459:J459 H460:J460 H461:J461 H462:J462 H463:J463 H464:J464 H465:J465 H466:J466 H467:J467 H468:J468 H469:J469 H470:J470 H471:J471 H472:J472 H473:J473 H474:J474 H475:J475 H476:J476 H477:J477 H478:J478 H479:J479 H480:J480 H481:J481 H482:J482 H483:J483 H484:J484 H485:J485 H486:J486 H487:J487 H488:J488 H489:J489 H490:J490 H491:J491 H492:J492 H493:J493 H494:J494 H495:J495 H496:J496 H497:J497 H498:J498 H499:J499 H500:J500 H501:J501 H502:J502 H503:J503 H504:J504 H505:J505 H506:J506 H507:J507 H508:J508 H509:J509 H510:J510 H511:J511 H512:J512 H513:J513 H514:J514 H515:J515 H516:J516 H517:J517 H518:J518 H519:J519 H520:J520 H521:J521 H522:J522 H523:J523 H524:J524 H525:J525 H526:J526 H527:J527 H528:J528 H529:J529 H530:J530 H531:J531 H532:J532 H533:J533 H534:J534 H535:J535 H536:J536 H537:J537 H538:J538 H539:J539 H540:J540 H541:J541 H542:J542 H543:J543 H544:J544 H545:J545 H546:J546 H547:J547 H548:J548 H549:J549 H550:J550 H551:J551 H552:J552 H553:J553 H554:J554 H555:J555 H556:J556 H557:J557 H558:J558 H559:J559 H560:J560 H561:J561 H562:J562 H563:J563 H564:J564 H565:J565 H566:J566 H567:J567 H568:J568 H569:J569 H570:J570 H571:J571 H572:J572 H573:J573 H574:J574 H575:J575 H576:J576 H577:J577 H578:J578 H579:J579 H580:J580 H581:J581 H582:J582 H583:J583 H584:J584 H585:J585 H586:J586 H587:J587 H588:J588 H589:J589 H590:J590 H591:J591 H592:J592 H593:J593 H594:J594 H595:J595 H596:J596 H597:J597 H598:J598 H599:J599 H600:J600 H601:J601 H602:J602 H603:J603 H604:J604 H605:J605 H606:J606 H607:J607 H608:J608 H609:J609 H610:J610 H611:J611 H612:J612 H613:J613 H614:J614 H615:J615 H616:J616 H617:J617 H618:J618 H619:J619 H620:J620 H621:J621 H622:J622 H623:J623 H624:J624 H625:J625 H626:J626 H627:J627 H628:J628 H629:J629 H630:J630 H631:J631 H632:J632 H633:J633 H634:J634 H635:J635 H636:J636 H637:J637 H638:J638 H639:J639 H640:J640 H641:J641 H642:J642 H643:J643 H644:J644 H645:J645 H646:J646 H647:J647 H648:J648 H649:J649 H650:J650 H651:J651 H652:J652 H653:J653 H654:J654 H655:J655 H656:J656 H657:J657 H658:J658 H659:J659 H660:J660 H661:J661 H662:J662 H663:J663 H664:J664 H665:J665 H666:J666 H667:J667 H668:J668 H669:J669 H670:J670 H671:J671 H672:J672 H673:J673 H674:J674 H675:J675 H676:J676 H677:J677 H678:J678 H679:J679 H680:J680 H681:J681 H682:J682 H683:J683 H684:J684 H685:J685 H686:J686 H687:J687 H688:J688 H689:J689 H690:J690 H691:J691 H692:J692 H693:J693 H694:J694 H695:J695 H696:J696 H697:J697 H698:J698 H699:J699 H700:J700 H701:J701 H702:J702 H703:J703 H704:J704 H705:J705 H706:J706 H707:J707 H708:J708 H709:J709 H710:J710 H711:J711 H712:J712 H713:J713 H714:J714 H715:J715 H716:J716 H717:J717 H718:J718 H719:J719 H720:J720 H721:J721 H722:J722 H723:J723 H724:J724 H725:J725 H726:J726 H727:J727 H728:J728 H729:J729 H730:J730 H731:J731 H732:J732 H733:J733 H734:J734 H735:J735 H736:J736 H737:J737 H738:J738 H739:J739 H740:J740 H741:J741 H742:J742 H743:J743 H744:J744 H745:J745 H746:J746 H747:J747 H748:J748 H749:J749 H750:J750 H751:J751 H752:J752 H753:J753 H754:J754 H755:J755 H756:J756 H757:J757 H758:J758 H759:J759 H760:J760 H761:J761 H762:J762 H763:J763 H764:J764 H765:J765 H766:J766 H767:J767 H768:J768 H769:J769 H770:J770 H771:J771 H772:J772 H773:J773 H774:J774 H775:J775 H776:J776 H777:J777 H778:J778 H779:J779 H780:J780 H781:J781 H782:J782 H783:J783 H784:J784 H785:J785 H786:J786 H787:J787 H788:J788 H789:J789 H790:J790 H791:J791 H792:J792 H793:J793 H794:J794 H795:J795 H796:J796 H797:J797 H798:J798 H799:J799 H800:J800 H801:J801 H802:J802 H803:J803 H804:J804 H805:J805 H806:J806 H807:J807 H808:J808 H809:J809 H810:J810 H811:J811 H812:J812 H813:J813 H814:J814 H815:J815 H816:J816 H817:J817 H818:J818 H819:J819 H820:J820 H821:J821 H822:J822 H823:J823 H824:J824 H825:J825 H826:J826 H827:J827 H828:J828 H829:J829 H830:J830 H831:J831 H832:J832 H833:J833 H834:J834 H835:J835 H836:J836 H837:J837 H838:J838 H839:J839 H840:J840 H841:J841 H842:J842 H843:J843 H844:J844 H845:J845 H846:J846 H847:J847 H848:J848 H849:J849 H850:J850 H851:J851 H852:J852 H853:J853 H854:J854 H855:J855 H856:J856 H857:J857 H858:J858 H859:J859 H860:J860 H861:J861 H862:J862 H863:J863 H864:J864 H865:J865 H866:J866 H867:J867 H868:J868 H869:J869 H870:J870 H871:J871 H872:J872 H873:J873 H874:J874 H875:J875 H876:J876 H877:J877 H878:J878 H879:J879 H880:J880 H881:J881 H882:J882 H883:J883 H884:J884 H885:J885 H886:J886 H887:J887 H888:J888 H889:J889 H890:J890 H891:J891 H892:J892 H893:J893 H894:J894 H895:J895 H896:J896 H897:J897 H898:J898 H899:J899 H900:J900 H901:J901 H902:J902 H903:J903 H904:J904 H905:J905 H906:J906 H907:J907 H908:J908 H909:J909 H910:J910 H911:J911 H912:J912 H913:J913 H914:J914 H915:J915 H916:J916 H917:J917 H918:J918 H919:J919 H920:J920 H921:J921 H922:J922 H923:J923 H924:J924 H925:J925 H926:J926 H927:J927 H928:J928 H929:J929 H930:J930 H931:J931 H932:J932 H933:J933 H934:J934 H935:J935 H936:J936 H937:J937 H938:J938 H939:J939 H940:J940 H941:J941 H942:J942 H943:J943 H944:J944 H945:J945 H946:J946 H947:J947 H948:J948 H949:J949 H950:J950 H951:J951 H952:J952 H953:J953 H954:J954 H955:J955 H956:J956 H957:J957 H958:J958 H959:J959 H960:J960 H961:J961 H962:J962 H963:J963 H964:J964 H965:J965 H966:J966 H967:J967 H968:J968 H969:J969 H970:J970 H971:J971 H972:J972 H973:J973 H974:J974 H975:J975 H976:J976 H977:J977 H978:J978 H979:J979 H980:J980 H981:J981 H982:J982 H983:J983 H984:J984 H985:J985 H986:J986 H987:J987 H988:J988 H989:J989 H990:J990 H991:J991 H992:J992 H993:J993 H994:J994 H995:J995 H996:J996 H997:J997 H998:J998 H999:J999 H1000:J1000 H1001:J1001 H1002:J1002 H1003:J1003 H1004:J1004 H1005:J1005 H1006:J1006 H1007:J1007 H1008:J1008 H1009:J1009 H1010:J1010 H1011:J1011 H1012:J1012 H1013:J1013 H1014:J1014 H1015:J1015 H1016:J1016 H1017:J1017 H1018:J1018 H1019:J1019 H1020:J1020 H1021:J1021 H1022:J1022 H1023:J1023 H1024:J1024 H1025:J1025 H1026:J1026 H1027:J1027 H1028:J1028 H1029:J1029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E205:G205 E206:G206 E207:G207 E208:G208 E209:G209 E210:G210 E211:G211 E212:G212 E213:G213 E214:G214 E215:G215 E216:G216 E217:G217 E218:G218 E219:G219 E220:G220 E221:G221 E222:G222 E223:G223 E224:G224 E225:G225 E226:G226 E227:G227 E228:G228 E229:G229 E230:G230 E231:G231 E232:G232 E233:G233 E234:G234 E235:G235 E236:G236 E237:G237 E238:G238 E239:G239 E240:G240 E241:G241 E242:G242 E243:G243 E244:G244 E245:G245 E246:G246 E247:G247 E248:G248 E249:G249 E250:G250 E251:G251 E252:G252 E253:G253 E254:G254 E255:G255 E256:G256 E257:G257 E258:G258 E259:G259 E260:G260 E261:G261 E262:G262 E263:G263 E264:G264 E265:G265 E266:G266 E267:G267 E268:G268 E269:G269 E270:G270 E271:G271 E272:G272 E273:G273 E274:G274 E275:G275 E276:G276 E277:G277 E278:G278 E279:G279 E280:G280 E281:G281 E282:G282 E283:G283 E284:G284 E285:G285 E286:G286 E287:G287 E288:G288 E289:G289 E290:G290 E291:G291 E292:G292 E293:G293 E294:G294 E295:G295 E296:G296 E297:G297 E298:G298 E299:G299 E300:G300 E301:G301 E302:G302 E303:G303 E304:G304 E305:G305 E306:G306 E307:G307 E308:G308 E309:G309 E310:G310 E311:G311 E312:G312 E313:G313 E314:G314 E315:G315 E316:G316 E317:G317 E318:G318 E319:G319 E320:G320 E321:G321 E322:G322 E323:G323 E324:G324 E325:G325 E326:G326 E327:G327 E328:G328 E329:G329 E330:G330 E331:G331 E332:G332 E333:G333 E334:G334 E335:G335 E336:G336 E337:G337 E338:G338 E339:G339 E340:G340 E341:G341 E342:G342 E343:G343 E344:G344 E345:G345 E346:G346 E347:G347 E348:G348 E349:G349 E350:G350 E351:G351 E352:G352 E353:G353 E354:G354 E355:G355 E356:G356 E357:G357 E358:G358 E359:G359 E360:G360 E361:G361 E362:G362 E363:G363 E364:G364 E365:G365 E366:G366 E367:G367 E368:G368 E369:G369 E370:G370 E371:G371 E372:G372 E373:G373 E374:G374 E375:G375 E376:G376 E377:G377 E378:G378 E379:G379 E380:G380 E381:G381 E382:G382 E383:G383 E384:G384 E385:G385 E386:G386 E387:G387 E388:G388 E389:G389 E390:G390 E391:G391 E392:G392 E393:G393 E394:G394 E395:G395 E396:G396 E397:G397 E398:G398 E399:G399 E400:G400 E401:G401 E402:G402 E403:G403 E404:G404 E405:G405 E406:G406 E407:G407 E408:G408 E409:G409 E410:G410 E411:G411 E412:G412 E413:G413 E414:G414 E415:G415 E416:G416 E417:G417 E418:G418 E419:G419 E420:G420 E421:G421 E422:G422 E423:G423 E424:G424 E425:G425 E426:G426 E427:G427 E428:G428 E429:G429 E430:G430 E431:G431 E432:G432 E433:G433 E434:G434 E435:G435 E436:G436 E437:G437 E438:G438 E439:G439 E440:G440 E441:G441 E442:G442 E443:G443 E444:G444 E445:G445 E446:G446 E447:G447 E448:G448 E449:G449 E450:G450 E451:G451 E452:G452 E453:G453 E454:G454 E455:G455 E456:G456 E457:G457 E458:G458 E459:G459 E460:G460 E461:G461 E462:G462 E463:G463 E464:G464 E465:G465 E466:G466 E467:G467 E468:G468 E469:G469 E470:G470 E471:G471 E472:G472 E473:G473 E474:G474 E475:G475 E476:G476 E477:G477 E478:G478 E479:G479 E480:G480 E481:G481 E482:G482 E483:G483 E484:G484 E485:G485 E486:G486 E487:G487 E488:G488 E489:G489 E490:G490 E491:G491 E492:G492 E493:G493 E494:G494 E495:G495 E496:G496 E497:G497 E498:G498 E499:G499 E500:G500 E501:G501 E502:G502 E503:G503 E504:G504 E505:G505 E506:G506 E507:G507 E508:G508 E509:G509 E510:G510 E511:G511 E512:G512 E513:G513 E514:G514 E515:G515 E516:G516 E517:G517 E518:G518 E519:G519 E520:G520 E521:G521 E522:G522 E523:G523 E524:G524 E525:G525 E526:G526 E527:G527 E528:G528 E529:G529 E530:G530 E531:G531 E532:G532 E533:G533 E534:G534 E535:G535 E536:G536 E537:G537 E538:G538 E539:G539 E540:G540 E541:G541 E542:G542 E543:G543 E544:G544 E545:G545 E546:G546 E547:G547 E548:G548 E549:G549 E550:G550 E551:G551 E552:G552 E553:G553 E554:G554 E555:G555 E556:G556 E557:G557 E558:G558 E559:G559 E560:G560 E561:G561 E562:G562 E563:G563 E564:G564 E565:G565 E566:G566 E567:G567 E568:G568 E569:G569 E570:G570 E571:G571 E572:G572 E573:G573 E574:G574 E575:G575 E576:G576 E577:G577 E578:G578 E579:G579 E580:G580 E581:G581 E582:G582 E583:G583 E584:G584 E585:G585 E586:G586 E587:G587 E588:G588 E589:G589 E590:G590 E591:G591 E592:G592 E593:G593 E594:G594 E595:G595 E596:G596 E597:G597 E598:G598 E599:G599 E600:G600 E601:G601 E602:G602 E603:G603 E604:G604 E605:G605 E606:G606 E607:G607 E608:G608 E609:G609 E610:G610 E611:G611 E612:G612 E613:G613 E614:G614 E615:G615 E616:G616 E617:G617 E618:G618 E619:G619 E620:G620 E621:G621 E622:G622 E623:G623 E624:G624 E625:G625 E626:G626 E627:G627 E628:G628 E629:G629 E630:G630 E631:G631 E632:G632 E633:G633 E634:G634 E635:G635 E636:G636 E637:G637 E638:G638 E639:G639 E640:G640 E641:G641 E642:G642 E643:G643 E644:G644 E645:G645 E646:G646 E647:G647 E648:G648 E649:G649 E650:G650 E651:G651 E652:G652 E653:G653 E654:G654 E655:G655 E656:G656 E657:G657 E658:G658 E659:G659 E660:G660 E661:G661 E662:G662 E663:G663 E664:G664 E665:G665 E666:G666 E667:G667 E668:G668 E669:G669 E670:G670 E671:G671 E672:G672 E673:G673 E674:G674 E675:G675 E676:G676 E677:G677 E678:G678 E679:G679 E680:G680 E681:G681 E682:G682 E683:G683 E684:G684 E685:G685 E686:G686 E687:G687 E688:G688 E689:G689 E690:G690 E691:G691 E692:G692 E693:G693 E694:G694 E695:G695 E696:G696 E697:G697 E698:G698 E699:G699 E700:G700 E701:G701 E702:G702 E703:G703 E704:G704 E705:G705 E706:G706 E707:G707 E708:G708 E709:G709 E710:G710 E711:G711 E712:G712 E713:G713 E714:G714 E715:G715 E716:G716 E717:G717 E718:G718 E719:G719 E720:G720 E721:G721 E722:G722 E723:G723 E724:G724 E725:G725 E726:G726 E727:G727 E728:G728 E729:G729 E730:G730 E731:G731 E732:G732 E733:G733 E734:G734 E735:G735 E736:G736 E737:G737 E738:G738 E739:G739 E740:G740 E741:G741 E742:G742 E743:G743 E744:G744 E745:G745 E746:G746 E747:G747 E748:G748 E749:G749 E750:G750 E751:G751 E752:G752 E753:G753 E754:G754 E755:G755 E756:G756 E757:G757 E758:G758 E759:G759 E760:G760 E761:G761 E762:G762 E763:G763 E764:G764 E765:G765 E766:G766 E767:G767 E768:G768 E769:G769 E770:G770 E771:G771 E772:G772 E773:G773 E774:G774 E775:G775 E776:G776 E777:G777 E778:G778 E779:G779 E780:G780 E781:G781 E782:G782 E783:G783 E784:G784 E785:G785 E786:G786 E787:G787 E788:G788 E789:G789 E790:G790 E791:G791 E792:G792 E793:G793 E794:G794 E795:G795 E796:G796 E797:G797 E798:G798 E799:G799 E800:G800 E801:G801 E802:G802 E803:G803 E804:G804 E805:G805 E806:G806 E807:G807 E808:G808 E809:G809 E810:G810 E811:G811 E812:G812 E813:G813 E814:G814 E815:G815 E816:G816 E817:G817 E818:G818 E819:G819 E820:G820 E821:G821 E822:G822 E823:G823 E824:G824 E825:G825 E826:G826 E827:G827 E828:G828 E829:G829 E830:G830 E831:G831 E832:G832 E833:G833 E834:G834 E835:G835 E836:G836 E837:G837 E838:G838 E839:G839 E840:G840 E841:G841 E842:G842 E843:G843 E844:G844 E845:G845 E846:G846 E847:G847 E848:G848 E849:G849 E850:G850 E851:G851 E852:G852 E853:G853 E854:G854 E855:G855 E856:G856 E857:G857 E858:G858 E859:G859 E860:G860 E861:G861 E862:G862 E863:G863 E864:G864 E865:G865 E866:G866 E867:G867 E868:G868 E869:G869 E870:G870 E871:G871 E872:G872 E873:G873 E874:G874 E875:G875 E876:G876 E877:G877 E878:G878 E879:G879 E880:G880 E881:G881 E882:G882 E883:G883 E884:G884 E885:G885 E886:G886 E887:G887 E888:G888 E889:G889 E890:G890 E891:G891 E892:G892 E893:G893 E894:G894 E895:G895 E896:G896 E897:G897 E898:G898 E899:G899 E900:G900 E901:G901 E902:G902 E903:G903 E904:G904 E905:G905 E906:G906 E907:G907 E908:G908 E909:G909 E910:G910 E911:G911 E912:G912 E913:G913 E914:G914 E915:G915 E916:G916 E917:G917 E918:G918 E919:G919 E920:G920 E921:G921 E922:G922 E923:G923 E924:G924 E925:G925 E926:G926 E927:G927 E928:G928 E929:G929 E930:G930 E931:G931 E932:G932 E933:G933 E934:G934 E935:G935 E936:G936 E937:G937 E938:G938 E939:G939 E940:G940 E941:G941 E942:G942 E943:G943 E944:G944 E945:G945 E946:G946 E947:G947 E948:G948 E949:G949 E950:G950 E951:G951 E952:G952 E953:G953 E954:G954 E955:G955 E956:G956 E957:G957 E958:G958 E959:G959 E960:G960 E961:G961 E962:G962 E963:G963 E964:G964 E965:G965 E966:G966 E967:G967 E968:G968 E969:G969 E970:G970 E971:G971 E972:G972 E973:G973 E974:G974 E975:G975 E976:G976 E977:G977 E978:G978 E979:G979 E980:G980 E981:G981 E982:G982 E983:G983 E984:G984 E985:G985 E986:G986 E987:G987 E988:G988 E989:G989 E990:G990 E991:G991 E992:G992 E993:G993 E994:G994 E995:G995 E996:G996 E997:G997 E998:G998 E999:G999 E1000:G1000 E1001:G1001 E1002:G1002 E1003:G1003 E1004:G1004 E1005:G1005 E1006:G1006 E1007:G1007 E1008:G1008 E1009:G1009 E1010:G1010 E1011:G1011 E1012:G1012 E1013:G1013 E1014:G1014 E1015:G1015 E1016:G1016 E1017:G1017 E1018:G1018 E1019:G1019 E1020:G1020 E1021:G1021 E1022:G1022 E1023:G1023 E1024:G1024 E1025:G1025 E1026:G1026 E1027:G1027 E1028:G1028 E1029:G1029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N205:S205 N206:S206 N207:S207 N208:S208 N209:S209 N210:S210 N211:S211 N212:S212 N213:S213 N214:S214 N215:S215 N216:S216 N217:S217 N218:S218 N219:S219 N220:S220 N221:S221 N222:S222 N223:S223 N224:S224 N225:S225 N226:S226 N227:S227 N228:S228 N229:S229 N230:S230 N231:S231 N232:S232 N233:S233 N234:S234 N235:S235 N236:S236 N237:S237 N238:S238 N239:S239 N240:S240 N241:S241 N242:S242 N243:S243 N244:S244 N245:S245 N246:S246 N247:S247 N248:S248 N249:S249 N250:S250 N251:S251 N252:S252 N253:S253 N254:S254 N255:S255 N256:S256 N257:S257 N258:S258 N259:S259 N260:S260 N261:S261 N262:S262 N263:S263 N264:S264 N265:S265 N266:S266 N267:S267 N268:S268 N269:S269 N270:S270 N271:S271 N272:S272 N273:S273 N274:S274 N275:S275 N276:S276 N277:S277 N278:S278 N279:S279 N280:S280 N281:S281 N282:S282 N283:S283 N284:S284 N285:S285 N286:S286 N287:S287 N288:S288 N289:S289 N290:S290 N291:S291 N292:S292 N293:S293 N294:S294 N295:S295 N296:S296 N297:S297 N298:S298 N299:S299 N300:S300 N301:S301 N302:S302 N303:S303 N304:S304 N305:S305 N306:S306 N307:S307 N308:S308 N309:S309 N310:S310 N311:S311 N312:S312 N313:S313 N314:S314 N315:S315 N316:S316 N317:S317 N318:S318 N319:S319 N320:S320 N321:S321 N322:S322 N323:S323 N324:S324 N325:S325 N326:S326 N327:S327 N328:S328 N329:S329 N330:S330 N331:S331 N332:S332 N333:S333 N334:S334 N335:S335 N336:S336 N337:S337 N338:S338 N339:S339 N340:S340 N341:S341 N342:S342 N343:S343 N344:S344 N345:S345 N346:S346 N347:S347 N348:S348 N349:S349 N350:S350 N351:S351 N352:S352 N353:S353 N354:S354 N355:S355 N356:S356 N357:S357 N358:S358 N359:S359 N360:S360 N361:S361 N362:S362 N363:S363 N364:S364 N365:S365 N366:S366 N367:S367 N368:S368 N369:S369 N370:S370 N371:S371 N372:S372 N373:S373 N374:S374 N375:S375 N376:S376 N377:S377 N378:S378 N379:S379 N380:S380 N381:S381 N382:S382 N383:S383 N384:S384 N385:S385 N386:S386 N387:S387 N388:S388 N389:S389 N390:S390 N391:S391 N392:S392 N393:S393 N394:S394 N395:S395 N396:S396 N397:S397 N398:S398 N399:S399 N400:S400 N401:S401 N402:S402 N403:S403 N404:S404 N405:S405 N406:S406 N407:S407 N408:S408 N409:S409 N410:S410 N411:S411 N412:S412 N413:S413 N414:S414 N415:S415 N416:S416 N417:S417 N418:S418 N419:S419 N420:S420 N421:S421 N422:S422 N423:S423 N424:S424 N425:S425 N426:S426 N427:S427 N428:S428 N429:S429 N430:S430 N431:S431 N432:S432 N433:S433 N434:S434 N435:S435 N436:S436 N437:S437 N438:S438 N439:S439 N440:S440 N441:S441 N442:S442 N443:S443 N444:S444 N445:S445 N446:S446 N447:S447 N448:S448 N449:S449 N450:S450 N451:S451 N452:S452 N453:S453 N454:S454 N455:S455 N456:S456 N457:S457 N458:S458 N459:S459 N460:S460 N461:S461 N462:S462 N463:S463 N464:S464 N465:S465 N466:S466 N467:S467 N468:S468 N469:S469 N470:S470 N471:S471 N472:S472 N473:S473 N474:S474 N475:S475 N476:S476 N477:S477 N478:S478 N479:S479 N480:S480 N481:S481 N482:S482 N483:S483 N484:S484 N485:S485 N486:S486 N487:S487 N488:S488 N489:S489 N490:S490 N491:S491 N492:S492 N493:S493 N494:S494 N495:S495 N496:S496 N497:S497 N498:S498 N499:S499 N500:S500 N501:S501 N502:S502 N503:S503 N504:S504 N505:S505 N506:S506 N507:S507 N508:S508 N509:S509 N510:S510 N511:S511 N512:S512 N513:S513 N514:S514 N515:S515 N516:S516 N517:S517 N518:S518 N519:S519 N520:S520 N521:S521 N522:S522 N523:S523 N524:S524 N525:S525 N526:S526 N527:S527 N528:S528 N529:S529 N530:S530 N531:S531 N532:S532 N533:S533 N534:S534 N535:S535 N536:S536 N537:S537 N538:S538 N539:S539 N540:S540 N541:S541 N542:S542 N543:S543 N544:S544 N545:S545 N546:S546 N547:S547 N548:S548 N549:S549 N550:S550 N551:S551 N552:S552 N553:S553 N554:S554 N555:S555 N556:S556 N557:S557 N558:S558 N559:S559 N560:S560 N561:S561 N562:S562 N563:S563 N564:S564 N565:S565 N566:S566 N567:S567 N568:S568 N569:S569 N570:S570 N571:S571 N572:S572 N573:S573 N574:S574 N575:S575 N576:S576 N577:S577 N578:S578 N579:S579 N580:S580 N581:S581 N582:S582 N583:S583 N584:S584 N585:S585 N586:S586 N587:S587 N588:S588 N589:S589 N590:S590 N591:S591 N592:S592 N593:S593 N594:S594 N595:S595 N596:S596 N597:S597 N598:S598 N599:S599 N600:S600 N601:S601 N602:S602 N603:S603 N604:S604 N605:S605 N606:S606 N607:S607 N608:S608 N609:S609 N610:S610 N611:S611 N612:S612 N613:S613 N614:S614 N615:S615 N616:S616 N617:S617 N618:S618 N619:S619 N620:S620 N621:S621 N622:S622 N623:S623 N624:S624 N625:S625 N626:S626 N627:S627 N628:S628 N629:S629 N630:S630 N631:S631 N632:S632 N633:S633 N634:S634 N635:S635 N636:S636 N637:S637 N638:S638 N639:S639 N640:S640 N641:S641 N642:S642 N643:S643 N644:S644 N645:S645 N646:S646 N647:S647 N648:S648 N649:S649 N650:S650 N651:S651 N652:S652 N653:S653 N654:S654 N655:S655 N656:S656 N657:S657 N658:S658 N659:S659 N660:S660 N661:S661 N662:S662 N663:S663 N664:S664 N665:S665 N666:S666 N667:S667 N668:S668 N669:S669 N670:S670 N671:S671 N672:S672 N673:S673 N674:S674 N675:S675 N676:S676 N677:S677 N678:S678 N679:S679 N680:S680 N681:S681 N682:S682 N683:S683 N684:S684 N685:S685 N686:S686 N687:S687 N688:S688 N689:S689 N690:S690 N691:S691 N692:S692 N693:S693 N694:S694 N695:S695 N696:S696 N697:S697 N698:S698 N699:S699 N700:S700 N701:S701 N702:S702 N703:S703 N704:S704 N705:S705 N706:S706 N707:S707 N708:S708 N709:S709 N710:S710 N711:S711 N712:S712 N713:S713 N714:S714 N715:S715 N716:S716 N717:S717 N718:S718 N719:S719 N720:S720 N721:S721 N722:S722 N723:S723 N724:S724 N725:S725 N726:S726 N727:S727 N728:S728 N729:S729 N730:S730 N731:S731 N732:S732 N733:S733 N734:S734 N735:S735 N736:S736 N737:S737 N738:S738 N739:S739 N740:S740 N741:S741 N742:S742 N743:S743 N744:S744 N745:S745 N746:S746 N747:S747 N748:S748 N749:S749 N750:S750 N751:S751 N752:S752 N753:S753 N754:S754 N755:S755 N756:S756 N757:S757 N758:S758 N759:S759 N760:S760 N761:S761 N762:S762 N763:S763 N764:S764 N765:S765 N766:S766 N767:S767 N768:S768 N769:S769 N770:S770 N771:S771 N772:S772 N773:S773 N774:S774 N775:S775 N776:S776 N777:S777 N778:S778 N779:S779 N780:S780 N781:S781 N782:S782 N783:S783 N784:S784 N785:S785 N786:S786 N787:S787 N788:S788 N789:S789 N790:S790 N791:S791 N792:S792 N793:S793 N794:S794 N795:S795 N796:S796 N797:S797 N798:S798 N799:S799 N800:S800 N801:S801 N802:S802 N803:S803 N804:S804 N805:S805 N806:S806 N807:S807 N808:S808 N809:S809 N810:S810 N811:S811 N812:S812 N813:S813 N814:S814 N815:S815 N816:S816 N817:S817 N818:S818 N819:S819 N820:S820 N821:S821 N822:S822 N823:S823 N824:S824 N825:S825 N826:S826 N827:S827 N828:S828 N829:S829 N830:S830 N831:S831 N832:S832 N833:S833 N834:S834 N835:S835 N836:S836 N837:S837 N838:S838 N839:S839 N840:S840 N841:S841 N842:S842 N843:S843 N844:S844 N845:S845 N846:S846 N847:S847 N848:S848 N849:S849 N850:S850 N851:S851 N852:S852 N853:S853 N854:S854 N855:S855 N856:S856 N857:S857 N858:S858 N859:S859 N860:S860 N861:S861 N862:S862 N863:S863 N864:S864 N865:S865 N866:S866 N867:S867 N868:S868 N869:S869 N870:S870 N871:S871 N872:S872 N873:S873 N874:S874 N875:S875 N876:S876 N877:S877 N878:S878 N879:S879 N880:S880 N881:S881 N882:S882 N883:S883 N884:S884 N885:S885 N886:S886 N887:S887 N888:S888 N889:S889 N890:S890 N891:S891 N892:S892 N893:S893 N894:S894 N895:S895 N896:S896 N897:S897 N898:S898 N899:S899 N900:S900 N901:S901 N902:S902 N903:S903 N904:S904 N905:S905 N906:S906 N907:S907 N908:S908 N909:S909 N910:S910 N911:S911 N912:S912 N913:S913 N914:S914 N915:S915 N916:S916 N917:S917 N918:S918 N919:S919 N920:S920 N921:S921 N922:S922 N923:S923 N924:S924 N925:S925 N926:S926 N927:S927 N928:S928 N929:S929 N930:S930 N931:S931 N932:S932 N933:S933 N934:S934 N935:S935 N936:S936 N937:S937 N938:S938 N939:S939 N940:S940 N941:S941 N942:S942 N943:S943 N944:S944 N945:S945 N946:S946 N947:S947 N948:S948 N949:S949 N950:S950 N951:S951 N952:S952 N953:S953 N954:S954 N955:S955 N956:S956 N957:S957 N958:S958 N959:S959 N960:S960 N961:S961 N962:S962 N963:S963 N964:S964 N965:S965 N966:S966 N967:S967 N968:S968 N969:S969 N970:S970 N971:S971 N972:S972 N973:S973 N974:S974 N975:S975 N976:S976 N977:S977 N978:S978 N979:S979 N980:S980 N981:S981 N982:S982 N983:S983 N984:S984 N985:S985 N986:S986 N987:S987 N988:S988 N989:S989 N990:S990 N991:S991 N992:S992 N993:S993 N994:S994 N995:S995 N996:S996 N997:S997 N998:S998 N999:S999 N1000:S1000 N1001:S1001 N1002:S1002 N1003:S1003 N1004:S1004 N1005:S1005 N1006:S1006 N1007:S1007 N1008:S1008 N1009:S1009 N1010:S1010 N1011:S1011 N1012:S1012 N1013:S1013 N1014:S1014 N1015:S1015 N1016:S1016 N1017:S1017 N1018:S1018 N1019:S1019 N1020:S1020 N1021:S1021 N1022:S1022 N1023:S1023 N1024:S1024 N1025:S1025 N1026:S1026 N1027:S1027 N1028:S1028 N1029:S1029">
    <cfRule type="containsText" dxfId="23" priority="25" stopIfTrue="1" operator="containsText" text="Pilates Cardio">
      <formula>NOT(ISERROR(SEARCH(("Pilates Cardio"),(A1))))</formula>
    </cfRule>
  </conditionalFormatting>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A205:D205 A206:D206 A207:D207 A208:D208 A209:D209 A210:D210 A211:D211 A212:D212 A213:D213 A214:D214 A215:D215 A216:D216 A217:D217 A218:D218 A219:D219 A220:D220 A221:D221 A222:D222 A223:D223 A224:D224 A225:D225 A226:D226 A227:D227 A228:D228 A229:D229 A230:D230 A231:D231 A232:D232 A233:D233 A234:D234 A235:D235 A236:D236 A237:D237 A238:D238 A239:D239 A240:D240 A241:D241 A242:D242 A243:D243 A244:D244 A245:D245 A246:D246 A247:D247 A248:D248 A249:D249 A250:D250 A251:D251 A252:D252 A253:D253 A254:D254 A255:D255 A256:D256 A257:D257 A258:D258 A259:D259 A260:D260 A261:D261 A262:D262 A263:D263 A264:D264 A265:D265 A266:D266 A267:D267 A268:D268 A269:D269 A270:D270 A271:D271 A272:D272 A273:D273 A274:D274 A275:D275 A276:D276 A277:D277 A278:D278 A279:D279 A280:D280 A281:D281 A282:D282 A283:D283 A284:D284 A285:D285 A286:D286 A287:D287 A288:D288 A289:D289 A290:D290 A291:D291 A292:D292 A293:D293 A294:D294 A295:D295 A296:D296 A297:D297 A298:D298 A299:D299 A300:D300 A301:D301 A302:D302 A303:D303 A304:D304 A305:D305 A306:D306 A307:D307 A308:D308 A309:D309 A310:D310 A311:D311 A312:D312 A313:D313 A314:D314 A315:D315 A316:D316 A317:D317 A318:D318 A319:D319 A320:D320 A321:D321 A322:D322 A323:D323 A324:D324 A325:D325 A326:D326 A327:D327 A328:D328 A329:D329 A330:D330 A331:D331 A332:D332 A333:D333 A334:D334 A335:D335 A336:D336 A337:D337 A338:D338 A339:D339 A340:D340 A341:D341 A342:D342 A343:D343 A344:D344 A345:D345 A346:D346 A347:D347 A348:D348 A349:D349 A350:D350 A351:D351 A352:D352 A353:D353 A354:D354 A355:D355 A356:D356 A357:D357 A358:D358 A359:D359 A360:D360 A361:D361 A362:D362 A363:D363 A364:D364 A365:D365 A366:D366 A367:D367 A368:D368 A369:D369 A370:D370 A371:D371 A372:D372 A373:D373 A374:D374 A375:D375 A376:D376 A377:D377 A378:D378 A379:D379 A380:D380 A381:D381 A382:D382 A383:D383 A384:D384 A385:D385 A386:D386 A387:D387 A388:D388 A389:D389 A390:D390 A391:D391 A392:D392 A393:D393 A394:D394 A395:D395 A396:D396 A397:D397 A398:D398 A399:D399 A400:D400 A401:D401 A402:D402 A403:D403 A404:D404 A405:D405 A406:D406 A407:D407 A408:D408 A409:D409 A410:D410 A411:D411 A412:D412 A413:D413 A414:D414 A415:D415 A416:D416 A417:D417 A418:D418 A419:D419 A420:D420 A421:D421 A422:D422 A423:D423 A424:D424 A425:D425 A426:D426 A427:D427 A428:D428 A429:D429 A430:D430 A431:D431 A432:D432 A433:D433 A434:D434 A435:D435 A436:D436 A437:D437 A438:D438 A439:D439 A440:D440 A441:D441 A442:D442 A443:D443 A444:D444 A445:D445 A446:D446 A447:D447 A448:D448 A449:D449 A450:D450 A451:D451 A452:D452 A453:D453 A454:D454 A455:D455 A456:D456 A457:D457 A458:D458 A459:D459 A460:D460 A461:D461 A462:D462 A463:D463 A464:D464 A465:D465 A466:D466 A467:D467 A468:D468 A469:D469 A470:D470 A471:D471 A472:D472 A473:D473 A474:D474 A475:D475 A476:D476 A477:D477 A478:D478 A479:D479 A480:D480 A481:D481 A482:D482 A483:D483 A484:D484 A485:D485 A486:D486 A487:D487 A488:D488 A489:D489 A490:D490 A491:D491 A492:D492 A493:D493 A494:D494 A495:D495 A496:D496 A497:D497 A498:D498 A499:D499 A500:D500 A501:D501 A502:D502 A503:D503 A504:D504 A505:D505 A506:D506 A507:D507 A508:D508 A509:D509 A510:D510 A511:D511 A512:D512 A513:D513 A514:D514 A515:D515 A516:D516 A517:D517 A518:D518 A519:D519 A520:D520 A521:D521 A522:D522 A523:D523 A524:D524 A525:D525 A526:D526 A527:D527 A528:D528 A529:D529 A530:D530 A531:D531 A532:D532 A533:D533 A534:D534 A535:D535 A536:D536 A537:D537 A538:D538 A539:D539 A540:D540 A541:D541 A542:D542 A543:D543 A544:D544 A545:D545 A546:D546 A547:D547 A548:D548 A549:D549 A550:D550 A551:D551 A552:D552 A553:D553 A554:D554 A555:D555 A556:D556 A557:D557 A558:D558 A559:D559 A560:D560 A561:D561 A562:D562 A563:D563 A564:D564 A565:D565 A566:D566 A567:D567 A568:D568 A569:D569 A570:D570 A571:D571 A572:D572 A573:D573 A574:D574 A575:D575 A576:D576 A577:D577 A578:D578 A579:D579 A580:D580 A581:D581 A582:D582 A583:D583 A584:D584 A585:D585 A586:D586 A587:D587 A588:D588 A589:D589 A590:D590 A591:D591 A592:D592 A593:D593 A594:D594 A595:D595 A596:D596 A597:D597 A598:D598 A599:D599 A600:D600 A601:D601 A602:D602 A603:D603 A604:D604 A605:D605 A606:D606 A607:D607 A608:D608 A609:D609 A610:D610 A611:D611 A612:D612 A613:D613 A614:D614 A615:D615 A616:D616 A617:D617 A618:D618 A619:D619 A620:D620 A621:D621 A622:D622 A623:D623 A624:D624 A625:D625 A626:D626 A627:D627 A628:D628 A629:D629 A630:D630 A631:D631 A632:D632 A633:D633 A634:D634 A635:D635 A636:D636 A637:D637 A638:D638 A639:D639 A640:D640 A641:D641 A642:D642 A643:D643 A644:D644 A645:D645 A646:D646 A647:D647 A648:D648 A649:D649 A650:D650 A651:D651 A652:D652 A653:D653 A654:D654 A655:D655 A656:D656 A657:D657 A658:D658 A659:D659 A660:D660 A661:D661 A662:D662 A663:D663 A664:D664 A665:D665 A666:D666 A667:D667 A668:D668 A669:D669 A670:D670 A671:D671 A672:D672 A673:D673 A674:D674 A675:D675 A676:D676 A677:D677 A678:D678 A679:D679 A680:D680 A681:D681 A682:D682 A683:D683 A684:D684 A685:D685 A686:D686 A687:D687 A688:D688 A689:D689 A690:D690 A691:D691 A692:D692 A693:D693 A694:D694 A695:D695 A696:D696 A697:D697 A698:D698 A699:D699 A700:D700 A701:D701 A702:D702 A703:D703 A704:D704 A705:D705 A706:D706 A707:D707 A708:D708 A709:D709 A710:D710 A711:D711 A712:D712 A713:D713 A714:D714 A715:D715 A716:D716 A717:D717 A718:D718 A719:D719 A720:D720 A721:D721 A722:D722 A723:D723 A724:D724 A725:D725 A726:D726 A727:D727 A728:D728 A729:D729 A730:D730 A731:D731 A732:D732 A733:D733 A734:D734 A735:D735 A736:D736 A737:D737 A738:D738 A739:D739 A740:D740 A741:D741 A742:D742 A743:D743 A744:D744 A745:D745 A746:D746 A747:D747 A748:D748 A749:D749 A750:D750 A751:D751 A752:D752 A753:D753 A754:D754 A755:D755 A756:D756 A757:D757 A758:D758 A759:D759 A760:D760 A761:D761 A762:D762 A763:D763 A764:D764 A765:D765 A766:D766 A767:D767 A768:D768 A769:D769 A770:D770 A771:D771 A772:D772 A773:D773 A774:D774 A775:D775 A776:D776 A777:D777 A778:D778 A779:D779 A780:D780 A781:D781 A782:D782 A783:D783 A784:D784 A785:D785 A786:D786 A787:D787 A788:D788 A789:D789 A790:D790 A791:D791 A792:D792 A793:D793 A794:D794 A795:D795 A796:D796 A797:D797 A798:D798 A799:D799 A800:D800 A801:D801 A802:D802 A803:D803 A804:D804 A805:D805 A806:D806 A807:D807 A808:D808 A809:D809 A810:D810 A811:D811 A812:D812 A813:D813 A814:D814 A815:D815 A816:D816 A817:D817 A818:D818 A819:D819 A820:D820 A821:D821 A822:D822 A823:D823 A824:D824 A825:D825 A826:D826 A827:D827 A828:D828 A829:D829 A830:D830 A831:D831 A832:D832 A833:D833 A834:D834 A835:D835 A836:D836 A837:D837 A838:D838 A839:D839 A840:D840 A841:D841 A842:D842 A843:D843 A844:D844 A845:D845 A846:D846 A847:D847 A848:D848 A849:D849 A850:D850 A851:D851 A852:D852 A853:D853 A854:D854 A855:D855 A856:D856 A857:D857 A858:D858 A859:D859 A860:D860 A861:D861 A862:D862 A863:D863 A864:D864 A865:D865 A866:D866 A867:D867 A868:D868 A869:D869 A870:D870 A871:D871 A872:D872 A873:D873 A874:D874 A875:D875 A876:D876 A877:D877 A878:D878 A879:D879 A880:D880 A881:D881 A882:D882 A883:D883 A884:D884 A885:D885 A886:D886 A887:D887 A888:D888 A889:D889 A890:D890 A891:D891 A892:D892 A893:D893 A894:D894 A895:D895 A896:D896 A897:D897 A898:D898 A899:D899 A900:D900 A901:D901 A902:D902 A903:D903 A904:D904 A905:D905 A906:D906 A907:D907 A908:D908 A909:D909 A910:D910 A911:D911 A912:D912 A913:D913 A914:D914 A915:D915 A916:D916 A917:D917 A918:D918 A919:D919 A920:D920 A921:D921 A922:D922 A923:D923 A924:D924 A925:D925 A926:D926 A927:D927 A928:D928 A929:D929 A930:D930 A931:D931 A932:D932 A933:D933 A934:D934 A935:D935 A936:D936 A937:D937 A938:D938 A939:D939 A940:D940 A941:D941 A942:D942 A943:D943 A944:D944 A945:D945 A946:D946 A947:D947 A948:D948 A949:D949 A950:D950 A951:D951 A952:D952 A953:D953 A954:D954 A955:D955 A956:D956 A957:D957 A958:D958 A959:D959 A960:D960 A961:D961 A962:D962 A963:D963 A964:D964 A965:D965 A966:D966 A967:D967 A968:D968 A969:D969 A970:D970 A971:D971 A972:D972 A973:D973 A974:D974 A975:D975 A976:D976 A977:D977 A978:D978 A979:D979 A980:D980 A981:D981 A982:D982 A983:D983 A984:D984 A985:D985 A986:D986 A987:D987 A988:D988 A989:D989 A990:D990 A991:D991 A992:D992 A993:D993 A994:D994 A995:D995 A996:D996 A997:D997 A998:D998 A999:D999 A1000:D1000 A1001:D1001 A1002:D1002 A1003:D1003 A1004:D1004 A1005:D1005 A1006:D1006 A1007:D1007 A1008:D1008 A1009:D1009 A1010:D1010 A1011:D1011 A1012:D1012 A1013:D1013 A1014:D1014 A1015:D1015 A1016:D1016 A1017:D1017 A1018:D1018 A1019:D1019 A1020:D1020 A1021:D1021 A1022:D1022 A1023:D1023 A1024:D1024 A1025:D1025 A1026:D1026 A1027:D1027 A1028:D1028 A1029:D1029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1:V1 T2:V2 T3:V3 T4:V4 W1:AL1 W2:AL2 W3:AL3 W4:AL4 X5 Z5:AL5 W6:AL6 W7:AL7 W8:AL8 X9 Z9:AL9 W10:AL10 W11:AL11 W12:AL12 X13 Z13:AL13 W14:AL14 W15:AL15 W16:AL16 X17 Z17:AL17 W18:AL18 W19:AL19 W20:AL20 X21 Z21:AL21 W22:AL22 W23:AL23 W24:AL24 X25 Z25:AL25 W26:AL26 W27:AL27 W28:AL28 X29 Z29:AL29 W30:AL30 W31:AL31 W32:AL32 X33 Z33:AL33 W34:AL34 W35:AL35 W36:AL36 X37 Z37:AL37 W38:AL38 W39:AL39 W40:AL40 W41:AL41 W42:AL42 W43:AL43 W44:AL44 W45:AL45 X46 Z46:AL46 W47:AL47 W48:AL48 W49:AL49 X50 Z50:AL50 W51:AL51 W52:AL52 W53:AL53 X54 Z54:AL54 W55:AL55 W56:AL56 W57:AL57 X58 Z58:AL58 W59:AL59 W60:AL60 W61:AL61 X62 Z62:AL62 W63:AL63 W64:AL64 W65:AL65 X66 Z66:AL66 W67:AL67 W68:AL68 W69:AL69 X70 Z70:AL70 W71:AL71 W72:AL72 W73:AL73 X74 Z74:AL74 W75:AL75 W76:AL76 W77:AL77 X78 Z78:AL78 W79:AL79 W80:AL80 W81:AL81 W82:AL82 W83:AL83 W84:AL84 W85:AL85 W86:AL86 W87:AL87 X88 Z88:AL88 W89:AL89 W90:AL90 W91:AL91 X92 Z92:AL92 W93:AL93 W94:AL94 W95:AL95 X96 Z96:AL96 W97:AL97 W98:AL98 W99:AL99 X100 Z100:AL100 W101:AL101 W102:AL102 W103:AL103 X104 Z104:AL104 W105:AL105 W106:AL106 W107:AL107 X108 Z108:AL108 W109:AL109 W110:AL110 W111:AL111 X112 Z112:AL112 W113:AL113 W114:AL114 W115:AL115 X116 Z116:AL116 W117:AL117 W118:AL118 W119:AL119 X120 Z120:AL120 W121:AL121 W122:AL122 W123:AL123 W124:AL124 W125:AL125 W126:AL126 W127:AL127 W128:AL128 W129:AL129 W130:AL130 W131:AL131 W132:AL132 W133:AL133 W134:AL134 W135:AL135 W136:AL136 W137:AL137 W138:AL138 W139:AL139 W140:AL140 W141:AL141 W142:AL142 W143:AL143 W144:AL144 W145:AL145 W146:AL146 W147:AL147 W148:AL148 W149:AL149 W150:AL150 W151:AL151 W152:AL152 W153:AL153 W154:AL154 W155:AL155 W156:AL156 W157:AL157 W158:AL158 W159:AL159 W160:AL160 W161:AL161 W162:AL162 W163:AL163 W164:AL164 W165:AL165 W166:AL166 W167:AL167 W168:AL168 W169:AL169 W170:AL170 W171:AL171 W172:AL172 W173:AL173 W174:AL174 W175:AL175 W176:AL176 W177:AL177 W178:AL178 W179:AL179 W180:AL180 W181:AL181 W182:AL182 W183:AL183 W184:AL184 W185:AL185 W186:AL186 W187:AL187 W188:AL188 W189:AL189 W190:AL190 W191:AL191 W192:AL192 W193:AL193 W194:AL194 W195:AL195 W196:AL196 W197:AL197 W198:AL198 W199:AL199 W200:AL200 W201:AL201 W202:AL202 W203:AL203 W204:AL204 W205:AL205 W206:AL206 W207:AL207 W208:AL208 W209:AL209 W210:AL210 W211:AL211 W212:AL212 W213:AL213 W214:AL214 W215:AL215 W216:AL216 W217:AL217 W218:AL218 W219:AL219 W220:AL220 W221:AL221 W222:AL222 W223:AL223 W224:AL224 W225:AL225 W226:AL226 W227:AL227 W228:AL228 W229:AL229 W230:AL230 W231:AL231 W232:AL232 W233:AL233 W234:AL234 W235:AL235 W236:AL236 W237:AL237 W238:AL238 W239:AL239 W240:AL240 W241:AL241 W242:AL242 W243:AL243 W244:AL244 W245:AL245 W246:AL246 W247:AL247 W248:AL248 W249:AL249 W250:AL250 W251:AL251 W252:AL252 W253:AL253 W254:AL254 W255:AL255 W256:AL256 W257:AL257 W258:AL258 W259:AL259 W260:AL260 W261:AL261 W262:AL262 W263:AL263 W264:AL264 W265:AL265 W266:AL266 W267:AL267 W268:AL268 W269:AL269 W270:AL270 W271:AL271 W272:AL272 W273:AL273 W274:AL274 W275:AL275 W276:AL276 W277:AL277 W278:AL278 W279:AL279 W280:AL280 W281:AL281 W282:AL282 W283:AL283 W284:AL284 W285:AL285 W286:AL286 W287:AL287 W288:AL288 W289:AL289 W290:AL290 W291:AL291 W292:AL292 W293:AL293 W294:AL294 W295:AL295 W296:AL296 W297:AL297 W298:AL298 W299:AL299 W300:AL300 W301:AL301 W302:AL302 W303:AL303 W304:AL304 W305:AL305 W306:AL306 W307:AL307 W308:AL308 W309:AL309 W310:AL310 W311:AL311 W312:AL312 W313:AL313 W314:AL314 W315:AL315 W316:AL316 W317:AL317 W318:AL318 W319:AL319 W320:AL320 W321:AL321 W322:AL322 W323:AL323 W324:AL324 W325:AL325 W326:AL326 W327:AL327 W328:AL328 W329:AL329 W330:AL330 W331:AL331 W332:AL332 W333:AL333 W334:AL334 W335:AL335 W336:AL336 W337:AL337 W338:AL338 W339:AL339 W340:AL340 W341:AL341 W342:AL342 W343:AL343 W344:AL344 W345:AL345 W346:AL346 W347:AL347 W348:AL348 W349:AL349 W350:AL350 W351:AL351 W352:AL352 W353:AL353 W354:AL354 W355:AL355 W356:AL356 W357:AL357 W358:AL358 W359:AL359 W360:AL360 W361:AL361 W362:AL362 W363:AL363 W364:AL364 W365:AL365 W366:AL366 W367:AL367 W368:AL368 W369:AL369 W370:AL370 W371:AL371 W372:AL372 W373:AL373 W374:AL374 W375:AL375 W376:AL376 W377:AL377 W378:AL378 W379:AL379 W380:AL380 W381:AL381 W382:AL382 W383:AL383 W384:AL384 W385:AL385 W386:AL386 W387:AL387 W388:AL388 W389:AL389 W390:AL390 W391:AL391 W392:AL392 W393:AL393 W394:AL394 W395:AL395 W396:AL396 W397:AL397 W398:AL398 W399:AL399 W400:AL400 W401:AL401 W402:AL402 W403:AL403 W404:AL404 W405:AL405 W406:AL406 W407:AL407 W408:AL408 W409:AL409 W410:AL410 W411:AL411 W412:AL412 W413:AL413 W414:AL414 W415:AL415 W416:AL416 W417:AL417 W418:AL418 W419:AL419 W420:AL420 W421:AL421 W422:AL422 W423:AL423 W424:AL424 W425:AL425 W426:AL426 W427:AL427 W428:AL428 W429:AL429 W430:AL430 W431:AL431 W432:AL432 W433:AL433 W434:AL434 W435:AL435 W436:AL436 W437:AL437 W438:AL438 W439:AL439 W440:AL440 W441:AL441 W442:AL442 W443:AL443 W444:AL444 W445:AL445 W446:AL446 W447:AL447 W448:AL448 W449:AL449 W450:AL450 W451:AL451 W452:AL452 W453:AL453 W454:AL454 W455:AL455 W456:AL456 W457:AL457 W458:AL458 W459:AL459 W460:AL460 W461:AL461 W462:AL462 W463:AL463 W464:AL464 W465:AL465 W466:AL466 W467:AL467 W468:AL468 W469:AL469 W470:AL470 W471:AL471 W472:AL472 W473:AL473 W474:AL474 W475:AL475 W476:AL476 W477:AL477 W478:AL478 W479:AL479 W480:AL480 W481:AL481 W482:AL482 W483:AL483 W484:AL484 W485:AL485 W486:AL486 W487:AL487 W488:AL488 W489:AL489 W490:AL490 W491:AL491 W492:AL492 W493:AL493 W494:AL494 W495:AL495 W496:AL496 W497:AL497 W498:AL498 W499:AL499 W500:AL500 W501:AL501 W502:AL502 W503:AL503 W504:AL504 W505:AL505 W506:AL506 W507:AL507 W508:AL508 W509:AL509 W510:AL510 W511:AL511 W512:AL512 W513:AL513 W514:AL514 W515:AL515 W516:AL516 W517:AL517 W518:AL518 W519:AL519 W520:AL520 W521:AL521 W522:AL522 W523:AL523 W524:AL524 W525:AL525 W526:AL526 W527:AL527 W528:AL528 W529:AL529 W530:AL530 W531:AL531 W532:AL532 W533:AL533 W534:AL534 W535:AL535 W536:AL536 W537:AL537 W538:AL538 W539:AL539 W540:AL540 W541:AL541 W542:AL542 W543:AL543 W544:AL544 W545:AL545 W546:AL546 W547:AL547 W548:AL548 W549:AL549 W550:AL550 W551:AL551 W552:AL552 W553:AL553 W554:AL554 W555:AL555 W556:AL556 W557:AL557 W558:AL558 W559:AL559 W560:AL560 W561:AL561 W562:AL562 W563:AL563 W564:AL564 W565:AL565 W566:AL566 W567:AL567 W568:AL568 W569:AL569 W570:AL570 W571:AL571 W572:AL572 W573:AL573 W574:AL574 W575:AL575 W576:AL576 W577:AL577 W578:AL578 W579:AL579 W580:AL580 W581:AL581 W582:AL582 W583:AL583 W584:AL584 W585:AL585 W586:AL586 W587:AL587 W588:AL588 W589:AL589 W590:AL590 W591:AL591 W592:AL592 W593:AL593 W594:AL594 W595:AL595 W596:AL596 W597:AL597 W598:AL598 W599:AL599 W600:AL600 W601:AL601 W602:AL602 W603:AL603 W604:AL604 W605:AL605 W606:AL606 W607:AL607 W608:AL608 W609:AL609 W610:AL610 W611:AL611 W612:AL612 W613:AL613 W614:AL614 W615:AL615 W616:AL616 W617:AL617 W618:AL618 W619:AL619 W620:AL620 W621:AL621 W622:AL622 W623:AL623 W624:AL624 W625:AL625 W626:AL626 W627:AL627 W628:AL628 W629:AL629 W630:AL630 W631:AL631 W632:AL632 W633:AL633 W634:AL634 W635:AL635 W636:AL636 W637:AL637 W638:AL638 W639:AL639 W640:AL640 W641:AL641 W642:AL642 W643:AL643 W644:AL644 W645:AL645 W646:AL646 W647:AL647 W648:AL648 W649:AL649 W650:AL650 W651:AL651 W652:AL652 W653:AL653 W654:AL654 W655:AL655 W656:AL656 W657:AL657 W658:AL658 W659:AL659 W660:AL660 W661:AL661 W662:AL662 W663:AL663 W664:AL664 W665:AL665 W666:AL666 W667:AL667 W668:AL668 W669:AL669 W670:AL670 W671:AL671 W672:AL672 W673:AL673 W674:AL674 W675:AL675 W676:AL676 W677:AL677 W678:AL678 W679:AL679 W680:AL680 W681:AL681 W682:AL682 W683:AL683 W684:AL684 W685:AL685 W686:AL686 W687:AL687 W688:AL688 W689:AL689 W690:AL690 W691:AL691 W692:AL692 W693:AL693 W694:AL694 W695:AL695 W696:AL696 W697:AL697 W698:AL698 W699:AL699 W700:AL700 W701:AL701 W702:AL702 W703:AL703 W704:AL704 W705:AL705 W706:AL706 W707:AL707 W708:AL708 W709:AL709 W710:AL710 W711:AL711 W712:AL712 W713:AL713 W714:AL714 W715:AL715 W716:AL716 W717:AL717 W718:AL718 W719:AL719 W720:AL720 W721:AL721 W722:AL722 W723:AL723 W724:AL724 W725:AL725 W726:AL726 W727:AL727 W728:AL728 W729:AL729 W730:AL730 W731:AL731 W732:AL732 W733:AL733 W734:AL734 W735:AL735 W736:AL736 W737:AL737 W738:AL738 W739:AL739 W740:AL740 W741:AL741 W742:AL742 W743:AL743 W744:AL744 W745:AL745 W746:AL746 W747:AL747 W748:AL748 W749:AL749 W750:AL750 W751:AL751 W752:AL752 W753:AL753 W754:AL754 W755:AL755 W756:AL756 W757:AL757 W758:AL758 W759:AL759 W760:AL760 W761:AL761 W762:AL762 W763:AL763 W764:AL764 W765:AL765 W766:AL766 W767:AL767 W768:AL768 W769:AL769 W770:AL770 W771:AL771 W772:AL772 W773:AL773 W774:AL774 W775:AL775 W776:AL776 W777:AL777 W778:AL778 W779:AL779 W780:AL780 W781:AL781 W782:AL782 W783:AL783 W784:AL784 W785:AL785 W786:AL786 W787:AL787 W788:AL788 W789:AL789 W790:AL790 W791:AL791 W792:AL792 W793:AL793 W794:AL794 W795:AL795 W796:AL796 W797:AL797 W798:AL798 W799:AL799 W800:AL800 W801:AL801 W802:AL802 W803:AL803 W804:AL804 W805:AL805 W806:AL806 W807:AL807 W808:AL808 W809:AL809 W810:AL810 W811:AL811 W812:AL812 W813:AL813 W814:AL814 W815:AL815 W816:AL816 W817:AL817 W818:AL818 W819:AL819 W820:AL820 W821:AL821 W822:AL822 W823:AL823 W824:AL824 W825:AL825 W826:AL826 W827:AL827 W828:AL828 W829:AL829 W830:AL830 W831:AL831 W832:AL832 W833:AL833 W834:AL834 W835:AL835 W836:AL836 W837:AL837 W838:AL838 W839:AL839 W840:AL840 W841:AL841 W842:AL842 W843:AL843 W844:AL844 W845:AL845 W846:AL846 W847:AL847 W848:AL848 W849:AL849 W850:AL850 W851:AL851 W852:AL852 W853:AL853 W854:AL854 W855:AL855 W856:AL856 W857:AL857 W858:AL858 W859:AL859 W860:AL860 W861:AL861 W862:AL862 W863:AL863 W864:AL864 W865:AL865 W866:AL866 W867:AL867 W868:AL868 W869:AL869 W870:AL870 W871:AL871 W872:AL872 W873:AL873 W874:AL874 W875:AL875 W876:AL876 W877:AL877 W878:AL878 W879:AL879 W880:AL880 W881:AL881 W882:AL882 W883:AL883 W884:AL884 W885:AL885 W886:AL886 W887:AL887 W888:AL888 W889:AL889 W890:AL890 W891:AL891 W892:AL892 W893:AL893 W894:AL894 W895:AL895 W896:AL896 W897:AL897 W898:AL898 W899:AL899 W900:AL900 W901:AL901 W902:AL902 W903:AL903 W904:AL904 W905:AL905 W906:AL906 W907:AL907 W908:AL908 W909:AL909 W910:AL910 W911:AL911 W912:AL912 W913:AL913 W914:AL914 W915:AL915 W916:AL916 W917:AL917 W918:AL918 W919:AL919 W920:AL920 W921:AL921 W922:AL922 W923:AL923 W924:AL924 W925:AL925 W926:AL926 W927:AL927 W928:AL928 W929:AL929 W930:AL930 W931:AL931 W932:AL932 W933:AL933 W934:AL934 W935:AL935 W936:AL936 W937:AL937 W938:AL938 W939:AL939 W940:AL940 W941:AL941 W942:AL942 W943:AL943 W944:AL944 W945:AL945 W946:AL946 W947:AL947 W948:AL948 W949:AL949 W950:AL950 W951:AL951 W952:AL952 W953:AL953 W954:AL954 W955:AL955 W956:AL956 W957:AL957 W958:AL958 W959:AL959 W960:AL960 W961:AL961 W962:AL962 W963:AL963 W964:AL964 W965:AL965 W966:AL966 W967:AL967 W968:AL968 W969:AL969 W970:AL970 W971:AL971 W972:AL972 W973:AL973 W974:AL974 W975:AL975 W976:AL976 W977:AL977 W978:AL978 W979:AL979 W980:AL980 W981:AL981 W982:AL982 W983:AL983 W984:AL984 W985:AL985 W986:AL986 W987:AL987 W988:AL988 W989:AL989 W990:AL990 W991:AL991 W992:AL992 W993:AL993 W994:AL994 W995:AL995 W996:AL996 W997:AL997 W998:AL998 W999:AL999 W1000:AL1000 W1001:AL1001 W1002:AL1002 W1003:AL1003 W1004:AL1004 W1005:AL1005 W1006:AL1006 W1007:AL1007 W1008:AL1008 W1009:AL1009 W1010:AL1010 W1011:AL1011 W1012:AL1012 W1013:AL1013 W1014:AL1014 W1015:AL1015 W1016:AL1016 W1017:AL1017 W1018:AL1018 W1019:AL1019 W1020:AL1020 W1021:AL1021 W1022:AL1022 W1023:AL1023 W1024:AL1024 W1025:AL1025 W1026:AL1026 W1027:AL1027 W1028:AL1028 W1029:AL1029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T84:V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T205:V205 T206:V206 T207:V207 T208:V208 T209:V209 T210:V210 T211:V211 T212:V212 T213:V213 T214:V214 T215:V215 T216:V216 T217:V217 T218:V218 T219:V219 T220:V220 T221:V221 T222:V222 T223:V223 T224:V224 T225:V225 T226:V226 T227:V227 T228:V228 T229:V229 T230:V230 T231:V231 T232:V232 T233:V233 T234:V234 T235:V235 T236:V236 T237:V237 T238:V238 T239:V239 T240:V240 T241:V241 T242:V242 T243:V243 T244:V244 T245:V245 T246:V246 T247:V247 T248:V248 T249:V249 T250:V250 T251:V251 T252:V252 T253:V253 T254:V254 T255:V255 T256:V256 T257:V257 T258:V258 T259:V259 T260:V260 T261:V261 T262:V262 T263:V263 T264:V264 T265:V265 T266:V266 T267:V267 T268:V268 T269:V269 T270:V270 T271:V271 T272:V272 T273:V273 T274:V274 T275:V275 T276:V276 T277:V277 T278:V278 T279:V279 T280:V280 T281:V281 T282:V282 T283:V283 T284:V284 T285:V285 T286:V286 T287:V287 T288:V288 T289:V289 T290:V290 T291:V291 T292:V292 T293:V293 T294:V294 T295:V295 T296:V296 T297:V297 T298:V298 T299:V299 T300:V300 T301:V301 T302:V302 T303:V303 T304:V304 T305:V305 T306:V306 T307:V307 T308:V308 T309:V309 T310:V310 T311:V311 T312:V312 T313:V313 T314:V314 T315:V315 T316:V316 T317:V317 T318:V318 T319:V319 T320:V320 T321:V321 T322:V322 T323:V323 T324:V324 T325:V325 T326:V326 T327:V327 T328:V328 T329:V329 T330:V330 T331:V331 T332:V332 T333:V333 T334:V334 T335:V335 T336:V336 T337:V337 T338:V338 T339:V339 T340:V340 T341:V341 T342:V342 T343:V343 T344:V344 T345:V345 T346:V346 T347:V347 T348:V348 T349:V349 T350:V350 T351:V351 T352:V352 T353:V353 T354:V354 T355:V355 T356:V356 T357:V357 T358:V358 T359:V359 T360:V360 T361:V361 T362:V362 T363:V363 T364:V364 T365:V365 T366:V366 T367:V367 T368:V368 T369:V369 T370:V370 T371:V371 T372:V372 T373:V373 T374:V374 T375:V375 T376:V376 T377:V377 T378:V378 T379:V379 T380:V380 T381:V381 T382:V382 T383:V383 T384:V384 T385:V385 T386:V386 T387:V387 T388:V388 T389:V389 T390:V390 T391:V391 T392:V392 T393:V393 T394:V394 T395:V395 T396:V396 T397:V397 T398:V398 T399:V399 T400:V400 T401:V401 T402:V402 T403:V403 T404:V404 T405:V405 T406:V406 T407:V407 T408:V408 T409:V409 T410:V410 T411:V411 T412:V412 T413:V413 T414:V414 T415:V415 T416:V416 T417:V417 T418:V418 T419:V419 T420:V420 T421:V421 T422:V422 T423:V423 T424:V424 T425:V425 T426:V426 T427:V427 T428:V428 T429:V429 T430:V430 T431:V431 T432:V432 T433:V433 T434:V434 T435:V435 T436:V436 T437:V437 T438:V438 T439:V439 T440:V440 T441:V441 T442:V442 T443:V443 T444:V444 T445:V445 T446:V446 T447:V447 T448:V448 T449:V449 T450:V450 T451:V451 T452:V452 T453:V453 T454:V454 T455:V455 T456:V456 T457:V457 T458:V458 T459:V459 T460:V460 T461:V461 T462:V462 T463:V463 T464:V464 T465:V465 T466:V466 T467:V467 T468:V468 T469:V469 T470:V470 T471:V471 T472:V472 T473:V473 T474:V474 T475:V475 T476:V476 T477:V477 T478:V478 T479:V479 T480:V480 T481:V481 T482:V482 T483:V483 T484:V484 T485:V485 T486:V486 T487:V487 T488:V488 T489:V489 T490:V490 T491:V491 T492:V492 T493:V493 T494:V494 T495:V495 T496:V496 T497:V497 T498:V498 T499:V499 T500:V500 T501:V501 T502:V502 T503:V503 T504:V504 T505:V505 T506:V506 T507:V507 T508:V508 T509:V509 T510:V510 T511:V511 T512:V512 T513:V513 T514:V514 T515:V515 T516:V516 T517:V517 T518:V518 T519:V519 T520:V520 T521:V521 T522:V522 T523:V523 T524:V524 T525:V525 T526:V526 T527:V527 T528:V528 T529:V529 T530:V530 T531:V531 T532:V532 T533:V533 T534:V534 T535:V535 T536:V536 T537:V537 T538:V538 T539:V539 T540:V540 T541:V541 T542:V542 T543:V543 T544:V544 T545:V545 T546:V546 T547:V547 T548:V548 T549:V549 T550:V550 T551:V551 T552:V552 T553:V553 T554:V554 T555:V555 T556:V556 T557:V557 T558:V558 T559:V559 T560:V560 T561:V561 T562:V562 T563:V563 T564:V564 T565:V565 T566:V566 T567:V567 T568:V568 T569:V569 T570:V570 T571:V571 T572:V572 T573:V573 T574:V574 T575:V575 T576:V576 T577:V577 T578:V578 T579:V579 T580:V580 T581:V581 T582:V582 T583:V583 T584:V584 T585:V585 T586:V586 T587:V587 T588:V588 T589:V589 T590:V590 T591:V591 T592:V592 T593:V593 T594:V594 T595:V595 T596:V596 T597:V597 T598:V598 T599:V599 T600:V600 T601:V601 T602:V602 T603:V603 T604:V604 T605:V605 T606:V606 T607:V607 T608:V608 T609:V609 T610:V610 T611:V611 T612:V612 T613:V613 T614:V614 T615:V615 T616:V616 T617:V617 T618:V618 T619:V619 T620:V620 T621:V621 T622:V622 T623:V623 T624:V624 T625:V625 T626:V626 T627:V627 T628:V628 T629:V629 T630:V630 T631:V631 T632:V632 T633:V633 T634:V634 T635:V635 T636:V636 T637:V637 T638:V638 T639:V639 T640:V640 T641:V641 T642:V642 T643:V643 T644:V644 T645:V645 T646:V646 T647:V647 T648:V648 T649:V649 T650:V650 T651:V651 T652:V652 T653:V653 T654:V654 T655:V655 T656:V656 T657:V657 T658:V658 T659:V659 T660:V660 T661:V661 T662:V662 T663:V663 T664:V664 T665:V665 T666:V666 T667:V667 T668:V668 T669:V669 T670:V670 T671:V671 T672:V672 T673:V673 T674:V674 T675:V675 T676:V676 T677:V677 T678:V678 T679:V679 T680:V680 T681:V681 T682:V682 T683:V683 T684:V684 T685:V685 T686:V686 T687:V687 T688:V688 T689:V689 T690:V690 T691:V691 T692:V692 T693:V693 T694:V694 T695:V695 T696:V696 T697:V697 T698:V698 T699:V699 T700:V700 T701:V701 T702:V702 T703:V703 T704:V704 T705:V705 T706:V706 T707:V707 T708:V708 T709:V709 T710:V710 T711:V711 T712:V712 T713:V713 T714:V714 T715:V715 T716:V716 T717:V717 T718:V718 T719:V719 T720:V720 T721:V721 T722:V722 T723:V723 T724:V724 T725:V725 T726:V726 T727:V727 T728:V728 T729:V729 T730:V730 T731:V731 T732:V732 T733:V733 T734:V734 T735:V735 T736:V736 T737:V737 T738:V738 T739:V739 T740:V740 T741:V741 T742:V742 T743:V743 T744:V744 T745:V745 T746:V746 T747:V747 T748:V748 T749:V749 T750:V750 T751:V751 T752:V752 T753:V753 T754:V754 T755:V755 T756:V756 T757:V757 T758:V758 T759:V759 T760:V760 T761:V761 T762:V762 T763:V763 T764:V764 T765:V765 T766:V766 T767:V767 T768:V768 T769:V769 T770:V770 T771:V771 T772:V772 T773:V773 T774:V774 T775:V775 T776:V776 T777:V777 T778:V778 T779:V779 T780:V780 T781:V781 T782:V782 T783:V783 T784:V784 T785:V785 T786:V786 T787:V787 T788:V788 T789:V789 T790:V790 T791:V791 T792:V792 T793:V793 T794:V794 T795:V795 T796:V796 T797:V797 T798:V798 T799:V799 T800:V800 T801:V801 T802:V802 T803:V803 T804:V804 T805:V805 T806:V806 T807:V807 T808:V808 T809:V809 T810:V810 T811:V811 T812:V812 T813:V813 T814:V814 T815:V815 T816:V816 T817:V817 T818:V818 T819:V819 T820:V820 T821:V821 T822:V822 T823:V823 T824:V824 T825:V825 T826:V826 T827:V827 T828:V828 T829:V829 T830:V830 T831:V831 T832:V832 T833:V833 T834:V834 T835:V835 T836:V836 T837:V837 T838:V838 T839:V839 T840:V840 T841:V841 T842:V842 T843:V843 T844:V844 T845:V845 T846:V846 T847:V847 T848:V848 T849:V849 T850:V850 T851:V851 T852:V852 T853:V853 T854:V854 T855:V855 T856:V856 T857:V857 T858:V858 T859:V859 T860:V860 T861:V861 T862:V862 T863:V863 T864:V864 T865:V865 T866:V866 T867:V867 T868:V868 T869:V869 T870:V870 T871:V871 T872:V872 T873:V873 T874:V874 T875:V875 T876:V876 T877:V877 T878:V878 T879:V879 T880:V880 T881:V881 T882:V882 T883:V883 T884:V884 T885:V885 T886:V886 T887:V887 T888:V888 T889:V889 T890:V890 T891:V891 T892:V892 T893:V893 T894:V894 T895:V895 T896:V896 T897:V897 T898:V898 T899:V899 T900:V900 T901:V901 T902:V902 T903:V903 T904:V904 T905:V905 T906:V906 T907:V907 T908:V908 T909:V909 T910:V910 T911:V911 T912:V912 T913:V913 T914:V914 T915:V915 T916:V916 T917:V917 T918:V918 T919:V919 T920:V920 T921:V921 T922:V922 T923:V923 T924:V924 T925:V925 T926:V926 T927:V927 T928:V928 T929:V929 T930:V930 T931:V931 T932:V932 T933:V933 T934:V934 T935:V935 T936:V936 T937:V937 T938:V938 T939:V939 T940:V940 T941:V941 T942:V942 T943:V943 T944:V944 T945:V945 T946:V946 T947:V947 T948:V948 T949:V949 T950:V950 T951:V951 T952:V952 T953:V953 T954:V954 T955:V955 T956:V956 T957:V957 T958:V958 T959:V959 T960:V960 T961:V961 T962:V962 T963:V963 T964:V964 T965:V965 T966:V966 T967:V967 T968:V968 T969:V969 T970:V970 T971:V971 T972:V972 T973:V973 T974:V974 T975:V975 T976:V976 T977:V977 T978:V978 T979:V979 T980:V980 T981:V981 T982:V982 T983:V983 T984:V984 T985:V985 T986:V986 T987:V987 T988:V988 T989:V989 T990:V990 T991:V991 T992:V992 T993:V993 T994:V994 T995:V995 T996:V996 T997:V997 T998:V998 T999:V999 T1000:V1000 T1001:V1001 T1002:V1002 T1003:V1003 T1004:V1004 T1005:V1005 T1006:V1006 T1007:V1007 T1008:V1008 T1009:V1009 T1010:V1010 T1011:V1011 T1012:V1012 T1013:V1013 T1014:V1014 T1015:V1015 T1016:V1016 T1017:V1017 T1018:V1018 T1019:V1019 T1020:V1020 T1021:V1021 T1022:V1022 T1023:V1023 T1024:V1024 T1025:V1025 T1026:V1026 T1027:V1027 T1028:V1028 T1029:V1029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L205:M205 L206:M206 L207:M207 L208:M208 L209:M209 L210:M210 L211:M211 L212:M212 L213:M213 L214:M214 L215:M215 L216:M216 L217:M217 L218:M218 L219:M219 L220:M220 L221:M221 L222:M222 L223:M223 L224:M224 L225:M225 L226:M226 L227:M227 L228:M228 L229:M229 L230:M230 L231:M231 L232:M232 L233:M233 L234:M234 L235:M235 L236:M236 L237:M237 L238:M238 L239:M239 L240:M240 L241:M241 L242:M242 L243:M243 L244:M244 L245:M245 L246:M246 L247:M247 L248:M248 L249:M249 L250:M250 L251:M251 L252:M252 L253:M253 L254:M254 L255:M255 L256:M256 L257:M257 L258:M258 L259:M259 L260:M260 L261:M261 L262:M262 L263:M263 L264:M264 L265:M265 L266:M266 L267:M267 L268:M268 L269:M269 L270:M270 L271:M271 L272:M272 L273:M273 L274:M274 L275:M275 L276:M276 L277:M277 L278:M278 L279:M279 L280:M280 L281:M281 L282:M282 L283:M283 L284:M284 L285:M285 L286:M286 L287:M287 L288:M288 L289:M289 L290:M290 L291:M291 L292:M292 L293:M293 L294:M294 L295:M295 L296:M296 L297:M297 L298:M298 L299:M299 L300:M300 L301:M301 L302:M302 L303:M303 L304:M304 L305:M305 L306:M306 L307:M307 L308:M308 L309:M309 L310:M310 L311:M311 L312:M312 L313:M313 L314:M314 L315:M315 L316:M316 L317:M317 L318:M318 L319:M319 L320:M320 L321:M321 L322:M322 L323:M323 L324:M324 L325:M325 L326:M326 L327:M327 L328:M328 L329:M329 L330:M330 L331:M331 L332:M332 L333:M333 L334:M334 L335:M335 L336:M336 L337:M337 L338:M338 L339:M339 L340:M340 L341:M341 L342:M342 L343:M343 L344:M344 L345:M345 L346:M346 L347:M347 L348:M348 L349:M349 L350:M350 L351:M351 L352:M352 L353:M353 L354:M354 L355:M355 L356:M356 L357:M357 L358:M358 L359:M359 L360:M360 L361:M361 L362:M362 L363:M363 L364:M364 L365:M365 L366:M366 L367:M367 L368:M368 L369:M369 L370:M370 L371:M371 L372:M372 L373:M373 L374:M374 L375:M375 L376:M376 L377:M377 L378:M378 L379:M379 L380:M380 L381:M381 L382:M382 L383:M383 L384:M384 L385:M385 L386:M386 L387:M387 L388:M388 L389:M389 L390:M390 L391:M391 L392:M392 L393:M393 L394:M394 L395:M395 L396:M396 L397:M397 L398:M398 L399:M399 L400:M400 L401:M401 L402:M402 L403:M403 L404:M404 L405:M405 L406:M406 L407:M407 L408:M408 L409:M409 L410:M410 L411:M411 L412:M412 L413:M413 L414:M414 L415:M415 L416:M416 L417:M417 L418:M418 L419:M419 L420:M420 L421:M421 L422:M422 L423:M423 L424:M424 L425:M425 L426:M426 L427:M427 L428:M428 L429:M429 L430:M430 L431:M431 L432:M432 L433:M433 L434:M434 L435:M435 L436:M436 L437:M437 L438:M438 L439:M439 L440:M440 L441:M441 L442:M442 L443:M443 L444:M444 L445:M445 L446:M446 L447:M447 L448:M448 L449:M449 L450:M450 L451:M451 L452:M452 L453:M453 L454:M454 L455:M455 L456:M456 L457:M457 L458:M458 L459:M459 L460:M460 L461:M461 L462:M462 L463:M463 L464:M464 L465:M465 L466:M466 L467:M467 L468:M468 L469:M469 L470:M470 L471:M471 L472:M472 L473:M473 L474:M474 L475:M475 L476:M476 L477:M477 L478:M478 L479:M479 L480:M480 L481:M481 L482:M482 L483:M483 L484:M484 L485:M485 L486:M486 L487:M487 L488:M488 L489:M489 L490:M490 L491:M491 L492:M492 L493:M493 L494:M494 L495:M495 L496:M496 L497:M497 L498:M498 L499:M499 L500:M500 L501:M501 L502:M502 L503:M503 L504:M504 L505:M505 L506:M506 L507:M507 L508:M508 L509:M509 L510:M510 L511:M511 L512:M512 L513:M513 L514:M514 L515:M515 L516:M516 L517:M517 L518:M518 L519:M519 L520:M520 L521:M521 L522:M522 L523:M523 L524:M524 L525:M525 L526:M526 L527:M527 L528:M528 L529:M529 L530:M530 L531:M531 L532:M532 L533:M533 L534:M534 L535:M535 L536:M536 L537:M537 L538:M538 L539:M539 L540:M540 L541:M541 L542:M542 L543:M543 L544:M544 L545:M545 L546:M546 L547:M547 L548:M548 L549:M549 L550:M550 L551:M551 L552:M552 L553:M553 L554:M554 L555:M555 L556:M556 L557:M557 L558:M558 L559:M559 L560:M560 L561:M561 L562:M562 L563:M563 L564:M564 L565:M565 L566:M566 L567:M567 L568:M568 L569:M569 L570:M570 L571:M571 L572:M572 L573:M573 L574:M574 L575:M575 L576:M576 L577:M577 L578:M578 L579:M579 L580:M580 L581:M581 L582:M582 L583:M583 L584:M584 L585:M585 L586:M586 L587:M587 L588:M588 L589:M589 L590:M590 L591:M591 L592:M592 L593:M593 L594:M594 L595:M595 L596:M596 L597:M597 L598:M598 L599:M599 L600:M600 L601:M601 L602:M602 L603:M603 L604:M604 L605:M605 L606:M606 L607:M607 L608:M608 L609:M609 L610:M610 L611:M611 L612:M612 L613:M613 L614:M614 L615:M615 L616:M616 L617:M617 L618:M618 L619:M619 L620:M620 L621:M621 L622:M622 L623:M623 L624:M624 L625:M625 L626:M626 L627:M627 L628:M628 L629:M629 L630:M630 L631:M631 L632:M632 L633:M633 L634:M634 L635:M635 L636:M636 L637:M637 L638:M638 L639:M639 L640:M640 L641:M641 L642:M642 L643:M643 L644:M644 L645:M645 L646:M646 L647:M647 L648:M648 L649:M649 L650:M650 L651:M651 L652:M652 L653:M653 L654:M654 L655:M655 L656:M656 L657:M657 L658:M658 L659:M659 L660:M660 L661:M661 L662:M662 L663:M663 L664:M664 L665:M665 L666:M666 L667:M667 L668:M668 L669:M669 L670:M670 L671:M671 L672:M672 L673:M673 L674:M674 L675:M675 L676:M676 L677:M677 L678:M678 L679:M679 L680:M680 L681:M681 L682:M682 L683:M683 L684:M684 L685:M685 L686:M686 L687:M687 L688:M688 L689:M689 L690:M690 L691:M691 L692:M692 L693:M693 L694:M694 L695:M695 L696:M696 L697:M697 L698:M698 L699:M699 L700:M700 L701:M701 L702:M702 L703:M703 L704:M704 L705:M705 L706:M706 L707:M707 L708:M708 L709:M709 L710:M710 L711:M711 L712:M712 L713:M713 L714:M714 L715:M715 L716:M716 L717:M717 L718:M718 L719:M719 L720:M720 L721:M721 L722:M722 L723:M723 L724:M724 L725:M725 L726:M726 L727:M727 L728:M728 L729:M729 L730:M730 L731:M731 L732:M732 L733:M733 L734:M734 L735:M735 L736:M736 L737:M737 L738:M738 L739:M739 L740:M740 L741:M741 L742:M742 L743:M743 L744:M744 L745:M745 L746:M746 L747:M747 L748:M748 L749:M749 L750:M750 L751:M751 L752:M752 L753:M753 L754:M754 L755:M755 L756:M756 L757:M757 L758:M758 L759:M759 L760:M760 L761:M761 L762:M762 L763:M763 L764:M764 L765:M765 L766:M766 L767:M767 L768:M768 L769:M769 L770:M770 L771:M771 L772:M772 L773:M773 L774:M774 L775:M775 L776:M776 L777:M777 L778:M778 L779:M779 L780:M780 L781:M781 L782:M782 L783:M783 L784:M784 L785:M785 L786:M786 L787:M787 L788:M788 L789:M789 L790:M790 L791:M791 L792:M792 L793:M793 L794:M794 L795:M795 L796:M796 L797:M797 L798:M798 L799:M799 L800:M800 L801:M801 L802:M802 L803:M803 L804:M804 L805:M805 L806:M806 L807:M807 L808:M808 L809:M809 L810:M810 L811:M811 L812:M812 L813:M813 L814:M814 L815:M815 L816:M816 L817:M817 L818:M818 L819:M819 L820:M820 L821:M821 L822:M822 L823:M823 L824:M824 L825:M825 L826:M826 L827:M827 L828:M828 L829:M829 L830:M830 L831:M831 L832:M832 L833:M833 L834:M834 L835:M835 L836:M836 L837:M837 L838:M838 L839:M839 L840:M840 L841:M841 L842:M842 L843:M843 L844:M844 L845:M845 L846:M846 L847:M847 L848:M848 L849:M849 L850:M850 L851:M851 L852:M852 L853:M853 L854:M854 L855:M855 L856:M856 L857:M857 L858:M858 L859:M859 L860:M860 L861:M861 L862:M862 L863:M863 L864:M864 L865:M865 L866:M866 L867:M867 L868:M868 L869:M869 L870:M870 L871:M871 L872:M872 L873:M873 L874:M874 L875:M875 L876:M876 L877:M877 L878:M878 L879:M879 L880:M880 L881:M881 L882:M882 L883:M883 L884:M884 L885:M885 L886:M886 L887:M887 L888:M888 L889:M889 L890:M890 L891:M891 L892:M892 L893:M893 L894:M894 L895:M895 L896:M896 L897:M897 L898:M898 L899:M899 L900:M900 L901:M901 L902:M902 L903:M903 L904:M904 L905:M905 L906:M906 L907:M907 L908:M908 L909:M909 L910:M910 L911:M911 L912:M912 L913:M913 L914:M914 L915:M915 L916:M916 L917:M917 L918:M918 L919:M919 L920:M920 L921:M921 L922:M922 L923:M923 L924:M924 L925:M925 L926:M926 L927:M927 L928:M928 L929:M929 L930:M930 L931:M931 L932:M932 L933:M933 L934:M934 L935:M935 L936:M936 L937:M937 L938:M938 L939:M939 L940:M940 L941:M941 L942:M942 L943:M943 L944:M944 L945:M945 L946:M946 L947:M947 L948:M948 L949:M949 L950:M950 L951:M951 L952:M952 L953:M953 L954:M954 L955:M955 L956:M956 L957:M957 L958:M958 L959:M959 L960:M960 L961:M961 L962:M962 L963:M963 L964:M964 L965:M965 L966:M966 L967:M967 L968:M968 L969:M969 L970:M970 L971:M971 L972:M972 L973:M973 L974:M974 L975:M975 L976:M976 L977:M977 L978:M978 L979:M979 L980:M980 L981:M981 L982:M982 L983:M983 L984:M984 L985:M985 L986:M986 L987:M987 L988:M988 L989:M989 L990:M990 L991:M991 L992:M992 L993:M993 L994:M994 L995:M995 L996:M996 L997:M997 L998:M998 L999:M999 L1000:M1000 L1001:M1001 L1002:M1002 L1003:M1003 L1004:M1004 L1005:M1005 L1006:M1006 L1007:M1007 L1008:M1008 L1009:M1009 L1010:M1010 L1011:M1011 L1012:M1012 L1013:M1013 L1014:M1014 L1015:M1015 L1016:M1016 L1017:M1017 L1018:M1018 L1019:M1019 L1020:M1020 L1021:M1021 L1022:M1022 L1023:M1023 L1024:M1024 L1025:M1025 L1026:M1026 L1027:M1027 L1028:M1028 L1029:M1029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H205:J205 H206:J206 H207:J207 H208:J208 H209:J209 H210:J210 H211:J211 H212:J212 H213:J213 H214:J214 H215:J215 H216:J216 H217:J217 H218:J218 H219:J219 H220:J220 H221:J221 H222:J222 H223:J223 H224:J224 H225:J225 H226:J226 H227:J227 H228:J228 H229:J229 H230:J230 H231:J231 H232:J232 H233:J233 H234:J234 H235:J235 H236:J236 H237:J237 H238:J238 H239:J239 H240:J240 H241:J241 H242:J242 H243:J243 H244:J244 H245:J245 H246:J246 H247:J247 H248:J248 H249:J249 H250:J250 H251:J251 H252:J252 H253:J253 H254:J254 H255:J255 H256:J256 H257:J257 H258:J258 H259:J259 H260:J260 H261:J261 H262:J262 H263:J263 H264:J264 H265:J265 H266:J266 H267:J267 H268:J268 H269:J269 H270:J270 H271:J271 H272:J272 H273:J273 H274:J274 H275:J275 H276:J276 H277:J277 H278:J278 H279:J279 H280:J280 H281:J281 H282:J282 H283:J283 H284:J284 H285:J285 H286:J286 H287:J287 H288:J288 H289:J289 H290:J290 H291:J291 H292:J292 H293:J293 H294:J294 H295:J295 H296:J296 H297:J297 H298:J298 H299:J299 H300:J300 H301:J301 H302:J302 H303:J303 H304:J304 H305:J305 H306:J306 H307:J307 H308:J308 H309:J309 H310:J310 H311:J311 H312:J312 H313:J313 H314:J314 H315:J315 H316:J316 H317:J317 H318:J318 H319:J319 H320:J320 H321:J321 H322:J322 H323:J323 H324:J324 H325:J325 H326:J326 H327:J327 H328:J328 H329:J329 H330:J330 H331:J331 H332:J332 H333:J333 H334:J334 H335:J335 H336:J336 H337:J337 H338:J338 H339:J339 H340:J340 H341:J341 H342:J342 H343:J343 H344:J344 H345:J345 H346:J346 H347:J347 H348:J348 H349:J349 H350:J350 H351:J351 H352:J352 H353:J353 H354:J354 H355:J355 H356:J356 H357:J357 H358:J358 H359:J359 H360:J360 H361:J361 H362:J362 H363:J363 H364:J364 H365:J365 H366:J366 H367:J367 H368:J368 H369:J369 H370:J370 H371:J371 H372:J372 H373:J373 H374:J374 H375:J375 H376:J376 H377:J377 H378:J378 H379:J379 H380:J380 H381:J381 H382:J382 H383:J383 H384:J384 H385:J385 H386:J386 H387:J387 H388:J388 H389:J389 H390:J390 H391:J391 H392:J392 H393:J393 H394:J394 H395:J395 H396:J396 H397:J397 H398:J398 H399:J399 H400:J400 H401:J401 H402:J402 H403:J403 H404:J404 H405:J405 H406:J406 H407:J407 H408:J408 H409:J409 H410:J410 H411:J411 H412:J412 H413:J413 H414:J414 H415:J415 H416:J416 H417:J417 H418:J418 H419:J419 H420:J420 H421:J421 H422:J422 H423:J423 H424:J424 H425:J425 H426:J426 H427:J427 H428:J428 H429:J429 H430:J430 H431:J431 H432:J432 H433:J433 H434:J434 H435:J435 H436:J436 H437:J437 H438:J438 H439:J439 H440:J440 H441:J441 H442:J442 H443:J443 H444:J444 H445:J445 H446:J446 H447:J447 H448:J448 H449:J449 H450:J450 H451:J451 H452:J452 H453:J453 H454:J454 H455:J455 H456:J456 H457:J457 H458:J458 H459:J459 H460:J460 H461:J461 H462:J462 H463:J463 H464:J464 H465:J465 H466:J466 H467:J467 H468:J468 H469:J469 H470:J470 H471:J471 H472:J472 H473:J473 H474:J474 H475:J475 H476:J476 H477:J477 H478:J478 H479:J479 H480:J480 H481:J481 H482:J482 H483:J483 H484:J484 H485:J485 H486:J486 H487:J487 H488:J488 H489:J489 H490:J490 H491:J491 H492:J492 H493:J493 H494:J494 H495:J495 H496:J496 H497:J497 H498:J498 H499:J499 H500:J500 H501:J501 H502:J502 H503:J503 H504:J504 H505:J505 H506:J506 H507:J507 H508:J508 H509:J509 H510:J510 H511:J511 H512:J512 H513:J513 H514:J514 H515:J515 H516:J516 H517:J517 H518:J518 H519:J519 H520:J520 H521:J521 H522:J522 H523:J523 H524:J524 H525:J525 H526:J526 H527:J527 H528:J528 H529:J529 H530:J530 H531:J531 H532:J532 H533:J533 H534:J534 H535:J535 H536:J536 H537:J537 H538:J538 H539:J539 H540:J540 H541:J541 H542:J542 H543:J543 H544:J544 H545:J545 H546:J546 H547:J547 H548:J548 H549:J549 H550:J550 H551:J551 H552:J552 H553:J553 H554:J554 H555:J555 H556:J556 H557:J557 H558:J558 H559:J559 H560:J560 H561:J561 H562:J562 H563:J563 H564:J564 H565:J565 H566:J566 H567:J567 H568:J568 H569:J569 H570:J570 H571:J571 H572:J572 H573:J573 H574:J574 H575:J575 H576:J576 H577:J577 H578:J578 H579:J579 H580:J580 H581:J581 H582:J582 H583:J583 H584:J584 H585:J585 H586:J586 H587:J587 H588:J588 H589:J589 H590:J590 H591:J591 H592:J592 H593:J593 H594:J594 H595:J595 H596:J596 H597:J597 H598:J598 H599:J599 H600:J600 H601:J601 H602:J602 H603:J603 H604:J604 H605:J605 H606:J606 H607:J607 H608:J608 H609:J609 H610:J610 H611:J611 H612:J612 H613:J613 H614:J614 H615:J615 H616:J616 H617:J617 H618:J618 H619:J619 H620:J620 H621:J621 H622:J622 H623:J623 H624:J624 H625:J625 H626:J626 H627:J627 H628:J628 H629:J629 H630:J630 H631:J631 H632:J632 H633:J633 H634:J634 H635:J635 H636:J636 H637:J637 H638:J638 H639:J639 H640:J640 H641:J641 H642:J642 H643:J643 H644:J644 H645:J645 H646:J646 H647:J647 H648:J648 H649:J649 H650:J650 H651:J651 H652:J652 H653:J653 H654:J654 H655:J655 H656:J656 H657:J657 H658:J658 H659:J659 H660:J660 H661:J661 H662:J662 H663:J663 H664:J664 H665:J665 H666:J666 H667:J667 H668:J668 H669:J669 H670:J670 H671:J671 H672:J672 H673:J673 H674:J674 H675:J675 H676:J676 H677:J677 H678:J678 H679:J679 H680:J680 H681:J681 H682:J682 H683:J683 H684:J684 H685:J685 H686:J686 H687:J687 H688:J688 H689:J689 H690:J690 H691:J691 H692:J692 H693:J693 H694:J694 H695:J695 H696:J696 H697:J697 H698:J698 H699:J699 H700:J700 H701:J701 H702:J702 H703:J703 H704:J704 H705:J705 H706:J706 H707:J707 H708:J708 H709:J709 H710:J710 H711:J711 H712:J712 H713:J713 H714:J714 H715:J715 H716:J716 H717:J717 H718:J718 H719:J719 H720:J720 H721:J721 H722:J722 H723:J723 H724:J724 H725:J725 H726:J726 H727:J727 H728:J728 H729:J729 H730:J730 H731:J731 H732:J732 H733:J733 H734:J734 H735:J735 H736:J736 H737:J737 H738:J738 H739:J739 H740:J740 H741:J741 H742:J742 H743:J743 H744:J744 H745:J745 H746:J746 H747:J747 H748:J748 H749:J749 H750:J750 H751:J751 H752:J752 H753:J753 H754:J754 H755:J755 H756:J756 H757:J757 H758:J758 H759:J759 H760:J760 H761:J761 H762:J762 H763:J763 H764:J764 H765:J765 H766:J766 H767:J767 H768:J768 H769:J769 H770:J770 H771:J771 H772:J772 H773:J773 H774:J774 H775:J775 H776:J776 H777:J777 H778:J778 H779:J779 H780:J780 H781:J781 H782:J782 H783:J783 H784:J784 H785:J785 H786:J786 H787:J787 H788:J788 H789:J789 H790:J790 H791:J791 H792:J792 H793:J793 H794:J794 H795:J795 H796:J796 H797:J797 H798:J798 H799:J799 H800:J800 H801:J801 H802:J802 H803:J803 H804:J804 H805:J805 H806:J806 H807:J807 H808:J808 H809:J809 H810:J810 H811:J811 H812:J812 H813:J813 H814:J814 H815:J815 H816:J816 H817:J817 H818:J818 H819:J819 H820:J820 H821:J821 H822:J822 H823:J823 H824:J824 H825:J825 H826:J826 H827:J827 H828:J828 H829:J829 H830:J830 H831:J831 H832:J832 H833:J833 H834:J834 H835:J835 H836:J836 H837:J837 H838:J838 H839:J839 H840:J840 H841:J841 H842:J842 H843:J843 H844:J844 H845:J845 H846:J846 H847:J847 H848:J848 H849:J849 H850:J850 H851:J851 H852:J852 H853:J853 H854:J854 H855:J855 H856:J856 H857:J857 H858:J858 H859:J859 H860:J860 H861:J861 H862:J862 H863:J863 H864:J864 H865:J865 H866:J866 H867:J867 H868:J868 H869:J869 H870:J870 H871:J871 H872:J872 H873:J873 H874:J874 H875:J875 H876:J876 H877:J877 H878:J878 H879:J879 H880:J880 H881:J881 H882:J882 H883:J883 H884:J884 H885:J885 H886:J886 H887:J887 H888:J888 H889:J889 H890:J890 H891:J891 H892:J892 H893:J893 H894:J894 H895:J895 H896:J896 H897:J897 H898:J898 H899:J899 H900:J900 H901:J901 H902:J902 H903:J903 H904:J904 H905:J905 H906:J906 H907:J907 H908:J908 H909:J909 H910:J910 H911:J911 H912:J912 H913:J913 H914:J914 H915:J915 H916:J916 H917:J917 H918:J918 H919:J919 H920:J920 H921:J921 H922:J922 H923:J923 H924:J924 H925:J925 H926:J926 H927:J927 H928:J928 H929:J929 H930:J930 H931:J931 H932:J932 H933:J933 H934:J934 H935:J935 H936:J936 H937:J937 H938:J938 H939:J939 H940:J940 H941:J941 H942:J942 H943:J943 H944:J944 H945:J945 H946:J946 H947:J947 H948:J948 H949:J949 H950:J950 H951:J951 H952:J952 H953:J953 H954:J954 H955:J955 H956:J956 H957:J957 H958:J958 H959:J959 H960:J960 H961:J961 H962:J962 H963:J963 H964:J964 H965:J965 H966:J966 H967:J967 H968:J968 H969:J969 H970:J970 H971:J971 H972:J972 H973:J973 H974:J974 H975:J975 H976:J976 H977:J977 H978:J978 H979:J979 H980:J980 H981:J981 H982:J982 H983:J983 H984:J984 H985:J985 H986:J986 H987:J987 H988:J988 H989:J989 H990:J990 H991:J991 H992:J992 H993:J993 H994:J994 H995:J995 H996:J996 H997:J997 H998:J998 H999:J999 H1000:J1000 H1001:J1001 H1002:J1002 H1003:J1003 H1004:J1004 H1005:J1005 H1006:J1006 H1007:J1007 H1008:J1008 H1009:J1009 H1010:J1010 H1011:J1011 H1012:J1012 H1013:J1013 H1014:J1014 H1015:J1015 H1016:J1016 H1017:J1017 H1018:J1018 H1019:J1019 H1020:J1020 H1021:J1021 H1022:J1022 H1023:J1023 H1024:J1024 H1025:J1025 H1026:J1026 H1027:J1027 H1028:J1028 H1029:J1029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E205:G205 E206:G206 E207:G207 E208:G208 E209:G209 E210:G210 E211:G211 E212:G212 E213:G213 E214:G214 E215:G215 E216:G216 E217:G217 E218:G218 E219:G219 E220:G220 E221:G221 E222:G222 E223:G223 E224:G224 E225:G225 E226:G226 E227:G227 E228:G228 E229:G229 E230:G230 E231:G231 E232:G232 E233:G233 E234:G234 E235:G235 E236:G236 E237:G237 E238:G238 E239:G239 E240:G240 E241:G241 E242:G242 E243:G243 E244:G244 E245:G245 E246:G246 E247:G247 E248:G248 E249:G249 E250:G250 E251:G251 E252:G252 E253:G253 E254:G254 E255:G255 E256:G256 E257:G257 E258:G258 E259:G259 E260:G260 E261:G261 E262:G262 E263:G263 E264:G264 E265:G265 E266:G266 E267:G267 E268:G268 E269:G269 E270:G270 E271:G271 E272:G272 E273:G273 E274:G274 E275:G275 E276:G276 E277:G277 E278:G278 E279:G279 E280:G280 E281:G281 E282:G282 E283:G283 E284:G284 E285:G285 E286:G286 E287:G287 E288:G288 E289:G289 E290:G290 E291:G291 E292:G292 E293:G293 E294:G294 E295:G295 E296:G296 E297:G297 E298:G298 E299:G299 E300:G300 E301:G301 E302:G302 E303:G303 E304:G304 E305:G305 E306:G306 E307:G307 E308:G308 E309:G309 E310:G310 E311:G311 E312:G312 E313:G313 E314:G314 E315:G315 E316:G316 E317:G317 E318:G318 E319:G319 E320:G320 E321:G321 E322:G322 E323:G323 E324:G324 E325:G325 E326:G326 E327:G327 E328:G328 E329:G329 E330:G330 E331:G331 E332:G332 E333:G333 E334:G334 E335:G335 E336:G336 E337:G337 E338:G338 E339:G339 E340:G340 E341:G341 E342:G342 E343:G343 E344:G344 E345:G345 E346:G346 E347:G347 E348:G348 E349:G349 E350:G350 E351:G351 E352:G352 E353:G353 E354:G354 E355:G355 E356:G356 E357:G357 E358:G358 E359:G359 E360:G360 E361:G361 E362:G362 E363:G363 E364:G364 E365:G365 E366:G366 E367:G367 E368:G368 E369:G369 E370:G370 E371:G371 E372:G372 E373:G373 E374:G374 E375:G375 E376:G376 E377:G377 E378:G378 E379:G379 E380:G380 E381:G381 E382:G382 E383:G383 E384:G384 E385:G385 E386:G386 E387:G387 E388:G388 E389:G389 E390:G390 E391:G391 E392:G392 E393:G393 E394:G394 E395:G395 E396:G396 E397:G397 E398:G398 E399:G399 E400:G400 E401:G401 E402:G402 E403:G403 E404:G404 E405:G405 E406:G406 E407:G407 E408:G408 E409:G409 E410:G410 E411:G411 E412:G412 E413:G413 E414:G414 E415:G415 E416:G416 E417:G417 E418:G418 E419:G419 E420:G420 E421:G421 E422:G422 E423:G423 E424:G424 E425:G425 E426:G426 E427:G427 E428:G428 E429:G429 E430:G430 E431:G431 E432:G432 E433:G433 E434:G434 E435:G435 E436:G436 E437:G437 E438:G438 E439:G439 E440:G440 E441:G441 E442:G442 E443:G443 E444:G444 E445:G445 E446:G446 E447:G447 E448:G448 E449:G449 E450:G450 E451:G451 E452:G452 E453:G453 E454:G454 E455:G455 E456:G456 E457:G457 E458:G458 E459:G459 E460:G460 E461:G461 E462:G462 E463:G463 E464:G464 E465:G465 E466:G466 E467:G467 E468:G468 E469:G469 E470:G470 E471:G471 E472:G472 E473:G473 E474:G474 E475:G475 E476:G476 E477:G477 E478:G478 E479:G479 E480:G480 E481:G481 E482:G482 E483:G483 E484:G484 E485:G485 E486:G486 E487:G487 E488:G488 E489:G489 E490:G490 E491:G491 E492:G492 E493:G493 E494:G494 E495:G495 E496:G496 E497:G497 E498:G498 E499:G499 E500:G500 E501:G501 E502:G502 E503:G503 E504:G504 E505:G505 E506:G506 E507:G507 E508:G508 E509:G509 E510:G510 E511:G511 E512:G512 E513:G513 E514:G514 E515:G515 E516:G516 E517:G517 E518:G518 E519:G519 E520:G520 E521:G521 E522:G522 E523:G523 E524:G524 E525:G525 E526:G526 E527:G527 E528:G528 E529:G529 E530:G530 E531:G531 E532:G532 E533:G533 E534:G534 E535:G535 E536:G536 E537:G537 E538:G538 E539:G539 E540:G540 E541:G541 E542:G542 E543:G543 E544:G544 E545:G545 E546:G546 E547:G547 E548:G548 E549:G549 E550:G550 E551:G551 E552:G552 E553:G553 E554:G554 E555:G555 E556:G556 E557:G557 E558:G558 E559:G559 E560:G560 E561:G561 E562:G562 E563:G563 E564:G564 E565:G565 E566:G566 E567:G567 E568:G568 E569:G569 E570:G570 E571:G571 E572:G572 E573:G573 E574:G574 E575:G575 E576:G576 E577:G577 E578:G578 E579:G579 E580:G580 E581:G581 E582:G582 E583:G583 E584:G584 E585:G585 E586:G586 E587:G587 E588:G588 E589:G589 E590:G590 E591:G591 E592:G592 E593:G593 E594:G594 E595:G595 E596:G596 E597:G597 E598:G598 E599:G599 E600:G600 E601:G601 E602:G602 E603:G603 E604:G604 E605:G605 E606:G606 E607:G607 E608:G608 E609:G609 E610:G610 E611:G611 E612:G612 E613:G613 E614:G614 E615:G615 E616:G616 E617:G617 E618:G618 E619:G619 E620:G620 E621:G621 E622:G622 E623:G623 E624:G624 E625:G625 E626:G626 E627:G627 E628:G628 E629:G629 E630:G630 E631:G631 E632:G632 E633:G633 E634:G634 E635:G635 E636:G636 E637:G637 E638:G638 E639:G639 E640:G640 E641:G641 E642:G642 E643:G643 E644:G644 E645:G645 E646:G646 E647:G647 E648:G648 E649:G649 E650:G650 E651:G651 E652:G652 E653:G653 E654:G654 E655:G655 E656:G656 E657:G657 E658:G658 E659:G659 E660:G660 E661:G661 E662:G662 E663:G663 E664:G664 E665:G665 E666:G666 E667:G667 E668:G668 E669:G669 E670:G670 E671:G671 E672:G672 E673:G673 E674:G674 E675:G675 E676:G676 E677:G677 E678:G678 E679:G679 E680:G680 E681:G681 E682:G682 E683:G683 E684:G684 E685:G685 E686:G686 E687:G687 E688:G688 E689:G689 E690:G690 E691:G691 E692:G692 E693:G693 E694:G694 E695:G695 E696:G696 E697:G697 E698:G698 E699:G699 E700:G700 E701:G701 E702:G702 E703:G703 E704:G704 E705:G705 E706:G706 E707:G707 E708:G708 E709:G709 E710:G710 E711:G711 E712:G712 E713:G713 E714:G714 E715:G715 E716:G716 E717:G717 E718:G718 E719:G719 E720:G720 E721:G721 E722:G722 E723:G723 E724:G724 E725:G725 E726:G726 E727:G727 E728:G728 E729:G729 E730:G730 E731:G731 E732:G732 E733:G733 E734:G734 E735:G735 E736:G736 E737:G737 E738:G738 E739:G739 E740:G740 E741:G741 E742:G742 E743:G743 E744:G744 E745:G745 E746:G746 E747:G747 E748:G748 E749:G749 E750:G750 E751:G751 E752:G752 E753:G753 E754:G754 E755:G755 E756:G756 E757:G757 E758:G758 E759:G759 E760:G760 E761:G761 E762:G762 E763:G763 E764:G764 E765:G765 E766:G766 E767:G767 E768:G768 E769:G769 E770:G770 E771:G771 E772:G772 E773:G773 E774:G774 E775:G775 E776:G776 E777:G777 E778:G778 E779:G779 E780:G780 E781:G781 E782:G782 E783:G783 E784:G784 E785:G785 E786:G786 E787:G787 E788:G788 E789:G789 E790:G790 E791:G791 E792:G792 E793:G793 E794:G794 E795:G795 E796:G796 E797:G797 E798:G798 E799:G799 E800:G800 E801:G801 E802:G802 E803:G803 E804:G804 E805:G805 E806:G806 E807:G807 E808:G808 E809:G809 E810:G810 E811:G811 E812:G812 E813:G813 E814:G814 E815:G815 E816:G816 E817:G817 E818:G818 E819:G819 E820:G820 E821:G821 E822:G822 E823:G823 E824:G824 E825:G825 E826:G826 E827:G827 E828:G828 E829:G829 E830:G830 E831:G831 E832:G832 E833:G833 E834:G834 E835:G835 E836:G836 E837:G837 E838:G838 E839:G839 E840:G840 E841:G841 E842:G842 E843:G843 E844:G844 E845:G845 E846:G846 E847:G847 E848:G848 E849:G849 E850:G850 E851:G851 E852:G852 E853:G853 E854:G854 E855:G855 E856:G856 E857:G857 E858:G858 E859:G859 E860:G860 E861:G861 E862:G862 E863:G863 E864:G864 E865:G865 E866:G866 E867:G867 E868:G868 E869:G869 E870:G870 E871:G871 E872:G872 E873:G873 E874:G874 E875:G875 E876:G876 E877:G877 E878:G878 E879:G879 E880:G880 E881:G881 E882:G882 E883:G883 E884:G884 E885:G885 E886:G886 E887:G887 E888:G888 E889:G889 E890:G890 E891:G891 E892:G892 E893:G893 E894:G894 E895:G895 E896:G896 E897:G897 E898:G898 E899:G899 E900:G900 E901:G901 E902:G902 E903:G903 E904:G904 E905:G905 E906:G906 E907:G907 E908:G908 E909:G909 E910:G910 E911:G911 E912:G912 E913:G913 E914:G914 E915:G915 E916:G916 E917:G917 E918:G918 E919:G919 E920:G920 E921:G921 E922:G922 E923:G923 E924:G924 E925:G925 E926:G926 E927:G927 E928:G928 E929:G929 E930:G930 E931:G931 E932:G932 E933:G933 E934:G934 E935:G935 E936:G936 E937:G937 E938:G938 E939:G939 E940:G940 E941:G941 E942:G942 E943:G943 E944:G944 E945:G945 E946:G946 E947:G947 E948:G948 E949:G949 E950:G950 E951:G951 E952:G952 E953:G953 E954:G954 E955:G955 E956:G956 E957:G957 E958:G958 E959:G959 E960:G960 E961:G961 E962:G962 E963:G963 E964:G964 E965:G965 E966:G966 E967:G967 E968:G968 E969:G969 E970:G970 E971:G971 E972:G972 E973:G973 E974:G974 E975:G975 E976:G976 E977:G977 E978:G978 E979:G979 E980:G980 E981:G981 E982:G982 E983:G983 E984:G984 E985:G985 E986:G986 E987:G987 E988:G988 E989:G989 E990:G990 E991:G991 E992:G992 E993:G993 E994:G994 E995:G995 E996:G996 E997:G997 E998:G998 E999:G999 E1000:G1000 E1001:G1001 E1002:G1002 E1003:G1003 E1004:G1004 E1005:G1005 E1006:G1006 E1007:G1007 E1008:G1008 E1009:G1009 E1010:G1010 E1011:G1011 E1012:G1012 E1013:G1013 E1014:G1014 E1015:G1015 E1016:G1016 E1017:G1017 E1018:G1018 E1019:G1019 E1020:G1020 E1021:G1021 E1022:G1022 E1023:G1023 E1024:G1024 E1025:G1025 E1026:G1026 E1027:G1027 E1028:G1028 E1029:G1029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N205:S205 N206:S206 N207:S207 N208:S208 N209:S209 N210:S210 N211:S211 N212:S212 N213:S213 N214:S214 N215:S215 N216:S216 N217:S217 N218:S218 N219:S219 N220:S220 N221:S221 N222:S222 N223:S223 N224:S224 N225:S225 N226:S226 N227:S227 N228:S228 N229:S229 N230:S230 N231:S231 N232:S232 N233:S233 N234:S234 N235:S235 N236:S236 N237:S237 N238:S238 N239:S239 N240:S240 N241:S241 N242:S242 N243:S243 N244:S244 N245:S245 N246:S246 N247:S247 N248:S248 N249:S249 N250:S250 N251:S251 N252:S252 N253:S253 N254:S254 N255:S255 N256:S256 N257:S257 N258:S258 N259:S259 N260:S260 N261:S261 N262:S262 N263:S263 N264:S264 N265:S265 N266:S266 N267:S267 N268:S268 N269:S269 N270:S270 N271:S271 N272:S272 N273:S273 N274:S274 N275:S275 N276:S276 N277:S277 N278:S278 N279:S279 N280:S280 N281:S281 N282:S282 N283:S283 N284:S284 N285:S285 N286:S286 N287:S287 N288:S288 N289:S289 N290:S290 N291:S291 N292:S292 N293:S293 N294:S294 N295:S295 N296:S296 N297:S297 N298:S298 N299:S299 N300:S300 N301:S301 N302:S302 N303:S303 N304:S304 N305:S305 N306:S306 N307:S307 N308:S308 N309:S309 N310:S310 N311:S311 N312:S312 N313:S313 N314:S314 N315:S315 N316:S316 N317:S317 N318:S318 N319:S319 N320:S320 N321:S321 N322:S322 N323:S323 N324:S324 N325:S325 N326:S326 N327:S327 N328:S328 N329:S329 N330:S330 N331:S331 N332:S332 N333:S333 N334:S334 N335:S335 N336:S336 N337:S337 N338:S338 N339:S339 N340:S340 N341:S341 N342:S342 N343:S343 N344:S344 N345:S345 N346:S346 N347:S347 N348:S348 N349:S349 N350:S350 N351:S351 N352:S352 N353:S353 N354:S354 N355:S355 N356:S356 N357:S357 N358:S358 N359:S359 N360:S360 N361:S361 N362:S362 N363:S363 N364:S364 N365:S365 N366:S366 N367:S367 N368:S368 N369:S369 N370:S370 N371:S371 N372:S372 N373:S373 N374:S374 N375:S375 N376:S376 N377:S377 N378:S378 N379:S379 N380:S380 N381:S381 N382:S382 N383:S383 N384:S384 N385:S385 N386:S386 N387:S387 N388:S388 N389:S389 N390:S390 N391:S391 N392:S392 N393:S393 N394:S394 N395:S395 N396:S396 N397:S397 N398:S398 N399:S399 N400:S400 N401:S401 N402:S402 N403:S403 N404:S404 N405:S405 N406:S406 N407:S407 N408:S408 N409:S409 N410:S410 N411:S411 N412:S412 N413:S413 N414:S414 N415:S415 N416:S416 N417:S417 N418:S418 N419:S419 N420:S420 N421:S421 N422:S422 N423:S423 N424:S424 N425:S425 N426:S426 N427:S427 N428:S428 N429:S429 N430:S430 N431:S431 N432:S432 N433:S433 N434:S434 N435:S435 N436:S436 N437:S437 N438:S438 N439:S439 N440:S440 N441:S441 N442:S442 N443:S443 N444:S444 N445:S445 N446:S446 N447:S447 N448:S448 N449:S449 N450:S450 N451:S451 N452:S452 N453:S453 N454:S454 N455:S455 N456:S456 N457:S457 N458:S458 N459:S459 N460:S460 N461:S461 N462:S462 N463:S463 N464:S464 N465:S465 N466:S466 N467:S467 N468:S468 N469:S469 N470:S470 N471:S471 N472:S472 N473:S473 N474:S474 N475:S475 N476:S476 N477:S477 N478:S478 N479:S479 N480:S480 N481:S481 N482:S482 N483:S483 N484:S484 N485:S485 N486:S486 N487:S487 N488:S488 N489:S489 N490:S490 N491:S491 N492:S492 N493:S493 N494:S494 N495:S495 N496:S496 N497:S497 N498:S498 N499:S499 N500:S500 N501:S501 N502:S502 N503:S503 N504:S504 N505:S505 N506:S506 N507:S507 N508:S508 N509:S509 N510:S510 N511:S511 N512:S512 N513:S513 N514:S514 N515:S515 N516:S516 N517:S517 N518:S518 N519:S519 N520:S520 N521:S521 N522:S522 N523:S523 N524:S524 N525:S525 N526:S526 N527:S527 N528:S528 N529:S529 N530:S530 N531:S531 N532:S532 N533:S533 N534:S534 N535:S535 N536:S536 N537:S537 N538:S538 N539:S539 N540:S540 N541:S541 N542:S542 N543:S543 N544:S544 N545:S545 N546:S546 N547:S547 N548:S548 N549:S549 N550:S550 N551:S551 N552:S552 N553:S553 N554:S554 N555:S555 N556:S556 N557:S557 N558:S558 N559:S559 N560:S560 N561:S561 N562:S562 N563:S563 N564:S564 N565:S565 N566:S566 N567:S567 N568:S568 N569:S569 N570:S570 N571:S571 N572:S572 N573:S573 N574:S574 N575:S575 N576:S576 N577:S577 N578:S578 N579:S579 N580:S580 N581:S581 N582:S582 N583:S583 N584:S584 N585:S585 N586:S586 N587:S587 N588:S588 N589:S589 N590:S590 N591:S591 N592:S592 N593:S593 N594:S594 N595:S595 N596:S596 N597:S597 N598:S598 N599:S599 N600:S600 N601:S601 N602:S602 N603:S603 N604:S604 N605:S605 N606:S606 N607:S607 N608:S608 N609:S609 N610:S610 N611:S611 N612:S612 N613:S613 N614:S614 N615:S615 N616:S616 N617:S617 N618:S618 N619:S619 N620:S620 N621:S621 N622:S622 N623:S623 N624:S624 N625:S625 N626:S626 N627:S627 N628:S628 N629:S629 N630:S630 N631:S631 N632:S632 N633:S633 N634:S634 N635:S635 N636:S636 N637:S637 N638:S638 N639:S639 N640:S640 N641:S641 N642:S642 N643:S643 N644:S644 N645:S645 N646:S646 N647:S647 N648:S648 N649:S649 N650:S650 N651:S651 N652:S652 N653:S653 N654:S654 N655:S655 N656:S656 N657:S657 N658:S658 N659:S659 N660:S660 N661:S661 N662:S662 N663:S663 N664:S664 N665:S665 N666:S666 N667:S667 N668:S668 N669:S669 N670:S670 N671:S671 N672:S672 N673:S673 N674:S674 N675:S675 N676:S676 N677:S677 N678:S678 N679:S679 N680:S680 N681:S681 N682:S682 N683:S683 N684:S684 N685:S685 N686:S686 N687:S687 N688:S688 N689:S689 N690:S690 N691:S691 N692:S692 N693:S693 N694:S694 N695:S695 N696:S696 N697:S697 N698:S698 N699:S699 N700:S700 N701:S701 N702:S702 N703:S703 N704:S704 N705:S705 N706:S706 N707:S707 N708:S708 N709:S709 N710:S710 N711:S711 N712:S712 N713:S713 N714:S714 N715:S715 N716:S716 N717:S717 N718:S718 N719:S719 N720:S720 N721:S721 N722:S722 N723:S723 N724:S724 N725:S725 N726:S726 N727:S727 N728:S728 N729:S729 N730:S730 N731:S731 N732:S732 N733:S733 N734:S734 N735:S735 N736:S736 N737:S737 N738:S738 N739:S739 N740:S740 N741:S741 N742:S742 N743:S743 N744:S744 N745:S745 N746:S746 N747:S747 N748:S748 N749:S749 N750:S750 N751:S751 N752:S752 N753:S753 N754:S754 N755:S755 N756:S756 N757:S757 N758:S758 N759:S759 N760:S760 N761:S761 N762:S762 N763:S763 N764:S764 N765:S765 N766:S766 N767:S767 N768:S768 N769:S769 N770:S770 N771:S771 N772:S772 N773:S773 N774:S774 N775:S775 N776:S776 N777:S777 N778:S778 N779:S779 N780:S780 N781:S781 N782:S782 N783:S783 N784:S784 N785:S785 N786:S786 N787:S787 N788:S788 N789:S789 N790:S790 N791:S791 N792:S792 N793:S793 N794:S794 N795:S795 N796:S796 N797:S797 N798:S798 N799:S799 N800:S800 N801:S801 N802:S802 N803:S803 N804:S804 N805:S805 N806:S806 N807:S807 N808:S808 N809:S809 N810:S810 N811:S811 N812:S812 N813:S813 N814:S814 N815:S815 N816:S816 N817:S817 N818:S818 N819:S819 N820:S820 N821:S821 N822:S822 N823:S823 N824:S824 N825:S825 N826:S826 N827:S827 N828:S828 N829:S829 N830:S830 N831:S831 N832:S832 N833:S833 N834:S834 N835:S835 N836:S836 N837:S837 N838:S838 N839:S839 N840:S840 N841:S841 N842:S842 N843:S843 N844:S844 N845:S845 N846:S846 N847:S847 N848:S848 N849:S849 N850:S850 N851:S851 N852:S852 N853:S853 N854:S854 N855:S855 N856:S856 N857:S857 N858:S858 N859:S859 N860:S860 N861:S861 N862:S862 N863:S863 N864:S864 N865:S865 N866:S866 N867:S867 N868:S868 N869:S869 N870:S870 N871:S871 N872:S872 N873:S873 N874:S874 N875:S875 N876:S876 N877:S877 N878:S878 N879:S879 N880:S880 N881:S881 N882:S882 N883:S883 N884:S884 N885:S885 N886:S886 N887:S887 N888:S888 N889:S889 N890:S890 N891:S891 N892:S892 N893:S893 N894:S894 N895:S895 N896:S896 N897:S897 N898:S898 N899:S899 N900:S900 N901:S901 N902:S902 N903:S903 N904:S904 N905:S905 N906:S906 N907:S907 N908:S908 N909:S909 N910:S910 N911:S911 N912:S912 N913:S913 N914:S914 N915:S915 N916:S916 N917:S917 N918:S918 N919:S919 N920:S920 N921:S921 N922:S922 N923:S923 N924:S924 N925:S925 N926:S926 N927:S927 N928:S928 N929:S929 N930:S930 N931:S931 N932:S932 N933:S933 N934:S934 N935:S935 N936:S936 N937:S937 N938:S938 N939:S939 N940:S940 N941:S941 N942:S942 N943:S943 N944:S944 N945:S945 N946:S946 N947:S947 N948:S948 N949:S949 N950:S950 N951:S951 N952:S952 N953:S953 N954:S954 N955:S955 N956:S956 N957:S957 N958:S958 N959:S959 N960:S960 N961:S961 N962:S962 N963:S963 N964:S964 N965:S965 N966:S966 N967:S967 N968:S968 N969:S969 N970:S970 N971:S971 N972:S972 N973:S973 N974:S974 N975:S975 N976:S976 N977:S977 N978:S978 N979:S979 N980:S980 N981:S981 N982:S982 N983:S983 N984:S984 N985:S985 N986:S986 N987:S987 N988:S988 N989:S989 N990:S990 N991:S991 N992:S992 N993:S993 N994:S994 N995:S995 N996:S996 N997:S997 N998:S998 N999:S999 N1000:S1000 N1001:S1001 N1002:S1002 N1003:S1003 N1004:S1004 N1005:S1005 N1006:S1006 N1007:S1007 N1008:S1008 N1009:S1009 N1010:S1010 N1011:S1011 N1012:S1012 N1013:S1013 N1014:S1014 N1015:S1015 N1016:S1016 N1017:S1017 N1018:S1018 N1019:S1019 N1020:S1020 N1021:S1021 N1022:S1022 N1023:S1023 N1024:S1024 N1025:S1025 N1026:S1026 N1027:S1027 N1028:S1028 N1029:S1029">
    <cfRule type="containsText" dxfId="20" priority="26" stopIfTrue="1" operator="containsText" text="Back＆Spine">
      <formula>NOT(ISERROR(SEARCH(("Back＆Spine"),(A1))))</formula>
    </cfRule>
  </conditionalFormatting>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A205:D205 A206:D206 A207:D207 A208:D208 A209:D209 A210:D210 A211:D211 A212:D212 A213:D213 A214:D214 A215:D215 A216:D216 A217:D217 A218:D218 A219:D219 A220:D220 A221:D221 A222:D222 A223:D223 A224:D224 A225:D225 A226:D226 A227:D227 A228:D228 A229:D229 A230:D230 A231:D231 A232:D232 A233:D233 A234:D234 A235:D235 A236:D236 A237:D237 A238:D238 A239:D239 A240:D240 A241:D241 A242:D242 A243:D243 A244:D244 A245:D245 A246:D246 A247:D247 A248:D248 A249:D249 A250:D250 A251:D251 A252:D252 A253:D253 A254:D254 A255:D255 A256:D256 A257:D257 A258:D258 A259:D259 A260:D260 A261:D261 A262:D262 A263:D263 A264:D264 A265:D265 A266:D266 A267:D267 A268:D268 A269:D269 A270:D270 A271:D271 A272:D272 A273:D273 A274:D274 A275:D275 A276:D276 A277:D277 A278:D278 A279:D279 A280:D280 A281:D281 A282:D282 A283:D283 A284:D284 A285:D285 A286:D286 A287:D287 A288:D288 A289:D289 A290:D290 A291:D291 A292:D292 A293:D293 A294:D294 A295:D295 A296:D296 A297:D297 A298:D298 A299:D299 A300:D300 A301:D301 A302:D302 A303:D303 A304:D304 A305:D305 A306:D306 A307:D307 A308:D308 A309:D309 A310:D310 A311:D311 A312:D312 A313:D313 A314:D314 A315:D315 A316:D316 A317:D317 A318:D318 A319:D319 A320:D320 A321:D321 A322:D322 A323:D323 A324:D324 A325:D325 A326:D326 A327:D327 A328:D328 A329:D329 A330:D330 A331:D331 A332:D332 A333:D333 A334:D334 A335:D335 A336:D336 A337:D337 A338:D338 A339:D339 A340:D340 A341:D341 A342:D342 A343:D343 A344:D344 A345:D345 A346:D346 A347:D347 A348:D348 A349:D349 A350:D350 A351:D351 A352:D352 A353:D353 A354:D354 A355:D355 A356:D356 A357:D357 A358:D358 A359:D359 A360:D360 A361:D361 A362:D362 A363:D363 A364:D364 A365:D365 A366:D366 A367:D367 A368:D368 A369:D369 A370:D370 A371:D371 A372:D372 A373:D373 A374:D374 A375:D375 A376:D376 A377:D377 A378:D378 A379:D379 A380:D380 A381:D381 A382:D382 A383:D383 A384:D384 A385:D385 A386:D386 A387:D387 A388:D388 A389:D389 A390:D390 A391:D391 A392:D392 A393:D393 A394:D394 A395:D395 A396:D396 A397:D397 A398:D398 A399:D399 A400:D400 A401:D401 A402:D402 A403:D403 A404:D404 A405:D405 A406:D406 A407:D407 A408:D408 A409:D409 A410:D410 A411:D411 A412:D412 A413:D413 A414:D414 A415:D415 A416:D416 A417:D417 A418:D418 A419:D419 A420:D420 A421:D421 A422:D422 A423:D423 A424:D424 A425:D425 A426:D426 A427:D427 A428:D428 A429:D429 A430:D430 A431:D431 A432:D432 A433:D433 A434:D434 A435:D435 A436:D436 A437:D437 A438:D438 A439:D439 A440:D440 A441:D441 A442:D442 A443:D443 A444:D444 A445:D445 A446:D446 A447:D447 A448:D448 A449:D449 A450:D450 A451:D451 A452:D452 A453:D453 A454:D454 A455:D455 A456:D456 A457:D457 A458:D458 A459:D459 A460:D460 A461:D461 A462:D462 A463:D463 A464:D464 A465:D465 A466:D466 A467:D467 A468:D468 A469:D469 A470:D470 A471:D471 A472:D472 A473:D473 A474:D474 A475:D475 A476:D476 A477:D477 A478:D478 A479:D479 A480:D480 A481:D481 A482:D482 A483:D483 A484:D484 A485:D485 A486:D486 A487:D487 A488:D488 A489:D489 A490:D490 A491:D491 A492:D492 A493:D493 A494:D494 A495:D495 A496:D496 A497:D497 A498:D498 A499:D499 A500:D500 A501:D501 A502:D502 A503:D503 A504:D504 A505:D505 A506:D506 A507:D507 A508:D508 A509:D509 A510:D510 A511:D511 A512:D512 A513:D513 A514:D514 A515:D515 A516:D516 A517:D517 A518:D518 A519:D519 A520:D520 A521:D521 A522:D522 A523:D523 A524:D524 A525:D525 A526:D526 A527:D527 A528:D528 A529:D529 A530:D530 A531:D531 A532:D532 A533:D533 A534:D534 A535:D535 A536:D536 A537:D537 A538:D538 A539:D539 A540:D540 A541:D541 A542:D542 A543:D543 A544:D544 A545:D545 A546:D546 A547:D547 A548:D548 A549:D549 A550:D550 A551:D551 A552:D552 A553:D553 A554:D554 A555:D555 A556:D556 A557:D557 A558:D558 A559:D559 A560:D560 A561:D561 A562:D562 A563:D563 A564:D564 A565:D565 A566:D566 A567:D567 A568:D568 A569:D569 A570:D570 A571:D571 A572:D572 A573:D573 A574:D574 A575:D575 A576:D576 A577:D577 A578:D578 A579:D579 A580:D580 A581:D581 A582:D582 A583:D583 A584:D584 A585:D585 A586:D586 A587:D587 A588:D588 A589:D589 A590:D590 A591:D591 A592:D592 A593:D593 A594:D594 A595:D595 A596:D596 A597:D597 A598:D598 A599:D599 A600:D600 A601:D601 A602:D602 A603:D603 A604:D604 A605:D605 A606:D606 A607:D607 A608:D608 A609:D609 A610:D610 A611:D611 A612:D612 A613:D613 A614:D614 A615:D615 A616:D616 A617:D617 A618:D618 A619:D619 A620:D620 A621:D621 A622:D622 A623:D623 A624:D624 A625:D625 A626:D626 A627:D627 A628:D628 A629:D629 A630:D630 A631:D631 A632:D632 A633:D633 A634:D634 A635:D635 A636:D636 A637:D637 A638:D638 A639:D639 A640:D640 A641:D641 A642:D642 A643:D643 A644:D644 A645:D645 A646:D646 A647:D647 A648:D648 A649:D649 A650:D650 A651:D651 A652:D652 A653:D653 A654:D654 A655:D655 A656:D656 A657:D657 A658:D658 A659:D659 A660:D660 A661:D661 A662:D662 A663:D663 A664:D664 A665:D665 A666:D666 A667:D667 A668:D668 A669:D669 A670:D670 A671:D671 A672:D672 A673:D673 A674:D674 A675:D675 A676:D676 A677:D677 A678:D678 A679:D679 A680:D680 A681:D681 A682:D682 A683:D683 A684:D684 A685:D685 A686:D686 A687:D687 A688:D688 A689:D689 A690:D690 A691:D691 A692:D692 A693:D693 A694:D694 A695:D695 A696:D696 A697:D697 A698:D698 A699:D699 A700:D700 A701:D701 A702:D702 A703:D703 A704:D704 A705:D705 A706:D706 A707:D707 A708:D708 A709:D709 A710:D710 A711:D711 A712:D712 A713:D713 A714:D714 A715:D715 A716:D716 A717:D717 A718:D718 A719:D719 A720:D720 A721:D721 A722:D722 A723:D723 A724:D724 A725:D725 A726:D726 A727:D727 A728:D728 A729:D729 A730:D730 A731:D731 A732:D732 A733:D733 A734:D734 A735:D735 A736:D736 A737:D737 A738:D738 A739:D739 A740:D740 A741:D741 A742:D742 A743:D743 A744:D744 A745:D745 A746:D746 A747:D747 A748:D748 A749:D749 A750:D750 A751:D751 A752:D752 A753:D753 A754:D754 A755:D755 A756:D756 A757:D757 A758:D758 A759:D759 A760:D760 A761:D761 A762:D762 A763:D763 A764:D764 A765:D765 A766:D766 A767:D767 A768:D768 A769:D769 A770:D770 A771:D771 A772:D772 A773:D773 A774:D774 A775:D775 A776:D776 A777:D777 A778:D778 A779:D779 A780:D780 A781:D781 A782:D782 A783:D783 A784:D784 A785:D785 A786:D786 A787:D787 A788:D788 A789:D789 A790:D790 A791:D791 A792:D792 A793:D793 A794:D794 A795:D795 A796:D796 A797:D797 A798:D798 A799:D799 A800:D800 A801:D801 A802:D802 A803:D803 A804:D804 A805:D805 A806:D806 A807:D807 A808:D808 A809:D809 A810:D810 A811:D811 A812:D812 A813:D813 A814:D814 A815:D815 A816:D816 A817:D817 A818:D818 A819:D819 A820:D820 A821:D821 A822:D822 A823:D823 A824:D824 A825:D825 A826:D826 A827:D827 A828:D828 A829:D829 A830:D830 A831:D831 A832:D832 A833:D833 A834:D834 A835:D835 A836:D836 A837:D837 A838:D838 A839:D839 A840:D840 A841:D841 A842:D842 A843:D843 A844:D844 A845:D845 A846:D846 A847:D847 A848:D848 A849:D849 A850:D850 A851:D851 A852:D852 A853:D853 A854:D854 A855:D855 A856:D856 A857:D857 A858:D858 A859:D859 A860:D860 A861:D861 A862:D862 A863:D863 A864:D864 A865:D865 A866:D866 A867:D867 A868:D868 A869:D869 A870:D870 A871:D871 A872:D872 A873:D873 A874:D874 A875:D875 A876:D876 A877:D877 A878:D878 A879:D879 A880:D880 A881:D881 A882:D882 A883:D883 A884:D884 A885:D885 A886:D886 A887:D887 A888:D888 A889:D889 A890:D890 A891:D891 A892:D892 A893:D893 A894:D894 A895:D895 A896:D896 A897:D897 A898:D898 A899:D899 A900:D900 A901:D901 A902:D902 A903:D903 A904:D904 A905:D905 A906:D906 A907:D907 A908:D908 A909:D909 A910:D910 A911:D911 A912:D912 A913:D913 A914:D914 A915:D915 A916:D916 A917:D917 A918:D918 A919:D919 A920:D920 A921:D921 A922:D922 A923:D923 A924:D924 A925:D925 A926:D926 A927:D927 A928:D928 A929:D929 A930:D930 A931:D931 A932:D932 A933:D933 A934:D934 A935:D935 A936:D936 A937:D937 A938:D938 A939:D939 A940:D940 A941:D941 A942:D942 A943:D943 A944:D944 A945:D945 A946:D946 A947:D947 A948:D948 A949:D949 A950:D950 A951:D951 A952:D952 A953:D953 A954:D954 A955:D955 A956:D956 A957:D957 A958:D958 A959:D959 A960:D960 A961:D961 A962:D962 A963:D963 A964:D964 A965:D965 A966:D966 A967:D967 A968:D968 A969:D969 A970:D970 A971:D971 A972:D972 A973:D973 A974:D974 A975:D975 A976:D976 A977:D977 A978:D978 A979:D979 A980:D980 A981:D981 A982:D982 A983:D983 A984:D984 A985:D985 A986:D986 A987:D987 A988:D988 A989:D989 A990:D990 A991:D991 A992:D992 A993:D993 A994:D994 A995:D995 A996:D996 A997:D997 A998:D998 A999:D999 A1000:D1000 A1001:D1001 A1002:D1002 A1003:D1003 A1004:D1004 A1005:D1005 A1006:D1006 A1007:D1007 A1008:D1008 A1009:D1009 A1010:D1010 A1011:D1011 A1012:D1012 A1013:D1013 A1014:D1014 A1015:D1015 A1016:D1016 A1017:D1017 A1018:D1018 A1019:D1019 A1020:D1020 A1021:D1021 A1022:D1022 A1023:D1023 A1024:D1024 A1025:D1025 A1026:D1026 A1027:D1027 A1028:D1028 A1029:D1029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1:V1 T2:V2 T3:V3 T4:V4 W1:AL1 W2:AL2 W3:AL3 W4:AL4 X5 Z5:AL5 W6:AL6 W7:AL7 W8:AL8 X9 Z9:AL9 W10:AL10 W11:AL11 W12:AL12 X13 Z13:AL13 W14:AL14 W15:AL15 W16:AL16 X17 Z17:AL17 W18:AL18 W19:AL19 W20:AL20 X21 Z21:AL21 W22:AL22 W23:AL23 W24:AL24 X25 Z25:AL25 W26:AL26 W27:AL27 W28:AL28 X29 Z29:AL29 W30:AL30 W31:AL31 W32:AL32 X33 Z33:AL33 W34:AL34 W35:AL35 W36:AL36 X37 Z37:AL37 W38:AL38 W39:AL39 W40:AL40 W41:AL41 W42:AL42 W43:AL43 W44:AL44 W45:AL45 X46 Z46:AL46 W47:AL47 W48:AL48 W49:AL49 X50 Z50:AL50 W51:AL51 W52:AL52 W53:AL53 X54 Z54:AL54 W55:AL55 W56:AL56 W57:AL57 X58 Z58:AL58 W59:AL59 W60:AL60 W61:AL61 X62 Z62:AL62 W63:AL63 W64:AL64 W65:AL65 X66 Z66:AL66 W67:AL67 W68:AL68 W69:AL69 X70 Z70:AL70 W71:AL71 W72:AL72 W73:AL73 X74 Z74:AL74 W75:AL75 W76:AL76 W77:AL77 X78 Z78:AL78 W79:AL79 W80:AL80 W81:AL81 W82:AL82 W83:AL83 W84:AL84 W85:AL85 W86:AL86 W87:AL87 X88 Z88:AL88 W89:AL89 W90:AL90 W91:AL91 X92 Z92:AL92 W93:AL93 W94:AL94 W95:AL95 X96 Z96:AL96 W97:AL97 W98:AL98 W99:AL99 X100 Z100:AL100 W101:AL101 W102:AL102 W103:AL103 X104 Z104:AL104 W105:AL105 W106:AL106 W107:AL107 X108 Z108:AL108 W109:AL109 W110:AL110 W111:AL111 X112 Z112:AL112 W113:AL113 W114:AL114 W115:AL115 X116 Z116:AL116 W117:AL117 W118:AL118 W119:AL119 X120 Z120:AL120 W121:AL121 W122:AL122 W123:AL123 W124:AL124 W125:AL125 W126:AL126 W127:AL127 W128:AL128 W129:AL129 W130:AL130 W131:AL131 W132:AL132 W133:AL133 W134:AL134 W135:AL135 W136:AL136 W137:AL137 W138:AL138 W139:AL139 W140:AL140 W141:AL141 W142:AL142 W143:AL143 W144:AL144 W145:AL145 W146:AL146 W147:AL147 W148:AL148 W149:AL149 W150:AL150 W151:AL151 W152:AL152 W153:AL153 W154:AL154 W155:AL155 W156:AL156 W157:AL157 W158:AL158 W159:AL159 W160:AL160 W161:AL161 W162:AL162 W163:AL163 W164:AL164 W165:AL165 W166:AL166 W167:AL167 W168:AL168 W169:AL169 W170:AL170 W171:AL171 W172:AL172 W173:AL173 W174:AL174 W175:AL175 W176:AL176 W177:AL177 W178:AL178 W179:AL179 W180:AL180 W181:AL181 W182:AL182 W183:AL183 W184:AL184 W185:AL185 W186:AL186 W187:AL187 W188:AL188 W189:AL189 W190:AL190 W191:AL191 W192:AL192 W193:AL193 W194:AL194 W195:AL195 W196:AL196 W197:AL197 W198:AL198 W199:AL199 W200:AL200 W201:AL201 W202:AL202 W203:AL203 W204:AL204 W205:AL205 W206:AL206 W207:AL207 W208:AL208 W209:AL209 W210:AL210 W211:AL211 W212:AL212 W213:AL213 W214:AL214 W215:AL215 W216:AL216 W217:AL217 W218:AL218 W219:AL219 W220:AL220 W221:AL221 W222:AL222 W223:AL223 W224:AL224 W225:AL225 W226:AL226 W227:AL227 W228:AL228 W229:AL229 W230:AL230 W231:AL231 W232:AL232 W233:AL233 W234:AL234 W235:AL235 W236:AL236 W237:AL237 W238:AL238 W239:AL239 W240:AL240 W241:AL241 W242:AL242 W243:AL243 W244:AL244 W245:AL245 W246:AL246 W247:AL247 W248:AL248 W249:AL249 W250:AL250 W251:AL251 W252:AL252 W253:AL253 W254:AL254 W255:AL255 W256:AL256 W257:AL257 W258:AL258 W259:AL259 W260:AL260 W261:AL261 W262:AL262 W263:AL263 W264:AL264 W265:AL265 W266:AL266 W267:AL267 W268:AL268 W269:AL269 W270:AL270 W271:AL271 W272:AL272 W273:AL273 W274:AL274 W275:AL275 W276:AL276 W277:AL277 W278:AL278 W279:AL279 W280:AL280 W281:AL281 W282:AL282 W283:AL283 W284:AL284 W285:AL285 W286:AL286 W287:AL287 W288:AL288 W289:AL289 W290:AL290 W291:AL291 W292:AL292 W293:AL293 W294:AL294 W295:AL295 W296:AL296 W297:AL297 W298:AL298 W299:AL299 W300:AL300 W301:AL301 W302:AL302 W303:AL303 W304:AL304 W305:AL305 W306:AL306 W307:AL307 W308:AL308 W309:AL309 W310:AL310 W311:AL311 W312:AL312 W313:AL313 W314:AL314 W315:AL315 W316:AL316 W317:AL317 W318:AL318 W319:AL319 W320:AL320 W321:AL321 W322:AL322 W323:AL323 W324:AL324 W325:AL325 W326:AL326 W327:AL327 W328:AL328 W329:AL329 W330:AL330 W331:AL331 W332:AL332 W333:AL333 W334:AL334 W335:AL335 W336:AL336 W337:AL337 W338:AL338 W339:AL339 W340:AL340 W341:AL341 W342:AL342 W343:AL343 W344:AL344 W345:AL345 W346:AL346 W347:AL347 W348:AL348 W349:AL349 W350:AL350 W351:AL351 W352:AL352 W353:AL353 W354:AL354 W355:AL355 W356:AL356 W357:AL357 W358:AL358 W359:AL359 W360:AL360 W361:AL361 W362:AL362 W363:AL363 W364:AL364 W365:AL365 W366:AL366 W367:AL367 W368:AL368 W369:AL369 W370:AL370 W371:AL371 W372:AL372 W373:AL373 W374:AL374 W375:AL375 W376:AL376 W377:AL377 W378:AL378 W379:AL379 W380:AL380 W381:AL381 W382:AL382 W383:AL383 W384:AL384 W385:AL385 W386:AL386 W387:AL387 W388:AL388 W389:AL389 W390:AL390 W391:AL391 W392:AL392 W393:AL393 W394:AL394 W395:AL395 W396:AL396 W397:AL397 W398:AL398 W399:AL399 W400:AL400 W401:AL401 W402:AL402 W403:AL403 W404:AL404 W405:AL405 W406:AL406 W407:AL407 W408:AL408 W409:AL409 W410:AL410 W411:AL411 W412:AL412 W413:AL413 W414:AL414 W415:AL415 W416:AL416 W417:AL417 W418:AL418 W419:AL419 W420:AL420 W421:AL421 W422:AL422 W423:AL423 W424:AL424 W425:AL425 W426:AL426 W427:AL427 W428:AL428 W429:AL429 W430:AL430 W431:AL431 W432:AL432 W433:AL433 W434:AL434 W435:AL435 W436:AL436 W437:AL437 W438:AL438 W439:AL439 W440:AL440 W441:AL441 W442:AL442 W443:AL443 W444:AL444 W445:AL445 W446:AL446 W447:AL447 W448:AL448 W449:AL449 W450:AL450 W451:AL451 W452:AL452 W453:AL453 W454:AL454 W455:AL455 W456:AL456 W457:AL457 W458:AL458 W459:AL459 W460:AL460 W461:AL461 W462:AL462 W463:AL463 W464:AL464 W465:AL465 W466:AL466 W467:AL467 W468:AL468 W469:AL469 W470:AL470 W471:AL471 W472:AL472 W473:AL473 W474:AL474 W475:AL475 W476:AL476 W477:AL477 W478:AL478 W479:AL479 W480:AL480 W481:AL481 W482:AL482 W483:AL483 W484:AL484 W485:AL485 W486:AL486 W487:AL487 W488:AL488 W489:AL489 W490:AL490 W491:AL491 W492:AL492 W493:AL493 W494:AL494 W495:AL495 W496:AL496 W497:AL497 W498:AL498 W499:AL499 W500:AL500 W501:AL501 W502:AL502 W503:AL503 W504:AL504 W505:AL505 W506:AL506 W507:AL507 W508:AL508 W509:AL509 W510:AL510 W511:AL511 W512:AL512 W513:AL513 W514:AL514 W515:AL515 W516:AL516 W517:AL517 W518:AL518 W519:AL519 W520:AL520 W521:AL521 W522:AL522 W523:AL523 W524:AL524 W525:AL525 W526:AL526 W527:AL527 W528:AL528 W529:AL529 W530:AL530 W531:AL531 W532:AL532 W533:AL533 W534:AL534 W535:AL535 W536:AL536 W537:AL537 W538:AL538 W539:AL539 W540:AL540 W541:AL541 W542:AL542 W543:AL543 W544:AL544 W545:AL545 W546:AL546 W547:AL547 W548:AL548 W549:AL549 W550:AL550 W551:AL551 W552:AL552 W553:AL553 W554:AL554 W555:AL555 W556:AL556 W557:AL557 W558:AL558 W559:AL559 W560:AL560 W561:AL561 W562:AL562 W563:AL563 W564:AL564 W565:AL565 W566:AL566 W567:AL567 W568:AL568 W569:AL569 W570:AL570 W571:AL571 W572:AL572 W573:AL573 W574:AL574 W575:AL575 W576:AL576 W577:AL577 W578:AL578 W579:AL579 W580:AL580 W581:AL581 W582:AL582 W583:AL583 W584:AL584 W585:AL585 W586:AL586 W587:AL587 W588:AL588 W589:AL589 W590:AL590 W591:AL591 W592:AL592 W593:AL593 W594:AL594 W595:AL595 W596:AL596 W597:AL597 W598:AL598 W599:AL599 W600:AL600 W601:AL601 W602:AL602 W603:AL603 W604:AL604 W605:AL605 W606:AL606 W607:AL607 W608:AL608 W609:AL609 W610:AL610 W611:AL611 W612:AL612 W613:AL613 W614:AL614 W615:AL615 W616:AL616 W617:AL617 W618:AL618 W619:AL619 W620:AL620 W621:AL621 W622:AL622 W623:AL623 W624:AL624 W625:AL625 W626:AL626 W627:AL627 W628:AL628 W629:AL629 W630:AL630 W631:AL631 W632:AL632 W633:AL633 W634:AL634 W635:AL635 W636:AL636 W637:AL637 W638:AL638 W639:AL639 W640:AL640 W641:AL641 W642:AL642 W643:AL643 W644:AL644 W645:AL645 W646:AL646 W647:AL647 W648:AL648 W649:AL649 W650:AL650 W651:AL651 W652:AL652 W653:AL653 W654:AL654 W655:AL655 W656:AL656 W657:AL657 W658:AL658 W659:AL659 W660:AL660 W661:AL661 W662:AL662 W663:AL663 W664:AL664 W665:AL665 W666:AL666 W667:AL667 W668:AL668 W669:AL669 W670:AL670 W671:AL671 W672:AL672 W673:AL673 W674:AL674 W675:AL675 W676:AL676 W677:AL677 W678:AL678 W679:AL679 W680:AL680 W681:AL681 W682:AL682 W683:AL683 W684:AL684 W685:AL685 W686:AL686 W687:AL687 W688:AL688 W689:AL689 W690:AL690 W691:AL691 W692:AL692 W693:AL693 W694:AL694 W695:AL695 W696:AL696 W697:AL697 W698:AL698 W699:AL699 W700:AL700 W701:AL701 W702:AL702 W703:AL703 W704:AL704 W705:AL705 W706:AL706 W707:AL707 W708:AL708 W709:AL709 W710:AL710 W711:AL711 W712:AL712 W713:AL713 W714:AL714 W715:AL715 W716:AL716 W717:AL717 W718:AL718 W719:AL719 W720:AL720 W721:AL721 W722:AL722 W723:AL723 W724:AL724 W725:AL725 W726:AL726 W727:AL727 W728:AL728 W729:AL729 W730:AL730 W731:AL731 W732:AL732 W733:AL733 W734:AL734 W735:AL735 W736:AL736 W737:AL737 W738:AL738 W739:AL739 W740:AL740 W741:AL741 W742:AL742 W743:AL743 W744:AL744 W745:AL745 W746:AL746 W747:AL747 W748:AL748 W749:AL749 W750:AL750 W751:AL751 W752:AL752 W753:AL753 W754:AL754 W755:AL755 W756:AL756 W757:AL757 W758:AL758 W759:AL759 W760:AL760 W761:AL761 W762:AL762 W763:AL763 W764:AL764 W765:AL765 W766:AL766 W767:AL767 W768:AL768 W769:AL769 W770:AL770 W771:AL771 W772:AL772 W773:AL773 W774:AL774 W775:AL775 W776:AL776 W777:AL777 W778:AL778 W779:AL779 W780:AL780 W781:AL781 W782:AL782 W783:AL783 W784:AL784 W785:AL785 W786:AL786 W787:AL787 W788:AL788 W789:AL789 W790:AL790 W791:AL791 W792:AL792 W793:AL793 W794:AL794 W795:AL795 W796:AL796 W797:AL797 W798:AL798 W799:AL799 W800:AL800 W801:AL801 W802:AL802 W803:AL803 W804:AL804 W805:AL805 W806:AL806 W807:AL807 W808:AL808 W809:AL809 W810:AL810 W811:AL811 W812:AL812 W813:AL813 W814:AL814 W815:AL815 W816:AL816 W817:AL817 W818:AL818 W819:AL819 W820:AL820 W821:AL821 W822:AL822 W823:AL823 W824:AL824 W825:AL825 W826:AL826 W827:AL827 W828:AL828 W829:AL829 W830:AL830 W831:AL831 W832:AL832 W833:AL833 W834:AL834 W835:AL835 W836:AL836 W837:AL837 W838:AL838 W839:AL839 W840:AL840 W841:AL841 W842:AL842 W843:AL843 W844:AL844 W845:AL845 W846:AL846 W847:AL847 W848:AL848 W849:AL849 W850:AL850 W851:AL851 W852:AL852 W853:AL853 W854:AL854 W855:AL855 W856:AL856 W857:AL857 W858:AL858 W859:AL859 W860:AL860 W861:AL861 W862:AL862 W863:AL863 W864:AL864 W865:AL865 W866:AL866 W867:AL867 W868:AL868 W869:AL869 W870:AL870 W871:AL871 W872:AL872 W873:AL873 W874:AL874 W875:AL875 W876:AL876 W877:AL877 W878:AL878 W879:AL879 W880:AL880 W881:AL881 W882:AL882 W883:AL883 W884:AL884 W885:AL885 W886:AL886 W887:AL887 W888:AL888 W889:AL889 W890:AL890 W891:AL891 W892:AL892 W893:AL893 W894:AL894 W895:AL895 W896:AL896 W897:AL897 W898:AL898 W899:AL899 W900:AL900 W901:AL901 W902:AL902 W903:AL903 W904:AL904 W905:AL905 W906:AL906 W907:AL907 W908:AL908 W909:AL909 W910:AL910 W911:AL911 W912:AL912 W913:AL913 W914:AL914 W915:AL915 W916:AL916 W917:AL917 W918:AL918 W919:AL919 W920:AL920 W921:AL921 W922:AL922 W923:AL923 W924:AL924 W925:AL925 W926:AL926 W927:AL927 W928:AL928 W929:AL929 W930:AL930 W931:AL931 W932:AL932 W933:AL933 W934:AL934 W935:AL935 W936:AL936 W937:AL937 W938:AL938 W939:AL939 W940:AL940 W941:AL941 W942:AL942 W943:AL943 W944:AL944 W945:AL945 W946:AL946 W947:AL947 W948:AL948 W949:AL949 W950:AL950 W951:AL951 W952:AL952 W953:AL953 W954:AL954 W955:AL955 W956:AL956 W957:AL957 W958:AL958 W959:AL959 W960:AL960 W961:AL961 W962:AL962 W963:AL963 W964:AL964 W965:AL965 W966:AL966 W967:AL967 W968:AL968 W969:AL969 W970:AL970 W971:AL971 W972:AL972 W973:AL973 W974:AL974 W975:AL975 W976:AL976 W977:AL977 W978:AL978 W979:AL979 W980:AL980 W981:AL981 W982:AL982 W983:AL983 W984:AL984 W985:AL985 W986:AL986 W987:AL987 W988:AL988 W989:AL989 W990:AL990 W991:AL991 W992:AL992 W993:AL993 W994:AL994 W995:AL995 W996:AL996 W997:AL997 W998:AL998 W999:AL999 W1000:AL1000 W1001:AL1001 W1002:AL1002 W1003:AL1003 W1004:AL1004 W1005:AL1005 W1006:AL1006 W1007:AL1007 W1008:AL1008 W1009:AL1009 W1010:AL1010 W1011:AL1011 W1012:AL1012 W1013:AL1013 W1014:AL1014 W1015:AL1015 W1016:AL1016 W1017:AL1017 W1018:AL1018 W1019:AL1019 W1020:AL1020 W1021:AL1021 W1022:AL1022 W1023:AL1023 W1024:AL1024 W1025:AL1025 W1026:AL1026 W1027:AL1027 W1028:AL1028 W1029:AL1029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T84:V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T205:V205 T206:V206 T207:V207 T208:V208 T209:V209 T210:V210 T211:V211 T212:V212 T213:V213 T214:V214 T215:V215 T216:V216 T217:V217 T218:V218 T219:V219 T220:V220 T221:V221 T222:V222 T223:V223 T224:V224 T225:V225 T226:V226 T227:V227 T228:V228 T229:V229 T230:V230 T231:V231 T232:V232 T233:V233 T234:V234 T235:V235 T236:V236 T237:V237 T238:V238 T239:V239 T240:V240 T241:V241 T242:V242 T243:V243 T244:V244 T245:V245 T246:V246 T247:V247 T248:V248 T249:V249 T250:V250 T251:V251 T252:V252 T253:V253 T254:V254 T255:V255 T256:V256 T257:V257 T258:V258 T259:V259 T260:V260 T261:V261 T262:V262 T263:V263 T264:V264 T265:V265 T266:V266 T267:V267 T268:V268 T269:V269 T270:V270 T271:V271 T272:V272 T273:V273 T274:V274 T275:V275 T276:V276 T277:V277 T278:V278 T279:V279 T280:V280 T281:V281 T282:V282 T283:V283 T284:V284 T285:V285 T286:V286 T287:V287 T288:V288 T289:V289 T290:V290 T291:V291 T292:V292 T293:V293 T294:V294 T295:V295 T296:V296 T297:V297 T298:V298 T299:V299 T300:V300 T301:V301 T302:V302 T303:V303 T304:V304 T305:V305 T306:V306 T307:V307 T308:V308 T309:V309 T310:V310 T311:V311 T312:V312 T313:V313 T314:V314 T315:V315 T316:V316 T317:V317 T318:V318 T319:V319 T320:V320 T321:V321 T322:V322 T323:V323 T324:V324 T325:V325 T326:V326 T327:V327 T328:V328 T329:V329 T330:V330 T331:V331 T332:V332 T333:V333 T334:V334 T335:V335 T336:V336 T337:V337 T338:V338 T339:V339 T340:V340 T341:V341 T342:V342 T343:V343 T344:V344 T345:V345 T346:V346 T347:V347 T348:V348 T349:V349 T350:V350 T351:V351 T352:V352 T353:V353 T354:V354 T355:V355 T356:V356 T357:V357 T358:V358 T359:V359 T360:V360 T361:V361 T362:V362 T363:V363 T364:V364 T365:V365 T366:V366 T367:V367 T368:V368 T369:V369 T370:V370 T371:V371 T372:V372 T373:V373 T374:V374 T375:V375 T376:V376 T377:V377 T378:V378 T379:V379 T380:V380 T381:V381 T382:V382 T383:V383 T384:V384 T385:V385 T386:V386 T387:V387 T388:V388 T389:V389 T390:V390 T391:V391 T392:V392 T393:V393 T394:V394 T395:V395 T396:V396 T397:V397 T398:V398 T399:V399 T400:V400 T401:V401 T402:V402 T403:V403 T404:V404 T405:V405 T406:V406 T407:V407 T408:V408 T409:V409 T410:V410 T411:V411 T412:V412 T413:V413 T414:V414 T415:V415 T416:V416 T417:V417 T418:V418 T419:V419 T420:V420 T421:V421 T422:V422 T423:V423 T424:V424 T425:V425 T426:V426 T427:V427 T428:V428 T429:V429 T430:V430 T431:V431 T432:V432 T433:V433 T434:V434 T435:V435 T436:V436 T437:V437 T438:V438 T439:V439 T440:V440 T441:V441 T442:V442 T443:V443 T444:V444 T445:V445 T446:V446 T447:V447 T448:V448 T449:V449 T450:V450 T451:V451 T452:V452 T453:V453 T454:V454 T455:V455 T456:V456 T457:V457 T458:V458 T459:V459 T460:V460 T461:V461 T462:V462 T463:V463 T464:V464 T465:V465 T466:V466 T467:V467 T468:V468 T469:V469 T470:V470 T471:V471 T472:V472 T473:V473 T474:V474 T475:V475 T476:V476 T477:V477 T478:V478 T479:V479 T480:V480 T481:V481 T482:V482 T483:V483 T484:V484 T485:V485 T486:V486 T487:V487 T488:V488 T489:V489 T490:V490 T491:V491 T492:V492 T493:V493 T494:V494 T495:V495 T496:V496 T497:V497 T498:V498 T499:V499 T500:V500 T501:V501 T502:V502 T503:V503 T504:V504 T505:V505 T506:V506 T507:V507 T508:V508 T509:V509 T510:V510 T511:V511 T512:V512 T513:V513 T514:V514 T515:V515 T516:V516 T517:V517 T518:V518 T519:V519 T520:V520 T521:V521 T522:V522 T523:V523 T524:V524 T525:V525 T526:V526 T527:V527 T528:V528 T529:V529 T530:V530 T531:V531 T532:V532 T533:V533 T534:V534 T535:V535 T536:V536 T537:V537 T538:V538 T539:V539 T540:V540 T541:V541 T542:V542 T543:V543 T544:V544 T545:V545 T546:V546 T547:V547 T548:V548 T549:V549 T550:V550 T551:V551 T552:V552 T553:V553 T554:V554 T555:V555 T556:V556 T557:V557 T558:V558 T559:V559 T560:V560 T561:V561 T562:V562 T563:V563 T564:V564 T565:V565 T566:V566 T567:V567 T568:V568 T569:V569 T570:V570 T571:V571 T572:V572 T573:V573 T574:V574 T575:V575 T576:V576 T577:V577 T578:V578 T579:V579 T580:V580 T581:V581 T582:V582 T583:V583 T584:V584 T585:V585 T586:V586 T587:V587 T588:V588 T589:V589 T590:V590 T591:V591 T592:V592 T593:V593 T594:V594 T595:V595 T596:V596 T597:V597 T598:V598 T599:V599 T600:V600 T601:V601 T602:V602 T603:V603 T604:V604 T605:V605 T606:V606 T607:V607 T608:V608 T609:V609 T610:V610 T611:V611 T612:V612 T613:V613 T614:V614 T615:V615 T616:V616 T617:V617 T618:V618 T619:V619 T620:V620 T621:V621 T622:V622 T623:V623 T624:V624 T625:V625 T626:V626 T627:V627 T628:V628 T629:V629 T630:V630 T631:V631 T632:V632 T633:V633 T634:V634 T635:V635 T636:V636 T637:V637 T638:V638 T639:V639 T640:V640 T641:V641 T642:V642 T643:V643 T644:V644 T645:V645 T646:V646 T647:V647 T648:V648 T649:V649 T650:V650 T651:V651 T652:V652 T653:V653 T654:V654 T655:V655 T656:V656 T657:V657 T658:V658 T659:V659 T660:V660 T661:V661 T662:V662 T663:V663 T664:V664 T665:V665 T666:V666 T667:V667 T668:V668 T669:V669 T670:V670 T671:V671 T672:V672 T673:V673 T674:V674 T675:V675 T676:V676 T677:V677 T678:V678 T679:V679 T680:V680 T681:V681 T682:V682 T683:V683 T684:V684 T685:V685 T686:V686 T687:V687 T688:V688 T689:V689 T690:V690 T691:V691 T692:V692 T693:V693 T694:V694 T695:V695 T696:V696 T697:V697 T698:V698 T699:V699 T700:V700 T701:V701 T702:V702 T703:V703 T704:V704 T705:V705 T706:V706 T707:V707 T708:V708 T709:V709 T710:V710 T711:V711 T712:V712 T713:V713 T714:V714 T715:V715 T716:V716 T717:V717 T718:V718 T719:V719 T720:V720 T721:V721 T722:V722 T723:V723 T724:V724 T725:V725 T726:V726 T727:V727 T728:V728 T729:V729 T730:V730 T731:V731 T732:V732 T733:V733 T734:V734 T735:V735 T736:V736 T737:V737 T738:V738 T739:V739 T740:V740 T741:V741 T742:V742 T743:V743 T744:V744 T745:V745 T746:V746 T747:V747 T748:V748 T749:V749 T750:V750 T751:V751 T752:V752 T753:V753 T754:V754 T755:V755 T756:V756 T757:V757 T758:V758 T759:V759 T760:V760 T761:V761 T762:V762 T763:V763 T764:V764 T765:V765 T766:V766 T767:V767 T768:V768 T769:V769 T770:V770 T771:V771 T772:V772 T773:V773 T774:V774 T775:V775 T776:V776 T777:V777 T778:V778 T779:V779 T780:V780 T781:V781 T782:V782 T783:V783 T784:V784 T785:V785 T786:V786 T787:V787 T788:V788 T789:V789 T790:V790 T791:V791 T792:V792 T793:V793 T794:V794 T795:V795 T796:V796 T797:V797 T798:V798 T799:V799 T800:V800 T801:V801 T802:V802 T803:V803 T804:V804 T805:V805 T806:V806 T807:V807 T808:V808 T809:V809 T810:V810 T811:V811 T812:V812 T813:V813 T814:V814 T815:V815 T816:V816 T817:V817 T818:V818 T819:V819 T820:V820 T821:V821 T822:V822 T823:V823 T824:V824 T825:V825 T826:V826 T827:V827 T828:V828 T829:V829 T830:V830 T831:V831 T832:V832 T833:V833 T834:V834 T835:V835 T836:V836 T837:V837 T838:V838 T839:V839 T840:V840 T841:V841 T842:V842 T843:V843 T844:V844 T845:V845 T846:V846 T847:V847 T848:V848 T849:V849 T850:V850 T851:V851 T852:V852 T853:V853 T854:V854 T855:V855 T856:V856 T857:V857 T858:V858 T859:V859 T860:V860 T861:V861 T862:V862 T863:V863 T864:V864 T865:V865 T866:V866 T867:V867 T868:V868 T869:V869 T870:V870 T871:V871 T872:V872 T873:V873 T874:V874 T875:V875 T876:V876 T877:V877 T878:V878 T879:V879 T880:V880 T881:V881 T882:V882 T883:V883 T884:V884 T885:V885 T886:V886 T887:V887 T888:V888 T889:V889 T890:V890 T891:V891 T892:V892 T893:V893 T894:V894 T895:V895 T896:V896 T897:V897 T898:V898 T899:V899 T900:V900 T901:V901 T902:V902 T903:V903 T904:V904 T905:V905 T906:V906 T907:V907 T908:V908 T909:V909 T910:V910 T911:V911 T912:V912 T913:V913 T914:V914 T915:V915 T916:V916 T917:V917 T918:V918 T919:V919 T920:V920 T921:V921 T922:V922 T923:V923 T924:V924 T925:V925 T926:V926 T927:V927 T928:V928 T929:V929 T930:V930 T931:V931 T932:V932 T933:V933 T934:V934 T935:V935 T936:V936 T937:V937 T938:V938 T939:V939 T940:V940 T941:V941 T942:V942 T943:V943 T944:V944 T945:V945 T946:V946 T947:V947 T948:V948 T949:V949 T950:V950 T951:V951 T952:V952 T953:V953 T954:V954 T955:V955 T956:V956 T957:V957 T958:V958 T959:V959 T960:V960 T961:V961 T962:V962 T963:V963 T964:V964 T965:V965 T966:V966 T967:V967 T968:V968 T969:V969 T970:V970 T971:V971 T972:V972 T973:V973 T974:V974 T975:V975 T976:V976 T977:V977 T978:V978 T979:V979 T980:V980 T981:V981 T982:V982 T983:V983 T984:V984 T985:V985 T986:V986 T987:V987 T988:V988 T989:V989 T990:V990 T991:V991 T992:V992 T993:V993 T994:V994 T995:V995 T996:V996 T997:V997 T998:V998 T999:V999 T1000:V1000 T1001:V1001 T1002:V1002 T1003:V1003 T1004:V1004 T1005:V1005 T1006:V1006 T1007:V1007 T1008:V1008 T1009:V1009 T1010:V1010 T1011:V1011 T1012:V1012 T1013:V1013 T1014:V1014 T1015:V1015 T1016:V1016 T1017:V1017 T1018:V1018 T1019:V1019 T1020:V1020 T1021:V1021 T1022:V1022 T1023:V1023 T1024:V1024 T1025:V1025 T1026:V1026 T1027:V1027 T1028:V1028 T1029:V1029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L205:M205 L206:M206 L207:M207 L208:M208 L209:M209 L210:M210 L211:M211 L212:M212 L213:M213 L214:M214 L215:M215 L216:M216 L217:M217 L218:M218 L219:M219 L220:M220 L221:M221 L222:M222 L223:M223 L224:M224 L225:M225 L226:M226 L227:M227 L228:M228 L229:M229 L230:M230 L231:M231 L232:M232 L233:M233 L234:M234 L235:M235 L236:M236 L237:M237 L238:M238 L239:M239 L240:M240 L241:M241 L242:M242 L243:M243 L244:M244 L245:M245 L246:M246 L247:M247 L248:M248 L249:M249 L250:M250 L251:M251 L252:M252 L253:M253 L254:M254 L255:M255 L256:M256 L257:M257 L258:M258 L259:M259 L260:M260 L261:M261 L262:M262 L263:M263 L264:M264 L265:M265 L266:M266 L267:M267 L268:M268 L269:M269 L270:M270 L271:M271 L272:M272 L273:M273 L274:M274 L275:M275 L276:M276 L277:M277 L278:M278 L279:M279 L280:M280 L281:M281 L282:M282 L283:M283 L284:M284 L285:M285 L286:M286 L287:M287 L288:M288 L289:M289 L290:M290 L291:M291 L292:M292 L293:M293 L294:M294 L295:M295 L296:M296 L297:M297 L298:M298 L299:M299 L300:M300 L301:M301 L302:M302 L303:M303 L304:M304 L305:M305 L306:M306 L307:M307 L308:M308 L309:M309 L310:M310 L311:M311 L312:M312 L313:M313 L314:M314 L315:M315 L316:M316 L317:M317 L318:M318 L319:M319 L320:M320 L321:M321 L322:M322 L323:M323 L324:M324 L325:M325 L326:M326 L327:M327 L328:M328 L329:M329 L330:M330 L331:M331 L332:M332 L333:M333 L334:M334 L335:M335 L336:M336 L337:M337 L338:M338 L339:M339 L340:M340 L341:M341 L342:M342 L343:M343 L344:M344 L345:M345 L346:M346 L347:M347 L348:M348 L349:M349 L350:M350 L351:M351 L352:M352 L353:M353 L354:M354 L355:M355 L356:M356 L357:M357 L358:M358 L359:M359 L360:M360 L361:M361 L362:M362 L363:M363 L364:M364 L365:M365 L366:M366 L367:M367 L368:M368 L369:M369 L370:M370 L371:M371 L372:M372 L373:M373 L374:M374 L375:M375 L376:M376 L377:M377 L378:M378 L379:M379 L380:M380 L381:M381 L382:M382 L383:M383 L384:M384 L385:M385 L386:M386 L387:M387 L388:M388 L389:M389 L390:M390 L391:M391 L392:M392 L393:M393 L394:M394 L395:M395 L396:M396 L397:M397 L398:M398 L399:M399 L400:M400 L401:M401 L402:M402 L403:M403 L404:M404 L405:M405 L406:M406 L407:M407 L408:M408 L409:M409 L410:M410 L411:M411 L412:M412 L413:M413 L414:M414 L415:M415 L416:M416 L417:M417 L418:M418 L419:M419 L420:M420 L421:M421 L422:M422 L423:M423 L424:M424 L425:M425 L426:M426 L427:M427 L428:M428 L429:M429 L430:M430 L431:M431 L432:M432 L433:M433 L434:M434 L435:M435 L436:M436 L437:M437 L438:M438 L439:M439 L440:M440 L441:M441 L442:M442 L443:M443 L444:M444 L445:M445 L446:M446 L447:M447 L448:M448 L449:M449 L450:M450 L451:M451 L452:M452 L453:M453 L454:M454 L455:M455 L456:M456 L457:M457 L458:M458 L459:M459 L460:M460 L461:M461 L462:M462 L463:M463 L464:M464 L465:M465 L466:M466 L467:M467 L468:M468 L469:M469 L470:M470 L471:M471 L472:M472 L473:M473 L474:M474 L475:M475 L476:M476 L477:M477 L478:M478 L479:M479 L480:M480 L481:M481 L482:M482 L483:M483 L484:M484 L485:M485 L486:M486 L487:M487 L488:M488 L489:M489 L490:M490 L491:M491 L492:M492 L493:M493 L494:M494 L495:M495 L496:M496 L497:M497 L498:M498 L499:M499 L500:M500 L501:M501 L502:M502 L503:M503 L504:M504 L505:M505 L506:M506 L507:M507 L508:M508 L509:M509 L510:M510 L511:M511 L512:M512 L513:M513 L514:M514 L515:M515 L516:M516 L517:M517 L518:M518 L519:M519 L520:M520 L521:M521 L522:M522 L523:M523 L524:M524 L525:M525 L526:M526 L527:M527 L528:M528 L529:M529 L530:M530 L531:M531 L532:M532 L533:M533 L534:M534 L535:M535 L536:M536 L537:M537 L538:M538 L539:M539 L540:M540 L541:M541 L542:M542 L543:M543 L544:M544 L545:M545 L546:M546 L547:M547 L548:M548 L549:M549 L550:M550 L551:M551 L552:M552 L553:M553 L554:M554 L555:M555 L556:M556 L557:M557 L558:M558 L559:M559 L560:M560 L561:M561 L562:M562 L563:M563 L564:M564 L565:M565 L566:M566 L567:M567 L568:M568 L569:M569 L570:M570 L571:M571 L572:M572 L573:M573 L574:M574 L575:M575 L576:M576 L577:M577 L578:M578 L579:M579 L580:M580 L581:M581 L582:M582 L583:M583 L584:M584 L585:M585 L586:M586 L587:M587 L588:M588 L589:M589 L590:M590 L591:M591 L592:M592 L593:M593 L594:M594 L595:M595 L596:M596 L597:M597 L598:M598 L599:M599 L600:M600 L601:M601 L602:M602 L603:M603 L604:M604 L605:M605 L606:M606 L607:M607 L608:M608 L609:M609 L610:M610 L611:M611 L612:M612 L613:M613 L614:M614 L615:M615 L616:M616 L617:M617 L618:M618 L619:M619 L620:M620 L621:M621 L622:M622 L623:M623 L624:M624 L625:M625 L626:M626 L627:M627 L628:M628 L629:M629 L630:M630 L631:M631 L632:M632 L633:M633 L634:M634 L635:M635 L636:M636 L637:M637 L638:M638 L639:M639 L640:M640 L641:M641 L642:M642 L643:M643 L644:M644 L645:M645 L646:M646 L647:M647 L648:M648 L649:M649 L650:M650 L651:M651 L652:M652 L653:M653 L654:M654 L655:M655 L656:M656 L657:M657 L658:M658 L659:M659 L660:M660 L661:M661 L662:M662 L663:M663 L664:M664 L665:M665 L666:M666 L667:M667 L668:M668 L669:M669 L670:M670 L671:M671 L672:M672 L673:M673 L674:M674 L675:M675 L676:M676 L677:M677 L678:M678 L679:M679 L680:M680 L681:M681 L682:M682 L683:M683 L684:M684 L685:M685 L686:M686 L687:M687 L688:M688 L689:M689 L690:M690 L691:M691 L692:M692 L693:M693 L694:M694 L695:M695 L696:M696 L697:M697 L698:M698 L699:M699 L700:M700 L701:M701 L702:M702 L703:M703 L704:M704 L705:M705 L706:M706 L707:M707 L708:M708 L709:M709 L710:M710 L711:M711 L712:M712 L713:M713 L714:M714 L715:M715 L716:M716 L717:M717 L718:M718 L719:M719 L720:M720 L721:M721 L722:M722 L723:M723 L724:M724 L725:M725 L726:M726 L727:M727 L728:M728 L729:M729 L730:M730 L731:M731 L732:M732 L733:M733 L734:M734 L735:M735 L736:M736 L737:M737 L738:M738 L739:M739 L740:M740 L741:M741 L742:M742 L743:M743 L744:M744 L745:M745 L746:M746 L747:M747 L748:M748 L749:M749 L750:M750 L751:M751 L752:M752 L753:M753 L754:M754 L755:M755 L756:M756 L757:M757 L758:M758 L759:M759 L760:M760 L761:M761 L762:M762 L763:M763 L764:M764 L765:M765 L766:M766 L767:M767 L768:M768 L769:M769 L770:M770 L771:M771 L772:M772 L773:M773 L774:M774 L775:M775 L776:M776 L777:M777 L778:M778 L779:M779 L780:M780 L781:M781 L782:M782 L783:M783 L784:M784 L785:M785 L786:M786 L787:M787 L788:M788 L789:M789 L790:M790 L791:M791 L792:M792 L793:M793 L794:M794 L795:M795 L796:M796 L797:M797 L798:M798 L799:M799 L800:M800 L801:M801 L802:M802 L803:M803 L804:M804 L805:M805 L806:M806 L807:M807 L808:M808 L809:M809 L810:M810 L811:M811 L812:M812 L813:M813 L814:M814 L815:M815 L816:M816 L817:M817 L818:M818 L819:M819 L820:M820 L821:M821 L822:M822 L823:M823 L824:M824 L825:M825 L826:M826 L827:M827 L828:M828 L829:M829 L830:M830 L831:M831 L832:M832 L833:M833 L834:M834 L835:M835 L836:M836 L837:M837 L838:M838 L839:M839 L840:M840 L841:M841 L842:M842 L843:M843 L844:M844 L845:M845 L846:M846 L847:M847 L848:M848 L849:M849 L850:M850 L851:M851 L852:M852 L853:M853 L854:M854 L855:M855 L856:M856 L857:M857 L858:M858 L859:M859 L860:M860 L861:M861 L862:M862 L863:M863 L864:M864 L865:M865 L866:M866 L867:M867 L868:M868 L869:M869 L870:M870 L871:M871 L872:M872 L873:M873 L874:M874 L875:M875 L876:M876 L877:M877 L878:M878 L879:M879 L880:M880 L881:M881 L882:M882 L883:M883 L884:M884 L885:M885 L886:M886 L887:M887 L888:M888 L889:M889 L890:M890 L891:M891 L892:M892 L893:M893 L894:M894 L895:M895 L896:M896 L897:M897 L898:M898 L899:M899 L900:M900 L901:M901 L902:M902 L903:M903 L904:M904 L905:M905 L906:M906 L907:M907 L908:M908 L909:M909 L910:M910 L911:M911 L912:M912 L913:M913 L914:M914 L915:M915 L916:M916 L917:M917 L918:M918 L919:M919 L920:M920 L921:M921 L922:M922 L923:M923 L924:M924 L925:M925 L926:M926 L927:M927 L928:M928 L929:M929 L930:M930 L931:M931 L932:M932 L933:M933 L934:M934 L935:M935 L936:M936 L937:M937 L938:M938 L939:M939 L940:M940 L941:M941 L942:M942 L943:M943 L944:M944 L945:M945 L946:M946 L947:M947 L948:M948 L949:M949 L950:M950 L951:M951 L952:M952 L953:M953 L954:M954 L955:M955 L956:M956 L957:M957 L958:M958 L959:M959 L960:M960 L961:M961 L962:M962 L963:M963 L964:M964 L965:M965 L966:M966 L967:M967 L968:M968 L969:M969 L970:M970 L971:M971 L972:M972 L973:M973 L974:M974 L975:M975 L976:M976 L977:M977 L978:M978 L979:M979 L980:M980 L981:M981 L982:M982 L983:M983 L984:M984 L985:M985 L986:M986 L987:M987 L988:M988 L989:M989 L990:M990 L991:M991 L992:M992 L993:M993 L994:M994 L995:M995 L996:M996 L997:M997 L998:M998 L999:M999 L1000:M1000 L1001:M1001 L1002:M1002 L1003:M1003 L1004:M1004 L1005:M1005 L1006:M1006 L1007:M1007 L1008:M1008 L1009:M1009 L1010:M1010 L1011:M1011 L1012:M1012 L1013:M1013 L1014:M1014 L1015:M1015 L1016:M1016 L1017:M1017 L1018:M1018 L1019:M1019 L1020:M1020 L1021:M1021 L1022:M1022 L1023:M1023 L1024:M1024 L1025:M1025 L1026:M1026 L1027:M1027 L1028:M1028 L1029:M1029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H205:J205 H206:J206 H207:J207 H208:J208 H209:J209 H210:J210 H211:J211 H212:J212 H213:J213 H214:J214 H215:J215 H216:J216 H217:J217 H218:J218 H219:J219 H220:J220 H221:J221 H222:J222 H223:J223 H224:J224 H225:J225 H226:J226 H227:J227 H228:J228 H229:J229 H230:J230 H231:J231 H232:J232 H233:J233 H234:J234 H235:J235 H236:J236 H237:J237 H238:J238 H239:J239 H240:J240 H241:J241 H242:J242 H243:J243 H244:J244 H245:J245 H246:J246 H247:J247 H248:J248 H249:J249 H250:J250 H251:J251 H252:J252 H253:J253 H254:J254 H255:J255 H256:J256 H257:J257 H258:J258 H259:J259 H260:J260 H261:J261 H262:J262 H263:J263 H264:J264 H265:J265 H266:J266 H267:J267 H268:J268 H269:J269 H270:J270 H271:J271 H272:J272 H273:J273 H274:J274 H275:J275 H276:J276 H277:J277 H278:J278 H279:J279 H280:J280 H281:J281 H282:J282 H283:J283 H284:J284 H285:J285 H286:J286 H287:J287 H288:J288 H289:J289 H290:J290 H291:J291 H292:J292 H293:J293 H294:J294 H295:J295 H296:J296 H297:J297 H298:J298 H299:J299 H300:J300 H301:J301 H302:J302 H303:J303 H304:J304 H305:J305 H306:J306 H307:J307 H308:J308 H309:J309 H310:J310 H311:J311 H312:J312 H313:J313 H314:J314 H315:J315 H316:J316 H317:J317 H318:J318 H319:J319 H320:J320 H321:J321 H322:J322 H323:J323 H324:J324 H325:J325 H326:J326 H327:J327 H328:J328 H329:J329 H330:J330 H331:J331 H332:J332 H333:J333 H334:J334 H335:J335 H336:J336 H337:J337 H338:J338 H339:J339 H340:J340 H341:J341 H342:J342 H343:J343 H344:J344 H345:J345 H346:J346 H347:J347 H348:J348 H349:J349 H350:J350 H351:J351 H352:J352 H353:J353 H354:J354 H355:J355 H356:J356 H357:J357 H358:J358 H359:J359 H360:J360 H361:J361 H362:J362 H363:J363 H364:J364 H365:J365 H366:J366 H367:J367 H368:J368 H369:J369 H370:J370 H371:J371 H372:J372 H373:J373 H374:J374 H375:J375 H376:J376 H377:J377 H378:J378 H379:J379 H380:J380 H381:J381 H382:J382 H383:J383 H384:J384 H385:J385 H386:J386 H387:J387 H388:J388 H389:J389 H390:J390 H391:J391 H392:J392 H393:J393 H394:J394 H395:J395 H396:J396 H397:J397 H398:J398 H399:J399 H400:J400 H401:J401 H402:J402 H403:J403 H404:J404 H405:J405 H406:J406 H407:J407 H408:J408 H409:J409 H410:J410 H411:J411 H412:J412 H413:J413 H414:J414 H415:J415 H416:J416 H417:J417 H418:J418 H419:J419 H420:J420 H421:J421 H422:J422 H423:J423 H424:J424 H425:J425 H426:J426 H427:J427 H428:J428 H429:J429 H430:J430 H431:J431 H432:J432 H433:J433 H434:J434 H435:J435 H436:J436 H437:J437 H438:J438 H439:J439 H440:J440 H441:J441 H442:J442 H443:J443 H444:J444 H445:J445 H446:J446 H447:J447 H448:J448 H449:J449 H450:J450 H451:J451 H452:J452 H453:J453 H454:J454 H455:J455 H456:J456 H457:J457 H458:J458 H459:J459 H460:J460 H461:J461 H462:J462 H463:J463 H464:J464 H465:J465 H466:J466 H467:J467 H468:J468 H469:J469 H470:J470 H471:J471 H472:J472 H473:J473 H474:J474 H475:J475 H476:J476 H477:J477 H478:J478 H479:J479 H480:J480 H481:J481 H482:J482 H483:J483 H484:J484 H485:J485 H486:J486 H487:J487 H488:J488 H489:J489 H490:J490 H491:J491 H492:J492 H493:J493 H494:J494 H495:J495 H496:J496 H497:J497 H498:J498 H499:J499 H500:J500 H501:J501 H502:J502 H503:J503 H504:J504 H505:J505 H506:J506 H507:J507 H508:J508 H509:J509 H510:J510 H511:J511 H512:J512 H513:J513 H514:J514 H515:J515 H516:J516 H517:J517 H518:J518 H519:J519 H520:J520 H521:J521 H522:J522 H523:J523 H524:J524 H525:J525 H526:J526 H527:J527 H528:J528 H529:J529 H530:J530 H531:J531 H532:J532 H533:J533 H534:J534 H535:J535 H536:J536 H537:J537 H538:J538 H539:J539 H540:J540 H541:J541 H542:J542 H543:J543 H544:J544 H545:J545 H546:J546 H547:J547 H548:J548 H549:J549 H550:J550 H551:J551 H552:J552 H553:J553 H554:J554 H555:J555 H556:J556 H557:J557 H558:J558 H559:J559 H560:J560 H561:J561 H562:J562 H563:J563 H564:J564 H565:J565 H566:J566 H567:J567 H568:J568 H569:J569 H570:J570 H571:J571 H572:J572 H573:J573 H574:J574 H575:J575 H576:J576 H577:J577 H578:J578 H579:J579 H580:J580 H581:J581 H582:J582 H583:J583 H584:J584 H585:J585 H586:J586 H587:J587 H588:J588 H589:J589 H590:J590 H591:J591 H592:J592 H593:J593 H594:J594 H595:J595 H596:J596 H597:J597 H598:J598 H599:J599 H600:J600 H601:J601 H602:J602 H603:J603 H604:J604 H605:J605 H606:J606 H607:J607 H608:J608 H609:J609 H610:J610 H611:J611 H612:J612 H613:J613 H614:J614 H615:J615 H616:J616 H617:J617 H618:J618 H619:J619 H620:J620 H621:J621 H622:J622 H623:J623 H624:J624 H625:J625 H626:J626 H627:J627 H628:J628 H629:J629 H630:J630 H631:J631 H632:J632 H633:J633 H634:J634 H635:J635 H636:J636 H637:J637 H638:J638 H639:J639 H640:J640 H641:J641 H642:J642 H643:J643 H644:J644 H645:J645 H646:J646 H647:J647 H648:J648 H649:J649 H650:J650 H651:J651 H652:J652 H653:J653 H654:J654 H655:J655 H656:J656 H657:J657 H658:J658 H659:J659 H660:J660 H661:J661 H662:J662 H663:J663 H664:J664 H665:J665 H666:J666 H667:J667 H668:J668 H669:J669 H670:J670 H671:J671 H672:J672 H673:J673 H674:J674 H675:J675 H676:J676 H677:J677 H678:J678 H679:J679 H680:J680 H681:J681 H682:J682 H683:J683 H684:J684 H685:J685 H686:J686 H687:J687 H688:J688 H689:J689 H690:J690 H691:J691 H692:J692 H693:J693 H694:J694 H695:J695 H696:J696 H697:J697 H698:J698 H699:J699 H700:J700 H701:J701 H702:J702 H703:J703 H704:J704 H705:J705 H706:J706 H707:J707 H708:J708 H709:J709 H710:J710 H711:J711 H712:J712 H713:J713 H714:J714 H715:J715 H716:J716 H717:J717 H718:J718 H719:J719 H720:J720 H721:J721 H722:J722 H723:J723 H724:J724 H725:J725 H726:J726 H727:J727 H728:J728 H729:J729 H730:J730 H731:J731 H732:J732 H733:J733 H734:J734 H735:J735 H736:J736 H737:J737 H738:J738 H739:J739 H740:J740 H741:J741 H742:J742 H743:J743 H744:J744 H745:J745 H746:J746 H747:J747 H748:J748 H749:J749 H750:J750 H751:J751 H752:J752 H753:J753 H754:J754 H755:J755 H756:J756 H757:J757 H758:J758 H759:J759 H760:J760 H761:J761 H762:J762 H763:J763 H764:J764 H765:J765 H766:J766 H767:J767 H768:J768 H769:J769 H770:J770 H771:J771 H772:J772 H773:J773 H774:J774 H775:J775 H776:J776 H777:J777 H778:J778 H779:J779 H780:J780 H781:J781 H782:J782 H783:J783 H784:J784 H785:J785 H786:J786 H787:J787 H788:J788 H789:J789 H790:J790 H791:J791 H792:J792 H793:J793 H794:J794 H795:J795 H796:J796 H797:J797 H798:J798 H799:J799 H800:J800 H801:J801 H802:J802 H803:J803 H804:J804 H805:J805 H806:J806 H807:J807 H808:J808 H809:J809 H810:J810 H811:J811 H812:J812 H813:J813 H814:J814 H815:J815 H816:J816 H817:J817 H818:J818 H819:J819 H820:J820 H821:J821 H822:J822 H823:J823 H824:J824 H825:J825 H826:J826 H827:J827 H828:J828 H829:J829 H830:J830 H831:J831 H832:J832 H833:J833 H834:J834 H835:J835 H836:J836 H837:J837 H838:J838 H839:J839 H840:J840 H841:J841 H842:J842 H843:J843 H844:J844 H845:J845 H846:J846 H847:J847 H848:J848 H849:J849 H850:J850 H851:J851 H852:J852 H853:J853 H854:J854 H855:J855 H856:J856 H857:J857 H858:J858 H859:J859 H860:J860 H861:J861 H862:J862 H863:J863 H864:J864 H865:J865 H866:J866 H867:J867 H868:J868 H869:J869 H870:J870 H871:J871 H872:J872 H873:J873 H874:J874 H875:J875 H876:J876 H877:J877 H878:J878 H879:J879 H880:J880 H881:J881 H882:J882 H883:J883 H884:J884 H885:J885 H886:J886 H887:J887 H888:J888 H889:J889 H890:J890 H891:J891 H892:J892 H893:J893 H894:J894 H895:J895 H896:J896 H897:J897 H898:J898 H899:J899 H900:J900 H901:J901 H902:J902 H903:J903 H904:J904 H905:J905 H906:J906 H907:J907 H908:J908 H909:J909 H910:J910 H911:J911 H912:J912 H913:J913 H914:J914 H915:J915 H916:J916 H917:J917 H918:J918 H919:J919 H920:J920 H921:J921 H922:J922 H923:J923 H924:J924 H925:J925 H926:J926 H927:J927 H928:J928 H929:J929 H930:J930 H931:J931 H932:J932 H933:J933 H934:J934 H935:J935 H936:J936 H937:J937 H938:J938 H939:J939 H940:J940 H941:J941 H942:J942 H943:J943 H944:J944 H945:J945 H946:J946 H947:J947 H948:J948 H949:J949 H950:J950 H951:J951 H952:J952 H953:J953 H954:J954 H955:J955 H956:J956 H957:J957 H958:J958 H959:J959 H960:J960 H961:J961 H962:J962 H963:J963 H964:J964 H965:J965 H966:J966 H967:J967 H968:J968 H969:J969 H970:J970 H971:J971 H972:J972 H973:J973 H974:J974 H975:J975 H976:J976 H977:J977 H978:J978 H979:J979 H980:J980 H981:J981 H982:J982 H983:J983 H984:J984 H985:J985 H986:J986 H987:J987 H988:J988 H989:J989 H990:J990 H991:J991 H992:J992 H993:J993 H994:J994 H995:J995 H996:J996 H997:J997 H998:J998 H999:J999 H1000:J1000 H1001:J1001 H1002:J1002 H1003:J1003 H1004:J1004 H1005:J1005 H1006:J1006 H1007:J1007 H1008:J1008 H1009:J1009 H1010:J1010 H1011:J1011 H1012:J1012 H1013:J1013 H1014:J1014 H1015:J1015 H1016:J1016 H1017:J1017 H1018:J1018 H1019:J1019 H1020:J1020 H1021:J1021 H1022:J1022 H1023:J1023 H1024:J1024 H1025:J1025 H1026:J1026 H1027:J1027 H1028:J1028 H1029:J1029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E205:G205 E206:G206 E207:G207 E208:G208 E209:G209 E210:G210 E211:G211 E212:G212 E213:G213 E214:G214 E215:G215 E216:G216 E217:G217 E218:G218 E219:G219 E220:G220 E221:G221 E222:G222 E223:G223 E224:G224 E225:G225 E226:G226 E227:G227 E228:G228 E229:G229 E230:G230 E231:G231 E232:G232 E233:G233 E234:G234 E235:G235 E236:G236 E237:G237 E238:G238 E239:G239 E240:G240 E241:G241 E242:G242 E243:G243 E244:G244 E245:G245 E246:G246 E247:G247 E248:G248 E249:G249 E250:G250 E251:G251 E252:G252 E253:G253 E254:G254 E255:G255 E256:G256 E257:G257 E258:G258 E259:G259 E260:G260 E261:G261 E262:G262 E263:G263 E264:G264 E265:G265 E266:G266 E267:G267 E268:G268 E269:G269 E270:G270 E271:G271 E272:G272 E273:G273 E274:G274 E275:G275 E276:G276 E277:G277 E278:G278 E279:G279 E280:G280 E281:G281 E282:G282 E283:G283 E284:G284 E285:G285 E286:G286 E287:G287 E288:G288 E289:G289 E290:G290 E291:G291 E292:G292 E293:G293 E294:G294 E295:G295 E296:G296 E297:G297 E298:G298 E299:G299 E300:G300 E301:G301 E302:G302 E303:G303 E304:G304 E305:G305 E306:G306 E307:G307 E308:G308 E309:G309 E310:G310 E311:G311 E312:G312 E313:G313 E314:G314 E315:G315 E316:G316 E317:G317 E318:G318 E319:G319 E320:G320 E321:G321 E322:G322 E323:G323 E324:G324 E325:G325 E326:G326 E327:G327 E328:G328 E329:G329 E330:G330 E331:G331 E332:G332 E333:G333 E334:G334 E335:G335 E336:G336 E337:G337 E338:G338 E339:G339 E340:G340 E341:G341 E342:G342 E343:G343 E344:G344 E345:G345 E346:G346 E347:G347 E348:G348 E349:G349 E350:G350 E351:G351 E352:G352 E353:G353 E354:G354 E355:G355 E356:G356 E357:G357 E358:G358 E359:G359 E360:G360 E361:G361 E362:G362 E363:G363 E364:G364 E365:G365 E366:G366 E367:G367 E368:G368 E369:G369 E370:G370 E371:G371 E372:G372 E373:G373 E374:G374 E375:G375 E376:G376 E377:G377 E378:G378 E379:G379 E380:G380 E381:G381 E382:G382 E383:G383 E384:G384 E385:G385 E386:G386 E387:G387 E388:G388 E389:G389 E390:G390 E391:G391 E392:G392 E393:G393 E394:G394 E395:G395 E396:G396 E397:G397 E398:G398 E399:G399 E400:G400 E401:G401 E402:G402 E403:G403 E404:G404 E405:G405 E406:G406 E407:G407 E408:G408 E409:G409 E410:G410 E411:G411 E412:G412 E413:G413 E414:G414 E415:G415 E416:G416 E417:G417 E418:G418 E419:G419 E420:G420 E421:G421 E422:G422 E423:G423 E424:G424 E425:G425 E426:G426 E427:G427 E428:G428 E429:G429 E430:G430 E431:G431 E432:G432 E433:G433 E434:G434 E435:G435 E436:G436 E437:G437 E438:G438 E439:G439 E440:G440 E441:G441 E442:G442 E443:G443 E444:G444 E445:G445 E446:G446 E447:G447 E448:G448 E449:G449 E450:G450 E451:G451 E452:G452 E453:G453 E454:G454 E455:G455 E456:G456 E457:G457 E458:G458 E459:G459 E460:G460 E461:G461 E462:G462 E463:G463 E464:G464 E465:G465 E466:G466 E467:G467 E468:G468 E469:G469 E470:G470 E471:G471 E472:G472 E473:G473 E474:G474 E475:G475 E476:G476 E477:G477 E478:G478 E479:G479 E480:G480 E481:G481 E482:G482 E483:G483 E484:G484 E485:G485 E486:G486 E487:G487 E488:G488 E489:G489 E490:G490 E491:G491 E492:G492 E493:G493 E494:G494 E495:G495 E496:G496 E497:G497 E498:G498 E499:G499 E500:G500 E501:G501 E502:G502 E503:G503 E504:G504 E505:G505 E506:G506 E507:G507 E508:G508 E509:G509 E510:G510 E511:G511 E512:G512 E513:G513 E514:G514 E515:G515 E516:G516 E517:G517 E518:G518 E519:G519 E520:G520 E521:G521 E522:G522 E523:G523 E524:G524 E525:G525 E526:G526 E527:G527 E528:G528 E529:G529 E530:G530 E531:G531 E532:G532 E533:G533 E534:G534 E535:G535 E536:G536 E537:G537 E538:G538 E539:G539 E540:G540 E541:G541 E542:G542 E543:G543 E544:G544 E545:G545 E546:G546 E547:G547 E548:G548 E549:G549 E550:G550 E551:G551 E552:G552 E553:G553 E554:G554 E555:G555 E556:G556 E557:G557 E558:G558 E559:G559 E560:G560 E561:G561 E562:G562 E563:G563 E564:G564 E565:G565 E566:G566 E567:G567 E568:G568 E569:G569 E570:G570 E571:G571 E572:G572 E573:G573 E574:G574 E575:G575 E576:G576 E577:G577 E578:G578 E579:G579 E580:G580 E581:G581 E582:G582 E583:G583 E584:G584 E585:G585 E586:G586 E587:G587 E588:G588 E589:G589 E590:G590 E591:G591 E592:G592 E593:G593 E594:G594 E595:G595 E596:G596 E597:G597 E598:G598 E599:G599 E600:G600 E601:G601 E602:G602 E603:G603 E604:G604 E605:G605 E606:G606 E607:G607 E608:G608 E609:G609 E610:G610 E611:G611 E612:G612 E613:G613 E614:G614 E615:G615 E616:G616 E617:G617 E618:G618 E619:G619 E620:G620 E621:G621 E622:G622 E623:G623 E624:G624 E625:G625 E626:G626 E627:G627 E628:G628 E629:G629 E630:G630 E631:G631 E632:G632 E633:G633 E634:G634 E635:G635 E636:G636 E637:G637 E638:G638 E639:G639 E640:G640 E641:G641 E642:G642 E643:G643 E644:G644 E645:G645 E646:G646 E647:G647 E648:G648 E649:G649 E650:G650 E651:G651 E652:G652 E653:G653 E654:G654 E655:G655 E656:G656 E657:G657 E658:G658 E659:G659 E660:G660 E661:G661 E662:G662 E663:G663 E664:G664 E665:G665 E666:G666 E667:G667 E668:G668 E669:G669 E670:G670 E671:G671 E672:G672 E673:G673 E674:G674 E675:G675 E676:G676 E677:G677 E678:G678 E679:G679 E680:G680 E681:G681 E682:G682 E683:G683 E684:G684 E685:G685 E686:G686 E687:G687 E688:G688 E689:G689 E690:G690 E691:G691 E692:G692 E693:G693 E694:G694 E695:G695 E696:G696 E697:G697 E698:G698 E699:G699 E700:G700 E701:G701 E702:G702 E703:G703 E704:G704 E705:G705 E706:G706 E707:G707 E708:G708 E709:G709 E710:G710 E711:G711 E712:G712 E713:G713 E714:G714 E715:G715 E716:G716 E717:G717 E718:G718 E719:G719 E720:G720 E721:G721 E722:G722 E723:G723 E724:G724 E725:G725 E726:G726 E727:G727 E728:G728 E729:G729 E730:G730 E731:G731 E732:G732 E733:G733 E734:G734 E735:G735 E736:G736 E737:G737 E738:G738 E739:G739 E740:G740 E741:G741 E742:G742 E743:G743 E744:G744 E745:G745 E746:G746 E747:G747 E748:G748 E749:G749 E750:G750 E751:G751 E752:G752 E753:G753 E754:G754 E755:G755 E756:G756 E757:G757 E758:G758 E759:G759 E760:G760 E761:G761 E762:G762 E763:G763 E764:G764 E765:G765 E766:G766 E767:G767 E768:G768 E769:G769 E770:G770 E771:G771 E772:G772 E773:G773 E774:G774 E775:G775 E776:G776 E777:G777 E778:G778 E779:G779 E780:G780 E781:G781 E782:G782 E783:G783 E784:G784 E785:G785 E786:G786 E787:G787 E788:G788 E789:G789 E790:G790 E791:G791 E792:G792 E793:G793 E794:G794 E795:G795 E796:G796 E797:G797 E798:G798 E799:G799 E800:G800 E801:G801 E802:G802 E803:G803 E804:G804 E805:G805 E806:G806 E807:G807 E808:G808 E809:G809 E810:G810 E811:G811 E812:G812 E813:G813 E814:G814 E815:G815 E816:G816 E817:G817 E818:G818 E819:G819 E820:G820 E821:G821 E822:G822 E823:G823 E824:G824 E825:G825 E826:G826 E827:G827 E828:G828 E829:G829 E830:G830 E831:G831 E832:G832 E833:G833 E834:G834 E835:G835 E836:G836 E837:G837 E838:G838 E839:G839 E840:G840 E841:G841 E842:G842 E843:G843 E844:G844 E845:G845 E846:G846 E847:G847 E848:G848 E849:G849 E850:G850 E851:G851 E852:G852 E853:G853 E854:G854 E855:G855 E856:G856 E857:G857 E858:G858 E859:G859 E860:G860 E861:G861 E862:G862 E863:G863 E864:G864 E865:G865 E866:G866 E867:G867 E868:G868 E869:G869 E870:G870 E871:G871 E872:G872 E873:G873 E874:G874 E875:G875 E876:G876 E877:G877 E878:G878 E879:G879 E880:G880 E881:G881 E882:G882 E883:G883 E884:G884 E885:G885 E886:G886 E887:G887 E888:G888 E889:G889 E890:G890 E891:G891 E892:G892 E893:G893 E894:G894 E895:G895 E896:G896 E897:G897 E898:G898 E899:G899 E900:G900 E901:G901 E902:G902 E903:G903 E904:G904 E905:G905 E906:G906 E907:G907 E908:G908 E909:G909 E910:G910 E911:G911 E912:G912 E913:G913 E914:G914 E915:G915 E916:G916 E917:G917 E918:G918 E919:G919 E920:G920 E921:G921 E922:G922 E923:G923 E924:G924 E925:G925 E926:G926 E927:G927 E928:G928 E929:G929 E930:G930 E931:G931 E932:G932 E933:G933 E934:G934 E935:G935 E936:G936 E937:G937 E938:G938 E939:G939 E940:G940 E941:G941 E942:G942 E943:G943 E944:G944 E945:G945 E946:G946 E947:G947 E948:G948 E949:G949 E950:G950 E951:G951 E952:G952 E953:G953 E954:G954 E955:G955 E956:G956 E957:G957 E958:G958 E959:G959 E960:G960 E961:G961 E962:G962 E963:G963 E964:G964 E965:G965 E966:G966 E967:G967 E968:G968 E969:G969 E970:G970 E971:G971 E972:G972 E973:G973 E974:G974 E975:G975 E976:G976 E977:G977 E978:G978 E979:G979 E980:G980 E981:G981 E982:G982 E983:G983 E984:G984 E985:G985 E986:G986 E987:G987 E988:G988 E989:G989 E990:G990 E991:G991 E992:G992 E993:G993 E994:G994 E995:G995 E996:G996 E997:G997 E998:G998 E999:G999 E1000:G1000 E1001:G1001 E1002:G1002 E1003:G1003 E1004:G1004 E1005:G1005 E1006:G1006 E1007:G1007 E1008:G1008 E1009:G1009 E1010:G1010 E1011:G1011 E1012:G1012 E1013:G1013 E1014:G1014 E1015:G1015 E1016:G1016 E1017:G1017 E1018:G1018 E1019:G1019 E1020:G1020 E1021:G1021 E1022:G1022 E1023:G1023 E1024:G1024 E1025:G1025 E1026:G1026 E1027:G1027 E1028:G1028 E1029:G1029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N205:S205 N206:S206 N207:S207 N208:S208 N209:S209 N210:S210 N211:S211 N212:S212 N213:S213 N214:S214 N215:S215 N216:S216 N217:S217 N218:S218 N219:S219 N220:S220 N221:S221 N222:S222 N223:S223 N224:S224 N225:S225 N226:S226 N227:S227 N228:S228 N229:S229 N230:S230 N231:S231 N232:S232 N233:S233 N234:S234 N235:S235 N236:S236 N237:S237 N238:S238 N239:S239 N240:S240 N241:S241 N242:S242 N243:S243 N244:S244 N245:S245 N246:S246 N247:S247 N248:S248 N249:S249 N250:S250 N251:S251 N252:S252 N253:S253 N254:S254 N255:S255 N256:S256 N257:S257 N258:S258 N259:S259 N260:S260 N261:S261 N262:S262 N263:S263 N264:S264 N265:S265 N266:S266 N267:S267 N268:S268 N269:S269 N270:S270 N271:S271 N272:S272 N273:S273 N274:S274 N275:S275 N276:S276 N277:S277 N278:S278 N279:S279 N280:S280 N281:S281 N282:S282 N283:S283 N284:S284 N285:S285 N286:S286 N287:S287 N288:S288 N289:S289 N290:S290 N291:S291 N292:S292 N293:S293 N294:S294 N295:S295 N296:S296 N297:S297 N298:S298 N299:S299 N300:S300 N301:S301 N302:S302 N303:S303 N304:S304 N305:S305 N306:S306 N307:S307 N308:S308 N309:S309 N310:S310 N311:S311 N312:S312 N313:S313 N314:S314 N315:S315 N316:S316 N317:S317 N318:S318 N319:S319 N320:S320 N321:S321 N322:S322 N323:S323 N324:S324 N325:S325 N326:S326 N327:S327 N328:S328 N329:S329 N330:S330 N331:S331 N332:S332 N333:S333 N334:S334 N335:S335 N336:S336 N337:S337 N338:S338 N339:S339 N340:S340 N341:S341 N342:S342 N343:S343 N344:S344 N345:S345 N346:S346 N347:S347 N348:S348 N349:S349 N350:S350 N351:S351 N352:S352 N353:S353 N354:S354 N355:S355 N356:S356 N357:S357 N358:S358 N359:S359 N360:S360 N361:S361 N362:S362 N363:S363 N364:S364 N365:S365 N366:S366 N367:S367 N368:S368 N369:S369 N370:S370 N371:S371 N372:S372 N373:S373 N374:S374 N375:S375 N376:S376 N377:S377 N378:S378 N379:S379 N380:S380 N381:S381 N382:S382 N383:S383 N384:S384 N385:S385 N386:S386 N387:S387 N388:S388 N389:S389 N390:S390 N391:S391 N392:S392 N393:S393 N394:S394 N395:S395 N396:S396 N397:S397 N398:S398 N399:S399 N400:S400 N401:S401 N402:S402 N403:S403 N404:S404 N405:S405 N406:S406 N407:S407 N408:S408 N409:S409 N410:S410 N411:S411 N412:S412 N413:S413 N414:S414 N415:S415 N416:S416 N417:S417 N418:S418 N419:S419 N420:S420 N421:S421 N422:S422 N423:S423 N424:S424 N425:S425 N426:S426 N427:S427 N428:S428 N429:S429 N430:S430 N431:S431 N432:S432 N433:S433 N434:S434 N435:S435 N436:S436 N437:S437 N438:S438 N439:S439 N440:S440 N441:S441 N442:S442 N443:S443 N444:S444 N445:S445 N446:S446 N447:S447 N448:S448 N449:S449 N450:S450 N451:S451 N452:S452 N453:S453 N454:S454 N455:S455 N456:S456 N457:S457 N458:S458 N459:S459 N460:S460 N461:S461 N462:S462 N463:S463 N464:S464 N465:S465 N466:S466 N467:S467 N468:S468 N469:S469 N470:S470 N471:S471 N472:S472 N473:S473 N474:S474 N475:S475 N476:S476 N477:S477 N478:S478 N479:S479 N480:S480 N481:S481 N482:S482 N483:S483 N484:S484 N485:S485 N486:S486 N487:S487 N488:S488 N489:S489 N490:S490 N491:S491 N492:S492 N493:S493 N494:S494 N495:S495 N496:S496 N497:S497 N498:S498 N499:S499 N500:S500 N501:S501 N502:S502 N503:S503 N504:S504 N505:S505 N506:S506 N507:S507 N508:S508 N509:S509 N510:S510 N511:S511 N512:S512 N513:S513 N514:S514 N515:S515 N516:S516 N517:S517 N518:S518 N519:S519 N520:S520 N521:S521 N522:S522 N523:S523 N524:S524 N525:S525 N526:S526 N527:S527 N528:S528 N529:S529 N530:S530 N531:S531 N532:S532 N533:S533 N534:S534 N535:S535 N536:S536 N537:S537 N538:S538 N539:S539 N540:S540 N541:S541 N542:S542 N543:S543 N544:S544 N545:S545 N546:S546 N547:S547 N548:S548 N549:S549 N550:S550 N551:S551 N552:S552 N553:S553 N554:S554 N555:S555 N556:S556 N557:S557 N558:S558 N559:S559 N560:S560 N561:S561 N562:S562 N563:S563 N564:S564 N565:S565 N566:S566 N567:S567 N568:S568 N569:S569 N570:S570 N571:S571 N572:S572 N573:S573 N574:S574 N575:S575 N576:S576 N577:S577 N578:S578 N579:S579 N580:S580 N581:S581 N582:S582 N583:S583 N584:S584 N585:S585 N586:S586 N587:S587 N588:S588 N589:S589 N590:S590 N591:S591 N592:S592 N593:S593 N594:S594 N595:S595 N596:S596 N597:S597 N598:S598 N599:S599 N600:S600 N601:S601 N602:S602 N603:S603 N604:S604 N605:S605 N606:S606 N607:S607 N608:S608 N609:S609 N610:S610 N611:S611 N612:S612 N613:S613 N614:S614 N615:S615 N616:S616 N617:S617 N618:S618 N619:S619 N620:S620 N621:S621 N622:S622 N623:S623 N624:S624 N625:S625 N626:S626 N627:S627 N628:S628 N629:S629 N630:S630 N631:S631 N632:S632 N633:S633 N634:S634 N635:S635 N636:S636 N637:S637 N638:S638 N639:S639 N640:S640 N641:S641 N642:S642 N643:S643 N644:S644 N645:S645 N646:S646 N647:S647 N648:S648 N649:S649 N650:S650 N651:S651 N652:S652 N653:S653 N654:S654 N655:S655 N656:S656 N657:S657 N658:S658 N659:S659 N660:S660 N661:S661 N662:S662 N663:S663 N664:S664 N665:S665 N666:S666 N667:S667 N668:S668 N669:S669 N670:S670 N671:S671 N672:S672 N673:S673 N674:S674 N675:S675 N676:S676 N677:S677 N678:S678 N679:S679 N680:S680 N681:S681 N682:S682 N683:S683 N684:S684 N685:S685 N686:S686 N687:S687 N688:S688 N689:S689 N690:S690 N691:S691 N692:S692 N693:S693 N694:S694 N695:S695 N696:S696 N697:S697 N698:S698 N699:S699 N700:S700 N701:S701 N702:S702 N703:S703 N704:S704 N705:S705 N706:S706 N707:S707 N708:S708 N709:S709 N710:S710 N711:S711 N712:S712 N713:S713 N714:S714 N715:S715 N716:S716 N717:S717 N718:S718 N719:S719 N720:S720 N721:S721 N722:S722 N723:S723 N724:S724 N725:S725 N726:S726 N727:S727 N728:S728 N729:S729 N730:S730 N731:S731 N732:S732 N733:S733 N734:S734 N735:S735 N736:S736 N737:S737 N738:S738 N739:S739 N740:S740 N741:S741 N742:S742 N743:S743 N744:S744 N745:S745 N746:S746 N747:S747 N748:S748 N749:S749 N750:S750 N751:S751 N752:S752 N753:S753 N754:S754 N755:S755 N756:S756 N757:S757 N758:S758 N759:S759 N760:S760 N761:S761 N762:S762 N763:S763 N764:S764 N765:S765 N766:S766 N767:S767 N768:S768 N769:S769 N770:S770 N771:S771 N772:S772 N773:S773 N774:S774 N775:S775 N776:S776 N777:S777 N778:S778 N779:S779 N780:S780 N781:S781 N782:S782 N783:S783 N784:S784 N785:S785 N786:S786 N787:S787 N788:S788 N789:S789 N790:S790 N791:S791 N792:S792 N793:S793 N794:S794 N795:S795 N796:S796 N797:S797 N798:S798 N799:S799 N800:S800 N801:S801 N802:S802 N803:S803 N804:S804 N805:S805 N806:S806 N807:S807 N808:S808 N809:S809 N810:S810 N811:S811 N812:S812 N813:S813 N814:S814 N815:S815 N816:S816 N817:S817 N818:S818 N819:S819 N820:S820 N821:S821 N822:S822 N823:S823 N824:S824 N825:S825 N826:S826 N827:S827 N828:S828 N829:S829 N830:S830 N831:S831 N832:S832 N833:S833 N834:S834 N835:S835 N836:S836 N837:S837 N838:S838 N839:S839 N840:S840 N841:S841 N842:S842 N843:S843 N844:S844 N845:S845 N846:S846 N847:S847 N848:S848 N849:S849 N850:S850 N851:S851 N852:S852 N853:S853 N854:S854 N855:S855 N856:S856 N857:S857 N858:S858 N859:S859 N860:S860 N861:S861 N862:S862 N863:S863 N864:S864 N865:S865 N866:S866 N867:S867 N868:S868 N869:S869 N870:S870 N871:S871 N872:S872 N873:S873 N874:S874 N875:S875 N876:S876 N877:S877 N878:S878 N879:S879 N880:S880 N881:S881 N882:S882 N883:S883 N884:S884 N885:S885 N886:S886 N887:S887 N888:S888 N889:S889 N890:S890 N891:S891 N892:S892 N893:S893 N894:S894 N895:S895 N896:S896 N897:S897 N898:S898 N899:S899 N900:S900 N901:S901 N902:S902 N903:S903 N904:S904 N905:S905 N906:S906 N907:S907 N908:S908 N909:S909 N910:S910 N911:S911 N912:S912 N913:S913 N914:S914 N915:S915 N916:S916 N917:S917 N918:S918 N919:S919 N920:S920 N921:S921 N922:S922 N923:S923 N924:S924 N925:S925 N926:S926 N927:S927 N928:S928 N929:S929 N930:S930 N931:S931 N932:S932 N933:S933 N934:S934 N935:S935 N936:S936 N937:S937 N938:S938 N939:S939 N940:S940 N941:S941 N942:S942 N943:S943 N944:S944 N945:S945 N946:S946 N947:S947 N948:S948 N949:S949 N950:S950 N951:S951 N952:S952 N953:S953 N954:S954 N955:S955 N956:S956 N957:S957 N958:S958 N959:S959 N960:S960 N961:S961 N962:S962 N963:S963 N964:S964 N965:S965 N966:S966 N967:S967 N968:S968 N969:S969 N970:S970 N971:S971 N972:S972 N973:S973 N974:S974 N975:S975 N976:S976 N977:S977 N978:S978 N979:S979 N980:S980 N981:S981 N982:S982 N983:S983 N984:S984 N985:S985 N986:S986 N987:S987 N988:S988 N989:S989 N990:S990 N991:S991 N992:S992 N993:S993 N994:S994 N995:S995 N996:S996 N997:S997 N998:S998 N999:S999 N1000:S1000 N1001:S1001 N1002:S1002 N1003:S1003 N1004:S1004 N1005:S1005 N1006:S1006 N1007:S1007 N1008:S1008 N1009:S1009 N1010:S1010 N1011:S1011 N1012:S1012 N1013:S1013 N1014:S1014 N1015:S1015 N1016:S1016 N1017:S1017 N1018:S1018 N1019:S1019 N1020:S1020 N1021:S1021 N1022:S1022 N1023:S1023 N1024:S1024 N1025:S1025 N1026:S1026 N1027:S1027 N1028:S1028 N1029:S1029">
    <cfRule type="containsText" dxfId="20" priority="27" stopIfTrue="1" operator="containsText" text="Hip Punch">
      <formula>NOT(ISERROR(SEARCH(("Hip Punch"),(A1))))</formula>
    </cfRule>
  </conditionalFormatting>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A205:D205 A206:D206 A207:D207 A208:D208 A209:D209 A210:D210 A211:D211 A212:D212 A213:D213 A214:D214 A215:D215 A216:D216 A217:D217 A218:D218 A219:D219 A220:D220 A221:D221 A222:D222 A223:D223 A224:D224 A225:D225 A226:D226 A227:D227 A228:D228 A229:D229 A230:D230 A231:D231 A232:D232 A233:D233 A234:D234 A235:D235 A236:D236 A237:D237 A238:D238 A239:D239 A240:D240 A241:D241 A242:D242 A243:D243 A244:D244 A245:D245 A246:D246 A247:D247 A248:D248 A249:D249 A250:D250 A251:D251 A252:D252 A253:D253 A254:D254 A255:D255 A256:D256 A257:D257 A258:D258 A259:D259 A260:D260 A261:D261 A262:D262 A263:D263 A264:D264 A265:D265 A266:D266 A267:D267 A268:D268 A269:D269 A270:D270 A271:D271 A272:D272 A273:D273 A274:D274 A275:D275 A276:D276 A277:D277 A278:D278 A279:D279 A280:D280 A281:D281 A282:D282 A283:D283 A284:D284 A285:D285 A286:D286 A287:D287 A288:D288 A289:D289 A290:D290 A291:D291 A292:D292 A293:D293 A294:D294 A295:D295 A296:D296 A297:D297 A298:D298 A299:D299 A300:D300 A301:D301 A302:D302 A303:D303 A304:D304 A305:D305 A306:D306 A307:D307 A308:D308 A309:D309 A310:D310 A311:D311 A312:D312 A313:D313 A314:D314 A315:D315 A316:D316 A317:D317 A318:D318 A319:D319 A320:D320 A321:D321 A322:D322 A323:D323 A324:D324 A325:D325 A326:D326 A327:D327 A328:D328 A329:D329 A330:D330 A331:D331 A332:D332 A333:D333 A334:D334 A335:D335 A336:D336 A337:D337 A338:D338 A339:D339 A340:D340 A341:D341 A342:D342 A343:D343 A344:D344 A345:D345 A346:D346 A347:D347 A348:D348 A349:D349 A350:D350 A351:D351 A352:D352 A353:D353 A354:D354 A355:D355 A356:D356 A357:D357 A358:D358 A359:D359 A360:D360 A361:D361 A362:D362 A363:D363 A364:D364 A365:D365 A366:D366 A367:D367 A368:D368 A369:D369 A370:D370 A371:D371 A372:D372 A373:D373 A374:D374 A375:D375 A376:D376 A377:D377 A378:D378 A379:D379 A380:D380 A381:D381 A382:D382 A383:D383 A384:D384 A385:D385 A386:D386 A387:D387 A388:D388 A389:D389 A390:D390 A391:D391 A392:D392 A393:D393 A394:D394 A395:D395 A396:D396 A397:D397 A398:D398 A399:D399 A400:D400 A401:D401 A402:D402 A403:D403 A404:D404 A405:D405 A406:D406 A407:D407 A408:D408 A409:D409 A410:D410 A411:D411 A412:D412 A413:D413 A414:D414 A415:D415 A416:D416 A417:D417 A418:D418 A419:D419 A420:D420 A421:D421 A422:D422 A423:D423 A424:D424 A425:D425 A426:D426 A427:D427 A428:D428 A429:D429 A430:D430 A431:D431 A432:D432 A433:D433 A434:D434 A435:D435 A436:D436 A437:D437 A438:D438 A439:D439 A440:D440 A441:D441 A442:D442 A443:D443 A444:D444 A445:D445 A446:D446 A447:D447 A448:D448 A449:D449 A450:D450 A451:D451 A452:D452 A453:D453 A454:D454 A455:D455 A456:D456 A457:D457 A458:D458 A459:D459 A460:D460 A461:D461 A462:D462 A463:D463 A464:D464 A465:D465 A466:D466 A467:D467 A468:D468 A469:D469 A470:D470 A471:D471 A472:D472 A473:D473 A474:D474 A475:D475 A476:D476 A477:D477 A478:D478 A479:D479 A480:D480 A481:D481 A482:D482 A483:D483 A484:D484 A485:D485 A486:D486 A487:D487 A488:D488 A489:D489 A490:D490 A491:D491 A492:D492 A493:D493 A494:D494 A495:D495 A496:D496 A497:D497 A498:D498 A499:D499 A500:D500 A501:D501 A502:D502 A503:D503 A504:D504 A505:D505 A506:D506 A507:D507 A508:D508 A509:D509 A510:D510 A511:D511 A512:D512 A513:D513 A514:D514 A515:D515 A516:D516 A517:D517 A518:D518 A519:D519 A520:D520 A521:D521 A522:D522 A523:D523 A524:D524 A525:D525 A526:D526 A527:D527 A528:D528 A529:D529 A530:D530 A531:D531 A532:D532 A533:D533 A534:D534 A535:D535 A536:D536 A537:D537 A538:D538 A539:D539 A540:D540 A541:D541 A542:D542 A543:D543 A544:D544 A545:D545 A546:D546 A547:D547 A548:D548 A549:D549 A550:D550 A551:D551 A552:D552 A553:D553 A554:D554 A555:D555 A556:D556 A557:D557 A558:D558 A559:D559 A560:D560 A561:D561 A562:D562 A563:D563 A564:D564 A565:D565 A566:D566 A567:D567 A568:D568 A569:D569 A570:D570 A571:D571 A572:D572 A573:D573 A574:D574 A575:D575 A576:D576 A577:D577 A578:D578 A579:D579 A580:D580 A581:D581 A582:D582 A583:D583 A584:D584 A585:D585 A586:D586 A587:D587 A588:D588 A589:D589 A590:D590 A591:D591 A592:D592 A593:D593 A594:D594 A595:D595 A596:D596 A597:D597 A598:D598 A599:D599 A600:D600 A601:D601 A602:D602 A603:D603 A604:D604 A605:D605 A606:D606 A607:D607 A608:D608 A609:D609 A610:D610 A611:D611 A612:D612 A613:D613 A614:D614 A615:D615 A616:D616 A617:D617 A618:D618 A619:D619 A620:D620 A621:D621 A622:D622 A623:D623 A624:D624 A625:D625 A626:D626 A627:D627 A628:D628 A629:D629 A630:D630 A631:D631 A632:D632 A633:D633 A634:D634 A635:D635 A636:D636 A637:D637 A638:D638 A639:D639 A640:D640 A641:D641 A642:D642 A643:D643 A644:D644 A645:D645 A646:D646 A647:D647 A648:D648 A649:D649 A650:D650 A651:D651 A652:D652 A653:D653 A654:D654 A655:D655 A656:D656 A657:D657 A658:D658 A659:D659 A660:D660 A661:D661 A662:D662 A663:D663 A664:D664 A665:D665 A666:D666 A667:D667 A668:D668 A669:D669 A670:D670 A671:D671 A672:D672 A673:D673 A674:D674 A675:D675 A676:D676 A677:D677 A678:D678 A679:D679 A680:D680 A681:D681 A682:D682 A683:D683 A684:D684 A685:D685 A686:D686 A687:D687 A688:D688 A689:D689 A690:D690 A691:D691 A692:D692 A693:D693 A694:D694 A695:D695 A696:D696 A697:D697 A698:D698 A699:D699 A700:D700 A701:D701 A702:D702 A703:D703 A704:D704 A705:D705 A706:D706 A707:D707 A708:D708 A709:D709 A710:D710 A711:D711 A712:D712 A713:D713 A714:D714 A715:D715 A716:D716 A717:D717 A718:D718 A719:D719 A720:D720 A721:D721 A722:D722 A723:D723 A724:D724 A725:D725 A726:D726 A727:D727 A728:D728 A729:D729 A730:D730 A731:D731 A732:D732 A733:D733 A734:D734 A735:D735 A736:D736 A737:D737 A738:D738 A739:D739 A740:D740 A741:D741 A742:D742 A743:D743 A744:D744 A745:D745 A746:D746 A747:D747 A748:D748 A749:D749 A750:D750 A751:D751 A752:D752 A753:D753 A754:D754 A755:D755 A756:D756 A757:D757 A758:D758 A759:D759 A760:D760 A761:D761 A762:D762 A763:D763 A764:D764 A765:D765 A766:D766 A767:D767 A768:D768 A769:D769 A770:D770 A771:D771 A772:D772 A773:D773 A774:D774 A775:D775 A776:D776 A777:D777 A778:D778 A779:D779 A780:D780 A781:D781 A782:D782 A783:D783 A784:D784 A785:D785 A786:D786 A787:D787 A788:D788 A789:D789 A790:D790 A791:D791 A792:D792 A793:D793 A794:D794 A795:D795 A796:D796 A797:D797 A798:D798 A799:D799 A800:D800 A801:D801 A802:D802 A803:D803 A804:D804 A805:D805 A806:D806 A807:D807 A808:D808 A809:D809 A810:D810 A811:D811 A812:D812 A813:D813 A814:D814 A815:D815 A816:D816 A817:D817 A818:D818 A819:D819 A820:D820 A821:D821 A822:D822 A823:D823 A824:D824 A825:D825 A826:D826 A827:D827 A828:D828 A829:D829 A830:D830 A831:D831 A832:D832 A833:D833 A834:D834 A835:D835 A836:D836 A837:D837 A838:D838 A839:D839 A840:D840 A841:D841 A842:D842 A843:D843 A844:D844 A845:D845 A846:D846 A847:D847 A848:D848 A849:D849 A850:D850 A851:D851 A852:D852 A853:D853 A854:D854 A855:D855 A856:D856 A857:D857 A858:D858 A859:D859 A860:D860 A861:D861 A862:D862 A863:D863 A864:D864 A865:D865 A866:D866 A867:D867 A868:D868 A869:D869 A870:D870 A871:D871 A872:D872 A873:D873 A874:D874 A875:D875 A876:D876 A877:D877 A878:D878 A879:D879 A880:D880 A881:D881 A882:D882 A883:D883 A884:D884 A885:D885 A886:D886 A887:D887 A888:D888 A889:D889 A890:D890 A891:D891 A892:D892 A893:D893 A894:D894 A895:D895 A896:D896 A897:D897 A898:D898 A899:D899 A900:D900 A901:D901 A902:D902 A903:D903 A904:D904 A905:D905 A906:D906 A907:D907 A908:D908 A909:D909 A910:D910 A911:D911 A912:D912 A913:D913 A914:D914 A915:D915 A916:D916 A917:D917 A918:D918 A919:D919 A920:D920 A921:D921 A922:D922 A923:D923 A924:D924 A925:D925 A926:D926 A927:D927 A928:D928 A929:D929 A930:D930 A931:D931 A932:D932 A933:D933 A934:D934 A935:D935 A936:D936 A937:D937 A938:D938 A939:D939 A940:D940 A941:D941 A942:D942 A943:D943 A944:D944 A945:D945 A946:D946 A947:D947 A948:D948 A949:D949 A950:D950 A951:D951 A952:D952 A953:D953 A954:D954 A955:D955 A956:D956 A957:D957 A958:D958 A959:D959 A960:D960 A961:D961 A962:D962 A963:D963 A964:D964 A965:D965 A966:D966 A967:D967 A968:D968 A969:D969 A970:D970 A971:D971 A972:D972 A973:D973 A974:D974 A975:D975 A976:D976 A977:D977 A978:D978 A979:D979 A980:D980 A981:D981 A982:D982 A983:D983 A984:D984 A985:D985 A986:D986 A987:D987 A988:D988 A989:D989 A990:D990 A991:D991 A992:D992 A993:D993 A994:D994 A995:D995 A996:D996 A997:D997 A998:D998 A999:D999 A1000:D1000 A1001:D1001 A1002:D1002 A1003:D1003 A1004:D1004 A1005:D1005 A1006:D1006 A1007:D1007 A1008:D1008 A1009:D1009 A1010:D1010 A1011:D1011 A1012:D1012 A1013:D1013 A1014:D1014 A1015:D1015 A1016:D1016 A1017:D1017 A1018:D1018 A1019:D1019 A1020:D1020 A1021:D1021 A1022:D1022 A1023:D1023 A1024:D1024 A1025:D1025 A1026:D1026 A1027:D1027 A1028:D1028 A1029:D1029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1:V1 T2:V2 T3:V3 T4:V4 W1:AL1 W2:AL2 W3:AL3 W4:AL4 X5 Z5:AL5 W6:AL6 W7:AL7 W8:AL8 X9 Z9:AL9 W10:AL10 W11:AL11 W12:AL12 X13 Z13:AL13 W14:AL14 W15:AL15 W16:AL16 X17 Z17:AL17 W18:AL18 W19:AL19 W20:AL20 X21 Z21:AL21 W22:AL22 W23:AL23 W24:AL24 X25 Z25:AL25 W26:AL26 W27:AL27 W28:AL28 X29 Z29:AL29 W30:AL30 W31:AL31 W32:AL32 X33 Z33:AL33 W34:AL34 W35:AL35 W36:AL36 X37 Z37:AL37 W38:AL38 W39:AL39 W40:AL40 W41:AL41 W42:AL42 W43:AL43 W44:AL44 W45:AL45 X46 Z46:AL46 W47:AL47 W48:AL48 W49:AL49 X50 Z50:AL50 W51:AL51 W52:AL52 W53:AL53 X54 Z54:AL54 W55:AL55 W56:AL56 W57:AL57 X58 Z58:AL58 W59:AL59 W60:AL60 W61:AL61 X62 Z62:AL62 W63:AL63 W64:AL64 W65:AL65 X66 Z66:AL66 W67:AL67 W68:AL68 W69:AL69 X70 Z70:AL70 W71:AL71 W72:AL72 W73:AL73 X74 Z74:AL74 W75:AL75 W76:AL76 W77:AL77 X78 Z78:AL78 W79:AL79 W80:AL80 W81:AL81 W82:AL82 W83:AL83 W84:AL84 W85:AL85 W86:AL86 W87:AL87 X88 Z88:AL88 W89:AL89 W90:AL90 W91:AL91 X92 Z92:AL92 W93:AL93 W94:AL94 W95:AL95 X96 Z96:AL96 W97:AL97 W98:AL98 W99:AL99 X100 Z100:AL100 W101:AL101 W102:AL102 W103:AL103 X104 Z104:AL104 W105:AL105 W106:AL106 W107:AL107 X108 Z108:AL108 W109:AL109 W110:AL110 W111:AL111 X112 Z112:AL112 W113:AL113 W114:AL114 W115:AL115 X116 Z116:AL116 W117:AL117 W118:AL118 W119:AL119 X120 Z120:AL120 W121:AL121 W122:AL122 W123:AL123 W124:AL124 W125:AL125 W126:AL126 W127:AL127 W128:AL128 W129:AL129 W130:AL130 W131:AL131 W132:AL132 W133:AL133 W134:AL134 W135:AL135 W136:AL136 W137:AL137 W138:AL138 W139:AL139 W140:AL140 W141:AL141 W142:AL142 W143:AL143 W144:AL144 W145:AL145 W146:AL146 W147:AL147 W148:AL148 W149:AL149 W150:AL150 W151:AL151 W152:AL152 W153:AL153 W154:AL154 W155:AL155 W156:AL156 W157:AL157 W158:AL158 W159:AL159 W160:AL160 W161:AL161 W162:AL162 W163:AL163 W164:AL164 W165:AL165 W166:AL166 W167:AL167 W168:AL168 W169:AL169 W170:AL170 W171:AL171 W172:AL172 W173:AL173 W174:AL174 W175:AL175 W176:AL176 W177:AL177 W178:AL178 W179:AL179 W180:AL180 W181:AL181 W182:AL182 W183:AL183 W184:AL184 W185:AL185 W186:AL186 W187:AL187 W188:AL188 W189:AL189 W190:AL190 W191:AL191 W192:AL192 W193:AL193 W194:AL194 W195:AL195 W196:AL196 W197:AL197 W198:AL198 W199:AL199 W200:AL200 W201:AL201 W202:AL202 W203:AL203 W204:AL204 W205:AL205 W206:AL206 W207:AL207 W208:AL208 W209:AL209 W210:AL210 W211:AL211 W212:AL212 W213:AL213 W214:AL214 W215:AL215 W216:AL216 W217:AL217 W218:AL218 W219:AL219 W220:AL220 W221:AL221 W222:AL222 W223:AL223 W224:AL224 W225:AL225 W226:AL226 W227:AL227 W228:AL228 W229:AL229 W230:AL230 W231:AL231 W232:AL232 W233:AL233 W234:AL234 W235:AL235 W236:AL236 W237:AL237 W238:AL238 W239:AL239 W240:AL240 W241:AL241 W242:AL242 W243:AL243 W244:AL244 W245:AL245 W246:AL246 W247:AL247 W248:AL248 W249:AL249 W250:AL250 W251:AL251 W252:AL252 W253:AL253 W254:AL254 W255:AL255 W256:AL256 W257:AL257 W258:AL258 W259:AL259 W260:AL260 W261:AL261 W262:AL262 W263:AL263 W264:AL264 W265:AL265 W266:AL266 W267:AL267 W268:AL268 W269:AL269 W270:AL270 W271:AL271 W272:AL272 W273:AL273 W274:AL274 W275:AL275 W276:AL276 W277:AL277 W278:AL278 W279:AL279 W280:AL280 W281:AL281 W282:AL282 W283:AL283 W284:AL284 W285:AL285 W286:AL286 W287:AL287 W288:AL288 W289:AL289 W290:AL290 W291:AL291 W292:AL292 W293:AL293 W294:AL294 W295:AL295 W296:AL296 W297:AL297 W298:AL298 W299:AL299 W300:AL300 W301:AL301 W302:AL302 W303:AL303 W304:AL304 W305:AL305 W306:AL306 W307:AL307 W308:AL308 W309:AL309 W310:AL310 W311:AL311 W312:AL312 W313:AL313 W314:AL314 W315:AL315 W316:AL316 W317:AL317 W318:AL318 W319:AL319 W320:AL320 W321:AL321 W322:AL322 W323:AL323 W324:AL324 W325:AL325 W326:AL326 W327:AL327 W328:AL328 W329:AL329 W330:AL330 W331:AL331 W332:AL332 W333:AL333 W334:AL334 W335:AL335 W336:AL336 W337:AL337 W338:AL338 W339:AL339 W340:AL340 W341:AL341 W342:AL342 W343:AL343 W344:AL344 W345:AL345 W346:AL346 W347:AL347 W348:AL348 W349:AL349 W350:AL350 W351:AL351 W352:AL352 W353:AL353 W354:AL354 W355:AL355 W356:AL356 W357:AL357 W358:AL358 W359:AL359 W360:AL360 W361:AL361 W362:AL362 W363:AL363 W364:AL364 W365:AL365 W366:AL366 W367:AL367 W368:AL368 W369:AL369 W370:AL370 W371:AL371 W372:AL372 W373:AL373 W374:AL374 W375:AL375 W376:AL376 W377:AL377 W378:AL378 W379:AL379 W380:AL380 W381:AL381 W382:AL382 W383:AL383 W384:AL384 W385:AL385 W386:AL386 W387:AL387 W388:AL388 W389:AL389 W390:AL390 W391:AL391 W392:AL392 W393:AL393 W394:AL394 W395:AL395 W396:AL396 W397:AL397 W398:AL398 W399:AL399 W400:AL400 W401:AL401 W402:AL402 W403:AL403 W404:AL404 W405:AL405 W406:AL406 W407:AL407 W408:AL408 W409:AL409 W410:AL410 W411:AL411 W412:AL412 W413:AL413 W414:AL414 W415:AL415 W416:AL416 W417:AL417 W418:AL418 W419:AL419 W420:AL420 W421:AL421 W422:AL422 W423:AL423 W424:AL424 W425:AL425 W426:AL426 W427:AL427 W428:AL428 W429:AL429 W430:AL430 W431:AL431 W432:AL432 W433:AL433 W434:AL434 W435:AL435 W436:AL436 W437:AL437 W438:AL438 W439:AL439 W440:AL440 W441:AL441 W442:AL442 W443:AL443 W444:AL444 W445:AL445 W446:AL446 W447:AL447 W448:AL448 W449:AL449 W450:AL450 W451:AL451 W452:AL452 W453:AL453 W454:AL454 W455:AL455 W456:AL456 W457:AL457 W458:AL458 W459:AL459 W460:AL460 W461:AL461 W462:AL462 W463:AL463 W464:AL464 W465:AL465 W466:AL466 W467:AL467 W468:AL468 W469:AL469 W470:AL470 W471:AL471 W472:AL472 W473:AL473 W474:AL474 W475:AL475 W476:AL476 W477:AL477 W478:AL478 W479:AL479 W480:AL480 W481:AL481 W482:AL482 W483:AL483 W484:AL484 W485:AL485 W486:AL486 W487:AL487 W488:AL488 W489:AL489 W490:AL490 W491:AL491 W492:AL492 W493:AL493 W494:AL494 W495:AL495 W496:AL496 W497:AL497 W498:AL498 W499:AL499 W500:AL500 W501:AL501 W502:AL502 W503:AL503 W504:AL504 W505:AL505 W506:AL506 W507:AL507 W508:AL508 W509:AL509 W510:AL510 W511:AL511 W512:AL512 W513:AL513 W514:AL514 W515:AL515 W516:AL516 W517:AL517 W518:AL518 W519:AL519 W520:AL520 W521:AL521 W522:AL522 W523:AL523 W524:AL524 W525:AL525 W526:AL526 W527:AL527 W528:AL528 W529:AL529 W530:AL530 W531:AL531 W532:AL532 W533:AL533 W534:AL534 W535:AL535 W536:AL536 W537:AL537 W538:AL538 W539:AL539 W540:AL540 W541:AL541 W542:AL542 W543:AL543 W544:AL544 W545:AL545 W546:AL546 W547:AL547 W548:AL548 W549:AL549 W550:AL550 W551:AL551 W552:AL552 W553:AL553 W554:AL554 W555:AL555 W556:AL556 W557:AL557 W558:AL558 W559:AL559 W560:AL560 W561:AL561 W562:AL562 W563:AL563 W564:AL564 W565:AL565 W566:AL566 W567:AL567 W568:AL568 W569:AL569 W570:AL570 W571:AL571 W572:AL572 W573:AL573 W574:AL574 W575:AL575 W576:AL576 W577:AL577 W578:AL578 W579:AL579 W580:AL580 W581:AL581 W582:AL582 W583:AL583 W584:AL584 W585:AL585 W586:AL586 W587:AL587 W588:AL588 W589:AL589 W590:AL590 W591:AL591 W592:AL592 W593:AL593 W594:AL594 W595:AL595 W596:AL596 W597:AL597 W598:AL598 W599:AL599 W600:AL600 W601:AL601 W602:AL602 W603:AL603 W604:AL604 W605:AL605 W606:AL606 W607:AL607 W608:AL608 W609:AL609 W610:AL610 W611:AL611 W612:AL612 W613:AL613 W614:AL614 W615:AL615 W616:AL616 W617:AL617 W618:AL618 W619:AL619 W620:AL620 W621:AL621 W622:AL622 W623:AL623 W624:AL624 W625:AL625 W626:AL626 W627:AL627 W628:AL628 W629:AL629 W630:AL630 W631:AL631 W632:AL632 W633:AL633 W634:AL634 W635:AL635 W636:AL636 W637:AL637 W638:AL638 W639:AL639 W640:AL640 W641:AL641 W642:AL642 W643:AL643 W644:AL644 W645:AL645 W646:AL646 W647:AL647 W648:AL648 W649:AL649 W650:AL650 W651:AL651 W652:AL652 W653:AL653 W654:AL654 W655:AL655 W656:AL656 W657:AL657 W658:AL658 W659:AL659 W660:AL660 W661:AL661 W662:AL662 W663:AL663 W664:AL664 W665:AL665 W666:AL666 W667:AL667 W668:AL668 W669:AL669 W670:AL670 W671:AL671 W672:AL672 W673:AL673 W674:AL674 W675:AL675 W676:AL676 W677:AL677 W678:AL678 W679:AL679 W680:AL680 W681:AL681 W682:AL682 W683:AL683 W684:AL684 W685:AL685 W686:AL686 W687:AL687 W688:AL688 W689:AL689 W690:AL690 W691:AL691 W692:AL692 W693:AL693 W694:AL694 W695:AL695 W696:AL696 W697:AL697 W698:AL698 W699:AL699 W700:AL700 W701:AL701 W702:AL702 W703:AL703 W704:AL704 W705:AL705 W706:AL706 W707:AL707 W708:AL708 W709:AL709 W710:AL710 W711:AL711 W712:AL712 W713:AL713 W714:AL714 W715:AL715 W716:AL716 W717:AL717 W718:AL718 W719:AL719 W720:AL720 W721:AL721 W722:AL722 W723:AL723 W724:AL724 W725:AL725 W726:AL726 W727:AL727 W728:AL728 W729:AL729 W730:AL730 W731:AL731 W732:AL732 W733:AL733 W734:AL734 W735:AL735 W736:AL736 W737:AL737 W738:AL738 W739:AL739 W740:AL740 W741:AL741 W742:AL742 W743:AL743 W744:AL744 W745:AL745 W746:AL746 W747:AL747 W748:AL748 W749:AL749 W750:AL750 W751:AL751 W752:AL752 W753:AL753 W754:AL754 W755:AL755 W756:AL756 W757:AL757 W758:AL758 W759:AL759 W760:AL760 W761:AL761 W762:AL762 W763:AL763 W764:AL764 W765:AL765 W766:AL766 W767:AL767 W768:AL768 W769:AL769 W770:AL770 W771:AL771 W772:AL772 W773:AL773 W774:AL774 W775:AL775 W776:AL776 W777:AL777 W778:AL778 W779:AL779 W780:AL780 W781:AL781 W782:AL782 W783:AL783 W784:AL784 W785:AL785 W786:AL786 W787:AL787 W788:AL788 W789:AL789 W790:AL790 W791:AL791 W792:AL792 W793:AL793 W794:AL794 W795:AL795 W796:AL796 W797:AL797 W798:AL798 W799:AL799 W800:AL800 W801:AL801 W802:AL802 W803:AL803 W804:AL804 W805:AL805 W806:AL806 W807:AL807 W808:AL808 W809:AL809 W810:AL810 W811:AL811 W812:AL812 W813:AL813 W814:AL814 W815:AL815 W816:AL816 W817:AL817 W818:AL818 W819:AL819 W820:AL820 W821:AL821 W822:AL822 W823:AL823 W824:AL824 W825:AL825 W826:AL826 W827:AL827 W828:AL828 W829:AL829 W830:AL830 W831:AL831 W832:AL832 W833:AL833 W834:AL834 W835:AL835 W836:AL836 W837:AL837 W838:AL838 W839:AL839 W840:AL840 W841:AL841 W842:AL842 W843:AL843 W844:AL844 W845:AL845 W846:AL846 W847:AL847 W848:AL848 W849:AL849 W850:AL850 W851:AL851 W852:AL852 W853:AL853 W854:AL854 W855:AL855 W856:AL856 W857:AL857 W858:AL858 W859:AL859 W860:AL860 W861:AL861 W862:AL862 W863:AL863 W864:AL864 W865:AL865 W866:AL866 W867:AL867 W868:AL868 W869:AL869 W870:AL870 W871:AL871 W872:AL872 W873:AL873 W874:AL874 W875:AL875 W876:AL876 W877:AL877 W878:AL878 W879:AL879 W880:AL880 W881:AL881 W882:AL882 W883:AL883 W884:AL884 W885:AL885 W886:AL886 W887:AL887 W888:AL888 W889:AL889 W890:AL890 W891:AL891 W892:AL892 W893:AL893 W894:AL894 W895:AL895 W896:AL896 W897:AL897 W898:AL898 W899:AL899 W900:AL900 W901:AL901 W902:AL902 W903:AL903 W904:AL904 W905:AL905 W906:AL906 W907:AL907 W908:AL908 W909:AL909 W910:AL910 W911:AL911 W912:AL912 W913:AL913 W914:AL914 W915:AL915 W916:AL916 W917:AL917 W918:AL918 W919:AL919 W920:AL920 W921:AL921 W922:AL922 W923:AL923 W924:AL924 W925:AL925 W926:AL926 W927:AL927 W928:AL928 W929:AL929 W930:AL930 W931:AL931 W932:AL932 W933:AL933 W934:AL934 W935:AL935 W936:AL936 W937:AL937 W938:AL938 W939:AL939 W940:AL940 W941:AL941 W942:AL942 W943:AL943 W944:AL944 W945:AL945 W946:AL946 W947:AL947 W948:AL948 W949:AL949 W950:AL950 W951:AL951 W952:AL952 W953:AL953 W954:AL954 W955:AL955 W956:AL956 W957:AL957 W958:AL958 W959:AL959 W960:AL960 W961:AL961 W962:AL962 W963:AL963 W964:AL964 W965:AL965 W966:AL966 W967:AL967 W968:AL968 W969:AL969 W970:AL970 W971:AL971 W972:AL972 W973:AL973 W974:AL974 W975:AL975 W976:AL976 W977:AL977 W978:AL978 W979:AL979 W980:AL980 W981:AL981 W982:AL982 W983:AL983 W984:AL984 W985:AL985 W986:AL986 W987:AL987 W988:AL988 W989:AL989 W990:AL990 W991:AL991 W992:AL992 W993:AL993 W994:AL994 W995:AL995 W996:AL996 W997:AL997 W998:AL998 W999:AL999 W1000:AL1000 W1001:AL1001 W1002:AL1002 W1003:AL1003 W1004:AL1004 W1005:AL1005 W1006:AL1006 W1007:AL1007 W1008:AL1008 W1009:AL1009 W1010:AL1010 W1011:AL1011 W1012:AL1012 W1013:AL1013 W1014:AL1014 W1015:AL1015 W1016:AL1016 W1017:AL1017 W1018:AL1018 W1019:AL1019 W1020:AL1020 W1021:AL1021 W1022:AL1022 W1023:AL1023 W1024:AL1024 W1025:AL1025 W1026:AL1026 W1027:AL1027 W1028:AL1028 W1029:AL1029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T84:V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T205:V205 T206:V206 T207:V207 T208:V208 T209:V209 T210:V210 T211:V211 T212:V212 T213:V213 T214:V214 T215:V215 T216:V216 T217:V217 T218:V218 T219:V219 T220:V220 T221:V221 T222:V222 T223:V223 T224:V224 T225:V225 T226:V226 T227:V227 T228:V228 T229:V229 T230:V230 T231:V231 T232:V232 T233:V233 T234:V234 T235:V235 T236:V236 T237:V237 T238:V238 T239:V239 T240:V240 T241:V241 T242:V242 T243:V243 T244:V244 T245:V245 T246:V246 T247:V247 T248:V248 T249:V249 T250:V250 T251:V251 T252:V252 T253:V253 T254:V254 T255:V255 T256:V256 T257:V257 T258:V258 T259:V259 T260:V260 T261:V261 T262:V262 T263:V263 T264:V264 T265:V265 T266:V266 T267:V267 T268:V268 T269:V269 T270:V270 T271:V271 T272:V272 T273:V273 T274:V274 T275:V275 T276:V276 T277:V277 T278:V278 T279:V279 T280:V280 T281:V281 T282:V282 T283:V283 T284:V284 T285:V285 T286:V286 T287:V287 T288:V288 T289:V289 T290:V290 T291:V291 T292:V292 T293:V293 T294:V294 T295:V295 T296:V296 T297:V297 T298:V298 T299:V299 T300:V300 T301:V301 T302:V302 T303:V303 T304:V304 T305:V305 T306:V306 T307:V307 T308:V308 T309:V309 T310:V310 T311:V311 T312:V312 T313:V313 T314:V314 T315:V315 T316:V316 T317:V317 T318:V318 T319:V319 T320:V320 T321:V321 T322:V322 T323:V323 T324:V324 T325:V325 T326:V326 T327:V327 T328:V328 T329:V329 T330:V330 T331:V331 T332:V332 T333:V333 T334:V334 T335:V335 T336:V336 T337:V337 T338:V338 T339:V339 T340:V340 T341:V341 T342:V342 T343:V343 T344:V344 T345:V345 T346:V346 T347:V347 T348:V348 T349:V349 T350:V350 T351:V351 T352:V352 T353:V353 T354:V354 T355:V355 T356:V356 T357:V357 T358:V358 T359:V359 T360:V360 T361:V361 T362:V362 T363:V363 T364:V364 T365:V365 T366:V366 T367:V367 T368:V368 T369:V369 T370:V370 T371:V371 T372:V372 T373:V373 T374:V374 T375:V375 T376:V376 T377:V377 T378:V378 T379:V379 T380:V380 T381:V381 T382:V382 T383:V383 T384:V384 T385:V385 T386:V386 T387:V387 T388:V388 T389:V389 T390:V390 T391:V391 T392:V392 T393:V393 T394:V394 T395:V395 T396:V396 T397:V397 T398:V398 T399:V399 T400:V400 T401:V401 T402:V402 T403:V403 T404:V404 T405:V405 T406:V406 T407:V407 T408:V408 T409:V409 T410:V410 T411:V411 T412:V412 T413:V413 T414:V414 T415:V415 T416:V416 T417:V417 T418:V418 T419:V419 T420:V420 T421:V421 T422:V422 T423:V423 T424:V424 T425:V425 T426:V426 T427:V427 T428:V428 T429:V429 T430:V430 T431:V431 T432:V432 T433:V433 T434:V434 T435:V435 T436:V436 T437:V437 T438:V438 T439:V439 T440:V440 T441:V441 T442:V442 T443:V443 T444:V444 T445:V445 T446:V446 T447:V447 T448:V448 T449:V449 T450:V450 T451:V451 T452:V452 T453:V453 T454:V454 T455:V455 T456:V456 T457:V457 T458:V458 T459:V459 T460:V460 T461:V461 T462:V462 T463:V463 T464:V464 T465:V465 T466:V466 T467:V467 T468:V468 T469:V469 T470:V470 T471:V471 T472:V472 T473:V473 T474:V474 T475:V475 T476:V476 T477:V477 T478:V478 T479:V479 T480:V480 T481:V481 T482:V482 T483:V483 T484:V484 T485:V485 T486:V486 T487:V487 T488:V488 T489:V489 T490:V490 T491:V491 T492:V492 T493:V493 T494:V494 T495:V495 T496:V496 T497:V497 T498:V498 T499:V499 T500:V500 T501:V501 T502:V502 T503:V503 T504:V504 T505:V505 T506:V506 T507:V507 T508:V508 T509:V509 T510:V510 T511:V511 T512:V512 T513:V513 T514:V514 T515:V515 T516:V516 T517:V517 T518:V518 T519:V519 T520:V520 T521:V521 T522:V522 T523:V523 T524:V524 T525:V525 T526:V526 T527:V527 T528:V528 T529:V529 T530:V530 T531:V531 T532:V532 T533:V533 T534:V534 T535:V535 T536:V536 T537:V537 T538:V538 T539:V539 T540:V540 T541:V541 T542:V542 T543:V543 T544:V544 T545:V545 T546:V546 T547:V547 T548:V548 T549:V549 T550:V550 T551:V551 T552:V552 T553:V553 T554:V554 T555:V555 T556:V556 T557:V557 T558:V558 T559:V559 T560:V560 T561:V561 T562:V562 T563:V563 T564:V564 T565:V565 T566:V566 T567:V567 T568:V568 T569:V569 T570:V570 T571:V571 T572:V572 T573:V573 T574:V574 T575:V575 T576:V576 T577:V577 T578:V578 T579:V579 T580:V580 T581:V581 T582:V582 T583:V583 T584:V584 T585:V585 T586:V586 T587:V587 T588:V588 T589:V589 T590:V590 T591:V591 T592:V592 T593:V593 T594:V594 T595:V595 T596:V596 T597:V597 T598:V598 T599:V599 T600:V600 T601:V601 T602:V602 T603:V603 T604:V604 T605:V605 T606:V606 T607:V607 T608:V608 T609:V609 T610:V610 T611:V611 T612:V612 T613:V613 T614:V614 T615:V615 T616:V616 T617:V617 T618:V618 T619:V619 T620:V620 T621:V621 T622:V622 T623:V623 T624:V624 T625:V625 T626:V626 T627:V627 T628:V628 T629:V629 T630:V630 T631:V631 T632:V632 T633:V633 T634:V634 T635:V635 T636:V636 T637:V637 T638:V638 T639:V639 T640:V640 T641:V641 T642:V642 T643:V643 T644:V644 T645:V645 T646:V646 T647:V647 T648:V648 T649:V649 T650:V650 T651:V651 T652:V652 T653:V653 T654:V654 T655:V655 T656:V656 T657:V657 T658:V658 T659:V659 T660:V660 T661:V661 T662:V662 T663:V663 T664:V664 T665:V665 T666:V666 T667:V667 T668:V668 T669:V669 T670:V670 T671:V671 T672:V672 T673:V673 T674:V674 T675:V675 T676:V676 T677:V677 T678:V678 T679:V679 T680:V680 T681:V681 T682:V682 T683:V683 T684:V684 T685:V685 T686:V686 T687:V687 T688:V688 T689:V689 T690:V690 T691:V691 T692:V692 T693:V693 T694:V694 T695:V695 T696:V696 T697:V697 T698:V698 T699:V699 T700:V700 T701:V701 T702:V702 T703:V703 T704:V704 T705:V705 T706:V706 T707:V707 T708:V708 T709:V709 T710:V710 T711:V711 T712:V712 T713:V713 T714:V714 T715:V715 T716:V716 T717:V717 T718:V718 T719:V719 T720:V720 T721:V721 T722:V722 T723:V723 T724:V724 T725:V725 T726:V726 T727:V727 T728:V728 T729:V729 T730:V730 T731:V731 T732:V732 T733:V733 T734:V734 T735:V735 T736:V736 T737:V737 T738:V738 T739:V739 T740:V740 T741:V741 T742:V742 T743:V743 T744:V744 T745:V745 T746:V746 T747:V747 T748:V748 T749:V749 T750:V750 T751:V751 T752:V752 T753:V753 T754:V754 T755:V755 T756:V756 T757:V757 T758:V758 T759:V759 T760:V760 T761:V761 T762:V762 T763:V763 T764:V764 T765:V765 T766:V766 T767:V767 T768:V768 T769:V769 T770:V770 T771:V771 T772:V772 T773:V773 T774:V774 T775:V775 T776:V776 T777:V777 T778:V778 T779:V779 T780:V780 T781:V781 T782:V782 T783:V783 T784:V784 T785:V785 T786:V786 T787:V787 T788:V788 T789:V789 T790:V790 T791:V791 T792:V792 T793:V793 T794:V794 T795:V795 T796:V796 T797:V797 T798:V798 T799:V799 T800:V800 T801:V801 T802:V802 T803:V803 T804:V804 T805:V805 T806:V806 T807:V807 T808:V808 T809:V809 T810:V810 T811:V811 T812:V812 T813:V813 T814:V814 T815:V815 T816:V816 T817:V817 T818:V818 T819:V819 T820:V820 T821:V821 T822:V822 T823:V823 T824:V824 T825:V825 T826:V826 T827:V827 T828:V828 T829:V829 T830:V830 T831:V831 T832:V832 T833:V833 T834:V834 T835:V835 T836:V836 T837:V837 T838:V838 T839:V839 T840:V840 T841:V841 T842:V842 T843:V843 T844:V844 T845:V845 T846:V846 T847:V847 T848:V848 T849:V849 T850:V850 T851:V851 T852:V852 T853:V853 T854:V854 T855:V855 T856:V856 T857:V857 T858:V858 T859:V859 T860:V860 T861:V861 T862:V862 T863:V863 T864:V864 T865:V865 T866:V866 T867:V867 T868:V868 T869:V869 T870:V870 T871:V871 T872:V872 T873:V873 T874:V874 T875:V875 T876:V876 T877:V877 T878:V878 T879:V879 T880:V880 T881:V881 T882:V882 T883:V883 T884:V884 T885:V885 T886:V886 T887:V887 T888:V888 T889:V889 T890:V890 T891:V891 T892:V892 T893:V893 T894:V894 T895:V895 T896:V896 T897:V897 T898:V898 T899:V899 T900:V900 T901:V901 T902:V902 T903:V903 T904:V904 T905:V905 T906:V906 T907:V907 T908:V908 T909:V909 T910:V910 T911:V911 T912:V912 T913:V913 T914:V914 T915:V915 T916:V916 T917:V917 T918:V918 T919:V919 T920:V920 T921:V921 T922:V922 T923:V923 T924:V924 T925:V925 T926:V926 T927:V927 T928:V928 T929:V929 T930:V930 T931:V931 T932:V932 T933:V933 T934:V934 T935:V935 T936:V936 T937:V937 T938:V938 T939:V939 T940:V940 T941:V941 T942:V942 T943:V943 T944:V944 T945:V945 T946:V946 T947:V947 T948:V948 T949:V949 T950:V950 T951:V951 T952:V952 T953:V953 T954:V954 T955:V955 T956:V956 T957:V957 T958:V958 T959:V959 T960:V960 T961:V961 T962:V962 T963:V963 T964:V964 T965:V965 T966:V966 T967:V967 T968:V968 T969:V969 T970:V970 T971:V971 T972:V972 T973:V973 T974:V974 T975:V975 T976:V976 T977:V977 T978:V978 T979:V979 T980:V980 T981:V981 T982:V982 T983:V983 T984:V984 T985:V985 T986:V986 T987:V987 T988:V988 T989:V989 T990:V990 T991:V991 T992:V992 T993:V993 T994:V994 T995:V995 T996:V996 T997:V997 T998:V998 T999:V999 T1000:V1000 T1001:V1001 T1002:V1002 T1003:V1003 T1004:V1004 T1005:V1005 T1006:V1006 T1007:V1007 T1008:V1008 T1009:V1009 T1010:V1010 T1011:V1011 T1012:V1012 T1013:V1013 T1014:V1014 T1015:V1015 T1016:V1016 T1017:V1017 T1018:V1018 T1019:V1019 T1020:V1020 T1021:V1021 T1022:V1022 T1023:V1023 T1024:V1024 T1025:V1025 T1026:V1026 T1027:V1027 T1028:V1028 T1029:V1029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L205:M205 L206:M206 L207:M207 L208:M208 L209:M209 L210:M210 L211:M211 L212:M212 L213:M213 L214:M214 L215:M215 L216:M216 L217:M217 L218:M218 L219:M219 L220:M220 L221:M221 L222:M222 L223:M223 L224:M224 L225:M225 L226:M226 L227:M227 L228:M228 L229:M229 L230:M230 L231:M231 L232:M232 L233:M233 L234:M234 L235:M235 L236:M236 L237:M237 L238:M238 L239:M239 L240:M240 L241:M241 L242:M242 L243:M243 L244:M244 L245:M245 L246:M246 L247:M247 L248:M248 L249:M249 L250:M250 L251:M251 L252:M252 L253:M253 L254:M254 L255:M255 L256:M256 L257:M257 L258:M258 L259:M259 L260:M260 L261:M261 L262:M262 L263:M263 L264:M264 L265:M265 L266:M266 L267:M267 L268:M268 L269:M269 L270:M270 L271:M271 L272:M272 L273:M273 L274:M274 L275:M275 L276:M276 L277:M277 L278:M278 L279:M279 L280:M280 L281:M281 L282:M282 L283:M283 L284:M284 L285:M285 L286:M286 L287:M287 L288:M288 L289:M289 L290:M290 L291:M291 L292:M292 L293:M293 L294:M294 L295:M295 L296:M296 L297:M297 L298:M298 L299:M299 L300:M300 L301:M301 L302:M302 L303:M303 L304:M304 L305:M305 L306:M306 L307:M307 L308:M308 L309:M309 L310:M310 L311:M311 L312:M312 L313:M313 L314:M314 L315:M315 L316:M316 L317:M317 L318:M318 L319:M319 L320:M320 L321:M321 L322:M322 L323:M323 L324:M324 L325:M325 L326:M326 L327:M327 L328:M328 L329:M329 L330:M330 L331:M331 L332:M332 L333:M333 L334:M334 L335:M335 L336:M336 L337:M337 L338:M338 L339:M339 L340:M340 L341:M341 L342:M342 L343:M343 L344:M344 L345:M345 L346:M346 L347:M347 L348:M348 L349:M349 L350:M350 L351:M351 L352:M352 L353:M353 L354:M354 L355:M355 L356:M356 L357:M357 L358:M358 L359:M359 L360:M360 L361:M361 L362:M362 L363:M363 L364:M364 L365:M365 L366:M366 L367:M367 L368:M368 L369:M369 L370:M370 L371:M371 L372:M372 L373:M373 L374:M374 L375:M375 L376:M376 L377:M377 L378:M378 L379:M379 L380:M380 L381:M381 L382:M382 L383:M383 L384:M384 L385:M385 L386:M386 L387:M387 L388:M388 L389:M389 L390:M390 L391:M391 L392:M392 L393:M393 L394:M394 L395:M395 L396:M396 L397:M397 L398:M398 L399:M399 L400:M400 L401:M401 L402:M402 L403:M403 L404:M404 L405:M405 L406:M406 L407:M407 L408:M408 L409:M409 L410:M410 L411:M411 L412:M412 L413:M413 L414:M414 L415:M415 L416:M416 L417:M417 L418:M418 L419:M419 L420:M420 L421:M421 L422:M422 L423:M423 L424:M424 L425:M425 L426:M426 L427:M427 L428:M428 L429:M429 L430:M430 L431:M431 L432:M432 L433:M433 L434:M434 L435:M435 L436:M436 L437:M437 L438:M438 L439:M439 L440:M440 L441:M441 L442:M442 L443:M443 L444:M444 L445:M445 L446:M446 L447:M447 L448:M448 L449:M449 L450:M450 L451:M451 L452:M452 L453:M453 L454:M454 L455:M455 L456:M456 L457:M457 L458:M458 L459:M459 L460:M460 L461:M461 L462:M462 L463:M463 L464:M464 L465:M465 L466:M466 L467:M467 L468:M468 L469:M469 L470:M470 L471:M471 L472:M472 L473:M473 L474:M474 L475:M475 L476:M476 L477:M477 L478:M478 L479:M479 L480:M480 L481:M481 L482:M482 L483:M483 L484:M484 L485:M485 L486:M486 L487:M487 L488:M488 L489:M489 L490:M490 L491:M491 L492:M492 L493:M493 L494:M494 L495:M495 L496:M496 L497:M497 L498:M498 L499:M499 L500:M500 L501:M501 L502:M502 L503:M503 L504:M504 L505:M505 L506:M506 L507:M507 L508:M508 L509:M509 L510:M510 L511:M511 L512:M512 L513:M513 L514:M514 L515:M515 L516:M516 L517:M517 L518:M518 L519:M519 L520:M520 L521:M521 L522:M522 L523:M523 L524:M524 L525:M525 L526:M526 L527:M527 L528:M528 L529:M529 L530:M530 L531:M531 L532:M532 L533:M533 L534:M534 L535:M535 L536:M536 L537:M537 L538:M538 L539:M539 L540:M540 L541:M541 L542:M542 L543:M543 L544:M544 L545:M545 L546:M546 L547:M547 L548:M548 L549:M549 L550:M550 L551:M551 L552:M552 L553:M553 L554:M554 L555:M555 L556:M556 L557:M557 L558:M558 L559:M559 L560:M560 L561:M561 L562:M562 L563:M563 L564:M564 L565:M565 L566:M566 L567:M567 L568:M568 L569:M569 L570:M570 L571:M571 L572:M572 L573:M573 L574:M574 L575:M575 L576:M576 L577:M577 L578:M578 L579:M579 L580:M580 L581:M581 L582:M582 L583:M583 L584:M584 L585:M585 L586:M586 L587:M587 L588:M588 L589:M589 L590:M590 L591:M591 L592:M592 L593:M593 L594:M594 L595:M595 L596:M596 L597:M597 L598:M598 L599:M599 L600:M600 L601:M601 L602:M602 L603:M603 L604:M604 L605:M605 L606:M606 L607:M607 L608:M608 L609:M609 L610:M610 L611:M611 L612:M612 L613:M613 L614:M614 L615:M615 L616:M616 L617:M617 L618:M618 L619:M619 L620:M620 L621:M621 L622:M622 L623:M623 L624:M624 L625:M625 L626:M626 L627:M627 L628:M628 L629:M629 L630:M630 L631:M631 L632:M632 L633:M633 L634:M634 L635:M635 L636:M636 L637:M637 L638:M638 L639:M639 L640:M640 L641:M641 L642:M642 L643:M643 L644:M644 L645:M645 L646:M646 L647:M647 L648:M648 L649:M649 L650:M650 L651:M651 L652:M652 L653:M653 L654:M654 L655:M655 L656:M656 L657:M657 L658:M658 L659:M659 L660:M660 L661:M661 L662:M662 L663:M663 L664:M664 L665:M665 L666:M666 L667:M667 L668:M668 L669:M669 L670:M670 L671:M671 L672:M672 L673:M673 L674:M674 L675:M675 L676:M676 L677:M677 L678:M678 L679:M679 L680:M680 L681:M681 L682:M682 L683:M683 L684:M684 L685:M685 L686:M686 L687:M687 L688:M688 L689:M689 L690:M690 L691:M691 L692:M692 L693:M693 L694:M694 L695:M695 L696:M696 L697:M697 L698:M698 L699:M699 L700:M700 L701:M701 L702:M702 L703:M703 L704:M704 L705:M705 L706:M706 L707:M707 L708:M708 L709:M709 L710:M710 L711:M711 L712:M712 L713:M713 L714:M714 L715:M715 L716:M716 L717:M717 L718:M718 L719:M719 L720:M720 L721:M721 L722:M722 L723:M723 L724:M724 L725:M725 L726:M726 L727:M727 L728:M728 L729:M729 L730:M730 L731:M731 L732:M732 L733:M733 L734:M734 L735:M735 L736:M736 L737:M737 L738:M738 L739:M739 L740:M740 L741:M741 L742:M742 L743:M743 L744:M744 L745:M745 L746:M746 L747:M747 L748:M748 L749:M749 L750:M750 L751:M751 L752:M752 L753:M753 L754:M754 L755:M755 L756:M756 L757:M757 L758:M758 L759:M759 L760:M760 L761:M761 L762:M762 L763:M763 L764:M764 L765:M765 L766:M766 L767:M767 L768:M768 L769:M769 L770:M770 L771:M771 L772:M772 L773:M773 L774:M774 L775:M775 L776:M776 L777:M777 L778:M778 L779:M779 L780:M780 L781:M781 L782:M782 L783:M783 L784:M784 L785:M785 L786:M786 L787:M787 L788:M788 L789:M789 L790:M790 L791:M791 L792:M792 L793:M793 L794:M794 L795:M795 L796:M796 L797:M797 L798:M798 L799:M799 L800:M800 L801:M801 L802:M802 L803:M803 L804:M804 L805:M805 L806:M806 L807:M807 L808:M808 L809:M809 L810:M810 L811:M811 L812:M812 L813:M813 L814:M814 L815:M815 L816:M816 L817:M817 L818:M818 L819:M819 L820:M820 L821:M821 L822:M822 L823:M823 L824:M824 L825:M825 L826:M826 L827:M827 L828:M828 L829:M829 L830:M830 L831:M831 L832:M832 L833:M833 L834:M834 L835:M835 L836:M836 L837:M837 L838:M838 L839:M839 L840:M840 L841:M841 L842:M842 L843:M843 L844:M844 L845:M845 L846:M846 L847:M847 L848:M848 L849:M849 L850:M850 L851:M851 L852:M852 L853:M853 L854:M854 L855:M855 L856:M856 L857:M857 L858:M858 L859:M859 L860:M860 L861:M861 L862:M862 L863:M863 L864:M864 L865:M865 L866:M866 L867:M867 L868:M868 L869:M869 L870:M870 L871:M871 L872:M872 L873:M873 L874:M874 L875:M875 L876:M876 L877:M877 L878:M878 L879:M879 L880:M880 L881:M881 L882:M882 L883:M883 L884:M884 L885:M885 L886:M886 L887:M887 L888:M888 L889:M889 L890:M890 L891:M891 L892:M892 L893:M893 L894:M894 L895:M895 L896:M896 L897:M897 L898:M898 L899:M899 L900:M900 L901:M901 L902:M902 L903:M903 L904:M904 L905:M905 L906:M906 L907:M907 L908:M908 L909:M909 L910:M910 L911:M911 L912:M912 L913:M913 L914:M914 L915:M915 L916:M916 L917:M917 L918:M918 L919:M919 L920:M920 L921:M921 L922:M922 L923:M923 L924:M924 L925:M925 L926:M926 L927:M927 L928:M928 L929:M929 L930:M930 L931:M931 L932:M932 L933:M933 L934:M934 L935:M935 L936:M936 L937:M937 L938:M938 L939:M939 L940:M940 L941:M941 L942:M942 L943:M943 L944:M944 L945:M945 L946:M946 L947:M947 L948:M948 L949:M949 L950:M950 L951:M951 L952:M952 L953:M953 L954:M954 L955:M955 L956:M956 L957:M957 L958:M958 L959:M959 L960:M960 L961:M961 L962:M962 L963:M963 L964:M964 L965:M965 L966:M966 L967:M967 L968:M968 L969:M969 L970:M970 L971:M971 L972:M972 L973:M973 L974:M974 L975:M975 L976:M976 L977:M977 L978:M978 L979:M979 L980:M980 L981:M981 L982:M982 L983:M983 L984:M984 L985:M985 L986:M986 L987:M987 L988:M988 L989:M989 L990:M990 L991:M991 L992:M992 L993:M993 L994:M994 L995:M995 L996:M996 L997:M997 L998:M998 L999:M999 L1000:M1000 L1001:M1001 L1002:M1002 L1003:M1003 L1004:M1004 L1005:M1005 L1006:M1006 L1007:M1007 L1008:M1008 L1009:M1009 L1010:M1010 L1011:M1011 L1012:M1012 L1013:M1013 L1014:M1014 L1015:M1015 L1016:M1016 L1017:M1017 L1018:M1018 L1019:M1019 L1020:M1020 L1021:M1021 L1022:M1022 L1023:M1023 L1024:M1024 L1025:M1025 L1026:M1026 L1027:M1027 L1028:M1028 L1029:M1029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H205:J205 H206:J206 H207:J207 H208:J208 H209:J209 H210:J210 H211:J211 H212:J212 H213:J213 H214:J214 H215:J215 H216:J216 H217:J217 H218:J218 H219:J219 H220:J220 H221:J221 H222:J222 H223:J223 H224:J224 H225:J225 H226:J226 H227:J227 H228:J228 H229:J229 H230:J230 H231:J231 H232:J232 H233:J233 H234:J234 H235:J235 H236:J236 H237:J237 H238:J238 H239:J239 H240:J240 H241:J241 H242:J242 H243:J243 H244:J244 H245:J245 H246:J246 H247:J247 H248:J248 H249:J249 H250:J250 H251:J251 H252:J252 H253:J253 H254:J254 H255:J255 H256:J256 H257:J257 H258:J258 H259:J259 H260:J260 H261:J261 H262:J262 H263:J263 H264:J264 H265:J265 H266:J266 H267:J267 H268:J268 H269:J269 H270:J270 H271:J271 H272:J272 H273:J273 H274:J274 H275:J275 H276:J276 H277:J277 H278:J278 H279:J279 H280:J280 H281:J281 H282:J282 H283:J283 H284:J284 H285:J285 H286:J286 H287:J287 H288:J288 H289:J289 H290:J290 H291:J291 H292:J292 H293:J293 H294:J294 H295:J295 H296:J296 H297:J297 H298:J298 H299:J299 H300:J300 H301:J301 H302:J302 H303:J303 H304:J304 H305:J305 H306:J306 H307:J307 H308:J308 H309:J309 H310:J310 H311:J311 H312:J312 H313:J313 H314:J314 H315:J315 H316:J316 H317:J317 H318:J318 H319:J319 H320:J320 H321:J321 H322:J322 H323:J323 H324:J324 H325:J325 H326:J326 H327:J327 H328:J328 H329:J329 H330:J330 H331:J331 H332:J332 H333:J333 H334:J334 H335:J335 H336:J336 H337:J337 H338:J338 H339:J339 H340:J340 H341:J341 H342:J342 H343:J343 H344:J344 H345:J345 H346:J346 H347:J347 H348:J348 H349:J349 H350:J350 H351:J351 H352:J352 H353:J353 H354:J354 H355:J355 H356:J356 H357:J357 H358:J358 H359:J359 H360:J360 H361:J361 H362:J362 H363:J363 H364:J364 H365:J365 H366:J366 H367:J367 H368:J368 H369:J369 H370:J370 H371:J371 H372:J372 H373:J373 H374:J374 H375:J375 H376:J376 H377:J377 H378:J378 H379:J379 H380:J380 H381:J381 H382:J382 H383:J383 H384:J384 H385:J385 H386:J386 H387:J387 H388:J388 H389:J389 H390:J390 H391:J391 H392:J392 H393:J393 H394:J394 H395:J395 H396:J396 H397:J397 H398:J398 H399:J399 H400:J400 H401:J401 H402:J402 H403:J403 H404:J404 H405:J405 H406:J406 H407:J407 H408:J408 H409:J409 H410:J410 H411:J411 H412:J412 H413:J413 H414:J414 H415:J415 H416:J416 H417:J417 H418:J418 H419:J419 H420:J420 H421:J421 H422:J422 H423:J423 H424:J424 H425:J425 H426:J426 H427:J427 H428:J428 H429:J429 H430:J430 H431:J431 H432:J432 H433:J433 H434:J434 H435:J435 H436:J436 H437:J437 H438:J438 H439:J439 H440:J440 H441:J441 H442:J442 H443:J443 H444:J444 H445:J445 H446:J446 H447:J447 H448:J448 H449:J449 H450:J450 H451:J451 H452:J452 H453:J453 H454:J454 H455:J455 H456:J456 H457:J457 H458:J458 H459:J459 H460:J460 H461:J461 H462:J462 H463:J463 H464:J464 H465:J465 H466:J466 H467:J467 H468:J468 H469:J469 H470:J470 H471:J471 H472:J472 H473:J473 H474:J474 H475:J475 H476:J476 H477:J477 H478:J478 H479:J479 H480:J480 H481:J481 H482:J482 H483:J483 H484:J484 H485:J485 H486:J486 H487:J487 H488:J488 H489:J489 H490:J490 H491:J491 H492:J492 H493:J493 H494:J494 H495:J495 H496:J496 H497:J497 H498:J498 H499:J499 H500:J500 H501:J501 H502:J502 H503:J503 H504:J504 H505:J505 H506:J506 H507:J507 H508:J508 H509:J509 H510:J510 H511:J511 H512:J512 H513:J513 H514:J514 H515:J515 H516:J516 H517:J517 H518:J518 H519:J519 H520:J520 H521:J521 H522:J522 H523:J523 H524:J524 H525:J525 H526:J526 H527:J527 H528:J528 H529:J529 H530:J530 H531:J531 H532:J532 H533:J533 H534:J534 H535:J535 H536:J536 H537:J537 H538:J538 H539:J539 H540:J540 H541:J541 H542:J542 H543:J543 H544:J544 H545:J545 H546:J546 H547:J547 H548:J548 H549:J549 H550:J550 H551:J551 H552:J552 H553:J553 H554:J554 H555:J555 H556:J556 H557:J557 H558:J558 H559:J559 H560:J560 H561:J561 H562:J562 H563:J563 H564:J564 H565:J565 H566:J566 H567:J567 H568:J568 H569:J569 H570:J570 H571:J571 H572:J572 H573:J573 H574:J574 H575:J575 H576:J576 H577:J577 H578:J578 H579:J579 H580:J580 H581:J581 H582:J582 H583:J583 H584:J584 H585:J585 H586:J586 H587:J587 H588:J588 H589:J589 H590:J590 H591:J591 H592:J592 H593:J593 H594:J594 H595:J595 H596:J596 H597:J597 H598:J598 H599:J599 H600:J600 H601:J601 H602:J602 H603:J603 H604:J604 H605:J605 H606:J606 H607:J607 H608:J608 H609:J609 H610:J610 H611:J611 H612:J612 H613:J613 H614:J614 H615:J615 H616:J616 H617:J617 H618:J618 H619:J619 H620:J620 H621:J621 H622:J622 H623:J623 H624:J624 H625:J625 H626:J626 H627:J627 H628:J628 H629:J629 H630:J630 H631:J631 H632:J632 H633:J633 H634:J634 H635:J635 H636:J636 H637:J637 H638:J638 H639:J639 H640:J640 H641:J641 H642:J642 H643:J643 H644:J644 H645:J645 H646:J646 H647:J647 H648:J648 H649:J649 H650:J650 H651:J651 H652:J652 H653:J653 H654:J654 H655:J655 H656:J656 H657:J657 H658:J658 H659:J659 H660:J660 H661:J661 H662:J662 H663:J663 H664:J664 H665:J665 H666:J666 H667:J667 H668:J668 H669:J669 H670:J670 H671:J671 H672:J672 H673:J673 H674:J674 H675:J675 H676:J676 H677:J677 H678:J678 H679:J679 H680:J680 H681:J681 H682:J682 H683:J683 H684:J684 H685:J685 H686:J686 H687:J687 H688:J688 H689:J689 H690:J690 H691:J691 H692:J692 H693:J693 H694:J694 H695:J695 H696:J696 H697:J697 H698:J698 H699:J699 H700:J700 H701:J701 H702:J702 H703:J703 H704:J704 H705:J705 H706:J706 H707:J707 H708:J708 H709:J709 H710:J710 H711:J711 H712:J712 H713:J713 H714:J714 H715:J715 H716:J716 H717:J717 H718:J718 H719:J719 H720:J720 H721:J721 H722:J722 H723:J723 H724:J724 H725:J725 H726:J726 H727:J727 H728:J728 H729:J729 H730:J730 H731:J731 H732:J732 H733:J733 H734:J734 H735:J735 H736:J736 H737:J737 H738:J738 H739:J739 H740:J740 H741:J741 H742:J742 H743:J743 H744:J744 H745:J745 H746:J746 H747:J747 H748:J748 H749:J749 H750:J750 H751:J751 H752:J752 H753:J753 H754:J754 H755:J755 H756:J756 H757:J757 H758:J758 H759:J759 H760:J760 H761:J761 H762:J762 H763:J763 H764:J764 H765:J765 H766:J766 H767:J767 H768:J768 H769:J769 H770:J770 H771:J771 H772:J772 H773:J773 H774:J774 H775:J775 H776:J776 H777:J777 H778:J778 H779:J779 H780:J780 H781:J781 H782:J782 H783:J783 H784:J784 H785:J785 H786:J786 H787:J787 H788:J788 H789:J789 H790:J790 H791:J791 H792:J792 H793:J793 H794:J794 H795:J795 H796:J796 H797:J797 H798:J798 H799:J799 H800:J800 H801:J801 H802:J802 H803:J803 H804:J804 H805:J805 H806:J806 H807:J807 H808:J808 H809:J809 H810:J810 H811:J811 H812:J812 H813:J813 H814:J814 H815:J815 H816:J816 H817:J817 H818:J818 H819:J819 H820:J820 H821:J821 H822:J822 H823:J823 H824:J824 H825:J825 H826:J826 H827:J827 H828:J828 H829:J829 H830:J830 H831:J831 H832:J832 H833:J833 H834:J834 H835:J835 H836:J836 H837:J837 H838:J838 H839:J839 H840:J840 H841:J841 H842:J842 H843:J843 H844:J844 H845:J845 H846:J846 H847:J847 H848:J848 H849:J849 H850:J850 H851:J851 H852:J852 H853:J853 H854:J854 H855:J855 H856:J856 H857:J857 H858:J858 H859:J859 H860:J860 H861:J861 H862:J862 H863:J863 H864:J864 H865:J865 H866:J866 H867:J867 H868:J868 H869:J869 H870:J870 H871:J871 H872:J872 H873:J873 H874:J874 H875:J875 H876:J876 H877:J877 H878:J878 H879:J879 H880:J880 H881:J881 H882:J882 H883:J883 H884:J884 H885:J885 H886:J886 H887:J887 H888:J888 H889:J889 H890:J890 H891:J891 H892:J892 H893:J893 H894:J894 H895:J895 H896:J896 H897:J897 H898:J898 H899:J899 H900:J900 H901:J901 H902:J902 H903:J903 H904:J904 H905:J905 H906:J906 H907:J907 H908:J908 H909:J909 H910:J910 H911:J911 H912:J912 H913:J913 H914:J914 H915:J915 H916:J916 H917:J917 H918:J918 H919:J919 H920:J920 H921:J921 H922:J922 H923:J923 H924:J924 H925:J925 H926:J926 H927:J927 H928:J928 H929:J929 H930:J930 H931:J931 H932:J932 H933:J933 H934:J934 H935:J935 H936:J936 H937:J937 H938:J938 H939:J939 H940:J940 H941:J941 H942:J942 H943:J943 H944:J944 H945:J945 H946:J946 H947:J947 H948:J948 H949:J949 H950:J950 H951:J951 H952:J952 H953:J953 H954:J954 H955:J955 H956:J956 H957:J957 H958:J958 H959:J959 H960:J960 H961:J961 H962:J962 H963:J963 H964:J964 H965:J965 H966:J966 H967:J967 H968:J968 H969:J969 H970:J970 H971:J971 H972:J972 H973:J973 H974:J974 H975:J975 H976:J976 H977:J977 H978:J978 H979:J979 H980:J980 H981:J981 H982:J982 H983:J983 H984:J984 H985:J985 H986:J986 H987:J987 H988:J988 H989:J989 H990:J990 H991:J991 H992:J992 H993:J993 H994:J994 H995:J995 H996:J996 H997:J997 H998:J998 H999:J999 H1000:J1000 H1001:J1001 H1002:J1002 H1003:J1003 H1004:J1004 H1005:J1005 H1006:J1006 H1007:J1007 H1008:J1008 H1009:J1009 H1010:J1010 H1011:J1011 H1012:J1012 H1013:J1013 H1014:J1014 H1015:J1015 H1016:J1016 H1017:J1017 H1018:J1018 H1019:J1019 H1020:J1020 H1021:J1021 H1022:J1022 H1023:J1023 H1024:J1024 H1025:J1025 H1026:J1026 H1027:J1027 H1028:J1028 H1029:J1029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E205:G205 E206:G206 E207:G207 E208:G208 E209:G209 E210:G210 E211:G211 E212:G212 E213:G213 E214:G214 E215:G215 E216:G216 E217:G217 E218:G218 E219:G219 E220:G220 E221:G221 E222:G222 E223:G223 E224:G224 E225:G225 E226:G226 E227:G227 E228:G228 E229:G229 E230:G230 E231:G231 E232:G232 E233:G233 E234:G234 E235:G235 E236:G236 E237:G237 E238:G238 E239:G239 E240:G240 E241:G241 E242:G242 E243:G243 E244:G244 E245:G245 E246:G246 E247:G247 E248:G248 E249:G249 E250:G250 E251:G251 E252:G252 E253:G253 E254:G254 E255:G255 E256:G256 E257:G257 E258:G258 E259:G259 E260:G260 E261:G261 E262:G262 E263:G263 E264:G264 E265:G265 E266:G266 E267:G267 E268:G268 E269:G269 E270:G270 E271:G271 E272:G272 E273:G273 E274:G274 E275:G275 E276:G276 E277:G277 E278:G278 E279:G279 E280:G280 E281:G281 E282:G282 E283:G283 E284:G284 E285:G285 E286:G286 E287:G287 E288:G288 E289:G289 E290:G290 E291:G291 E292:G292 E293:G293 E294:G294 E295:G295 E296:G296 E297:G297 E298:G298 E299:G299 E300:G300 E301:G301 E302:G302 E303:G303 E304:G304 E305:G305 E306:G306 E307:G307 E308:G308 E309:G309 E310:G310 E311:G311 E312:G312 E313:G313 E314:G314 E315:G315 E316:G316 E317:G317 E318:G318 E319:G319 E320:G320 E321:G321 E322:G322 E323:G323 E324:G324 E325:G325 E326:G326 E327:G327 E328:G328 E329:G329 E330:G330 E331:G331 E332:G332 E333:G333 E334:G334 E335:G335 E336:G336 E337:G337 E338:G338 E339:G339 E340:G340 E341:G341 E342:G342 E343:G343 E344:G344 E345:G345 E346:G346 E347:G347 E348:G348 E349:G349 E350:G350 E351:G351 E352:G352 E353:G353 E354:G354 E355:G355 E356:G356 E357:G357 E358:G358 E359:G359 E360:G360 E361:G361 E362:G362 E363:G363 E364:G364 E365:G365 E366:G366 E367:G367 E368:G368 E369:G369 E370:G370 E371:G371 E372:G372 E373:G373 E374:G374 E375:G375 E376:G376 E377:G377 E378:G378 E379:G379 E380:G380 E381:G381 E382:G382 E383:G383 E384:G384 E385:G385 E386:G386 E387:G387 E388:G388 E389:G389 E390:G390 E391:G391 E392:G392 E393:G393 E394:G394 E395:G395 E396:G396 E397:G397 E398:G398 E399:G399 E400:G400 E401:G401 E402:G402 E403:G403 E404:G404 E405:G405 E406:G406 E407:G407 E408:G408 E409:G409 E410:G410 E411:G411 E412:G412 E413:G413 E414:G414 E415:G415 E416:G416 E417:G417 E418:G418 E419:G419 E420:G420 E421:G421 E422:G422 E423:G423 E424:G424 E425:G425 E426:G426 E427:G427 E428:G428 E429:G429 E430:G430 E431:G431 E432:G432 E433:G433 E434:G434 E435:G435 E436:G436 E437:G437 E438:G438 E439:G439 E440:G440 E441:G441 E442:G442 E443:G443 E444:G444 E445:G445 E446:G446 E447:G447 E448:G448 E449:G449 E450:G450 E451:G451 E452:G452 E453:G453 E454:G454 E455:G455 E456:G456 E457:G457 E458:G458 E459:G459 E460:G460 E461:G461 E462:G462 E463:G463 E464:G464 E465:G465 E466:G466 E467:G467 E468:G468 E469:G469 E470:G470 E471:G471 E472:G472 E473:G473 E474:G474 E475:G475 E476:G476 E477:G477 E478:G478 E479:G479 E480:G480 E481:G481 E482:G482 E483:G483 E484:G484 E485:G485 E486:G486 E487:G487 E488:G488 E489:G489 E490:G490 E491:G491 E492:G492 E493:G493 E494:G494 E495:G495 E496:G496 E497:G497 E498:G498 E499:G499 E500:G500 E501:G501 E502:G502 E503:G503 E504:G504 E505:G505 E506:G506 E507:G507 E508:G508 E509:G509 E510:G510 E511:G511 E512:G512 E513:G513 E514:G514 E515:G515 E516:G516 E517:G517 E518:G518 E519:G519 E520:G520 E521:G521 E522:G522 E523:G523 E524:G524 E525:G525 E526:G526 E527:G527 E528:G528 E529:G529 E530:G530 E531:G531 E532:G532 E533:G533 E534:G534 E535:G535 E536:G536 E537:G537 E538:G538 E539:G539 E540:G540 E541:G541 E542:G542 E543:G543 E544:G544 E545:G545 E546:G546 E547:G547 E548:G548 E549:G549 E550:G550 E551:G551 E552:G552 E553:G553 E554:G554 E555:G555 E556:G556 E557:G557 E558:G558 E559:G559 E560:G560 E561:G561 E562:G562 E563:G563 E564:G564 E565:G565 E566:G566 E567:G567 E568:G568 E569:G569 E570:G570 E571:G571 E572:G572 E573:G573 E574:G574 E575:G575 E576:G576 E577:G577 E578:G578 E579:G579 E580:G580 E581:G581 E582:G582 E583:G583 E584:G584 E585:G585 E586:G586 E587:G587 E588:G588 E589:G589 E590:G590 E591:G591 E592:G592 E593:G593 E594:G594 E595:G595 E596:G596 E597:G597 E598:G598 E599:G599 E600:G600 E601:G601 E602:G602 E603:G603 E604:G604 E605:G605 E606:G606 E607:G607 E608:G608 E609:G609 E610:G610 E611:G611 E612:G612 E613:G613 E614:G614 E615:G615 E616:G616 E617:G617 E618:G618 E619:G619 E620:G620 E621:G621 E622:G622 E623:G623 E624:G624 E625:G625 E626:G626 E627:G627 E628:G628 E629:G629 E630:G630 E631:G631 E632:G632 E633:G633 E634:G634 E635:G635 E636:G636 E637:G637 E638:G638 E639:G639 E640:G640 E641:G641 E642:G642 E643:G643 E644:G644 E645:G645 E646:G646 E647:G647 E648:G648 E649:G649 E650:G650 E651:G651 E652:G652 E653:G653 E654:G654 E655:G655 E656:G656 E657:G657 E658:G658 E659:G659 E660:G660 E661:G661 E662:G662 E663:G663 E664:G664 E665:G665 E666:G666 E667:G667 E668:G668 E669:G669 E670:G670 E671:G671 E672:G672 E673:G673 E674:G674 E675:G675 E676:G676 E677:G677 E678:G678 E679:G679 E680:G680 E681:G681 E682:G682 E683:G683 E684:G684 E685:G685 E686:G686 E687:G687 E688:G688 E689:G689 E690:G690 E691:G691 E692:G692 E693:G693 E694:G694 E695:G695 E696:G696 E697:G697 E698:G698 E699:G699 E700:G700 E701:G701 E702:G702 E703:G703 E704:G704 E705:G705 E706:G706 E707:G707 E708:G708 E709:G709 E710:G710 E711:G711 E712:G712 E713:G713 E714:G714 E715:G715 E716:G716 E717:G717 E718:G718 E719:G719 E720:G720 E721:G721 E722:G722 E723:G723 E724:G724 E725:G725 E726:G726 E727:G727 E728:G728 E729:G729 E730:G730 E731:G731 E732:G732 E733:G733 E734:G734 E735:G735 E736:G736 E737:G737 E738:G738 E739:G739 E740:G740 E741:G741 E742:G742 E743:G743 E744:G744 E745:G745 E746:G746 E747:G747 E748:G748 E749:G749 E750:G750 E751:G751 E752:G752 E753:G753 E754:G754 E755:G755 E756:G756 E757:G757 E758:G758 E759:G759 E760:G760 E761:G761 E762:G762 E763:G763 E764:G764 E765:G765 E766:G766 E767:G767 E768:G768 E769:G769 E770:G770 E771:G771 E772:G772 E773:G773 E774:G774 E775:G775 E776:G776 E777:G777 E778:G778 E779:G779 E780:G780 E781:G781 E782:G782 E783:G783 E784:G784 E785:G785 E786:G786 E787:G787 E788:G788 E789:G789 E790:G790 E791:G791 E792:G792 E793:G793 E794:G794 E795:G795 E796:G796 E797:G797 E798:G798 E799:G799 E800:G800 E801:G801 E802:G802 E803:G803 E804:G804 E805:G805 E806:G806 E807:G807 E808:G808 E809:G809 E810:G810 E811:G811 E812:G812 E813:G813 E814:G814 E815:G815 E816:G816 E817:G817 E818:G818 E819:G819 E820:G820 E821:G821 E822:G822 E823:G823 E824:G824 E825:G825 E826:G826 E827:G827 E828:G828 E829:G829 E830:G830 E831:G831 E832:G832 E833:G833 E834:G834 E835:G835 E836:G836 E837:G837 E838:G838 E839:G839 E840:G840 E841:G841 E842:G842 E843:G843 E844:G844 E845:G845 E846:G846 E847:G847 E848:G848 E849:G849 E850:G850 E851:G851 E852:G852 E853:G853 E854:G854 E855:G855 E856:G856 E857:G857 E858:G858 E859:G859 E860:G860 E861:G861 E862:G862 E863:G863 E864:G864 E865:G865 E866:G866 E867:G867 E868:G868 E869:G869 E870:G870 E871:G871 E872:G872 E873:G873 E874:G874 E875:G875 E876:G876 E877:G877 E878:G878 E879:G879 E880:G880 E881:G881 E882:G882 E883:G883 E884:G884 E885:G885 E886:G886 E887:G887 E888:G888 E889:G889 E890:G890 E891:G891 E892:G892 E893:G893 E894:G894 E895:G895 E896:G896 E897:G897 E898:G898 E899:G899 E900:G900 E901:G901 E902:G902 E903:G903 E904:G904 E905:G905 E906:G906 E907:G907 E908:G908 E909:G909 E910:G910 E911:G911 E912:G912 E913:G913 E914:G914 E915:G915 E916:G916 E917:G917 E918:G918 E919:G919 E920:G920 E921:G921 E922:G922 E923:G923 E924:G924 E925:G925 E926:G926 E927:G927 E928:G928 E929:G929 E930:G930 E931:G931 E932:G932 E933:G933 E934:G934 E935:G935 E936:G936 E937:G937 E938:G938 E939:G939 E940:G940 E941:G941 E942:G942 E943:G943 E944:G944 E945:G945 E946:G946 E947:G947 E948:G948 E949:G949 E950:G950 E951:G951 E952:G952 E953:G953 E954:G954 E955:G955 E956:G956 E957:G957 E958:G958 E959:G959 E960:G960 E961:G961 E962:G962 E963:G963 E964:G964 E965:G965 E966:G966 E967:G967 E968:G968 E969:G969 E970:G970 E971:G971 E972:G972 E973:G973 E974:G974 E975:G975 E976:G976 E977:G977 E978:G978 E979:G979 E980:G980 E981:G981 E982:G982 E983:G983 E984:G984 E985:G985 E986:G986 E987:G987 E988:G988 E989:G989 E990:G990 E991:G991 E992:G992 E993:G993 E994:G994 E995:G995 E996:G996 E997:G997 E998:G998 E999:G999 E1000:G1000 E1001:G1001 E1002:G1002 E1003:G1003 E1004:G1004 E1005:G1005 E1006:G1006 E1007:G1007 E1008:G1008 E1009:G1009 E1010:G1010 E1011:G1011 E1012:G1012 E1013:G1013 E1014:G1014 E1015:G1015 E1016:G1016 E1017:G1017 E1018:G1018 E1019:G1019 E1020:G1020 E1021:G1021 E1022:G1022 E1023:G1023 E1024:G1024 E1025:G1025 E1026:G1026 E1027:G1027 E1028:G1028 E1029:G1029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N205:S205 N206:S206 N207:S207 N208:S208 N209:S209 N210:S210 N211:S211 N212:S212 N213:S213 N214:S214 N215:S215 N216:S216 N217:S217 N218:S218 N219:S219 N220:S220 N221:S221 N222:S222 N223:S223 N224:S224 N225:S225 N226:S226 N227:S227 N228:S228 N229:S229 N230:S230 N231:S231 N232:S232 N233:S233 N234:S234 N235:S235 N236:S236 N237:S237 N238:S238 N239:S239 N240:S240 N241:S241 N242:S242 N243:S243 N244:S244 N245:S245 N246:S246 N247:S247 N248:S248 N249:S249 N250:S250 N251:S251 N252:S252 N253:S253 N254:S254 N255:S255 N256:S256 N257:S257 N258:S258 N259:S259 N260:S260 N261:S261 N262:S262 N263:S263 N264:S264 N265:S265 N266:S266 N267:S267 N268:S268 N269:S269 N270:S270 N271:S271 N272:S272 N273:S273 N274:S274 N275:S275 N276:S276 N277:S277 N278:S278 N279:S279 N280:S280 N281:S281 N282:S282 N283:S283 N284:S284 N285:S285 N286:S286 N287:S287 N288:S288 N289:S289 N290:S290 N291:S291 N292:S292 N293:S293 N294:S294 N295:S295 N296:S296 N297:S297 N298:S298 N299:S299 N300:S300 N301:S301 N302:S302 N303:S303 N304:S304 N305:S305 N306:S306 N307:S307 N308:S308 N309:S309 N310:S310 N311:S311 N312:S312 N313:S313 N314:S314 N315:S315 N316:S316 N317:S317 N318:S318 N319:S319 N320:S320 N321:S321 N322:S322 N323:S323 N324:S324 N325:S325 N326:S326 N327:S327 N328:S328 N329:S329 N330:S330 N331:S331 N332:S332 N333:S333 N334:S334 N335:S335 N336:S336 N337:S337 N338:S338 N339:S339 N340:S340 N341:S341 N342:S342 N343:S343 N344:S344 N345:S345 N346:S346 N347:S347 N348:S348 N349:S349 N350:S350 N351:S351 N352:S352 N353:S353 N354:S354 N355:S355 N356:S356 N357:S357 N358:S358 N359:S359 N360:S360 N361:S361 N362:S362 N363:S363 N364:S364 N365:S365 N366:S366 N367:S367 N368:S368 N369:S369 N370:S370 N371:S371 N372:S372 N373:S373 N374:S374 N375:S375 N376:S376 N377:S377 N378:S378 N379:S379 N380:S380 N381:S381 N382:S382 N383:S383 N384:S384 N385:S385 N386:S386 N387:S387 N388:S388 N389:S389 N390:S390 N391:S391 N392:S392 N393:S393 N394:S394 N395:S395 N396:S396 N397:S397 N398:S398 N399:S399 N400:S400 N401:S401 N402:S402 N403:S403 N404:S404 N405:S405 N406:S406 N407:S407 N408:S408 N409:S409 N410:S410 N411:S411 N412:S412 N413:S413 N414:S414 N415:S415 N416:S416 N417:S417 N418:S418 N419:S419 N420:S420 N421:S421 N422:S422 N423:S423 N424:S424 N425:S425 N426:S426 N427:S427 N428:S428 N429:S429 N430:S430 N431:S431 N432:S432 N433:S433 N434:S434 N435:S435 N436:S436 N437:S437 N438:S438 N439:S439 N440:S440 N441:S441 N442:S442 N443:S443 N444:S444 N445:S445 N446:S446 N447:S447 N448:S448 N449:S449 N450:S450 N451:S451 N452:S452 N453:S453 N454:S454 N455:S455 N456:S456 N457:S457 N458:S458 N459:S459 N460:S460 N461:S461 N462:S462 N463:S463 N464:S464 N465:S465 N466:S466 N467:S467 N468:S468 N469:S469 N470:S470 N471:S471 N472:S472 N473:S473 N474:S474 N475:S475 N476:S476 N477:S477 N478:S478 N479:S479 N480:S480 N481:S481 N482:S482 N483:S483 N484:S484 N485:S485 N486:S486 N487:S487 N488:S488 N489:S489 N490:S490 N491:S491 N492:S492 N493:S493 N494:S494 N495:S495 N496:S496 N497:S497 N498:S498 N499:S499 N500:S500 N501:S501 N502:S502 N503:S503 N504:S504 N505:S505 N506:S506 N507:S507 N508:S508 N509:S509 N510:S510 N511:S511 N512:S512 N513:S513 N514:S514 N515:S515 N516:S516 N517:S517 N518:S518 N519:S519 N520:S520 N521:S521 N522:S522 N523:S523 N524:S524 N525:S525 N526:S526 N527:S527 N528:S528 N529:S529 N530:S530 N531:S531 N532:S532 N533:S533 N534:S534 N535:S535 N536:S536 N537:S537 N538:S538 N539:S539 N540:S540 N541:S541 N542:S542 N543:S543 N544:S544 N545:S545 N546:S546 N547:S547 N548:S548 N549:S549 N550:S550 N551:S551 N552:S552 N553:S553 N554:S554 N555:S555 N556:S556 N557:S557 N558:S558 N559:S559 N560:S560 N561:S561 N562:S562 N563:S563 N564:S564 N565:S565 N566:S566 N567:S567 N568:S568 N569:S569 N570:S570 N571:S571 N572:S572 N573:S573 N574:S574 N575:S575 N576:S576 N577:S577 N578:S578 N579:S579 N580:S580 N581:S581 N582:S582 N583:S583 N584:S584 N585:S585 N586:S586 N587:S587 N588:S588 N589:S589 N590:S590 N591:S591 N592:S592 N593:S593 N594:S594 N595:S595 N596:S596 N597:S597 N598:S598 N599:S599 N600:S600 N601:S601 N602:S602 N603:S603 N604:S604 N605:S605 N606:S606 N607:S607 N608:S608 N609:S609 N610:S610 N611:S611 N612:S612 N613:S613 N614:S614 N615:S615 N616:S616 N617:S617 N618:S618 N619:S619 N620:S620 N621:S621 N622:S622 N623:S623 N624:S624 N625:S625 N626:S626 N627:S627 N628:S628 N629:S629 N630:S630 N631:S631 N632:S632 N633:S633 N634:S634 N635:S635 N636:S636 N637:S637 N638:S638 N639:S639 N640:S640 N641:S641 N642:S642 N643:S643 N644:S644 N645:S645 N646:S646 N647:S647 N648:S648 N649:S649 N650:S650 N651:S651 N652:S652 N653:S653 N654:S654 N655:S655 N656:S656 N657:S657 N658:S658 N659:S659 N660:S660 N661:S661 N662:S662 N663:S663 N664:S664 N665:S665 N666:S666 N667:S667 N668:S668 N669:S669 N670:S670 N671:S671 N672:S672 N673:S673 N674:S674 N675:S675 N676:S676 N677:S677 N678:S678 N679:S679 N680:S680 N681:S681 N682:S682 N683:S683 N684:S684 N685:S685 N686:S686 N687:S687 N688:S688 N689:S689 N690:S690 N691:S691 N692:S692 N693:S693 N694:S694 N695:S695 N696:S696 N697:S697 N698:S698 N699:S699 N700:S700 N701:S701 N702:S702 N703:S703 N704:S704 N705:S705 N706:S706 N707:S707 N708:S708 N709:S709 N710:S710 N711:S711 N712:S712 N713:S713 N714:S714 N715:S715 N716:S716 N717:S717 N718:S718 N719:S719 N720:S720 N721:S721 N722:S722 N723:S723 N724:S724 N725:S725 N726:S726 N727:S727 N728:S728 N729:S729 N730:S730 N731:S731 N732:S732 N733:S733 N734:S734 N735:S735 N736:S736 N737:S737 N738:S738 N739:S739 N740:S740 N741:S741 N742:S742 N743:S743 N744:S744 N745:S745 N746:S746 N747:S747 N748:S748 N749:S749 N750:S750 N751:S751 N752:S752 N753:S753 N754:S754 N755:S755 N756:S756 N757:S757 N758:S758 N759:S759 N760:S760 N761:S761 N762:S762 N763:S763 N764:S764 N765:S765 N766:S766 N767:S767 N768:S768 N769:S769 N770:S770 N771:S771 N772:S772 N773:S773 N774:S774 N775:S775 N776:S776 N777:S777 N778:S778 N779:S779 N780:S780 N781:S781 N782:S782 N783:S783 N784:S784 N785:S785 N786:S786 N787:S787 N788:S788 N789:S789 N790:S790 N791:S791 N792:S792 N793:S793 N794:S794 N795:S795 N796:S796 N797:S797 N798:S798 N799:S799 N800:S800 N801:S801 N802:S802 N803:S803 N804:S804 N805:S805 N806:S806 N807:S807 N808:S808 N809:S809 N810:S810 N811:S811 N812:S812 N813:S813 N814:S814 N815:S815 N816:S816 N817:S817 N818:S818 N819:S819 N820:S820 N821:S821 N822:S822 N823:S823 N824:S824 N825:S825 N826:S826 N827:S827 N828:S828 N829:S829 N830:S830 N831:S831 N832:S832 N833:S833 N834:S834 N835:S835 N836:S836 N837:S837 N838:S838 N839:S839 N840:S840 N841:S841 N842:S842 N843:S843 N844:S844 N845:S845 N846:S846 N847:S847 N848:S848 N849:S849 N850:S850 N851:S851 N852:S852 N853:S853 N854:S854 N855:S855 N856:S856 N857:S857 N858:S858 N859:S859 N860:S860 N861:S861 N862:S862 N863:S863 N864:S864 N865:S865 N866:S866 N867:S867 N868:S868 N869:S869 N870:S870 N871:S871 N872:S872 N873:S873 N874:S874 N875:S875 N876:S876 N877:S877 N878:S878 N879:S879 N880:S880 N881:S881 N882:S882 N883:S883 N884:S884 N885:S885 N886:S886 N887:S887 N888:S888 N889:S889 N890:S890 N891:S891 N892:S892 N893:S893 N894:S894 N895:S895 N896:S896 N897:S897 N898:S898 N899:S899 N900:S900 N901:S901 N902:S902 N903:S903 N904:S904 N905:S905 N906:S906 N907:S907 N908:S908 N909:S909 N910:S910 N911:S911 N912:S912 N913:S913 N914:S914 N915:S915 N916:S916 N917:S917 N918:S918 N919:S919 N920:S920 N921:S921 N922:S922 N923:S923 N924:S924 N925:S925 N926:S926 N927:S927 N928:S928 N929:S929 N930:S930 N931:S931 N932:S932 N933:S933 N934:S934 N935:S935 N936:S936 N937:S937 N938:S938 N939:S939 N940:S940 N941:S941 N942:S942 N943:S943 N944:S944 N945:S945 N946:S946 N947:S947 N948:S948 N949:S949 N950:S950 N951:S951 N952:S952 N953:S953 N954:S954 N955:S955 N956:S956 N957:S957 N958:S958 N959:S959 N960:S960 N961:S961 N962:S962 N963:S963 N964:S964 N965:S965 N966:S966 N967:S967 N968:S968 N969:S969 N970:S970 N971:S971 N972:S972 N973:S973 N974:S974 N975:S975 N976:S976 N977:S977 N978:S978 N979:S979 N980:S980 N981:S981 N982:S982 N983:S983 N984:S984 N985:S985 N986:S986 N987:S987 N988:S988 N989:S989 N990:S990 N991:S991 N992:S992 N993:S993 N994:S994 N995:S995 N996:S996 N997:S997 N998:S998 N999:S999 N1000:S1000 N1001:S1001 N1002:S1002 N1003:S1003 N1004:S1004 N1005:S1005 N1006:S1006 N1007:S1007 N1008:S1008 N1009:S1009 N1010:S1010 N1011:S1011 N1012:S1012 N1013:S1013 N1014:S1014 N1015:S1015 N1016:S1016 N1017:S1017 N1018:S1018 N1019:S1019 N1020:S1020 N1021:S1021 N1022:S1022 N1023:S1023 N1024:S1024 N1025:S1025 N1026:S1026 N1027:S1027 N1028:S1028 N1029:S1029">
    <cfRule type="containsText" dxfId="23" priority="28" stopIfTrue="1" operator="containsText" text="Animal">
      <formula>NOT(ISERROR(SEARCH(("Animal"),(A1))))</formula>
    </cfRule>
  </conditionalFormatting>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A205:D205 A206:D206 A207:D207 A208:D208 A209:D209 A210:D210 A211:D211 A212:D212 A213:D213 A214:D214 A215:D215 A216:D216 A217:D217 A218:D218 A219:D219 A220:D220 A221:D221 A222:D222 A223:D223 A224:D224 A225:D225 A226:D226 A227:D227 A228:D228 A229:D229 A230:D230 A231:D231 A232:D232 A233:D233 A234:D234 A235:D235 A236:D236 A237:D237 A238:D238 A239:D239 A240:D240 A241:D241 A242:D242 A243:D243 A244:D244 A245:D245 A246:D246 A247:D247 A248:D248 A249:D249 A250:D250 A251:D251 A252:D252 A253:D253 A254:D254 A255:D255 A256:D256 A257:D257 A258:D258 A259:D259 A260:D260 A261:D261 A262:D262 A263:D263 A264:D264 A265:D265 A266:D266 A267:D267 A268:D268 A269:D269 A270:D270 A271:D271 A272:D272 A273:D273 A274:D274 A275:D275 A276:D276 A277:D277 A278:D278 A279:D279 A280:D280 A281:D281 A282:D282 A283:D283 A284:D284 A285:D285 A286:D286 A287:D287 A288:D288 A289:D289 A290:D290 A291:D291 A292:D292 A293:D293 A294:D294 A295:D295 A296:D296 A297:D297 A298:D298 A299:D299 A300:D300 A301:D301 A302:D302 A303:D303 A304:D304 A305:D305 A306:D306 A307:D307 A308:D308 A309:D309 A310:D310 A311:D311 A312:D312 A313:D313 A314:D314 A315:D315 A316:D316 A317:D317 A318:D318 A319:D319 A320:D320 A321:D321 A322:D322 A323:D323 A324:D324 A325:D325 A326:D326 A327:D327 A328:D328 A329:D329 A330:D330 A331:D331 A332:D332 A333:D333 A334:D334 A335:D335 A336:D336 A337:D337 A338:D338 A339:D339 A340:D340 A341:D341 A342:D342 A343:D343 A344:D344 A345:D345 A346:D346 A347:D347 A348:D348 A349:D349 A350:D350 A351:D351 A352:D352 A353:D353 A354:D354 A355:D355 A356:D356 A357:D357 A358:D358 A359:D359 A360:D360 A361:D361 A362:D362 A363:D363 A364:D364 A365:D365 A366:D366 A367:D367 A368:D368 A369:D369 A370:D370 A371:D371 A372:D372 A373:D373 A374:D374 A375:D375 A376:D376 A377:D377 A378:D378 A379:D379 A380:D380 A381:D381 A382:D382 A383:D383 A384:D384 A385:D385 A386:D386 A387:D387 A388:D388 A389:D389 A390:D390 A391:D391 A392:D392 A393:D393 A394:D394 A395:D395 A396:D396 A397:D397 A398:D398 A399:D399 A400:D400 A401:D401 A402:D402 A403:D403 A404:D404 A405:D405 A406:D406 A407:D407 A408:D408 A409:D409 A410:D410 A411:D411 A412:D412 A413:D413 A414:D414 A415:D415 A416:D416 A417:D417 A418:D418 A419:D419 A420:D420 A421:D421 A422:D422 A423:D423 A424:D424 A425:D425 A426:D426 A427:D427 A428:D428 A429:D429 A430:D430 A431:D431 A432:D432 A433:D433 A434:D434 A435:D435 A436:D436 A437:D437 A438:D438 A439:D439 A440:D440 A441:D441 A442:D442 A443:D443 A444:D444 A445:D445 A446:D446 A447:D447 A448:D448 A449:D449 A450:D450 A451:D451 A452:D452 A453:D453 A454:D454 A455:D455 A456:D456 A457:D457 A458:D458 A459:D459 A460:D460 A461:D461 A462:D462 A463:D463 A464:D464 A465:D465 A466:D466 A467:D467 A468:D468 A469:D469 A470:D470 A471:D471 A472:D472 A473:D473 A474:D474 A475:D475 A476:D476 A477:D477 A478:D478 A479:D479 A480:D480 A481:D481 A482:D482 A483:D483 A484:D484 A485:D485 A486:D486 A487:D487 A488:D488 A489:D489 A490:D490 A491:D491 A492:D492 A493:D493 A494:D494 A495:D495 A496:D496 A497:D497 A498:D498 A499:D499 A500:D500 A501:D501 A502:D502 A503:D503 A504:D504 A505:D505 A506:D506 A507:D507 A508:D508 A509:D509 A510:D510 A511:D511 A512:D512 A513:D513 A514:D514 A515:D515 A516:D516 A517:D517 A518:D518 A519:D519 A520:D520 A521:D521 A522:D522 A523:D523 A524:D524 A525:D525 A526:D526 A527:D527 A528:D528 A529:D529 A530:D530 A531:D531 A532:D532 A533:D533 A534:D534 A535:D535 A536:D536 A537:D537 A538:D538 A539:D539 A540:D540 A541:D541 A542:D542 A543:D543 A544:D544 A545:D545 A546:D546 A547:D547 A548:D548 A549:D549 A550:D550 A551:D551 A552:D552 A553:D553 A554:D554 A555:D555 A556:D556 A557:D557 A558:D558 A559:D559 A560:D560 A561:D561 A562:D562 A563:D563 A564:D564 A565:D565 A566:D566 A567:D567 A568:D568 A569:D569 A570:D570 A571:D571 A572:D572 A573:D573 A574:D574 A575:D575 A576:D576 A577:D577 A578:D578 A579:D579 A580:D580 A581:D581 A582:D582 A583:D583 A584:D584 A585:D585 A586:D586 A587:D587 A588:D588 A589:D589 A590:D590 A591:D591 A592:D592 A593:D593 A594:D594 A595:D595 A596:D596 A597:D597 A598:D598 A599:D599 A600:D600 A601:D601 A602:D602 A603:D603 A604:D604 A605:D605 A606:D606 A607:D607 A608:D608 A609:D609 A610:D610 A611:D611 A612:D612 A613:D613 A614:D614 A615:D615 A616:D616 A617:D617 A618:D618 A619:D619 A620:D620 A621:D621 A622:D622 A623:D623 A624:D624 A625:D625 A626:D626 A627:D627 A628:D628 A629:D629 A630:D630 A631:D631 A632:D632 A633:D633 A634:D634 A635:D635 A636:D636 A637:D637 A638:D638 A639:D639 A640:D640 A641:D641 A642:D642 A643:D643 A644:D644 A645:D645 A646:D646 A647:D647 A648:D648 A649:D649 A650:D650 A651:D651 A652:D652 A653:D653 A654:D654 A655:D655 A656:D656 A657:D657 A658:D658 A659:D659 A660:D660 A661:D661 A662:D662 A663:D663 A664:D664 A665:D665 A666:D666 A667:D667 A668:D668 A669:D669 A670:D670 A671:D671 A672:D672 A673:D673 A674:D674 A675:D675 A676:D676 A677:D677 A678:D678 A679:D679 A680:D680 A681:D681 A682:D682 A683:D683 A684:D684 A685:D685 A686:D686 A687:D687 A688:D688 A689:D689 A690:D690 A691:D691 A692:D692 A693:D693 A694:D694 A695:D695 A696:D696 A697:D697 A698:D698 A699:D699 A700:D700 A701:D701 A702:D702 A703:D703 A704:D704 A705:D705 A706:D706 A707:D707 A708:D708 A709:D709 A710:D710 A711:D711 A712:D712 A713:D713 A714:D714 A715:D715 A716:D716 A717:D717 A718:D718 A719:D719 A720:D720 A721:D721 A722:D722 A723:D723 A724:D724 A725:D725 A726:D726 A727:D727 A728:D728 A729:D729 A730:D730 A731:D731 A732:D732 A733:D733 A734:D734 A735:D735 A736:D736 A737:D737 A738:D738 A739:D739 A740:D740 A741:D741 A742:D742 A743:D743 A744:D744 A745:D745 A746:D746 A747:D747 A748:D748 A749:D749 A750:D750 A751:D751 A752:D752 A753:D753 A754:D754 A755:D755 A756:D756 A757:D757 A758:D758 A759:D759 A760:D760 A761:D761 A762:D762 A763:D763 A764:D764 A765:D765 A766:D766 A767:D767 A768:D768 A769:D769 A770:D770 A771:D771 A772:D772 A773:D773 A774:D774 A775:D775 A776:D776 A777:D777 A778:D778 A779:D779 A780:D780 A781:D781 A782:D782 A783:D783 A784:D784 A785:D785 A786:D786 A787:D787 A788:D788 A789:D789 A790:D790 A791:D791 A792:D792 A793:D793 A794:D794 A795:D795 A796:D796 A797:D797 A798:D798 A799:D799 A800:D800 A801:D801 A802:D802 A803:D803 A804:D804 A805:D805 A806:D806 A807:D807 A808:D808 A809:D809 A810:D810 A811:D811 A812:D812 A813:D813 A814:D814 A815:D815 A816:D816 A817:D817 A818:D818 A819:D819 A820:D820 A821:D821 A822:D822 A823:D823 A824:D824 A825:D825 A826:D826 A827:D827 A828:D828 A829:D829 A830:D830 A831:D831 A832:D832 A833:D833 A834:D834 A835:D835 A836:D836 A837:D837 A838:D838 A839:D839 A840:D840 A841:D841 A842:D842 A843:D843 A844:D844 A845:D845 A846:D846 A847:D847 A848:D848 A849:D849 A850:D850 A851:D851 A852:D852 A853:D853 A854:D854 A855:D855 A856:D856 A857:D857 A858:D858 A859:D859 A860:D860 A861:D861 A862:D862 A863:D863 A864:D864 A865:D865 A866:D866 A867:D867 A868:D868 A869:D869 A870:D870 A871:D871 A872:D872 A873:D873 A874:D874 A875:D875 A876:D876 A877:D877 A878:D878 A879:D879 A880:D880 A881:D881 A882:D882 A883:D883 A884:D884 A885:D885 A886:D886 A887:D887 A888:D888 A889:D889 A890:D890 A891:D891 A892:D892 A893:D893 A894:D894 A895:D895 A896:D896 A897:D897 A898:D898 A899:D899 A900:D900 A901:D901 A902:D902 A903:D903 A904:D904 A905:D905 A906:D906 A907:D907 A908:D908 A909:D909 A910:D910 A911:D911 A912:D912 A913:D913 A914:D914 A915:D915 A916:D916 A917:D917 A918:D918 A919:D919 A920:D920 A921:D921 A922:D922 A923:D923 A924:D924 A925:D925 A926:D926 A927:D927 A928:D928 A929:D929 A930:D930 A931:D931 A932:D932 A933:D933 A934:D934 A935:D935 A936:D936 A937:D937 A938:D938 A939:D939 A940:D940 A941:D941 A942:D942 A943:D943 A944:D944 A945:D945 A946:D946 A947:D947 A948:D948 A949:D949 A950:D950 A951:D951 A952:D952 A953:D953 A954:D954 A955:D955 A956:D956 A957:D957 A958:D958 A959:D959 A960:D960 A961:D961 A962:D962 A963:D963 A964:D964 A965:D965 A966:D966 A967:D967 A968:D968 A969:D969 A970:D970 A971:D971 A972:D972 A973:D973 A974:D974 A975:D975 A976:D976 A977:D977 A978:D978 A979:D979 A980:D980 A981:D981 A982:D982 A983:D983 A984:D984 A985:D985 A986:D986 A987:D987 A988:D988 A989:D989 A990:D990 A991:D991 A992:D992 A993:D993 A994:D994 A995:D995 A996:D996 A997:D997 A998:D998 A999:D999 A1000:D1000 A1001:D1001 A1002:D1002 A1003:D1003 A1004:D1004 A1005:D1005 A1006:D1006 A1007:D1007 A1008:D1008 A1009:D1009 A1010:D1010 A1011:D1011 A1012:D1012 A1013:D1013 A1014:D1014 A1015:D1015 A1016:D1016 A1017:D1017 A1018:D1018 A1019:D1019 A1020:D1020 A1021:D1021 A1022:D1022 A1023:D1023 A1024:D1024 A1025:D1025 A1026:D1026 A1027:D1027 A1028:D1028 A1029:D1029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1:V1 T2:V2 T3:V3 T4:V4 W1:AL1 W2:AL2 W3:AL3 W4:AL4 X5 Z5:AL5 W6:AL6 W7:AL7 W8:AL8 X9 Z9:AL9 W10:AL10 W11:AL11 W12:AL12 X13 Z13:AL13 W14:AL14 W15:AL15 W16:AL16 X17 Z17:AL17 W18:AL18 W19:AL19 W20:AL20 X21 Z21:AL21 W22:AL22 W23:AL23 W24:AL24 X25 Z25:AL25 W26:AL26 W27:AL27 W28:AL28 X29 Z29:AL29 W30:AL30 W31:AL31 W32:AL32 X33 Z33:AL33 W34:AL34 W35:AL35 W36:AL36 X37 Z37:AL37 W38:AL38 W39:AL39 W40:AL40 W41:AL41 W42:AL42 W43:AL43 W44:AL44 W45:AL45 X46 Z46:AL46 W47:AL47 W48:AL48 W49:AL49 X50 Z50:AL50 W51:AL51 W52:AL52 W53:AL53 X54 Z54:AL54 W55:AL55 W56:AL56 W57:AL57 X58 Z58:AL58 W59:AL59 W60:AL60 W61:AL61 X62 Z62:AL62 W63:AL63 W64:AL64 W65:AL65 X66 Z66:AL66 W67:AL67 W68:AL68 W69:AL69 X70 Z70:AL70 W71:AL71 W72:AL72 W73:AL73 X74 Z74:AL74 W75:AL75 W76:AL76 W77:AL77 X78 Z78:AL78 W79:AL79 W80:AL80 W81:AL81 W82:AL82 W83:AL83 W84:AL84 W85:AL85 W86:AL86 W87:AL87 X88 Z88:AL88 W89:AL89 W90:AL90 W91:AL91 X92 Z92:AL92 W93:AL93 W94:AL94 W95:AL95 X96 Z96:AL96 W97:AL97 W98:AL98 W99:AL99 X100 Z100:AL100 W101:AL101 W102:AL102 W103:AL103 X104 Z104:AL104 W105:AL105 W106:AL106 W107:AL107 X108 Z108:AL108 W109:AL109 W110:AL110 W111:AL111 X112 Z112:AL112 W113:AL113 W114:AL114 W115:AL115 X116 Z116:AL116 W117:AL117 W118:AL118 W119:AL119 X120 Z120:AL120 W121:AL121 W122:AL122 W123:AL123 W124:AL124 W125:AL125 W126:AL126 W127:AL127 W128:AL128 W129:AL129 W130:AL130 W131:AL131 W132:AL132 W133:AL133 W134:AL134 W135:AL135 W136:AL136 W137:AL137 W138:AL138 W139:AL139 W140:AL140 W141:AL141 W142:AL142 W143:AL143 W144:AL144 W145:AL145 W146:AL146 W147:AL147 W148:AL148 W149:AL149 W150:AL150 W151:AL151 W152:AL152 W153:AL153 W154:AL154 W155:AL155 W156:AL156 W157:AL157 W158:AL158 W159:AL159 W160:AL160 W161:AL161 W162:AL162 W163:AL163 W164:AL164 W165:AL165 W166:AL166 W167:AL167 W168:AL168 W169:AL169 W170:AL170 W171:AL171 W172:AL172 W173:AL173 W174:AL174 W175:AL175 W176:AL176 W177:AL177 W178:AL178 W179:AL179 W180:AL180 W181:AL181 W182:AL182 W183:AL183 W184:AL184 W185:AL185 W186:AL186 W187:AL187 W188:AL188 W189:AL189 W190:AL190 W191:AL191 W192:AL192 W193:AL193 W194:AL194 W195:AL195 W196:AL196 W197:AL197 W198:AL198 W199:AL199 W200:AL200 W201:AL201 W202:AL202 W203:AL203 W204:AL204 W205:AL205 W206:AL206 W207:AL207 W208:AL208 W209:AL209 W210:AL210 W211:AL211 W212:AL212 W213:AL213 W214:AL214 W215:AL215 W216:AL216 W217:AL217 W218:AL218 W219:AL219 W220:AL220 W221:AL221 W222:AL222 W223:AL223 W224:AL224 W225:AL225 W226:AL226 W227:AL227 W228:AL228 W229:AL229 W230:AL230 W231:AL231 W232:AL232 W233:AL233 W234:AL234 W235:AL235 W236:AL236 W237:AL237 W238:AL238 W239:AL239 W240:AL240 W241:AL241 W242:AL242 W243:AL243 W244:AL244 W245:AL245 W246:AL246 W247:AL247 W248:AL248 W249:AL249 W250:AL250 W251:AL251 W252:AL252 W253:AL253 W254:AL254 W255:AL255 W256:AL256 W257:AL257 W258:AL258 W259:AL259 W260:AL260 W261:AL261 W262:AL262 W263:AL263 W264:AL264 W265:AL265 W266:AL266 W267:AL267 W268:AL268 W269:AL269 W270:AL270 W271:AL271 W272:AL272 W273:AL273 W274:AL274 W275:AL275 W276:AL276 W277:AL277 W278:AL278 W279:AL279 W280:AL280 W281:AL281 W282:AL282 W283:AL283 W284:AL284 W285:AL285 W286:AL286 W287:AL287 W288:AL288 W289:AL289 W290:AL290 W291:AL291 W292:AL292 W293:AL293 W294:AL294 W295:AL295 W296:AL296 W297:AL297 W298:AL298 W299:AL299 W300:AL300 W301:AL301 W302:AL302 W303:AL303 W304:AL304 W305:AL305 W306:AL306 W307:AL307 W308:AL308 W309:AL309 W310:AL310 W311:AL311 W312:AL312 W313:AL313 W314:AL314 W315:AL315 W316:AL316 W317:AL317 W318:AL318 W319:AL319 W320:AL320 W321:AL321 W322:AL322 W323:AL323 W324:AL324 W325:AL325 W326:AL326 W327:AL327 W328:AL328 W329:AL329 W330:AL330 W331:AL331 W332:AL332 W333:AL333 W334:AL334 W335:AL335 W336:AL336 W337:AL337 W338:AL338 W339:AL339 W340:AL340 W341:AL341 W342:AL342 W343:AL343 W344:AL344 W345:AL345 W346:AL346 W347:AL347 W348:AL348 W349:AL349 W350:AL350 W351:AL351 W352:AL352 W353:AL353 W354:AL354 W355:AL355 W356:AL356 W357:AL357 W358:AL358 W359:AL359 W360:AL360 W361:AL361 W362:AL362 W363:AL363 W364:AL364 W365:AL365 W366:AL366 W367:AL367 W368:AL368 W369:AL369 W370:AL370 W371:AL371 W372:AL372 W373:AL373 W374:AL374 W375:AL375 W376:AL376 W377:AL377 W378:AL378 W379:AL379 W380:AL380 W381:AL381 W382:AL382 W383:AL383 W384:AL384 W385:AL385 W386:AL386 W387:AL387 W388:AL388 W389:AL389 W390:AL390 W391:AL391 W392:AL392 W393:AL393 W394:AL394 W395:AL395 W396:AL396 W397:AL397 W398:AL398 W399:AL399 W400:AL400 W401:AL401 W402:AL402 W403:AL403 W404:AL404 W405:AL405 W406:AL406 W407:AL407 W408:AL408 W409:AL409 W410:AL410 W411:AL411 W412:AL412 W413:AL413 W414:AL414 W415:AL415 W416:AL416 W417:AL417 W418:AL418 W419:AL419 W420:AL420 W421:AL421 W422:AL422 W423:AL423 W424:AL424 W425:AL425 W426:AL426 W427:AL427 W428:AL428 W429:AL429 W430:AL430 W431:AL431 W432:AL432 W433:AL433 W434:AL434 W435:AL435 W436:AL436 W437:AL437 W438:AL438 W439:AL439 W440:AL440 W441:AL441 W442:AL442 W443:AL443 W444:AL444 W445:AL445 W446:AL446 W447:AL447 W448:AL448 W449:AL449 W450:AL450 W451:AL451 W452:AL452 W453:AL453 W454:AL454 W455:AL455 W456:AL456 W457:AL457 W458:AL458 W459:AL459 W460:AL460 W461:AL461 W462:AL462 W463:AL463 W464:AL464 W465:AL465 W466:AL466 W467:AL467 W468:AL468 W469:AL469 W470:AL470 W471:AL471 W472:AL472 W473:AL473 W474:AL474 W475:AL475 W476:AL476 W477:AL477 W478:AL478 W479:AL479 W480:AL480 W481:AL481 W482:AL482 W483:AL483 W484:AL484 W485:AL485 W486:AL486 W487:AL487 W488:AL488 W489:AL489 W490:AL490 W491:AL491 W492:AL492 W493:AL493 W494:AL494 W495:AL495 W496:AL496 W497:AL497 W498:AL498 W499:AL499 W500:AL500 W501:AL501 W502:AL502 W503:AL503 W504:AL504 W505:AL505 W506:AL506 W507:AL507 W508:AL508 W509:AL509 W510:AL510 W511:AL511 W512:AL512 W513:AL513 W514:AL514 W515:AL515 W516:AL516 W517:AL517 W518:AL518 W519:AL519 W520:AL520 W521:AL521 W522:AL522 W523:AL523 W524:AL524 W525:AL525 W526:AL526 W527:AL527 W528:AL528 W529:AL529 W530:AL530 W531:AL531 W532:AL532 W533:AL533 W534:AL534 W535:AL535 W536:AL536 W537:AL537 W538:AL538 W539:AL539 W540:AL540 W541:AL541 W542:AL542 W543:AL543 W544:AL544 W545:AL545 W546:AL546 W547:AL547 W548:AL548 W549:AL549 W550:AL550 W551:AL551 W552:AL552 W553:AL553 W554:AL554 W555:AL555 W556:AL556 W557:AL557 W558:AL558 W559:AL559 W560:AL560 W561:AL561 W562:AL562 W563:AL563 W564:AL564 W565:AL565 W566:AL566 W567:AL567 W568:AL568 W569:AL569 W570:AL570 W571:AL571 W572:AL572 W573:AL573 W574:AL574 W575:AL575 W576:AL576 W577:AL577 W578:AL578 W579:AL579 W580:AL580 W581:AL581 W582:AL582 W583:AL583 W584:AL584 W585:AL585 W586:AL586 W587:AL587 W588:AL588 W589:AL589 W590:AL590 W591:AL591 W592:AL592 W593:AL593 W594:AL594 W595:AL595 W596:AL596 W597:AL597 W598:AL598 W599:AL599 W600:AL600 W601:AL601 W602:AL602 W603:AL603 W604:AL604 W605:AL605 W606:AL606 W607:AL607 W608:AL608 W609:AL609 W610:AL610 W611:AL611 W612:AL612 W613:AL613 W614:AL614 W615:AL615 W616:AL616 W617:AL617 W618:AL618 W619:AL619 W620:AL620 W621:AL621 W622:AL622 W623:AL623 W624:AL624 W625:AL625 W626:AL626 W627:AL627 W628:AL628 W629:AL629 W630:AL630 W631:AL631 W632:AL632 W633:AL633 W634:AL634 W635:AL635 W636:AL636 W637:AL637 W638:AL638 W639:AL639 W640:AL640 W641:AL641 W642:AL642 W643:AL643 W644:AL644 W645:AL645 W646:AL646 W647:AL647 W648:AL648 W649:AL649 W650:AL650 W651:AL651 W652:AL652 W653:AL653 W654:AL654 W655:AL655 W656:AL656 W657:AL657 W658:AL658 W659:AL659 W660:AL660 W661:AL661 W662:AL662 W663:AL663 W664:AL664 W665:AL665 W666:AL666 W667:AL667 W668:AL668 W669:AL669 W670:AL670 W671:AL671 W672:AL672 W673:AL673 W674:AL674 W675:AL675 W676:AL676 W677:AL677 W678:AL678 W679:AL679 W680:AL680 W681:AL681 W682:AL682 W683:AL683 W684:AL684 W685:AL685 W686:AL686 W687:AL687 W688:AL688 W689:AL689 W690:AL690 W691:AL691 W692:AL692 W693:AL693 W694:AL694 W695:AL695 W696:AL696 W697:AL697 W698:AL698 W699:AL699 W700:AL700 W701:AL701 W702:AL702 W703:AL703 W704:AL704 W705:AL705 W706:AL706 W707:AL707 W708:AL708 W709:AL709 W710:AL710 W711:AL711 W712:AL712 W713:AL713 W714:AL714 W715:AL715 W716:AL716 W717:AL717 W718:AL718 W719:AL719 W720:AL720 W721:AL721 W722:AL722 W723:AL723 W724:AL724 W725:AL725 W726:AL726 W727:AL727 W728:AL728 W729:AL729 W730:AL730 W731:AL731 W732:AL732 W733:AL733 W734:AL734 W735:AL735 W736:AL736 W737:AL737 W738:AL738 W739:AL739 W740:AL740 W741:AL741 W742:AL742 W743:AL743 W744:AL744 W745:AL745 W746:AL746 W747:AL747 W748:AL748 W749:AL749 W750:AL750 W751:AL751 W752:AL752 W753:AL753 W754:AL754 W755:AL755 W756:AL756 W757:AL757 W758:AL758 W759:AL759 W760:AL760 W761:AL761 W762:AL762 W763:AL763 W764:AL764 W765:AL765 W766:AL766 W767:AL767 W768:AL768 W769:AL769 W770:AL770 W771:AL771 W772:AL772 W773:AL773 W774:AL774 W775:AL775 W776:AL776 W777:AL777 W778:AL778 W779:AL779 W780:AL780 W781:AL781 W782:AL782 W783:AL783 W784:AL784 W785:AL785 W786:AL786 W787:AL787 W788:AL788 W789:AL789 W790:AL790 W791:AL791 W792:AL792 W793:AL793 W794:AL794 W795:AL795 W796:AL796 W797:AL797 W798:AL798 W799:AL799 W800:AL800 W801:AL801 W802:AL802 W803:AL803 W804:AL804 W805:AL805 W806:AL806 W807:AL807 W808:AL808 W809:AL809 W810:AL810 W811:AL811 W812:AL812 W813:AL813 W814:AL814 W815:AL815 W816:AL816 W817:AL817 W818:AL818 W819:AL819 W820:AL820 W821:AL821 W822:AL822 W823:AL823 W824:AL824 W825:AL825 W826:AL826 W827:AL827 W828:AL828 W829:AL829 W830:AL830 W831:AL831 W832:AL832 W833:AL833 W834:AL834 W835:AL835 W836:AL836 W837:AL837 W838:AL838 W839:AL839 W840:AL840 W841:AL841 W842:AL842 W843:AL843 W844:AL844 W845:AL845 W846:AL846 W847:AL847 W848:AL848 W849:AL849 W850:AL850 W851:AL851 W852:AL852 W853:AL853 W854:AL854 W855:AL855 W856:AL856 W857:AL857 W858:AL858 W859:AL859 W860:AL860 W861:AL861 W862:AL862 W863:AL863 W864:AL864 W865:AL865 W866:AL866 W867:AL867 W868:AL868 W869:AL869 W870:AL870 W871:AL871 W872:AL872 W873:AL873 W874:AL874 W875:AL875 W876:AL876 W877:AL877 W878:AL878 W879:AL879 W880:AL880 W881:AL881 W882:AL882 W883:AL883 W884:AL884 W885:AL885 W886:AL886 W887:AL887 W888:AL888 W889:AL889 W890:AL890 W891:AL891 W892:AL892 W893:AL893 W894:AL894 W895:AL895 W896:AL896 W897:AL897 W898:AL898 W899:AL899 W900:AL900 W901:AL901 W902:AL902 W903:AL903 W904:AL904 W905:AL905 W906:AL906 W907:AL907 W908:AL908 W909:AL909 W910:AL910 W911:AL911 W912:AL912 W913:AL913 W914:AL914 W915:AL915 W916:AL916 W917:AL917 W918:AL918 W919:AL919 W920:AL920 W921:AL921 W922:AL922 W923:AL923 W924:AL924 W925:AL925 W926:AL926 W927:AL927 W928:AL928 W929:AL929 W930:AL930 W931:AL931 W932:AL932 W933:AL933 W934:AL934 W935:AL935 W936:AL936 W937:AL937 W938:AL938 W939:AL939 W940:AL940 W941:AL941 W942:AL942 W943:AL943 W944:AL944 W945:AL945 W946:AL946 W947:AL947 W948:AL948 W949:AL949 W950:AL950 W951:AL951 W952:AL952 W953:AL953 W954:AL954 W955:AL955 W956:AL956 W957:AL957 W958:AL958 W959:AL959 W960:AL960 W961:AL961 W962:AL962 W963:AL963 W964:AL964 W965:AL965 W966:AL966 W967:AL967 W968:AL968 W969:AL969 W970:AL970 W971:AL971 W972:AL972 W973:AL973 W974:AL974 W975:AL975 W976:AL976 W977:AL977 W978:AL978 W979:AL979 W980:AL980 W981:AL981 W982:AL982 W983:AL983 W984:AL984 W985:AL985 W986:AL986 W987:AL987 W988:AL988 W989:AL989 W990:AL990 W991:AL991 W992:AL992 W993:AL993 W994:AL994 W995:AL995 W996:AL996 W997:AL997 W998:AL998 W999:AL999 W1000:AL1000 W1001:AL1001 W1002:AL1002 W1003:AL1003 W1004:AL1004 W1005:AL1005 W1006:AL1006 W1007:AL1007 W1008:AL1008 W1009:AL1009 W1010:AL1010 W1011:AL1011 W1012:AL1012 W1013:AL1013 W1014:AL1014 W1015:AL1015 W1016:AL1016 W1017:AL1017 W1018:AL1018 W1019:AL1019 W1020:AL1020 W1021:AL1021 W1022:AL1022 W1023:AL1023 W1024:AL1024 W1025:AL1025 W1026:AL1026 W1027:AL1027 W1028:AL1028 W1029:AL1029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T84:V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T205:V205 T206:V206 T207:V207 T208:V208 T209:V209 T210:V210 T211:V211 T212:V212 T213:V213 T214:V214 T215:V215 T216:V216 T217:V217 T218:V218 T219:V219 T220:V220 T221:V221 T222:V222 T223:V223 T224:V224 T225:V225 T226:V226 T227:V227 T228:V228 T229:V229 T230:V230 T231:V231 T232:V232 T233:V233 T234:V234 T235:V235 T236:V236 T237:V237 T238:V238 T239:V239 T240:V240 T241:V241 T242:V242 T243:V243 T244:V244 T245:V245 T246:V246 T247:V247 T248:V248 T249:V249 T250:V250 T251:V251 T252:V252 T253:V253 T254:V254 T255:V255 T256:V256 T257:V257 T258:V258 T259:V259 T260:V260 T261:V261 T262:V262 T263:V263 T264:V264 T265:V265 T266:V266 T267:V267 T268:V268 T269:V269 T270:V270 T271:V271 T272:V272 T273:V273 T274:V274 T275:V275 T276:V276 T277:V277 T278:V278 T279:V279 T280:V280 T281:V281 T282:V282 T283:V283 T284:V284 T285:V285 T286:V286 T287:V287 T288:V288 T289:V289 T290:V290 T291:V291 T292:V292 T293:V293 T294:V294 T295:V295 T296:V296 T297:V297 T298:V298 T299:V299 T300:V300 T301:V301 T302:V302 T303:V303 T304:V304 T305:V305 T306:V306 T307:V307 T308:V308 T309:V309 T310:V310 T311:V311 T312:V312 T313:V313 T314:V314 T315:V315 T316:V316 T317:V317 T318:V318 T319:V319 T320:V320 T321:V321 T322:V322 T323:V323 T324:V324 T325:V325 T326:V326 T327:V327 T328:V328 T329:V329 T330:V330 T331:V331 T332:V332 T333:V333 T334:V334 T335:V335 T336:V336 T337:V337 T338:V338 T339:V339 T340:V340 T341:V341 T342:V342 T343:V343 T344:V344 T345:V345 T346:V346 T347:V347 T348:V348 T349:V349 T350:V350 T351:V351 T352:V352 T353:V353 T354:V354 T355:V355 T356:V356 T357:V357 T358:V358 T359:V359 T360:V360 T361:V361 T362:V362 T363:V363 T364:V364 T365:V365 T366:V366 T367:V367 T368:V368 T369:V369 T370:V370 T371:V371 T372:V372 T373:V373 T374:V374 T375:V375 T376:V376 T377:V377 T378:V378 T379:V379 T380:V380 T381:V381 T382:V382 T383:V383 T384:V384 T385:V385 T386:V386 T387:V387 T388:V388 T389:V389 T390:V390 T391:V391 T392:V392 T393:V393 T394:V394 T395:V395 T396:V396 T397:V397 T398:V398 T399:V399 T400:V400 T401:V401 T402:V402 T403:V403 T404:V404 T405:V405 T406:V406 T407:V407 T408:V408 T409:V409 T410:V410 T411:V411 T412:V412 T413:V413 T414:V414 T415:V415 T416:V416 T417:V417 T418:V418 T419:V419 T420:V420 T421:V421 T422:V422 T423:V423 T424:V424 T425:V425 T426:V426 T427:V427 T428:V428 T429:V429 T430:V430 T431:V431 T432:V432 T433:V433 T434:V434 T435:V435 T436:V436 T437:V437 T438:V438 T439:V439 T440:V440 T441:V441 T442:V442 T443:V443 T444:V444 T445:V445 T446:V446 T447:V447 T448:V448 T449:V449 T450:V450 T451:V451 T452:V452 T453:V453 T454:V454 T455:V455 T456:V456 T457:V457 T458:V458 T459:V459 T460:V460 T461:V461 T462:V462 T463:V463 T464:V464 T465:V465 T466:V466 T467:V467 T468:V468 T469:V469 T470:V470 T471:V471 T472:V472 T473:V473 T474:V474 T475:V475 T476:V476 T477:V477 T478:V478 T479:V479 T480:V480 T481:V481 T482:V482 T483:V483 T484:V484 T485:V485 T486:V486 T487:V487 T488:V488 T489:V489 T490:V490 T491:V491 T492:V492 T493:V493 T494:V494 T495:V495 T496:V496 T497:V497 T498:V498 T499:V499 T500:V500 T501:V501 T502:V502 T503:V503 T504:V504 T505:V505 T506:V506 T507:V507 T508:V508 T509:V509 T510:V510 T511:V511 T512:V512 T513:V513 T514:V514 T515:V515 T516:V516 T517:V517 T518:V518 T519:V519 T520:V520 T521:V521 T522:V522 T523:V523 T524:V524 T525:V525 T526:V526 T527:V527 T528:V528 T529:V529 T530:V530 T531:V531 T532:V532 T533:V533 T534:V534 T535:V535 T536:V536 T537:V537 T538:V538 T539:V539 T540:V540 T541:V541 T542:V542 T543:V543 T544:V544 T545:V545 T546:V546 T547:V547 T548:V548 T549:V549 T550:V550 T551:V551 T552:V552 T553:V553 T554:V554 T555:V555 T556:V556 T557:V557 T558:V558 T559:V559 T560:V560 T561:V561 T562:V562 T563:V563 T564:V564 T565:V565 T566:V566 T567:V567 T568:V568 T569:V569 T570:V570 T571:V571 T572:V572 T573:V573 T574:V574 T575:V575 T576:V576 T577:V577 T578:V578 T579:V579 T580:V580 T581:V581 T582:V582 T583:V583 T584:V584 T585:V585 T586:V586 T587:V587 T588:V588 T589:V589 T590:V590 T591:V591 T592:V592 T593:V593 T594:V594 T595:V595 T596:V596 T597:V597 T598:V598 T599:V599 T600:V600 T601:V601 T602:V602 T603:V603 T604:V604 T605:V605 T606:V606 T607:V607 T608:V608 T609:V609 T610:V610 T611:V611 T612:V612 T613:V613 T614:V614 T615:V615 T616:V616 T617:V617 T618:V618 T619:V619 T620:V620 T621:V621 T622:V622 T623:V623 T624:V624 T625:V625 T626:V626 T627:V627 T628:V628 T629:V629 T630:V630 T631:V631 T632:V632 T633:V633 T634:V634 T635:V635 T636:V636 T637:V637 T638:V638 T639:V639 T640:V640 T641:V641 T642:V642 T643:V643 T644:V644 T645:V645 T646:V646 T647:V647 T648:V648 T649:V649 T650:V650 T651:V651 T652:V652 T653:V653 T654:V654 T655:V655 T656:V656 T657:V657 T658:V658 T659:V659 T660:V660 T661:V661 T662:V662 T663:V663 T664:V664 T665:V665 T666:V666 T667:V667 T668:V668 T669:V669 T670:V670 T671:V671 T672:V672 T673:V673 T674:V674 T675:V675 T676:V676 T677:V677 T678:V678 T679:V679 T680:V680 T681:V681 T682:V682 T683:V683 T684:V684 T685:V685 T686:V686 T687:V687 T688:V688 T689:V689 T690:V690 T691:V691 T692:V692 T693:V693 T694:V694 T695:V695 T696:V696 T697:V697 T698:V698 T699:V699 T700:V700 T701:V701 T702:V702 T703:V703 T704:V704 T705:V705 T706:V706 T707:V707 T708:V708 T709:V709 T710:V710 T711:V711 T712:V712 T713:V713 T714:V714 T715:V715 T716:V716 T717:V717 T718:V718 T719:V719 T720:V720 T721:V721 T722:V722 T723:V723 T724:V724 T725:V725 T726:V726 T727:V727 T728:V728 T729:V729 T730:V730 T731:V731 T732:V732 T733:V733 T734:V734 T735:V735 T736:V736 T737:V737 T738:V738 T739:V739 T740:V740 T741:V741 T742:V742 T743:V743 T744:V744 T745:V745 T746:V746 T747:V747 T748:V748 T749:V749 T750:V750 T751:V751 T752:V752 T753:V753 T754:V754 T755:V755 T756:V756 T757:V757 T758:V758 T759:V759 T760:V760 T761:V761 T762:V762 T763:V763 T764:V764 T765:V765 T766:V766 T767:V767 T768:V768 T769:V769 T770:V770 T771:V771 T772:V772 T773:V773 T774:V774 T775:V775 T776:V776 T777:V777 T778:V778 T779:V779 T780:V780 T781:V781 T782:V782 T783:V783 T784:V784 T785:V785 T786:V786 T787:V787 T788:V788 T789:V789 T790:V790 T791:V791 T792:V792 T793:V793 T794:V794 T795:V795 T796:V796 T797:V797 T798:V798 T799:V799 T800:V800 T801:V801 T802:V802 T803:V803 T804:V804 T805:V805 T806:V806 T807:V807 T808:V808 T809:V809 T810:V810 T811:V811 T812:V812 T813:V813 T814:V814 T815:V815 T816:V816 T817:V817 T818:V818 T819:V819 T820:V820 T821:V821 T822:V822 T823:V823 T824:V824 T825:V825 T826:V826 T827:V827 T828:V828 T829:V829 T830:V830 T831:V831 T832:V832 T833:V833 T834:V834 T835:V835 T836:V836 T837:V837 T838:V838 T839:V839 T840:V840 T841:V841 T842:V842 T843:V843 T844:V844 T845:V845 T846:V846 T847:V847 T848:V848 T849:V849 T850:V850 T851:V851 T852:V852 T853:V853 T854:V854 T855:V855 T856:V856 T857:V857 T858:V858 T859:V859 T860:V860 T861:V861 T862:V862 T863:V863 T864:V864 T865:V865 T866:V866 T867:V867 T868:V868 T869:V869 T870:V870 T871:V871 T872:V872 T873:V873 T874:V874 T875:V875 T876:V876 T877:V877 T878:V878 T879:V879 T880:V880 T881:V881 T882:V882 T883:V883 T884:V884 T885:V885 T886:V886 T887:V887 T888:V888 T889:V889 T890:V890 T891:V891 T892:V892 T893:V893 T894:V894 T895:V895 T896:V896 T897:V897 T898:V898 T899:V899 T900:V900 T901:V901 T902:V902 T903:V903 T904:V904 T905:V905 T906:V906 T907:V907 T908:V908 T909:V909 T910:V910 T911:V911 T912:V912 T913:V913 T914:V914 T915:V915 T916:V916 T917:V917 T918:V918 T919:V919 T920:V920 T921:V921 T922:V922 T923:V923 T924:V924 T925:V925 T926:V926 T927:V927 T928:V928 T929:V929 T930:V930 T931:V931 T932:V932 T933:V933 T934:V934 T935:V935 T936:V936 T937:V937 T938:V938 T939:V939 T940:V940 T941:V941 T942:V942 T943:V943 T944:V944 T945:V945 T946:V946 T947:V947 T948:V948 T949:V949 T950:V950 T951:V951 T952:V952 T953:V953 T954:V954 T955:V955 T956:V956 T957:V957 T958:V958 T959:V959 T960:V960 T961:V961 T962:V962 T963:V963 T964:V964 T965:V965 T966:V966 T967:V967 T968:V968 T969:V969 T970:V970 T971:V971 T972:V972 T973:V973 T974:V974 T975:V975 T976:V976 T977:V977 T978:V978 T979:V979 T980:V980 T981:V981 T982:V982 T983:V983 T984:V984 T985:V985 T986:V986 T987:V987 T988:V988 T989:V989 T990:V990 T991:V991 T992:V992 T993:V993 T994:V994 T995:V995 T996:V996 T997:V997 T998:V998 T999:V999 T1000:V1000 T1001:V1001 T1002:V1002 T1003:V1003 T1004:V1004 T1005:V1005 T1006:V1006 T1007:V1007 T1008:V1008 T1009:V1009 T1010:V1010 T1011:V1011 T1012:V1012 T1013:V1013 T1014:V1014 T1015:V1015 T1016:V1016 T1017:V1017 T1018:V1018 T1019:V1019 T1020:V1020 T1021:V1021 T1022:V1022 T1023:V1023 T1024:V1024 T1025:V1025 T1026:V1026 T1027:V1027 T1028:V1028 T1029:V1029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L205:M205 L206:M206 L207:M207 L208:M208 L209:M209 L210:M210 L211:M211 L212:M212 L213:M213 L214:M214 L215:M215 L216:M216 L217:M217 L218:M218 L219:M219 L220:M220 L221:M221 L222:M222 L223:M223 L224:M224 L225:M225 L226:M226 L227:M227 L228:M228 L229:M229 L230:M230 L231:M231 L232:M232 L233:M233 L234:M234 L235:M235 L236:M236 L237:M237 L238:M238 L239:M239 L240:M240 L241:M241 L242:M242 L243:M243 L244:M244 L245:M245 L246:M246 L247:M247 L248:M248 L249:M249 L250:M250 L251:M251 L252:M252 L253:M253 L254:M254 L255:M255 L256:M256 L257:M257 L258:M258 L259:M259 L260:M260 L261:M261 L262:M262 L263:M263 L264:M264 L265:M265 L266:M266 L267:M267 L268:M268 L269:M269 L270:M270 L271:M271 L272:M272 L273:M273 L274:M274 L275:M275 L276:M276 L277:M277 L278:M278 L279:M279 L280:M280 L281:M281 L282:M282 L283:M283 L284:M284 L285:M285 L286:M286 L287:M287 L288:M288 L289:M289 L290:M290 L291:M291 L292:M292 L293:M293 L294:M294 L295:M295 L296:M296 L297:M297 L298:M298 L299:M299 L300:M300 L301:M301 L302:M302 L303:M303 L304:M304 L305:M305 L306:M306 L307:M307 L308:M308 L309:M309 L310:M310 L311:M311 L312:M312 L313:M313 L314:M314 L315:M315 L316:M316 L317:M317 L318:M318 L319:M319 L320:M320 L321:M321 L322:M322 L323:M323 L324:M324 L325:M325 L326:M326 L327:M327 L328:M328 L329:M329 L330:M330 L331:M331 L332:M332 L333:M333 L334:M334 L335:M335 L336:M336 L337:M337 L338:M338 L339:M339 L340:M340 L341:M341 L342:M342 L343:M343 L344:M344 L345:M345 L346:M346 L347:M347 L348:M348 L349:M349 L350:M350 L351:M351 L352:M352 L353:M353 L354:M354 L355:M355 L356:M356 L357:M357 L358:M358 L359:M359 L360:M360 L361:M361 L362:M362 L363:M363 L364:M364 L365:M365 L366:M366 L367:M367 L368:M368 L369:M369 L370:M370 L371:M371 L372:M372 L373:M373 L374:M374 L375:M375 L376:M376 L377:M377 L378:M378 L379:M379 L380:M380 L381:M381 L382:M382 L383:M383 L384:M384 L385:M385 L386:M386 L387:M387 L388:M388 L389:M389 L390:M390 L391:M391 L392:M392 L393:M393 L394:M394 L395:M395 L396:M396 L397:M397 L398:M398 L399:M399 L400:M400 L401:M401 L402:M402 L403:M403 L404:M404 L405:M405 L406:M406 L407:M407 L408:M408 L409:M409 L410:M410 L411:M411 L412:M412 L413:M413 L414:M414 L415:M415 L416:M416 L417:M417 L418:M418 L419:M419 L420:M420 L421:M421 L422:M422 L423:M423 L424:M424 L425:M425 L426:M426 L427:M427 L428:M428 L429:M429 L430:M430 L431:M431 L432:M432 L433:M433 L434:M434 L435:M435 L436:M436 L437:M437 L438:M438 L439:M439 L440:M440 L441:M441 L442:M442 L443:M443 L444:M444 L445:M445 L446:M446 L447:M447 L448:M448 L449:M449 L450:M450 L451:M451 L452:M452 L453:M453 L454:M454 L455:M455 L456:M456 L457:M457 L458:M458 L459:M459 L460:M460 L461:M461 L462:M462 L463:M463 L464:M464 L465:M465 L466:M466 L467:M467 L468:M468 L469:M469 L470:M470 L471:M471 L472:M472 L473:M473 L474:M474 L475:M475 L476:M476 L477:M477 L478:M478 L479:M479 L480:M480 L481:M481 L482:M482 L483:M483 L484:M484 L485:M485 L486:M486 L487:M487 L488:M488 L489:M489 L490:M490 L491:M491 L492:M492 L493:M493 L494:M494 L495:M495 L496:M496 L497:M497 L498:M498 L499:M499 L500:M500 L501:M501 L502:M502 L503:M503 L504:M504 L505:M505 L506:M506 L507:M507 L508:M508 L509:M509 L510:M510 L511:M511 L512:M512 L513:M513 L514:M514 L515:M515 L516:M516 L517:M517 L518:M518 L519:M519 L520:M520 L521:M521 L522:M522 L523:M523 L524:M524 L525:M525 L526:M526 L527:M527 L528:M528 L529:M529 L530:M530 L531:M531 L532:M532 L533:M533 L534:M534 L535:M535 L536:M536 L537:M537 L538:M538 L539:M539 L540:M540 L541:M541 L542:M542 L543:M543 L544:M544 L545:M545 L546:M546 L547:M547 L548:M548 L549:M549 L550:M550 L551:M551 L552:M552 L553:M553 L554:M554 L555:M555 L556:M556 L557:M557 L558:M558 L559:M559 L560:M560 L561:M561 L562:M562 L563:M563 L564:M564 L565:M565 L566:M566 L567:M567 L568:M568 L569:M569 L570:M570 L571:M571 L572:M572 L573:M573 L574:M574 L575:M575 L576:M576 L577:M577 L578:M578 L579:M579 L580:M580 L581:M581 L582:M582 L583:M583 L584:M584 L585:M585 L586:M586 L587:M587 L588:M588 L589:M589 L590:M590 L591:M591 L592:M592 L593:M593 L594:M594 L595:M595 L596:M596 L597:M597 L598:M598 L599:M599 L600:M600 L601:M601 L602:M602 L603:M603 L604:M604 L605:M605 L606:M606 L607:M607 L608:M608 L609:M609 L610:M610 L611:M611 L612:M612 L613:M613 L614:M614 L615:M615 L616:M616 L617:M617 L618:M618 L619:M619 L620:M620 L621:M621 L622:M622 L623:M623 L624:M624 L625:M625 L626:M626 L627:M627 L628:M628 L629:M629 L630:M630 L631:M631 L632:M632 L633:M633 L634:M634 L635:M635 L636:M636 L637:M637 L638:M638 L639:M639 L640:M640 L641:M641 L642:M642 L643:M643 L644:M644 L645:M645 L646:M646 L647:M647 L648:M648 L649:M649 L650:M650 L651:M651 L652:M652 L653:M653 L654:M654 L655:M655 L656:M656 L657:M657 L658:M658 L659:M659 L660:M660 L661:M661 L662:M662 L663:M663 L664:M664 L665:M665 L666:M666 L667:M667 L668:M668 L669:M669 L670:M670 L671:M671 L672:M672 L673:M673 L674:M674 L675:M675 L676:M676 L677:M677 L678:M678 L679:M679 L680:M680 L681:M681 L682:M682 L683:M683 L684:M684 L685:M685 L686:M686 L687:M687 L688:M688 L689:M689 L690:M690 L691:M691 L692:M692 L693:M693 L694:M694 L695:M695 L696:M696 L697:M697 L698:M698 L699:M699 L700:M700 L701:M701 L702:M702 L703:M703 L704:M704 L705:M705 L706:M706 L707:M707 L708:M708 L709:M709 L710:M710 L711:M711 L712:M712 L713:M713 L714:M714 L715:M715 L716:M716 L717:M717 L718:M718 L719:M719 L720:M720 L721:M721 L722:M722 L723:M723 L724:M724 L725:M725 L726:M726 L727:M727 L728:M728 L729:M729 L730:M730 L731:M731 L732:M732 L733:M733 L734:M734 L735:M735 L736:M736 L737:M737 L738:M738 L739:M739 L740:M740 L741:M741 L742:M742 L743:M743 L744:M744 L745:M745 L746:M746 L747:M747 L748:M748 L749:M749 L750:M750 L751:M751 L752:M752 L753:M753 L754:M754 L755:M755 L756:M756 L757:M757 L758:M758 L759:M759 L760:M760 L761:M761 L762:M762 L763:M763 L764:M764 L765:M765 L766:M766 L767:M767 L768:M768 L769:M769 L770:M770 L771:M771 L772:M772 L773:M773 L774:M774 L775:M775 L776:M776 L777:M777 L778:M778 L779:M779 L780:M780 L781:M781 L782:M782 L783:M783 L784:M784 L785:M785 L786:M786 L787:M787 L788:M788 L789:M789 L790:M790 L791:M791 L792:M792 L793:M793 L794:M794 L795:M795 L796:M796 L797:M797 L798:M798 L799:M799 L800:M800 L801:M801 L802:M802 L803:M803 L804:M804 L805:M805 L806:M806 L807:M807 L808:M808 L809:M809 L810:M810 L811:M811 L812:M812 L813:M813 L814:M814 L815:M815 L816:M816 L817:M817 L818:M818 L819:M819 L820:M820 L821:M821 L822:M822 L823:M823 L824:M824 L825:M825 L826:M826 L827:M827 L828:M828 L829:M829 L830:M830 L831:M831 L832:M832 L833:M833 L834:M834 L835:M835 L836:M836 L837:M837 L838:M838 L839:M839 L840:M840 L841:M841 L842:M842 L843:M843 L844:M844 L845:M845 L846:M846 L847:M847 L848:M848 L849:M849 L850:M850 L851:M851 L852:M852 L853:M853 L854:M854 L855:M855 L856:M856 L857:M857 L858:M858 L859:M859 L860:M860 L861:M861 L862:M862 L863:M863 L864:M864 L865:M865 L866:M866 L867:M867 L868:M868 L869:M869 L870:M870 L871:M871 L872:M872 L873:M873 L874:M874 L875:M875 L876:M876 L877:M877 L878:M878 L879:M879 L880:M880 L881:M881 L882:M882 L883:M883 L884:M884 L885:M885 L886:M886 L887:M887 L888:M888 L889:M889 L890:M890 L891:M891 L892:M892 L893:M893 L894:M894 L895:M895 L896:M896 L897:M897 L898:M898 L899:M899 L900:M900 L901:M901 L902:M902 L903:M903 L904:M904 L905:M905 L906:M906 L907:M907 L908:M908 L909:M909 L910:M910 L911:M911 L912:M912 L913:M913 L914:M914 L915:M915 L916:M916 L917:M917 L918:M918 L919:M919 L920:M920 L921:M921 L922:M922 L923:M923 L924:M924 L925:M925 L926:M926 L927:M927 L928:M928 L929:M929 L930:M930 L931:M931 L932:M932 L933:M933 L934:M934 L935:M935 L936:M936 L937:M937 L938:M938 L939:M939 L940:M940 L941:M941 L942:M942 L943:M943 L944:M944 L945:M945 L946:M946 L947:M947 L948:M948 L949:M949 L950:M950 L951:M951 L952:M952 L953:M953 L954:M954 L955:M955 L956:M956 L957:M957 L958:M958 L959:M959 L960:M960 L961:M961 L962:M962 L963:M963 L964:M964 L965:M965 L966:M966 L967:M967 L968:M968 L969:M969 L970:M970 L971:M971 L972:M972 L973:M973 L974:M974 L975:M975 L976:M976 L977:M977 L978:M978 L979:M979 L980:M980 L981:M981 L982:M982 L983:M983 L984:M984 L985:M985 L986:M986 L987:M987 L988:M988 L989:M989 L990:M990 L991:M991 L992:M992 L993:M993 L994:M994 L995:M995 L996:M996 L997:M997 L998:M998 L999:M999 L1000:M1000 L1001:M1001 L1002:M1002 L1003:M1003 L1004:M1004 L1005:M1005 L1006:M1006 L1007:M1007 L1008:M1008 L1009:M1009 L1010:M1010 L1011:M1011 L1012:M1012 L1013:M1013 L1014:M1014 L1015:M1015 L1016:M1016 L1017:M1017 L1018:M1018 L1019:M1019 L1020:M1020 L1021:M1021 L1022:M1022 L1023:M1023 L1024:M1024 L1025:M1025 L1026:M1026 L1027:M1027 L1028:M1028 L1029:M1029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H205:J205 H206:J206 H207:J207 H208:J208 H209:J209 H210:J210 H211:J211 H212:J212 H213:J213 H214:J214 H215:J215 H216:J216 H217:J217 H218:J218 H219:J219 H220:J220 H221:J221 H222:J222 H223:J223 H224:J224 H225:J225 H226:J226 H227:J227 H228:J228 H229:J229 H230:J230 H231:J231 H232:J232 H233:J233 H234:J234 H235:J235 H236:J236 H237:J237 H238:J238 H239:J239 H240:J240 H241:J241 H242:J242 H243:J243 H244:J244 H245:J245 H246:J246 H247:J247 H248:J248 H249:J249 H250:J250 H251:J251 H252:J252 H253:J253 H254:J254 H255:J255 H256:J256 H257:J257 H258:J258 H259:J259 H260:J260 H261:J261 H262:J262 H263:J263 H264:J264 H265:J265 H266:J266 H267:J267 H268:J268 H269:J269 H270:J270 H271:J271 H272:J272 H273:J273 H274:J274 H275:J275 H276:J276 H277:J277 H278:J278 H279:J279 H280:J280 H281:J281 H282:J282 H283:J283 H284:J284 H285:J285 H286:J286 H287:J287 H288:J288 H289:J289 H290:J290 H291:J291 H292:J292 H293:J293 H294:J294 H295:J295 H296:J296 H297:J297 H298:J298 H299:J299 H300:J300 H301:J301 H302:J302 H303:J303 H304:J304 H305:J305 H306:J306 H307:J307 H308:J308 H309:J309 H310:J310 H311:J311 H312:J312 H313:J313 H314:J314 H315:J315 H316:J316 H317:J317 H318:J318 H319:J319 H320:J320 H321:J321 H322:J322 H323:J323 H324:J324 H325:J325 H326:J326 H327:J327 H328:J328 H329:J329 H330:J330 H331:J331 H332:J332 H333:J333 H334:J334 H335:J335 H336:J336 H337:J337 H338:J338 H339:J339 H340:J340 H341:J341 H342:J342 H343:J343 H344:J344 H345:J345 H346:J346 H347:J347 H348:J348 H349:J349 H350:J350 H351:J351 H352:J352 H353:J353 H354:J354 H355:J355 H356:J356 H357:J357 H358:J358 H359:J359 H360:J360 H361:J361 H362:J362 H363:J363 H364:J364 H365:J365 H366:J366 H367:J367 H368:J368 H369:J369 H370:J370 H371:J371 H372:J372 H373:J373 H374:J374 H375:J375 H376:J376 H377:J377 H378:J378 H379:J379 H380:J380 H381:J381 H382:J382 H383:J383 H384:J384 H385:J385 H386:J386 H387:J387 H388:J388 H389:J389 H390:J390 H391:J391 H392:J392 H393:J393 H394:J394 H395:J395 H396:J396 H397:J397 H398:J398 H399:J399 H400:J400 H401:J401 H402:J402 H403:J403 H404:J404 H405:J405 H406:J406 H407:J407 H408:J408 H409:J409 H410:J410 H411:J411 H412:J412 H413:J413 H414:J414 H415:J415 H416:J416 H417:J417 H418:J418 H419:J419 H420:J420 H421:J421 H422:J422 H423:J423 H424:J424 H425:J425 H426:J426 H427:J427 H428:J428 H429:J429 H430:J430 H431:J431 H432:J432 H433:J433 H434:J434 H435:J435 H436:J436 H437:J437 H438:J438 H439:J439 H440:J440 H441:J441 H442:J442 H443:J443 H444:J444 H445:J445 H446:J446 H447:J447 H448:J448 H449:J449 H450:J450 H451:J451 H452:J452 H453:J453 H454:J454 H455:J455 H456:J456 H457:J457 H458:J458 H459:J459 H460:J460 H461:J461 H462:J462 H463:J463 H464:J464 H465:J465 H466:J466 H467:J467 H468:J468 H469:J469 H470:J470 H471:J471 H472:J472 H473:J473 H474:J474 H475:J475 H476:J476 H477:J477 H478:J478 H479:J479 H480:J480 H481:J481 H482:J482 H483:J483 H484:J484 H485:J485 H486:J486 H487:J487 H488:J488 H489:J489 H490:J490 H491:J491 H492:J492 H493:J493 H494:J494 H495:J495 H496:J496 H497:J497 H498:J498 H499:J499 H500:J500 H501:J501 H502:J502 H503:J503 H504:J504 H505:J505 H506:J506 H507:J507 H508:J508 H509:J509 H510:J510 H511:J511 H512:J512 H513:J513 H514:J514 H515:J515 H516:J516 H517:J517 H518:J518 H519:J519 H520:J520 H521:J521 H522:J522 H523:J523 H524:J524 H525:J525 H526:J526 H527:J527 H528:J528 H529:J529 H530:J530 H531:J531 H532:J532 H533:J533 H534:J534 H535:J535 H536:J536 H537:J537 H538:J538 H539:J539 H540:J540 H541:J541 H542:J542 H543:J543 H544:J544 H545:J545 H546:J546 H547:J547 H548:J548 H549:J549 H550:J550 H551:J551 H552:J552 H553:J553 H554:J554 H555:J555 H556:J556 H557:J557 H558:J558 H559:J559 H560:J560 H561:J561 H562:J562 H563:J563 H564:J564 H565:J565 H566:J566 H567:J567 H568:J568 H569:J569 H570:J570 H571:J571 H572:J572 H573:J573 H574:J574 H575:J575 H576:J576 H577:J577 H578:J578 H579:J579 H580:J580 H581:J581 H582:J582 H583:J583 H584:J584 H585:J585 H586:J586 H587:J587 H588:J588 H589:J589 H590:J590 H591:J591 H592:J592 H593:J593 H594:J594 H595:J595 H596:J596 H597:J597 H598:J598 H599:J599 H600:J600 H601:J601 H602:J602 H603:J603 H604:J604 H605:J605 H606:J606 H607:J607 H608:J608 H609:J609 H610:J610 H611:J611 H612:J612 H613:J613 H614:J614 H615:J615 H616:J616 H617:J617 H618:J618 H619:J619 H620:J620 H621:J621 H622:J622 H623:J623 H624:J624 H625:J625 H626:J626 H627:J627 H628:J628 H629:J629 H630:J630 H631:J631 H632:J632 H633:J633 H634:J634 H635:J635 H636:J636 H637:J637 H638:J638 H639:J639 H640:J640 H641:J641 H642:J642 H643:J643 H644:J644 H645:J645 H646:J646 H647:J647 H648:J648 H649:J649 H650:J650 H651:J651 H652:J652 H653:J653 H654:J654 H655:J655 H656:J656 H657:J657 H658:J658 H659:J659 H660:J660 H661:J661 H662:J662 H663:J663 H664:J664 H665:J665 H666:J666 H667:J667 H668:J668 H669:J669 H670:J670 H671:J671 H672:J672 H673:J673 H674:J674 H675:J675 H676:J676 H677:J677 H678:J678 H679:J679 H680:J680 H681:J681 H682:J682 H683:J683 H684:J684 H685:J685 H686:J686 H687:J687 H688:J688 H689:J689 H690:J690 H691:J691 H692:J692 H693:J693 H694:J694 H695:J695 H696:J696 H697:J697 H698:J698 H699:J699 H700:J700 H701:J701 H702:J702 H703:J703 H704:J704 H705:J705 H706:J706 H707:J707 H708:J708 H709:J709 H710:J710 H711:J711 H712:J712 H713:J713 H714:J714 H715:J715 H716:J716 H717:J717 H718:J718 H719:J719 H720:J720 H721:J721 H722:J722 H723:J723 H724:J724 H725:J725 H726:J726 H727:J727 H728:J728 H729:J729 H730:J730 H731:J731 H732:J732 H733:J733 H734:J734 H735:J735 H736:J736 H737:J737 H738:J738 H739:J739 H740:J740 H741:J741 H742:J742 H743:J743 H744:J744 H745:J745 H746:J746 H747:J747 H748:J748 H749:J749 H750:J750 H751:J751 H752:J752 H753:J753 H754:J754 H755:J755 H756:J756 H757:J757 H758:J758 H759:J759 H760:J760 H761:J761 H762:J762 H763:J763 H764:J764 H765:J765 H766:J766 H767:J767 H768:J768 H769:J769 H770:J770 H771:J771 H772:J772 H773:J773 H774:J774 H775:J775 H776:J776 H777:J777 H778:J778 H779:J779 H780:J780 H781:J781 H782:J782 H783:J783 H784:J784 H785:J785 H786:J786 H787:J787 H788:J788 H789:J789 H790:J790 H791:J791 H792:J792 H793:J793 H794:J794 H795:J795 H796:J796 H797:J797 H798:J798 H799:J799 H800:J800 H801:J801 H802:J802 H803:J803 H804:J804 H805:J805 H806:J806 H807:J807 H808:J808 H809:J809 H810:J810 H811:J811 H812:J812 H813:J813 H814:J814 H815:J815 H816:J816 H817:J817 H818:J818 H819:J819 H820:J820 H821:J821 H822:J822 H823:J823 H824:J824 H825:J825 H826:J826 H827:J827 H828:J828 H829:J829 H830:J830 H831:J831 H832:J832 H833:J833 H834:J834 H835:J835 H836:J836 H837:J837 H838:J838 H839:J839 H840:J840 H841:J841 H842:J842 H843:J843 H844:J844 H845:J845 H846:J846 H847:J847 H848:J848 H849:J849 H850:J850 H851:J851 H852:J852 H853:J853 H854:J854 H855:J855 H856:J856 H857:J857 H858:J858 H859:J859 H860:J860 H861:J861 H862:J862 H863:J863 H864:J864 H865:J865 H866:J866 H867:J867 H868:J868 H869:J869 H870:J870 H871:J871 H872:J872 H873:J873 H874:J874 H875:J875 H876:J876 H877:J877 H878:J878 H879:J879 H880:J880 H881:J881 H882:J882 H883:J883 H884:J884 H885:J885 H886:J886 H887:J887 H888:J888 H889:J889 H890:J890 H891:J891 H892:J892 H893:J893 H894:J894 H895:J895 H896:J896 H897:J897 H898:J898 H899:J899 H900:J900 H901:J901 H902:J902 H903:J903 H904:J904 H905:J905 H906:J906 H907:J907 H908:J908 H909:J909 H910:J910 H911:J911 H912:J912 H913:J913 H914:J914 H915:J915 H916:J916 H917:J917 H918:J918 H919:J919 H920:J920 H921:J921 H922:J922 H923:J923 H924:J924 H925:J925 H926:J926 H927:J927 H928:J928 H929:J929 H930:J930 H931:J931 H932:J932 H933:J933 H934:J934 H935:J935 H936:J936 H937:J937 H938:J938 H939:J939 H940:J940 H941:J941 H942:J942 H943:J943 H944:J944 H945:J945 H946:J946 H947:J947 H948:J948 H949:J949 H950:J950 H951:J951 H952:J952 H953:J953 H954:J954 H955:J955 H956:J956 H957:J957 H958:J958 H959:J959 H960:J960 H961:J961 H962:J962 H963:J963 H964:J964 H965:J965 H966:J966 H967:J967 H968:J968 H969:J969 H970:J970 H971:J971 H972:J972 H973:J973 H974:J974 H975:J975 H976:J976 H977:J977 H978:J978 H979:J979 H980:J980 H981:J981 H982:J982 H983:J983 H984:J984 H985:J985 H986:J986 H987:J987 H988:J988 H989:J989 H990:J990 H991:J991 H992:J992 H993:J993 H994:J994 H995:J995 H996:J996 H997:J997 H998:J998 H999:J999 H1000:J1000 H1001:J1001 H1002:J1002 H1003:J1003 H1004:J1004 H1005:J1005 H1006:J1006 H1007:J1007 H1008:J1008 H1009:J1009 H1010:J1010 H1011:J1011 H1012:J1012 H1013:J1013 H1014:J1014 H1015:J1015 H1016:J1016 H1017:J1017 H1018:J1018 H1019:J1019 H1020:J1020 H1021:J1021 H1022:J1022 H1023:J1023 H1024:J1024 H1025:J1025 H1026:J1026 H1027:J1027 H1028:J1028 H1029:J1029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E205:G205 E206:G206 E207:G207 E208:G208 E209:G209 E210:G210 E211:G211 E212:G212 E213:G213 E214:G214 E215:G215 E216:G216 E217:G217 E218:G218 E219:G219 E220:G220 E221:G221 E222:G222 E223:G223 E224:G224 E225:G225 E226:G226 E227:G227 E228:G228 E229:G229 E230:G230 E231:G231 E232:G232 E233:G233 E234:G234 E235:G235 E236:G236 E237:G237 E238:G238 E239:G239 E240:G240 E241:G241 E242:G242 E243:G243 E244:G244 E245:G245 E246:G246 E247:G247 E248:G248 E249:G249 E250:G250 E251:G251 E252:G252 E253:G253 E254:G254 E255:G255 E256:G256 E257:G257 E258:G258 E259:G259 E260:G260 E261:G261 E262:G262 E263:G263 E264:G264 E265:G265 E266:G266 E267:G267 E268:G268 E269:G269 E270:G270 E271:G271 E272:G272 E273:G273 E274:G274 E275:G275 E276:G276 E277:G277 E278:G278 E279:G279 E280:G280 E281:G281 E282:G282 E283:G283 E284:G284 E285:G285 E286:G286 E287:G287 E288:G288 E289:G289 E290:G290 E291:G291 E292:G292 E293:G293 E294:G294 E295:G295 E296:G296 E297:G297 E298:G298 E299:G299 E300:G300 E301:G301 E302:G302 E303:G303 E304:G304 E305:G305 E306:G306 E307:G307 E308:G308 E309:G309 E310:G310 E311:G311 E312:G312 E313:G313 E314:G314 E315:G315 E316:G316 E317:G317 E318:G318 E319:G319 E320:G320 E321:G321 E322:G322 E323:G323 E324:G324 E325:G325 E326:G326 E327:G327 E328:G328 E329:G329 E330:G330 E331:G331 E332:G332 E333:G333 E334:G334 E335:G335 E336:G336 E337:G337 E338:G338 E339:G339 E340:G340 E341:G341 E342:G342 E343:G343 E344:G344 E345:G345 E346:G346 E347:G347 E348:G348 E349:G349 E350:G350 E351:G351 E352:G352 E353:G353 E354:G354 E355:G355 E356:G356 E357:G357 E358:G358 E359:G359 E360:G360 E361:G361 E362:G362 E363:G363 E364:G364 E365:G365 E366:G366 E367:G367 E368:G368 E369:G369 E370:G370 E371:G371 E372:G372 E373:G373 E374:G374 E375:G375 E376:G376 E377:G377 E378:G378 E379:G379 E380:G380 E381:G381 E382:G382 E383:G383 E384:G384 E385:G385 E386:G386 E387:G387 E388:G388 E389:G389 E390:G390 E391:G391 E392:G392 E393:G393 E394:G394 E395:G395 E396:G396 E397:G397 E398:G398 E399:G399 E400:G400 E401:G401 E402:G402 E403:G403 E404:G404 E405:G405 E406:G406 E407:G407 E408:G408 E409:G409 E410:G410 E411:G411 E412:G412 E413:G413 E414:G414 E415:G415 E416:G416 E417:G417 E418:G418 E419:G419 E420:G420 E421:G421 E422:G422 E423:G423 E424:G424 E425:G425 E426:G426 E427:G427 E428:G428 E429:G429 E430:G430 E431:G431 E432:G432 E433:G433 E434:G434 E435:G435 E436:G436 E437:G437 E438:G438 E439:G439 E440:G440 E441:G441 E442:G442 E443:G443 E444:G444 E445:G445 E446:G446 E447:G447 E448:G448 E449:G449 E450:G450 E451:G451 E452:G452 E453:G453 E454:G454 E455:G455 E456:G456 E457:G457 E458:G458 E459:G459 E460:G460 E461:G461 E462:G462 E463:G463 E464:G464 E465:G465 E466:G466 E467:G467 E468:G468 E469:G469 E470:G470 E471:G471 E472:G472 E473:G473 E474:G474 E475:G475 E476:G476 E477:G477 E478:G478 E479:G479 E480:G480 E481:G481 E482:G482 E483:G483 E484:G484 E485:G485 E486:G486 E487:G487 E488:G488 E489:G489 E490:G490 E491:G491 E492:G492 E493:G493 E494:G494 E495:G495 E496:G496 E497:G497 E498:G498 E499:G499 E500:G500 E501:G501 E502:G502 E503:G503 E504:G504 E505:G505 E506:G506 E507:G507 E508:G508 E509:G509 E510:G510 E511:G511 E512:G512 E513:G513 E514:G514 E515:G515 E516:G516 E517:G517 E518:G518 E519:G519 E520:G520 E521:G521 E522:G522 E523:G523 E524:G524 E525:G525 E526:G526 E527:G527 E528:G528 E529:G529 E530:G530 E531:G531 E532:G532 E533:G533 E534:G534 E535:G535 E536:G536 E537:G537 E538:G538 E539:G539 E540:G540 E541:G541 E542:G542 E543:G543 E544:G544 E545:G545 E546:G546 E547:G547 E548:G548 E549:G549 E550:G550 E551:G551 E552:G552 E553:G553 E554:G554 E555:G555 E556:G556 E557:G557 E558:G558 E559:G559 E560:G560 E561:G561 E562:G562 E563:G563 E564:G564 E565:G565 E566:G566 E567:G567 E568:G568 E569:G569 E570:G570 E571:G571 E572:G572 E573:G573 E574:G574 E575:G575 E576:G576 E577:G577 E578:G578 E579:G579 E580:G580 E581:G581 E582:G582 E583:G583 E584:G584 E585:G585 E586:G586 E587:G587 E588:G588 E589:G589 E590:G590 E591:G591 E592:G592 E593:G593 E594:G594 E595:G595 E596:G596 E597:G597 E598:G598 E599:G599 E600:G600 E601:G601 E602:G602 E603:G603 E604:G604 E605:G605 E606:G606 E607:G607 E608:G608 E609:G609 E610:G610 E611:G611 E612:G612 E613:G613 E614:G614 E615:G615 E616:G616 E617:G617 E618:G618 E619:G619 E620:G620 E621:G621 E622:G622 E623:G623 E624:G624 E625:G625 E626:G626 E627:G627 E628:G628 E629:G629 E630:G630 E631:G631 E632:G632 E633:G633 E634:G634 E635:G635 E636:G636 E637:G637 E638:G638 E639:G639 E640:G640 E641:G641 E642:G642 E643:G643 E644:G644 E645:G645 E646:G646 E647:G647 E648:G648 E649:G649 E650:G650 E651:G651 E652:G652 E653:G653 E654:G654 E655:G655 E656:G656 E657:G657 E658:G658 E659:G659 E660:G660 E661:G661 E662:G662 E663:G663 E664:G664 E665:G665 E666:G666 E667:G667 E668:G668 E669:G669 E670:G670 E671:G671 E672:G672 E673:G673 E674:G674 E675:G675 E676:G676 E677:G677 E678:G678 E679:G679 E680:G680 E681:G681 E682:G682 E683:G683 E684:G684 E685:G685 E686:G686 E687:G687 E688:G688 E689:G689 E690:G690 E691:G691 E692:G692 E693:G693 E694:G694 E695:G695 E696:G696 E697:G697 E698:G698 E699:G699 E700:G700 E701:G701 E702:G702 E703:G703 E704:G704 E705:G705 E706:G706 E707:G707 E708:G708 E709:G709 E710:G710 E711:G711 E712:G712 E713:G713 E714:G714 E715:G715 E716:G716 E717:G717 E718:G718 E719:G719 E720:G720 E721:G721 E722:G722 E723:G723 E724:G724 E725:G725 E726:G726 E727:G727 E728:G728 E729:G729 E730:G730 E731:G731 E732:G732 E733:G733 E734:G734 E735:G735 E736:G736 E737:G737 E738:G738 E739:G739 E740:G740 E741:G741 E742:G742 E743:G743 E744:G744 E745:G745 E746:G746 E747:G747 E748:G748 E749:G749 E750:G750 E751:G751 E752:G752 E753:G753 E754:G754 E755:G755 E756:G756 E757:G757 E758:G758 E759:G759 E760:G760 E761:G761 E762:G762 E763:G763 E764:G764 E765:G765 E766:G766 E767:G767 E768:G768 E769:G769 E770:G770 E771:G771 E772:G772 E773:G773 E774:G774 E775:G775 E776:G776 E777:G777 E778:G778 E779:G779 E780:G780 E781:G781 E782:G782 E783:G783 E784:G784 E785:G785 E786:G786 E787:G787 E788:G788 E789:G789 E790:G790 E791:G791 E792:G792 E793:G793 E794:G794 E795:G795 E796:G796 E797:G797 E798:G798 E799:G799 E800:G800 E801:G801 E802:G802 E803:G803 E804:G804 E805:G805 E806:G806 E807:G807 E808:G808 E809:G809 E810:G810 E811:G811 E812:G812 E813:G813 E814:G814 E815:G815 E816:G816 E817:G817 E818:G818 E819:G819 E820:G820 E821:G821 E822:G822 E823:G823 E824:G824 E825:G825 E826:G826 E827:G827 E828:G828 E829:G829 E830:G830 E831:G831 E832:G832 E833:G833 E834:G834 E835:G835 E836:G836 E837:G837 E838:G838 E839:G839 E840:G840 E841:G841 E842:G842 E843:G843 E844:G844 E845:G845 E846:G846 E847:G847 E848:G848 E849:G849 E850:G850 E851:G851 E852:G852 E853:G853 E854:G854 E855:G855 E856:G856 E857:G857 E858:G858 E859:G859 E860:G860 E861:G861 E862:G862 E863:G863 E864:G864 E865:G865 E866:G866 E867:G867 E868:G868 E869:G869 E870:G870 E871:G871 E872:G872 E873:G873 E874:G874 E875:G875 E876:G876 E877:G877 E878:G878 E879:G879 E880:G880 E881:G881 E882:G882 E883:G883 E884:G884 E885:G885 E886:G886 E887:G887 E888:G888 E889:G889 E890:G890 E891:G891 E892:G892 E893:G893 E894:G894 E895:G895 E896:G896 E897:G897 E898:G898 E899:G899 E900:G900 E901:G901 E902:G902 E903:G903 E904:G904 E905:G905 E906:G906 E907:G907 E908:G908 E909:G909 E910:G910 E911:G911 E912:G912 E913:G913 E914:G914 E915:G915 E916:G916 E917:G917 E918:G918 E919:G919 E920:G920 E921:G921 E922:G922 E923:G923 E924:G924 E925:G925 E926:G926 E927:G927 E928:G928 E929:G929 E930:G930 E931:G931 E932:G932 E933:G933 E934:G934 E935:G935 E936:G936 E937:G937 E938:G938 E939:G939 E940:G940 E941:G941 E942:G942 E943:G943 E944:G944 E945:G945 E946:G946 E947:G947 E948:G948 E949:G949 E950:G950 E951:G951 E952:G952 E953:G953 E954:G954 E955:G955 E956:G956 E957:G957 E958:G958 E959:G959 E960:G960 E961:G961 E962:G962 E963:G963 E964:G964 E965:G965 E966:G966 E967:G967 E968:G968 E969:G969 E970:G970 E971:G971 E972:G972 E973:G973 E974:G974 E975:G975 E976:G976 E977:G977 E978:G978 E979:G979 E980:G980 E981:G981 E982:G982 E983:G983 E984:G984 E985:G985 E986:G986 E987:G987 E988:G988 E989:G989 E990:G990 E991:G991 E992:G992 E993:G993 E994:G994 E995:G995 E996:G996 E997:G997 E998:G998 E999:G999 E1000:G1000 E1001:G1001 E1002:G1002 E1003:G1003 E1004:G1004 E1005:G1005 E1006:G1006 E1007:G1007 E1008:G1008 E1009:G1009 E1010:G1010 E1011:G1011 E1012:G1012 E1013:G1013 E1014:G1014 E1015:G1015 E1016:G1016 E1017:G1017 E1018:G1018 E1019:G1019 E1020:G1020 E1021:G1021 E1022:G1022 E1023:G1023 E1024:G1024 E1025:G1025 E1026:G1026 E1027:G1027 E1028:G1028 E1029:G1029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N205:S205 N206:S206 N207:S207 N208:S208 N209:S209 N210:S210 N211:S211 N212:S212 N213:S213 N214:S214 N215:S215 N216:S216 N217:S217 N218:S218 N219:S219 N220:S220 N221:S221 N222:S222 N223:S223 N224:S224 N225:S225 N226:S226 N227:S227 N228:S228 N229:S229 N230:S230 N231:S231 N232:S232 N233:S233 N234:S234 N235:S235 N236:S236 N237:S237 N238:S238 N239:S239 N240:S240 N241:S241 N242:S242 N243:S243 N244:S244 N245:S245 N246:S246 N247:S247 N248:S248 N249:S249 N250:S250 N251:S251 N252:S252 N253:S253 N254:S254 N255:S255 N256:S256 N257:S257 N258:S258 N259:S259 N260:S260 N261:S261 N262:S262 N263:S263 N264:S264 N265:S265 N266:S266 N267:S267 N268:S268 N269:S269 N270:S270 N271:S271 N272:S272 N273:S273 N274:S274 N275:S275 N276:S276 N277:S277 N278:S278 N279:S279 N280:S280 N281:S281 N282:S282 N283:S283 N284:S284 N285:S285 N286:S286 N287:S287 N288:S288 N289:S289 N290:S290 N291:S291 N292:S292 N293:S293 N294:S294 N295:S295 N296:S296 N297:S297 N298:S298 N299:S299 N300:S300 N301:S301 N302:S302 N303:S303 N304:S304 N305:S305 N306:S306 N307:S307 N308:S308 N309:S309 N310:S310 N311:S311 N312:S312 N313:S313 N314:S314 N315:S315 N316:S316 N317:S317 N318:S318 N319:S319 N320:S320 N321:S321 N322:S322 N323:S323 N324:S324 N325:S325 N326:S326 N327:S327 N328:S328 N329:S329 N330:S330 N331:S331 N332:S332 N333:S333 N334:S334 N335:S335 N336:S336 N337:S337 N338:S338 N339:S339 N340:S340 N341:S341 N342:S342 N343:S343 N344:S344 N345:S345 N346:S346 N347:S347 N348:S348 N349:S349 N350:S350 N351:S351 N352:S352 N353:S353 N354:S354 N355:S355 N356:S356 N357:S357 N358:S358 N359:S359 N360:S360 N361:S361 N362:S362 N363:S363 N364:S364 N365:S365 N366:S366 N367:S367 N368:S368 N369:S369 N370:S370 N371:S371 N372:S372 N373:S373 N374:S374 N375:S375 N376:S376 N377:S377 N378:S378 N379:S379 N380:S380 N381:S381 N382:S382 N383:S383 N384:S384 N385:S385 N386:S386 N387:S387 N388:S388 N389:S389 N390:S390 N391:S391 N392:S392 N393:S393 N394:S394 N395:S395 N396:S396 N397:S397 N398:S398 N399:S399 N400:S400 N401:S401 N402:S402 N403:S403 N404:S404 N405:S405 N406:S406 N407:S407 N408:S408 N409:S409 N410:S410 N411:S411 N412:S412 N413:S413 N414:S414 N415:S415 N416:S416 N417:S417 N418:S418 N419:S419 N420:S420 N421:S421 N422:S422 N423:S423 N424:S424 N425:S425 N426:S426 N427:S427 N428:S428 N429:S429 N430:S430 N431:S431 N432:S432 N433:S433 N434:S434 N435:S435 N436:S436 N437:S437 N438:S438 N439:S439 N440:S440 N441:S441 N442:S442 N443:S443 N444:S444 N445:S445 N446:S446 N447:S447 N448:S448 N449:S449 N450:S450 N451:S451 N452:S452 N453:S453 N454:S454 N455:S455 N456:S456 N457:S457 N458:S458 N459:S459 N460:S460 N461:S461 N462:S462 N463:S463 N464:S464 N465:S465 N466:S466 N467:S467 N468:S468 N469:S469 N470:S470 N471:S471 N472:S472 N473:S473 N474:S474 N475:S475 N476:S476 N477:S477 N478:S478 N479:S479 N480:S480 N481:S481 N482:S482 N483:S483 N484:S484 N485:S485 N486:S486 N487:S487 N488:S488 N489:S489 N490:S490 N491:S491 N492:S492 N493:S493 N494:S494 N495:S495 N496:S496 N497:S497 N498:S498 N499:S499 N500:S500 N501:S501 N502:S502 N503:S503 N504:S504 N505:S505 N506:S506 N507:S507 N508:S508 N509:S509 N510:S510 N511:S511 N512:S512 N513:S513 N514:S514 N515:S515 N516:S516 N517:S517 N518:S518 N519:S519 N520:S520 N521:S521 N522:S522 N523:S523 N524:S524 N525:S525 N526:S526 N527:S527 N528:S528 N529:S529 N530:S530 N531:S531 N532:S532 N533:S533 N534:S534 N535:S535 N536:S536 N537:S537 N538:S538 N539:S539 N540:S540 N541:S541 N542:S542 N543:S543 N544:S544 N545:S545 N546:S546 N547:S547 N548:S548 N549:S549 N550:S550 N551:S551 N552:S552 N553:S553 N554:S554 N555:S555 N556:S556 N557:S557 N558:S558 N559:S559 N560:S560 N561:S561 N562:S562 N563:S563 N564:S564 N565:S565 N566:S566 N567:S567 N568:S568 N569:S569 N570:S570 N571:S571 N572:S572 N573:S573 N574:S574 N575:S575 N576:S576 N577:S577 N578:S578 N579:S579 N580:S580 N581:S581 N582:S582 N583:S583 N584:S584 N585:S585 N586:S586 N587:S587 N588:S588 N589:S589 N590:S590 N591:S591 N592:S592 N593:S593 N594:S594 N595:S595 N596:S596 N597:S597 N598:S598 N599:S599 N600:S600 N601:S601 N602:S602 N603:S603 N604:S604 N605:S605 N606:S606 N607:S607 N608:S608 N609:S609 N610:S610 N611:S611 N612:S612 N613:S613 N614:S614 N615:S615 N616:S616 N617:S617 N618:S618 N619:S619 N620:S620 N621:S621 N622:S622 N623:S623 N624:S624 N625:S625 N626:S626 N627:S627 N628:S628 N629:S629 N630:S630 N631:S631 N632:S632 N633:S633 N634:S634 N635:S635 N636:S636 N637:S637 N638:S638 N639:S639 N640:S640 N641:S641 N642:S642 N643:S643 N644:S644 N645:S645 N646:S646 N647:S647 N648:S648 N649:S649 N650:S650 N651:S651 N652:S652 N653:S653 N654:S654 N655:S655 N656:S656 N657:S657 N658:S658 N659:S659 N660:S660 N661:S661 N662:S662 N663:S663 N664:S664 N665:S665 N666:S666 N667:S667 N668:S668 N669:S669 N670:S670 N671:S671 N672:S672 N673:S673 N674:S674 N675:S675 N676:S676 N677:S677 N678:S678 N679:S679 N680:S680 N681:S681 N682:S682 N683:S683 N684:S684 N685:S685 N686:S686 N687:S687 N688:S688 N689:S689 N690:S690 N691:S691 N692:S692 N693:S693 N694:S694 N695:S695 N696:S696 N697:S697 N698:S698 N699:S699 N700:S700 N701:S701 N702:S702 N703:S703 N704:S704 N705:S705 N706:S706 N707:S707 N708:S708 N709:S709 N710:S710 N711:S711 N712:S712 N713:S713 N714:S714 N715:S715 N716:S716 N717:S717 N718:S718 N719:S719 N720:S720 N721:S721 N722:S722 N723:S723 N724:S724 N725:S725 N726:S726 N727:S727 N728:S728 N729:S729 N730:S730 N731:S731 N732:S732 N733:S733 N734:S734 N735:S735 N736:S736 N737:S737 N738:S738 N739:S739 N740:S740 N741:S741 N742:S742 N743:S743 N744:S744 N745:S745 N746:S746 N747:S747 N748:S748 N749:S749 N750:S750 N751:S751 N752:S752 N753:S753 N754:S754 N755:S755 N756:S756 N757:S757 N758:S758 N759:S759 N760:S760 N761:S761 N762:S762 N763:S763 N764:S764 N765:S765 N766:S766 N767:S767 N768:S768 N769:S769 N770:S770 N771:S771 N772:S772 N773:S773 N774:S774 N775:S775 N776:S776 N777:S777 N778:S778 N779:S779 N780:S780 N781:S781 N782:S782 N783:S783 N784:S784 N785:S785 N786:S786 N787:S787 N788:S788 N789:S789 N790:S790 N791:S791 N792:S792 N793:S793 N794:S794 N795:S795 N796:S796 N797:S797 N798:S798 N799:S799 N800:S800 N801:S801 N802:S802 N803:S803 N804:S804 N805:S805 N806:S806 N807:S807 N808:S808 N809:S809 N810:S810 N811:S811 N812:S812 N813:S813 N814:S814 N815:S815 N816:S816 N817:S817 N818:S818 N819:S819 N820:S820 N821:S821 N822:S822 N823:S823 N824:S824 N825:S825 N826:S826 N827:S827 N828:S828 N829:S829 N830:S830 N831:S831 N832:S832 N833:S833 N834:S834 N835:S835 N836:S836 N837:S837 N838:S838 N839:S839 N840:S840 N841:S841 N842:S842 N843:S843 N844:S844 N845:S845 N846:S846 N847:S847 N848:S848 N849:S849 N850:S850 N851:S851 N852:S852 N853:S853 N854:S854 N855:S855 N856:S856 N857:S857 N858:S858 N859:S859 N860:S860 N861:S861 N862:S862 N863:S863 N864:S864 N865:S865 N866:S866 N867:S867 N868:S868 N869:S869 N870:S870 N871:S871 N872:S872 N873:S873 N874:S874 N875:S875 N876:S876 N877:S877 N878:S878 N879:S879 N880:S880 N881:S881 N882:S882 N883:S883 N884:S884 N885:S885 N886:S886 N887:S887 N888:S888 N889:S889 N890:S890 N891:S891 N892:S892 N893:S893 N894:S894 N895:S895 N896:S896 N897:S897 N898:S898 N899:S899 N900:S900 N901:S901 N902:S902 N903:S903 N904:S904 N905:S905 N906:S906 N907:S907 N908:S908 N909:S909 N910:S910 N911:S911 N912:S912 N913:S913 N914:S914 N915:S915 N916:S916 N917:S917 N918:S918 N919:S919 N920:S920 N921:S921 N922:S922 N923:S923 N924:S924 N925:S925 N926:S926 N927:S927 N928:S928 N929:S929 N930:S930 N931:S931 N932:S932 N933:S933 N934:S934 N935:S935 N936:S936 N937:S937 N938:S938 N939:S939 N940:S940 N941:S941 N942:S942 N943:S943 N944:S944 N945:S945 N946:S946 N947:S947 N948:S948 N949:S949 N950:S950 N951:S951 N952:S952 N953:S953 N954:S954 N955:S955 N956:S956 N957:S957 N958:S958 N959:S959 N960:S960 N961:S961 N962:S962 N963:S963 N964:S964 N965:S965 N966:S966 N967:S967 N968:S968 N969:S969 N970:S970 N971:S971 N972:S972 N973:S973 N974:S974 N975:S975 N976:S976 N977:S977 N978:S978 N979:S979 N980:S980 N981:S981 N982:S982 N983:S983 N984:S984 N985:S985 N986:S986 N987:S987 N988:S988 N989:S989 N990:S990 N991:S991 N992:S992 N993:S993 N994:S994 N995:S995 N996:S996 N997:S997 N998:S998 N999:S999 N1000:S1000 N1001:S1001 N1002:S1002 N1003:S1003 N1004:S1004 N1005:S1005 N1006:S1006 N1007:S1007 N1008:S1008 N1009:S1009 N1010:S1010 N1011:S1011 N1012:S1012 N1013:S1013 N1014:S1014 N1015:S1015 N1016:S1016 N1017:S1017 N1018:S1018 N1019:S1019 N1020:S1020 N1021:S1021 N1022:S1022 N1023:S1023 N1024:S1024 N1025:S1025 N1026:S1026 N1027:S1027 N1028:S1028 N1029:S1029">
    <cfRule type="containsText" dxfId="22" priority="29" stopIfTrue="1" operator="containsText" text="neutral">
      <formula>NOT(ISERROR(SEARCH(("neutral"),(A1))))</formula>
    </cfRule>
  </conditionalFormatting>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A205:D205 A206:D206 A207:D207 A208:D208 A209:D209 A210:D210 A211:D211 A212:D212 A213:D213 A214:D214 A215:D215 A216:D216 A217:D217 A218:D218 A219:D219 A220:D220 A221:D221 A222:D222 A223:D223 A224:D224 A225:D225 A226:D226 A227:D227 A228:D228 A229:D229 A230:D230 A231:D231 A232:D232 A233:D233 A234:D234 A235:D235 A236:D236 A237:D237 A238:D238 A239:D239 A240:D240 A241:D241 A242:D242 A243:D243 A244:D244 A245:D245 A246:D246 A247:D247 A248:D248 A249:D249 A250:D250 A251:D251 A252:D252 A253:D253 A254:D254 A255:D255 A256:D256 A257:D257 A258:D258 A259:D259 A260:D260 A261:D261 A262:D262 A263:D263 A264:D264 A265:D265 A266:D266 A267:D267 A268:D268 A269:D269 A270:D270 A271:D271 A272:D272 A273:D273 A274:D274 A275:D275 A276:D276 A277:D277 A278:D278 A279:D279 A280:D280 A281:D281 A282:D282 A283:D283 A284:D284 A285:D285 A286:D286 A287:D287 A288:D288 A289:D289 A290:D290 A291:D291 A292:D292 A293:D293 A294:D294 A295:D295 A296:D296 A297:D297 A298:D298 A299:D299 A300:D300 A301:D301 A302:D302 A303:D303 A304:D304 A305:D305 A306:D306 A307:D307 A308:D308 A309:D309 A310:D310 A311:D311 A312:D312 A313:D313 A314:D314 A315:D315 A316:D316 A317:D317 A318:D318 A319:D319 A320:D320 A321:D321 A322:D322 A323:D323 A324:D324 A325:D325 A326:D326 A327:D327 A328:D328 A329:D329 A330:D330 A331:D331 A332:D332 A333:D333 A334:D334 A335:D335 A336:D336 A337:D337 A338:D338 A339:D339 A340:D340 A341:D341 A342:D342 A343:D343 A344:D344 A345:D345 A346:D346 A347:D347 A348:D348 A349:D349 A350:D350 A351:D351 A352:D352 A353:D353 A354:D354 A355:D355 A356:D356 A357:D357 A358:D358 A359:D359 A360:D360 A361:D361 A362:D362 A363:D363 A364:D364 A365:D365 A366:D366 A367:D367 A368:D368 A369:D369 A370:D370 A371:D371 A372:D372 A373:D373 A374:D374 A375:D375 A376:D376 A377:D377 A378:D378 A379:D379 A380:D380 A381:D381 A382:D382 A383:D383 A384:D384 A385:D385 A386:D386 A387:D387 A388:D388 A389:D389 A390:D390 A391:D391 A392:D392 A393:D393 A394:D394 A395:D395 A396:D396 A397:D397 A398:D398 A399:D399 A400:D400 A401:D401 A402:D402 A403:D403 A404:D404 A405:D405 A406:D406 A407:D407 A408:D408 A409:D409 A410:D410 A411:D411 A412:D412 A413:D413 A414:D414 A415:D415 A416:D416 A417:D417 A418:D418 A419:D419 A420:D420 A421:D421 A422:D422 A423:D423 A424:D424 A425:D425 A426:D426 A427:D427 A428:D428 A429:D429 A430:D430 A431:D431 A432:D432 A433:D433 A434:D434 A435:D435 A436:D436 A437:D437 A438:D438 A439:D439 A440:D440 A441:D441 A442:D442 A443:D443 A444:D444 A445:D445 A446:D446 A447:D447 A448:D448 A449:D449 A450:D450 A451:D451 A452:D452 A453:D453 A454:D454 A455:D455 A456:D456 A457:D457 A458:D458 A459:D459 A460:D460 A461:D461 A462:D462 A463:D463 A464:D464 A465:D465 A466:D466 A467:D467 A468:D468 A469:D469 A470:D470 A471:D471 A472:D472 A473:D473 A474:D474 A475:D475 A476:D476 A477:D477 A478:D478 A479:D479 A480:D480 A481:D481 A482:D482 A483:D483 A484:D484 A485:D485 A486:D486 A487:D487 A488:D488 A489:D489 A490:D490 A491:D491 A492:D492 A493:D493 A494:D494 A495:D495 A496:D496 A497:D497 A498:D498 A499:D499 A500:D500 A501:D501 A502:D502 A503:D503 A504:D504 A505:D505 A506:D506 A507:D507 A508:D508 A509:D509 A510:D510 A511:D511 A512:D512 A513:D513 A514:D514 A515:D515 A516:D516 A517:D517 A518:D518 A519:D519 A520:D520 A521:D521 A522:D522 A523:D523 A524:D524 A525:D525 A526:D526 A527:D527 A528:D528 A529:D529 A530:D530 A531:D531 A532:D532 A533:D533 A534:D534 A535:D535 A536:D536 A537:D537 A538:D538 A539:D539 A540:D540 A541:D541 A542:D542 A543:D543 A544:D544 A545:D545 A546:D546 A547:D547 A548:D548 A549:D549 A550:D550 A551:D551 A552:D552 A553:D553 A554:D554 A555:D555 A556:D556 A557:D557 A558:D558 A559:D559 A560:D560 A561:D561 A562:D562 A563:D563 A564:D564 A565:D565 A566:D566 A567:D567 A568:D568 A569:D569 A570:D570 A571:D571 A572:D572 A573:D573 A574:D574 A575:D575 A576:D576 A577:D577 A578:D578 A579:D579 A580:D580 A581:D581 A582:D582 A583:D583 A584:D584 A585:D585 A586:D586 A587:D587 A588:D588 A589:D589 A590:D590 A591:D591 A592:D592 A593:D593 A594:D594 A595:D595 A596:D596 A597:D597 A598:D598 A599:D599 A600:D600 A601:D601 A602:D602 A603:D603 A604:D604 A605:D605 A606:D606 A607:D607 A608:D608 A609:D609 A610:D610 A611:D611 A612:D612 A613:D613 A614:D614 A615:D615 A616:D616 A617:D617 A618:D618 A619:D619 A620:D620 A621:D621 A622:D622 A623:D623 A624:D624 A625:D625 A626:D626 A627:D627 A628:D628 A629:D629 A630:D630 A631:D631 A632:D632 A633:D633 A634:D634 A635:D635 A636:D636 A637:D637 A638:D638 A639:D639 A640:D640 A641:D641 A642:D642 A643:D643 A644:D644 A645:D645 A646:D646 A647:D647 A648:D648 A649:D649 A650:D650 A651:D651 A652:D652 A653:D653 A654:D654 A655:D655 A656:D656 A657:D657 A658:D658 A659:D659 A660:D660 A661:D661 A662:D662 A663:D663 A664:D664 A665:D665 A666:D666 A667:D667 A668:D668 A669:D669 A670:D670 A671:D671 A672:D672 A673:D673 A674:D674 A675:D675 A676:D676 A677:D677 A678:D678 A679:D679 A680:D680 A681:D681 A682:D682 A683:D683 A684:D684 A685:D685 A686:D686 A687:D687 A688:D688 A689:D689 A690:D690 A691:D691 A692:D692 A693:D693 A694:D694 A695:D695 A696:D696 A697:D697 A698:D698 A699:D699 A700:D700 A701:D701 A702:D702 A703:D703 A704:D704 A705:D705 A706:D706 A707:D707 A708:D708 A709:D709 A710:D710 A711:D711 A712:D712 A713:D713 A714:D714 A715:D715 A716:D716 A717:D717 A718:D718 A719:D719 A720:D720 A721:D721 A722:D722 A723:D723 A724:D724 A725:D725 A726:D726 A727:D727 A728:D728 A729:D729 A730:D730 A731:D731 A732:D732 A733:D733 A734:D734 A735:D735 A736:D736 A737:D737 A738:D738 A739:D739 A740:D740 A741:D741 A742:D742 A743:D743 A744:D744 A745:D745 A746:D746 A747:D747 A748:D748 A749:D749 A750:D750 A751:D751 A752:D752 A753:D753 A754:D754 A755:D755 A756:D756 A757:D757 A758:D758 A759:D759 A760:D760 A761:D761 A762:D762 A763:D763 A764:D764 A765:D765 A766:D766 A767:D767 A768:D768 A769:D769 A770:D770 A771:D771 A772:D772 A773:D773 A774:D774 A775:D775 A776:D776 A777:D777 A778:D778 A779:D779 A780:D780 A781:D781 A782:D782 A783:D783 A784:D784 A785:D785 A786:D786 A787:D787 A788:D788 A789:D789 A790:D790 A791:D791 A792:D792 A793:D793 A794:D794 A795:D795 A796:D796 A797:D797 A798:D798 A799:D799 A800:D800 A801:D801 A802:D802 A803:D803 A804:D804 A805:D805 A806:D806 A807:D807 A808:D808 A809:D809 A810:D810 A811:D811 A812:D812 A813:D813 A814:D814 A815:D815 A816:D816 A817:D817 A818:D818 A819:D819 A820:D820 A821:D821 A822:D822 A823:D823 A824:D824 A825:D825 A826:D826 A827:D827 A828:D828 A829:D829 A830:D830 A831:D831 A832:D832 A833:D833 A834:D834 A835:D835 A836:D836 A837:D837 A838:D838 A839:D839 A840:D840 A841:D841 A842:D842 A843:D843 A844:D844 A845:D845 A846:D846 A847:D847 A848:D848 A849:D849 A850:D850 A851:D851 A852:D852 A853:D853 A854:D854 A855:D855 A856:D856 A857:D857 A858:D858 A859:D859 A860:D860 A861:D861 A862:D862 A863:D863 A864:D864 A865:D865 A866:D866 A867:D867 A868:D868 A869:D869 A870:D870 A871:D871 A872:D872 A873:D873 A874:D874 A875:D875 A876:D876 A877:D877 A878:D878 A879:D879 A880:D880 A881:D881 A882:D882 A883:D883 A884:D884 A885:D885 A886:D886 A887:D887 A888:D888 A889:D889 A890:D890 A891:D891 A892:D892 A893:D893 A894:D894 A895:D895 A896:D896 A897:D897 A898:D898 A899:D899 A900:D900 A901:D901 A902:D902 A903:D903 A904:D904 A905:D905 A906:D906 A907:D907 A908:D908 A909:D909 A910:D910 A911:D911 A912:D912 A913:D913 A914:D914 A915:D915 A916:D916 A917:D917 A918:D918 A919:D919 A920:D920 A921:D921 A922:D922 A923:D923 A924:D924 A925:D925 A926:D926 A927:D927 A928:D928 A929:D929 A930:D930 A931:D931 A932:D932 A933:D933 A934:D934 A935:D935 A936:D936 A937:D937 A938:D938 A939:D939 A940:D940 A941:D941 A942:D942 A943:D943 A944:D944 A945:D945 A946:D946 A947:D947 A948:D948 A949:D949 A950:D950 A951:D951 A952:D952 A953:D953 A954:D954 A955:D955 A956:D956 A957:D957 A958:D958 A959:D959 A960:D960 A961:D961 A962:D962 A963:D963 A964:D964 A965:D965 A966:D966 A967:D967 A968:D968 A969:D969 A970:D970 A971:D971 A972:D972 A973:D973 A974:D974 A975:D975 A976:D976 A977:D977 A978:D978 A979:D979 A980:D980 A981:D981 A982:D982 A983:D983 A984:D984 A985:D985 A986:D986 A987:D987 A988:D988 A989:D989 A990:D990 A991:D991 A992:D992 A993:D993 A994:D994 A995:D995 A996:D996 A997:D997 A998:D998 A999:D999 A1000:D1000 A1001:D1001 A1002:D1002 A1003:D1003 A1004:D1004 A1005:D1005 A1006:D1006 A1007:D1007 A1008:D1008 A1009:D1009 A1010:D1010 A1011:D1011 A1012:D1012 A1013:D1013 A1014:D1014 A1015:D1015 A1016:D1016 A1017:D1017 A1018:D1018 A1019:D1019 A1020:D1020 A1021:D1021 A1022:D1022 A1023:D1023 A1024:D1024 A1025:D1025 A1026:D1026 A1027:D1027 A1028:D1028 A1029:D1029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1:V1 T2:V2 T3:V3 T4:V4 W1:AL1 W2:AL2 W3:AL3 W4:AL4 X5 Z5:AL5 W6:AL6 W7:AL7 W8:AL8 X9 Z9:AL9 W10:AL10 W11:AL11 W12:AL12 X13 Z13:AL13 W14:AL14 W15:AL15 W16:AL16 X17 Z17:AL17 W18:AL18 W19:AL19 W20:AL20 X21 Z21:AL21 W22:AL22 W23:AL23 W24:AL24 X25 Z25:AL25 W26:AL26 W27:AL27 W28:AL28 X29 Z29:AL29 W30:AL30 W31:AL31 W32:AL32 X33 Z33:AL33 W34:AL34 W35:AL35 W36:AL36 X37 Z37:AL37 W38:AL38 W39:AL39 W40:AL40 W41:AL41 W42:AL42 W43:AL43 W44:AL44 W45:AL45 X46 Z46:AL46 W47:AL47 W48:AL48 W49:AL49 X50 Z50:AL50 W51:AL51 W52:AL52 W53:AL53 X54 Z54:AL54 W55:AL55 W56:AL56 W57:AL57 X58 Z58:AL58 W59:AL59 W60:AL60 W61:AL61 X62 Z62:AL62 W63:AL63 W64:AL64 W65:AL65 X66 Z66:AL66 W67:AL67 W68:AL68 W69:AL69 X70 Z70:AL70 W71:AL71 W72:AL72 W73:AL73 X74 Z74:AL74 W75:AL75 W76:AL76 W77:AL77 X78 Z78:AL78 W79:AL79 W80:AL80 W81:AL81 W82:AL82 W83:AL83 W84:AL84 W85:AL85 W86:AL86 W87:AL87 X88 Z88:AL88 W89:AL89 W90:AL90 W91:AL91 X92 Z92:AL92 W93:AL93 W94:AL94 W95:AL95 X96 Z96:AL96 W97:AL97 W98:AL98 W99:AL99 X100 Z100:AL100 W101:AL101 W102:AL102 W103:AL103 X104 Z104:AL104 W105:AL105 W106:AL106 W107:AL107 X108 Z108:AL108 W109:AL109 W110:AL110 W111:AL111 X112 Z112:AL112 W113:AL113 W114:AL114 W115:AL115 X116 Z116:AL116 W117:AL117 W118:AL118 W119:AL119 X120 Z120:AL120 W121:AL121 W122:AL122 W123:AL123 W124:AL124 W125:AL125 W126:AL126 W127:AL127 W128:AL128 W129:AL129 W130:AL130 W131:AL131 W132:AL132 W133:AL133 W134:AL134 W135:AL135 W136:AL136 W137:AL137 W138:AL138 W139:AL139 W140:AL140 W141:AL141 W142:AL142 W143:AL143 W144:AL144 W145:AL145 W146:AL146 W147:AL147 W148:AL148 W149:AL149 W150:AL150 W151:AL151 W152:AL152 W153:AL153 W154:AL154 W155:AL155 W156:AL156 W157:AL157 W158:AL158 W159:AL159 W160:AL160 W161:AL161 W162:AL162 W163:AL163 W164:AL164 W165:AL165 W166:AL166 W167:AL167 W168:AL168 W169:AL169 W170:AL170 W171:AL171 W172:AL172 W173:AL173 W174:AL174 W175:AL175 W176:AL176 W177:AL177 W178:AL178 W179:AL179 W180:AL180 W181:AL181 W182:AL182 W183:AL183 W184:AL184 W185:AL185 W186:AL186 W187:AL187 W188:AL188 W189:AL189 W190:AL190 W191:AL191 W192:AL192 W193:AL193 W194:AL194 W195:AL195 W196:AL196 W197:AL197 W198:AL198 W199:AL199 W200:AL200 W201:AL201 W202:AL202 W203:AL203 W204:AL204 W205:AL205 W206:AL206 W207:AL207 W208:AL208 W209:AL209 W210:AL210 W211:AL211 W212:AL212 W213:AL213 W214:AL214 W215:AL215 W216:AL216 W217:AL217 W218:AL218 W219:AL219 W220:AL220 W221:AL221 W222:AL222 W223:AL223 W224:AL224 W225:AL225 W226:AL226 W227:AL227 W228:AL228 W229:AL229 W230:AL230 W231:AL231 W232:AL232 W233:AL233 W234:AL234 W235:AL235 W236:AL236 W237:AL237 W238:AL238 W239:AL239 W240:AL240 W241:AL241 W242:AL242 W243:AL243 W244:AL244 W245:AL245 W246:AL246 W247:AL247 W248:AL248 W249:AL249 W250:AL250 W251:AL251 W252:AL252 W253:AL253 W254:AL254 W255:AL255 W256:AL256 W257:AL257 W258:AL258 W259:AL259 W260:AL260 W261:AL261 W262:AL262 W263:AL263 W264:AL264 W265:AL265 W266:AL266 W267:AL267 W268:AL268 W269:AL269 W270:AL270 W271:AL271 W272:AL272 W273:AL273 W274:AL274 W275:AL275 W276:AL276 W277:AL277 W278:AL278 W279:AL279 W280:AL280 W281:AL281 W282:AL282 W283:AL283 W284:AL284 W285:AL285 W286:AL286 W287:AL287 W288:AL288 W289:AL289 W290:AL290 W291:AL291 W292:AL292 W293:AL293 W294:AL294 W295:AL295 W296:AL296 W297:AL297 W298:AL298 W299:AL299 W300:AL300 W301:AL301 W302:AL302 W303:AL303 W304:AL304 W305:AL305 W306:AL306 W307:AL307 W308:AL308 W309:AL309 W310:AL310 W311:AL311 W312:AL312 W313:AL313 W314:AL314 W315:AL315 W316:AL316 W317:AL317 W318:AL318 W319:AL319 W320:AL320 W321:AL321 W322:AL322 W323:AL323 W324:AL324 W325:AL325 W326:AL326 W327:AL327 W328:AL328 W329:AL329 W330:AL330 W331:AL331 W332:AL332 W333:AL333 W334:AL334 W335:AL335 W336:AL336 W337:AL337 W338:AL338 W339:AL339 W340:AL340 W341:AL341 W342:AL342 W343:AL343 W344:AL344 W345:AL345 W346:AL346 W347:AL347 W348:AL348 W349:AL349 W350:AL350 W351:AL351 W352:AL352 W353:AL353 W354:AL354 W355:AL355 W356:AL356 W357:AL357 W358:AL358 W359:AL359 W360:AL360 W361:AL361 W362:AL362 W363:AL363 W364:AL364 W365:AL365 W366:AL366 W367:AL367 W368:AL368 W369:AL369 W370:AL370 W371:AL371 W372:AL372 W373:AL373 W374:AL374 W375:AL375 W376:AL376 W377:AL377 W378:AL378 W379:AL379 W380:AL380 W381:AL381 W382:AL382 W383:AL383 W384:AL384 W385:AL385 W386:AL386 W387:AL387 W388:AL388 W389:AL389 W390:AL390 W391:AL391 W392:AL392 W393:AL393 W394:AL394 W395:AL395 W396:AL396 W397:AL397 W398:AL398 W399:AL399 W400:AL400 W401:AL401 W402:AL402 W403:AL403 W404:AL404 W405:AL405 W406:AL406 W407:AL407 W408:AL408 W409:AL409 W410:AL410 W411:AL411 W412:AL412 W413:AL413 W414:AL414 W415:AL415 W416:AL416 W417:AL417 W418:AL418 W419:AL419 W420:AL420 W421:AL421 W422:AL422 W423:AL423 W424:AL424 W425:AL425 W426:AL426 W427:AL427 W428:AL428 W429:AL429 W430:AL430 W431:AL431 W432:AL432 W433:AL433 W434:AL434 W435:AL435 W436:AL436 W437:AL437 W438:AL438 W439:AL439 W440:AL440 W441:AL441 W442:AL442 W443:AL443 W444:AL444 W445:AL445 W446:AL446 W447:AL447 W448:AL448 W449:AL449 W450:AL450 W451:AL451 W452:AL452 W453:AL453 W454:AL454 W455:AL455 W456:AL456 W457:AL457 W458:AL458 W459:AL459 W460:AL460 W461:AL461 W462:AL462 W463:AL463 W464:AL464 W465:AL465 W466:AL466 W467:AL467 W468:AL468 W469:AL469 W470:AL470 W471:AL471 W472:AL472 W473:AL473 W474:AL474 W475:AL475 W476:AL476 W477:AL477 W478:AL478 W479:AL479 W480:AL480 W481:AL481 W482:AL482 W483:AL483 W484:AL484 W485:AL485 W486:AL486 W487:AL487 W488:AL488 W489:AL489 W490:AL490 W491:AL491 W492:AL492 W493:AL493 W494:AL494 W495:AL495 W496:AL496 W497:AL497 W498:AL498 W499:AL499 W500:AL500 W501:AL501 W502:AL502 W503:AL503 W504:AL504 W505:AL505 W506:AL506 W507:AL507 W508:AL508 W509:AL509 W510:AL510 W511:AL511 W512:AL512 W513:AL513 W514:AL514 W515:AL515 W516:AL516 W517:AL517 W518:AL518 W519:AL519 W520:AL520 W521:AL521 W522:AL522 W523:AL523 W524:AL524 W525:AL525 W526:AL526 W527:AL527 W528:AL528 W529:AL529 W530:AL530 W531:AL531 W532:AL532 W533:AL533 W534:AL534 W535:AL535 W536:AL536 W537:AL537 W538:AL538 W539:AL539 W540:AL540 W541:AL541 W542:AL542 W543:AL543 W544:AL544 W545:AL545 W546:AL546 W547:AL547 W548:AL548 W549:AL549 W550:AL550 W551:AL551 W552:AL552 W553:AL553 W554:AL554 W555:AL555 W556:AL556 W557:AL557 W558:AL558 W559:AL559 W560:AL560 W561:AL561 W562:AL562 W563:AL563 W564:AL564 W565:AL565 W566:AL566 W567:AL567 W568:AL568 W569:AL569 W570:AL570 W571:AL571 W572:AL572 W573:AL573 W574:AL574 W575:AL575 W576:AL576 W577:AL577 W578:AL578 W579:AL579 W580:AL580 W581:AL581 W582:AL582 W583:AL583 W584:AL584 W585:AL585 W586:AL586 W587:AL587 W588:AL588 W589:AL589 W590:AL590 W591:AL591 W592:AL592 W593:AL593 W594:AL594 W595:AL595 W596:AL596 W597:AL597 W598:AL598 W599:AL599 W600:AL600 W601:AL601 W602:AL602 W603:AL603 W604:AL604 W605:AL605 W606:AL606 W607:AL607 W608:AL608 W609:AL609 W610:AL610 W611:AL611 W612:AL612 W613:AL613 W614:AL614 W615:AL615 W616:AL616 W617:AL617 W618:AL618 W619:AL619 W620:AL620 W621:AL621 W622:AL622 W623:AL623 W624:AL624 W625:AL625 W626:AL626 W627:AL627 W628:AL628 W629:AL629 W630:AL630 W631:AL631 W632:AL632 W633:AL633 W634:AL634 W635:AL635 W636:AL636 W637:AL637 W638:AL638 W639:AL639 W640:AL640 W641:AL641 W642:AL642 W643:AL643 W644:AL644 W645:AL645 W646:AL646 W647:AL647 W648:AL648 W649:AL649 W650:AL650 W651:AL651 W652:AL652 W653:AL653 W654:AL654 W655:AL655 W656:AL656 W657:AL657 W658:AL658 W659:AL659 W660:AL660 W661:AL661 W662:AL662 W663:AL663 W664:AL664 W665:AL665 W666:AL666 W667:AL667 W668:AL668 W669:AL669 W670:AL670 W671:AL671 W672:AL672 W673:AL673 W674:AL674 W675:AL675 W676:AL676 W677:AL677 W678:AL678 W679:AL679 W680:AL680 W681:AL681 W682:AL682 W683:AL683 W684:AL684 W685:AL685 W686:AL686 W687:AL687 W688:AL688 W689:AL689 W690:AL690 W691:AL691 W692:AL692 W693:AL693 W694:AL694 W695:AL695 W696:AL696 W697:AL697 W698:AL698 W699:AL699 W700:AL700 W701:AL701 W702:AL702 W703:AL703 W704:AL704 W705:AL705 W706:AL706 W707:AL707 W708:AL708 W709:AL709 W710:AL710 W711:AL711 W712:AL712 W713:AL713 W714:AL714 W715:AL715 W716:AL716 W717:AL717 W718:AL718 W719:AL719 W720:AL720 W721:AL721 W722:AL722 W723:AL723 W724:AL724 W725:AL725 W726:AL726 W727:AL727 W728:AL728 W729:AL729 W730:AL730 W731:AL731 W732:AL732 W733:AL733 W734:AL734 W735:AL735 W736:AL736 W737:AL737 W738:AL738 W739:AL739 W740:AL740 W741:AL741 W742:AL742 W743:AL743 W744:AL744 W745:AL745 W746:AL746 W747:AL747 W748:AL748 W749:AL749 W750:AL750 W751:AL751 W752:AL752 W753:AL753 W754:AL754 W755:AL755 W756:AL756 W757:AL757 W758:AL758 W759:AL759 W760:AL760 W761:AL761 W762:AL762 W763:AL763 W764:AL764 W765:AL765 W766:AL766 W767:AL767 W768:AL768 W769:AL769 W770:AL770 W771:AL771 W772:AL772 W773:AL773 W774:AL774 W775:AL775 W776:AL776 W777:AL777 W778:AL778 W779:AL779 W780:AL780 W781:AL781 W782:AL782 W783:AL783 W784:AL784 W785:AL785 W786:AL786 W787:AL787 W788:AL788 W789:AL789 W790:AL790 W791:AL791 W792:AL792 W793:AL793 W794:AL794 W795:AL795 W796:AL796 W797:AL797 W798:AL798 W799:AL799 W800:AL800 W801:AL801 W802:AL802 W803:AL803 W804:AL804 W805:AL805 W806:AL806 W807:AL807 W808:AL808 W809:AL809 W810:AL810 W811:AL811 W812:AL812 W813:AL813 W814:AL814 W815:AL815 W816:AL816 W817:AL817 W818:AL818 W819:AL819 W820:AL820 W821:AL821 W822:AL822 W823:AL823 W824:AL824 W825:AL825 W826:AL826 W827:AL827 W828:AL828 W829:AL829 W830:AL830 W831:AL831 W832:AL832 W833:AL833 W834:AL834 W835:AL835 W836:AL836 W837:AL837 W838:AL838 W839:AL839 W840:AL840 W841:AL841 W842:AL842 W843:AL843 W844:AL844 W845:AL845 W846:AL846 W847:AL847 W848:AL848 W849:AL849 W850:AL850 W851:AL851 W852:AL852 W853:AL853 W854:AL854 W855:AL855 W856:AL856 W857:AL857 W858:AL858 W859:AL859 W860:AL860 W861:AL861 W862:AL862 W863:AL863 W864:AL864 W865:AL865 W866:AL866 W867:AL867 W868:AL868 W869:AL869 W870:AL870 W871:AL871 W872:AL872 W873:AL873 W874:AL874 W875:AL875 W876:AL876 W877:AL877 W878:AL878 W879:AL879 W880:AL880 W881:AL881 W882:AL882 W883:AL883 W884:AL884 W885:AL885 W886:AL886 W887:AL887 W888:AL888 W889:AL889 W890:AL890 W891:AL891 W892:AL892 W893:AL893 W894:AL894 W895:AL895 W896:AL896 W897:AL897 W898:AL898 W899:AL899 W900:AL900 W901:AL901 W902:AL902 W903:AL903 W904:AL904 W905:AL905 W906:AL906 W907:AL907 W908:AL908 W909:AL909 W910:AL910 W911:AL911 W912:AL912 W913:AL913 W914:AL914 W915:AL915 W916:AL916 W917:AL917 W918:AL918 W919:AL919 W920:AL920 W921:AL921 W922:AL922 W923:AL923 W924:AL924 W925:AL925 W926:AL926 W927:AL927 W928:AL928 W929:AL929 W930:AL930 W931:AL931 W932:AL932 W933:AL933 W934:AL934 W935:AL935 W936:AL936 W937:AL937 W938:AL938 W939:AL939 W940:AL940 W941:AL941 W942:AL942 W943:AL943 W944:AL944 W945:AL945 W946:AL946 W947:AL947 W948:AL948 W949:AL949 W950:AL950 W951:AL951 W952:AL952 W953:AL953 W954:AL954 W955:AL955 W956:AL956 W957:AL957 W958:AL958 W959:AL959 W960:AL960 W961:AL961 W962:AL962 W963:AL963 W964:AL964 W965:AL965 W966:AL966 W967:AL967 W968:AL968 W969:AL969 W970:AL970 W971:AL971 W972:AL972 W973:AL973 W974:AL974 W975:AL975 W976:AL976 W977:AL977 W978:AL978 W979:AL979 W980:AL980 W981:AL981 W982:AL982 W983:AL983 W984:AL984 W985:AL985 W986:AL986 W987:AL987 W988:AL988 W989:AL989 W990:AL990 W991:AL991 W992:AL992 W993:AL993 W994:AL994 W995:AL995 W996:AL996 W997:AL997 W998:AL998 W999:AL999 W1000:AL1000 W1001:AL1001 W1002:AL1002 W1003:AL1003 W1004:AL1004 W1005:AL1005 W1006:AL1006 W1007:AL1007 W1008:AL1008 W1009:AL1009 W1010:AL1010 W1011:AL1011 W1012:AL1012 W1013:AL1013 W1014:AL1014 W1015:AL1015 W1016:AL1016 W1017:AL1017 W1018:AL1018 W1019:AL1019 W1020:AL1020 W1021:AL1021 W1022:AL1022 W1023:AL1023 W1024:AL1024 W1025:AL1025 W1026:AL1026 W1027:AL1027 W1028:AL1028 W1029:AL1029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T84:V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T205:V205 T206:V206 T207:V207 T208:V208 T209:V209 T210:V210 T211:V211 T212:V212 T213:V213 T214:V214 T215:V215 T216:V216 T217:V217 T218:V218 T219:V219 T220:V220 T221:V221 T222:V222 T223:V223 T224:V224 T225:V225 T226:V226 T227:V227 T228:V228 T229:V229 T230:V230 T231:V231 T232:V232 T233:V233 T234:V234 T235:V235 T236:V236 T237:V237 T238:V238 T239:V239 T240:V240 T241:V241 T242:V242 T243:V243 T244:V244 T245:V245 T246:V246 T247:V247 T248:V248 T249:V249 T250:V250 T251:V251 T252:V252 T253:V253 T254:V254 T255:V255 T256:V256 T257:V257 T258:V258 T259:V259 T260:V260 T261:V261 T262:V262 T263:V263 T264:V264 T265:V265 T266:V266 T267:V267 T268:V268 T269:V269 T270:V270 T271:V271 T272:V272 T273:V273 T274:V274 T275:V275 T276:V276 T277:V277 T278:V278 T279:V279 T280:V280 T281:V281 T282:V282 T283:V283 T284:V284 T285:V285 T286:V286 T287:V287 T288:V288 T289:V289 T290:V290 T291:V291 T292:V292 T293:V293 T294:V294 T295:V295 T296:V296 T297:V297 T298:V298 T299:V299 T300:V300 T301:V301 T302:V302 T303:V303 T304:V304 T305:V305 T306:V306 T307:V307 T308:V308 T309:V309 T310:V310 T311:V311 T312:V312 T313:V313 T314:V314 T315:V315 T316:V316 T317:V317 T318:V318 T319:V319 T320:V320 T321:V321 T322:V322 T323:V323 T324:V324 T325:V325 T326:V326 T327:V327 T328:V328 T329:V329 T330:V330 T331:V331 T332:V332 T333:V333 T334:V334 T335:V335 T336:V336 T337:V337 T338:V338 T339:V339 T340:V340 T341:V341 T342:V342 T343:V343 T344:V344 T345:V345 T346:V346 T347:V347 T348:V348 T349:V349 T350:V350 T351:V351 T352:V352 T353:V353 T354:V354 T355:V355 T356:V356 T357:V357 T358:V358 T359:V359 T360:V360 T361:V361 T362:V362 T363:V363 T364:V364 T365:V365 T366:V366 T367:V367 T368:V368 T369:V369 T370:V370 T371:V371 T372:V372 T373:V373 T374:V374 T375:V375 T376:V376 T377:V377 T378:V378 T379:V379 T380:V380 T381:V381 T382:V382 T383:V383 T384:V384 T385:V385 T386:V386 T387:V387 T388:V388 T389:V389 T390:V390 T391:V391 T392:V392 T393:V393 T394:V394 T395:V395 T396:V396 T397:V397 T398:V398 T399:V399 T400:V400 T401:V401 T402:V402 T403:V403 T404:V404 T405:V405 T406:V406 T407:V407 T408:V408 T409:V409 T410:V410 T411:V411 T412:V412 T413:V413 T414:V414 T415:V415 T416:V416 T417:V417 T418:V418 T419:V419 T420:V420 T421:V421 T422:V422 T423:V423 T424:V424 T425:V425 T426:V426 T427:V427 T428:V428 T429:V429 T430:V430 T431:V431 T432:V432 T433:V433 T434:V434 T435:V435 T436:V436 T437:V437 T438:V438 T439:V439 T440:V440 T441:V441 T442:V442 T443:V443 T444:V444 T445:V445 T446:V446 T447:V447 T448:V448 T449:V449 T450:V450 T451:V451 T452:V452 T453:V453 T454:V454 T455:V455 T456:V456 T457:V457 T458:V458 T459:V459 T460:V460 T461:V461 T462:V462 T463:V463 T464:V464 T465:V465 T466:V466 T467:V467 T468:V468 T469:V469 T470:V470 T471:V471 T472:V472 T473:V473 T474:V474 T475:V475 T476:V476 T477:V477 T478:V478 T479:V479 T480:V480 T481:V481 T482:V482 T483:V483 T484:V484 T485:V485 T486:V486 T487:V487 T488:V488 T489:V489 T490:V490 T491:V491 T492:V492 T493:V493 T494:V494 T495:V495 T496:V496 T497:V497 T498:V498 T499:V499 T500:V500 T501:V501 T502:V502 T503:V503 T504:V504 T505:V505 T506:V506 T507:V507 T508:V508 T509:V509 T510:V510 T511:V511 T512:V512 T513:V513 T514:V514 T515:V515 T516:V516 T517:V517 T518:V518 T519:V519 T520:V520 T521:V521 T522:V522 T523:V523 T524:V524 T525:V525 T526:V526 T527:V527 T528:V528 T529:V529 T530:V530 T531:V531 T532:V532 T533:V533 T534:V534 T535:V535 T536:V536 T537:V537 T538:V538 T539:V539 T540:V540 T541:V541 T542:V542 T543:V543 T544:V544 T545:V545 T546:V546 T547:V547 T548:V548 T549:V549 T550:V550 T551:V551 T552:V552 T553:V553 T554:V554 T555:V555 T556:V556 T557:V557 T558:V558 T559:V559 T560:V560 T561:V561 T562:V562 T563:V563 T564:V564 T565:V565 T566:V566 T567:V567 T568:V568 T569:V569 T570:V570 T571:V571 T572:V572 T573:V573 T574:V574 T575:V575 T576:V576 T577:V577 T578:V578 T579:V579 T580:V580 T581:V581 T582:V582 T583:V583 T584:V584 T585:V585 T586:V586 T587:V587 T588:V588 T589:V589 T590:V590 T591:V591 T592:V592 T593:V593 T594:V594 T595:V595 T596:V596 T597:V597 T598:V598 T599:V599 T600:V600 T601:V601 T602:V602 T603:V603 T604:V604 T605:V605 T606:V606 T607:V607 T608:V608 T609:V609 T610:V610 T611:V611 T612:V612 T613:V613 T614:V614 T615:V615 T616:V616 T617:V617 T618:V618 T619:V619 T620:V620 T621:V621 T622:V622 T623:V623 T624:V624 T625:V625 T626:V626 T627:V627 T628:V628 T629:V629 T630:V630 T631:V631 T632:V632 T633:V633 T634:V634 T635:V635 T636:V636 T637:V637 T638:V638 T639:V639 T640:V640 T641:V641 T642:V642 T643:V643 T644:V644 T645:V645 T646:V646 T647:V647 T648:V648 T649:V649 T650:V650 T651:V651 T652:V652 T653:V653 T654:V654 T655:V655 T656:V656 T657:V657 T658:V658 T659:V659 T660:V660 T661:V661 T662:V662 T663:V663 T664:V664 T665:V665 T666:V666 T667:V667 T668:V668 T669:V669 T670:V670 T671:V671 T672:V672 T673:V673 T674:V674 T675:V675 T676:V676 T677:V677 T678:V678 T679:V679 T680:V680 T681:V681 T682:V682 T683:V683 T684:V684 T685:V685 T686:V686 T687:V687 T688:V688 T689:V689 T690:V690 T691:V691 T692:V692 T693:V693 T694:V694 T695:V695 T696:V696 T697:V697 T698:V698 T699:V699 T700:V700 T701:V701 T702:V702 T703:V703 T704:V704 T705:V705 T706:V706 T707:V707 T708:V708 T709:V709 T710:V710 T711:V711 T712:V712 T713:V713 T714:V714 T715:V715 T716:V716 T717:V717 T718:V718 T719:V719 T720:V720 T721:V721 T722:V722 T723:V723 T724:V724 T725:V725 T726:V726 T727:V727 T728:V728 T729:V729 T730:V730 T731:V731 T732:V732 T733:V733 T734:V734 T735:V735 T736:V736 T737:V737 T738:V738 T739:V739 T740:V740 T741:V741 T742:V742 T743:V743 T744:V744 T745:V745 T746:V746 T747:V747 T748:V748 T749:V749 T750:V750 T751:V751 T752:V752 T753:V753 T754:V754 T755:V755 T756:V756 T757:V757 T758:V758 T759:V759 T760:V760 T761:V761 T762:V762 T763:V763 T764:V764 T765:V765 T766:V766 T767:V767 T768:V768 T769:V769 T770:V770 T771:V771 T772:V772 T773:V773 T774:V774 T775:V775 T776:V776 T777:V777 T778:V778 T779:V779 T780:V780 T781:V781 T782:V782 T783:V783 T784:V784 T785:V785 T786:V786 T787:V787 T788:V788 T789:V789 T790:V790 T791:V791 T792:V792 T793:V793 T794:V794 T795:V795 T796:V796 T797:V797 T798:V798 T799:V799 T800:V800 T801:V801 T802:V802 T803:V803 T804:V804 T805:V805 T806:V806 T807:V807 T808:V808 T809:V809 T810:V810 T811:V811 T812:V812 T813:V813 T814:V814 T815:V815 T816:V816 T817:V817 T818:V818 T819:V819 T820:V820 T821:V821 T822:V822 T823:V823 T824:V824 T825:V825 T826:V826 T827:V827 T828:V828 T829:V829 T830:V830 T831:V831 T832:V832 T833:V833 T834:V834 T835:V835 T836:V836 T837:V837 T838:V838 T839:V839 T840:V840 T841:V841 T842:V842 T843:V843 T844:V844 T845:V845 T846:V846 T847:V847 T848:V848 T849:V849 T850:V850 T851:V851 T852:V852 T853:V853 T854:V854 T855:V855 T856:V856 T857:V857 T858:V858 T859:V859 T860:V860 T861:V861 T862:V862 T863:V863 T864:V864 T865:V865 T866:V866 T867:V867 T868:V868 T869:V869 T870:V870 T871:V871 T872:V872 T873:V873 T874:V874 T875:V875 T876:V876 T877:V877 T878:V878 T879:V879 T880:V880 T881:V881 T882:V882 T883:V883 T884:V884 T885:V885 T886:V886 T887:V887 T888:V888 T889:V889 T890:V890 T891:V891 T892:V892 T893:V893 T894:V894 T895:V895 T896:V896 T897:V897 T898:V898 T899:V899 T900:V900 T901:V901 T902:V902 T903:V903 T904:V904 T905:V905 T906:V906 T907:V907 T908:V908 T909:V909 T910:V910 T911:V911 T912:V912 T913:V913 T914:V914 T915:V915 T916:V916 T917:V917 T918:V918 T919:V919 T920:V920 T921:V921 T922:V922 T923:V923 T924:V924 T925:V925 T926:V926 T927:V927 T928:V928 T929:V929 T930:V930 T931:V931 T932:V932 T933:V933 T934:V934 T935:V935 T936:V936 T937:V937 T938:V938 T939:V939 T940:V940 T941:V941 T942:V942 T943:V943 T944:V944 T945:V945 T946:V946 T947:V947 T948:V948 T949:V949 T950:V950 T951:V951 T952:V952 T953:V953 T954:V954 T955:V955 T956:V956 T957:V957 T958:V958 T959:V959 T960:V960 T961:V961 T962:V962 T963:V963 T964:V964 T965:V965 T966:V966 T967:V967 T968:V968 T969:V969 T970:V970 T971:V971 T972:V972 T973:V973 T974:V974 T975:V975 T976:V976 T977:V977 T978:V978 T979:V979 T980:V980 T981:V981 T982:V982 T983:V983 T984:V984 T985:V985 T986:V986 T987:V987 T988:V988 T989:V989 T990:V990 T991:V991 T992:V992 T993:V993 T994:V994 T995:V995 T996:V996 T997:V997 T998:V998 T999:V999 T1000:V1000 T1001:V1001 T1002:V1002 T1003:V1003 T1004:V1004 T1005:V1005 T1006:V1006 T1007:V1007 T1008:V1008 T1009:V1009 T1010:V1010 T1011:V1011 T1012:V1012 T1013:V1013 T1014:V1014 T1015:V1015 T1016:V1016 T1017:V1017 T1018:V1018 T1019:V1019 T1020:V1020 T1021:V1021 T1022:V1022 T1023:V1023 T1024:V1024 T1025:V1025 T1026:V1026 T1027:V1027 T1028:V1028 T1029:V1029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L205:M205 L206:M206 L207:M207 L208:M208 L209:M209 L210:M210 L211:M211 L212:M212 L213:M213 L214:M214 L215:M215 L216:M216 L217:M217 L218:M218 L219:M219 L220:M220 L221:M221 L222:M222 L223:M223 L224:M224 L225:M225 L226:M226 L227:M227 L228:M228 L229:M229 L230:M230 L231:M231 L232:M232 L233:M233 L234:M234 L235:M235 L236:M236 L237:M237 L238:M238 L239:M239 L240:M240 L241:M241 L242:M242 L243:M243 L244:M244 L245:M245 L246:M246 L247:M247 L248:M248 L249:M249 L250:M250 L251:M251 L252:M252 L253:M253 L254:M254 L255:M255 L256:M256 L257:M257 L258:M258 L259:M259 L260:M260 L261:M261 L262:M262 L263:M263 L264:M264 L265:M265 L266:M266 L267:M267 L268:M268 L269:M269 L270:M270 L271:M271 L272:M272 L273:M273 L274:M274 L275:M275 L276:M276 L277:M277 L278:M278 L279:M279 L280:M280 L281:M281 L282:M282 L283:M283 L284:M284 L285:M285 L286:M286 L287:M287 L288:M288 L289:M289 L290:M290 L291:M291 L292:M292 L293:M293 L294:M294 L295:M295 L296:M296 L297:M297 L298:M298 L299:M299 L300:M300 L301:M301 L302:M302 L303:M303 L304:M304 L305:M305 L306:M306 L307:M307 L308:M308 L309:M309 L310:M310 L311:M311 L312:M312 L313:M313 L314:M314 L315:M315 L316:M316 L317:M317 L318:M318 L319:M319 L320:M320 L321:M321 L322:M322 L323:M323 L324:M324 L325:M325 L326:M326 L327:M327 L328:M328 L329:M329 L330:M330 L331:M331 L332:M332 L333:M333 L334:M334 L335:M335 L336:M336 L337:M337 L338:M338 L339:M339 L340:M340 L341:M341 L342:M342 L343:M343 L344:M344 L345:M345 L346:M346 L347:M347 L348:M348 L349:M349 L350:M350 L351:M351 L352:M352 L353:M353 L354:M354 L355:M355 L356:M356 L357:M357 L358:M358 L359:M359 L360:M360 L361:M361 L362:M362 L363:M363 L364:M364 L365:M365 L366:M366 L367:M367 L368:M368 L369:M369 L370:M370 L371:M371 L372:M372 L373:M373 L374:M374 L375:M375 L376:M376 L377:M377 L378:M378 L379:M379 L380:M380 L381:M381 L382:M382 L383:M383 L384:M384 L385:M385 L386:M386 L387:M387 L388:M388 L389:M389 L390:M390 L391:M391 L392:M392 L393:M393 L394:M394 L395:M395 L396:M396 L397:M397 L398:M398 L399:M399 L400:M400 L401:M401 L402:M402 L403:M403 L404:M404 L405:M405 L406:M406 L407:M407 L408:M408 L409:M409 L410:M410 L411:M411 L412:M412 L413:M413 L414:M414 L415:M415 L416:M416 L417:M417 L418:M418 L419:M419 L420:M420 L421:M421 L422:M422 L423:M423 L424:M424 L425:M425 L426:M426 L427:M427 L428:M428 L429:M429 L430:M430 L431:M431 L432:M432 L433:M433 L434:M434 L435:M435 L436:M436 L437:M437 L438:M438 L439:M439 L440:M440 L441:M441 L442:M442 L443:M443 L444:M444 L445:M445 L446:M446 L447:M447 L448:M448 L449:M449 L450:M450 L451:M451 L452:M452 L453:M453 L454:M454 L455:M455 L456:M456 L457:M457 L458:M458 L459:M459 L460:M460 L461:M461 L462:M462 L463:M463 L464:M464 L465:M465 L466:M466 L467:M467 L468:M468 L469:M469 L470:M470 L471:M471 L472:M472 L473:M473 L474:M474 L475:M475 L476:M476 L477:M477 L478:M478 L479:M479 L480:M480 L481:M481 L482:M482 L483:M483 L484:M484 L485:M485 L486:M486 L487:M487 L488:M488 L489:M489 L490:M490 L491:M491 L492:M492 L493:M493 L494:M494 L495:M495 L496:M496 L497:M497 L498:M498 L499:M499 L500:M500 L501:M501 L502:M502 L503:M503 L504:M504 L505:M505 L506:M506 L507:M507 L508:M508 L509:M509 L510:M510 L511:M511 L512:M512 L513:M513 L514:M514 L515:M515 L516:M516 L517:M517 L518:M518 L519:M519 L520:M520 L521:M521 L522:M522 L523:M523 L524:M524 L525:M525 L526:M526 L527:M527 L528:M528 L529:M529 L530:M530 L531:M531 L532:M532 L533:M533 L534:M534 L535:M535 L536:M536 L537:M537 L538:M538 L539:M539 L540:M540 L541:M541 L542:M542 L543:M543 L544:M544 L545:M545 L546:M546 L547:M547 L548:M548 L549:M549 L550:M550 L551:M551 L552:M552 L553:M553 L554:M554 L555:M555 L556:M556 L557:M557 L558:M558 L559:M559 L560:M560 L561:M561 L562:M562 L563:M563 L564:M564 L565:M565 L566:M566 L567:M567 L568:M568 L569:M569 L570:M570 L571:M571 L572:M572 L573:M573 L574:M574 L575:M575 L576:M576 L577:M577 L578:M578 L579:M579 L580:M580 L581:M581 L582:M582 L583:M583 L584:M584 L585:M585 L586:M586 L587:M587 L588:M588 L589:M589 L590:M590 L591:M591 L592:M592 L593:M593 L594:M594 L595:M595 L596:M596 L597:M597 L598:M598 L599:M599 L600:M600 L601:M601 L602:M602 L603:M603 L604:M604 L605:M605 L606:M606 L607:M607 L608:M608 L609:M609 L610:M610 L611:M611 L612:M612 L613:M613 L614:M614 L615:M615 L616:M616 L617:M617 L618:M618 L619:M619 L620:M620 L621:M621 L622:M622 L623:M623 L624:M624 L625:M625 L626:M626 L627:M627 L628:M628 L629:M629 L630:M630 L631:M631 L632:M632 L633:M633 L634:M634 L635:M635 L636:M636 L637:M637 L638:M638 L639:M639 L640:M640 L641:M641 L642:M642 L643:M643 L644:M644 L645:M645 L646:M646 L647:M647 L648:M648 L649:M649 L650:M650 L651:M651 L652:M652 L653:M653 L654:M654 L655:M655 L656:M656 L657:M657 L658:M658 L659:M659 L660:M660 L661:M661 L662:M662 L663:M663 L664:M664 L665:M665 L666:M666 L667:M667 L668:M668 L669:M669 L670:M670 L671:M671 L672:M672 L673:M673 L674:M674 L675:M675 L676:M676 L677:M677 L678:M678 L679:M679 L680:M680 L681:M681 L682:M682 L683:M683 L684:M684 L685:M685 L686:M686 L687:M687 L688:M688 L689:M689 L690:M690 L691:M691 L692:M692 L693:M693 L694:M694 L695:M695 L696:M696 L697:M697 L698:M698 L699:M699 L700:M700 L701:M701 L702:M702 L703:M703 L704:M704 L705:M705 L706:M706 L707:M707 L708:M708 L709:M709 L710:M710 L711:M711 L712:M712 L713:M713 L714:M714 L715:M715 L716:M716 L717:M717 L718:M718 L719:M719 L720:M720 L721:M721 L722:M722 L723:M723 L724:M724 L725:M725 L726:M726 L727:M727 L728:M728 L729:M729 L730:M730 L731:M731 L732:M732 L733:M733 L734:M734 L735:M735 L736:M736 L737:M737 L738:M738 L739:M739 L740:M740 L741:M741 L742:M742 L743:M743 L744:M744 L745:M745 L746:M746 L747:M747 L748:M748 L749:M749 L750:M750 L751:M751 L752:M752 L753:M753 L754:M754 L755:M755 L756:M756 L757:M757 L758:M758 L759:M759 L760:M760 L761:M761 L762:M762 L763:M763 L764:M764 L765:M765 L766:M766 L767:M767 L768:M768 L769:M769 L770:M770 L771:M771 L772:M772 L773:M773 L774:M774 L775:M775 L776:M776 L777:M777 L778:M778 L779:M779 L780:M780 L781:M781 L782:M782 L783:M783 L784:M784 L785:M785 L786:M786 L787:M787 L788:M788 L789:M789 L790:M790 L791:M791 L792:M792 L793:M793 L794:M794 L795:M795 L796:M796 L797:M797 L798:M798 L799:M799 L800:M800 L801:M801 L802:M802 L803:M803 L804:M804 L805:M805 L806:M806 L807:M807 L808:M808 L809:M809 L810:M810 L811:M811 L812:M812 L813:M813 L814:M814 L815:M815 L816:M816 L817:M817 L818:M818 L819:M819 L820:M820 L821:M821 L822:M822 L823:M823 L824:M824 L825:M825 L826:M826 L827:M827 L828:M828 L829:M829 L830:M830 L831:M831 L832:M832 L833:M833 L834:M834 L835:M835 L836:M836 L837:M837 L838:M838 L839:M839 L840:M840 L841:M841 L842:M842 L843:M843 L844:M844 L845:M845 L846:M846 L847:M847 L848:M848 L849:M849 L850:M850 L851:M851 L852:M852 L853:M853 L854:M854 L855:M855 L856:M856 L857:M857 L858:M858 L859:M859 L860:M860 L861:M861 L862:M862 L863:M863 L864:M864 L865:M865 L866:M866 L867:M867 L868:M868 L869:M869 L870:M870 L871:M871 L872:M872 L873:M873 L874:M874 L875:M875 L876:M876 L877:M877 L878:M878 L879:M879 L880:M880 L881:M881 L882:M882 L883:M883 L884:M884 L885:M885 L886:M886 L887:M887 L888:M888 L889:M889 L890:M890 L891:M891 L892:M892 L893:M893 L894:M894 L895:M895 L896:M896 L897:M897 L898:M898 L899:M899 L900:M900 L901:M901 L902:M902 L903:M903 L904:M904 L905:M905 L906:M906 L907:M907 L908:M908 L909:M909 L910:M910 L911:M911 L912:M912 L913:M913 L914:M914 L915:M915 L916:M916 L917:M917 L918:M918 L919:M919 L920:M920 L921:M921 L922:M922 L923:M923 L924:M924 L925:M925 L926:M926 L927:M927 L928:M928 L929:M929 L930:M930 L931:M931 L932:M932 L933:M933 L934:M934 L935:M935 L936:M936 L937:M937 L938:M938 L939:M939 L940:M940 L941:M941 L942:M942 L943:M943 L944:M944 L945:M945 L946:M946 L947:M947 L948:M948 L949:M949 L950:M950 L951:M951 L952:M952 L953:M953 L954:M954 L955:M955 L956:M956 L957:M957 L958:M958 L959:M959 L960:M960 L961:M961 L962:M962 L963:M963 L964:M964 L965:M965 L966:M966 L967:M967 L968:M968 L969:M969 L970:M970 L971:M971 L972:M972 L973:M973 L974:M974 L975:M975 L976:M976 L977:M977 L978:M978 L979:M979 L980:M980 L981:M981 L982:M982 L983:M983 L984:M984 L985:M985 L986:M986 L987:M987 L988:M988 L989:M989 L990:M990 L991:M991 L992:M992 L993:M993 L994:M994 L995:M995 L996:M996 L997:M997 L998:M998 L999:M999 L1000:M1000 L1001:M1001 L1002:M1002 L1003:M1003 L1004:M1004 L1005:M1005 L1006:M1006 L1007:M1007 L1008:M1008 L1009:M1009 L1010:M1010 L1011:M1011 L1012:M1012 L1013:M1013 L1014:M1014 L1015:M1015 L1016:M1016 L1017:M1017 L1018:M1018 L1019:M1019 L1020:M1020 L1021:M1021 L1022:M1022 L1023:M1023 L1024:M1024 L1025:M1025 L1026:M1026 L1027:M1027 L1028:M1028 L1029:M1029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H205:J205 H206:J206 H207:J207 H208:J208 H209:J209 H210:J210 H211:J211 H212:J212 H213:J213 H214:J214 H215:J215 H216:J216 H217:J217 H218:J218 H219:J219 H220:J220 H221:J221 H222:J222 H223:J223 H224:J224 H225:J225 H226:J226 H227:J227 H228:J228 H229:J229 H230:J230 H231:J231 H232:J232 H233:J233 H234:J234 H235:J235 H236:J236 H237:J237 H238:J238 H239:J239 H240:J240 H241:J241 H242:J242 H243:J243 H244:J244 H245:J245 H246:J246 H247:J247 H248:J248 H249:J249 H250:J250 H251:J251 H252:J252 H253:J253 H254:J254 H255:J255 H256:J256 H257:J257 H258:J258 H259:J259 H260:J260 H261:J261 H262:J262 H263:J263 H264:J264 H265:J265 H266:J266 H267:J267 H268:J268 H269:J269 H270:J270 H271:J271 H272:J272 H273:J273 H274:J274 H275:J275 H276:J276 H277:J277 H278:J278 H279:J279 H280:J280 H281:J281 H282:J282 H283:J283 H284:J284 H285:J285 H286:J286 H287:J287 H288:J288 H289:J289 H290:J290 H291:J291 H292:J292 H293:J293 H294:J294 H295:J295 H296:J296 H297:J297 H298:J298 H299:J299 H300:J300 H301:J301 H302:J302 H303:J303 H304:J304 H305:J305 H306:J306 H307:J307 H308:J308 H309:J309 H310:J310 H311:J311 H312:J312 H313:J313 H314:J314 H315:J315 H316:J316 H317:J317 H318:J318 H319:J319 H320:J320 H321:J321 H322:J322 H323:J323 H324:J324 H325:J325 H326:J326 H327:J327 H328:J328 H329:J329 H330:J330 H331:J331 H332:J332 H333:J333 H334:J334 H335:J335 H336:J336 H337:J337 H338:J338 H339:J339 H340:J340 H341:J341 H342:J342 H343:J343 H344:J344 H345:J345 H346:J346 H347:J347 H348:J348 H349:J349 H350:J350 H351:J351 H352:J352 H353:J353 H354:J354 H355:J355 H356:J356 H357:J357 H358:J358 H359:J359 H360:J360 H361:J361 H362:J362 H363:J363 H364:J364 H365:J365 H366:J366 H367:J367 H368:J368 H369:J369 H370:J370 H371:J371 H372:J372 H373:J373 H374:J374 H375:J375 H376:J376 H377:J377 H378:J378 H379:J379 H380:J380 H381:J381 H382:J382 H383:J383 H384:J384 H385:J385 H386:J386 H387:J387 H388:J388 H389:J389 H390:J390 H391:J391 H392:J392 H393:J393 H394:J394 H395:J395 H396:J396 H397:J397 H398:J398 H399:J399 H400:J400 H401:J401 H402:J402 H403:J403 H404:J404 H405:J405 H406:J406 H407:J407 H408:J408 H409:J409 H410:J410 H411:J411 H412:J412 H413:J413 H414:J414 H415:J415 H416:J416 H417:J417 H418:J418 H419:J419 H420:J420 H421:J421 H422:J422 H423:J423 H424:J424 H425:J425 H426:J426 H427:J427 H428:J428 H429:J429 H430:J430 H431:J431 H432:J432 H433:J433 H434:J434 H435:J435 H436:J436 H437:J437 H438:J438 H439:J439 H440:J440 H441:J441 H442:J442 H443:J443 H444:J444 H445:J445 H446:J446 H447:J447 H448:J448 H449:J449 H450:J450 H451:J451 H452:J452 H453:J453 H454:J454 H455:J455 H456:J456 H457:J457 H458:J458 H459:J459 H460:J460 H461:J461 H462:J462 H463:J463 H464:J464 H465:J465 H466:J466 H467:J467 H468:J468 H469:J469 H470:J470 H471:J471 H472:J472 H473:J473 H474:J474 H475:J475 H476:J476 H477:J477 H478:J478 H479:J479 H480:J480 H481:J481 H482:J482 H483:J483 H484:J484 H485:J485 H486:J486 H487:J487 H488:J488 H489:J489 H490:J490 H491:J491 H492:J492 H493:J493 H494:J494 H495:J495 H496:J496 H497:J497 H498:J498 H499:J499 H500:J500 H501:J501 H502:J502 H503:J503 H504:J504 H505:J505 H506:J506 H507:J507 H508:J508 H509:J509 H510:J510 H511:J511 H512:J512 H513:J513 H514:J514 H515:J515 H516:J516 H517:J517 H518:J518 H519:J519 H520:J520 H521:J521 H522:J522 H523:J523 H524:J524 H525:J525 H526:J526 H527:J527 H528:J528 H529:J529 H530:J530 H531:J531 H532:J532 H533:J533 H534:J534 H535:J535 H536:J536 H537:J537 H538:J538 H539:J539 H540:J540 H541:J541 H542:J542 H543:J543 H544:J544 H545:J545 H546:J546 H547:J547 H548:J548 H549:J549 H550:J550 H551:J551 H552:J552 H553:J553 H554:J554 H555:J555 H556:J556 H557:J557 H558:J558 H559:J559 H560:J560 H561:J561 H562:J562 H563:J563 H564:J564 H565:J565 H566:J566 H567:J567 H568:J568 H569:J569 H570:J570 H571:J571 H572:J572 H573:J573 H574:J574 H575:J575 H576:J576 H577:J577 H578:J578 H579:J579 H580:J580 H581:J581 H582:J582 H583:J583 H584:J584 H585:J585 H586:J586 H587:J587 H588:J588 H589:J589 H590:J590 H591:J591 H592:J592 H593:J593 H594:J594 H595:J595 H596:J596 H597:J597 H598:J598 H599:J599 H600:J600 H601:J601 H602:J602 H603:J603 H604:J604 H605:J605 H606:J606 H607:J607 H608:J608 H609:J609 H610:J610 H611:J611 H612:J612 H613:J613 H614:J614 H615:J615 H616:J616 H617:J617 H618:J618 H619:J619 H620:J620 H621:J621 H622:J622 H623:J623 H624:J624 H625:J625 H626:J626 H627:J627 H628:J628 H629:J629 H630:J630 H631:J631 H632:J632 H633:J633 H634:J634 H635:J635 H636:J636 H637:J637 H638:J638 H639:J639 H640:J640 H641:J641 H642:J642 H643:J643 H644:J644 H645:J645 H646:J646 H647:J647 H648:J648 H649:J649 H650:J650 H651:J651 H652:J652 H653:J653 H654:J654 H655:J655 H656:J656 H657:J657 H658:J658 H659:J659 H660:J660 H661:J661 H662:J662 H663:J663 H664:J664 H665:J665 H666:J666 H667:J667 H668:J668 H669:J669 H670:J670 H671:J671 H672:J672 H673:J673 H674:J674 H675:J675 H676:J676 H677:J677 H678:J678 H679:J679 H680:J680 H681:J681 H682:J682 H683:J683 H684:J684 H685:J685 H686:J686 H687:J687 H688:J688 H689:J689 H690:J690 H691:J691 H692:J692 H693:J693 H694:J694 H695:J695 H696:J696 H697:J697 H698:J698 H699:J699 H700:J700 H701:J701 H702:J702 H703:J703 H704:J704 H705:J705 H706:J706 H707:J707 H708:J708 H709:J709 H710:J710 H711:J711 H712:J712 H713:J713 H714:J714 H715:J715 H716:J716 H717:J717 H718:J718 H719:J719 H720:J720 H721:J721 H722:J722 H723:J723 H724:J724 H725:J725 H726:J726 H727:J727 H728:J728 H729:J729 H730:J730 H731:J731 H732:J732 H733:J733 H734:J734 H735:J735 H736:J736 H737:J737 H738:J738 H739:J739 H740:J740 H741:J741 H742:J742 H743:J743 H744:J744 H745:J745 H746:J746 H747:J747 H748:J748 H749:J749 H750:J750 H751:J751 H752:J752 H753:J753 H754:J754 H755:J755 H756:J756 H757:J757 H758:J758 H759:J759 H760:J760 H761:J761 H762:J762 H763:J763 H764:J764 H765:J765 H766:J766 H767:J767 H768:J768 H769:J769 H770:J770 H771:J771 H772:J772 H773:J773 H774:J774 H775:J775 H776:J776 H777:J777 H778:J778 H779:J779 H780:J780 H781:J781 H782:J782 H783:J783 H784:J784 H785:J785 H786:J786 H787:J787 H788:J788 H789:J789 H790:J790 H791:J791 H792:J792 H793:J793 H794:J794 H795:J795 H796:J796 H797:J797 H798:J798 H799:J799 H800:J800 H801:J801 H802:J802 H803:J803 H804:J804 H805:J805 H806:J806 H807:J807 H808:J808 H809:J809 H810:J810 H811:J811 H812:J812 H813:J813 H814:J814 H815:J815 H816:J816 H817:J817 H818:J818 H819:J819 H820:J820 H821:J821 H822:J822 H823:J823 H824:J824 H825:J825 H826:J826 H827:J827 H828:J828 H829:J829 H830:J830 H831:J831 H832:J832 H833:J833 H834:J834 H835:J835 H836:J836 H837:J837 H838:J838 H839:J839 H840:J840 H841:J841 H842:J842 H843:J843 H844:J844 H845:J845 H846:J846 H847:J847 H848:J848 H849:J849 H850:J850 H851:J851 H852:J852 H853:J853 H854:J854 H855:J855 H856:J856 H857:J857 H858:J858 H859:J859 H860:J860 H861:J861 H862:J862 H863:J863 H864:J864 H865:J865 H866:J866 H867:J867 H868:J868 H869:J869 H870:J870 H871:J871 H872:J872 H873:J873 H874:J874 H875:J875 H876:J876 H877:J877 H878:J878 H879:J879 H880:J880 H881:J881 H882:J882 H883:J883 H884:J884 H885:J885 H886:J886 H887:J887 H888:J888 H889:J889 H890:J890 H891:J891 H892:J892 H893:J893 H894:J894 H895:J895 H896:J896 H897:J897 H898:J898 H899:J899 H900:J900 H901:J901 H902:J902 H903:J903 H904:J904 H905:J905 H906:J906 H907:J907 H908:J908 H909:J909 H910:J910 H911:J911 H912:J912 H913:J913 H914:J914 H915:J915 H916:J916 H917:J917 H918:J918 H919:J919 H920:J920 H921:J921 H922:J922 H923:J923 H924:J924 H925:J925 H926:J926 H927:J927 H928:J928 H929:J929 H930:J930 H931:J931 H932:J932 H933:J933 H934:J934 H935:J935 H936:J936 H937:J937 H938:J938 H939:J939 H940:J940 H941:J941 H942:J942 H943:J943 H944:J944 H945:J945 H946:J946 H947:J947 H948:J948 H949:J949 H950:J950 H951:J951 H952:J952 H953:J953 H954:J954 H955:J955 H956:J956 H957:J957 H958:J958 H959:J959 H960:J960 H961:J961 H962:J962 H963:J963 H964:J964 H965:J965 H966:J966 H967:J967 H968:J968 H969:J969 H970:J970 H971:J971 H972:J972 H973:J973 H974:J974 H975:J975 H976:J976 H977:J977 H978:J978 H979:J979 H980:J980 H981:J981 H982:J982 H983:J983 H984:J984 H985:J985 H986:J986 H987:J987 H988:J988 H989:J989 H990:J990 H991:J991 H992:J992 H993:J993 H994:J994 H995:J995 H996:J996 H997:J997 H998:J998 H999:J999 H1000:J1000 H1001:J1001 H1002:J1002 H1003:J1003 H1004:J1004 H1005:J1005 H1006:J1006 H1007:J1007 H1008:J1008 H1009:J1009 H1010:J1010 H1011:J1011 H1012:J1012 H1013:J1013 H1014:J1014 H1015:J1015 H1016:J1016 H1017:J1017 H1018:J1018 H1019:J1019 H1020:J1020 H1021:J1021 H1022:J1022 H1023:J1023 H1024:J1024 H1025:J1025 H1026:J1026 H1027:J1027 H1028:J1028 H1029:J1029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E205:G205 E206:G206 E207:G207 E208:G208 E209:G209 E210:G210 E211:G211 E212:G212 E213:G213 E214:G214 E215:G215 E216:G216 E217:G217 E218:G218 E219:G219 E220:G220 E221:G221 E222:G222 E223:G223 E224:G224 E225:G225 E226:G226 E227:G227 E228:G228 E229:G229 E230:G230 E231:G231 E232:G232 E233:G233 E234:G234 E235:G235 E236:G236 E237:G237 E238:G238 E239:G239 E240:G240 E241:G241 E242:G242 E243:G243 E244:G244 E245:G245 E246:G246 E247:G247 E248:G248 E249:G249 E250:G250 E251:G251 E252:G252 E253:G253 E254:G254 E255:G255 E256:G256 E257:G257 E258:G258 E259:G259 E260:G260 E261:G261 E262:G262 E263:G263 E264:G264 E265:G265 E266:G266 E267:G267 E268:G268 E269:G269 E270:G270 E271:G271 E272:G272 E273:G273 E274:G274 E275:G275 E276:G276 E277:G277 E278:G278 E279:G279 E280:G280 E281:G281 E282:G282 E283:G283 E284:G284 E285:G285 E286:G286 E287:G287 E288:G288 E289:G289 E290:G290 E291:G291 E292:G292 E293:G293 E294:G294 E295:G295 E296:G296 E297:G297 E298:G298 E299:G299 E300:G300 E301:G301 E302:G302 E303:G303 E304:G304 E305:G305 E306:G306 E307:G307 E308:G308 E309:G309 E310:G310 E311:G311 E312:G312 E313:G313 E314:G314 E315:G315 E316:G316 E317:G317 E318:G318 E319:G319 E320:G320 E321:G321 E322:G322 E323:G323 E324:G324 E325:G325 E326:G326 E327:G327 E328:G328 E329:G329 E330:G330 E331:G331 E332:G332 E333:G333 E334:G334 E335:G335 E336:G336 E337:G337 E338:G338 E339:G339 E340:G340 E341:G341 E342:G342 E343:G343 E344:G344 E345:G345 E346:G346 E347:G347 E348:G348 E349:G349 E350:G350 E351:G351 E352:G352 E353:G353 E354:G354 E355:G355 E356:G356 E357:G357 E358:G358 E359:G359 E360:G360 E361:G361 E362:G362 E363:G363 E364:G364 E365:G365 E366:G366 E367:G367 E368:G368 E369:G369 E370:G370 E371:G371 E372:G372 E373:G373 E374:G374 E375:G375 E376:G376 E377:G377 E378:G378 E379:G379 E380:G380 E381:G381 E382:G382 E383:G383 E384:G384 E385:G385 E386:G386 E387:G387 E388:G388 E389:G389 E390:G390 E391:G391 E392:G392 E393:G393 E394:G394 E395:G395 E396:G396 E397:G397 E398:G398 E399:G399 E400:G400 E401:G401 E402:G402 E403:G403 E404:G404 E405:G405 E406:G406 E407:G407 E408:G408 E409:G409 E410:G410 E411:G411 E412:G412 E413:G413 E414:G414 E415:G415 E416:G416 E417:G417 E418:G418 E419:G419 E420:G420 E421:G421 E422:G422 E423:G423 E424:G424 E425:G425 E426:G426 E427:G427 E428:G428 E429:G429 E430:G430 E431:G431 E432:G432 E433:G433 E434:G434 E435:G435 E436:G436 E437:G437 E438:G438 E439:G439 E440:G440 E441:G441 E442:G442 E443:G443 E444:G444 E445:G445 E446:G446 E447:G447 E448:G448 E449:G449 E450:G450 E451:G451 E452:G452 E453:G453 E454:G454 E455:G455 E456:G456 E457:G457 E458:G458 E459:G459 E460:G460 E461:G461 E462:G462 E463:G463 E464:G464 E465:G465 E466:G466 E467:G467 E468:G468 E469:G469 E470:G470 E471:G471 E472:G472 E473:G473 E474:G474 E475:G475 E476:G476 E477:G477 E478:G478 E479:G479 E480:G480 E481:G481 E482:G482 E483:G483 E484:G484 E485:G485 E486:G486 E487:G487 E488:G488 E489:G489 E490:G490 E491:G491 E492:G492 E493:G493 E494:G494 E495:G495 E496:G496 E497:G497 E498:G498 E499:G499 E500:G500 E501:G501 E502:G502 E503:G503 E504:G504 E505:G505 E506:G506 E507:G507 E508:G508 E509:G509 E510:G510 E511:G511 E512:G512 E513:G513 E514:G514 E515:G515 E516:G516 E517:G517 E518:G518 E519:G519 E520:G520 E521:G521 E522:G522 E523:G523 E524:G524 E525:G525 E526:G526 E527:G527 E528:G528 E529:G529 E530:G530 E531:G531 E532:G532 E533:G533 E534:G534 E535:G535 E536:G536 E537:G537 E538:G538 E539:G539 E540:G540 E541:G541 E542:G542 E543:G543 E544:G544 E545:G545 E546:G546 E547:G547 E548:G548 E549:G549 E550:G550 E551:G551 E552:G552 E553:G553 E554:G554 E555:G555 E556:G556 E557:G557 E558:G558 E559:G559 E560:G560 E561:G561 E562:G562 E563:G563 E564:G564 E565:G565 E566:G566 E567:G567 E568:G568 E569:G569 E570:G570 E571:G571 E572:G572 E573:G573 E574:G574 E575:G575 E576:G576 E577:G577 E578:G578 E579:G579 E580:G580 E581:G581 E582:G582 E583:G583 E584:G584 E585:G585 E586:G586 E587:G587 E588:G588 E589:G589 E590:G590 E591:G591 E592:G592 E593:G593 E594:G594 E595:G595 E596:G596 E597:G597 E598:G598 E599:G599 E600:G600 E601:G601 E602:G602 E603:G603 E604:G604 E605:G605 E606:G606 E607:G607 E608:G608 E609:G609 E610:G610 E611:G611 E612:G612 E613:G613 E614:G614 E615:G615 E616:G616 E617:G617 E618:G618 E619:G619 E620:G620 E621:G621 E622:G622 E623:G623 E624:G624 E625:G625 E626:G626 E627:G627 E628:G628 E629:G629 E630:G630 E631:G631 E632:G632 E633:G633 E634:G634 E635:G635 E636:G636 E637:G637 E638:G638 E639:G639 E640:G640 E641:G641 E642:G642 E643:G643 E644:G644 E645:G645 E646:G646 E647:G647 E648:G648 E649:G649 E650:G650 E651:G651 E652:G652 E653:G653 E654:G654 E655:G655 E656:G656 E657:G657 E658:G658 E659:G659 E660:G660 E661:G661 E662:G662 E663:G663 E664:G664 E665:G665 E666:G666 E667:G667 E668:G668 E669:G669 E670:G670 E671:G671 E672:G672 E673:G673 E674:G674 E675:G675 E676:G676 E677:G677 E678:G678 E679:G679 E680:G680 E681:G681 E682:G682 E683:G683 E684:G684 E685:G685 E686:G686 E687:G687 E688:G688 E689:G689 E690:G690 E691:G691 E692:G692 E693:G693 E694:G694 E695:G695 E696:G696 E697:G697 E698:G698 E699:G699 E700:G700 E701:G701 E702:G702 E703:G703 E704:G704 E705:G705 E706:G706 E707:G707 E708:G708 E709:G709 E710:G710 E711:G711 E712:G712 E713:G713 E714:G714 E715:G715 E716:G716 E717:G717 E718:G718 E719:G719 E720:G720 E721:G721 E722:G722 E723:G723 E724:G724 E725:G725 E726:G726 E727:G727 E728:G728 E729:G729 E730:G730 E731:G731 E732:G732 E733:G733 E734:G734 E735:G735 E736:G736 E737:G737 E738:G738 E739:G739 E740:G740 E741:G741 E742:G742 E743:G743 E744:G744 E745:G745 E746:G746 E747:G747 E748:G748 E749:G749 E750:G750 E751:G751 E752:G752 E753:G753 E754:G754 E755:G755 E756:G756 E757:G757 E758:G758 E759:G759 E760:G760 E761:G761 E762:G762 E763:G763 E764:G764 E765:G765 E766:G766 E767:G767 E768:G768 E769:G769 E770:G770 E771:G771 E772:G772 E773:G773 E774:G774 E775:G775 E776:G776 E777:G777 E778:G778 E779:G779 E780:G780 E781:G781 E782:G782 E783:G783 E784:G784 E785:G785 E786:G786 E787:G787 E788:G788 E789:G789 E790:G790 E791:G791 E792:G792 E793:G793 E794:G794 E795:G795 E796:G796 E797:G797 E798:G798 E799:G799 E800:G800 E801:G801 E802:G802 E803:G803 E804:G804 E805:G805 E806:G806 E807:G807 E808:G808 E809:G809 E810:G810 E811:G811 E812:G812 E813:G813 E814:G814 E815:G815 E816:G816 E817:G817 E818:G818 E819:G819 E820:G820 E821:G821 E822:G822 E823:G823 E824:G824 E825:G825 E826:G826 E827:G827 E828:G828 E829:G829 E830:G830 E831:G831 E832:G832 E833:G833 E834:G834 E835:G835 E836:G836 E837:G837 E838:G838 E839:G839 E840:G840 E841:G841 E842:G842 E843:G843 E844:G844 E845:G845 E846:G846 E847:G847 E848:G848 E849:G849 E850:G850 E851:G851 E852:G852 E853:G853 E854:G854 E855:G855 E856:G856 E857:G857 E858:G858 E859:G859 E860:G860 E861:G861 E862:G862 E863:G863 E864:G864 E865:G865 E866:G866 E867:G867 E868:G868 E869:G869 E870:G870 E871:G871 E872:G872 E873:G873 E874:G874 E875:G875 E876:G876 E877:G877 E878:G878 E879:G879 E880:G880 E881:G881 E882:G882 E883:G883 E884:G884 E885:G885 E886:G886 E887:G887 E888:G888 E889:G889 E890:G890 E891:G891 E892:G892 E893:G893 E894:G894 E895:G895 E896:G896 E897:G897 E898:G898 E899:G899 E900:G900 E901:G901 E902:G902 E903:G903 E904:G904 E905:G905 E906:G906 E907:G907 E908:G908 E909:G909 E910:G910 E911:G911 E912:G912 E913:G913 E914:G914 E915:G915 E916:G916 E917:G917 E918:G918 E919:G919 E920:G920 E921:G921 E922:G922 E923:G923 E924:G924 E925:G925 E926:G926 E927:G927 E928:G928 E929:G929 E930:G930 E931:G931 E932:G932 E933:G933 E934:G934 E935:G935 E936:G936 E937:G937 E938:G938 E939:G939 E940:G940 E941:G941 E942:G942 E943:G943 E944:G944 E945:G945 E946:G946 E947:G947 E948:G948 E949:G949 E950:G950 E951:G951 E952:G952 E953:G953 E954:G954 E955:G955 E956:G956 E957:G957 E958:G958 E959:G959 E960:G960 E961:G961 E962:G962 E963:G963 E964:G964 E965:G965 E966:G966 E967:G967 E968:G968 E969:G969 E970:G970 E971:G971 E972:G972 E973:G973 E974:G974 E975:G975 E976:G976 E977:G977 E978:G978 E979:G979 E980:G980 E981:G981 E982:G982 E983:G983 E984:G984 E985:G985 E986:G986 E987:G987 E988:G988 E989:G989 E990:G990 E991:G991 E992:G992 E993:G993 E994:G994 E995:G995 E996:G996 E997:G997 E998:G998 E999:G999 E1000:G1000 E1001:G1001 E1002:G1002 E1003:G1003 E1004:G1004 E1005:G1005 E1006:G1006 E1007:G1007 E1008:G1008 E1009:G1009 E1010:G1010 E1011:G1011 E1012:G1012 E1013:G1013 E1014:G1014 E1015:G1015 E1016:G1016 E1017:G1017 E1018:G1018 E1019:G1019 E1020:G1020 E1021:G1021 E1022:G1022 E1023:G1023 E1024:G1024 E1025:G1025 E1026:G1026 E1027:G1027 E1028:G1028 E1029:G1029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N205:S205 N206:S206 N207:S207 N208:S208 N209:S209 N210:S210 N211:S211 N212:S212 N213:S213 N214:S214 N215:S215 N216:S216 N217:S217 N218:S218 N219:S219 N220:S220 N221:S221 N222:S222 N223:S223 N224:S224 N225:S225 N226:S226 N227:S227 N228:S228 N229:S229 N230:S230 N231:S231 N232:S232 N233:S233 N234:S234 N235:S235 N236:S236 N237:S237 N238:S238 N239:S239 N240:S240 N241:S241 N242:S242 N243:S243 N244:S244 N245:S245 N246:S246 N247:S247 N248:S248 N249:S249 N250:S250 N251:S251 N252:S252 N253:S253 N254:S254 N255:S255 N256:S256 N257:S257 N258:S258 N259:S259 N260:S260 N261:S261 N262:S262 N263:S263 N264:S264 N265:S265 N266:S266 N267:S267 N268:S268 N269:S269 N270:S270 N271:S271 N272:S272 N273:S273 N274:S274 N275:S275 N276:S276 N277:S277 N278:S278 N279:S279 N280:S280 N281:S281 N282:S282 N283:S283 N284:S284 N285:S285 N286:S286 N287:S287 N288:S288 N289:S289 N290:S290 N291:S291 N292:S292 N293:S293 N294:S294 N295:S295 N296:S296 N297:S297 N298:S298 N299:S299 N300:S300 N301:S301 N302:S302 N303:S303 N304:S304 N305:S305 N306:S306 N307:S307 N308:S308 N309:S309 N310:S310 N311:S311 N312:S312 N313:S313 N314:S314 N315:S315 N316:S316 N317:S317 N318:S318 N319:S319 N320:S320 N321:S321 N322:S322 N323:S323 N324:S324 N325:S325 N326:S326 N327:S327 N328:S328 N329:S329 N330:S330 N331:S331 N332:S332 N333:S333 N334:S334 N335:S335 N336:S336 N337:S337 N338:S338 N339:S339 N340:S340 N341:S341 N342:S342 N343:S343 N344:S344 N345:S345 N346:S346 N347:S347 N348:S348 N349:S349 N350:S350 N351:S351 N352:S352 N353:S353 N354:S354 N355:S355 N356:S356 N357:S357 N358:S358 N359:S359 N360:S360 N361:S361 N362:S362 N363:S363 N364:S364 N365:S365 N366:S366 N367:S367 N368:S368 N369:S369 N370:S370 N371:S371 N372:S372 N373:S373 N374:S374 N375:S375 N376:S376 N377:S377 N378:S378 N379:S379 N380:S380 N381:S381 N382:S382 N383:S383 N384:S384 N385:S385 N386:S386 N387:S387 N388:S388 N389:S389 N390:S390 N391:S391 N392:S392 N393:S393 N394:S394 N395:S395 N396:S396 N397:S397 N398:S398 N399:S399 N400:S400 N401:S401 N402:S402 N403:S403 N404:S404 N405:S405 N406:S406 N407:S407 N408:S408 N409:S409 N410:S410 N411:S411 N412:S412 N413:S413 N414:S414 N415:S415 N416:S416 N417:S417 N418:S418 N419:S419 N420:S420 N421:S421 N422:S422 N423:S423 N424:S424 N425:S425 N426:S426 N427:S427 N428:S428 N429:S429 N430:S430 N431:S431 N432:S432 N433:S433 N434:S434 N435:S435 N436:S436 N437:S437 N438:S438 N439:S439 N440:S440 N441:S441 N442:S442 N443:S443 N444:S444 N445:S445 N446:S446 N447:S447 N448:S448 N449:S449 N450:S450 N451:S451 N452:S452 N453:S453 N454:S454 N455:S455 N456:S456 N457:S457 N458:S458 N459:S459 N460:S460 N461:S461 N462:S462 N463:S463 N464:S464 N465:S465 N466:S466 N467:S467 N468:S468 N469:S469 N470:S470 N471:S471 N472:S472 N473:S473 N474:S474 N475:S475 N476:S476 N477:S477 N478:S478 N479:S479 N480:S480 N481:S481 N482:S482 N483:S483 N484:S484 N485:S485 N486:S486 N487:S487 N488:S488 N489:S489 N490:S490 N491:S491 N492:S492 N493:S493 N494:S494 N495:S495 N496:S496 N497:S497 N498:S498 N499:S499 N500:S500 N501:S501 N502:S502 N503:S503 N504:S504 N505:S505 N506:S506 N507:S507 N508:S508 N509:S509 N510:S510 N511:S511 N512:S512 N513:S513 N514:S514 N515:S515 N516:S516 N517:S517 N518:S518 N519:S519 N520:S520 N521:S521 N522:S522 N523:S523 N524:S524 N525:S525 N526:S526 N527:S527 N528:S528 N529:S529 N530:S530 N531:S531 N532:S532 N533:S533 N534:S534 N535:S535 N536:S536 N537:S537 N538:S538 N539:S539 N540:S540 N541:S541 N542:S542 N543:S543 N544:S544 N545:S545 N546:S546 N547:S547 N548:S548 N549:S549 N550:S550 N551:S551 N552:S552 N553:S553 N554:S554 N555:S555 N556:S556 N557:S557 N558:S558 N559:S559 N560:S560 N561:S561 N562:S562 N563:S563 N564:S564 N565:S565 N566:S566 N567:S567 N568:S568 N569:S569 N570:S570 N571:S571 N572:S572 N573:S573 N574:S574 N575:S575 N576:S576 N577:S577 N578:S578 N579:S579 N580:S580 N581:S581 N582:S582 N583:S583 N584:S584 N585:S585 N586:S586 N587:S587 N588:S588 N589:S589 N590:S590 N591:S591 N592:S592 N593:S593 N594:S594 N595:S595 N596:S596 N597:S597 N598:S598 N599:S599 N600:S600 N601:S601 N602:S602 N603:S603 N604:S604 N605:S605 N606:S606 N607:S607 N608:S608 N609:S609 N610:S610 N611:S611 N612:S612 N613:S613 N614:S614 N615:S615 N616:S616 N617:S617 N618:S618 N619:S619 N620:S620 N621:S621 N622:S622 N623:S623 N624:S624 N625:S625 N626:S626 N627:S627 N628:S628 N629:S629 N630:S630 N631:S631 N632:S632 N633:S633 N634:S634 N635:S635 N636:S636 N637:S637 N638:S638 N639:S639 N640:S640 N641:S641 N642:S642 N643:S643 N644:S644 N645:S645 N646:S646 N647:S647 N648:S648 N649:S649 N650:S650 N651:S651 N652:S652 N653:S653 N654:S654 N655:S655 N656:S656 N657:S657 N658:S658 N659:S659 N660:S660 N661:S661 N662:S662 N663:S663 N664:S664 N665:S665 N666:S666 N667:S667 N668:S668 N669:S669 N670:S670 N671:S671 N672:S672 N673:S673 N674:S674 N675:S675 N676:S676 N677:S677 N678:S678 N679:S679 N680:S680 N681:S681 N682:S682 N683:S683 N684:S684 N685:S685 N686:S686 N687:S687 N688:S688 N689:S689 N690:S690 N691:S691 N692:S692 N693:S693 N694:S694 N695:S695 N696:S696 N697:S697 N698:S698 N699:S699 N700:S700 N701:S701 N702:S702 N703:S703 N704:S704 N705:S705 N706:S706 N707:S707 N708:S708 N709:S709 N710:S710 N711:S711 N712:S712 N713:S713 N714:S714 N715:S715 N716:S716 N717:S717 N718:S718 N719:S719 N720:S720 N721:S721 N722:S722 N723:S723 N724:S724 N725:S725 N726:S726 N727:S727 N728:S728 N729:S729 N730:S730 N731:S731 N732:S732 N733:S733 N734:S734 N735:S735 N736:S736 N737:S737 N738:S738 N739:S739 N740:S740 N741:S741 N742:S742 N743:S743 N744:S744 N745:S745 N746:S746 N747:S747 N748:S748 N749:S749 N750:S750 N751:S751 N752:S752 N753:S753 N754:S754 N755:S755 N756:S756 N757:S757 N758:S758 N759:S759 N760:S760 N761:S761 N762:S762 N763:S763 N764:S764 N765:S765 N766:S766 N767:S767 N768:S768 N769:S769 N770:S770 N771:S771 N772:S772 N773:S773 N774:S774 N775:S775 N776:S776 N777:S777 N778:S778 N779:S779 N780:S780 N781:S781 N782:S782 N783:S783 N784:S784 N785:S785 N786:S786 N787:S787 N788:S788 N789:S789 N790:S790 N791:S791 N792:S792 N793:S793 N794:S794 N795:S795 N796:S796 N797:S797 N798:S798 N799:S799 N800:S800 N801:S801 N802:S802 N803:S803 N804:S804 N805:S805 N806:S806 N807:S807 N808:S808 N809:S809 N810:S810 N811:S811 N812:S812 N813:S813 N814:S814 N815:S815 N816:S816 N817:S817 N818:S818 N819:S819 N820:S820 N821:S821 N822:S822 N823:S823 N824:S824 N825:S825 N826:S826 N827:S827 N828:S828 N829:S829 N830:S830 N831:S831 N832:S832 N833:S833 N834:S834 N835:S835 N836:S836 N837:S837 N838:S838 N839:S839 N840:S840 N841:S841 N842:S842 N843:S843 N844:S844 N845:S845 N846:S846 N847:S847 N848:S848 N849:S849 N850:S850 N851:S851 N852:S852 N853:S853 N854:S854 N855:S855 N856:S856 N857:S857 N858:S858 N859:S859 N860:S860 N861:S861 N862:S862 N863:S863 N864:S864 N865:S865 N866:S866 N867:S867 N868:S868 N869:S869 N870:S870 N871:S871 N872:S872 N873:S873 N874:S874 N875:S875 N876:S876 N877:S877 N878:S878 N879:S879 N880:S880 N881:S881 N882:S882 N883:S883 N884:S884 N885:S885 N886:S886 N887:S887 N888:S888 N889:S889 N890:S890 N891:S891 N892:S892 N893:S893 N894:S894 N895:S895 N896:S896 N897:S897 N898:S898 N899:S899 N900:S900 N901:S901 N902:S902 N903:S903 N904:S904 N905:S905 N906:S906 N907:S907 N908:S908 N909:S909 N910:S910 N911:S911 N912:S912 N913:S913 N914:S914 N915:S915 N916:S916 N917:S917 N918:S918 N919:S919 N920:S920 N921:S921 N922:S922 N923:S923 N924:S924 N925:S925 N926:S926 N927:S927 N928:S928 N929:S929 N930:S930 N931:S931 N932:S932 N933:S933 N934:S934 N935:S935 N936:S936 N937:S937 N938:S938 N939:S939 N940:S940 N941:S941 N942:S942 N943:S943 N944:S944 N945:S945 N946:S946 N947:S947 N948:S948 N949:S949 N950:S950 N951:S951 N952:S952 N953:S953 N954:S954 N955:S955 N956:S956 N957:S957 N958:S958 N959:S959 N960:S960 N961:S961 N962:S962 N963:S963 N964:S964 N965:S965 N966:S966 N967:S967 N968:S968 N969:S969 N970:S970 N971:S971 N972:S972 N973:S973 N974:S974 N975:S975 N976:S976 N977:S977 N978:S978 N979:S979 N980:S980 N981:S981 N982:S982 N983:S983 N984:S984 N985:S985 N986:S986 N987:S987 N988:S988 N989:S989 N990:S990 N991:S991 N992:S992 N993:S993 N994:S994 N995:S995 N996:S996 N997:S997 N998:S998 N999:S999 N1000:S1000 N1001:S1001 N1002:S1002 N1003:S1003 N1004:S1004 N1005:S1005 N1006:S1006 N1007:S1007 N1008:S1008 N1009:S1009 N1010:S1010 N1011:S1011 N1012:S1012 N1013:S1013 N1014:S1014 N1015:S1015 N1016:S1016 N1017:S1017 N1018:S1018 N1019:S1019 N1020:S1020 N1021:S1021 N1022:S1022 N1023:S1023 N1024:S1024 N1025:S1025 N1026:S1026 N1027:S1027 N1028:S1028 N1029:S1029">
    <cfRule type="containsText" dxfId="22" priority="30" stopIfTrue="1" operator="containsText" text="Reset Flow">
      <formula>NOT(ISERROR(SEARCH(("Reset Flow"),(A1))))</formula>
    </cfRule>
  </conditionalFormatting>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A205:D205 A206:D206 A207:D207 A208:D208 A209:D209 A210:D210 A211:D211 A212:D212 A213:D213 A214:D214 A215:D215 A216:D216 A217:D217 A218:D218 A219:D219 A220:D220 A221:D221 A222:D222 A223:D223 A224:D224 A225:D225 A226:D226 A227:D227 A228:D228 A229:D229 A230:D230 A231:D231 A232:D232 A233:D233 A234:D234 A235:D235 A236:D236 A237:D237 A238:D238 A239:D239 A240:D240 A241:D241 A242:D242 A243:D243 A244:D244 A245:D245 A246:D246 A247:D247 A248:D248 A249:D249 A250:D250 A251:D251 A252:D252 A253:D253 A254:D254 A255:D255 A256:D256 A257:D257 A258:D258 A259:D259 A260:D260 A261:D261 A262:D262 A263:D263 A264:D264 A265:D265 A266:D266 A267:D267 A268:D268 A269:D269 A270:D270 A271:D271 A272:D272 A273:D273 A274:D274 A275:D275 A276:D276 A277:D277 A278:D278 A279:D279 A280:D280 A281:D281 A282:D282 A283:D283 A284:D284 A285:D285 A286:D286 A287:D287 A288:D288 A289:D289 A290:D290 A291:D291 A292:D292 A293:D293 A294:D294 A295:D295 A296:D296 A297:D297 A298:D298 A299:D299 A300:D300 A301:D301 A302:D302 A303:D303 A304:D304 A305:D305 A306:D306 A307:D307 A308:D308 A309:D309 A310:D310 A311:D311 A312:D312 A313:D313 A314:D314 A315:D315 A316:D316 A317:D317 A318:D318 A319:D319 A320:D320 A321:D321 A322:D322 A323:D323 A324:D324 A325:D325 A326:D326 A327:D327 A328:D328 A329:D329 A330:D330 A331:D331 A332:D332 A333:D333 A334:D334 A335:D335 A336:D336 A337:D337 A338:D338 A339:D339 A340:D340 A341:D341 A342:D342 A343:D343 A344:D344 A345:D345 A346:D346 A347:D347 A348:D348 A349:D349 A350:D350 A351:D351 A352:D352 A353:D353 A354:D354 A355:D355 A356:D356 A357:D357 A358:D358 A359:D359 A360:D360 A361:D361 A362:D362 A363:D363 A364:D364 A365:D365 A366:D366 A367:D367 A368:D368 A369:D369 A370:D370 A371:D371 A372:D372 A373:D373 A374:D374 A375:D375 A376:D376 A377:D377 A378:D378 A379:D379 A380:D380 A381:D381 A382:D382 A383:D383 A384:D384 A385:D385 A386:D386 A387:D387 A388:D388 A389:D389 A390:D390 A391:D391 A392:D392 A393:D393 A394:D394 A395:D395 A396:D396 A397:D397 A398:D398 A399:D399 A400:D400 A401:D401 A402:D402 A403:D403 A404:D404 A405:D405 A406:D406 A407:D407 A408:D408 A409:D409 A410:D410 A411:D411 A412:D412 A413:D413 A414:D414 A415:D415 A416:D416 A417:D417 A418:D418 A419:D419 A420:D420 A421:D421 A422:D422 A423:D423 A424:D424 A425:D425 A426:D426 A427:D427 A428:D428 A429:D429 A430:D430 A431:D431 A432:D432 A433:D433 A434:D434 A435:D435 A436:D436 A437:D437 A438:D438 A439:D439 A440:D440 A441:D441 A442:D442 A443:D443 A444:D444 A445:D445 A446:D446 A447:D447 A448:D448 A449:D449 A450:D450 A451:D451 A452:D452 A453:D453 A454:D454 A455:D455 A456:D456 A457:D457 A458:D458 A459:D459 A460:D460 A461:D461 A462:D462 A463:D463 A464:D464 A465:D465 A466:D466 A467:D467 A468:D468 A469:D469 A470:D470 A471:D471 A472:D472 A473:D473 A474:D474 A475:D475 A476:D476 A477:D477 A478:D478 A479:D479 A480:D480 A481:D481 A482:D482 A483:D483 A484:D484 A485:D485 A486:D486 A487:D487 A488:D488 A489:D489 A490:D490 A491:D491 A492:D492 A493:D493 A494:D494 A495:D495 A496:D496 A497:D497 A498:D498 A499:D499 A500:D500 A501:D501 A502:D502 A503:D503 A504:D504 A505:D505 A506:D506 A507:D507 A508:D508 A509:D509 A510:D510 A511:D511 A512:D512 A513:D513 A514:D514 A515:D515 A516:D516 A517:D517 A518:D518 A519:D519 A520:D520 A521:D521 A522:D522 A523:D523 A524:D524 A525:D525 A526:D526 A527:D527 A528:D528 A529:D529 A530:D530 A531:D531 A532:D532 A533:D533 A534:D534 A535:D535 A536:D536 A537:D537 A538:D538 A539:D539 A540:D540 A541:D541 A542:D542 A543:D543 A544:D544 A545:D545 A546:D546 A547:D547 A548:D548 A549:D549 A550:D550 A551:D551 A552:D552 A553:D553 A554:D554 A555:D555 A556:D556 A557:D557 A558:D558 A559:D559 A560:D560 A561:D561 A562:D562 A563:D563 A564:D564 A565:D565 A566:D566 A567:D567 A568:D568 A569:D569 A570:D570 A571:D571 A572:D572 A573:D573 A574:D574 A575:D575 A576:D576 A577:D577 A578:D578 A579:D579 A580:D580 A581:D581 A582:D582 A583:D583 A584:D584 A585:D585 A586:D586 A587:D587 A588:D588 A589:D589 A590:D590 A591:D591 A592:D592 A593:D593 A594:D594 A595:D595 A596:D596 A597:D597 A598:D598 A599:D599 A600:D600 A601:D601 A602:D602 A603:D603 A604:D604 A605:D605 A606:D606 A607:D607 A608:D608 A609:D609 A610:D610 A611:D611 A612:D612 A613:D613 A614:D614 A615:D615 A616:D616 A617:D617 A618:D618 A619:D619 A620:D620 A621:D621 A622:D622 A623:D623 A624:D624 A625:D625 A626:D626 A627:D627 A628:D628 A629:D629 A630:D630 A631:D631 A632:D632 A633:D633 A634:D634 A635:D635 A636:D636 A637:D637 A638:D638 A639:D639 A640:D640 A641:D641 A642:D642 A643:D643 A644:D644 A645:D645 A646:D646 A647:D647 A648:D648 A649:D649 A650:D650 A651:D651 A652:D652 A653:D653 A654:D654 A655:D655 A656:D656 A657:D657 A658:D658 A659:D659 A660:D660 A661:D661 A662:D662 A663:D663 A664:D664 A665:D665 A666:D666 A667:D667 A668:D668 A669:D669 A670:D670 A671:D671 A672:D672 A673:D673 A674:D674 A675:D675 A676:D676 A677:D677 A678:D678 A679:D679 A680:D680 A681:D681 A682:D682 A683:D683 A684:D684 A685:D685 A686:D686 A687:D687 A688:D688 A689:D689 A690:D690 A691:D691 A692:D692 A693:D693 A694:D694 A695:D695 A696:D696 A697:D697 A698:D698 A699:D699 A700:D700 A701:D701 A702:D702 A703:D703 A704:D704 A705:D705 A706:D706 A707:D707 A708:D708 A709:D709 A710:D710 A711:D711 A712:D712 A713:D713 A714:D714 A715:D715 A716:D716 A717:D717 A718:D718 A719:D719 A720:D720 A721:D721 A722:D722 A723:D723 A724:D724 A725:D725 A726:D726 A727:D727 A728:D728 A729:D729 A730:D730 A731:D731 A732:D732 A733:D733 A734:D734 A735:D735 A736:D736 A737:D737 A738:D738 A739:D739 A740:D740 A741:D741 A742:D742 A743:D743 A744:D744 A745:D745 A746:D746 A747:D747 A748:D748 A749:D749 A750:D750 A751:D751 A752:D752 A753:D753 A754:D754 A755:D755 A756:D756 A757:D757 A758:D758 A759:D759 A760:D760 A761:D761 A762:D762 A763:D763 A764:D764 A765:D765 A766:D766 A767:D767 A768:D768 A769:D769 A770:D770 A771:D771 A772:D772 A773:D773 A774:D774 A775:D775 A776:D776 A777:D777 A778:D778 A779:D779 A780:D780 A781:D781 A782:D782 A783:D783 A784:D784 A785:D785 A786:D786 A787:D787 A788:D788 A789:D789 A790:D790 A791:D791 A792:D792 A793:D793 A794:D794 A795:D795 A796:D796 A797:D797 A798:D798 A799:D799 A800:D800 A801:D801 A802:D802 A803:D803 A804:D804 A805:D805 A806:D806 A807:D807 A808:D808 A809:D809 A810:D810 A811:D811 A812:D812 A813:D813 A814:D814 A815:D815 A816:D816 A817:D817 A818:D818 A819:D819 A820:D820 A821:D821 A822:D822 A823:D823 A824:D824 A825:D825 A826:D826 A827:D827 A828:D828 A829:D829 A830:D830 A831:D831 A832:D832 A833:D833 A834:D834 A835:D835 A836:D836 A837:D837 A838:D838 A839:D839 A840:D840 A841:D841 A842:D842 A843:D843 A844:D844 A845:D845 A846:D846 A847:D847 A848:D848 A849:D849 A850:D850 A851:D851 A852:D852 A853:D853 A854:D854 A855:D855 A856:D856 A857:D857 A858:D858 A859:D859 A860:D860 A861:D861 A862:D862 A863:D863 A864:D864 A865:D865 A866:D866 A867:D867 A868:D868 A869:D869 A870:D870 A871:D871 A872:D872 A873:D873 A874:D874 A875:D875 A876:D876 A877:D877 A878:D878 A879:D879 A880:D880 A881:D881 A882:D882 A883:D883 A884:D884 A885:D885 A886:D886 A887:D887 A888:D888 A889:D889 A890:D890 A891:D891 A892:D892 A893:D893 A894:D894 A895:D895 A896:D896 A897:D897 A898:D898 A899:D899 A900:D900 A901:D901 A902:D902 A903:D903 A904:D904 A905:D905 A906:D906 A907:D907 A908:D908 A909:D909 A910:D910 A911:D911 A912:D912 A913:D913 A914:D914 A915:D915 A916:D916 A917:D917 A918:D918 A919:D919 A920:D920 A921:D921 A922:D922 A923:D923 A924:D924 A925:D925 A926:D926 A927:D927 A928:D928 A929:D929 A930:D930 A931:D931 A932:D932 A933:D933 A934:D934 A935:D935 A936:D936 A937:D937 A938:D938 A939:D939 A940:D940 A941:D941 A942:D942 A943:D943 A944:D944 A945:D945 A946:D946 A947:D947 A948:D948 A949:D949 A950:D950 A951:D951 A952:D952 A953:D953 A954:D954 A955:D955 A956:D956 A957:D957 A958:D958 A959:D959 A960:D960 A961:D961 A962:D962 A963:D963 A964:D964 A965:D965 A966:D966 A967:D967 A968:D968 A969:D969 A970:D970 A971:D971 A972:D972 A973:D973 A974:D974 A975:D975 A976:D976 A977:D977 A978:D978 A979:D979 A980:D980 A981:D981 A982:D982 A983:D983 A984:D984 A985:D985 A986:D986 A987:D987 A988:D988 A989:D989 A990:D990 A991:D991 A992:D992 A993:D993 A994:D994 A995:D995 A996:D996 A997:D997 A998:D998 A999:D999 A1000:D1000 A1001:D1001 A1002:D1002 A1003:D1003 A1004:D1004 A1005:D1005 A1006:D1006 A1007:D1007 A1008:D1008 A1009:D1009 A1010:D1010 A1011:D1011 A1012:D1012 A1013:D1013 A1014:D1014 A1015:D1015 A1016:D1016 A1017:D1017 A1018:D1018 A1019:D1019 A1020:D1020 A1021:D1021 A1022:D1022 A1023:D1023 A1024:D1024 A1025:D1025 A1026:D1026 A1027:D1027 A1028:D1028 A1029:D1029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1:V1 T2:V2 T3:V3 T4:V4 W1:AL1 W2:AL2 W3:AL3 W4:AL4 X5 Z5:AL5 W6:AL6 W7:AL7 W8:AL8 X9 Z9:AL9 W10:AL10 W11:AL11 W12:AL12 X13 Z13:AL13 W14:AL14 W15:AL15 W16:AL16 X17 Z17:AL17 W18:AL18 W19:AL19 W20:AL20 X21 Z21:AL21 W22:AL22 W23:AL23 W24:AL24 X25 Z25:AL25 W26:AL26 W27:AL27 W28:AL28 X29 Z29:AL29 W30:AL30 W31:AL31 W32:AL32 X33 Z33:AL33 W34:AL34 W35:AL35 W36:AL36 X37 Z37:AL37 W38:AL38 W39:AL39 W40:AL40 W41:AL41 W42:AL42 W43:AL43 W44:AL44 W45:AL45 X46 Z46:AL46 W47:AL47 W48:AL48 W49:AL49 X50 Z50:AL50 W51:AL51 W52:AL52 W53:AL53 X54 Z54:AL54 W55:AL55 W56:AL56 W57:AL57 X58 Z58:AL58 W59:AL59 W60:AL60 W61:AL61 X62 Z62:AL62 W63:AL63 W64:AL64 W65:AL65 X66 Z66:AL66 W67:AL67 W68:AL68 W69:AL69 X70 Z70:AL70 W71:AL71 W72:AL72 W73:AL73 X74 Z74:AL74 W75:AL75 W76:AL76 W77:AL77 X78 Z78:AL78 W79:AL79 W80:AL80 W81:AL81 W82:AL82 W83:AL83 W84:AL84 W85:AL85 W86:AL86 W87:AL87 X88 Z88:AL88 W89:AL89 W90:AL90 W91:AL91 X92 Z92:AL92 W93:AL93 W94:AL94 W95:AL95 X96 Z96:AL96 W97:AL97 W98:AL98 W99:AL99 X100 Z100:AL100 W101:AL101 W102:AL102 W103:AL103 X104 Z104:AL104 W105:AL105 W106:AL106 W107:AL107 X108 Z108:AL108 W109:AL109 W110:AL110 W111:AL111 X112 Z112:AL112 W113:AL113 W114:AL114 W115:AL115 X116 Z116:AL116 W117:AL117 W118:AL118 W119:AL119 X120 Z120:AL120 W121:AL121 W122:AL122 W123:AL123 W124:AL124 W125:AL125 W126:AL126 W127:AL127 W128:AL128 W129:AL129 W130:AL130 W131:AL131 W132:AL132 W133:AL133 W134:AL134 W135:AL135 W136:AL136 W137:AL137 W138:AL138 W139:AL139 W140:AL140 W141:AL141 W142:AL142 W143:AL143 W144:AL144 W145:AL145 W146:AL146 W147:AL147 W148:AL148 W149:AL149 W150:AL150 W151:AL151 W152:AL152 W153:AL153 W154:AL154 W155:AL155 W156:AL156 W157:AL157 W158:AL158 W159:AL159 W160:AL160 W161:AL161 W162:AL162 W163:AL163 W164:AL164 W165:AL165 W166:AL166 W167:AL167 W168:AL168 W169:AL169 W170:AL170 W171:AL171 W172:AL172 W173:AL173 W174:AL174 W175:AL175 W176:AL176 W177:AL177 W178:AL178 W179:AL179 W180:AL180 W181:AL181 W182:AL182 W183:AL183 W184:AL184 W185:AL185 W186:AL186 W187:AL187 W188:AL188 W189:AL189 W190:AL190 W191:AL191 W192:AL192 W193:AL193 W194:AL194 W195:AL195 W196:AL196 W197:AL197 W198:AL198 W199:AL199 W200:AL200 W201:AL201 W202:AL202 W203:AL203 W204:AL204 W205:AL205 W206:AL206 W207:AL207 W208:AL208 W209:AL209 W210:AL210 W211:AL211 W212:AL212 W213:AL213 W214:AL214 W215:AL215 W216:AL216 W217:AL217 W218:AL218 W219:AL219 W220:AL220 W221:AL221 W222:AL222 W223:AL223 W224:AL224 W225:AL225 W226:AL226 W227:AL227 W228:AL228 W229:AL229 W230:AL230 W231:AL231 W232:AL232 W233:AL233 W234:AL234 W235:AL235 W236:AL236 W237:AL237 W238:AL238 W239:AL239 W240:AL240 W241:AL241 W242:AL242 W243:AL243 W244:AL244 W245:AL245 W246:AL246 W247:AL247 W248:AL248 W249:AL249 W250:AL250 W251:AL251 W252:AL252 W253:AL253 W254:AL254 W255:AL255 W256:AL256 W257:AL257 W258:AL258 W259:AL259 W260:AL260 W261:AL261 W262:AL262 W263:AL263 W264:AL264 W265:AL265 W266:AL266 W267:AL267 W268:AL268 W269:AL269 W270:AL270 W271:AL271 W272:AL272 W273:AL273 W274:AL274 W275:AL275 W276:AL276 W277:AL277 W278:AL278 W279:AL279 W280:AL280 W281:AL281 W282:AL282 W283:AL283 W284:AL284 W285:AL285 W286:AL286 W287:AL287 W288:AL288 W289:AL289 W290:AL290 W291:AL291 W292:AL292 W293:AL293 W294:AL294 W295:AL295 W296:AL296 W297:AL297 W298:AL298 W299:AL299 W300:AL300 W301:AL301 W302:AL302 W303:AL303 W304:AL304 W305:AL305 W306:AL306 W307:AL307 W308:AL308 W309:AL309 W310:AL310 W311:AL311 W312:AL312 W313:AL313 W314:AL314 W315:AL315 W316:AL316 W317:AL317 W318:AL318 W319:AL319 W320:AL320 W321:AL321 W322:AL322 W323:AL323 W324:AL324 W325:AL325 W326:AL326 W327:AL327 W328:AL328 W329:AL329 W330:AL330 W331:AL331 W332:AL332 W333:AL333 W334:AL334 W335:AL335 W336:AL336 W337:AL337 W338:AL338 W339:AL339 W340:AL340 W341:AL341 W342:AL342 W343:AL343 W344:AL344 W345:AL345 W346:AL346 W347:AL347 W348:AL348 W349:AL349 W350:AL350 W351:AL351 W352:AL352 W353:AL353 W354:AL354 W355:AL355 W356:AL356 W357:AL357 W358:AL358 W359:AL359 W360:AL360 W361:AL361 W362:AL362 W363:AL363 W364:AL364 W365:AL365 W366:AL366 W367:AL367 W368:AL368 W369:AL369 W370:AL370 W371:AL371 W372:AL372 W373:AL373 W374:AL374 W375:AL375 W376:AL376 W377:AL377 W378:AL378 W379:AL379 W380:AL380 W381:AL381 W382:AL382 W383:AL383 W384:AL384 W385:AL385 W386:AL386 W387:AL387 W388:AL388 W389:AL389 W390:AL390 W391:AL391 W392:AL392 W393:AL393 W394:AL394 W395:AL395 W396:AL396 W397:AL397 W398:AL398 W399:AL399 W400:AL400 W401:AL401 W402:AL402 W403:AL403 W404:AL404 W405:AL405 W406:AL406 W407:AL407 W408:AL408 W409:AL409 W410:AL410 W411:AL411 W412:AL412 W413:AL413 W414:AL414 W415:AL415 W416:AL416 W417:AL417 W418:AL418 W419:AL419 W420:AL420 W421:AL421 W422:AL422 W423:AL423 W424:AL424 W425:AL425 W426:AL426 W427:AL427 W428:AL428 W429:AL429 W430:AL430 W431:AL431 W432:AL432 W433:AL433 W434:AL434 W435:AL435 W436:AL436 W437:AL437 W438:AL438 W439:AL439 W440:AL440 W441:AL441 W442:AL442 W443:AL443 W444:AL444 W445:AL445 W446:AL446 W447:AL447 W448:AL448 W449:AL449 W450:AL450 W451:AL451 W452:AL452 W453:AL453 W454:AL454 W455:AL455 W456:AL456 W457:AL457 W458:AL458 W459:AL459 W460:AL460 W461:AL461 W462:AL462 W463:AL463 W464:AL464 W465:AL465 W466:AL466 W467:AL467 W468:AL468 W469:AL469 W470:AL470 W471:AL471 W472:AL472 W473:AL473 W474:AL474 W475:AL475 W476:AL476 W477:AL477 W478:AL478 W479:AL479 W480:AL480 W481:AL481 W482:AL482 W483:AL483 W484:AL484 W485:AL485 W486:AL486 W487:AL487 W488:AL488 W489:AL489 W490:AL490 W491:AL491 W492:AL492 W493:AL493 W494:AL494 W495:AL495 W496:AL496 W497:AL497 W498:AL498 W499:AL499 W500:AL500 W501:AL501 W502:AL502 W503:AL503 W504:AL504 W505:AL505 W506:AL506 W507:AL507 W508:AL508 W509:AL509 W510:AL510 W511:AL511 W512:AL512 W513:AL513 W514:AL514 W515:AL515 W516:AL516 W517:AL517 W518:AL518 W519:AL519 W520:AL520 W521:AL521 W522:AL522 W523:AL523 W524:AL524 W525:AL525 W526:AL526 W527:AL527 W528:AL528 W529:AL529 W530:AL530 W531:AL531 W532:AL532 W533:AL533 W534:AL534 W535:AL535 W536:AL536 W537:AL537 W538:AL538 W539:AL539 W540:AL540 W541:AL541 W542:AL542 W543:AL543 W544:AL544 W545:AL545 W546:AL546 W547:AL547 W548:AL548 W549:AL549 W550:AL550 W551:AL551 W552:AL552 W553:AL553 W554:AL554 W555:AL555 W556:AL556 W557:AL557 W558:AL558 W559:AL559 W560:AL560 W561:AL561 W562:AL562 W563:AL563 W564:AL564 W565:AL565 W566:AL566 W567:AL567 W568:AL568 W569:AL569 W570:AL570 W571:AL571 W572:AL572 W573:AL573 W574:AL574 W575:AL575 W576:AL576 W577:AL577 W578:AL578 W579:AL579 W580:AL580 W581:AL581 W582:AL582 W583:AL583 W584:AL584 W585:AL585 W586:AL586 W587:AL587 W588:AL588 W589:AL589 W590:AL590 W591:AL591 W592:AL592 W593:AL593 W594:AL594 W595:AL595 W596:AL596 W597:AL597 W598:AL598 W599:AL599 W600:AL600 W601:AL601 W602:AL602 W603:AL603 W604:AL604 W605:AL605 W606:AL606 W607:AL607 W608:AL608 W609:AL609 W610:AL610 W611:AL611 W612:AL612 W613:AL613 W614:AL614 W615:AL615 W616:AL616 W617:AL617 W618:AL618 W619:AL619 W620:AL620 W621:AL621 W622:AL622 W623:AL623 W624:AL624 W625:AL625 W626:AL626 W627:AL627 W628:AL628 W629:AL629 W630:AL630 W631:AL631 W632:AL632 W633:AL633 W634:AL634 W635:AL635 W636:AL636 W637:AL637 W638:AL638 W639:AL639 W640:AL640 W641:AL641 W642:AL642 W643:AL643 W644:AL644 W645:AL645 W646:AL646 W647:AL647 W648:AL648 W649:AL649 W650:AL650 W651:AL651 W652:AL652 W653:AL653 W654:AL654 W655:AL655 W656:AL656 W657:AL657 W658:AL658 W659:AL659 W660:AL660 W661:AL661 W662:AL662 W663:AL663 W664:AL664 W665:AL665 W666:AL666 W667:AL667 W668:AL668 W669:AL669 W670:AL670 W671:AL671 W672:AL672 W673:AL673 W674:AL674 W675:AL675 W676:AL676 W677:AL677 W678:AL678 W679:AL679 W680:AL680 W681:AL681 W682:AL682 W683:AL683 W684:AL684 W685:AL685 W686:AL686 W687:AL687 W688:AL688 W689:AL689 W690:AL690 W691:AL691 W692:AL692 W693:AL693 W694:AL694 W695:AL695 W696:AL696 W697:AL697 W698:AL698 W699:AL699 W700:AL700 W701:AL701 W702:AL702 W703:AL703 W704:AL704 W705:AL705 W706:AL706 W707:AL707 W708:AL708 W709:AL709 W710:AL710 W711:AL711 W712:AL712 W713:AL713 W714:AL714 W715:AL715 W716:AL716 W717:AL717 W718:AL718 W719:AL719 W720:AL720 W721:AL721 W722:AL722 W723:AL723 W724:AL724 W725:AL725 W726:AL726 W727:AL727 W728:AL728 W729:AL729 W730:AL730 W731:AL731 W732:AL732 W733:AL733 W734:AL734 W735:AL735 W736:AL736 W737:AL737 W738:AL738 W739:AL739 W740:AL740 W741:AL741 W742:AL742 W743:AL743 W744:AL744 W745:AL745 W746:AL746 W747:AL747 W748:AL748 W749:AL749 W750:AL750 W751:AL751 W752:AL752 W753:AL753 W754:AL754 W755:AL755 W756:AL756 W757:AL757 W758:AL758 W759:AL759 W760:AL760 W761:AL761 W762:AL762 W763:AL763 W764:AL764 W765:AL765 W766:AL766 W767:AL767 W768:AL768 W769:AL769 W770:AL770 W771:AL771 W772:AL772 W773:AL773 W774:AL774 W775:AL775 W776:AL776 W777:AL777 W778:AL778 W779:AL779 W780:AL780 W781:AL781 W782:AL782 W783:AL783 W784:AL784 W785:AL785 W786:AL786 W787:AL787 W788:AL788 W789:AL789 W790:AL790 W791:AL791 W792:AL792 W793:AL793 W794:AL794 W795:AL795 W796:AL796 W797:AL797 W798:AL798 W799:AL799 W800:AL800 W801:AL801 W802:AL802 W803:AL803 W804:AL804 W805:AL805 W806:AL806 W807:AL807 W808:AL808 W809:AL809 W810:AL810 W811:AL811 W812:AL812 W813:AL813 W814:AL814 W815:AL815 W816:AL816 W817:AL817 W818:AL818 W819:AL819 W820:AL820 W821:AL821 W822:AL822 W823:AL823 W824:AL824 W825:AL825 W826:AL826 W827:AL827 W828:AL828 W829:AL829 W830:AL830 W831:AL831 W832:AL832 W833:AL833 W834:AL834 W835:AL835 W836:AL836 W837:AL837 W838:AL838 W839:AL839 W840:AL840 W841:AL841 W842:AL842 W843:AL843 W844:AL844 W845:AL845 W846:AL846 W847:AL847 W848:AL848 W849:AL849 W850:AL850 W851:AL851 W852:AL852 W853:AL853 W854:AL854 W855:AL855 W856:AL856 W857:AL857 W858:AL858 W859:AL859 W860:AL860 W861:AL861 W862:AL862 W863:AL863 W864:AL864 W865:AL865 W866:AL866 W867:AL867 W868:AL868 W869:AL869 W870:AL870 W871:AL871 W872:AL872 W873:AL873 W874:AL874 W875:AL875 W876:AL876 W877:AL877 W878:AL878 W879:AL879 W880:AL880 W881:AL881 W882:AL882 W883:AL883 W884:AL884 W885:AL885 W886:AL886 W887:AL887 W888:AL888 W889:AL889 W890:AL890 W891:AL891 W892:AL892 W893:AL893 W894:AL894 W895:AL895 W896:AL896 W897:AL897 W898:AL898 W899:AL899 W900:AL900 W901:AL901 W902:AL902 W903:AL903 W904:AL904 W905:AL905 W906:AL906 W907:AL907 W908:AL908 W909:AL909 W910:AL910 W911:AL911 W912:AL912 W913:AL913 W914:AL914 W915:AL915 W916:AL916 W917:AL917 W918:AL918 W919:AL919 W920:AL920 W921:AL921 W922:AL922 W923:AL923 W924:AL924 W925:AL925 W926:AL926 W927:AL927 W928:AL928 W929:AL929 W930:AL930 W931:AL931 W932:AL932 W933:AL933 W934:AL934 W935:AL935 W936:AL936 W937:AL937 W938:AL938 W939:AL939 W940:AL940 W941:AL941 W942:AL942 W943:AL943 W944:AL944 W945:AL945 W946:AL946 W947:AL947 W948:AL948 W949:AL949 W950:AL950 W951:AL951 W952:AL952 W953:AL953 W954:AL954 W955:AL955 W956:AL956 W957:AL957 W958:AL958 W959:AL959 W960:AL960 W961:AL961 W962:AL962 W963:AL963 W964:AL964 W965:AL965 W966:AL966 W967:AL967 W968:AL968 W969:AL969 W970:AL970 W971:AL971 W972:AL972 W973:AL973 W974:AL974 W975:AL975 W976:AL976 W977:AL977 W978:AL978 W979:AL979 W980:AL980 W981:AL981 W982:AL982 W983:AL983 W984:AL984 W985:AL985 W986:AL986 W987:AL987 W988:AL988 W989:AL989 W990:AL990 W991:AL991 W992:AL992 W993:AL993 W994:AL994 W995:AL995 W996:AL996 W997:AL997 W998:AL998 W999:AL999 W1000:AL1000 W1001:AL1001 W1002:AL1002 W1003:AL1003 W1004:AL1004 W1005:AL1005 W1006:AL1006 W1007:AL1007 W1008:AL1008 W1009:AL1009 W1010:AL1010 W1011:AL1011 W1012:AL1012 W1013:AL1013 W1014:AL1014 W1015:AL1015 W1016:AL1016 W1017:AL1017 W1018:AL1018 W1019:AL1019 W1020:AL1020 W1021:AL1021 W1022:AL1022 W1023:AL1023 W1024:AL1024 W1025:AL1025 W1026:AL1026 W1027:AL1027 W1028:AL1028 W1029:AL1029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T84:V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T205:V205 T206:V206 T207:V207 T208:V208 T209:V209 T210:V210 T211:V211 T212:V212 T213:V213 T214:V214 T215:V215 T216:V216 T217:V217 T218:V218 T219:V219 T220:V220 T221:V221 T222:V222 T223:V223 T224:V224 T225:V225 T226:V226 T227:V227 T228:V228 T229:V229 T230:V230 T231:V231 T232:V232 T233:V233 T234:V234 T235:V235 T236:V236 T237:V237 T238:V238 T239:V239 T240:V240 T241:V241 T242:V242 T243:V243 T244:V244 T245:V245 T246:V246 T247:V247 T248:V248 T249:V249 T250:V250 T251:V251 T252:V252 T253:V253 T254:V254 T255:V255 T256:V256 T257:V257 T258:V258 T259:V259 T260:V260 T261:V261 T262:V262 T263:V263 T264:V264 T265:V265 T266:V266 T267:V267 T268:V268 T269:V269 T270:V270 T271:V271 T272:V272 T273:V273 T274:V274 T275:V275 T276:V276 T277:V277 T278:V278 T279:V279 T280:V280 T281:V281 T282:V282 T283:V283 T284:V284 T285:V285 T286:V286 T287:V287 T288:V288 T289:V289 T290:V290 T291:V291 T292:V292 T293:V293 T294:V294 T295:V295 T296:V296 T297:V297 T298:V298 T299:V299 T300:V300 T301:V301 T302:V302 T303:V303 T304:V304 T305:V305 T306:V306 T307:V307 T308:V308 T309:V309 T310:V310 T311:V311 T312:V312 T313:V313 T314:V314 T315:V315 T316:V316 T317:V317 T318:V318 T319:V319 T320:V320 T321:V321 T322:V322 T323:V323 T324:V324 T325:V325 T326:V326 T327:V327 T328:V328 T329:V329 T330:V330 T331:V331 T332:V332 T333:V333 T334:V334 T335:V335 T336:V336 T337:V337 T338:V338 T339:V339 T340:V340 T341:V341 T342:V342 T343:V343 T344:V344 T345:V345 T346:V346 T347:V347 T348:V348 T349:V349 T350:V350 T351:V351 T352:V352 T353:V353 T354:V354 T355:V355 T356:V356 T357:V357 T358:V358 T359:V359 T360:V360 T361:V361 T362:V362 T363:V363 T364:V364 T365:V365 T366:V366 T367:V367 T368:V368 T369:V369 T370:V370 T371:V371 T372:V372 T373:V373 T374:V374 T375:V375 T376:V376 T377:V377 T378:V378 T379:V379 T380:V380 T381:V381 T382:V382 T383:V383 T384:V384 T385:V385 T386:V386 T387:V387 T388:V388 T389:V389 T390:V390 T391:V391 T392:V392 T393:V393 T394:V394 T395:V395 T396:V396 T397:V397 T398:V398 T399:V399 T400:V400 T401:V401 T402:V402 T403:V403 T404:V404 T405:V405 T406:V406 T407:V407 T408:V408 T409:V409 T410:V410 T411:V411 T412:V412 T413:V413 T414:V414 T415:V415 T416:V416 T417:V417 T418:V418 T419:V419 T420:V420 T421:V421 T422:V422 T423:V423 T424:V424 T425:V425 T426:V426 T427:V427 T428:V428 T429:V429 T430:V430 T431:V431 T432:V432 T433:V433 T434:V434 T435:V435 T436:V436 T437:V437 T438:V438 T439:V439 T440:V440 T441:V441 T442:V442 T443:V443 T444:V444 T445:V445 T446:V446 T447:V447 T448:V448 T449:V449 T450:V450 T451:V451 T452:V452 T453:V453 T454:V454 T455:V455 T456:V456 T457:V457 T458:V458 T459:V459 T460:V460 T461:V461 T462:V462 T463:V463 T464:V464 T465:V465 T466:V466 T467:V467 T468:V468 T469:V469 T470:V470 T471:V471 T472:V472 T473:V473 T474:V474 T475:V475 T476:V476 T477:V477 T478:V478 T479:V479 T480:V480 T481:V481 T482:V482 T483:V483 T484:V484 T485:V485 T486:V486 T487:V487 T488:V488 T489:V489 T490:V490 T491:V491 T492:V492 T493:V493 T494:V494 T495:V495 T496:V496 T497:V497 T498:V498 T499:V499 T500:V500 T501:V501 T502:V502 T503:V503 T504:V504 T505:V505 T506:V506 T507:V507 T508:V508 T509:V509 T510:V510 T511:V511 T512:V512 T513:V513 T514:V514 T515:V515 T516:V516 T517:V517 T518:V518 T519:V519 T520:V520 T521:V521 T522:V522 T523:V523 T524:V524 T525:V525 T526:V526 T527:V527 T528:V528 T529:V529 T530:V530 T531:V531 T532:V532 T533:V533 T534:V534 T535:V535 T536:V536 T537:V537 T538:V538 T539:V539 T540:V540 T541:V541 T542:V542 T543:V543 T544:V544 T545:V545 T546:V546 T547:V547 T548:V548 T549:V549 T550:V550 T551:V551 T552:V552 T553:V553 T554:V554 T555:V555 T556:V556 T557:V557 T558:V558 T559:V559 T560:V560 T561:V561 T562:V562 T563:V563 T564:V564 T565:V565 T566:V566 T567:V567 T568:V568 T569:V569 T570:V570 T571:V571 T572:V572 T573:V573 T574:V574 T575:V575 T576:V576 T577:V577 T578:V578 T579:V579 T580:V580 T581:V581 T582:V582 T583:V583 T584:V584 T585:V585 T586:V586 T587:V587 T588:V588 T589:V589 T590:V590 T591:V591 T592:V592 T593:V593 T594:V594 T595:V595 T596:V596 T597:V597 T598:V598 T599:V599 T600:V600 T601:V601 T602:V602 T603:V603 T604:V604 T605:V605 T606:V606 T607:V607 T608:V608 T609:V609 T610:V610 T611:V611 T612:V612 T613:V613 T614:V614 T615:V615 T616:V616 T617:V617 T618:V618 T619:V619 T620:V620 T621:V621 T622:V622 T623:V623 T624:V624 T625:V625 T626:V626 T627:V627 T628:V628 T629:V629 T630:V630 T631:V631 T632:V632 T633:V633 T634:V634 T635:V635 T636:V636 T637:V637 T638:V638 T639:V639 T640:V640 T641:V641 T642:V642 T643:V643 T644:V644 T645:V645 T646:V646 T647:V647 T648:V648 T649:V649 T650:V650 T651:V651 T652:V652 T653:V653 T654:V654 T655:V655 T656:V656 T657:V657 T658:V658 T659:V659 T660:V660 T661:V661 T662:V662 T663:V663 T664:V664 T665:V665 T666:V666 T667:V667 T668:V668 T669:V669 T670:V670 T671:V671 T672:V672 T673:V673 T674:V674 T675:V675 T676:V676 T677:V677 T678:V678 T679:V679 T680:V680 T681:V681 T682:V682 T683:V683 T684:V684 T685:V685 T686:V686 T687:V687 T688:V688 T689:V689 T690:V690 T691:V691 T692:V692 T693:V693 T694:V694 T695:V695 T696:V696 T697:V697 T698:V698 T699:V699 T700:V700 T701:V701 T702:V702 T703:V703 T704:V704 T705:V705 T706:V706 T707:V707 T708:V708 T709:V709 T710:V710 T711:V711 T712:V712 T713:V713 T714:V714 T715:V715 T716:V716 T717:V717 T718:V718 T719:V719 T720:V720 T721:V721 T722:V722 T723:V723 T724:V724 T725:V725 T726:V726 T727:V727 T728:V728 T729:V729 T730:V730 T731:V731 T732:V732 T733:V733 T734:V734 T735:V735 T736:V736 T737:V737 T738:V738 T739:V739 T740:V740 T741:V741 T742:V742 T743:V743 T744:V744 T745:V745 T746:V746 T747:V747 T748:V748 T749:V749 T750:V750 T751:V751 T752:V752 T753:V753 T754:V754 T755:V755 T756:V756 T757:V757 T758:V758 T759:V759 T760:V760 T761:V761 T762:V762 T763:V763 T764:V764 T765:V765 T766:V766 T767:V767 T768:V768 T769:V769 T770:V770 T771:V771 T772:V772 T773:V773 T774:V774 T775:V775 T776:V776 T777:V777 T778:V778 T779:V779 T780:V780 T781:V781 T782:V782 T783:V783 T784:V784 T785:V785 T786:V786 T787:V787 T788:V788 T789:V789 T790:V790 T791:V791 T792:V792 T793:V793 T794:V794 T795:V795 T796:V796 T797:V797 T798:V798 T799:V799 T800:V800 T801:V801 T802:V802 T803:V803 T804:V804 T805:V805 T806:V806 T807:V807 T808:V808 T809:V809 T810:V810 T811:V811 T812:V812 T813:V813 T814:V814 T815:V815 T816:V816 T817:V817 T818:V818 T819:V819 T820:V820 T821:V821 T822:V822 T823:V823 T824:V824 T825:V825 T826:V826 T827:V827 T828:V828 T829:V829 T830:V830 T831:V831 T832:V832 T833:V833 T834:V834 T835:V835 T836:V836 T837:V837 T838:V838 T839:V839 T840:V840 T841:V841 T842:V842 T843:V843 T844:V844 T845:V845 T846:V846 T847:V847 T848:V848 T849:V849 T850:V850 T851:V851 T852:V852 T853:V853 T854:V854 T855:V855 T856:V856 T857:V857 T858:V858 T859:V859 T860:V860 T861:V861 T862:V862 T863:V863 T864:V864 T865:V865 T866:V866 T867:V867 T868:V868 T869:V869 T870:V870 T871:V871 T872:V872 T873:V873 T874:V874 T875:V875 T876:V876 T877:V877 T878:V878 T879:V879 T880:V880 T881:V881 T882:V882 T883:V883 T884:V884 T885:V885 T886:V886 T887:V887 T888:V888 T889:V889 T890:V890 T891:V891 T892:V892 T893:V893 T894:V894 T895:V895 T896:V896 T897:V897 T898:V898 T899:V899 T900:V900 T901:V901 T902:V902 T903:V903 T904:V904 T905:V905 T906:V906 T907:V907 T908:V908 T909:V909 T910:V910 T911:V911 T912:V912 T913:V913 T914:V914 T915:V915 T916:V916 T917:V917 T918:V918 T919:V919 T920:V920 T921:V921 T922:V922 T923:V923 T924:V924 T925:V925 T926:V926 T927:V927 T928:V928 T929:V929 T930:V930 T931:V931 T932:V932 T933:V933 T934:V934 T935:V935 T936:V936 T937:V937 T938:V938 T939:V939 T940:V940 T941:V941 T942:V942 T943:V943 T944:V944 T945:V945 T946:V946 T947:V947 T948:V948 T949:V949 T950:V950 T951:V951 T952:V952 T953:V953 T954:V954 T955:V955 T956:V956 T957:V957 T958:V958 T959:V959 T960:V960 T961:V961 T962:V962 T963:V963 T964:V964 T965:V965 T966:V966 T967:V967 T968:V968 T969:V969 T970:V970 T971:V971 T972:V972 T973:V973 T974:V974 T975:V975 T976:V976 T977:V977 T978:V978 T979:V979 T980:V980 T981:V981 T982:V982 T983:V983 T984:V984 T985:V985 T986:V986 T987:V987 T988:V988 T989:V989 T990:V990 T991:V991 T992:V992 T993:V993 T994:V994 T995:V995 T996:V996 T997:V997 T998:V998 T999:V999 T1000:V1000 T1001:V1001 T1002:V1002 T1003:V1003 T1004:V1004 T1005:V1005 T1006:V1006 T1007:V1007 T1008:V1008 T1009:V1009 T1010:V1010 T1011:V1011 T1012:V1012 T1013:V1013 T1014:V1014 T1015:V1015 T1016:V1016 T1017:V1017 T1018:V1018 T1019:V1019 T1020:V1020 T1021:V1021 T1022:V1022 T1023:V1023 T1024:V1024 T1025:V1025 T1026:V1026 T1027:V1027 T1028:V1028 T1029:V1029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L205:M205 L206:M206 L207:M207 L208:M208 L209:M209 L210:M210 L211:M211 L212:M212 L213:M213 L214:M214 L215:M215 L216:M216 L217:M217 L218:M218 L219:M219 L220:M220 L221:M221 L222:M222 L223:M223 L224:M224 L225:M225 L226:M226 L227:M227 L228:M228 L229:M229 L230:M230 L231:M231 L232:M232 L233:M233 L234:M234 L235:M235 L236:M236 L237:M237 L238:M238 L239:M239 L240:M240 L241:M241 L242:M242 L243:M243 L244:M244 L245:M245 L246:M246 L247:M247 L248:M248 L249:M249 L250:M250 L251:M251 L252:M252 L253:M253 L254:M254 L255:M255 L256:M256 L257:M257 L258:M258 L259:M259 L260:M260 L261:M261 L262:M262 L263:M263 L264:M264 L265:M265 L266:M266 L267:M267 L268:M268 L269:M269 L270:M270 L271:M271 L272:M272 L273:M273 L274:M274 L275:M275 L276:M276 L277:M277 L278:M278 L279:M279 L280:M280 L281:M281 L282:M282 L283:M283 L284:M284 L285:M285 L286:M286 L287:M287 L288:M288 L289:M289 L290:M290 L291:M291 L292:M292 L293:M293 L294:M294 L295:M295 L296:M296 L297:M297 L298:M298 L299:M299 L300:M300 L301:M301 L302:M302 L303:M303 L304:M304 L305:M305 L306:M306 L307:M307 L308:M308 L309:M309 L310:M310 L311:M311 L312:M312 L313:M313 L314:M314 L315:M315 L316:M316 L317:M317 L318:M318 L319:M319 L320:M320 L321:M321 L322:M322 L323:M323 L324:M324 L325:M325 L326:M326 L327:M327 L328:M328 L329:M329 L330:M330 L331:M331 L332:M332 L333:M333 L334:M334 L335:M335 L336:M336 L337:M337 L338:M338 L339:M339 L340:M340 L341:M341 L342:M342 L343:M343 L344:M344 L345:M345 L346:M346 L347:M347 L348:M348 L349:M349 L350:M350 L351:M351 L352:M352 L353:M353 L354:M354 L355:M355 L356:M356 L357:M357 L358:M358 L359:M359 L360:M360 L361:M361 L362:M362 L363:M363 L364:M364 L365:M365 L366:M366 L367:M367 L368:M368 L369:M369 L370:M370 L371:M371 L372:M372 L373:M373 L374:M374 L375:M375 L376:M376 L377:M377 L378:M378 L379:M379 L380:M380 L381:M381 L382:M382 L383:M383 L384:M384 L385:M385 L386:M386 L387:M387 L388:M388 L389:M389 L390:M390 L391:M391 L392:M392 L393:M393 L394:M394 L395:M395 L396:M396 L397:M397 L398:M398 L399:M399 L400:M400 L401:M401 L402:M402 L403:M403 L404:M404 L405:M405 L406:M406 L407:M407 L408:M408 L409:M409 L410:M410 L411:M411 L412:M412 L413:M413 L414:M414 L415:M415 L416:M416 L417:M417 L418:M418 L419:M419 L420:M420 L421:M421 L422:M422 L423:M423 L424:M424 L425:M425 L426:M426 L427:M427 L428:M428 L429:M429 L430:M430 L431:M431 L432:M432 L433:M433 L434:M434 L435:M435 L436:M436 L437:M437 L438:M438 L439:M439 L440:M440 L441:M441 L442:M442 L443:M443 L444:M444 L445:M445 L446:M446 L447:M447 L448:M448 L449:M449 L450:M450 L451:M451 L452:M452 L453:M453 L454:M454 L455:M455 L456:M456 L457:M457 L458:M458 L459:M459 L460:M460 L461:M461 L462:M462 L463:M463 L464:M464 L465:M465 L466:M466 L467:M467 L468:M468 L469:M469 L470:M470 L471:M471 L472:M472 L473:M473 L474:M474 L475:M475 L476:M476 L477:M477 L478:M478 L479:M479 L480:M480 L481:M481 L482:M482 L483:M483 L484:M484 L485:M485 L486:M486 L487:M487 L488:M488 L489:M489 L490:M490 L491:M491 L492:M492 L493:M493 L494:M494 L495:M495 L496:M496 L497:M497 L498:M498 L499:M499 L500:M500 L501:M501 L502:M502 L503:M503 L504:M504 L505:M505 L506:M506 L507:M507 L508:M508 L509:M509 L510:M510 L511:M511 L512:M512 L513:M513 L514:M514 L515:M515 L516:M516 L517:M517 L518:M518 L519:M519 L520:M520 L521:M521 L522:M522 L523:M523 L524:M524 L525:M525 L526:M526 L527:M527 L528:M528 L529:M529 L530:M530 L531:M531 L532:M532 L533:M533 L534:M534 L535:M535 L536:M536 L537:M537 L538:M538 L539:M539 L540:M540 L541:M541 L542:M542 L543:M543 L544:M544 L545:M545 L546:M546 L547:M547 L548:M548 L549:M549 L550:M550 L551:M551 L552:M552 L553:M553 L554:M554 L555:M555 L556:M556 L557:M557 L558:M558 L559:M559 L560:M560 L561:M561 L562:M562 L563:M563 L564:M564 L565:M565 L566:M566 L567:M567 L568:M568 L569:M569 L570:M570 L571:M571 L572:M572 L573:M573 L574:M574 L575:M575 L576:M576 L577:M577 L578:M578 L579:M579 L580:M580 L581:M581 L582:M582 L583:M583 L584:M584 L585:M585 L586:M586 L587:M587 L588:M588 L589:M589 L590:M590 L591:M591 L592:M592 L593:M593 L594:M594 L595:M595 L596:M596 L597:M597 L598:M598 L599:M599 L600:M600 L601:M601 L602:M602 L603:M603 L604:M604 L605:M605 L606:M606 L607:M607 L608:M608 L609:M609 L610:M610 L611:M611 L612:M612 L613:M613 L614:M614 L615:M615 L616:M616 L617:M617 L618:M618 L619:M619 L620:M620 L621:M621 L622:M622 L623:M623 L624:M624 L625:M625 L626:M626 L627:M627 L628:M628 L629:M629 L630:M630 L631:M631 L632:M632 L633:M633 L634:M634 L635:M635 L636:M636 L637:M637 L638:M638 L639:M639 L640:M640 L641:M641 L642:M642 L643:M643 L644:M644 L645:M645 L646:M646 L647:M647 L648:M648 L649:M649 L650:M650 L651:M651 L652:M652 L653:M653 L654:M654 L655:M655 L656:M656 L657:M657 L658:M658 L659:M659 L660:M660 L661:M661 L662:M662 L663:M663 L664:M664 L665:M665 L666:M666 L667:M667 L668:M668 L669:M669 L670:M670 L671:M671 L672:M672 L673:M673 L674:M674 L675:M675 L676:M676 L677:M677 L678:M678 L679:M679 L680:M680 L681:M681 L682:M682 L683:M683 L684:M684 L685:M685 L686:M686 L687:M687 L688:M688 L689:M689 L690:M690 L691:M691 L692:M692 L693:M693 L694:M694 L695:M695 L696:M696 L697:M697 L698:M698 L699:M699 L700:M700 L701:M701 L702:M702 L703:M703 L704:M704 L705:M705 L706:M706 L707:M707 L708:M708 L709:M709 L710:M710 L711:M711 L712:M712 L713:M713 L714:M714 L715:M715 L716:M716 L717:M717 L718:M718 L719:M719 L720:M720 L721:M721 L722:M722 L723:M723 L724:M724 L725:M725 L726:M726 L727:M727 L728:M728 L729:M729 L730:M730 L731:M731 L732:M732 L733:M733 L734:M734 L735:M735 L736:M736 L737:M737 L738:M738 L739:M739 L740:M740 L741:M741 L742:M742 L743:M743 L744:M744 L745:M745 L746:M746 L747:M747 L748:M748 L749:M749 L750:M750 L751:M751 L752:M752 L753:M753 L754:M754 L755:M755 L756:M756 L757:M757 L758:M758 L759:M759 L760:M760 L761:M761 L762:M762 L763:M763 L764:M764 L765:M765 L766:M766 L767:M767 L768:M768 L769:M769 L770:M770 L771:M771 L772:M772 L773:M773 L774:M774 L775:M775 L776:M776 L777:M777 L778:M778 L779:M779 L780:M780 L781:M781 L782:M782 L783:M783 L784:M784 L785:M785 L786:M786 L787:M787 L788:M788 L789:M789 L790:M790 L791:M791 L792:M792 L793:M793 L794:M794 L795:M795 L796:M796 L797:M797 L798:M798 L799:M799 L800:M800 L801:M801 L802:M802 L803:M803 L804:M804 L805:M805 L806:M806 L807:M807 L808:M808 L809:M809 L810:M810 L811:M811 L812:M812 L813:M813 L814:M814 L815:M815 L816:M816 L817:M817 L818:M818 L819:M819 L820:M820 L821:M821 L822:M822 L823:M823 L824:M824 L825:M825 L826:M826 L827:M827 L828:M828 L829:M829 L830:M830 L831:M831 L832:M832 L833:M833 L834:M834 L835:M835 L836:M836 L837:M837 L838:M838 L839:M839 L840:M840 L841:M841 L842:M842 L843:M843 L844:M844 L845:M845 L846:M846 L847:M847 L848:M848 L849:M849 L850:M850 L851:M851 L852:M852 L853:M853 L854:M854 L855:M855 L856:M856 L857:M857 L858:M858 L859:M859 L860:M860 L861:M861 L862:M862 L863:M863 L864:M864 L865:M865 L866:M866 L867:M867 L868:M868 L869:M869 L870:M870 L871:M871 L872:M872 L873:M873 L874:M874 L875:M875 L876:M876 L877:M877 L878:M878 L879:M879 L880:M880 L881:M881 L882:M882 L883:M883 L884:M884 L885:M885 L886:M886 L887:M887 L888:M888 L889:M889 L890:M890 L891:M891 L892:M892 L893:M893 L894:M894 L895:M895 L896:M896 L897:M897 L898:M898 L899:M899 L900:M900 L901:M901 L902:M902 L903:M903 L904:M904 L905:M905 L906:M906 L907:M907 L908:M908 L909:M909 L910:M910 L911:M911 L912:M912 L913:M913 L914:M914 L915:M915 L916:M916 L917:M917 L918:M918 L919:M919 L920:M920 L921:M921 L922:M922 L923:M923 L924:M924 L925:M925 L926:M926 L927:M927 L928:M928 L929:M929 L930:M930 L931:M931 L932:M932 L933:M933 L934:M934 L935:M935 L936:M936 L937:M937 L938:M938 L939:M939 L940:M940 L941:M941 L942:M942 L943:M943 L944:M944 L945:M945 L946:M946 L947:M947 L948:M948 L949:M949 L950:M950 L951:M951 L952:M952 L953:M953 L954:M954 L955:M955 L956:M956 L957:M957 L958:M958 L959:M959 L960:M960 L961:M961 L962:M962 L963:M963 L964:M964 L965:M965 L966:M966 L967:M967 L968:M968 L969:M969 L970:M970 L971:M971 L972:M972 L973:M973 L974:M974 L975:M975 L976:M976 L977:M977 L978:M978 L979:M979 L980:M980 L981:M981 L982:M982 L983:M983 L984:M984 L985:M985 L986:M986 L987:M987 L988:M988 L989:M989 L990:M990 L991:M991 L992:M992 L993:M993 L994:M994 L995:M995 L996:M996 L997:M997 L998:M998 L999:M999 L1000:M1000 L1001:M1001 L1002:M1002 L1003:M1003 L1004:M1004 L1005:M1005 L1006:M1006 L1007:M1007 L1008:M1008 L1009:M1009 L1010:M1010 L1011:M1011 L1012:M1012 L1013:M1013 L1014:M1014 L1015:M1015 L1016:M1016 L1017:M1017 L1018:M1018 L1019:M1019 L1020:M1020 L1021:M1021 L1022:M1022 L1023:M1023 L1024:M1024 L1025:M1025 L1026:M1026 L1027:M1027 L1028:M1028 L1029:M1029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H205:J205 H206:J206 H207:J207 H208:J208 H209:J209 H210:J210 H211:J211 H212:J212 H213:J213 H214:J214 H215:J215 H216:J216 H217:J217 H218:J218 H219:J219 H220:J220 H221:J221 H222:J222 H223:J223 H224:J224 H225:J225 H226:J226 H227:J227 H228:J228 H229:J229 H230:J230 H231:J231 H232:J232 H233:J233 H234:J234 H235:J235 H236:J236 H237:J237 H238:J238 H239:J239 H240:J240 H241:J241 H242:J242 H243:J243 H244:J244 H245:J245 H246:J246 H247:J247 H248:J248 H249:J249 H250:J250 H251:J251 H252:J252 H253:J253 H254:J254 H255:J255 H256:J256 H257:J257 H258:J258 H259:J259 H260:J260 H261:J261 H262:J262 H263:J263 H264:J264 H265:J265 H266:J266 H267:J267 H268:J268 H269:J269 H270:J270 H271:J271 H272:J272 H273:J273 H274:J274 H275:J275 H276:J276 H277:J277 H278:J278 H279:J279 H280:J280 H281:J281 H282:J282 H283:J283 H284:J284 H285:J285 H286:J286 H287:J287 H288:J288 H289:J289 H290:J290 H291:J291 H292:J292 H293:J293 H294:J294 H295:J295 H296:J296 H297:J297 H298:J298 H299:J299 H300:J300 H301:J301 H302:J302 H303:J303 H304:J304 H305:J305 H306:J306 H307:J307 H308:J308 H309:J309 H310:J310 H311:J311 H312:J312 H313:J313 H314:J314 H315:J315 H316:J316 H317:J317 H318:J318 H319:J319 H320:J320 H321:J321 H322:J322 H323:J323 H324:J324 H325:J325 H326:J326 H327:J327 H328:J328 H329:J329 H330:J330 H331:J331 H332:J332 H333:J333 H334:J334 H335:J335 H336:J336 H337:J337 H338:J338 H339:J339 H340:J340 H341:J341 H342:J342 H343:J343 H344:J344 H345:J345 H346:J346 H347:J347 H348:J348 H349:J349 H350:J350 H351:J351 H352:J352 H353:J353 H354:J354 H355:J355 H356:J356 H357:J357 H358:J358 H359:J359 H360:J360 H361:J361 H362:J362 H363:J363 H364:J364 H365:J365 H366:J366 H367:J367 H368:J368 H369:J369 H370:J370 H371:J371 H372:J372 H373:J373 H374:J374 H375:J375 H376:J376 H377:J377 H378:J378 H379:J379 H380:J380 H381:J381 H382:J382 H383:J383 H384:J384 H385:J385 H386:J386 H387:J387 H388:J388 H389:J389 H390:J390 H391:J391 H392:J392 H393:J393 H394:J394 H395:J395 H396:J396 H397:J397 H398:J398 H399:J399 H400:J400 H401:J401 H402:J402 H403:J403 H404:J404 H405:J405 H406:J406 H407:J407 H408:J408 H409:J409 H410:J410 H411:J411 H412:J412 H413:J413 H414:J414 H415:J415 H416:J416 H417:J417 H418:J418 H419:J419 H420:J420 H421:J421 H422:J422 H423:J423 H424:J424 H425:J425 H426:J426 H427:J427 H428:J428 H429:J429 H430:J430 H431:J431 H432:J432 H433:J433 H434:J434 H435:J435 H436:J436 H437:J437 H438:J438 H439:J439 H440:J440 H441:J441 H442:J442 H443:J443 H444:J444 H445:J445 H446:J446 H447:J447 H448:J448 H449:J449 H450:J450 H451:J451 H452:J452 H453:J453 H454:J454 H455:J455 H456:J456 H457:J457 H458:J458 H459:J459 H460:J460 H461:J461 H462:J462 H463:J463 H464:J464 H465:J465 H466:J466 H467:J467 H468:J468 H469:J469 H470:J470 H471:J471 H472:J472 H473:J473 H474:J474 H475:J475 H476:J476 H477:J477 H478:J478 H479:J479 H480:J480 H481:J481 H482:J482 H483:J483 H484:J484 H485:J485 H486:J486 H487:J487 H488:J488 H489:J489 H490:J490 H491:J491 H492:J492 H493:J493 H494:J494 H495:J495 H496:J496 H497:J497 H498:J498 H499:J499 H500:J500 H501:J501 H502:J502 H503:J503 H504:J504 H505:J505 H506:J506 H507:J507 H508:J508 H509:J509 H510:J510 H511:J511 H512:J512 H513:J513 H514:J514 H515:J515 H516:J516 H517:J517 H518:J518 H519:J519 H520:J520 H521:J521 H522:J522 H523:J523 H524:J524 H525:J525 H526:J526 H527:J527 H528:J528 H529:J529 H530:J530 H531:J531 H532:J532 H533:J533 H534:J534 H535:J535 H536:J536 H537:J537 H538:J538 H539:J539 H540:J540 H541:J541 H542:J542 H543:J543 H544:J544 H545:J545 H546:J546 H547:J547 H548:J548 H549:J549 H550:J550 H551:J551 H552:J552 H553:J553 H554:J554 H555:J555 H556:J556 H557:J557 H558:J558 H559:J559 H560:J560 H561:J561 H562:J562 H563:J563 H564:J564 H565:J565 H566:J566 H567:J567 H568:J568 H569:J569 H570:J570 H571:J571 H572:J572 H573:J573 H574:J574 H575:J575 H576:J576 H577:J577 H578:J578 H579:J579 H580:J580 H581:J581 H582:J582 H583:J583 H584:J584 H585:J585 H586:J586 H587:J587 H588:J588 H589:J589 H590:J590 H591:J591 H592:J592 H593:J593 H594:J594 H595:J595 H596:J596 H597:J597 H598:J598 H599:J599 H600:J600 H601:J601 H602:J602 H603:J603 H604:J604 H605:J605 H606:J606 H607:J607 H608:J608 H609:J609 H610:J610 H611:J611 H612:J612 H613:J613 H614:J614 H615:J615 H616:J616 H617:J617 H618:J618 H619:J619 H620:J620 H621:J621 H622:J622 H623:J623 H624:J624 H625:J625 H626:J626 H627:J627 H628:J628 H629:J629 H630:J630 H631:J631 H632:J632 H633:J633 H634:J634 H635:J635 H636:J636 H637:J637 H638:J638 H639:J639 H640:J640 H641:J641 H642:J642 H643:J643 H644:J644 H645:J645 H646:J646 H647:J647 H648:J648 H649:J649 H650:J650 H651:J651 H652:J652 H653:J653 H654:J654 H655:J655 H656:J656 H657:J657 H658:J658 H659:J659 H660:J660 H661:J661 H662:J662 H663:J663 H664:J664 H665:J665 H666:J666 H667:J667 H668:J668 H669:J669 H670:J670 H671:J671 H672:J672 H673:J673 H674:J674 H675:J675 H676:J676 H677:J677 H678:J678 H679:J679 H680:J680 H681:J681 H682:J682 H683:J683 H684:J684 H685:J685 H686:J686 H687:J687 H688:J688 H689:J689 H690:J690 H691:J691 H692:J692 H693:J693 H694:J694 H695:J695 H696:J696 H697:J697 H698:J698 H699:J699 H700:J700 H701:J701 H702:J702 H703:J703 H704:J704 H705:J705 H706:J706 H707:J707 H708:J708 H709:J709 H710:J710 H711:J711 H712:J712 H713:J713 H714:J714 H715:J715 H716:J716 H717:J717 H718:J718 H719:J719 H720:J720 H721:J721 H722:J722 H723:J723 H724:J724 H725:J725 H726:J726 H727:J727 H728:J728 H729:J729 H730:J730 H731:J731 H732:J732 H733:J733 H734:J734 H735:J735 H736:J736 H737:J737 H738:J738 H739:J739 H740:J740 H741:J741 H742:J742 H743:J743 H744:J744 H745:J745 H746:J746 H747:J747 H748:J748 H749:J749 H750:J750 H751:J751 H752:J752 H753:J753 H754:J754 H755:J755 H756:J756 H757:J757 H758:J758 H759:J759 H760:J760 H761:J761 H762:J762 H763:J763 H764:J764 H765:J765 H766:J766 H767:J767 H768:J768 H769:J769 H770:J770 H771:J771 H772:J772 H773:J773 H774:J774 H775:J775 H776:J776 H777:J777 H778:J778 H779:J779 H780:J780 H781:J781 H782:J782 H783:J783 H784:J784 H785:J785 H786:J786 H787:J787 H788:J788 H789:J789 H790:J790 H791:J791 H792:J792 H793:J793 H794:J794 H795:J795 H796:J796 H797:J797 H798:J798 H799:J799 H800:J800 H801:J801 H802:J802 H803:J803 H804:J804 H805:J805 H806:J806 H807:J807 H808:J808 H809:J809 H810:J810 H811:J811 H812:J812 H813:J813 H814:J814 H815:J815 H816:J816 H817:J817 H818:J818 H819:J819 H820:J820 H821:J821 H822:J822 H823:J823 H824:J824 H825:J825 H826:J826 H827:J827 H828:J828 H829:J829 H830:J830 H831:J831 H832:J832 H833:J833 H834:J834 H835:J835 H836:J836 H837:J837 H838:J838 H839:J839 H840:J840 H841:J841 H842:J842 H843:J843 H844:J844 H845:J845 H846:J846 H847:J847 H848:J848 H849:J849 H850:J850 H851:J851 H852:J852 H853:J853 H854:J854 H855:J855 H856:J856 H857:J857 H858:J858 H859:J859 H860:J860 H861:J861 H862:J862 H863:J863 H864:J864 H865:J865 H866:J866 H867:J867 H868:J868 H869:J869 H870:J870 H871:J871 H872:J872 H873:J873 H874:J874 H875:J875 H876:J876 H877:J877 H878:J878 H879:J879 H880:J880 H881:J881 H882:J882 H883:J883 H884:J884 H885:J885 H886:J886 H887:J887 H888:J888 H889:J889 H890:J890 H891:J891 H892:J892 H893:J893 H894:J894 H895:J895 H896:J896 H897:J897 H898:J898 H899:J899 H900:J900 H901:J901 H902:J902 H903:J903 H904:J904 H905:J905 H906:J906 H907:J907 H908:J908 H909:J909 H910:J910 H911:J911 H912:J912 H913:J913 H914:J914 H915:J915 H916:J916 H917:J917 H918:J918 H919:J919 H920:J920 H921:J921 H922:J922 H923:J923 H924:J924 H925:J925 H926:J926 H927:J927 H928:J928 H929:J929 H930:J930 H931:J931 H932:J932 H933:J933 H934:J934 H935:J935 H936:J936 H937:J937 H938:J938 H939:J939 H940:J940 H941:J941 H942:J942 H943:J943 H944:J944 H945:J945 H946:J946 H947:J947 H948:J948 H949:J949 H950:J950 H951:J951 H952:J952 H953:J953 H954:J954 H955:J955 H956:J956 H957:J957 H958:J958 H959:J959 H960:J960 H961:J961 H962:J962 H963:J963 H964:J964 H965:J965 H966:J966 H967:J967 H968:J968 H969:J969 H970:J970 H971:J971 H972:J972 H973:J973 H974:J974 H975:J975 H976:J976 H977:J977 H978:J978 H979:J979 H980:J980 H981:J981 H982:J982 H983:J983 H984:J984 H985:J985 H986:J986 H987:J987 H988:J988 H989:J989 H990:J990 H991:J991 H992:J992 H993:J993 H994:J994 H995:J995 H996:J996 H997:J997 H998:J998 H999:J999 H1000:J1000 H1001:J1001 H1002:J1002 H1003:J1003 H1004:J1004 H1005:J1005 H1006:J1006 H1007:J1007 H1008:J1008 H1009:J1009 H1010:J1010 H1011:J1011 H1012:J1012 H1013:J1013 H1014:J1014 H1015:J1015 H1016:J1016 H1017:J1017 H1018:J1018 H1019:J1019 H1020:J1020 H1021:J1021 H1022:J1022 H1023:J1023 H1024:J1024 H1025:J1025 H1026:J1026 H1027:J1027 H1028:J1028 H1029:J1029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E205:G205 E206:G206 E207:G207 E208:G208 E209:G209 E210:G210 E211:G211 E212:G212 E213:G213 E214:G214 E215:G215 E216:G216 E217:G217 E218:G218 E219:G219 E220:G220 E221:G221 E222:G222 E223:G223 E224:G224 E225:G225 E226:G226 E227:G227 E228:G228 E229:G229 E230:G230 E231:G231 E232:G232 E233:G233 E234:G234 E235:G235 E236:G236 E237:G237 E238:G238 E239:G239 E240:G240 E241:G241 E242:G242 E243:G243 E244:G244 E245:G245 E246:G246 E247:G247 E248:G248 E249:G249 E250:G250 E251:G251 E252:G252 E253:G253 E254:G254 E255:G255 E256:G256 E257:G257 E258:G258 E259:G259 E260:G260 E261:G261 E262:G262 E263:G263 E264:G264 E265:G265 E266:G266 E267:G267 E268:G268 E269:G269 E270:G270 E271:G271 E272:G272 E273:G273 E274:G274 E275:G275 E276:G276 E277:G277 E278:G278 E279:G279 E280:G280 E281:G281 E282:G282 E283:G283 E284:G284 E285:G285 E286:G286 E287:G287 E288:G288 E289:G289 E290:G290 E291:G291 E292:G292 E293:G293 E294:G294 E295:G295 E296:G296 E297:G297 E298:G298 E299:G299 E300:G300 E301:G301 E302:G302 E303:G303 E304:G304 E305:G305 E306:G306 E307:G307 E308:G308 E309:G309 E310:G310 E311:G311 E312:G312 E313:G313 E314:G314 E315:G315 E316:G316 E317:G317 E318:G318 E319:G319 E320:G320 E321:G321 E322:G322 E323:G323 E324:G324 E325:G325 E326:G326 E327:G327 E328:G328 E329:G329 E330:G330 E331:G331 E332:G332 E333:G333 E334:G334 E335:G335 E336:G336 E337:G337 E338:G338 E339:G339 E340:G340 E341:G341 E342:G342 E343:G343 E344:G344 E345:G345 E346:G346 E347:G347 E348:G348 E349:G349 E350:G350 E351:G351 E352:G352 E353:G353 E354:G354 E355:G355 E356:G356 E357:G357 E358:G358 E359:G359 E360:G360 E361:G361 E362:G362 E363:G363 E364:G364 E365:G365 E366:G366 E367:G367 E368:G368 E369:G369 E370:G370 E371:G371 E372:G372 E373:G373 E374:G374 E375:G375 E376:G376 E377:G377 E378:G378 E379:G379 E380:G380 E381:G381 E382:G382 E383:G383 E384:G384 E385:G385 E386:G386 E387:G387 E388:G388 E389:G389 E390:G390 E391:G391 E392:G392 E393:G393 E394:G394 E395:G395 E396:G396 E397:G397 E398:G398 E399:G399 E400:G400 E401:G401 E402:G402 E403:G403 E404:G404 E405:G405 E406:G406 E407:G407 E408:G408 E409:G409 E410:G410 E411:G411 E412:G412 E413:G413 E414:G414 E415:G415 E416:G416 E417:G417 E418:G418 E419:G419 E420:G420 E421:G421 E422:G422 E423:G423 E424:G424 E425:G425 E426:G426 E427:G427 E428:G428 E429:G429 E430:G430 E431:G431 E432:G432 E433:G433 E434:G434 E435:G435 E436:G436 E437:G437 E438:G438 E439:G439 E440:G440 E441:G441 E442:G442 E443:G443 E444:G444 E445:G445 E446:G446 E447:G447 E448:G448 E449:G449 E450:G450 E451:G451 E452:G452 E453:G453 E454:G454 E455:G455 E456:G456 E457:G457 E458:G458 E459:G459 E460:G460 E461:G461 E462:G462 E463:G463 E464:G464 E465:G465 E466:G466 E467:G467 E468:G468 E469:G469 E470:G470 E471:G471 E472:G472 E473:G473 E474:G474 E475:G475 E476:G476 E477:G477 E478:G478 E479:G479 E480:G480 E481:G481 E482:G482 E483:G483 E484:G484 E485:G485 E486:G486 E487:G487 E488:G488 E489:G489 E490:G490 E491:G491 E492:G492 E493:G493 E494:G494 E495:G495 E496:G496 E497:G497 E498:G498 E499:G499 E500:G500 E501:G501 E502:G502 E503:G503 E504:G504 E505:G505 E506:G506 E507:G507 E508:G508 E509:G509 E510:G510 E511:G511 E512:G512 E513:G513 E514:G514 E515:G515 E516:G516 E517:G517 E518:G518 E519:G519 E520:G520 E521:G521 E522:G522 E523:G523 E524:G524 E525:G525 E526:G526 E527:G527 E528:G528 E529:G529 E530:G530 E531:G531 E532:G532 E533:G533 E534:G534 E535:G535 E536:G536 E537:G537 E538:G538 E539:G539 E540:G540 E541:G541 E542:G542 E543:G543 E544:G544 E545:G545 E546:G546 E547:G547 E548:G548 E549:G549 E550:G550 E551:G551 E552:G552 E553:G553 E554:G554 E555:G555 E556:G556 E557:G557 E558:G558 E559:G559 E560:G560 E561:G561 E562:G562 E563:G563 E564:G564 E565:G565 E566:G566 E567:G567 E568:G568 E569:G569 E570:G570 E571:G571 E572:G572 E573:G573 E574:G574 E575:G575 E576:G576 E577:G577 E578:G578 E579:G579 E580:G580 E581:G581 E582:G582 E583:G583 E584:G584 E585:G585 E586:G586 E587:G587 E588:G588 E589:G589 E590:G590 E591:G591 E592:G592 E593:G593 E594:G594 E595:G595 E596:G596 E597:G597 E598:G598 E599:G599 E600:G600 E601:G601 E602:G602 E603:G603 E604:G604 E605:G605 E606:G606 E607:G607 E608:G608 E609:G609 E610:G610 E611:G611 E612:G612 E613:G613 E614:G614 E615:G615 E616:G616 E617:G617 E618:G618 E619:G619 E620:G620 E621:G621 E622:G622 E623:G623 E624:G624 E625:G625 E626:G626 E627:G627 E628:G628 E629:G629 E630:G630 E631:G631 E632:G632 E633:G633 E634:G634 E635:G635 E636:G636 E637:G637 E638:G638 E639:G639 E640:G640 E641:G641 E642:G642 E643:G643 E644:G644 E645:G645 E646:G646 E647:G647 E648:G648 E649:G649 E650:G650 E651:G651 E652:G652 E653:G653 E654:G654 E655:G655 E656:G656 E657:G657 E658:G658 E659:G659 E660:G660 E661:G661 E662:G662 E663:G663 E664:G664 E665:G665 E666:G666 E667:G667 E668:G668 E669:G669 E670:G670 E671:G671 E672:G672 E673:G673 E674:G674 E675:G675 E676:G676 E677:G677 E678:G678 E679:G679 E680:G680 E681:G681 E682:G682 E683:G683 E684:G684 E685:G685 E686:G686 E687:G687 E688:G688 E689:G689 E690:G690 E691:G691 E692:G692 E693:G693 E694:G694 E695:G695 E696:G696 E697:G697 E698:G698 E699:G699 E700:G700 E701:G701 E702:G702 E703:G703 E704:G704 E705:G705 E706:G706 E707:G707 E708:G708 E709:G709 E710:G710 E711:G711 E712:G712 E713:G713 E714:G714 E715:G715 E716:G716 E717:G717 E718:G718 E719:G719 E720:G720 E721:G721 E722:G722 E723:G723 E724:G724 E725:G725 E726:G726 E727:G727 E728:G728 E729:G729 E730:G730 E731:G731 E732:G732 E733:G733 E734:G734 E735:G735 E736:G736 E737:G737 E738:G738 E739:G739 E740:G740 E741:G741 E742:G742 E743:G743 E744:G744 E745:G745 E746:G746 E747:G747 E748:G748 E749:G749 E750:G750 E751:G751 E752:G752 E753:G753 E754:G754 E755:G755 E756:G756 E757:G757 E758:G758 E759:G759 E760:G760 E761:G761 E762:G762 E763:G763 E764:G764 E765:G765 E766:G766 E767:G767 E768:G768 E769:G769 E770:G770 E771:G771 E772:G772 E773:G773 E774:G774 E775:G775 E776:G776 E777:G777 E778:G778 E779:G779 E780:G780 E781:G781 E782:G782 E783:G783 E784:G784 E785:G785 E786:G786 E787:G787 E788:G788 E789:G789 E790:G790 E791:G791 E792:G792 E793:G793 E794:G794 E795:G795 E796:G796 E797:G797 E798:G798 E799:G799 E800:G800 E801:G801 E802:G802 E803:G803 E804:G804 E805:G805 E806:G806 E807:G807 E808:G808 E809:G809 E810:G810 E811:G811 E812:G812 E813:G813 E814:G814 E815:G815 E816:G816 E817:G817 E818:G818 E819:G819 E820:G820 E821:G821 E822:G822 E823:G823 E824:G824 E825:G825 E826:G826 E827:G827 E828:G828 E829:G829 E830:G830 E831:G831 E832:G832 E833:G833 E834:G834 E835:G835 E836:G836 E837:G837 E838:G838 E839:G839 E840:G840 E841:G841 E842:G842 E843:G843 E844:G844 E845:G845 E846:G846 E847:G847 E848:G848 E849:G849 E850:G850 E851:G851 E852:G852 E853:G853 E854:G854 E855:G855 E856:G856 E857:G857 E858:G858 E859:G859 E860:G860 E861:G861 E862:G862 E863:G863 E864:G864 E865:G865 E866:G866 E867:G867 E868:G868 E869:G869 E870:G870 E871:G871 E872:G872 E873:G873 E874:G874 E875:G875 E876:G876 E877:G877 E878:G878 E879:G879 E880:G880 E881:G881 E882:G882 E883:G883 E884:G884 E885:G885 E886:G886 E887:G887 E888:G888 E889:G889 E890:G890 E891:G891 E892:G892 E893:G893 E894:G894 E895:G895 E896:G896 E897:G897 E898:G898 E899:G899 E900:G900 E901:G901 E902:G902 E903:G903 E904:G904 E905:G905 E906:G906 E907:G907 E908:G908 E909:G909 E910:G910 E911:G911 E912:G912 E913:G913 E914:G914 E915:G915 E916:G916 E917:G917 E918:G918 E919:G919 E920:G920 E921:G921 E922:G922 E923:G923 E924:G924 E925:G925 E926:G926 E927:G927 E928:G928 E929:G929 E930:G930 E931:G931 E932:G932 E933:G933 E934:G934 E935:G935 E936:G936 E937:G937 E938:G938 E939:G939 E940:G940 E941:G941 E942:G942 E943:G943 E944:G944 E945:G945 E946:G946 E947:G947 E948:G948 E949:G949 E950:G950 E951:G951 E952:G952 E953:G953 E954:G954 E955:G955 E956:G956 E957:G957 E958:G958 E959:G959 E960:G960 E961:G961 E962:G962 E963:G963 E964:G964 E965:G965 E966:G966 E967:G967 E968:G968 E969:G969 E970:G970 E971:G971 E972:G972 E973:G973 E974:G974 E975:G975 E976:G976 E977:G977 E978:G978 E979:G979 E980:G980 E981:G981 E982:G982 E983:G983 E984:G984 E985:G985 E986:G986 E987:G987 E988:G988 E989:G989 E990:G990 E991:G991 E992:G992 E993:G993 E994:G994 E995:G995 E996:G996 E997:G997 E998:G998 E999:G999 E1000:G1000 E1001:G1001 E1002:G1002 E1003:G1003 E1004:G1004 E1005:G1005 E1006:G1006 E1007:G1007 E1008:G1008 E1009:G1009 E1010:G1010 E1011:G1011 E1012:G1012 E1013:G1013 E1014:G1014 E1015:G1015 E1016:G1016 E1017:G1017 E1018:G1018 E1019:G1019 E1020:G1020 E1021:G1021 E1022:G1022 E1023:G1023 E1024:G1024 E1025:G1025 E1026:G1026 E1027:G1027 E1028:G1028 E1029:G1029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N205:S205 N206:S206 N207:S207 N208:S208 N209:S209 N210:S210 N211:S211 N212:S212 N213:S213 N214:S214 N215:S215 N216:S216 N217:S217 N218:S218 N219:S219 N220:S220 N221:S221 N222:S222 N223:S223 N224:S224 N225:S225 N226:S226 N227:S227 N228:S228 N229:S229 N230:S230 N231:S231 N232:S232 N233:S233 N234:S234 N235:S235 N236:S236 N237:S237 N238:S238 N239:S239 N240:S240 N241:S241 N242:S242 N243:S243 N244:S244 N245:S245 N246:S246 N247:S247 N248:S248 N249:S249 N250:S250 N251:S251 N252:S252 N253:S253 N254:S254 N255:S255 N256:S256 N257:S257 N258:S258 N259:S259 N260:S260 N261:S261 N262:S262 N263:S263 N264:S264 N265:S265 N266:S266 N267:S267 N268:S268 N269:S269 N270:S270 N271:S271 N272:S272 N273:S273 N274:S274 N275:S275 N276:S276 N277:S277 N278:S278 N279:S279 N280:S280 N281:S281 N282:S282 N283:S283 N284:S284 N285:S285 N286:S286 N287:S287 N288:S288 N289:S289 N290:S290 N291:S291 N292:S292 N293:S293 N294:S294 N295:S295 N296:S296 N297:S297 N298:S298 N299:S299 N300:S300 N301:S301 N302:S302 N303:S303 N304:S304 N305:S305 N306:S306 N307:S307 N308:S308 N309:S309 N310:S310 N311:S311 N312:S312 N313:S313 N314:S314 N315:S315 N316:S316 N317:S317 N318:S318 N319:S319 N320:S320 N321:S321 N322:S322 N323:S323 N324:S324 N325:S325 N326:S326 N327:S327 N328:S328 N329:S329 N330:S330 N331:S331 N332:S332 N333:S333 N334:S334 N335:S335 N336:S336 N337:S337 N338:S338 N339:S339 N340:S340 N341:S341 N342:S342 N343:S343 N344:S344 N345:S345 N346:S346 N347:S347 N348:S348 N349:S349 N350:S350 N351:S351 N352:S352 N353:S353 N354:S354 N355:S355 N356:S356 N357:S357 N358:S358 N359:S359 N360:S360 N361:S361 N362:S362 N363:S363 N364:S364 N365:S365 N366:S366 N367:S367 N368:S368 N369:S369 N370:S370 N371:S371 N372:S372 N373:S373 N374:S374 N375:S375 N376:S376 N377:S377 N378:S378 N379:S379 N380:S380 N381:S381 N382:S382 N383:S383 N384:S384 N385:S385 N386:S386 N387:S387 N388:S388 N389:S389 N390:S390 N391:S391 N392:S392 N393:S393 N394:S394 N395:S395 N396:S396 N397:S397 N398:S398 N399:S399 N400:S400 N401:S401 N402:S402 N403:S403 N404:S404 N405:S405 N406:S406 N407:S407 N408:S408 N409:S409 N410:S410 N411:S411 N412:S412 N413:S413 N414:S414 N415:S415 N416:S416 N417:S417 N418:S418 N419:S419 N420:S420 N421:S421 N422:S422 N423:S423 N424:S424 N425:S425 N426:S426 N427:S427 N428:S428 N429:S429 N430:S430 N431:S431 N432:S432 N433:S433 N434:S434 N435:S435 N436:S436 N437:S437 N438:S438 N439:S439 N440:S440 N441:S441 N442:S442 N443:S443 N444:S444 N445:S445 N446:S446 N447:S447 N448:S448 N449:S449 N450:S450 N451:S451 N452:S452 N453:S453 N454:S454 N455:S455 N456:S456 N457:S457 N458:S458 N459:S459 N460:S460 N461:S461 N462:S462 N463:S463 N464:S464 N465:S465 N466:S466 N467:S467 N468:S468 N469:S469 N470:S470 N471:S471 N472:S472 N473:S473 N474:S474 N475:S475 N476:S476 N477:S477 N478:S478 N479:S479 N480:S480 N481:S481 N482:S482 N483:S483 N484:S484 N485:S485 N486:S486 N487:S487 N488:S488 N489:S489 N490:S490 N491:S491 N492:S492 N493:S493 N494:S494 N495:S495 N496:S496 N497:S497 N498:S498 N499:S499 N500:S500 N501:S501 N502:S502 N503:S503 N504:S504 N505:S505 N506:S506 N507:S507 N508:S508 N509:S509 N510:S510 N511:S511 N512:S512 N513:S513 N514:S514 N515:S515 N516:S516 N517:S517 N518:S518 N519:S519 N520:S520 N521:S521 N522:S522 N523:S523 N524:S524 N525:S525 N526:S526 N527:S527 N528:S528 N529:S529 N530:S530 N531:S531 N532:S532 N533:S533 N534:S534 N535:S535 N536:S536 N537:S537 N538:S538 N539:S539 N540:S540 N541:S541 N542:S542 N543:S543 N544:S544 N545:S545 N546:S546 N547:S547 N548:S548 N549:S549 N550:S550 N551:S551 N552:S552 N553:S553 N554:S554 N555:S555 N556:S556 N557:S557 N558:S558 N559:S559 N560:S560 N561:S561 N562:S562 N563:S563 N564:S564 N565:S565 N566:S566 N567:S567 N568:S568 N569:S569 N570:S570 N571:S571 N572:S572 N573:S573 N574:S574 N575:S575 N576:S576 N577:S577 N578:S578 N579:S579 N580:S580 N581:S581 N582:S582 N583:S583 N584:S584 N585:S585 N586:S586 N587:S587 N588:S588 N589:S589 N590:S590 N591:S591 N592:S592 N593:S593 N594:S594 N595:S595 N596:S596 N597:S597 N598:S598 N599:S599 N600:S600 N601:S601 N602:S602 N603:S603 N604:S604 N605:S605 N606:S606 N607:S607 N608:S608 N609:S609 N610:S610 N611:S611 N612:S612 N613:S613 N614:S614 N615:S615 N616:S616 N617:S617 N618:S618 N619:S619 N620:S620 N621:S621 N622:S622 N623:S623 N624:S624 N625:S625 N626:S626 N627:S627 N628:S628 N629:S629 N630:S630 N631:S631 N632:S632 N633:S633 N634:S634 N635:S635 N636:S636 N637:S637 N638:S638 N639:S639 N640:S640 N641:S641 N642:S642 N643:S643 N644:S644 N645:S645 N646:S646 N647:S647 N648:S648 N649:S649 N650:S650 N651:S651 N652:S652 N653:S653 N654:S654 N655:S655 N656:S656 N657:S657 N658:S658 N659:S659 N660:S660 N661:S661 N662:S662 N663:S663 N664:S664 N665:S665 N666:S666 N667:S667 N668:S668 N669:S669 N670:S670 N671:S671 N672:S672 N673:S673 N674:S674 N675:S675 N676:S676 N677:S677 N678:S678 N679:S679 N680:S680 N681:S681 N682:S682 N683:S683 N684:S684 N685:S685 N686:S686 N687:S687 N688:S688 N689:S689 N690:S690 N691:S691 N692:S692 N693:S693 N694:S694 N695:S695 N696:S696 N697:S697 N698:S698 N699:S699 N700:S700 N701:S701 N702:S702 N703:S703 N704:S704 N705:S705 N706:S706 N707:S707 N708:S708 N709:S709 N710:S710 N711:S711 N712:S712 N713:S713 N714:S714 N715:S715 N716:S716 N717:S717 N718:S718 N719:S719 N720:S720 N721:S721 N722:S722 N723:S723 N724:S724 N725:S725 N726:S726 N727:S727 N728:S728 N729:S729 N730:S730 N731:S731 N732:S732 N733:S733 N734:S734 N735:S735 N736:S736 N737:S737 N738:S738 N739:S739 N740:S740 N741:S741 N742:S742 N743:S743 N744:S744 N745:S745 N746:S746 N747:S747 N748:S748 N749:S749 N750:S750 N751:S751 N752:S752 N753:S753 N754:S754 N755:S755 N756:S756 N757:S757 N758:S758 N759:S759 N760:S760 N761:S761 N762:S762 N763:S763 N764:S764 N765:S765 N766:S766 N767:S767 N768:S768 N769:S769 N770:S770 N771:S771 N772:S772 N773:S773 N774:S774 N775:S775 N776:S776 N777:S777 N778:S778 N779:S779 N780:S780 N781:S781 N782:S782 N783:S783 N784:S784 N785:S785 N786:S786 N787:S787 N788:S788 N789:S789 N790:S790 N791:S791 N792:S792 N793:S793 N794:S794 N795:S795 N796:S796 N797:S797 N798:S798 N799:S799 N800:S800 N801:S801 N802:S802 N803:S803 N804:S804 N805:S805 N806:S806 N807:S807 N808:S808 N809:S809 N810:S810 N811:S811 N812:S812 N813:S813 N814:S814 N815:S815 N816:S816 N817:S817 N818:S818 N819:S819 N820:S820 N821:S821 N822:S822 N823:S823 N824:S824 N825:S825 N826:S826 N827:S827 N828:S828 N829:S829 N830:S830 N831:S831 N832:S832 N833:S833 N834:S834 N835:S835 N836:S836 N837:S837 N838:S838 N839:S839 N840:S840 N841:S841 N842:S842 N843:S843 N844:S844 N845:S845 N846:S846 N847:S847 N848:S848 N849:S849 N850:S850 N851:S851 N852:S852 N853:S853 N854:S854 N855:S855 N856:S856 N857:S857 N858:S858 N859:S859 N860:S860 N861:S861 N862:S862 N863:S863 N864:S864 N865:S865 N866:S866 N867:S867 N868:S868 N869:S869 N870:S870 N871:S871 N872:S872 N873:S873 N874:S874 N875:S875 N876:S876 N877:S877 N878:S878 N879:S879 N880:S880 N881:S881 N882:S882 N883:S883 N884:S884 N885:S885 N886:S886 N887:S887 N888:S888 N889:S889 N890:S890 N891:S891 N892:S892 N893:S893 N894:S894 N895:S895 N896:S896 N897:S897 N898:S898 N899:S899 N900:S900 N901:S901 N902:S902 N903:S903 N904:S904 N905:S905 N906:S906 N907:S907 N908:S908 N909:S909 N910:S910 N911:S911 N912:S912 N913:S913 N914:S914 N915:S915 N916:S916 N917:S917 N918:S918 N919:S919 N920:S920 N921:S921 N922:S922 N923:S923 N924:S924 N925:S925 N926:S926 N927:S927 N928:S928 N929:S929 N930:S930 N931:S931 N932:S932 N933:S933 N934:S934 N935:S935 N936:S936 N937:S937 N938:S938 N939:S939 N940:S940 N941:S941 N942:S942 N943:S943 N944:S944 N945:S945 N946:S946 N947:S947 N948:S948 N949:S949 N950:S950 N951:S951 N952:S952 N953:S953 N954:S954 N955:S955 N956:S956 N957:S957 N958:S958 N959:S959 N960:S960 N961:S961 N962:S962 N963:S963 N964:S964 N965:S965 N966:S966 N967:S967 N968:S968 N969:S969 N970:S970 N971:S971 N972:S972 N973:S973 N974:S974 N975:S975 N976:S976 N977:S977 N978:S978 N979:S979 N980:S980 N981:S981 N982:S982 N983:S983 N984:S984 N985:S985 N986:S986 N987:S987 N988:S988 N989:S989 N990:S990 N991:S991 N992:S992 N993:S993 N994:S994 N995:S995 N996:S996 N997:S997 N998:S998 N999:S999 N1000:S1000 N1001:S1001 N1002:S1002 N1003:S1003 N1004:S1004 N1005:S1005 N1006:S1006 N1007:S1007 N1008:S1008 N1009:S1009 N1010:S1010 N1011:S1011 N1012:S1012 N1013:S1013 N1014:S1014 N1015:S1015 N1016:S1016 N1017:S1017 N1018:S1018 N1019:S1019 N1020:S1020 N1021:S1021 N1022:S1022 N1023:S1023 N1024:S1024 N1025:S1025 N1026:S1026 N1027:S1027 N1028:S1028 N1029:S1029">
    <cfRule type="containsText" dxfId="23" priority="31" stopIfTrue="1" operator="containsText" text="Power up Control">
      <formula>NOT(ISERROR(SEARCH(("Power up Control"),(A1))))</formula>
    </cfRule>
  </conditionalFormatting>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A205:D205 A206:D206 A207:D207 A208:D208 A209:D209 A210:D210 A211:D211 A212:D212 A213:D213 A214:D214 A215:D215 A216:D216 A217:D217 A218:D218 A219:D219 A220:D220 A221:D221 A222:D222 A223:D223 A224:D224 A225:D225 A226:D226 A227:D227 A228:D228 A229:D229 A230:D230 A231:D231 A232:D232 A233:D233 A234:D234 A235:D235 A236:D236 A237:D237 A238:D238 A239:D239 A240:D240 A241:D241 A242:D242 A243:D243 A244:D244 A245:D245 A246:D246 A247:D247 A248:D248 A249:D249 A250:D250 A251:D251 A252:D252 A253:D253 A254:D254 A255:D255 A256:D256 A257:D257 A258:D258 A259:D259 A260:D260 A261:D261 A262:D262 A263:D263 A264:D264 A265:D265 A266:D266 A267:D267 A268:D268 A269:D269 A270:D270 A271:D271 A272:D272 A273:D273 A274:D274 A275:D275 A276:D276 A277:D277 A278:D278 A279:D279 A280:D280 A281:D281 A282:D282 A283:D283 A284:D284 A285:D285 A286:D286 A287:D287 A288:D288 A289:D289 A290:D290 A291:D291 A292:D292 A293:D293 A294:D294 A295:D295 A296:D296 A297:D297 A298:D298 A299:D299 A300:D300 A301:D301 A302:D302 A303:D303 A304:D304 A305:D305 A306:D306 A307:D307 A308:D308 A309:D309 A310:D310 A311:D311 A312:D312 A313:D313 A314:D314 A315:D315 A316:D316 A317:D317 A318:D318 A319:D319 A320:D320 A321:D321 A322:D322 A323:D323 A324:D324 A325:D325 A326:D326 A327:D327 A328:D328 A329:D329 A330:D330 A331:D331 A332:D332 A333:D333 A334:D334 A335:D335 A336:D336 A337:D337 A338:D338 A339:D339 A340:D340 A341:D341 A342:D342 A343:D343 A344:D344 A345:D345 A346:D346 A347:D347 A348:D348 A349:D349 A350:D350 A351:D351 A352:D352 A353:D353 A354:D354 A355:D355 A356:D356 A357:D357 A358:D358 A359:D359 A360:D360 A361:D361 A362:D362 A363:D363 A364:D364 A365:D365 A366:D366 A367:D367 A368:D368 A369:D369 A370:D370 A371:D371 A372:D372 A373:D373 A374:D374 A375:D375 A376:D376 A377:D377 A378:D378 A379:D379 A380:D380 A381:D381 A382:D382 A383:D383 A384:D384 A385:D385 A386:D386 A387:D387 A388:D388 A389:D389 A390:D390 A391:D391 A392:D392 A393:D393 A394:D394 A395:D395 A396:D396 A397:D397 A398:D398 A399:D399 A400:D400 A401:D401 A402:D402 A403:D403 A404:D404 A405:D405 A406:D406 A407:D407 A408:D408 A409:D409 A410:D410 A411:D411 A412:D412 A413:D413 A414:D414 A415:D415 A416:D416 A417:D417 A418:D418 A419:D419 A420:D420 A421:D421 A422:D422 A423:D423 A424:D424 A425:D425 A426:D426 A427:D427 A428:D428 A429:D429 A430:D430 A431:D431 A432:D432 A433:D433 A434:D434 A435:D435 A436:D436 A437:D437 A438:D438 A439:D439 A440:D440 A441:D441 A442:D442 A443:D443 A444:D444 A445:D445 A446:D446 A447:D447 A448:D448 A449:D449 A450:D450 A451:D451 A452:D452 A453:D453 A454:D454 A455:D455 A456:D456 A457:D457 A458:D458 A459:D459 A460:D460 A461:D461 A462:D462 A463:D463 A464:D464 A465:D465 A466:D466 A467:D467 A468:D468 A469:D469 A470:D470 A471:D471 A472:D472 A473:D473 A474:D474 A475:D475 A476:D476 A477:D477 A478:D478 A479:D479 A480:D480 A481:D481 A482:D482 A483:D483 A484:D484 A485:D485 A486:D486 A487:D487 A488:D488 A489:D489 A490:D490 A491:D491 A492:D492 A493:D493 A494:D494 A495:D495 A496:D496 A497:D497 A498:D498 A499:D499 A500:D500 A501:D501 A502:D502 A503:D503 A504:D504 A505:D505 A506:D506 A507:D507 A508:D508 A509:D509 A510:D510 A511:D511 A512:D512 A513:D513 A514:D514 A515:D515 A516:D516 A517:D517 A518:D518 A519:D519 A520:D520 A521:D521 A522:D522 A523:D523 A524:D524 A525:D525 A526:D526 A527:D527 A528:D528 A529:D529 A530:D530 A531:D531 A532:D532 A533:D533 A534:D534 A535:D535 A536:D536 A537:D537 A538:D538 A539:D539 A540:D540 A541:D541 A542:D542 A543:D543 A544:D544 A545:D545 A546:D546 A547:D547 A548:D548 A549:D549 A550:D550 A551:D551 A552:D552 A553:D553 A554:D554 A555:D555 A556:D556 A557:D557 A558:D558 A559:D559 A560:D560 A561:D561 A562:D562 A563:D563 A564:D564 A565:D565 A566:D566 A567:D567 A568:D568 A569:D569 A570:D570 A571:D571 A572:D572 A573:D573 A574:D574 A575:D575 A576:D576 A577:D577 A578:D578 A579:D579 A580:D580 A581:D581 A582:D582 A583:D583 A584:D584 A585:D585 A586:D586 A587:D587 A588:D588 A589:D589 A590:D590 A591:D591 A592:D592 A593:D593 A594:D594 A595:D595 A596:D596 A597:D597 A598:D598 A599:D599 A600:D600 A601:D601 A602:D602 A603:D603 A604:D604 A605:D605 A606:D606 A607:D607 A608:D608 A609:D609 A610:D610 A611:D611 A612:D612 A613:D613 A614:D614 A615:D615 A616:D616 A617:D617 A618:D618 A619:D619 A620:D620 A621:D621 A622:D622 A623:D623 A624:D624 A625:D625 A626:D626 A627:D627 A628:D628 A629:D629 A630:D630 A631:D631 A632:D632 A633:D633 A634:D634 A635:D635 A636:D636 A637:D637 A638:D638 A639:D639 A640:D640 A641:D641 A642:D642 A643:D643 A644:D644 A645:D645 A646:D646 A647:D647 A648:D648 A649:D649 A650:D650 A651:D651 A652:D652 A653:D653 A654:D654 A655:D655 A656:D656 A657:D657 A658:D658 A659:D659 A660:D660 A661:D661 A662:D662 A663:D663 A664:D664 A665:D665 A666:D666 A667:D667 A668:D668 A669:D669 A670:D670 A671:D671 A672:D672 A673:D673 A674:D674 A675:D675 A676:D676 A677:D677 A678:D678 A679:D679 A680:D680 A681:D681 A682:D682 A683:D683 A684:D684 A685:D685 A686:D686 A687:D687 A688:D688 A689:D689 A690:D690 A691:D691 A692:D692 A693:D693 A694:D694 A695:D695 A696:D696 A697:D697 A698:D698 A699:D699 A700:D700 A701:D701 A702:D702 A703:D703 A704:D704 A705:D705 A706:D706 A707:D707 A708:D708 A709:D709 A710:D710 A711:D711 A712:D712 A713:D713 A714:D714 A715:D715 A716:D716 A717:D717 A718:D718 A719:D719 A720:D720 A721:D721 A722:D722 A723:D723 A724:D724 A725:D725 A726:D726 A727:D727 A728:D728 A729:D729 A730:D730 A731:D731 A732:D732 A733:D733 A734:D734 A735:D735 A736:D736 A737:D737 A738:D738 A739:D739 A740:D740 A741:D741 A742:D742 A743:D743 A744:D744 A745:D745 A746:D746 A747:D747 A748:D748 A749:D749 A750:D750 A751:D751 A752:D752 A753:D753 A754:D754 A755:D755 A756:D756 A757:D757 A758:D758 A759:D759 A760:D760 A761:D761 A762:D762 A763:D763 A764:D764 A765:D765 A766:D766 A767:D767 A768:D768 A769:D769 A770:D770 A771:D771 A772:D772 A773:D773 A774:D774 A775:D775 A776:D776 A777:D777 A778:D778 A779:D779 A780:D780 A781:D781 A782:D782 A783:D783 A784:D784 A785:D785 A786:D786 A787:D787 A788:D788 A789:D789 A790:D790 A791:D791 A792:D792 A793:D793 A794:D794 A795:D795 A796:D796 A797:D797 A798:D798 A799:D799 A800:D800 A801:D801 A802:D802 A803:D803 A804:D804 A805:D805 A806:D806 A807:D807 A808:D808 A809:D809 A810:D810 A811:D811 A812:D812 A813:D813 A814:D814 A815:D815 A816:D816 A817:D817 A818:D818 A819:D819 A820:D820 A821:D821 A822:D822 A823:D823 A824:D824 A825:D825 A826:D826 A827:D827 A828:D828 A829:D829 A830:D830 A831:D831 A832:D832 A833:D833 A834:D834 A835:D835 A836:D836 A837:D837 A838:D838 A839:D839 A840:D840 A841:D841 A842:D842 A843:D843 A844:D844 A845:D845 A846:D846 A847:D847 A848:D848 A849:D849 A850:D850 A851:D851 A852:D852 A853:D853 A854:D854 A855:D855 A856:D856 A857:D857 A858:D858 A859:D859 A860:D860 A861:D861 A862:D862 A863:D863 A864:D864 A865:D865 A866:D866 A867:D867 A868:D868 A869:D869 A870:D870 A871:D871 A872:D872 A873:D873 A874:D874 A875:D875 A876:D876 A877:D877 A878:D878 A879:D879 A880:D880 A881:D881 A882:D882 A883:D883 A884:D884 A885:D885 A886:D886 A887:D887 A888:D888 A889:D889 A890:D890 A891:D891 A892:D892 A893:D893 A894:D894 A895:D895 A896:D896 A897:D897 A898:D898 A899:D899 A900:D900 A901:D901 A902:D902 A903:D903 A904:D904 A905:D905 A906:D906 A907:D907 A908:D908 A909:D909 A910:D910 A911:D911 A912:D912 A913:D913 A914:D914 A915:D915 A916:D916 A917:D917 A918:D918 A919:D919 A920:D920 A921:D921 A922:D922 A923:D923 A924:D924 A925:D925 A926:D926 A927:D927 A928:D928 A929:D929 A930:D930 A931:D931 A932:D932 A933:D933 A934:D934 A935:D935 A936:D936 A937:D937 A938:D938 A939:D939 A940:D940 A941:D941 A942:D942 A943:D943 A944:D944 A945:D945 A946:D946 A947:D947 A948:D948 A949:D949 A950:D950 A951:D951 A952:D952 A953:D953 A954:D954 A955:D955 A956:D956 A957:D957 A958:D958 A959:D959 A960:D960 A961:D961 A962:D962 A963:D963 A964:D964 A965:D965 A966:D966 A967:D967 A968:D968 A969:D969 A970:D970 A971:D971 A972:D972 A973:D973 A974:D974 A975:D975 A976:D976 A977:D977 A978:D978 A979:D979 A980:D980 A981:D981 A982:D982 A983:D983 A984:D984 A985:D985 A986:D986 A987:D987 A988:D988 A989:D989 A990:D990 A991:D991 A992:D992 A993:D993 A994:D994 A995:D995 A996:D996 A997:D997 A998:D998 A999:D999 A1000:D1000 A1001:D1001 A1002:D1002 A1003:D1003 A1004:D1004 A1005:D1005 A1006:D1006 A1007:D1007 A1008:D1008 A1009:D1009 A1010:D1010 A1011:D1011 A1012:D1012 A1013:D1013 A1014:D1014 A1015:D1015 A1016:D1016 A1017:D1017 A1018:D1018 A1019:D1019 A1020:D1020 A1021:D1021 A1022:D1022 A1023:D1023 A1024:D1024 A1025:D1025 A1026:D1026 A1027:D1027 A1028:D1028 A1029:D1029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1:V1 T2:V2 T3:V3 T4:V4 W1:AL1 W2:AL2 W3:AL3 W4:AL4 X5 Z5:AL5 W6:AL6 W7:AL7 W8:AL8 X9 Z9:AL9 W10:AL10 W11:AL11 W12:AL12 X13 Z13:AL13 W14:AL14 W15:AL15 W16:AL16 X17 Z17:AL17 W18:AL18 W19:AL19 W20:AL20 X21 Z21:AL21 W22:AL22 W23:AL23 W24:AL24 X25 Z25:AL25 W26:AL26 W27:AL27 W28:AL28 X29 Z29:AL29 W30:AL30 W31:AL31 W32:AL32 X33 Z33:AL33 W34:AL34 W35:AL35 W36:AL36 X37 Z37:AL37 W38:AL38 W39:AL39 W40:AL40 W41:AL41 W42:AL42 W43:AL43 W44:AL44 W45:AL45 X46 Z46:AL46 W47:AL47 W48:AL48 W49:AL49 X50 Z50:AL50 W51:AL51 W52:AL52 W53:AL53 X54 Z54:AL54 W55:AL55 W56:AL56 W57:AL57 X58 Z58:AL58 W59:AL59 W60:AL60 W61:AL61 X62 Z62:AL62 W63:AL63 W64:AL64 W65:AL65 X66 Z66:AL66 W67:AL67 W68:AL68 W69:AL69 X70 Z70:AL70 W71:AL71 W72:AL72 W73:AL73 X74 Z74:AL74 W75:AL75 W76:AL76 W77:AL77 X78 Z78:AL78 W79:AL79 W80:AL80 W81:AL81 W82:AL82 W83:AL83 W84:AL84 W85:AL85 W86:AL86 W87:AL87 X88 Z88:AL88 W89:AL89 W90:AL90 W91:AL91 X92 Z92:AL92 W93:AL93 W94:AL94 W95:AL95 X96 Z96:AL96 W97:AL97 W98:AL98 W99:AL99 X100 Z100:AL100 W101:AL101 W102:AL102 W103:AL103 X104 Z104:AL104 W105:AL105 W106:AL106 W107:AL107 X108 Z108:AL108 W109:AL109 W110:AL110 W111:AL111 X112 Z112:AL112 W113:AL113 W114:AL114 W115:AL115 X116 Z116:AL116 W117:AL117 W118:AL118 W119:AL119 X120 Z120:AL120 W121:AL121 W122:AL122 W123:AL123 W124:AL124 W125:AL125 W126:AL126 W127:AL127 W128:AL128 W129:AL129 W130:AL130 W131:AL131 W132:AL132 W133:AL133 W134:AL134 W135:AL135 W136:AL136 W137:AL137 W138:AL138 W139:AL139 W140:AL140 W141:AL141 W142:AL142 W143:AL143 W144:AL144 W145:AL145 W146:AL146 W147:AL147 W148:AL148 W149:AL149 W150:AL150 W151:AL151 W152:AL152 W153:AL153 W154:AL154 W155:AL155 W156:AL156 W157:AL157 W158:AL158 W159:AL159 W160:AL160 W161:AL161 W162:AL162 W163:AL163 W164:AL164 W165:AL165 W166:AL166 W167:AL167 W168:AL168 W169:AL169 W170:AL170 W171:AL171 W172:AL172 W173:AL173 W174:AL174 W175:AL175 W176:AL176 W177:AL177 W178:AL178 W179:AL179 W180:AL180 W181:AL181 W182:AL182 W183:AL183 W184:AL184 W185:AL185 W186:AL186 W187:AL187 W188:AL188 W189:AL189 W190:AL190 W191:AL191 W192:AL192 W193:AL193 W194:AL194 W195:AL195 W196:AL196 W197:AL197 W198:AL198 W199:AL199 W200:AL200 W201:AL201 W202:AL202 W203:AL203 W204:AL204 W205:AL205 W206:AL206 W207:AL207 W208:AL208 W209:AL209 W210:AL210 W211:AL211 W212:AL212 W213:AL213 W214:AL214 W215:AL215 W216:AL216 W217:AL217 W218:AL218 W219:AL219 W220:AL220 W221:AL221 W222:AL222 W223:AL223 W224:AL224 W225:AL225 W226:AL226 W227:AL227 W228:AL228 W229:AL229 W230:AL230 W231:AL231 W232:AL232 W233:AL233 W234:AL234 W235:AL235 W236:AL236 W237:AL237 W238:AL238 W239:AL239 W240:AL240 W241:AL241 W242:AL242 W243:AL243 W244:AL244 W245:AL245 W246:AL246 W247:AL247 W248:AL248 W249:AL249 W250:AL250 W251:AL251 W252:AL252 W253:AL253 W254:AL254 W255:AL255 W256:AL256 W257:AL257 W258:AL258 W259:AL259 W260:AL260 W261:AL261 W262:AL262 W263:AL263 W264:AL264 W265:AL265 W266:AL266 W267:AL267 W268:AL268 W269:AL269 W270:AL270 W271:AL271 W272:AL272 W273:AL273 W274:AL274 W275:AL275 W276:AL276 W277:AL277 W278:AL278 W279:AL279 W280:AL280 W281:AL281 W282:AL282 W283:AL283 W284:AL284 W285:AL285 W286:AL286 W287:AL287 W288:AL288 W289:AL289 W290:AL290 W291:AL291 W292:AL292 W293:AL293 W294:AL294 W295:AL295 W296:AL296 W297:AL297 W298:AL298 W299:AL299 W300:AL300 W301:AL301 W302:AL302 W303:AL303 W304:AL304 W305:AL305 W306:AL306 W307:AL307 W308:AL308 W309:AL309 W310:AL310 W311:AL311 W312:AL312 W313:AL313 W314:AL314 W315:AL315 W316:AL316 W317:AL317 W318:AL318 W319:AL319 W320:AL320 W321:AL321 W322:AL322 W323:AL323 W324:AL324 W325:AL325 W326:AL326 W327:AL327 W328:AL328 W329:AL329 W330:AL330 W331:AL331 W332:AL332 W333:AL333 W334:AL334 W335:AL335 W336:AL336 W337:AL337 W338:AL338 W339:AL339 W340:AL340 W341:AL341 W342:AL342 W343:AL343 W344:AL344 W345:AL345 W346:AL346 W347:AL347 W348:AL348 W349:AL349 W350:AL350 W351:AL351 W352:AL352 W353:AL353 W354:AL354 W355:AL355 W356:AL356 W357:AL357 W358:AL358 W359:AL359 W360:AL360 W361:AL361 W362:AL362 W363:AL363 W364:AL364 W365:AL365 W366:AL366 W367:AL367 W368:AL368 W369:AL369 W370:AL370 W371:AL371 W372:AL372 W373:AL373 W374:AL374 W375:AL375 W376:AL376 W377:AL377 W378:AL378 W379:AL379 W380:AL380 W381:AL381 W382:AL382 W383:AL383 W384:AL384 W385:AL385 W386:AL386 W387:AL387 W388:AL388 W389:AL389 W390:AL390 W391:AL391 W392:AL392 W393:AL393 W394:AL394 W395:AL395 W396:AL396 W397:AL397 W398:AL398 W399:AL399 W400:AL400 W401:AL401 W402:AL402 W403:AL403 W404:AL404 W405:AL405 W406:AL406 W407:AL407 W408:AL408 W409:AL409 W410:AL410 W411:AL411 W412:AL412 W413:AL413 W414:AL414 W415:AL415 W416:AL416 W417:AL417 W418:AL418 W419:AL419 W420:AL420 W421:AL421 W422:AL422 W423:AL423 W424:AL424 W425:AL425 W426:AL426 W427:AL427 W428:AL428 W429:AL429 W430:AL430 W431:AL431 W432:AL432 W433:AL433 W434:AL434 W435:AL435 W436:AL436 W437:AL437 W438:AL438 W439:AL439 W440:AL440 W441:AL441 W442:AL442 W443:AL443 W444:AL444 W445:AL445 W446:AL446 W447:AL447 W448:AL448 W449:AL449 W450:AL450 W451:AL451 W452:AL452 W453:AL453 W454:AL454 W455:AL455 W456:AL456 W457:AL457 W458:AL458 W459:AL459 W460:AL460 W461:AL461 W462:AL462 W463:AL463 W464:AL464 W465:AL465 W466:AL466 W467:AL467 W468:AL468 W469:AL469 W470:AL470 W471:AL471 W472:AL472 W473:AL473 W474:AL474 W475:AL475 W476:AL476 W477:AL477 W478:AL478 W479:AL479 W480:AL480 W481:AL481 W482:AL482 W483:AL483 W484:AL484 W485:AL485 W486:AL486 W487:AL487 W488:AL488 W489:AL489 W490:AL490 W491:AL491 W492:AL492 W493:AL493 W494:AL494 W495:AL495 W496:AL496 W497:AL497 W498:AL498 W499:AL499 W500:AL500 W501:AL501 W502:AL502 W503:AL503 W504:AL504 W505:AL505 W506:AL506 W507:AL507 W508:AL508 W509:AL509 W510:AL510 W511:AL511 W512:AL512 W513:AL513 W514:AL514 W515:AL515 W516:AL516 W517:AL517 W518:AL518 W519:AL519 W520:AL520 W521:AL521 W522:AL522 W523:AL523 W524:AL524 W525:AL525 W526:AL526 W527:AL527 W528:AL528 W529:AL529 W530:AL530 W531:AL531 W532:AL532 W533:AL533 W534:AL534 W535:AL535 W536:AL536 W537:AL537 W538:AL538 W539:AL539 W540:AL540 W541:AL541 W542:AL542 W543:AL543 W544:AL544 W545:AL545 W546:AL546 W547:AL547 W548:AL548 W549:AL549 W550:AL550 W551:AL551 W552:AL552 W553:AL553 W554:AL554 W555:AL555 W556:AL556 W557:AL557 W558:AL558 W559:AL559 W560:AL560 W561:AL561 W562:AL562 W563:AL563 W564:AL564 W565:AL565 W566:AL566 W567:AL567 W568:AL568 W569:AL569 W570:AL570 W571:AL571 W572:AL572 W573:AL573 W574:AL574 W575:AL575 W576:AL576 W577:AL577 W578:AL578 W579:AL579 W580:AL580 W581:AL581 W582:AL582 W583:AL583 W584:AL584 W585:AL585 W586:AL586 W587:AL587 W588:AL588 W589:AL589 W590:AL590 W591:AL591 W592:AL592 W593:AL593 W594:AL594 W595:AL595 W596:AL596 W597:AL597 W598:AL598 W599:AL599 W600:AL600 W601:AL601 W602:AL602 W603:AL603 W604:AL604 W605:AL605 W606:AL606 W607:AL607 W608:AL608 W609:AL609 W610:AL610 W611:AL611 W612:AL612 W613:AL613 W614:AL614 W615:AL615 W616:AL616 W617:AL617 W618:AL618 W619:AL619 W620:AL620 W621:AL621 W622:AL622 W623:AL623 W624:AL624 W625:AL625 W626:AL626 W627:AL627 W628:AL628 W629:AL629 W630:AL630 W631:AL631 W632:AL632 W633:AL633 W634:AL634 W635:AL635 W636:AL636 W637:AL637 W638:AL638 W639:AL639 W640:AL640 W641:AL641 W642:AL642 W643:AL643 W644:AL644 W645:AL645 W646:AL646 W647:AL647 W648:AL648 W649:AL649 W650:AL650 W651:AL651 W652:AL652 W653:AL653 W654:AL654 W655:AL655 W656:AL656 W657:AL657 W658:AL658 W659:AL659 W660:AL660 W661:AL661 W662:AL662 W663:AL663 W664:AL664 W665:AL665 W666:AL666 W667:AL667 W668:AL668 W669:AL669 W670:AL670 W671:AL671 W672:AL672 W673:AL673 W674:AL674 W675:AL675 W676:AL676 W677:AL677 W678:AL678 W679:AL679 W680:AL680 W681:AL681 W682:AL682 W683:AL683 W684:AL684 W685:AL685 W686:AL686 W687:AL687 W688:AL688 W689:AL689 W690:AL690 W691:AL691 W692:AL692 W693:AL693 W694:AL694 W695:AL695 W696:AL696 W697:AL697 W698:AL698 W699:AL699 W700:AL700 W701:AL701 W702:AL702 W703:AL703 W704:AL704 W705:AL705 W706:AL706 W707:AL707 W708:AL708 W709:AL709 W710:AL710 W711:AL711 W712:AL712 W713:AL713 W714:AL714 W715:AL715 W716:AL716 W717:AL717 W718:AL718 W719:AL719 W720:AL720 W721:AL721 W722:AL722 W723:AL723 W724:AL724 W725:AL725 W726:AL726 W727:AL727 W728:AL728 W729:AL729 W730:AL730 W731:AL731 W732:AL732 W733:AL733 W734:AL734 W735:AL735 W736:AL736 W737:AL737 W738:AL738 W739:AL739 W740:AL740 W741:AL741 W742:AL742 W743:AL743 W744:AL744 W745:AL745 W746:AL746 W747:AL747 W748:AL748 W749:AL749 W750:AL750 W751:AL751 W752:AL752 W753:AL753 W754:AL754 W755:AL755 W756:AL756 W757:AL757 W758:AL758 W759:AL759 W760:AL760 W761:AL761 W762:AL762 W763:AL763 W764:AL764 W765:AL765 W766:AL766 W767:AL767 W768:AL768 W769:AL769 W770:AL770 W771:AL771 W772:AL772 W773:AL773 W774:AL774 W775:AL775 W776:AL776 W777:AL777 W778:AL778 W779:AL779 W780:AL780 W781:AL781 W782:AL782 W783:AL783 W784:AL784 W785:AL785 W786:AL786 W787:AL787 W788:AL788 W789:AL789 W790:AL790 W791:AL791 W792:AL792 W793:AL793 W794:AL794 W795:AL795 W796:AL796 W797:AL797 W798:AL798 W799:AL799 W800:AL800 W801:AL801 W802:AL802 W803:AL803 W804:AL804 W805:AL805 W806:AL806 W807:AL807 W808:AL808 W809:AL809 W810:AL810 W811:AL811 W812:AL812 W813:AL813 W814:AL814 W815:AL815 W816:AL816 W817:AL817 W818:AL818 W819:AL819 W820:AL820 W821:AL821 W822:AL822 W823:AL823 W824:AL824 W825:AL825 W826:AL826 W827:AL827 W828:AL828 W829:AL829 W830:AL830 W831:AL831 W832:AL832 W833:AL833 W834:AL834 W835:AL835 W836:AL836 W837:AL837 W838:AL838 W839:AL839 W840:AL840 W841:AL841 W842:AL842 W843:AL843 W844:AL844 W845:AL845 W846:AL846 W847:AL847 W848:AL848 W849:AL849 W850:AL850 W851:AL851 W852:AL852 W853:AL853 W854:AL854 W855:AL855 W856:AL856 W857:AL857 W858:AL858 W859:AL859 W860:AL860 W861:AL861 W862:AL862 W863:AL863 W864:AL864 W865:AL865 W866:AL866 W867:AL867 W868:AL868 W869:AL869 W870:AL870 W871:AL871 W872:AL872 W873:AL873 W874:AL874 W875:AL875 W876:AL876 W877:AL877 W878:AL878 W879:AL879 W880:AL880 W881:AL881 W882:AL882 W883:AL883 W884:AL884 W885:AL885 W886:AL886 W887:AL887 W888:AL888 W889:AL889 W890:AL890 W891:AL891 W892:AL892 W893:AL893 W894:AL894 W895:AL895 W896:AL896 W897:AL897 W898:AL898 W899:AL899 W900:AL900 W901:AL901 W902:AL902 W903:AL903 W904:AL904 W905:AL905 W906:AL906 W907:AL907 W908:AL908 W909:AL909 W910:AL910 W911:AL911 W912:AL912 W913:AL913 W914:AL914 W915:AL915 W916:AL916 W917:AL917 W918:AL918 W919:AL919 W920:AL920 W921:AL921 W922:AL922 W923:AL923 W924:AL924 W925:AL925 W926:AL926 W927:AL927 W928:AL928 W929:AL929 W930:AL930 W931:AL931 W932:AL932 W933:AL933 W934:AL934 W935:AL935 W936:AL936 W937:AL937 W938:AL938 W939:AL939 W940:AL940 W941:AL941 W942:AL942 W943:AL943 W944:AL944 W945:AL945 W946:AL946 W947:AL947 W948:AL948 W949:AL949 W950:AL950 W951:AL951 W952:AL952 W953:AL953 W954:AL954 W955:AL955 W956:AL956 W957:AL957 W958:AL958 W959:AL959 W960:AL960 W961:AL961 W962:AL962 W963:AL963 W964:AL964 W965:AL965 W966:AL966 W967:AL967 W968:AL968 W969:AL969 W970:AL970 W971:AL971 W972:AL972 W973:AL973 W974:AL974 W975:AL975 W976:AL976 W977:AL977 W978:AL978 W979:AL979 W980:AL980 W981:AL981 W982:AL982 W983:AL983 W984:AL984 W985:AL985 W986:AL986 W987:AL987 W988:AL988 W989:AL989 W990:AL990 W991:AL991 W992:AL992 W993:AL993 W994:AL994 W995:AL995 W996:AL996 W997:AL997 W998:AL998 W999:AL999 W1000:AL1000 W1001:AL1001 W1002:AL1002 W1003:AL1003 W1004:AL1004 W1005:AL1005 W1006:AL1006 W1007:AL1007 W1008:AL1008 W1009:AL1009 W1010:AL1010 W1011:AL1011 W1012:AL1012 W1013:AL1013 W1014:AL1014 W1015:AL1015 W1016:AL1016 W1017:AL1017 W1018:AL1018 W1019:AL1019 W1020:AL1020 W1021:AL1021 W1022:AL1022 W1023:AL1023 W1024:AL1024 W1025:AL1025 W1026:AL1026 W1027:AL1027 W1028:AL1028 W1029:AL1029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T84:V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T205:V205 T206:V206 T207:V207 T208:V208 T209:V209 T210:V210 T211:V211 T212:V212 T213:V213 T214:V214 T215:V215 T216:V216 T217:V217 T218:V218 T219:V219 T220:V220 T221:V221 T222:V222 T223:V223 T224:V224 T225:V225 T226:V226 T227:V227 T228:V228 T229:V229 T230:V230 T231:V231 T232:V232 T233:V233 T234:V234 T235:V235 T236:V236 T237:V237 T238:V238 T239:V239 T240:V240 T241:V241 T242:V242 T243:V243 T244:V244 T245:V245 T246:V246 T247:V247 T248:V248 T249:V249 T250:V250 T251:V251 T252:V252 T253:V253 T254:V254 T255:V255 T256:V256 T257:V257 T258:V258 T259:V259 T260:V260 T261:V261 T262:V262 T263:V263 T264:V264 T265:V265 T266:V266 T267:V267 T268:V268 T269:V269 T270:V270 T271:V271 T272:V272 T273:V273 T274:V274 T275:V275 T276:V276 T277:V277 T278:V278 T279:V279 T280:V280 T281:V281 T282:V282 T283:V283 T284:V284 T285:V285 T286:V286 T287:V287 T288:V288 T289:V289 T290:V290 T291:V291 T292:V292 T293:V293 T294:V294 T295:V295 T296:V296 T297:V297 T298:V298 T299:V299 T300:V300 T301:V301 T302:V302 T303:V303 T304:V304 T305:V305 T306:V306 T307:V307 T308:V308 T309:V309 T310:V310 T311:V311 T312:V312 T313:V313 T314:V314 T315:V315 T316:V316 T317:V317 T318:V318 T319:V319 T320:V320 T321:V321 T322:V322 T323:V323 T324:V324 T325:V325 T326:V326 T327:V327 T328:V328 T329:V329 T330:V330 T331:V331 T332:V332 T333:V333 T334:V334 T335:V335 T336:V336 T337:V337 T338:V338 T339:V339 T340:V340 T341:V341 T342:V342 T343:V343 T344:V344 T345:V345 T346:V346 T347:V347 T348:V348 T349:V349 T350:V350 T351:V351 T352:V352 T353:V353 T354:V354 T355:V355 T356:V356 T357:V357 T358:V358 T359:V359 T360:V360 T361:V361 T362:V362 T363:V363 T364:V364 T365:V365 T366:V366 T367:V367 T368:V368 T369:V369 T370:V370 T371:V371 T372:V372 T373:V373 T374:V374 T375:V375 T376:V376 T377:V377 T378:V378 T379:V379 T380:V380 T381:V381 T382:V382 T383:V383 T384:V384 T385:V385 T386:V386 T387:V387 T388:V388 T389:V389 T390:V390 T391:V391 T392:V392 T393:V393 T394:V394 T395:V395 T396:V396 T397:V397 T398:V398 T399:V399 T400:V400 T401:V401 T402:V402 T403:V403 T404:V404 T405:V405 T406:V406 T407:V407 T408:V408 T409:V409 T410:V410 T411:V411 T412:V412 T413:V413 T414:V414 T415:V415 T416:V416 T417:V417 T418:V418 T419:V419 T420:V420 T421:V421 T422:V422 T423:V423 T424:V424 T425:V425 T426:V426 T427:V427 T428:V428 T429:V429 T430:V430 T431:V431 T432:V432 T433:V433 T434:V434 T435:V435 T436:V436 T437:V437 T438:V438 T439:V439 T440:V440 T441:V441 T442:V442 T443:V443 T444:V444 T445:V445 T446:V446 T447:V447 T448:V448 T449:V449 T450:V450 T451:V451 T452:V452 T453:V453 T454:V454 T455:V455 T456:V456 T457:V457 T458:V458 T459:V459 T460:V460 T461:V461 T462:V462 T463:V463 T464:V464 T465:V465 T466:V466 T467:V467 T468:V468 T469:V469 T470:V470 T471:V471 T472:V472 T473:V473 T474:V474 T475:V475 T476:V476 T477:V477 T478:V478 T479:V479 T480:V480 T481:V481 T482:V482 T483:V483 T484:V484 T485:V485 T486:V486 T487:V487 T488:V488 T489:V489 T490:V490 T491:V491 T492:V492 T493:V493 T494:V494 T495:V495 T496:V496 T497:V497 T498:V498 T499:V499 T500:V500 T501:V501 T502:V502 T503:V503 T504:V504 T505:V505 T506:V506 T507:V507 T508:V508 T509:V509 T510:V510 T511:V511 T512:V512 T513:V513 T514:V514 T515:V515 T516:V516 T517:V517 T518:V518 T519:V519 T520:V520 T521:V521 T522:V522 T523:V523 T524:V524 T525:V525 T526:V526 T527:V527 T528:V528 T529:V529 T530:V530 T531:V531 T532:V532 T533:V533 T534:V534 T535:V535 T536:V536 T537:V537 T538:V538 T539:V539 T540:V540 T541:V541 T542:V542 T543:V543 T544:V544 T545:V545 T546:V546 T547:V547 T548:V548 T549:V549 T550:V550 T551:V551 T552:V552 T553:V553 T554:V554 T555:V555 T556:V556 T557:V557 T558:V558 T559:V559 T560:V560 T561:V561 T562:V562 T563:V563 T564:V564 T565:V565 T566:V566 T567:V567 T568:V568 T569:V569 T570:V570 T571:V571 T572:V572 T573:V573 T574:V574 T575:V575 T576:V576 T577:V577 T578:V578 T579:V579 T580:V580 T581:V581 T582:V582 T583:V583 T584:V584 T585:V585 T586:V586 T587:V587 T588:V588 T589:V589 T590:V590 T591:V591 T592:V592 T593:V593 T594:V594 T595:V595 T596:V596 T597:V597 T598:V598 T599:V599 T600:V600 T601:V601 T602:V602 T603:V603 T604:V604 T605:V605 T606:V606 T607:V607 T608:V608 T609:V609 T610:V610 T611:V611 T612:V612 T613:V613 T614:V614 T615:V615 T616:V616 T617:V617 T618:V618 T619:V619 T620:V620 T621:V621 T622:V622 T623:V623 T624:V624 T625:V625 T626:V626 T627:V627 T628:V628 T629:V629 T630:V630 T631:V631 T632:V632 T633:V633 T634:V634 T635:V635 T636:V636 T637:V637 T638:V638 T639:V639 T640:V640 T641:V641 T642:V642 T643:V643 T644:V644 T645:V645 T646:V646 T647:V647 T648:V648 T649:V649 T650:V650 T651:V651 T652:V652 T653:V653 T654:V654 T655:V655 T656:V656 T657:V657 T658:V658 T659:V659 T660:V660 T661:V661 T662:V662 T663:V663 T664:V664 T665:V665 T666:V666 T667:V667 T668:V668 T669:V669 T670:V670 T671:V671 T672:V672 T673:V673 T674:V674 T675:V675 T676:V676 T677:V677 T678:V678 T679:V679 T680:V680 T681:V681 T682:V682 T683:V683 T684:V684 T685:V685 T686:V686 T687:V687 T688:V688 T689:V689 T690:V690 T691:V691 T692:V692 T693:V693 T694:V694 T695:V695 T696:V696 T697:V697 T698:V698 T699:V699 T700:V700 T701:V701 T702:V702 T703:V703 T704:V704 T705:V705 T706:V706 T707:V707 T708:V708 T709:V709 T710:V710 T711:V711 T712:V712 T713:V713 T714:V714 T715:V715 T716:V716 T717:V717 T718:V718 T719:V719 T720:V720 T721:V721 T722:V722 T723:V723 T724:V724 T725:V725 T726:V726 T727:V727 T728:V728 T729:V729 T730:V730 T731:V731 T732:V732 T733:V733 T734:V734 T735:V735 T736:V736 T737:V737 T738:V738 T739:V739 T740:V740 T741:V741 T742:V742 T743:V743 T744:V744 T745:V745 T746:V746 T747:V747 T748:V748 T749:V749 T750:V750 T751:V751 T752:V752 T753:V753 T754:V754 T755:V755 T756:V756 T757:V757 T758:V758 T759:V759 T760:V760 T761:V761 T762:V762 T763:V763 T764:V764 T765:V765 T766:V766 T767:V767 T768:V768 T769:V769 T770:V770 T771:V771 T772:V772 T773:V773 T774:V774 T775:V775 T776:V776 T777:V777 T778:V778 T779:V779 T780:V780 T781:V781 T782:V782 T783:V783 T784:V784 T785:V785 T786:V786 T787:V787 T788:V788 T789:V789 T790:V790 T791:V791 T792:V792 T793:V793 T794:V794 T795:V795 T796:V796 T797:V797 T798:V798 T799:V799 T800:V800 T801:V801 T802:V802 T803:V803 T804:V804 T805:V805 T806:V806 T807:V807 T808:V808 T809:V809 T810:V810 T811:V811 T812:V812 T813:V813 T814:V814 T815:V815 T816:V816 T817:V817 T818:V818 T819:V819 T820:V820 T821:V821 T822:V822 T823:V823 T824:V824 T825:V825 T826:V826 T827:V827 T828:V828 T829:V829 T830:V830 T831:V831 T832:V832 T833:V833 T834:V834 T835:V835 T836:V836 T837:V837 T838:V838 T839:V839 T840:V840 T841:V841 T842:V842 T843:V843 T844:V844 T845:V845 T846:V846 T847:V847 T848:V848 T849:V849 T850:V850 T851:V851 T852:V852 T853:V853 T854:V854 T855:V855 T856:V856 T857:V857 T858:V858 T859:V859 T860:V860 T861:V861 T862:V862 T863:V863 T864:V864 T865:V865 T866:V866 T867:V867 T868:V868 T869:V869 T870:V870 T871:V871 T872:V872 T873:V873 T874:V874 T875:V875 T876:V876 T877:V877 T878:V878 T879:V879 T880:V880 T881:V881 T882:V882 T883:V883 T884:V884 T885:V885 T886:V886 T887:V887 T888:V888 T889:V889 T890:V890 T891:V891 T892:V892 T893:V893 T894:V894 T895:V895 T896:V896 T897:V897 T898:V898 T899:V899 T900:V900 T901:V901 T902:V902 T903:V903 T904:V904 T905:V905 T906:V906 T907:V907 T908:V908 T909:V909 T910:V910 T911:V911 T912:V912 T913:V913 T914:V914 T915:V915 T916:V916 T917:V917 T918:V918 T919:V919 T920:V920 T921:V921 T922:V922 T923:V923 T924:V924 T925:V925 T926:V926 T927:V927 T928:V928 T929:V929 T930:V930 T931:V931 T932:V932 T933:V933 T934:V934 T935:V935 T936:V936 T937:V937 T938:V938 T939:V939 T940:V940 T941:V941 T942:V942 T943:V943 T944:V944 T945:V945 T946:V946 T947:V947 T948:V948 T949:V949 T950:V950 T951:V951 T952:V952 T953:V953 T954:V954 T955:V955 T956:V956 T957:V957 T958:V958 T959:V959 T960:V960 T961:V961 T962:V962 T963:V963 T964:V964 T965:V965 T966:V966 T967:V967 T968:V968 T969:V969 T970:V970 T971:V971 T972:V972 T973:V973 T974:V974 T975:V975 T976:V976 T977:V977 T978:V978 T979:V979 T980:V980 T981:V981 T982:V982 T983:V983 T984:V984 T985:V985 T986:V986 T987:V987 T988:V988 T989:V989 T990:V990 T991:V991 T992:V992 T993:V993 T994:V994 T995:V995 T996:V996 T997:V997 T998:V998 T999:V999 T1000:V1000 T1001:V1001 T1002:V1002 T1003:V1003 T1004:V1004 T1005:V1005 T1006:V1006 T1007:V1007 T1008:V1008 T1009:V1009 T1010:V1010 T1011:V1011 T1012:V1012 T1013:V1013 T1014:V1014 T1015:V1015 T1016:V1016 T1017:V1017 T1018:V1018 T1019:V1019 T1020:V1020 T1021:V1021 T1022:V1022 T1023:V1023 T1024:V1024 T1025:V1025 T1026:V1026 T1027:V1027 T1028:V1028 T1029:V1029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L205:M205 L206:M206 L207:M207 L208:M208 L209:M209 L210:M210 L211:M211 L212:M212 L213:M213 L214:M214 L215:M215 L216:M216 L217:M217 L218:M218 L219:M219 L220:M220 L221:M221 L222:M222 L223:M223 L224:M224 L225:M225 L226:M226 L227:M227 L228:M228 L229:M229 L230:M230 L231:M231 L232:M232 L233:M233 L234:M234 L235:M235 L236:M236 L237:M237 L238:M238 L239:M239 L240:M240 L241:M241 L242:M242 L243:M243 L244:M244 L245:M245 L246:M246 L247:M247 L248:M248 L249:M249 L250:M250 L251:M251 L252:M252 L253:M253 L254:M254 L255:M255 L256:M256 L257:M257 L258:M258 L259:M259 L260:M260 L261:M261 L262:M262 L263:M263 L264:M264 L265:M265 L266:M266 L267:M267 L268:M268 L269:M269 L270:M270 L271:M271 L272:M272 L273:M273 L274:M274 L275:M275 L276:M276 L277:M277 L278:M278 L279:M279 L280:M280 L281:M281 L282:M282 L283:M283 L284:M284 L285:M285 L286:M286 L287:M287 L288:M288 L289:M289 L290:M290 L291:M291 L292:M292 L293:M293 L294:M294 L295:M295 L296:M296 L297:M297 L298:M298 L299:M299 L300:M300 L301:M301 L302:M302 L303:M303 L304:M304 L305:M305 L306:M306 L307:M307 L308:M308 L309:M309 L310:M310 L311:M311 L312:M312 L313:M313 L314:M314 L315:M315 L316:M316 L317:M317 L318:M318 L319:M319 L320:M320 L321:M321 L322:M322 L323:M323 L324:M324 L325:M325 L326:M326 L327:M327 L328:M328 L329:M329 L330:M330 L331:M331 L332:M332 L333:M333 L334:M334 L335:M335 L336:M336 L337:M337 L338:M338 L339:M339 L340:M340 L341:M341 L342:M342 L343:M343 L344:M344 L345:M345 L346:M346 L347:M347 L348:M348 L349:M349 L350:M350 L351:M351 L352:M352 L353:M353 L354:M354 L355:M355 L356:M356 L357:M357 L358:M358 L359:M359 L360:M360 L361:M361 L362:M362 L363:M363 L364:M364 L365:M365 L366:M366 L367:M367 L368:M368 L369:M369 L370:M370 L371:M371 L372:M372 L373:M373 L374:M374 L375:M375 L376:M376 L377:M377 L378:M378 L379:M379 L380:M380 L381:M381 L382:M382 L383:M383 L384:M384 L385:M385 L386:M386 L387:M387 L388:M388 L389:M389 L390:M390 L391:M391 L392:M392 L393:M393 L394:M394 L395:M395 L396:M396 L397:M397 L398:M398 L399:M399 L400:M400 L401:M401 L402:M402 L403:M403 L404:M404 L405:M405 L406:M406 L407:M407 L408:M408 L409:M409 L410:M410 L411:M411 L412:M412 L413:M413 L414:M414 L415:M415 L416:M416 L417:M417 L418:M418 L419:M419 L420:M420 L421:M421 L422:M422 L423:M423 L424:M424 L425:M425 L426:M426 L427:M427 L428:M428 L429:M429 L430:M430 L431:M431 L432:M432 L433:M433 L434:M434 L435:M435 L436:M436 L437:M437 L438:M438 L439:M439 L440:M440 L441:M441 L442:M442 L443:M443 L444:M444 L445:M445 L446:M446 L447:M447 L448:M448 L449:M449 L450:M450 L451:M451 L452:M452 L453:M453 L454:M454 L455:M455 L456:M456 L457:M457 L458:M458 L459:M459 L460:M460 L461:M461 L462:M462 L463:M463 L464:M464 L465:M465 L466:M466 L467:M467 L468:M468 L469:M469 L470:M470 L471:M471 L472:M472 L473:M473 L474:M474 L475:M475 L476:M476 L477:M477 L478:M478 L479:M479 L480:M480 L481:M481 L482:M482 L483:M483 L484:M484 L485:M485 L486:M486 L487:M487 L488:M488 L489:M489 L490:M490 L491:M491 L492:M492 L493:M493 L494:M494 L495:M495 L496:M496 L497:M497 L498:M498 L499:M499 L500:M500 L501:M501 L502:M502 L503:M503 L504:M504 L505:M505 L506:M506 L507:M507 L508:M508 L509:M509 L510:M510 L511:M511 L512:M512 L513:M513 L514:M514 L515:M515 L516:M516 L517:M517 L518:M518 L519:M519 L520:M520 L521:M521 L522:M522 L523:M523 L524:M524 L525:M525 L526:M526 L527:M527 L528:M528 L529:M529 L530:M530 L531:M531 L532:M532 L533:M533 L534:M534 L535:M535 L536:M536 L537:M537 L538:M538 L539:M539 L540:M540 L541:M541 L542:M542 L543:M543 L544:M544 L545:M545 L546:M546 L547:M547 L548:M548 L549:M549 L550:M550 L551:M551 L552:M552 L553:M553 L554:M554 L555:M555 L556:M556 L557:M557 L558:M558 L559:M559 L560:M560 L561:M561 L562:M562 L563:M563 L564:M564 L565:M565 L566:M566 L567:M567 L568:M568 L569:M569 L570:M570 L571:M571 L572:M572 L573:M573 L574:M574 L575:M575 L576:M576 L577:M577 L578:M578 L579:M579 L580:M580 L581:M581 L582:M582 L583:M583 L584:M584 L585:M585 L586:M586 L587:M587 L588:M588 L589:M589 L590:M590 L591:M591 L592:M592 L593:M593 L594:M594 L595:M595 L596:M596 L597:M597 L598:M598 L599:M599 L600:M600 L601:M601 L602:M602 L603:M603 L604:M604 L605:M605 L606:M606 L607:M607 L608:M608 L609:M609 L610:M610 L611:M611 L612:M612 L613:M613 L614:M614 L615:M615 L616:M616 L617:M617 L618:M618 L619:M619 L620:M620 L621:M621 L622:M622 L623:M623 L624:M624 L625:M625 L626:M626 L627:M627 L628:M628 L629:M629 L630:M630 L631:M631 L632:M632 L633:M633 L634:M634 L635:M635 L636:M636 L637:M637 L638:M638 L639:M639 L640:M640 L641:M641 L642:M642 L643:M643 L644:M644 L645:M645 L646:M646 L647:M647 L648:M648 L649:M649 L650:M650 L651:M651 L652:M652 L653:M653 L654:M654 L655:M655 L656:M656 L657:M657 L658:M658 L659:M659 L660:M660 L661:M661 L662:M662 L663:M663 L664:M664 L665:M665 L666:M666 L667:M667 L668:M668 L669:M669 L670:M670 L671:M671 L672:M672 L673:M673 L674:M674 L675:M675 L676:M676 L677:M677 L678:M678 L679:M679 L680:M680 L681:M681 L682:M682 L683:M683 L684:M684 L685:M685 L686:M686 L687:M687 L688:M688 L689:M689 L690:M690 L691:M691 L692:M692 L693:M693 L694:M694 L695:M695 L696:M696 L697:M697 L698:M698 L699:M699 L700:M700 L701:M701 L702:M702 L703:M703 L704:M704 L705:M705 L706:M706 L707:M707 L708:M708 L709:M709 L710:M710 L711:M711 L712:M712 L713:M713 L714:M714 L715:M715 L716:M716 L717:M717 L718:M718 L719:M719 L720:M720 L721:M721 L722:M722 L723:M723 L724:M724 L725:M725 L726:M726 L727:M727 L728:M728 L729:M729 L730:M730 L731:M731 L732:M732 L733:M733 L734:M734 L735:M735 L736:M736 L737:M737 L738:M738 L739:M739 L740:M740 L741:M741 L742:M742 L743:M743 L744:M744 L745:M745 L746:M746 L747:M747 L748:M748 L749:M749 L750:M750 L751:M751 L752:M752 L753:M753 L754:M754 L755:M755 L756:M756 L757:M757 L758:M758 L759:M759 L760:M760 L761:M761 L762:M762 L763:M763 L764:M764 L765:M765 L766:M766 L767:M767 L768:M768 L769:M769 L770:M770 L771:M771 L772:M772 L773:M773 L774:M774 L775:M775 L776:M776 L777:M777 L778:M778 L779:M779 L780:M780 L781:M781 L782:M782 L783:M783 L784:M784 L785:M785 L786:M786 L787:M787 L788:M788 L789:M789 L790:M790 L791:M791 L792:M792 L793:M793 L794:M794 L795:M795 L796:M796 L797:M797 L798:M798 L799:M799 L800:M800 L801:M801 L802:M802 L803:M803 L804:M804 L805:M805 L806:M806 L807:M807 L808:M808 L809:M809 L810:M810 L811:M811 L812:M812 L813:M813 L814:M814 L815:M815 L816:M816 L817:M817 L818:M818 L819:M819 L820:M820 L821:M821 L822:M822 L823:M823 L824:M824 L825:M825 L826:M826 L827:M827 L828:M828 L829:M829 L830:M830 L831:M831 L832:M832 L833:M833 L834:M834 L835:M835 L836:M836 L837:M837 L838:M838 L839:M839 L840:M840 L841:M841 L842:M842 L843:M843 L844:M844 L845:M845 L846:M846 L847:M847 L848:M848 L849:M849 L850:M850 L851:M851 L852:M852 L853:M853 L854:M854 L855:M855 L856:M856 L857:M857 L858:M858 L859:M859 L860:M860 L861:M861 L862:M862 L863:M863 L864:M864 L865:M865 L866:M866 L867:M867 L868:M868 L869:M869 L870:M870 L871:M871 L872:M872 L873:M873 L874:M874 L875:M875 L876:M876 L877:M877 L878:M878 L879:M879 L880:M880 L881:M881 L882:M882 L883:M883 L884:M884 L885:M885 L886:M886 L887:M887 L888:M888 L889:M889 L890:M890 L891:M891 L892:M892 L893:M893 L894:M894 L895:M895 L896:M896 L897:M897 L898:M898 L899:M899 L900:M900 L901:M901 L902:M902 L903:M903 L904:M904 L905:M905 L906:M906 L907:M907 L908:M908 L909:M909 L910:M910 L911:M911 L912:M912 L913:M913 L914:M914 L915:M915 L916:M916 L917:M917 L918:M918 L919:M919 L920:M920 L921:M921 L922:M922 L923:M923 L924:M924 L925:M925 L926:M926 L927:M927 L928:M928 L929:M929 L930:M930 L931:M931 L932:M932 L933:M933 L934:M934 L935:M935 L936:M936 L937:M937 L938:M938 L939:M939 L940:M940 L941:M941 L942:M942 L943:M943 L944:M944 L945:M945 L946:M946 L947:M947 L948:M948 L949:M949 L950:M950 L951:M951 L952:M952 L953:M953 L954:M954 L955:M955 L956:M956 L957:M957 L958:M958 L959:M959 L960:M960 L961:M961 L962:M962 L963:M963 L964:M964 L965:M965 L966:M966 L967:M967 L968:M968 L969:M969 L970:M970 L971:M971 L972:M972 L973:M973 L974:M974 L975:M975 L976:M976 L977:M977 L978:M978 L979:M979 L980:M980 L981:M981 L982:M982 L983:M983 L984:M984 L985:M985 L986:M986 L987:M987 L988:M988 L989:M989 L990:M990 L991:M991 L992:M992 L993:M993 L994:M994 L995:M995 L996:M996 L997:M997 L998:M998 L999:M999 L1000:M1000 L1001:M1001 L1002:M1002 L1003:M1003 L1004:M1004 L1005:M1005 L1006:M1006 L1007:M1007 L1008:M1008 L1009:M1009 L1010:M1010 L1011:M1011 L1012:M1012 L1013:M1013 L1014:M1014 L1015:M1015 L1016:M1016 L1017:M1017 L1018:M1018 L1019:M1019 L1020:M1020 L1021:M1021 L1022:M1022 L1023:M1023 L1024:M1024 L1025:M1025 L1026:M1026 L1027:M1027 L1028:M1028 L1029:M1029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H205:J205 H206:J206 H207:J207 H208:J208 H209:J209 H210:J210 H211:J211 H212:J212 H213:J213 H214:J214 H215:J215 H216:J216 H217:J217 H218:J218 H219:J219 H220:J220 H221:J221 H222:J222 H223:J223 H224:J224 H225:J225 H226:J226 H227:J227 H228:J228 H229:J229 H230:J230 H231:J231 H232:J232 H233:J233 H234:J234 H235:J235 H236:J236 H237:J237 H238:J238 H239:J239 H240:J240 H241:J241 H242:J242 H243:J243 H244:J244 H245:J245 H246:J246 H247:J247 H248:J248 H249:J249 H250:J250 H251:J251 H252:J252 H253:J253 H254:J254 H255:J255 H256:J256 H257:J257 H258:J258 H259:J259 H260:J260 H261:J261 H262:J262 H263:J263 H264:J264 H265:J265 H266:J266 H267:J267 H268:J268 H269:J269 H270:J270 H271:J271 H272:J272 H273:J273 H274:J274 H275:J275 H276:J276 H277:J277 H278:J278 H279:J279 H280:J280 H281:J281 H282:J282 H283:J283 H284:J284 H285:J285 H286:J286 H287:J287 H288:J288 H289:J289 H290:J290 H291:J291 H292:J292 H293:J293 H294:J294 H295:J295 H296:J296 H297:J297 H298:J298 H299:J299 H300:J300 H301:J301 H302:J302 H303:J303 H304:J304 H305:J305 H306:J306 H307:J307 H308:J308 H309:J309 H310:J310 H311:J311 H312:J312 H313:J313 H314:J314 H315:J315 H316:J316 H317:J317 H318:J318 H319:J319 H320:J320 H321:J321 H322:J322 H323:J323 H324:J324 H325:J325 H326:J326 H327:J327 H328:J328 H329:J329 H330:J330 H331:J331 H332:J332 H333:J333 H334:J334 H335:J335 H336:J336 H337:J337 H338:J338 H339:J339 H340:J340 H341:J341 H342:J342 H343:J343 H344:J344 H345:J345 H346:J346 H347:J347 H348:J348 H349:J349 H350:J350 H351:J351 H352:J352 H353:J353 H354:J354 H355:J355 H356:J356 H357:J357 H358:J358 H359:J359 H360:J360 H361:J361 H362:J362 H363:J363 H364:J364 H365:J365 H366:J366 H367:J367 H368:J368 H369:J369 H370:J370 H371:J371 H372:J372 H373:J373 H374:J374 H375:J375 H376:J376 H377:J377 H378:J378 H379:J379 H380:J380 H381:J381 H382:J382 H383:J383 H384:J384 H385:J385 H386:J386 H387:J387 H388:J388 H389:J389 H390:J390 H391:J391 H392:J392 H393:J393 H394:J394 H395:J395 H396:J396 H397:J397 H398:J398 H399:J399 H400:J400 H401:J401 H402:J402 H403:J403 H404:J404 H405:J405 H406:J406 H407:J407 H408:J408 H409:J409 H410:J410 H411:J411 H412:J412 H413:J413 H414:J414 H415:J415 H416:J416 H417:J417 H418:J418 H419:J419 H420:J420 H421:J421 H422:J422 H423:J423 H424:J424 H425:J425 H426:J426 H427:J427 H428:J428 H429:J429 H430:J430 H431:J431 H432:J432 H433:J433 H434:J434 H435:J435 H436:J436 H437:J437 H438:J438 H439:J439 H440:J440 H441:J441 H442:J442 H443:J443 H444:J444 H445:J445 H446:J446 H447:J447 H448:J448 H449:J449 H450:J450 H451:J451 H452:J452 H453:J453 H454:J454 H455:J455 H456:J456 H457:J457 H458:J458 H459:J459 H460:J460 H461:J461 H462:J462 H463:J463 H464:J464 H465:J465 H466:J466 H467:J467 H468:J468 H469:J469 H470:J470 H471:J471 H472:J472 H473:J473 H474:J474 H475:J475 H476:J476 H477:J477 H478:J478 H479:J479 H480:J480 H481:J481 H482:J482 H483:J483 H484:J484 H485:J485 H486:J486 H487:J487 H488:J488 H489:J489 H490:J490 H491:J491 H492:J492 H493:J493 H494:J494 H495:J495 H496:J496 H497:J497 H498:J498 H499:J499 H500:J500 H501:J501 H502:J502 H503:J503 H504:J504 H505:J505 H506:J506 H507:J507 H508:J508 H509:J509 H510:J510 H511:J511 H512:J512 H513:J513 H514:J514 H515:J515 H516:J516 H517:J517 H518:J518 H519:J519 H520:J520 H521:J521 H522:J522 H523:J523 H524:J524 H525:J525 H526:J526 H527:J527 H528:J528 H529:J529 H530:J530 H531:J531 H532:J532 H533:J533 H534:J534 H535:J535 H536:J536 H537:J537 H538:J538 H539:J539 H540:J540 H541:J541 H542:J542 H543:J543 H544:J544 H545:J545 H546:J546 H547:J547 H548:J548 H549:J549 H550:J550 H551:J551 H552:J552 H553:J553 H554:J554 H555:J555 H556:J556 H557:J557 H558:J558 H559:J559 H560:J560 H561:J561 H562:J562 H563:J563 H564:J564 H565:J565 H566:J566 H567:J567 H568:J568 H569:J569 H570:J570 H571:J571 H572:J572 H573:J573 H574:J574 H575:J575 H576:J576 H577:J577 H578:J578 H579:J579 H580:J580 H581:J581 H582:J582 H583:J583 H584:J584 H585:J585 H586:J586 H587:J587 H588:J588 H589:J589 H590:J590 H591:J591 H592:J592 H593:J593 H594:J594 H595:J595 H596:J596 H597:J597 H598:J598 H599:J599 H600:J600 H601:J601 H602:J602 H603:J603 H604:J604 H605:J605 H606:J606 H607:J607 H608:J608 H609:J609 H610:J610 H611:J611 H612:J612 H613:J613 H614:J614 H615:J615 H616:J616 H617:J617 H618:J618 H619:J619 H620:J620 H621:J621 H622:J622 H623:J623 H624:J624 H625:J625 H626:J626 H627:J627 H628:J628 H629:J629 H630:J630 H631:J631 H632:J632 H633:J633 H634:J634 H635:J635 H636:J636 H637:J637 H638:J638 H639:J639 H640:J640 H641:J641 H642:J642 H643:J643 H644:J644 H645:J645 H646:J646 H647:J647 H648:J648 H649:J649 H650:J650 H651:J651 H652:J652 H653:J653 H654:J654 H655:J655 H656:J656 H657:J657 H658:J658 H659:J659 H660:J660 H661:J661 H662:J662 H663:J663 H664:J664 H665:J665 H666:J666 H667:J667 H668:J668 H669:J669 H670:J670 H671:J671 H672:J672 H673:J673 H674:J674 H675:J675 H676:J676 H677:J677 H678:J678 H679:J679 H680:J680 H681:J681 H682:J682 H683:J683 H684:J684 H685:J685 H686:J686 H687:J687 H688:J688 H689:J689 H690:J690 H691:J691 H692:J692 H693:J693 H694:J694 H695:J695 H696:J696 H697:J697 H698:J698 H699:J699 H700:J700 H701:J701 H702:J702 H703:J703 H704:J704 H705:J705 H706:J706 H707:J707 H708:J708 H709:J709 H710:J710 H711:J711 H712:J712 H713:J713 H714:J714 H715:J715 H716:J716 H717:J717 H718:J718 H719:J719 H720:J720 H721:J721 H722:J722 H723:J723 H724:J724 H725:J725 H726:J726 H727:J727 H728:J728 H729:J729 H730:J730 H731:J731 H732:J732 H733:J733 H734:J734 H735:J735 H736:J736 H737:J737 H738:J738 H739:J739 H740:J740 H741:J741 H742:J742 H743:J743 H744:J744 H745:J745 H746:J746 H747:J747 H748:J748 H749:J749 H750:J750 H751:J751 H752:J752 H753:J753 H754:J754 H755:J755 H756:J756 H757:J757 H758:J758 H759:J759 H760:J760 H761:J761 H762:J762 H763:J763 H764:J764 H765:J765 H766:J766 H767:J767 H768:J768 H769:J769 H770:J770 H771:J771 H772:J772 H773:J773 H774:J774 H775:J775 H776:J776 H777:J777 H778:J778 H779:J779 H780:J780 H781:J781 H782:J782 H783:J783 H784:J784 H785:J785 H786:J786 H787:J787 H788:J788 H789:J789 H790:J790 H791:J791 H792:J792 H793:J793 H794:J794 H795:J795 H796:J796 H797:J797 H798:J798 H799:J799 H800:J800 H801:J801 H802:J802 H803:J803 H804:J804 H805:J805 H806:J806 H807:J807 H808:J808 H809:J809 H810:J810 H811:J811 H812:J812 H813:J813 H814:J814 H815:J815 H816:J816 H817:J817 H818:J818 H819:J819 H820:J820 H821:J821 H822:J822 H823:J823 H824:J824 H825:J825 H826:J826 H827:J827 H828:J828 H829:J829 H830:J830 H831:J831 H832:J832 H833:J833 H834:J834 H835:J835 H836:J836 H837:J837 H838:J838 H839:J839 H840:J840 H841:J841 H842:J842 H843:J843 H844:J844 H845:J845 H846:J846 H847:J847 H848:J848 H849:J849 H850:J850 H851:J851 H852:J852 H853:J853 H854:J854 H855:J855 H856:J856 H857:J857 H858:J858 H859:J859 H860:J860 H861:J861 H862:J862 H863:J863 H864:J864 H865:J865 H866:J866 H867:J867 H868:J868 H869:J869 H870:J870 H871:J871 H872:J872 H873:J873 H874:J874 H875:J875 H876:J876 H877:J877 H878:J878 H879:J879 H880:J880 H881:J881 H882:J882 H883:J883 H884:J884 H885:J885 H886:J886 H887:J887 H888:J888 H889:J889 H890:J890 H891:J891 H892:J892 H893:J893 H894:J894 H895:J895 H896:J896 H897:J897 H898:J898 H899:J899 H900:J900 H901:J901 H902:J902 H903:J903 H904:J904 H905:J905 H906:J906 H907:J907 H908:J908 H909:J909 H910:J910 H911:J911 H912:J912 H913:J913 H914:J914 H915:J915 H916:J916 H917:J917 H918:J918 H919:J919 H920:J920 H921:J921 H922:J922 H923:J923 H924:J924 H925:J925 H926:J926 H927:J927 H928:J928 H929:J929 H930:J930 H931:J931 H932:J932 H933:J933 H934:J934 H935:J935 H936:J936 H937:J937 H938:J938 H939:J939 H940:J940 H941:J941 H942:J942 H943:J943 H944:J944 H945:J945 H946:J946 H947:J947 H948:J948 H949:J949 H950:J950 H951:J951 H952:J952 H953:J953 H954:J954 H955:J955 H956:J956 H957:J957 H958:J958 H959:J959 H960:J960 H961:J961 H962:J962 H963:J963 H964:J964 H965:J965 H966:J966 H967:J967 H968:J968 H969:J969 H970:J970 H971:J971 H972:J972 H973:J973 H974:J974 H975:J975 H976:J976 H977:J977 H978:J978 H979:J979 H980:J980 H981:J981 H982:J982 H983:J983 H984:J984 H985:J985 H986:J986 H987:J987 H988:J988 H989:J989 H990:J990 H991:J991 H992:J992 H993:J993 H994:J994 H995:J995 H996:J996 H997:J997 H998:J998 H999:J999 H1000:J1000 H1001:J1001 H1002:J1002 H1003:J1003 H1004:J1004 H1005:J1005 H1006:J1006 H1007:J1007 H1008:J1008 H1009:J1009 H1010:J1010 H1011:J1011 H1012:J1012 H1013:J1013 H1014:J1014 H1015:J1015 H1016:J1016 H1017:J1017 H1018:J1018 H1019:J1019 H1020:J1020 H1021:J1021 H1022:J1022 H1023:J1023 H1024:J1024 H1025:J1025 H1026:J1026 H1027:J1027 H1028:J1028 H1029:J1029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E205:G205 E206:G206 E207:G207 E208:G208 E209:G209 E210:G210 E211:G211 E212:G212 E213:G213 E214:G214 E215:G215 E216:G216 E217:G217 E218:G218 E219:G219 E220:G220 E221:G221 E222:G222 E223:G223 E224:G224 E225:G225 E226:G226 E227:G227 E228:G228 E229:G229 E230:G230 E231:G231 E232:G232 E233:G233 E234:G234 E235:G235 E236:G236 E237:G237 E238:G238 E239:G239 E240:G240 E241:G241 E242:G242 E243:G243 E244:G244 E245:G245 E246:G246 E247:G247 E248:G248 E249:G249 E250:G250 E251:G251 E252:G252 E253:G253 E254:G254 E255:G255 E256:G256 E257:G257 E258:G258 E259:G259 E260:G260 E261:G261 E262:G262 E263:G263 E264:G264 E265:G265 E266:G266 E267:G267 E268:G268 E269:G269 E270:G270 E271:G271 E272:G272 E273:G273 E274:G274 E275:G275 E276:G276 E277:G277 E278:G278 E279:G279 E280:G280 E281:G281 E282:G282 E283:G283 E284:G284 E285:G285 E286:G286 E287:G287 E288:G288 E289:G289 E290:G290 E291:G291 E292:G292 E293:G293 E294:G294 E295:G295 E296:G296 E297:G297 E298:G298 E299:G299 E300:G300 E301:G301 E302:G302 E303:G303 E304:G304 E305:G305 E306:G306 E307:G307 E308:G308 E309:G309 E310:G310 E311:G311 E312:G312 E313:G313 E314:G314 E315:G315 E316:G316 E317:G317 E318:G318 E319:G319 E320:G320 E321:G321 E322:G322 E323:G323 E324:G324 E325:G325 E326:G326 E327:G327 E328:G328 E329:G329 E330:G330 E331:G331 E332:G332 E333:G333 E334:G334 E335:G335 E336:G336 E337:G337 E338:G338 E339:G339 E340:G340 E341:G341 E342:G342 E343:G343 E344:G344 E345:G345 E346:G346 E347:G347 E348:G348 E349:G349 E350:G350 E351:G351 E352:G352 E353:G353 E354:G354 E355:G355 E356:G356 E357:G357 E358:G358 E359:G359 E360:G360 E361:G361 E362:G362 E363:G363 E364:G364 E365:G365 E366:G366 E367:G367 E368:G368 E369:G369 E370:G370 E371:G371 E372:G372 E373:G373 E374:G374 E375:G375 E376:G376 E377:G377 E378:G378 E379:G379 E380:G380 E381:G381 E382:G382 E383:G383 E384:G384 E385:G385 E386:G386 E387:G387 E388:G388 E389:G389 E390:G390 E391:G391 E392:G392 E393:G393 E394:G394 E395:G395 E396:G396 E397:G397 E398:G398 E399:G399 E400:G400 E401:G401 E402:G402 E403:G403 E404:G404 E405:G405 E406:G406 E407:G407 E408:G408 E409:G409 E410:G410 E411:G411 E412:G412 E413:G413 E414:G414 E415:G415 E416:G416 E417:G417 E418:G418 E419:G419 E420:G420 E421:G421 E422:G422 E423:G423 E424:G424 E425:G425 E426:G426 E427:G427 E428:G428 E429:G429 E430:G430 E431:G431 E432:G432 E433:G433 E434:G434 E435:G435 E436:G436 E437:G437 E438:G438 E439:G439 E440:G440 E441:G441 E442:G442 E443:G443 E444:G444 E445:G445 E446:G446 E447:G447 E448:G448 E449:G449 E450:G450 E451:G451 E452:G452 E453:G453 E454:G454 E455:G455 E456:G456 E457:G457 E458:G458 E459:G459 E460:G460 E461:G461 E462:G462 E463:G463 E464:G464 E465:G465 E466:G466 E467:G467 E468:G468 E469:G469 E470:G470 E471:G471 E472:G472 E473:G473 E474:G474 E475:G475 E476:G476 E477:G477 E478:G478 E479:G479 E480:G480 E481:G481 E482:G482 E483:G483 E484:G484 E485:G485 E486:G486 E487:G487 E488:G488 E489:G489 E490:G490 E491:G491 E492:G492 E493:G493 E494:G494 E495:G495 E496:G496 E497:G497 E498:G498 E499:G499 E500:G500 E501:G501 E502:G502 E503:G503 E504:G504 E505:G505 E506:G506 E507:G507 E508:G508 E509:G509 E510:G510 E511:G511 E512:G512 E513:G513 E514:G514 E515:G515 E516:G516 E517:G517 E518:G518 E519:G519 E520:G520 E521:G521 E522:G522 E523:G523 E524:G524 E525:G525 E526:G526 E527:G527 E528:G528 E529:G529 E530:G530 E531:G531 E532:G532 E533:G533 E534:G534 E535:G535 E536:G536 E537:G537 E538:G538 E539:G539 E540:G540 E541:G541 E542:G542 E543:G543 E544:G544 E545:G545 E546:G546 E547:G547 E548:G548 E549:G549 E550:G550 E551:G551 E552:G552 E553:G553 E554:G554 E555:G555 E556:G556 E557:G557 E558:G558 E559:G559 E560:G560 E561:G561 E562:G562 E563:G563 E564:G564 E565:G565 E566:G566 E567:G567 E568:G568 E569:G569 E570:G570 E571:G571 E572:G572 E573:G573 E574:G574 E575:G575 E576:G576 E577:G577 E578:G578 E579:G579 E580:G580 E581:G581 E582:G582 E583:G583 E584:G584 E585:G585 E586:G586 E587:G587 E588:G588 E589:G589 E590:G590 E591:G591 E592:G592 E593:G593 E594:G594 E595:G595 E596:G596 E597:G597 E598:G598 E599:G599 E600:G600 E601:G601 E602:G602 E603:G603 E604:G604 E605:G605 E606:G606 E607:G607 E608:G608 E609:G609 E610:G610 E611:G611 E612:G612 E613:G613 E614:G614 E615:G615 E616:G616 E617:G617 E618:G618 E619:G619 E620:G620 E621:G621 E622:G622 E623:G623 E624:G624 E625:G625 E626:G626 E627:G627 E628:G628 E629:G629 E630:G630 E631:G631 E632:G632 E633:G633 E634:G634 E635:G635 E636:G636 E637:G637 E638:G638 E639:G639 E640:G640 E641:G641 E642:G642 E643:G643 E644:G644 E645:G645 E646:G646 E647:G647 E648:G648 E649:G649 E650:G650 E651:G651 E652:G652 E653:G653 E654:G654 E655:G655 E656:G656 E657:G657 E658:G658 E659:G659 E660:G660 E661:G661 E662:G662 E663:G663 E664:G664 E665:G665 E666:G666 E667:G667 E668:G668 E669:G669 E670:G670 E671:G671 E672:G672 E673:G673 E674:G674 E675:G675 E676:G676 E677:G677 E678:G678 E679:G679 E680:G680 E681:G681 E682:G682 E683:G683 E684:G684 E685:G685 E686:G686 E687:G687 E688:G688 E689:G689 E690:G690 E691:G691 E692:G692 E693:G693 E694:G694 E695:G695 E696:G696 E697:G697 E698:G698 E699:G699 E700:G700 E701:G701 E702:G702 E703:G703 E704:G704 E705:G705 E706:G706 E707:G707 E708:G708 E709:G709 E710:G710 E711:G711 E712:G712 E713:G713 E714:G714 E715:G715 E716:G716 E717:G717 E718:G718 E719:G719 E720:G720 E721:G721 E722:G722 E723:G723 E724:G724 E725:G725 E726:G726 E727:G727 E728:G728 E729:G729 E730:G730 E731:G731 E732:G732 E733:G733 E734:G734 E735:G735 E736:G736 E737:G737 E738:G738 E739:G739 E740:G740 E741:G741 E742:G742 E743:G743 E744:G744 E745:G745 E746:G746 E747:G747 E748:G748 E749:G749 E750:G750 E751:G751 E752:G752 E753:G753 E754:G754 E755:G755 E756:G756 E757:G757 E758:G758 E759:G759 E760:G760 E761:G761 E762:G762 E763:G763 E764:G764 E765:G765 E766:G766 E767:G767 E768:G768 E769:G769 E770:G770 E771:G771 E772:G772 E773:G773 E774:G774 E775:G775 E776:G776 E777:G777 E778:G778 E779:G779 E780:G780 E781:G781 E782:G782 E783:G783 E784:G784 E785:G785 E786:G786 E787:G787 E788:G788 E789:G789 E790:G790 E791:G791 E792:G792 E793:G793 E794:G794 E795:G795 E796:G796 E797:G797 E798:G798 E799:G799 E800:G800 E801:G801 E802:G802 E803:G803 E804:G804 E805:G805 E806:G806 E807:G807 E808:G808 E809:G809 E810:G810 E811:G811 E812:G812 E813:G813 E814:G814 E815:G815 E816:G816 E817:G817 E818:G818 E819:G819 E820:G820 E821:G821 E822:G822 E823:G823 E824:G824 E825:G825 E826:G826 E827:G827 E828:G828 E829:G829 E830:G830 E831:G831 E832:G832 E833:G833 E834:G834 E835:G835 E836:G836 E837:G837 E838:G838 E839:G839 E840:G840 E841:G841 E842:G842 E843:G843 E844:G844 E845:G845 E846:G846 E847:G847 E848:G848 E849:G849 E850:G850 E851:G851 E852:G852 E853:G853 E854:G854 E855:G855 E856:G856 E857:G857 E858:G858 E859:G859 E860:G860 E861:G861 E862:G862 E863:G863 E864:G864 E865:G865 E866:G866 E867:G867 E868:G868 E869:G869 E870:G870 E871:G871 E872:G872 E873:G873 E874:G874 E875:G875 E876:G876 E877:G877 E878:G878 E879:G879 E880:G880 E881:G881 E882:G882 E883:G883 E884:G884 E885:G885 E886:G886 E887:G887 E888:G888 E889:G889 E890:G890 E891:G891 E892:G892 E893:G893 E894:G894 E895:G895 E896:G896 E897:G897 E898:G898 E899:G899 E900:G900 E901:G901 E902:G902 E903:G903 E904:G904 E905:G905 E906:G906 E907:G907 E908:G908 E909:G909 E910:G910 E911:G911 E912:G912 E913:G913 E914:G914 E915:G915 E916:G916 E917:G917 E918:G918 E919:G919 E920:G920 E921:G921 E922:G922 E923:G923 E924:G924 E925:G925 E926:G926 E927:G927 E928:G928 E929:G929 E930:G930 E931:G931 E932:G932 E933:G933 E934:G934 E935:G935 E936:G936 E937:G937 E938:G938 E939:G939 E940:G940 E941:G941 E942:G942 E943:G943 E944:G944 E945:G945 E946:G946 E947:G947 E948:G948 E949:G949 E950:G950 E951:G951 E952:G952 E953:G953 E954:G954 E955:G955 E956:G956 E957:G957 E958:G958 E959:G959 E960:G960 E961:G961 E962:G962 E963:G963 E964:G964 E965:G965 E966:G966 E967:G967 E968:G968 E969:G969 E970:G970 E971:G971 E972:G972 E973:G973 E974:G974 E975:G975 E976:G976 E977:G977 E978:G978 E979:G979 E980:G980 E981:G981 E982:G982 E983:G983 E984:G984 E985:G985 E986:G986 E987:G987 E988:G988 E989:G989 E990:G990 E991:G991 E992:G992 E993:G993 E994:G994 E995:G995 E996:G996 E997:G997 E998:G998 E999:G999 E1000:G1000 E1001:G1001 E1002:G1002 E1003:G1003 E1004:G1004 E1005:G1005 E1006:G1006 E1007:G1007 E1008:G1008 E1009:G1009 E1010:G1010 E1011:G1011 E1012:G1012 E1013:G1013 E1014:G1014 E1015:G1015 E1016:G1016 E1017:G1017 E1018:G1018 E1019:G1019 E1020:G1020 E1021:G1021 E1022:G1022 E1023:G1023 E1024:G1024 E1025:G1025 E1026:G1026 E1027:G1027 E1028:G1028 E1029:G1029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N205:S205 N206:S206 N207:S207 N208:S208 N209:S209 N210:S210 N211:S211 N212:S212 N213:S213 N214:S214 N215:S215 N216:S216 N217:S217 N218:S218 N219:S219 N220:S220 N221:S221 N222:S222 N223:S223 N224:S224 N225:S225 N226:S226 N227:S227 N228:S228 N229:S229 N230:S230 N231:S231 N232:S232 N233:S233 N234:S234 N235:S235 N236:S236 N237:S237 N238:S238 N239:S239 N240:S240 N241:S241 N242:S242 N243:S243 N244:S244 N245:S245 N246:S246 N247:S247 N248:S248 N249:S249 N250:S250 N251:S251 N252:S252 N253:S253 N254:S254 N255:S255 N256:S256 N257:S257 N258:S258 N259:S259 N260:S260 N261:S261 N262:S262 N263:S263 N264:S264 N265:S265 N266:S266 N267:S267 N268:S268 N269:S269 N270:S270 N271:S271 N272:S272 N273:S273 N274:S274 N275:S275 N276:S276 N277:S277 N278:S278 N279:S279 N280:S280 N281:S281 N282:S282 N283:S283 N284:S284 N285:S285 N286:S286 N287:S287 N288:S288 N289:S289 N290:S290 N291:S291 N292:S292 N293:S293 N294:S294 N295:S295 N296:S296 N297:S297 N298:S298 N299:S299 N300:S300 N301:S301 N302:S302 N303:S303 N304:S304 N305:S305 N306:S306 N307:S307 N308:S308 N309:S309 N310:S310 N311:S311 N312:S312 N313:S313 N314:S314 N315:S315 N316:S316 N317:S317 N318:S318 N319:S319 N320:S320 N321:S321 N322:S322 N323:S323 N324:S324 N325:S325 N326:S326 N327:S327 N328:S328 N329:S329 N330:S330 N331:S331 N332:S332 N333:S333 N334:S334 N335:S335 N336:S336 N337:S337 N338:S338 N339:S339 N340:S340 N341:S341 N342:S342 N343:S343 N344:S344 N345:S345 N346:S346 N347:S347 N348:S348 N349:S349 N350:S350 N351:S351 N352:S352 N353:S353 N354:S354 N355:S355 N356:S356 N357:S357 N358:S358 N359:S359 N360:S360 N361:S361 N362:S362 N363:S363 N364:S364 N365:S365 N366:S366 N367:S367 N368:S368 N369:S369 N370:S370 N371:S371 N372:S372 N373:S373 N374:S374 N375:S375 N376:S376 N377:S377 N378:S378 N379:S379 N380:S380 N381:S381 N382:S382 N383:S383 N384:S384 N385:S385 N386:S386 N387:S387 N388:S388 N389:S389 N390:S390 N391:S391 N392:S392 N393:S393 N394:S394 N395:S395 N396:S396 N397:S397 N398:S398 N399:S399 N400:S400 N401:S401 N402:S402 N403:S403 N404:S404 N405:S405 N406:S406 N407:S407 N408:S408 N409:S409 N410:S410 N411:S411 N412:S412 N413:S413 N414:S414 N415:S415 N416:S416 N417:S417 N418:S418 N419:S419 N420:S420 N421:S421 N422:S422 N423:S423 N424:S424 N425:S425 N426:S426 N427:S427 N428:S428 N429:S429 N430:S430 N431:S431 N432:S432 N433:S433 N434:S434 N435:S435 N436:S436 N437:S437 N438:S438 N439:S439 N440:S440 N441:S441 N442:S442 N443:S443 N444:S444 N445:S445 N446:S446 N447:S447 N448:S448 N449:S449 N450:S450 N451:S451 N452:S452 N453:S453 N454:S454 N455:S455 N456:S456 N457:S457 N458:S458 N459:S459 N460:S460 N461:S461 N462:S462 N463:S463 N464:S464 N465:S465 N466:S466 N467:S467 N468:S468 N469:S469 N470:S470 N471:S471 N472:S472 N473:S473 N474:S474 N475:S475 N476:S476 N477:S477 N478:S478 N479:S479 N480:S480 N481:S481 N482:S482 N483:S483 N484:S484 N485:S485 N486:S486 N487:S487 N488:S488 N489:S489 N490:S490 N491:S491 N492:S492 N493:S493 N494:S494 N495:S495 N496:S496 N497:S497 N498:S498 N499:S499 N500:S500 N501:S501 N502:S502 N503:S503 N504:S504 N505:S505 N506:S506 N507:S507 N508:S508 N509:S509 N510:S510 N511:S511 N512:S512 N513:S513 N514:S514 N515:S515 N516:S516 N517:S517 N518:S518 N519:S519 N520:S520 N521:S521 N522:S522 N523:S523 N524:S524 N525:S525 N526:S526 N527:S527 N528:S528 N529:S529 N530:S530 N531:S531 N532:S532 N533:S533 N534:S534 N535:S535 N536:S536 N537:S537 N538:S538 N539:S539 N540:S540 N541:S541 N542:S542 N543:S543 N544:S544 N545:S545 N546:S546 N547:S547 N548:S548 N549:S549 N550:S550 N551:S551 N552:S552 N553:S553 N554:S554 N555:S555 N556:S556 N557:S557 N558:S558 N559:S559 N560:S560 N561:S561 N562:S562 N563:S563 N564:S564 N565:S565 N566:S566 N567:S567 N568:S568 N569:S569 N570:S570 N571:S571 N572:S572 N573:S573 N574:S574 N575:S575 N576:S576 N577:S577 N578:S578 N579:S579 N580:S580 N581:S581 N582:S582 N583:S583 N584:S584 N585:S585 N586:S586 N587:S587 N588:S588 N589:S589 N590:S590 N591:S591 N592:S592 N593:S593 N594:S594 N595:S595 N596:S596 N597:S597 N598:S598 N599:S599 N600:S600 N601:S601 N602:S602 N603:S603 N604:S604 N605:S605 N606:S606 N607:S607 N608:S608 N609:S609 N610:S610 N611:S611 N612:S612 N613:S613 N614:S614 N615:S615 N616:S616 N617:S617 N618:S618 N619:S619 N620:S620 N621:S621 N622:S622 N623:S623 N624:S624 N625:S625 N626:S626 N627:S627 N628:S628 N629:S629 N630:S630 N631:S631 N632:S632 N633:S633 N634:S634 N635:S635 N636:S636 N637:S637 N638:S638 N639:S639 N640:S640 N641:S641 N642:S642 N643:S643 N644:S644 N645:S645 N646:S646 N647:S647 N648:S648 N649:S649 N650:S650 N651:S651 N652:S652 N653:S653 N654:S654 N655:S655 N656:S656 N657:S657 N658:S658 N659:S659 N660:S660 N661:S661 N662:S662 N663:S663 N664:S664 N665:S665 N666:S666 N667:S667 N668:S668 N669:S669 N670:S670 N671:S671 N672:S672 N673:S673 N674:S674 N675:S675 N676:S676 N677:S677 N678:S678 N679:S679 N680:S680 N681:S681 N682:S682 N683:S683 N684:S684 N685:S685 N686:S686 N687:S687 N688:S688 N689:S689 N690:S690 N691:S691 N692:S692 N693:S693 N694:S694 N695:S695 N696:S696 N697:S697 N698:S698 N699:S699 N700:S700 N701:S701 N702:S702 N703:S703 N704:S704 N705:S705 N706:S706 N707:S707 N708:S708 N709:S709 N710:S710 N711:S711 N712:S712 N713:S713 N714:S714 N715:S715 N716:S716 N717:S717 N718:S718 N719:S719 N720:S720 N721:S721 N722:S722 N723:S723 N724:S724 N725:S725 N726:S726 N727:S727 N728:S728 N729:S729 N730:S730 N731:S731 N732:S732 N733:S733 N734:S734 N735:S735 N736:S736 N737:S737 N738:S738 N739:S739 N740:S740 N741:S741 N742:S742 N743:S743 N744:S744 N745:S745 N746:S746 N747:S747 N748:S748 N749:S749 N750:S750 N751:S751 N752:S752 N753:S753 N754:S754 N755:S755 N756:S756 N757:S757 N758:S758 N759:S759 N760:S760 N761:S761 N762:S762 N763:S763 N764:S764 N765:S765 N766:S766 N767:S767 N768:S768 N769:S769 N770:S770 N771:S771 N772:S772 N773:S773 N774:S774 N775:S775 N776:S776 N777:S777 N778:S778 N779:S779 N780:S780 N781:S781 N782:S782 N783:S783 N784:S784 N785:S785 N786:S786 N787:S787 N788:S788 N789:S789 N790:S790 N791:S791 N792:S792 N793:S793 N794:S794 N795:S795 N796:S796 N797:S797 N798:S798 N799:S799 N800:S800 N801:S801 N802:S802 N803:S803 N804:S804 N805:S805 N806:S806 N807:S807 N808:S808 N809:S809 N810:S810 N811:S811 N812:S812 N813:S813 N814:S814 N815:S815 N816:S816 N817:S817 N818:S818 N819:S819 N820:S820 N821:S821 N822:S822 N823:S823 N824:S824 N825:S825 N826:S826 N827:S827 N828:S828 N829:S829 N830:S830 N831:S831 N832:S832 N833:S833 N834:S834 N835:S835 N836:S836 N837:S837 N838:S838 N839:S839 N840:S840 N841:S841 N842:S842 N843:S843 N844:S844 N845:S845 N846:S846 N847:S847 N848:S848 N849:S849 N850:S850 N851:S851 N852:S852 N853:S853 N854:S854 N855:S855 N856:S856 N857:S857 N858:S858 N859:S859 N860:S860 N861:S861 N862:S862 N863:S863 N864:S864 N865:S865 N866:S866 N867:S867 N868:S868 N869:S869 N870:S870 N871:S871 N872:S872 N873:S873 N874:S874 N875:S875 N876:S876 N877:S877 N878:S878 N879:S879 N880:S880 N881:S881 N882:S882 N883:S883 N884:S884 N885:S885 N886:S886 N887:S887 N888:S888 N889:S889 N890:S890 N891:S891 N892:S892 N893:S893 N894:S894 N895:S895 N896:S896 N897:S897 N898:S898 N899:S899 N900:S900 N901:S901 N902:S902 N903:S903 N904:S904 N905:S905 N906:S906 N907:S907 N908:S908 N909:S909 N910:S910 N911:S911 N912:S912 N913:S913 N914:S914 N915:S915 N916:S916 N917:S917 N918:S918 N919:S919 N920:S920 N921:S921 N922:S922 N923:S923 N924:S924 N925:S925 N926:S926 N927:S927 N928:S928 N929:S929 N930:S930 N931:S931 N932:S932 N933:S933 N934:S934 N935:S935 N936:S936 N937:S937 N938:S938 N939:S939 N940:S940 N941:S941 N942:S942 N943:S943 N944:S944 N945:S945 N946:S946 N947:S947 N948:S948 N949:S949 N950:S950 N951:S951 N952:S952 N953:S953 N954:S954 N955:S955 N956:S956 N957:S957 N958:S958 N959:S959 N960:S960 N961:S961 N962:S962 N963:S963 N964:S964 N965:S965 N966:S966 N967:S967 N968:S968 N969:S969 N970:S970 N971:S971 N972:S972 N973:S973 N974:S974 N975:S975 N976:S976 N977:S977 N978:S978 N979:S979 N980:S980 N981:S981 N982:S982 N983:S983 N984:S984 N985:S985 N986:S986 N987:S987 N988:S988 N989:S989 N990:S990 N991:S991 N992:S992 N993:S993 N994:S994 N995:S995 N996:S996 N997:S997 N998:S998 N999:S999 N1000:S1000 N1001:S1001 N1002:S1002 N1003:S1003 N1004:S1004 N1005:S1005 N1006:S1006 N1007:S1007 N1008:S1008 N1009:S1009 N1010:S1010 N1011:S1011 N1012:S1012 N1013:S1013 N1014:S1014 N1015:S1015 N1016:S1016 N1017:S1017 N1018:S1018 N1019:S1019 N1020:S1020 N1021:S1021 N1022:S1022 N1023:S1023 N1024:S1024 N1025:S1025 N1026:S1026 N1027:S1027 N1028:S1028 N1029:S1029">
    <cfRule type="containsText" dxfId="11" priority="32" stopIfTrue="1" operator="containsText" text="Test">
      <formula>NOT(ISERROR(SEARCH(("Test"),(A1))))</formula>
    </cfRule>
  </conditionalFormatting>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A205:D205 A206:D206 A207:D207 A208:D208 A209:D209 A210:D210 A211:D211 A212:D212 A213:D213 A214:D214 A215:D215 A216:D216 A217:D217 A218:D218 A219:D219 A220:D220 A221:D221 A222:D222 A223:D223 A224:D224 A225:D225 A226:D226 A227:D227 A228:D228 A229:D229 A230:D230 A231:D231 A232:D232 A233:D233 A234:D234 A235:D235 A236:D236 A237:D237 A238:D238 A239:D239 A240:D240 A241:D241 A242:D242 A243:D243 A244:D244 A245:D245 A246:D246 A247:D247 A248:D248 A249:D249 A250:D250 A251:D251 A252:D252 A253:D253 A254:D254 A255:D255 A256:D256 A257:D257 A258:D258 A259:D259 A260:D260 A261:D261 A262:D262 A263:D263 A264:D264 A265:D265 A266:D266 A267:D267 A268:D268 A269:D269 A270:D270 A271:D271 A272:D272 A273:D273 A274:D274 A275:D275 A276:D276 A277:D277 A278:D278 A279:D279 A280:D280 A281:D281 A282:D282 A283:D283 A284:D284 A285:D285 A286:D286 A287:D287 A288:D288 A289:D289 A290:D290 A291:D291 A292:D292 A293:D293 A294:D294 A295:D295 A296:D296 A297:D297 A298:D298 A299:D299 A300:D300 A301:D301 A302:D302 A303:D303 A304:D304 A305:D305 A306:D306 A307:D307 A308:D308 A309:D309 A310:D310 A311:D311 A312:D312 A313:D313 A314:D314 A315:D315 A316:D316 A317:D317 A318:D318 A319:D319 A320:D320 A321:D321 A322:D322 A323:D323 A324:D324 A325:D325 A326:D326 A327:D327 A328:D328 A329:D329 A330:D330 A331:D331 A332:D332 A333:D333 A334:D334 A335:D335 A336:D336 A337:D337 A338:D338 A339:D339 A340:D340 A341:D341 A342:D342 A343:D343 A344:D344 A345:D345 A346:D346 A347:D347 A348:D348 A349:D349 A350:D350 A351:D351 A352:D352 A353:D353 A354:D354 A355:D355 A356:D356 A357:D357 A358:D358 A359:D359 A360:D360 A361:D361 A362:D362 A363:D363 A364:D364 A365:D365 A366:D366 A367:D367 A368:D368 A369:D369 A370:D370 A371:D371 A372:D372 A373:D373 A374:D374 A375:D375 A376:D376 A377:D377 A378:D378 A379:D379 A380:D380 A381:D381 A382:D382 A383:D383 A384:D384 A385:D385 A386:D386 A387:D387 A388:D388 A389:D389 A390:D390 A391:D391 A392:D392 A393:D393 A394:D394 A395:D395 A396:D396 A397:D397 A398:D398 A399:D399 A400:D400 A401:D401 A402:D402 A403:D403 A404:D404 A405:D405 A406:D406 A407:D407 A408:D408 A409:D409 A410:D410 A411:D411 A412:D412 A413:D413 A414:D414 A415:D415 A416:D416 A417:D417 A418:D418 A419:D419 A420:D420 A421:D421 A422:D422 A423:D423 A424:D424 A425:D425 A426:D426 A427:D427 A428:D428 A429:D429 A430:D430 A431:D431 A432:D432 A433:D433 A434:D434 A435:D435 A436:D436 A437:D437 A438:D438 A439:D439 A440:D440 A441:D441 A442:D442 A443:D443 A444:D444 A445:D445 A446:D446 A447:D447 A448:D448 A449:D449 A450:D450 A451:D451 A452:D452 A453:D453 A454:D454 A455:D455 A456:D456 A457:D457 A458:D458 A459:D459 A460:D460 A461:D461 A462:D462 A463:D463 A464:D464 A465:D465 A466:D466 A467:D467 A468:D468 A469:D469 A470:D470 A471:D471 A472:D472 A473:D473 A474:D474 A475:D475 A476:D476 A477:D477 A478:D478 A479:D479 A480:D480 A481:D481 A482:D482 A483:D483 A484:D484 A485:D485 A486:D486 A487:D487 A488:D488 A489:D489 A490:D490 A491:D491 A492:D492 A493:D493 A494:D494 A495:D495 A496:D496 A497:D497 A498:D498 A499:D499 A500:D500 A501:D501 A502:D502 A503:D503 A504:D504 A505:D505 A506:D506 A507:D507 A508:D508 A509:D509 A510:D510 A511:D511 A512:D512 A513:D513 A514:D514 A515:D515 A516:D516 A517:D517 A518:D518 A519:D519 A520:D520 A521:D521 A522:D522 A523:D523 A524:D524 A525:D525 A526:D526 A527:D527 A528:D528 A529:D529 A530:D530 A531:D531 A532:D532 A533:D533 A534:D534 A535:D535 A536:D536 A537:D537 A538:D538 A539:D539 A540:D540 A541:D541 A542:D542 A543:D543 A544:D544 A545:D545 A546:D546 A547:D547 A548:D548 A549:D549 A550:D550 A551:D551 A552:D552 A553:D553 A554:D554 A555:D555 A556:D556 A557:D557 A558:D558 A559:D559 A560:D560 A561:D561 A562:D562 A563:D563 A564:D564 A565:D565 A566:D566 A567:D567 A568:D568 A569:D569 A570:D570 A571:D571 A572:D572 A573:D573 A574:D574 A575:D575 A576:D576 A577:D577 A578:D578 A579:D579 A580:D580 A581:D581 A582:D582 A583:D583 A584:D584 A585:D585 A586:D586 A587:D587 A588:D588 A589:D589 A590:D590 A591:D591 A592:D592 A593:D593 A594:D594 A595:D595 A596:D596 A597:D597 A598:D598 A599:D599 A600:D600 A601:D601 A602:D602 A603:D603 A604:D604 A605:D605 A606:D606 A607:D607 A608:D608 A609:D609 A610:D610 A611:D611 A612:D612 A613:D613 A614:D614 A615:D615 A616:D616 A617:D617 A618:D618 A619:D619 A620:D620 A621:D621 A622:D622 A623:D623 A624:D624 A625:D625 A626:D626 A627:D627 A628:D628 A629:D629 A630:D630 A631:D631 A632:D632 A633:D633 A634:D634 A635:D635 A636:D636 A637:D637 A638:D638 A639:D639 A640:D640 A641:D641 A642:D642 A643:D643 A644:D644 A645:D645 A646:D646 A647:D647 A648:D648 A649:D649 A650:D650 A651:D651 A652:D652 A653:D653 A654:D654 A655:D655 A656:D656 A657:D657 A658:D658 A659:D659 A660:D660 A661:D661 A662:D662 A663:D663 A664:D664 A665:D665 A666:D666 A667:D667 A668:D668 A669:D669 A670:D670 A671:D671 A672:D672 A673:D673 A674:D674 A675:D675 A676:D676 A677:D677 A678:D678 A679:D679 A680:D680 A681:D681 A682:D682 A683:D683 A684:D684 A685:D685 A686:D686 A687:D687 A688:D688 A689:D689 A690:D690 A691:D691 A692:D692 A693:D693 A694:D694 A695:D695 A696:D696 A697:D697 A698:D698 A699:D699 A700:D700 A701:D701 A702:D702 A703:D703 A704:D704 A705:D705 A706:D706 A707:D707 A708:D708 A709:D709 A710:D710 A711:D711 A712:D712 A713:D713 A714:D714 A715:D715 A716:D716 A717:D717 A718:D718 A719:D719 A720:D720 A721:D721 A722:D722 A723:D723 A724:D724 A725:D725 A726:D726 A727:D727 A728:D728 A729:D729 A730:D730 A731:D731 A732:D732 A733:D733 A734:D734 A735:D735 A736:D736 A737:D737 A738:D738 A739:D739 A740:D740 A741:D741 A742:D742 A743:D743 A744:D744 A745:D745 A746:D746 A747:D747 A748:D748 A749:D749 A750:D750 A751:D751 A752:D752 A753:D753 A754:D754 A755:D755 A756:D756 A757:D757 A758:D758 A759:D759 A760:D760 A761:D761 A762:D762 A763:D763 A764:D764 A765:D765 A766:D766 A767:D767 A768:D768 A769:D769 A770:D770 A771:D771 A772:D772 A773:D773 A774:D774 A775:D775 A776:D776 A777:D777 A778:D778 A779:D779 A780:D780 A781:D781 A782:D782 A783:D783 A784:D784 A785:D785 A786:D786 A787:D787 A788:D788 A789:D789 A790:D790 A791:D791 A792:D792 A793:D793 A794:D794 A795:D795 A796:D796 A797:D797 A798:D798 A799:D799 A800:D800 A801:D801 A802:D802 A803:D803 A804:D804 A805:D805 A806:D806 A807:D807 A808:D808 A809:D809 A810:D810 A811:D811 A812:D812 A813:D813 A814:D814 A815:D815 A816:D816 A817:D817 A818:D818 A819:D819 A820:D820 A821:D821 A822:D822 A823:D823 A824:D824 A825:D825 A826:D826 A827:D827 A828:D828 A829:D829 A830:D830 A831:D831 A832:D832 A833:D833 A834:D834 A835:D835 A836:D836 A837:D837 A838:D838 A839:D839 A840:D840 A841:D841 A842:D842 A843:D843 A844:D844 A845:D845 A846:D846 A847:D847 A848:D848 A849:D849 A850:D850 A851:D851 A852:D852 A853:D853 A854:D854 A855:D855 A856:D856 A857:D857 A858:D858 A859:D859 A860:D860 A861:D861 A862:D862 A863:D863 A864:D864 A865:D865 A866:D866 A867:D867 A868:D868 A869:D869 A870:D870 A871:D871 A872:D872 A873:D873 A874:D874 A875:D875 A876:D876 A877:D877 A878:D878 A879:D879 A880:D880 A881:D881 A882:D882 A883:D883 A884:D884 A885:D885 A886:D886 A887:D887 A888:D888 A889:D889 A890:D890 A891:D891 A892:D892 A893:D893 A894:D894 A895:D895 A896:D896 A897:D897 A898:D898 A899:D899 A900:D900 A901:D901 A902:D902 A903:D903 A904:D904 A905:D905 A906:D906 A907:D907 A908:D908 A909:D909 A910:D910 A911:D911 A912:D912 A913:D913 A914:D914 A915:D915 A916:D916 A917:D917 A918:D918 A919:D919 A920:D920 A921:D921 A922:D922 A923:D923 A924:D924 A925:D925 A926:D926 A927:D927 A928:D928 A929:D929 A930:D930 A931:D931 A932:D932 A933:D933 A934:D934 A935:D935 A936:D936 A937:D937 A938:D938 A939:D939 A940:D940 A941:D941 A942:D942 A943:D943 A944:D944 A945:D945 A946:D946 A947:D947 A948:D948 A949:D949 A950:D950 A951:D951 A952:D952 A953:D953 A954:D954 A955:D955 A956:D956 A957:D957 A958:D958 A959:D959 A960:D960 A961:D961 A962:D962 A963:D963 A964:D964 A965:D965 A966:D966 A967:D967 A968:D968 A969:D969 A970:D970 A971:D971 A972:D972 A973:D973 A974:D974 A975:D975 A976:D976 A977:D977 A978:D978 A979:D979 A980:D980 A981:D981 A982:D982 A983:D983 A984:D984 A985:D985 A986:D986 A987:D987 A988:D988 A989:D989 A990:D990 A991:D991 A992:D992 A993:D993 A994:D994 A995:D995 A996:D996 A997:D997 A998:D998 A999:D999 A1000:D1000 A1001:D1001 A1002:D1002 A1003:D1003 A1004:D1004 A1005:D1005 A1006:D1006 A1007:D1007 A1008:D1008 A1009:D1009 A1010:D1010 A1011:D1011 A1012:D1012 A1013:D1013 A1014:D1014 A1015:D1015 A1016:D1016 A1017:D1017 A1018:D1018 A1019:D1019 A1020:D1020 A1021:D1021 A1022:D1022 A1023:D1023 A1024:D1024 A1025:D1025 A1026:D1026 A1027:D1027 A1028:D1028 A1029:D1029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1:V1 T2:V2 T3:V3 T4:V4 W1:AL1 W2:AL2 W3:AL3 W4:AL4 X5 Z5:AL5 W6:AL6 W7:AL7 W8:AL8 X9 Z9:AL9 W10:AL10 W11:AL11 W12:AL12 X13 Z13:AL13 W14:AL14 W15:AL15 W16:AL16 X17 Z17:AL17 W18:AL18 W19:AL19 W20:AL20 X21 Z21:AL21 W22:AL22 W23:AL23 W24:AL24 X25 Z25:AL25 W26:AL26 W27:AL27 W28:AL28 X29 Z29:AL29 W30:AL30 W31:AL31 W32:AL32 X33 Z33:AL33 W34:AL34 W35:AL35 W36:AL36 X37 Z37:AL37 W38:AL38 W39:AL39 W40:AL40 W41:AL41 W42:AL42 W43:AL43 W44:AL44 W45:AL45 X46 Z46:AL46 W47:AL47 W48:AL48 W49:AL49 X50 Z50:AL50 W51:AL51 W52:AL52 W53:AL53 X54 Z54:AL54 W55:AL55 W56:AL56 W57:AL57 X58 Z58:AL58 W59:AL59 W60:AL60 W61:AL61 X62 Z62:AL62 W63:AL63 W64:AL64 W65:AL65 X66 Z66:AL66 W67:AL67 W68:AL68 W69:AL69 X70 Z70:AL70 W71:AL71 W72:AL72 W73:AL73 X74 Z74:AL74 W75:AL75 W76:AL76 W77:AL77 X78 Z78:AL78 W79:AL79 W80:AL80 W81:AL81 W82:AL82 W83:AL83 W84:AL84 W85:AL85 W86:AL86 W87:AL87 X88 Z88:AL88 W89:AL89 W90:AL90 W91:AL91 X92 Z92:AL92 W93:AL93 W94:AL94 W95:AL95 X96 Z96:AL96 W97:AL97 W98:AL98 W99:AL99 X100 Z100:AL100 W101:AL101 W102:AL102 W103:AL103 X104 Z104:AL104 W105:AL105 W106:AL106 W107:AL107 X108 Z108:AL108 W109:AL109 W110:AL110 W111:AL111 X112 Z112:AL112 W113:AL113 W114:AL114 W115:AL115 X116 Z116:AL116 W117:AL117 W118:AL118 W119:AL119 X120 Z120:AL120 W121:AL121 W122:AL122 W123:AL123 W124:AL124 W125:AL125 W126:AL126 W127:AL127 W128:AL128 W129:AL129 W130:AL130 W131:AL131 W132:AL132 W133:AL133 W134:AL134 W135:AL135 W136:AL136 W137:AL137 W138:AL138 W139:AL139 W140:AL140 W141:AL141 W142:AL142 W143:AL143 W144:AL144 W145:AL145 W146:AL146 W147:AL147 W148:AL148 W149:AL149 W150:AL150 W151:AL151 W152:AL152 W153:AL153 W154:AL154 W155:AL155 W156:AL156 W157:AL157 W158:AL158 W159:AL159 W160:AL160 W161:AL161 W162:AL162 W163:AL163 W164:AL164 W165:AL165 W166:AL166 W167:AL167 W168:AL168 W169:AL169 W170:AL170 W171:AL171 W172:AL172 W173:AL173 W174:AL174 W175:AL175 W176:AL176 W177:AL177 W178:AL178 W179:AL179 W180:AL180 W181:AL181 W182:AL182 W183:AL183 W184:AL184 W185:AL185 W186:AL186 W187:AL187 W188:AL188 W189:AL189 W190:AL190 W191:AL191 W192:AL192 W193:AL193 W194:AL194 W195:AL195 W196:AL196 W197:AL197 W198:AL198 W199:AL199 W200:AL200 W201:AL201 W202:AL202 W203:AL203 W204:AL204 W205:AL205 W206:AL206 W207:AL207 W208:AL208 W209:AL209 W210:AL210 W211:AL211 W212:AL212 W213:AL213 W214:AL214 W215:AL215 W216:AL216 W217:AL217 W218:AL218 W219:AL219 W220:AL220 W221:AL221 W222:AL222 W223:AL223 W224:AL224 W225:AL225 W226:AL226 W227:AL227 W228:AL228 W229:AL229 W230:AL230 W231:AL231 W232:AL232 W233:AL233 W234:AL234 W235:AL235 W236:AL236 W237:AL237 W238:AL238 W239:AL239 W240:AL240 W241:AL241 W242:AL242 W243:AL243 W244:AL244 W245:AL245 W246:AL246 W247:AL247 W248:AL248 W249:AL249 W250:AL250 W251:AL251 W252:AL252 W253:AL253 W254:AL254 W255:AL255 W256:AL256 W257:AL257 W258:AL258 W259:AL259 W260:AL260 W261:AL261 W262:AL262 W263:AL263 W264:AL264 W265:AL265 W266:AL266 W267:AL267 W268:AL268 W269:AL269 W270:AL270 W271:AL271 W272:AL272 W273:AL273 W274:AL274 W275:AL275 W276:AL276 W277:AL277 W278:AL278 W279:AL279 W280:AL280 W281:AL281 W282:AL282 W283:AL283 W284:AL284 W285:AL285 W286:AL286 W287:AL287 W288:AL288 W289:AL289 W290:AL290 W291:AL291 W292:AL292 W293:AL293 W294:AL294 W295:AL295 W296:AL296 W297:AL297 W298:AL298 W299:AL299 W300:AL300 W301:AL301 W302:AL302 W303:AL303 W304:AL304 W305:AL305 W306:AL306 W307:AL307 W308:AL308 W309:AL309 W310:AL310 W311:AL311 W312:AL312 W313:AL313 W314:AL314 W315:AL315 W316:AL316 W317:AL317 W318:AL318 W319:AL319 W320:AL320 W321:AL321 W322:AL322 W323:AL323 W324:AL324 W325:AL325 W326:AL326 W327:AL327 W328:AL328 W329:AL329 W330:AL330 W331:AL331 W332:AL332 W333:AL333 W334:AL334 W335:AL335 W336:AL336 W337:AL337 W338:AL338 W339:AL339 W340:AL340 W341:AL341 W342:AL342 W343:AL343 W344:AL344 W345:AL345 W346:AL346 W347:AL347 W348:AL348 W349:AL349 W350:AL350 W351:AL351 W352:AL352 W353:AL353 W354:AL354 W355:AL355 W356:AL356 W357:AL357 W358:AL358 W359:AL359 W360:AL360 W361:AL361 W362:AL362 W363:AL363 W364:AL364 W365:AL365 W366:AL366 W367:AL367 W368:AL368 W369:AL369 W370:AL370 W371:AL371 W372:AL372 W373:AL373 W374:AL374 W375:AL375 W376:AL376 W377:AL377 W378:AL378 W379:AL379 W380:AL380 W381:AL381 W382:AL382 W383:AL383 W384:AL384 W385:AL385 W386:AL386 W387:AL387 W388:AL388 W389:AL389 W390:AL390 W391:AL391 W392:AL392 W393:AL393 W394:AL394 W395:AL395 W396:AL396 W397:AL397 W398:AL398 W399:AL399 W400:AL400 W401:AL401 W402:AL402 W403:AL403 W404:AL404 W405:AL405 W406:AL406 W407:AL407 W408:AL408 W409:AL409 W410:AL410 W411:AL411 W412:AL412 W413:AL413 W414:AL414 W415:AL415 W416:AL416 W417:AL417 W418:AL418 W419:AL419 W420:AL420 W421:AL421 W422:AL422 W423:AL423 W424:AL424 W425:AL425 W426:AL426 W427:AL427 W428:AL428 W429:AL429 W430:AL430 W431:AL431 W432:AL432 W433:AL433 W434:AL434 W435:AL435 W436:AL436 W437:AL437 W438:AL438 W439:AL439 W440:AL440 W441:AL441 W442:AL442 W443:AL443 W444:AL444 W445:AL445 W446:AL446 W447:AL447 W448:AL448 W449:AL449 W450:AL450 W451:AL451 W452:AL452 W453:AL453 W454:AL454 W455:AL455 W456:AL456 W457:AL457 W458:AL458 W459:AL459 W460:AL460 W461:AL461 W462:AL462 W463:AL463 W464:AL464 W465:AL465 W466:AL466 W467:AL467 W468:AL468 W469:AL469 W470:AL470 W471:AL471 W472:AL472 W473:AL473 W474:AL474 W475:AL475 W476:AL476 W477:AL477 W478:AL478 W479:AL479 W480:AL480 W481:AL481 W482:AL482 W483:AL483 W484:AL484 W485:AL485 W486:AL486 W487:AL487 W488:AL488 W489:AL489 W490:AL490 W491:AL491 W492:AL492 W493:AL493 W494:AL494 W495:AL495 W496:AL496 W497:AL497 W498:AL498 W499:AL499 W500:AL500 W501:AL501 W502:AL502 W503:AL503 W504:AL504 W505:AL505 W506:AL506 W507:AL507 W508:AL508 W509:AL509 W510:AL510 W511:AL511 W512:AL512 W513:AL513 W514:AL514 W515:AL515 W516:AL516 W517:AL517 W518:AL518 W519:AL519 W520:AL520 W521:AL521 W522:AL522 W523:AL523 W524:AL524 W525:AL525 W526:AL526 W527:AL527 W528:AL528 W529:AL529 W530:AL530 W531:AL531 W532:AL532 W533:AL533 W534:AL534 W535:AL535 W536:AL536 W537:AL537 W538:AL538 W539:AL539 W540:AL540 W541:AL541 W542:AL542 W543:AL543 W544:AL544 W545:AL545 W546:AL546 W547:AL547 W548:AL548 W549:AL549 W550:AL550 W551:AL551 W552:AL552 W553:AL553 W554:AL554 W555:AL555 W556:AL556 W557:AL557 W558:AL558 W559:AL559 W560:AL560 W561:AL561 W562:AL562 W563:AL563 W564:AL564 W565:AL565 W566:AL566 W567:AL567 W568:AL568 W569:AL569 W570:AL570 W571:AL571 W572:AL572 W573:AL573 W574:AL574 W575:AL575 W576:AL576 W577:AL577 W578:AL578 W579:AL579 W580:AL580 W581:AL581 W582:AL582 W583:AL583 W584:AL584 W585:AL585 W586:AL586 W587:AL587 W588:AL588 W589:AL589 W590:AL590 W591:AL591 W592:AL592 W593:AL593 W594:AL594 W595:AL595 W596:AL596 W597:AL597 W598:AL598 W599:AL599 W600:AL600 W601:AL601 W602:AL602 W603:AL603 W604:AL604 W605:AL605 W606:AL606 W607:AL607 W608:AL608 W609:AL609 W610:AL610 W611:AL611 W612:AL612 W613:AL613 W614:AL614 W615:AL615 W616:AL616 W617:AL617 W618:AL618 W619:AL619 W620:AL620 W621:AL621 W622:AL622 W623:AL623 W624:AL624 W625:AL625 W626:AL626 W627:AL627 W628:AL628 W629:AL629 W630:AL630 W631:AL631 W632:AL632 W633:AL633 W634:AL634 W635:AL635 W636:AL636 W637:AL637 W638:AL638 W639:AL639 W640:AL640 W641:AL641 W642:AL642 W643:AL643 W644:AL644 W645:AL645 W646:AL646 W647:AL647 W648:AL648 W649:AL649 W650:AL650 W651:AL651 W652:AL652 W653:AL653 W654:AL654 W655:AL655 W656:AL656 W657:AL657 W658:AL658 W659:AL659 W660:AL660 W661:AL661 W662:AL662 W663:AL663 W664:AL664 W665:AL665 W666:AL666 W667:AL667 W668:AL668 W669:AL669 W670:AL670 W671:AL671 W672:AL672 W673:AL673 W674:AL674 W675:AL675 W676:AL676 W677:AL677 W678:AL678 W679:AL679 W680:AL680 W681:AL681 W682:AL682 W683:AL683 W684:AL684 W685:AL685 W686:AL686 W687:AL687 W688:AL688 W689:AL689 W690:AL690 W691:AL691 W692:AL692 W693:AL693 W694:AL694 W695:AL695 W696:AL696 W697:AL697 W698:AL698 W699:AL699 W700:AL700 W701:AL701 W702:AL702 W703:AL703 W704:AL704 W705:AL705 W706:AL706 W707:AL707 W708:AL708 W709:AL709 W710:AL710 W711:AL711 W712:AL712 W713:AL713 W714:AL714 W715:AL715 W716:AL716 W717:AL717 W718:AL718 W719:AL719 W720:AL720 W721:AL721 W722:AL722 W723:AL723 W724:AL724 W725:AL725 W726:AL726 W727:AL727 W728:AL728 W729:AL729 W730:AL730 W731:AL731 W732:AL732 W733:AL733 W734:AL734 W735:AL735 W736:AL736 W737:AL737 W738:AL738 W739:AL739 W740:AL740 W741:AL741 W742:AL742 W743:AL743 W744:AL744 W745:AL745 W746:AL746 W747:AL747 W748:AL748 W749:AL749 W750:AL750 W751:AL751 W752:AL752 W753:AL753 W754:AL754 W755:AL755 W756:AL756 W757:AL757 W758:AL758 W759:AL759 W760:AL760 W761:AL761 W762:AL762 W763:AL763 W764:AL764 W765:AL765 W766:AL766 W767:AL767 W768:AL768 W769:AL769 W770:AL770 W771:AL771 W772:AL772 W773:AL773 W774:AL774 W775:AL775 W776:AL776 W777:AL777 W778:AL778 W779:AL779 W780:AL780 W781:AL781 W782:AL782 W783:AL783 W784:AL784 W785:AL785 W786:AL786 W787:AL787 W788:AL788 W789:AL789 W790:AL790 W791:AL791 W792:AL792 W793:AL793 W794:AL794 W795:AL795 W796:AL796 W797:AL797 W798:AL798 W799:AL799 W800:AL800 W801:AL801 W802:AL802 W803:AL803 W804:AL804 W805:AL805 W806:AL806 W807:AL807 W808:AL808 W809:AL809 W810:AL810 W811:AL811 W812:AL812 W813:AL813 W814:AL814 W815:AL815 W816:AL816 W817:AL817 W818:AL818 W819:AL819 W820:AL820 W821:AL821 W822:AL822 W823:AL823 W824:AL824 W825:AL825 W826:AL826 W827:AL827 W828:AL828 W829:AL829 W830:AL830 W831:AL831 W832:AL832 W833:AL833 W834:AL834 W835:AL835 W836:AL836 W837:AL837 W838:AL838 W839:AL839 W840:AL840 W841:AL841 W842:AL842 W843:AL843 W844:AL844 W845:AL845 W846:AL846 W847:AL847 W848:AL848 W849:AL849 W850:AL850 W851:AL851 W852:AL852 W853:AL853 W854:AL854 W855:AL855 W856:AL856 W857:AL857 W858:AL858 W859:AL859 W860:AL860 W861:AL861 W862:AL862 W863:AL863 W864:AL864 W865:AL865 W866:AL866 W867:AL867 W868:AL868 W869:AL869 W870:AL870 W871:AL871 W872:AL872 W873:AL873 W874:AL874 W875:AL875 W876:AL876 W877:AL877 W878:AL878 W879:AL879 W880:AL880 W881:AL881 W882:AL882 W883:AL883 W884:AL884 W885:AL885 W886:AL886 W887:AL887 W888:AL888 W889:AL889 W890:AL890 W891:AL891 W892:AL892 W893:AL893 W894:AL894 W895:AL895 W896:AL896 W897:AL897 W898:AL898 W899:AL899 W900:AL900 W901:AL901 W902:AL902 W903:AL903 W904:AL904 W905:AL905 W906:AL906 W907:AL907 W908:AL908 W909:AL909 W910:AL910 W911:AL911 W912:AL912 W913:AL913 W914:AL914 W915:AL915 W916:AL916 W917:AL917 W918:AL918 W919:AL919 W920:AL920 W921:AL921 W922:AL922 W923:AL923 W924:AL924 W925:AL925 W926:AL926 W927:AL927 W928:AL928 W929:AL929 W930:AL930 W931:AL931 W932:AL932 W933:AL933 W934:AL934 W935:AL935 W936:AL936 W937:AL937 W938:AL938 W939:AL939 W940:AL940 W941:AL941 W942:AL942 W943:AL943 W944:AL944 W945:AL945 W946:AL946 W947:AL947 W948:AL948 W949:AL949 W950:AL950 W951:AL951 W952:AL952 W953:AL953 W954:AL954 W955:AL955 W956:AL956 W957:AL957 W958:AL958 W959:AL959 W960:AL960 W961:AL961 W962:AL962 W963:AL963 W964:AL964 W965:AL965 W966:AL966 W967:AL967 W968:AL968 W969:AL969 W970:AL970 W971:AL971 W972:AL972 W973:AL973 W974:AL974 W975:AL975 W976:AL976 W977:AL977 W978:AL978 W979:AL979 W980:AL980 W981:AL981 W982:AL982 W983:AL983 W984:AL984 W985:AL985 W986:AL986 W987:AL987 W988:AL988 W989:AL989 W990:AL990 W991:AL991 W992:AL992 W993:AL993 W994:AL994 W995:AL995 W996:AL996 W997:AL997 W998:AL998 W999:AL999 W1000:AL1000 W1001:AL1001 W1002:AL1002 W1003:AL1003 W1004:AL1004 W1005:AL1005 W1006:AL1006 W1007:AL1007 W1008:AL1008 W1009:AL1009 W1010:AL1010 W1011:AL1011 W1012:AL1012 W1013:AL1013 W1014:AL1014 W1015:AL1015 W1016:AL1016 W1017:AL1017 W1018:AL1018 W1019:AL1019 W1020:AL1020 W1021:AL1021 W1022:AL1022 W1023:AL1023 W1024:AL1024 W1025:AL1025 W1026:AL1026 W1027:AL1027 W1028:AL1028 W1029:AL1029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T84:V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T205:V205 T206:V206 T207:V207 T208:V208 T209:V209 T210:V210 T211:V211 T212:V212 T213:V213 T214:V214 T215:V215 T216:V216 T217:V217 T218:V218 T219:V219 T220:V220 T221:V221 T222:V222 T223:V223 T224:V224 T225:V225 T226:V226 T227:V227 T228:V228 T229:V229 T230:V230 T231:V231 T232:V232 T233:V233 T234:V234 T235:V235 T236:V236 T237:V237 T238:V238 T239:V239 T240:V240 T241:V241 T242:V242 T243:V243 T244:V244 T245:V245 T246:V246 T247:V247 T248:V248 T249:V249 T250:V250 T251:V251 T252:V252 T253:V253 T254:V254 T255:V255 T256:V256 T257:V257 T258:V258 T259:V259 T260:V260 T261:V261 T262:V262 T263:V263 T264:V264 T265:V265 T266:V266 T267:V267 T268:V268 T269:V269 T270:V270 T271:V271 T272:V272 T273:V273 T274:V274 T275:V275 T276:V276 T277:V277 T278:V278 T279:V279 T280:V280 T281:V281 T282:V282 T283:V283 T284:V284 T285:V285 T286:V286 T287:V287 T288:V288 T289:V289 T290:V290 T291:V291 T292:V292 T293:V293 T294:V294 T295:V295 T296:V296 T297:V297 T298:V298 T299:V299 T300:V300 T301:V301 T302:V302 T303:V303 T304:V304 T305:V305 T306:V306 T307:V307 T308:V308 T309:V309 T310:V310 T311:V311 T312:V312 T313:V313 T314:V314 T315:V315 T316:V316 T317:V317 T318:V318 T319:V319 T320:V320 T321:V321 T322:V322 T323:V323 T324:V324 T325:V325 T326:V326 T327:V327 T328:V328 T329:V329 T330:V330 T331:V331 T332:V332 T333:V333 T334:V334 T335:V335 T336:V336 T337:V337 T338:V338 T339:V339 T340:V340 T341:V341 T342:V342 T343:V343 T344:V344 T345:V345 T346:V346 T347:V347 T348:V348 T349:V349 T350:V350 T351:V351 T352:V352 T353:V353 T354:V354 T355:V355 T356:V356 T357:V357 T358:V358 T359:V359 T360:V360 T361:V361 T362:V362 T363:V363 T364:V364 T365:V365 T366:V366 T367:V367 T368:V368 T369:V369 T370:V370 T371:V371 T372:V372 T373:V373 T374:V374 T375:V375 T376:V376 T377:V377 T378:V378 T379:V379 T380:V380 T381:V381 T382:V382 T383:V383 T384:V384 T385:V385 T386:V386 T387:V387 T388:V388 T389:V389 T390:V390 T391:V391 T392:V392 T393:V393 T394:V394 T395:V395 T396:V396 T397:V397 T398:V398 T399:V399 T400:V400 T401:V401 T402:V402 T403:V403 T404:V404 T405:V405 T406:V406 T407:V407 T408:V408 T409:V409 T410:V410 T411:V411 T412:V412 T413:V413 T414:V414 T415:V415 T416:V416 T417:V417 T418:V418 T419:V419 T420:V420 T421:V421 T422:V422 T423:V423 T424:V424 T425:V425 T426:V426 T427:V427 T428:V428 T429:V429 T430:V430 T431:V431 T432:V432 T433:V433 T434:V434 T435:V435 T436:V436 T437:V437 T438:V438 T439:V439 T440:V440 T441:V441 T442:V442 T443:V443 T444:V444 T445:V445 T446:V446 T447:V447 T448:V448 T449:V449 T450:V450 T451:V451 T452:V452 T453:V453 T454:V454 T455:V455 T456:V456 T457:V457 T458:V458 T459:V459 T460:V460 T461:V461 T462:V462 T463:V463 T464:V464 T465:V465 T466:V466 T467:V467 T468:V468 T469:V469 T470:V470 T471:V471 T472:V472 T473:V473 T474:V474 T475:V475 T476:V476 T477:V477 T478:V478 T479:V479 T480:V480 T481:V481 T482:V482 T483:V483 T484:V484 T485:V485 T486:V486 T487:V487 T488:V488 T489:V489 T490:V490 T491:V491 T492:V492 T493:V493 T494:V494 T495:V495 T496:V496 T497:V497 T498:V498 T499:V499 T500:V500 T501:V501 T502:V502 T503:V503 T504:V504 T505:V505 T506:V506 T507:V507 T508:V508 T509:V509 T510:V510 T511:V511 T512:V512 T513:V513 T514:V514 T515:V515 T516:V516 T517:V517 T518:V518 T519:V519 T520:V520 T521:V521 T522:V522 T523:V523 T524:V524 T525:V525 T526:V526 T527:V527 T528:V528 T529:V529 T530:V530 T531:V531 T532:V532 T533:V533 T534:V534 T535:V535 T536:V536 T537:V537 T538:V538 T539:V539 T540:V540 T541:V541 T542:V542 T543:V543 T544:V544 T545:V545 T546:V546 T547:V547 T548:V548 T549:V549 T550:V550 T551:V551 T552:V552 T553:V553 T554:V554 T555:V555 T556:V556 T557:V557 T558:V558 T559:V559 T560:V560 T561:V561 T562:V562 T563:V563 T564:V564 T565:V565 T566:V566 T567:V567 T568:V568 T569:V569 T570:V570 T571:V571 T572:V572 T573:V573 T574:V574 T575:V575 T576:V576 T577:V577 T578:V578 T579:V579 T580:V580 T581:V581 T582:V582 T583:V583 T584:V584 T585:V585 T586:V586 T587:V587 T588:V588 T589:V589 T590:V590 T591:V591 T592:V592 T593:V593 T594:V594 T595:V595 T596:V596 T597:V597 T598:V598 T599:V599 T600:V600 T601:V601 T602:V602 T603:V603 T604:V604 T605:V605 T606:V606 T607:V607 T608:V608 T609:V609 T610:V610 T611:V611 T612:V612 T613:V613 T614:V614 T615:V615 T616:V616 T617:V617 T618:V618 T619:V619 T620:V620 T621:V621 T622:V622 T623:V623 T624:V624 T625:V625 T626:V626 T627:V627 T628:V628 T629:V629 T630:V630 T631:V631 T632:V632 T633:V633 T634:V634 T635:V635 T636:V636 T637:V637 T638:V638 T639:V639 T640:V640 T641:V641 T642:V642 T643:V643 T644:V644 T645:V645 T646:V646 T647:V647 T648:V648 T649:V649 T650:V650 T651:V651 T652:V652 T653:V653 T654:V654 T655:V655 T656:V656 T657:V657 T658:V658 T659:V659 T660:V660 T661:V661 T662:V662 T663:V663 T664:V664 T665:V665 T666:V666 T667:V667 T668:V668 T669:V669 T670:V670 T671:V671 T672:V672 T673:V673 T674:V674 T675:V675 T676:V676 T677:V677 T678:V678 T679:V679 T680:V680 T681:V681 T682:V682 T683:V683 T684:V684 T685:V685 T686:V686 T687:V687 T688:V688 T689:V689 T690:V690 T691:V691 T692:V692 T693:V693 T694:V694 T695:V695 T696:V696 T697:V697 T698:V698 T699:V699 T700:V700 T701:V701 T702:V702 T703:V703 T704:V704 T705:V705 T706:V706 T707:V707 T708:V708 T709:V709 T710:V710 T711:V711 T712:V712 T713:V713 T714:V714 T715:V715 T716:V716 T717:V717 T718:V718 T719:V719 T720:V720 T721:V721 T722:V722 T723:V723 T724:V724 T725:V725 T726:V726 T727:V727 T728:V728 T729:V729 T730:V730 T731:V731 T732:V732 T733:V733 T734:V734 T735:V735 T736:V736 T737:V737 T738:V738 T739:V739 T740:V740 T741:V741 T742:V742 T743:V743 T744:V744 T745:V745 T746:V746 T747:V747 T748:V748 T749:V749 T750:V750 T751:V751 T752:V752 T753:V753 T754:V754 T755:V755 T756:V756 T757:V757 T758:V758 T759:V759 T760:V760 T761:V761 T762:V762 T763:V763 T764:V764 T765:V765 T766:V766 T767:V767 T768:V768 T769:V769 T770:V770 T771:V771 T772:V772 T773:V773 T774:V774 T775:V775 T776:V776 T777:V777 T778:V778 T779:V779 T780:V780 T781:V781 T782:V782 T783:V783 T784:V784 T785:V785 T786:V786 T787:V787 T788:V788 T789:V789 T790:V790 T791:V791 T792:V792 T793:V793 T794:V794 T795:V795 T796:V796 T797:V797 T798:V798 T799:V799 T800:V800 T801:V801 T802:V802 T803:V803 T804:V804 T805:V805 T806:V806 T807:V807 T808:V808 T809:V809 T810:V810 T811:V811 T812:V812 T813:V813 T814:V814 T815:V815 T816:V816 T817:V817 T818:V818 T819:V819 T820:V820 T821:V821 T822:V822 T823:V823 T824:V824 T825:V825 T826:V826 T827:V827 T828:V828 T829:V829 T830:V830 T831:V831 T832:V832 T833:V833 T834:V834 T835:V835 T836:V836 T837:V837 T838:V838 T839:V839 T840:V840 T841:V841 T842:V842 T843:V843 T844:V844 T845:V845 T846:V846 T847:V847 T848:V848 T849:V849 T850:V850 T851:V851 T852:V852 T853:V853 T854:V854 T855:V855 T856:V856 T857:V857 T858:V858 T859:V859 T860:V860 T861:V861 T862:V862 T863:V863 T864:V864 T865:V865 T866:V866 T867:V867 T868:V868 T869:V869 T870:V870 T871:V871 T872:V872 T873:V873 T874:V874 T875:V875 T876:V876 T877:V877 T878:V878 T879:V879 T880:V880 T881:V881 T882:V882 T883:V883 T884:V884 T885:V885 T886:V886 T887:V887 T888:V888 T889:V889 T890:V890 T891:V891 T892:V892 T893:V893 T894:V894 T895:V895 T896:V896 T897:V897 T898:V898 T899:V899 T900:V900 T901:V901 T902:V902 T903:V903 T904:V904 T905:V905 T906:V906 T907:V907 T908:V908 T909:V909 T910:V910 T911:V911 T912:V912 T913:V913 T914:V914 T915:V915 T916:V916 T917:V917 T918:V918 T919:V919 T920:V920 T921:V921 T922:V922 T923:V923 T924:V924 T925:V925 T926:V926 T927:V927 T928:V928 T929:V929 T930:V930 T931:V931 T932:V932 T933:V933 T934:V934 T935:V935 T936:V936 T937:V937 T938:V938 T939:V939 T940:V940 T941:V941 T942:V942 T943:V943 T944:V944 T945:V945 T946:V946 T947:V947 T948:V948 T949:V949 T950:V950 T951:V951 T952:V952 T953:V953 T954:V954 T955:V955 T956:V956 T957:V957 T958:V958 T959:V959 T960:V960 T961:V961 T962:V962 T963:V963 T964:V964 T965:V965 T966:V966 T967:V967 T968:V968 T969:V969 T970:V970 T971:V971 T972:V972 T973:V973 T974:V974 T975:V975 T976:V976 T977:V977 T978:V978 T979:V979 T980:V980 T981:V981 T982:V982 T983:V983 T984:V984 T985:V985 T986:V986 T987:V987 T988:V988 T989:V989 T990:V990 T991:V991 T992:V992 T993:V993 T994:V994 T995:V995 T996:V996 T997:V997 T998:V998 T999:V999 T1000:V1000 T1001:V1001 T1002:V1002 T1003:V1003 T1004:V1004 T1005:V1005 T1006:V1006 T1007:V1007 T1008:V1008 T1009:V1009 T1010:V1010 T1011:V1011 T1012:V1012 T1013:V1013 T1014:V1014 T1015:V1015 T1016:V1016 T1017:V1017 T1018:V1018 T1019:V1019 T1020:V1020 T1021:V1021 T1022:V1022 T1023:V1023 T1024:V1024 T1025:V1025 T1026:V1026 T1027:V1027 T1028:V1028 T1029:V1029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L205:M205 L206:M206 L207:M207 L208:M208 L209:M209 L210:M210 L211:M211 L212:M212 L213:M213 L214:M214 L215:M215 L216:M216 L217:M217 L218:M218 L219:M219 L220:M220 L221:M221 L222:M222 L223:M223 L224:M224 L225:M225 L226:M226 L227:M227 L228:M228 L229:M229 L230:M230 L231:M231 L232:M232 L233:M233 L234:M234 L235:M235 L236:M236 L237:M237 L238:M238 L239:M239 L240:M240 L241:M241 L242:M242 L243:M243 L244:M244 L245:M245 L246:M246 L247:M247 L248:M248 L249:M249 L250:M250 L251:M251 L252:M252 L253:M253 L254:M254 L255:M255 L256:M256 L257:M257 L258:M258 L259:M259 L260:M260 L261:M261 L262:M262 L263:M263 L264:M264 L265:M265 L266:M266 L267:M267 L268:M268 L269:M269 L270:M270 L271:M271 L272:M272 L273:M273 L274:M274 L275:M275 L276:M276 L277:M277 L278:M278 L279:M279 L280:M280 L281:M281 L282:M282 L283:M283 L284:M284 L285:M285 L286:M286 L287:M287 L288:M288 L289:M289 L290:M290 L291:M291 L292:M292 L293:M293 L294:M294 L295:M295 L296:M296 L297:M297 L298:M298 L299:M299 L300:M300 L301:M301 L302:M302 L303:M303 L304:M304 L305:M305 L306:M306 L307:M307 L308:M308 L309:M309 L310:M310 L311:M311 L312:M312 L313:M313 L314:M314 L315:M315 L316:M316 L317:M317 L318:M318 L319:M319 L320:M320 L321:M321 L322:M322 L323:M323 L324:M324 L325:M325 L326:M326 L327:M327 L328:M328 L329:M329 L330:M330 L331:M331 L332:M332 L333:M333 L334:M334 L335:M335 L336:M336 L337:M337 L338:M338 L339:M339 L340:M340 L341:M341 L342:M342 L343:M343 L344:M344 L345:M345 L346:M346 L347:M347 L348:M348 L349:M349 L350:M350 L351:M351 L352:M352 L353:M353 L354:M354 L355:M355 L356:M356 L357:M357 L358:M358 L359:M359 L360:M360 L361:M361 L362:M362 L363:M363 L364:M364 L365:M365 L366:M366 L367:M367 L368:M368 L369:M369 L370:M370 L371:M371 L372:M372 L373:M373 L374:M374 L375:M375 L376:M376 L377:M377 L378:M378 L379:M379 L380:M380 L381:M381 L382:M382 L383:M383 L384:M384 L385:M385 L386:M386 L387:M387 L388:M388 L389:M389 L390:M390 L391:M391 L392:M392 L393:M393 L394:M394 L395:M395 L396:M396 L397:M397 L398:M398 L399:M399 L400:M400 L401:M401 L402:M402 L403:M403 L404:M404 L405:M405 L406:M406 L407:M407 L408:M408 L409:M409 L410:M410 L411:M411 L412:M412 L413:M413 L414:M414 L415:M415 L416:M416 L417:M417 L418:M418 L419:M419 L420:M420 L421:M421 L422:M422 L423:M423 L424:M424 L425:M425 L426:M426 L427:M427 L428:M428 L429:M429 L430:M430 L431:M431 L432:M432 L433:M433 L434:M434 L435:M435 L436:M436 L437:M437 L438:M438 L439:M439 L440:M440 L441:M441 L442:M442 L443:M443 L444:M444 L445:M445 L446:M446 L447:M447 L448:M448 L449:M449 L450:M450 L451:M451 L452:M452 L453:M453 L454:M454 L455:M455 L456:M456 L457:M457 L458:M458 L459:M459 L460:M460 L461:M461 L462:M462 L463:M463 L464:M464 L465:M465 L466:M466 L467:M467 L468:M468 L469:M469 L470:M470 L471:M471 L472:M472 L473:M473 L474:M474 L475:M475 L476:M476 L477:M477 L478:M478 L479:M479 L480:M480 L481:M481 L482:M482 L483:M483 L484:M484 L485:M485 L486:M486 L487:M487 L488:M488 L489:M489 L490:M490 L491:M491 L492:M492 L493:M493 L494:M494 L495:M495 L496:M496 L497:M497 L498:M498 L499:M499 L500:M500 L501:M501 L502:M502 L503:M503 L504:M504 L505:M505 L506:M506 L507:M507 L508:M508 L509:M509 L510:M510 L511:M511 L512:M512 L513:M513 L514:M514 L515:M515 L516:M516 L517:M517 L518:M518 L519:M519 L520:M520 L521:M521 L522:M522 L523:M523 L524:M524 L525:M525 L526:M526 L527:M527 L528:M528 L529:M529 L530:M530 L531:M531 L532:M532 L533:M533 L534:M534 L535:M535 L536:M536 L537:M537 L538:M538 L539:M539 L540:M540 L541:M541 L542:M542 L543:M543 L544:M544 L545:M545 L546:M546 L547:M547 L548:M548 L549:M549 L550:M550 L551:M551 L552:M552 L553:M553 L554:M554 L555:M555 L556:M556 L557:M557 L558:M558 L559:M559 L560:M560 L561:M561 L562:M562 L563:M563 L564:M564 L565:M565 L566:M566 L567:M567 L568:M568 L569:M569 L570:M570 L571:M571 L572:M572 L573:M573 L574:M574 L575:M575 L576:M576 L577:M577 L578:M578 L579:M579 L580:M580 L581:M581 L582:M582 L583:M583 L584:M584 L585:M585 L586:M586 L587:M587 L588:M588 L589:M589 L590:M590 L591:M591 L592:M592 L593:M593 L594:M594 L595:M595 L596:M596 L597:M597 L598:M598 L599:M599 L600:M600 L601:M601 L602:M602 L603:M603 L604:M604 L605:M605 L606:M606 L607:M607 L608:M608 L609:M609 L610:M610 L611:M611 L612:M612 L613:M613 L614:M614 L615:M615 L616:M616 L617:M617 L618:M618 L619:M619 L620:M620 L621:M621 L622:M622 L623:M623 L624:M624 L625:M625 L626:M626 L627:M627 L628:M628 L629:M629 L630:M630 L631:M631 L632:M632 L633:M633 L634:M634 L635:M635 L636:M636 L637:M637 L638:M638 L639:M639 L640:M640 L641:M641 L642:M642 L643:M643 L644:M644 L645:M645 L646:M646 L647:M647 L648:M648 L649:M649 L650:M650 L651:M651 L652:M652 L653:M653 L654:M654 L655:M655 L656:M656 L657:M657 L658:M658 L659:M659 L660:M660 L661:M661 L662:M662 L663:M663 L664:M664 L665:M665 L666:M666 L667:M667 L668:M668 L669:M669 L670:M670 L671:M671 L672:M672 L673:M673 L674:M674 L675:M675 L676:M676 L677:M677 L678:M678 L679:M679 L680:M680 L681:M681 L682:M682 L683:M683 L684:M684 L685:M685 L686:M686 L687:M687 L688:M688 L689:M689 L690:M690 L691:M691 L692:M692 L693:M693 L694:M694 L695:M695 L696:M696 L697:M697 L698:M698 L699:M699 L700:M700 L701:M701 L702:M702 L703:M703 L704:M704 L705:M705 L706:M706 L707:M707 L708:M708 L709:M709 L710:M710 L711:M711 L712:M712 L713:M713 L714:M714 L715:M715 L716:M716 L717:M717 L718:M718 L719:M719 L720:M720 L721:M721 L722:M722 L723:M723 L724:M724 L725:M725 L726:M726 L727:M727 L728:M728 L729:M729 L730:M730 L731:M731 L732:M732 L733:M733 L734:M734 L735:M735 L736:M736 L737:M737 L738:M738 L739:M739 L740:M740 L741:M741 L742:M742 L743:M743 L744:M744 L745:M745 L746:M746 L747:M747 L748:M748 L749:M749 L750:M750 L751:M751 L752:M752 L753:M753 L754:M754 L755:M755 L756:M756 L757:M757 L758:M758 L759:M759 L760:M760 L761:M761 L762:M762 L763:M763 L764:M764 L765:M765 L766:M766 L767:M767 L768:M768 L769:M769 L770:M770 L771:M771 L772:M772 L773:M773 L774:M774 L775:M775 L776:M776 L777:M777 L778:M778 L779:M779 L780:M780 L781:M781 L782:M782 L783:M783 L784:M784 L785:M785 L786:M786 L787:M787 L788:M788 L789:M789 L790:M790 L791:M791 L792:M792 L793:M793 L794:M794 L795:M795 L796:M796 L797:M797 L798:M798 L799:M799 L800:M800 L801:M801 L802:M802 L803:M803 L804:M804 L805:M805 L806:M806 L807:M807 L808:M808 L809:M809 L810:M810 L811:M811 L812:M812 L813:M813 L814:M814 L815:M815 L816:M816 L817:M817 L818:M818 L819:M819 L820:M820 L821:M821 L822:M822 L823:M823 L824:M824 L825:M825 L826:M826 L827:M827 L828:M828 L829:M829 L830:M830 L831:M831 L832:M832 L833:M833 L834:M834 L835:M835 L836:M836 L837:M837 L838:M838 L839:M839 L840:M840 L841:M841 L842:M842 L843:M843 L844:M844 L845:M845 L846:M846 L847:M847 L848:M848 L849:M849 L850:M850 L851:M851 L852:M852 L853:M853 L854:M854 L855:M855 L856:M856 L857:M857 L858:M858 L859:M859 L860:M860 L861:M861 L862:M862 L863:M863 L864:M864 L865:M865 L866:M866 L867:M867 L868:M868 L869:M869 L870:M870 L871:M871 L872:M872 L873:M873 L874:M874 L875:M875 L876:M876 L877:M877 L878:M878 L879:M879 L880:M880 L881:M881 L882:M882 L883:M883 L884:M884 L885:M885 L886:M886 L887:M887 L888:M888 L889:M889 L890:M890 L891:M891 L892:M892 L893:M893 L894:M894 L895:M895 L896:M896 L897:M897 L898:M898 L899:M899 L900:M900 L901:M901 L902:M902 L903:M903 L904:M904 L905:M905 L906:M906 L907:M907 L908:M908 L909:M909 L910:M910 L911:M911 L912:M912 L913:M913 L914:M914 L915:M915 L916:M916 L917:M917 L918:M918 L919:M919 L920:M920 L921:M921 L922:M922 L923:M923 L924:M924 L925:M925 L926:M926 L927:M927 L928:M928 L929:M929 L930:M930 L931:M931 L932:M932 L933:M933 L934:M934 L935:M935 L936:M936 L937:M937 L938:M938 L939:M939 L940:M940 L941:M941 L942:M942 L943:M943 L944:M944 L945:M945 L946:M946 L947:M947 L948:M948 L949:M949 L950:M950 L951:M951 L952:M952 L953:M953 L954:M954 L955:M955 L956:M956 L957:M957 L958:M958 L959:M959 L960:M960 L961:M961 L962:M962 L963:M963 L964:M964 L965:M965 L966:M966 L967:M967 L968:M968 L969:M969 L970:M970 L971:M971 L972:M972 L973:M973 L974:M974 L975:M975 L976:M976 L977:M977 L978:M978 L979:M979 L980:M980 L981:M981 L982:M982 L983:M983 L984:M984 L985:M985 L986:M986 L987:M987 L988:M988 L989:M989 L990:M990 L991:M991 L992:M992 L993:M993 L994:M994 L995:M995 L996:M996 L997:M997 L998:M998 L999:M999 L1000:M1000 L1001:M1001 L1002:M1002 L1003:M1003 L1004:M1004 L1005:M1005 L1006:M1006 L1007:M1007 L1008:M1008 L1009:M1009 L1010:M1010 L1011:M1011 L1012:M1012 L1013:M1013 L1014:M1014 L1015:M1015 L1016:M1016 L1017:M1017 L1018:M1018 L1019:M1019 L1020:M1020 L1021:M1021 L1022:M1022 L1023:M1023 L1024:M1024 L1025:M1025 L1026:M1026 L1027:M1027 L1028:M1028 L1029:M1029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H205:J205 H206:J206 H207:J207 H208:J208 H209:J209 H210:J210 H211:J211 H212:J212 H213:J213 H214:J214 H215:J215 H216:J216 H217:J217 H218:J218 H219:J219 H220:J220 H221:J221 H222:J222 H223:J223 H224:J224 H225:J225 H226:J226 H227:J227 H228:J228 H229:J229 H230:J230 H231:J231 H232:J232 H233:J233 H234:J234 H235:J235 H236:J236 H237:J237 H238:J238 H239:J239 H240:J240 H241:J241 H242:J242 H243:J243 H244:J244 H245:J245 H246:J246 H247:J247 H248:J248 H249:J249 H250:J250 H251:J251 H252:J252 H253:J253 H254:J254 H255:J255 H256:J256 H257:J257 H258:J258 H259:J259 H260:J260 H261:J261 H262:J262 H263:J263 H264:J264 H265:J265 H266:J266 H267:J267 H268:J268 H269:J269 H270:J270 H271:J271 H272:J272 H273:J273 H274:J274 H275:J275 H276:J276 H277:J277 H278:J278 H279:J279 H280:J280 H281:J281 H282:J282 H283:J283 H284:J284 H285:J285 H286:J286 H287:J287 H288:J288 H289:J289 H290:J290 H291:J291 H292:J292 H293:J293 H294:J294 H295:J295 H296:J296 H297:J297 H298:J298 H299:J299 H300:J300 H301:J301 H302:J302 H303:J303 H304:J304 H305:J305 H306:J306 H307:J307 H308:J308 H309:J309 H310:J310 H311:J311 H312:J312 H313:J313 H314:J314 H315:J315 H316:J316 H317:J317 H318:J318 H319:J319 H320:J320 H321:J321 H322:J322 H323:J323 H324:J324 H325:J325 H326:J326 H327:J327 H328:J328 H329:J329 H330:J330 H331:J331 H332:J332 H333:J333 H334:J334 H335:J335 H336:J336 H337:J337 H338:J338 H339:J339 H340:J340 H341:J341 H342:J342 H343:J343 H344:J344 H345:J345 H346:J346 H347:J347 H348:J348 H349:J349 H350:J350 H351:J351 H352:J352 H353:J353 H354:J354 H355:J355 H356:J356 H357:J357 H358:J358 H359:J359 H360:J360 H361:J361 H362:J362 H363:J363 H364:J364 H365:J365 H366:J366 H367:J367 H368:J368 H369:J369 H370:J370 H371:J371 H372:J372 H373:J373 H374:J374 H375:J375 H376:J376 H377:J377 H378:J378 H379:J379 H380:J380 H381:J381 H382:J382 H383:J383 H384:J384 H385:J385 H386:J386 H387:J387 H388:J388 H389:J389 H390:J390 H391:J391 H392:J392 H393:J393 H394:J394 H395:J395 H396:J396 H397:J397 H398:J398 H399:J399 H400:J400 H401:J401 H402:J402 H403:J403 H404:J404 H405:J405 H406:J406 H407:J407 H408:J408 H409:J409 H410:J410 H411:J411 H412:J412 H413:J413 H414:J414 H415:J415 H416:J416 H417:J417 H418:J418 H419:J419 H420:J420 H421:J421 H422:J422 H423:J423 H424:J424 H425:J425 H426:J426 H427:J427 H428:J428 H429:J429 H430:J430 H431:J431 H432:J432 H433:J433 H434:J434 H435:J435 H436:J436 H437:J437 H438:J438 H439:J439 H440:J440 H441:J441 H442:J442 H443:J443 H444:J444 H445:J445 H446:J446 H447:J447 H448:J448 H449:J449 H450:J450 H451:J451 H452:J452 H453:J453 H454:J454 H455:J455 H456:J456 H457:J457 H458:J458 H459:J459 H460:J460 H461:J461 H462:J462 H463:J463 H464:J464 H465:J465 H466:J466 H467:J467 H468:J468 H469:J469 H470:J470 H471:J471 H472:J472 H473:J473 H474:J474 H475:J475 H476:J476 H477:J477 H478:J478 H479:J479 H480:J480 H481:J481 H482:J482 H483:J483 H484:J484 H485:J485 H486:J486 H487:J487 H488:J488 H489:J489 H490:J490 H491:J491 H492:J492 H493:J493 H494:J494 H495:J495 H496:J496 H497:J497 H498:J498 H499:J499 H500:J500 H501:J501 H502:J502 H503:J503 H504:J504 H505:J505 H506:J506 H507:J507 H508:J508 H509:J509 H510:J510 H511:J511 H512:J512 H513:J513 H514:J514 H515:J515 H516:J516 H517:J517 H518:J518 H519:J519 H520:J520 H521:J521 H522:J522 H523:J523 H524:J524 H525:J525 H526:J526 H527:J527 H528:J528 H529:J529 H530:J530 H531:J531 H532:J532 H533:J533 H534:J534 H535:J535 H536:J536 H537:J537 H538:J538 H539:J539 H540:J540 H541:J541 H542:J542 H543:J543 H544:J544 H545:J545 H546:J546 H547:J547 H548:J548 H549:J549 H550:J550 H551:J551 H552:J552 H553:J553 H554:J554 H555:J555 H556:J556 H557:J557 H558:J558 H559:J559 H560:J560 H561:J561 H562:J562 H563:J563 H564:J564 H565:J565 H566:J566 H567:J567 H568:J568 H569:J569 H570:J570 H571:J571 H572:J572 H573:J573 H574:J574 H575:J575 H576:J576 H577:J577 H578:J578 H579:J579 H580:J580 H581:J581 H582:J582 H583:J583 H584:J584 H585:J585 H586:J586 H587:J587 H588:J588 H589:J589 H590:J590 H591:J591 H592:J592 H593:J593 H594:J594 H595:J595 H596:J596 H597:J597 H598:J598 H599:J599 H600:J600 H601:J601 H602:J602 H603:J603 H604:J604 H605:J605 H606:J606 H607:J607 H608:J608 H609:J609 H610:J610 H611:J611 H612:J612 H613:J613 H614:J614 H615:J615 H616:J616 H617:J617 H618:J618 H619:J619 H620:J620 H621:J621 H622:J622 H623:J623 H624:J624 H625:J625 H626:J626 H627:J627 H628:J628 H629:J629 H630:J630 H631:J631 H632:J632 H633:J633 H634:J634 H635:J635 H636:J636 H637:J637 H638:J638 H639:J639 H640:J640 H641:J641 H642:J642 H643:J643 H644:J644 H645:J645 H646:J646 H647:J647 H648:J648 H649:J649 H650:J650 H651:J651 H652:J652 H653:J653 H654:J654 H655:J655 H656:J656 H657:J657 H658:J658 H659:J659 H660:J660 H661:J661 H662:J662 H663:J663 H664:J664 H665:J665 H666:J666 H667:J667 H668:J668 H669:J669 H670:J670 H671:J671 H672:J672 H673:J673 H674:J674 H675:J675 H676:J676 H677:J677 H678:J678 H679:J679 H680:J680 H681:J681 H682:J682 H683:J683 H684:J684 H685:J685 H686:J686 H687:J687 H688:J688 H689:J689 H690:J690 H691:J691 H692:J692 H693:J693 H694:J694 H695:J695 H696:J696 H697:J697 H698:J698 H699:J699 H700:J700 H701:J701 H702:J702 H703:J703 H704:J704 H705:J705 H706:J706 H707:J707 H708:J708 H709:J709 H710:J710 H711:J711 H712:J712 H713:J713 H714:J714 H715:J715 H716:J716 H717:J717 H718:J718 H719:J719 H720:J720 H721:J721 H722:J722 H723:J723 H724:J724 H725:J725 H726:J726 H727:J727 H728:J728 H729:J729 H730:J730 H731:J731 H732:J732 H733:J733 H734:J734 H735:J735 H736:J736 H737:J737 H738:J738 H739:J739 H740:J740 H741:J741 H742:J742 H743:J743 H744:J744 H745:J745 H746:J746 H747:J747 H748:J748 H749:J749 H750:J750 H751:J751 H752:J752 H753:J753 H754:J754 H755:J755 H756:J756 H757:J757 H758:J758 H759:J759 H760:J760 H761:J761 H762:J762 H763:J763 H764:J764 H765:J765 H766:J766 H767:J767 H768:J768 H769:J769 H770:J770 H771:J771 H772:J772 H773:J773 H774:J774 H775:J775 H776:J776 H777:J777 H778:J778 H779:J779 H780:J780 H781:J781 H782:J782 H783:J783 H784:J784 H785:J785 H786:J786 H787:J787 H788:J788 H789:J789 H790:J790 H791:J791 H792:J792 H793:J793 H794:J794 H795:J795 H796:J796 H797:J797 H798:J798 H799:J799 H800:J800 H801:J801 H802:J802 H803:J803 H804:J804 H805:J805 H806:J806 H807:J807 H808:J808 H809:J809 H810:J810 H811:J811 H812:J812 H813:J813 H814:J814 H815:J815 H816:J816 H817:J817 H818:J818 H819:J819 H820:J820 H821:J821 H822:J822 H823:J823 H824:J824 H825:J825 H826:J826 H827:J827 H828:J828 H829:J829 H830:J830 H831:J831 H832:J832 H833:J833 H834:J834 H835:J835 H836:J836 H837:J837 H838:J838 H839:J839 H840:J840 H841:J841 H842:J842 H843:J843 H844:J844 H845:J845 H846:J846 H847:J847 H848:J848 H849:J849 H850:J850 H851:J851 H852:J852 H853:J853 H854:J854 H855:J855 H856:J856 H857:J857 H858:J858 H859:J859 H860:J860 H861:J861 H862:J862 H863:J863 H864:J864 H865:J865 H866:J866 H867:J867 H868:J868 H869:J869 H870:J870 H871:J871 H872:J872 H873:J873 H874:J874 H875:J875 H876:J876 H877:J877 H878:J878 H879:J879 H880:J880 H881:J881 H882:J882 H883:J883 H884:J884 H885:J885 H886:J886 H887:J887 H888:J888 H889:J889 H890:J890 H891:J891 H892:J892 H893:J893 H894:J894 H895:J895 H896:J896 H897:J897 H898:J898 H899:J899 H900:J900 H901:J901 H902:J902 H903:J903 H904:J904 H905:J905 H906:J906 H907:J907 H908:J908 H909:J909 H910:J910 H911:J911 H912:J912 H913:J913 H914:J914 H915:J915 H916:J916 H917:J917 H918:J918 H919:J919 H920:J920 H921:J921 H922:J922 H923:J923 H924:J924 H925:J925 H926:J926 H927:J927 H928:J928 H929:J929 H930:J930 H931:J931 H932:J932 H933:J933 H934:J934 H935:J935 H936:J936 H937:J937 H938:J938 H939:J939 H940:J940 H941:J941 H942:J942 H943:J943 H944:J944 H945:J945 H946:J946 H947:J947 H948:J948 H949:J949 H950:J950 H951:J951 H952:J952 H953:J953 H954:J954 H955:J955 H956:J956 H957:J957 H958:J958 H959:J959 H960:J960 H961:J961 H962:J962 H963:J963 H964:J964 H965:J965 H966:J966 H967:J967 H968:J968 H969:J969 H970:J970 H971:J971 H972:J972 H973:J973 H974:J974 H975:J975 H976:J976 H977:J977 H978:J978 H979:J979 H980:J980 H981:J981 H982:J982 H983:J983 H984:J984 H985:J985 H986:J986 H987:J987 H988:J988 H989:J989 H990:J990 H991:J991 H992:J992 H993:J993 H994:J994 H995:J995 H996:J996 H997:J997 H998:J998 H999:J999 H1000:J1000 H1001:J1001 H1002:J1002 H1003:J1003 H1004:J1004 H1005:J1005 H1006:J1006 H1007:J1007 H1008:J1008 H1009:J1009 H1010:J1010 H1011:J1011 H1012:J1012 H1013:J1013 H1014:J1014 H1015:J1015 H1016:J1016 H1017:J1017 H1018:J1018 H1019:J1019 H1020:J1020 H1021:J1021 H1022:J1022 H1023:J1023 H1024:J1024 H1025:J1025 H1026:J1026 H1027:J1027 H1028:J1028 H1029:J1029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E205:G205 E206:G206 E207:G207 E208:G208 E209:G209 E210:G210 E211:G211 E212:G212 E213:G213 E214:G214 E215:G215 E216:G216 E217:G217 E218:G218 E219:G219 E220:G220 E221:G221 E222:G222 E223:G223 E224:G224 E225:G225 E226:G226 E227:G227 E228:G228 E229:G229 E230:G230 E231:G231 E232:G232 E233:G233 E234:G234 E235:G235 E236:G236 E237:G237 E238:G238 E239:G239 E240:G240 E241:G241 E242:G242 E243:G243 E244:G244 E245:G245 E246:G246 E247:G247 E248:G248 E249:G249 E250:G250 E251:G251 E252:G252 E253:G253 E254:G254 E255:G255 E256:G256 E257:G257 E258:G258 E259:G259 E260:G260 E261:G261 E262:G262 E263:G263 E264:G264 E265:G265 E266:G266 E267:G267 E268:G268 E269:G269 E270:G270 E271:G271 E272:G272 E273:G273 E274:G274 E275:G275 E276:G276 E277:G277 E278:G278 E279:G279 E280:G280 E281:G281 E282:G282 E283:G283 E284:G284 E285:G285 E286:G286 E287:G287 E288:G288 E289:G289 E290:G290 E291:G291 E292:G292 E293:G293 E294:G294 E295:G295 E296:G296 E297:G297 E298:G298 E299:G299 E300:G300 E301:G301 E302:G302 E303:G303 E304:G304 E305:G305 E306:G306 E307:G307 E308:G308 E309:G309 E310:G310 E311:G311 E312:G312 E313:G313 E314:G314 E315:G315 E316:G316 E317:G317 E318:G318 E319:G319 E320:G320 E321:G321 E322:G322 E323:G323 E324:G324 E325:G325 E326:G326 E327:G327 E328:G328 E329:G329 E330:G330 E331:G331 E332:G332 E333:G333 E334:G334 E335:G335 E336:G336 E337:G337 E338:G338 E339:G339 E340:G340 E341:G341 E342:G342 E343:G343 E344:G344 E345:G345 E346:G346 E347:G347 E348:G348 E349:G349 E350:G350 E351:G351 E352:G352 E353:G353 E354:G354 E355:G355 E356:G356 E357:G357 E358:G358 E359:G359 E360:G360 E361:G361 E362:G362 E363:G363 E364:G364 E365:G365 E366:G366 E367:G367 E368:G368 E369:G369 E370:G370 E371:G371 E372:G372 E373:G373 E374:G374 E375:G375 E376:G376 E377:G377 E378:G378 E379:G379 E380:G380 E381:G381 E382:G382 E383:G383 E384:G384 E385:G385 E386:G386 E387:G387 E388:G388 E389:G389 E390:G390 E391:G391 E392:G392 E393:G393 E394:G394 E395:G395 E396:G396 E397:G397 E398:G398 E399:G399 E400:G400 E401:G401 E402:G402 E403:G403 E404:G404 E405:G405 E406:G406 E407:G407 E408:G408 E409:G409 E410:G410 E411:G411 E412:G412 E413:G413 E414:G414 E415:G415 E416:G416 E417:G417 E418:G418 E419:G419 E420:G420 E421:G421 E422:G422 E423:G423 E424:G424 E425:G425 E426:G426 E427:G427 E428:G428 E429:G429 E430:G430 E431:G431 E432:G432 E433:G433 E434:G434 E435:G435 E436:G436 E437:G437 E438:G438 E439:G439 E440:G440 E441:G441 E442:G442 E443:G443 E444:G444 E445:G445 E446:G446 E447:G447 E448:G448 E449:G449 E450:G450 E451:G451 E452:G452 E453:G453 E454:G454 E455:G455 E456:G456 E457:G457 E458:G458 E459:G459 E460:G460 E461:G461 E462:G462 E463:G463 E464:G464 E465:G465 E466:G466 E467:G467 E468:G468 E469:G469 E470:G470 E471:G471 E472:G472 E473:G473 E474:G474 E475:G475 E476:G476 E477:G477 E478:G478 E479:G479 E480:G480 E481:G481 E482:G482 E483:G483 E484:G484 E485:G485 E486:G486 E487:G487 E488:G488 E489:G489 E490:G490 E491:G491 E492:G492 E493:G493 E494:G494 E495:G495 E496:G496 E497:G497 E498:G498 E499:G499 E500:G500 E501:G501 E502:G502 E503:G503 E504:G504 E505:G505 E506:G506 E507:G507 E508:G508 E509:G509 E510:G510 E511:G511 E512:G512 E513:G513 E514:G514 E515:G515 E516:G516 E517:G517 E518:G518 E519:G519 E520:G520 E521:G521 E522:G522 E523:G523 E524:G524 E525:G525 E526:G526 E527:G527 E528:G528 E529:G529 E530:G530 E531:G531 E532:G532 E533:G533 E534:G534 E535:G535 E536:G536 E537:G537 E538:G538 E539:G539 E540:G540 E541:G541 E542:G542 E543:G543 E544:G544 E545:G545 E546:G546 E547:G547 E548:G548 E549:G549 E550:G550 E551:G551 E552:G552 E553:G553 E554:G554 E555:G555 E556:G556 E557:G557 E558:G558 E559:G559 E560:G560 E561:G561 E562:G562 E563:G563 E564:G564 E565:G565 E566:G566 E567:G567 E568:G568 E569:G569 E570:G570 E571:G571 E572:G572 E573:G573 E574:G574 E575:G575 E576:G576 E577:G577 E578:G578 E579:G579 E580:G580 E581:G581 E582:G582 E583:G583 E584:G584 E585:G585 E586:G586 E587:G587 E588:G588 E589:G589 E590:G590 E591:G591 E592:G592 E593:G593 E594:G594 E595:G595 E596:G596 E597:G597 E598:G598 E599:G599 E600:G600 E601:G601 E602:G602 E603:G603 E604:G604 E605:G605 E606:G606 E607:G607 E608:G608 E609:G609 E610:G610 E611:G611 E612:G612 E613:G613 E614:G614 E615:G615 E616:G616 E617:G617 E618:G618 E619:G619 E620:G620 E621:G621 E622:G622 E623:G623 E624:G624 E625:G625 E626:G626 E627:G627 E628:G628 E629:G629 E630:G630 E631:G631 E632:G632 E633:G633 E634:G634 E635:G635 E636:G636 E637:G637 E638:G638 E639:G639 E640:G640 E641:G641 E642:G642 E643:G643 E644:G644 E645:G645 E646:G646 E647:G647 E648:G648 E649:G649 E650:G650 E651:G651 E652:G652 E653:G653 E654:G654 E655:G655 E656:G656 E657:G657 E658:G658 E659:G659 E660:G660 E661:G661 E662:G662 E663:G663 E664:G664 E665:G665 E666:G666 E667:G667 E668:G668 E669:G669 E670:G670 E671:G671 E672:G672 E673:G673 E674:G674 E675:G675 E676:G676 E677:G677 E678:G678 E679:G679 E680:G680 E681:G681 E682:G682 E683:G683 E684:G684 E685:G685 E686:G686 E687:G687 E688:G688 E689:G689 E690:G690 E691:G691 E692:G692 E693:G693 E694:G694 E695:G695 E696:G696 E697:G697 E698:G698 E699:G699 E700:G700 E701:G701 E702:G702 E703:G703 E704:G704 E705:G705 E706:G706 E707:G707 E708:G708 E709:G709 E710:G710 E711:G711 E712:G712 E713:G713 E714:G714 E715:G715 E716:G716 E717:G717 E718:G718 E719:G719 E720:G720 E721:G721 E722:G722 E723:G723 E724:G724 E725:G725 E726:G726 E727:G727 E728:G728 E729:G729 E730:G730 E731:G731 E732:G732 E733:G733 E734:G734 E735:G735 E736:G736 E737:G737 E738:G738 E739:G739 E740:G740 E741:G741 E742:G742 E743:G743 E744:G744 E745:G745 E746:G746 E747:G747 E748:G748 E749:G749 E750:G750 E751:G751 E752:G752 E753:G753 E754:G754 E755:G755 E756:G756 E757:G757 E758:G758 E759:G759 E760:G760 E761:G761 E762:G762 E763:G763 E764:G764 E765:G765 E766:G766 E767:G767 E768:G768 E769:G769 E770:G770 E771:G771 E772:G772 E773:G773 E774:G774 E775:G775 E776:G776 E777:G777 E778:G778 E779:G779 E780:G780 E781:G781 E782:G782 E783:G783 E784:G784 E785:G785 E786:G786 E787:G787 E788:G788 E789:G789 E790:G790 E791:G791 E792:G792 E793:G793 E794:G794 E795:G795 E796:G796 E797:G797 E798:G798 E799:G799 E800:G800 E801:G801 E802:G802 E803:G803 E804:G804 E805:G805 E806:G806 E807:G807 E808:G808 E809:G809 E810:G810 E811:G811 E812:G812 E813:G813 E814:G814 E815:G815 E816:G816 E817:G817 E818:G818 E819:G819 E820:G820 E821:G821 E822:G822 E823:G823 E824:G824 E825:G825 E826:G826 E827:G827 E828:G828 E829:G829 E830:G830 E831:G831 E832:G832 E833:G833 E834:G834 E835:G835 E836:G836 E837:G837 E838:G838 E839:G839 E840:G840 E841:G841 E842:G842 E843:G843 E844:G844 E845:G845 E846:G846 E847:G847 E848:G848 E849:G849 E850:G850 E851:G851 E852:G852 E853:G853 E854:G854 E855:G855 E856:G856 E857:G857 E858:G858 E859:G859 E860:G860 E861:G861 E862:G862 E863:G863 E864:G864 E865:G865 E866:G866 E867:G867 E868:G868 E869:G869 E870:G870 E871:G871 E872:G872 E873:G873 E874:G874 E875:G875 E876:G876 E877:G877 E878:G878 E879:G879 E880:G880 E881:G881 E882:G882 E883:G883 E884:G884 E885:G885 E886:G886 E887:G887 E888:G888 E889:G889 E890:G890 E891:G891 E892:G892 E893:G893 E894:G894 E895:G895 E896:G896 E897:G897 E898:G898 E899:G899 E900:G900 E901:G901 E902:G902 E903:G903 E904:G904 E905:G905 E906:G906 E907:G907 E908:G908 E909:G909 E910:G910 E911:G911 E912:G912 E913:G913 E914:G914 E915:G915 E916:G916 E917:G917 E918:G918 E919:G919 E920:G920 E921:G921 E922:G922 E923:G923 E924:G924 E925:G925 E926:G926 E927:G927 E928:G928 E929:G929 E930:G930 E931:G931 E932:G932 E933:G933 E934:G934 E935:G935 E936:G936 E937:G937 E938:G938 E939:G939 E940:G940 E941:G941 E942:G942 E943:G943 E944:G944 E945:G945 E946:G946 E947:G947 E948:G948 E949:G949 E950:G950 E951:G951 E952:G952 E953:G953 E954:G954 E955:G955 E956:G956 E957:G957 E958:G958 E959:G959 E960:G960 E961:G961 E962:G962 E963:G963 E964:G964 E965:G965 E966:G966 E967:G967 E968:G968 E969:G969 E970:G970 E971:G971 E972:G972 E973:G973 E974:G974 E975:G975 E976:G976 E977:G977 E978:G978 E979:G979 E980:G980 E981:G981 E982:G982 E983:G983 E984:G984 E985:G985 E986:G986 E987:G987 E988:G988 E989:G989 E990:G990 E991:G991 E992:G992 E993:G993 E994:G994 E995:G995 E996:G996 E997:G997 E998:G998 E999:G999 E1000:G1000 E1001:G1001 E1002:G1002 E1003:G1003 E1004:G1004 E1005:G1005 E1006:G1006 E1007:G1007 E1008:G1008 E1009:G1009 E1010:G1010 E1011:G1011 E1012:G1012 E1013:G1013 E1014:G1014 E1015:G1015 E1016:G1016 E1017:G1017 E1018:G1018 E1019:G1019 E1020:G1020 E1021:G1021 E1022:G1022 E1023:G1023 E1024:G1024 E1025:G1025 E1026:G1026 E1027:G1027 E1028:G1028 E1029:G1029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N205:S205 N206:S206 N207:S207 N208:S208 N209:S209 N210:S210 N211:S211 N212:S212 N213:S213 N214:S214 N215:S215 N216:S216 N217:S217 N218:S218 N219:S219 N220:S220 N221:S221 N222:S222 N223:S223 N224:S224 N225:S225 N226:S226 N227:S227 N228:S228 N229:S229 N230:S230 N231:S231 N232:S232 N233:S233 N234:S234 N235:S235 N236:S236 N237:S237 N238:S238 N239:S239 N240:S240 N241:S241 N242:S242 N243:S243 N244:S244 N245:S245 N246:S246 N247:S247 N248:S248 N249:S249 N250:S250 N251:S251 N252:S252 N253:S253 N254:S254 N255:S255 N256:S256 N257:S257 N258:S258 N259:S259 N260:S260 N261:S261 N262:S262 N263:S263 N264:S264 N265:S265 N266:S266 N267:S267 N268:S268 N269:S269 N270:S270 N271:S271 N272:S272 N273:S273 N274:S274 N275:S275 N276:S276 N277:S277 N278:S278 N279:S279 N280:S280 N281:S281 N282:S282 N283:S283 N284:S284 N285:S285 N286:S286 N287:S287 N288:S288 N289:S289 N290:S290 N291:S291 N292:S292 N293:S293 N294:S294 N295:S295 N296:S296 N297:S297 N298:S298 N299:S299 N300:S300 N301:S301 N302:S302 N303:S303 N304:S304 N305:S305 N306:S306 N307:S307 N308:S308 N309:S309 N310:S310 N311:S311 N312:S312 N313:S313 N314:S314 N315:S315 N316:S316 N317:S317 N318:S318 N319:S319 N320:S320 N321:S321 N322:S322 N323:S323 N324:S324 N325:S325 N326:S326 N327:S327 N328:S328 N329:S329 N330:S330 N331:S331 N332:S332 N333:S333 N334:S334 N335:S335 N336:S336 N337:S337 N338:S338 N339:S339 N340:S340 N341:S341 N342:S342 N343:S343 N344:S344 N345:S345 N346:S346 N347:S347 N348:S348 N349:S349 N350:S350 N351:S351 N352:S352 N353:S353 N354:S354 N355:S355 N356:S356 N357:S357 N358:S358 N359:S359 N360:S360 N361:S361 N362:S362 N363:S363 N364:S364 N365:S365 N366:S366 N367:S367 N368:S368 N369:S369 N370:S370 N371:S371 N372:S372 N373:S373 N374:S374 N375:S375 N376:S376 N377:S377 N378:S378 N379:S379 N380:S380 N381:S381 N382:S382 N383:S383 N384:S384 N385:S385 N386:S386 N387:S387 N388:S388 N389:S389 N390:S390 N391:S391 N392:S392 N393:S393 N394:S394 N395:S395 N396:S396 N397:S397 N398:S398 N399:S399 N400:S400 N401:S401 N402:S402 N403:S403 N404:S404 N405:S405 N406:S406 N407:S407 N408:S408 N409:S409 N410:S410 N411:S411 N412:S412 N413:S413 N414:S414 N415:S415 N416:S416 N417:S417 N418:S418 N419:S419 N420:S420 N421:S421 N422:S422 N423:S423 N424:S424 N425:S425 N426:S426 N427:S427 N428:S428 N429:S429 N430:S430 N431:S431 N432:S432 N433:S433 N434:S434 N435:S435 N436:S436 N437:S437 N438:S438 N439:S439 N440:S440 N441:S441 N442:S442 N443:S443 N444:S444 N445:S445 N446:S446 N447:S447 N448:S448 N449:S449 N450:S450 N451:S451 N452:S452 N453:S453 N454:S454 N455:S455 N456:S456 N457:S457 N458:S458 N459:S459 N460:S460 N461:S461 N462:S462 N463:S463 N464:S464 N465:S465 N466:S466 N467:S467 N468:S468 N469:S469 N470:S470 N471:S471 N472:S472 N473:S473 N474:S474 N475:S475 N476:S476 N477:S477 N478:S478 N479:S479 N480:S480 N481:S481 N482:S482 N483:S483 N484:S484 N485:S485 N486:S486 N487:S487 N488:S488 N489:S489 N490:S490 N491:S491 N492:S492 N493:S493 N494:S494 N495:S495 N496:S496 N497:S497 N498:S498 N499:S499 N500:S500 N501:S501 N502:S502 N503:S503 N504:S504 N505:S505 N506:S506 N507:S507 N508:S508 N509:S509 N510:S510 N511:S511 N512:S512 N513:S513 N514:S514 N515:S515 N516:S516 N517:S517 N518:S518 N519:S519 N520:S520 N521:S521 N522:S522 N523:S523 N524:S524 N525:S525 N526:S526 N527:S527 N528:S528 N529:S529 N530:S530 N531:S531 N532:S532 N533:S533 N534:S534 N535:S535 N536:S536 N537:S537 N538:S538 N539:S539 N540:S540 N541:S541 N542:S542 N543:S543 N544:S544 N545:S545 N546:S546 N547:S547 N548:S548 N549:S549 N550:S550 N551:S551 N552:S552 N553:S553 N554:S554 N555:S555 N556:S556 N557:S557 N558:S558 N559:S559 N560:S560 N561:S561 N562:S562 N563:S563 N564:S564 N565:S565 N566:S566 N567:S567 N568:S568 N569:S569 N570:S570 N571:S571 N572:S572 N573:S573 N574:S574 N575:S575 N576:S576 N577:S577 N578:S578 N579:S579 N580:S580 N581:S581 N582:S582 N583:S583 N584:S584 N585:S585 N586:S586 N587:S587 N588:S588 N589:S589 N590:S590 N591:S591 N592:S592 N593:S593 N594:S594 N595:S595 N596:S596 N597:S597 N598:S598 N599:S599 N600:S600 N601:S601 N602:S602 N603:S603 N604:S604 N605:S605 N606:S606 N607:S607 N608:S608 N609:S609 N610:S610 N611:S611 N612:S612 N613:S613 N614:S614 N615:S615 N616:S616 N617:S617 N618:S618 N619:S619 N620:S620 N621:S621 N622:S622 N623:S623 N624:S624 N625:S625 N626:S626 N627:S627 N628:S628 N629:S629 N630:S630 N631:S631 N632:S632 N633:S633 N634:S634 N635:S635 N636:S636 N637:S637 N638:S638 N639:S639 N640:S640 N641:S641 N642:S642 N643:S643 N644:S644 N645:S645 N646:S646 N647:S647 N648:S648 N649:S649 N650:S650 N651:S651 N652:S652 N653:S653 N654:S654 N655:S655 N656:S656 N657:S657 N658:S658 N659:S659 N660:S660 N661:S661 N662:S662 N663:S663 N664:S664 N665:S665 N666:S666 N667:S667 N668:S668 N669:S669 N670:S670 N671:S671 N672:S672 N673:S673 N674:S674 N675:S675 N676:S676 N677:S677 N678:S678 N679:S679 N680:S680 N681:S681 N682:S682 N683:S683 N684:S684 N685:S685 N686:S686 N687:S687 N688:S688 N689:S689 N690:S690 N691:S691 N692:S692 N693:S693 N694:S694 N695:S695 N696:S696 N697:S697 N698:S698 N699:S699 N700:S700 N701:S701 N702:S702 N703:S703 N704:S704 N705:S705 N706:S706 N707:S707 N708:S708 N709:S709 N710:S710 N711:S711 N712:S712 N713:S713 N714:S714 N715:S715 N716:S716 N717:S717 N718:S718 N719:S719 N720:S720 N721:S721 N722:S722 N723:S723 N724:S724 N725:S725 N726:S726 N727:S727 N728:S728 N729:S729 N730:S730 N731:S731 N732:S732 N733:S733 N734:S734 N735:S735 N736:S736 N737:S737 N738:S738 N739:S739 N740:S740 N741:S741 N742:S742 N743:S743 N744:S744 N745:S745 N746:S746 N747:S747 N748:S748 N749:S749 N750:S750 N751:S751 N752:S752 N753:S753 N754:S754 N755:S755 N756:S756 N757:S757 N758:S758 N759:S759 N760:S760 N761:S761 N762:S762 N763:S763 N764:S764 N765:S765 N766:S766 N767:S767 N768:S768 N769:S769 N770:S770 N771:S771 N772:S772 N773:S773 N774:S774 N775:S775 N776:S776 N777:S777 N778:S778 N779:S779 N780:S780 N781:S781 N782:S782 N783:S783 N784:S784 N785:S785 N786:S786 N787:S787 N788:S788 N789:S789 N790:S790 N791:S791 N792:S792 N793:S793 N794:S794 N795:S795 N796:S796 N797:S797 N798:S798 N799:S799 N800:S800 N801:S801 N802:S802 N803:S803 N804:S804 N805:S805 N806:S806 N807:S807 N808:S808 N809:S809 N810:S810 N811:S811 N812:S812 N813:S813 N814:S814 N815:S815 N816:S816 N817:S817 N818:S818 N819:S819 N820:S820 N821:S821 N822:S822 N823:S823 N824:S824 N825:S825 N826:S826 N827:S827 N828:S828 N829:S829 N830:S830 N831:S831 N832:S832 N833:S833 N834:S834 N835:S835 N836:S836 N837:S837 N838:S838 N839:S839 N840:S840 N841:S841 N842:S842 N843:S843 N844:S844 N845:S845 N846:S846 N847:S847 N848:S848 N849:S849 N850:S850 N851:S851 N852:S852 N853:S853 N854:S854 N855:S855 N856:S856 N857:S857 N858:S858 N859:S859 N860:S860 N861:S861 N862:S862 N863:S863 N864:S864 N865:S865 N866:S866 N867:S867 N868:S868 N869:S869 N870:S870 N871:S871 N872:S872 N873:S873 N874:S874 N875:S875 N876:S876 N877:S877 N878:S878 N879:S879 N880:S880 N881:S881 N882:S882 N883:S883 N884:S884 N885:S885 N886:S886 N887:S887 N888:S888 N889:S889 N890:S890 N891:S891 N892:S892 N893:S893 N894:S894 N895:S895 N896:S896 N897:S897 N898:S898 N899:S899 N900:S900 N901:S901 N902:S902 N903:S903 N904:S904 N905:S905 N906:S906 N907:S907 N908:S908 N909:S909 N910:S910 N911:S911 N912:S912 N913:S913 N914:S914 N915:S915 N916:S916 N917:S917 N918:S918 N919:S919 N920:S920 N921:S921 N922:S922 N923:S923 N924:S924 N925:S925 N926:S926 N927:S927 N928:S928 N929:S929 N930:S930 N931:S931 N932:S932 N933:S933 N934:S934 N935:S935 N936:S936 N937:S937 N938:S938 N939:S939 N940:S940 N941:S941 N942:S942 N943:S943 N944:S944 N945:S945 N946:S946 N947:S947 N948:S948 N949:S949 N950:S950 N951:S951 N952:S952 N953:S953 N954:S954 N955:S955 N956:S956 N957:S957 N958:S958 N959:S959 N960:S960 N961:S961 N962:S962 N963:S963 N964:S964 N965:S965 N966:S966 N967:S967 N968:S968 N969:S969 N970:S970 N971:S971 N972:S972 N973:S973 N974:S974 N975:S975 N976:S976 N977:S977 N978:S978 N979:S979 N980:S980 N981:S981 N982:S982 N983:S983 N984:S984 N985:S985 N986:S986 N987:S987 N988:S988 N989:S989 N990:S990 N991:S991 N992:S992 N993:S993 N994:S994 N995:S995 N996:S996 N997:S997 N998:S998 N999:S999 N1000:S1000 N1001:S1001 N1002:S1002 N1003:S1003 N1004:S1004 N1005:S1005 N1006:S1006 N1007:S1007 N1008:S1008 N1009:S1009 N1010:S1010 N1011:S1011 N1012:S1012 N1013:S1013 N1014:S1014 N1015:S1015 N1016:S1016 N1017:S1017 N1018:S1018 N1019:S1019 N1020:S1020 N1021:S1021 N1022:S1022 N1023:S1023 N1024:S1024 N1025:S1025 N1026:S1026 N1027:S1027 N1028:S1028 N1029:S1029">
    <cfRule type="containsText" dxfId="1" priority="33" stopIfTrue="1" operator="containsText" text="Leg Lines">
      <formula>NOT(ISERROR(SEARCH(("Leg Lines"),(A1))))</formula>
    </cfRule>
  </conditionalFormatting>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A205:D205 A206:D206 A207:D207 A208:D208 A209:D209 A210:D210 A211:D211 A212:D212 A213:D213 A214:D214 A215:D215 A216:D216 A217:D217 A218:D218 A219:D219 A220:D220 A221:D221 A222:D222 A223:D223 A224:D224 A225:D225 A226:D226 A227:D227 A228:D228 A229:D229 A230:D230 A231:D231 A232:D232 A233:D233 A234:D234 A235:D235 A236:D236 A237:D237 A238:D238 A239:D239 A240:D240 A241:D241 A242:D242 A243:D243 A244:D244 A245:D245 A246:D246 A247:D247 A248:D248 A249:D249 A250:D250 A251:D251 A252:D252 A253:D253 A254:D254 A255:D255 A256:D256 A257:D257 A258:D258 A259:D259 A260:D260 A261:D261 A262:D262 A263:D263 A264:D264 A265:D265 A266:D266 A267:D267 A268:D268 A269:D269 A270:D270 A271:D271 A272:D272 A273:D273 A274:D274 A275:D275 A276:D276 A277:D277 A278:D278 A279:D279 A280:D280 A281:D281 A282:D282 A283:D283 A284:D284 A285:D285 A286:D286 A287:D287 A288:D288 A289:D289 A290:D290 A291:D291 A292:D292 A293:D293 A294:D294 A295:D295 A296:D296 A297:D297 A298:D298 A299:D299 A300:D300 A301:D301 A302:D302 A303:D303 A304:D304 A305:D305 A306:D306 A307:D307 A308:D308 A309:D309 A310:D310 A311:D311 A312:D312 A313:D313 A314:D314 A315:D315 A316:D316 A317:D317 A318:D318 A319:D319 A320:D320 A321:D321 A322:D322 A323:D323 A324:D324 A325:D325 A326:D326 A327:D327 A328:D328 A329:D329 A330:D330 A331:D331 A332:D332 A333:D333 A334:D334 A335:D335 A336:D336 A337:D337 A338:D338 A339:D339 A340:D340 A341:D341 A342:D342 A343:D343 A344:D344 A345:D345 A346:D346 A347:D347 A348:D348 A349:D349 A350:D350 A351:D351 A352:D352 A353:D353 A354:D354 A355:D355 A356:D356 A357:D357 A358:D358 A359:D359 A360:D360 A361:D361 A362:D362 A363:D363 A364:D364 A365:D365 A366:D366 A367:D367 A368:D368 A369:D369 A370:D370 A371:D371 A372:D372 A373:D373 A374:D374 A375:D375 A376:D376 A377:D377 A378:D378 A379:D379 A380:D380 A381:D381 A382:D382 A383:D383 A384:D384 A385:D385 A386:D386 A387:D387 A388:D388 A389:D389 A390:D390 A391:D391 A392:D392 A393:D393 A394:D394 A395:D395 A396:D396 A397:D397 A398:D398 A399:D399 A400:D400 A401:D401 A402:D402 A403:D403 A404:D404 A405:D405 A406:D406 A407:D407 A408:D408 A409:D409 A410:D410 A411:D411 A412:D412 A413:D413 A414:D414 A415:D415 A416:D416 A417:D417 A418:D418 A419:D419 A420:D420 A421:D421 A422:D422 A423:D423 A424:D424 A425:D425 A426:D426 A427:D427 A428:D428 A429:D429 A430:D430 A431:D431 A432:D432 A433:D433 A434:D434 A435:D435 A436:D436 A437:D437 A438:D438 A439:D439 A440:D440 A441:D441 A442:D442 A443:D443 A444:D444 A445:D445 A446:D446 A447:D447 A448:D448 A449:D449 A450:D450 A451:D451 A452:D452 A453:D453 A454:D454 A455:D455 A456:D456 A457:D457 A458:D458 A459:D459 A460:D460 A461:D461 A462:D462 A463:D463 A464:D464 A465:D465 A466:D466 A467:D467 A468:D468 A469:D469 A470:D470 A471:D471 A472:D472 A473:D473 A474:D474 A475:D475 A476:D476 A477:D477 A478:D478 A479:D479 A480:D480 A481:D481 A482:D482 A483:D483 A484:D484 A485:D485 A486:D486 A487:D487 A488:D488 A489:D489 A490:D490 A491:D491 A492:D492 A493:D493 A494:D494 A495:D495 A496:D496 A497:D497 A498:D498 A499:D499 A500:D500 A501:D501 A502:D502 A503:D503 A504:D504 A505:D505 A506:D506 A507:D507 A508:D508 A509:D509 A510:D510 A511:D511 A512:D512 A513:D513 A514:D514 A515:D515 A516:D516 A517:D517 A518:D518 A519:D519 A520:D520 A521:D521 A522:D522 A523:D523 A524:D524 A525:D525 A526:D526 A527:D527 A528:D528 A529:D529 A530:D530 A531:D531 A532:D532 A533:D533 A534:D534 A535:D535 A536:D536 A537:D537 A538:D538 A539:D539 A540:D540 A541:D541 A542:D542 A543:D543 A544:D544 A545:D545 A546:D546 A547:D547 A548:D548 A549:D549 A550:D550 A551:D551 A552:D552 A553:D553 A554:D554 A555:D555 A556:D556 A557:D557 A558:D558 A559:D559 A560:D560 A561:D561 A562:D562 A563:D563 A564:D564 A565:D565 A566:D566 A567:D567 A568:D568 A569:D569 A570:D570 A571:D571 A572:D572 A573:D573 A574:D574 A575:D575 A576:D576 A577:D577 A578:D578 A579:D579 A580:D580 A581:D581 A582:D582 A583:D583 A584:D584 A585:D585 A586:D586 A587:D587 A588:D588 A589:D589 A590:D590 A591:D591 A592:D592 A593:D593 A594:D594 A595:D595 A596:D596 A597:D597 A598:D598 A599:D599 A600:D600 A601:D601 A602:D602 A603:D603 A604:D604 A605:D605 A606:D606 A607:D607 A608:D608 A609:D609 A610:D610 A611:D611 A612:D612 A613:D613 A614:D614 A615:D615 A616:D616 A617:D617 A618:D618 A619:D619 A620:D620 A621:D621 A622:D622 A623:D623 A624:D624 A625:D625 A626:D626 A627:D627 A628:D628 A629:D629 A630:D630 A631:D631 A632:D632 A633:D633 A634:D634 A635:D635 A636:D636 A637:D637 A638:D638 A639:D639 A640:D640 A641:D641 A642:D642 A643:D643 A644:D644 A645:D645 A646:D646 A647:D647 A648:D648 A649:D649 A650:D650 A651:D651 A652:D652 A653:D653 A654:D654 A655:D655 A656:D656 A657:D657 A658:D658 A659:D659 A660:D660 A661:D661 A662:D662 A663:D663 A664:D664 A665:D665 A666:D666 A667:D667 A668:D668 A669:D669 A670:D670 A671:D671 A672:D672 A673:D673 A674:D674 A675:D675 A676:D676 A677:D677 A678:D678 A679:D679 A680:D680 A681:D681 A682:D682 A683:D683 A684:D684 A685:D685 A686:D686 A687:D687 A688:D688 A689:D689 A690:D690 A691:D691 A692:D692 A693:D693 A694:D694 A695:D695 A696:D696 A697:D697 A698:D698 A699:D699 A700:D700 A701:D701 A702:D702 A703:D703 A704:D704 A705:D705 A706:D706 A707:D707 A708:D708 A709:D709 A710:D710 A711:D711 A712:D712 A713:D713 A714:D714 A715:D715 A716:D716 A717:D717 A718:D718 A719:D719 A720:D720 A721:D721 A722:D722 A723:D723 A724:D724 A725:D725 A726:D726 A727:D727 A728:D728 A729:D729 A730:D730 A731:D731 A732:D732 A733:D733 A734:D734 A735:D735 A736:D736 A737:D737 A738:D738 A739:D739 A740:D740 A741:D741 A742:D742 A743:D743 A744:D744 A745:D745 A746:D746 A747:D747 A748:D748 A749:D749 A750:D750 A751:D751 A752:D752 A753:D753 A754:D754 A755:D755 A756:D756 A757:D757 A758:D758 A759:D759 A760:D760 A761:D761 A762:D762 A763:D763 A764:D764 A765:D765 A766:D766 A767:D767 A768:D768 A769:D769 A770:D770 A771:D771 A772:D772 A773:D773 A774:D774 A775:D775 A776:D776 A777:D777 A778:D778 A779:D779 A780:D780 A781:D781 A782:D782 A783:D783 A784:D784 A785:D785 A786:D786 A787:D787 A788:D788 A789:D789 A790:D790 A791:D791 A792:D792 A793:D793 A794:D794 A795:D795 A796:D796 A797:D797 A798:D798 A799:D799 A800:D800 A801:D801 A802:D802 A803:D803 A804:D804 A805:D805 A806:D806 A807:D807 A808:D808 A809:D809 A810:D810 A811:D811 A812:D812 A813:D813 A814:D814 A815:D815 A816:D816 A817:D817 A818:D818 A819:D819 A820:D820 A821:D821 A822:D822 A823:D823 A824:D824 A825:D825 A826:D826 A827:D827 A828:D828 A829:D829 A830:D830 A831:D831 A832:D832 A833:D833 A834:D834 A835:D835 A836:D836 A837:D837 A838:D838 A839:D839 A840:D840 A841:D841 A842:D842 A843:D843 A844:D844 A845:D845 A846:D846 A847:D847 A848:D848 A849:D849 A850:D850 A851:D851 A852:D852 A853:D853 A854:D854 A855:D855 A856:D856 A857:D857 A858:D858 A859:D859 A860:D860 A861:D861 A862:D862 A863:D863 A864:D864 A865:D865 A866:D866 A867:D867 A868:D868 A869:D869 A870:D870 A871:D871 A872:D872 A873:D873 A874:D874 A875:D875 A876:D876 A877:D877 A878:D878 A879:D879 A880:D880 A881:D881 A882:D882 A883:D883 A884:D884 A885:D885 A886:D886 A887:D887 A888:D888 A889:D889 A890:D890 A891:D891 A892:D892 A893:D893 A894:D894 A895:D895 A896:D896 A897:D897 A898:D898 A899:D899 A900:D900 A901:D901 A902:D902 A903:D903 A904:D904 A905:D905 A906:D906 A907:D907 A908:D908 A909:D909 A910:D910 A911:D911 A912:D912 A913:D913 A914:D914 A915:D915 A916:D916 A917:D917 A918:D918 A919:D919 A920:D920 A921:D921 A922:D922 A923:D923 A924:D924 A925:D925 A926:D926 A927:D927 A928:D928 A929:D929 A930:D930 A931:D931 A932:D932 A933:D933 A934:D934 A935:D935 A936:D936 A937:D937 A938:D938 A939:D939 A940:D940 A941:D941 A942:D942 A943:D943 A944:D944 A945:D945 A946:D946 A947:D947 A948:D948 A949:D949 A950:D950 A951:D951 A952:D952 A953:D953 A954:D954 A955:D955 A956:D956 A957:D957 A958:D958 A959:D959 A960:D960 A961:D961 A962:D962 A963:D963 A964:D964 A965:D965 A966:D966 A967:D967 A968:D968 A969:D969 A970:D970 A971:D971 A972:D972 A973:D973 A974:D974 A975:D975 A976:D976 A977:D977 A978:D978 A979:D979 A980:D980 A981:D981 A982:D982 A983:D983 A984:D984 A985:D985 A986:D986 A987:D987 A988:D988 A989:D989 A990:D990 A991:D991 A992:D992 A993:D993 A994:D994 A995:D995 A996:D996 A997:D997 A998:D998 A999:D999 A1000:D1000 A1001:D1001 A1002:D1002 A1003:D1003 A1004:D1004 A1005:D1005 A1006:D1006 A1007:D1007 A1008:D1008 A1009:D1009 A1010:D1010 A1011:D1011 A1012:D1012 A1013:D1013 A1014:D1014 A1015:D1015 A1016:D1016 A1017:D1017 A1018:D1018 A1019:D1019 A1020:D1020 A1021:D1021 A1022:D1022 A1023:D1023 A1024:D1024 A1025:D1025 A1026:D1026 A1027:D1027 A1028:D1028 A1029:D1029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1:V1 T2:V2 T3:V3 T4:V4 W1:AL1 W2:AL2 W3:AL3 W4:AL4 X5 Z5:AL5 W6:AL6 W7:AL7 W8:AL8 X9 Z9:AL9 W10:AL10 W11:AL11 W12:AL12 X13 Z13:AL13 W14:AL14 W15:AL15 W16:AL16 X17 Z17:AL17 W18:AL18 W19:AL19 W20:AL20 X21 Z21:AL21 W22:AL22 W23:AL23 W24:AL24 X25 Z25:AL25 W26:AL26 W27:AL27 W28:AL28 X29 Z29:AL29 W30:AL30 W31:AL31 W32:AL32 X33 Z33:AL33 W34:AL34 W35:AL35 W36:AL36 X37 Z37:AL37 W38:AL38 W39:AL39 W40:AL40 W41:AL41 W42:AL42 W43:AL43 W44:AL44 W45:AL45 X46 Z46:AL46 W47:AL47 W48:AL48 W49:AL49 X50 Z50:AL50 W51:AL51 W52:AL52 W53:AL53 X54 Z54:AL54 W55:AL55 W56:AL56 W57:AL57 X58 Z58:AL58 W59:AL59 W60:AL60 W61:AL61 X62 Z62:AL62 W63:AL63 W64:AL64 W65:AL65 X66 Z66:AL66 W67:AL67 W68:AL68 W69:AL69 X70 Z70:AL70 W71:AL71 W72:AL72 W73:AL73 X74 Z74:AL74 W75:AL75 W76:AL76 W77:AL77 X78 Z78:AL78 W79:AL79 W80:AL80 W81:AL81 W82:AL82 W83:AL83 W84:AL84 W85:AL85 W86:AL86 W87:AL87 X88 Z88:AL88 W89:AL89 W90:AL90 W91:AL91 X92 Z92:AL92 W93:AL93 W94:AL94 W95:AL95 X96 Z96:AL96 W97:AL97 W98:AL98 W99:AL99 X100 Z100:AL100 W101:AL101 W102:AL102 W103:AL103 X104 Z104:AL104 W105:AL105 W106:AL106 W107:AL107 X108 Z108:AL108 W109:AL109 W110:AL110 W111:AL111 X112 Z112:AL112 W113:AL113 W114:AL114 W115:AL115 X116 Z116:AL116 W117:AL117 W118:AL118 W119:AL119 X120 Z120:AL120 W121:AL121 W122:AL122 W123:AL123 W124:AL124 W125:AL125 W126:AL126 W127:AL127 W128:AL128 W129:AL129 W130:AL130 W131:AL131 W132:AL132 W133:AL133 W134:AL134 W135:AL135 W136:AL136 W137:AL137 W138:AL138 W139:AL139 W140:AL140 W141:AL141 W142:AL142 W143:AL143 W144:AL144 W145:AL145 W146:AL146 W147:AL147 W148:AL148 W149:AL149 W150:AL150 W151:AL151 W152:AL152 W153:AL153 W154:AL154 W155:AL155 W156:AL156 W157:AL157 W158:AL158 W159:AL159 W160:AL160 W161:AL161 W162:AL162 W163:AL163 W164:AL164 W165:AL165 W166:AL166 W167:AL167 W168:AL168 W169:AL169 W170:AL170 W171:AL171 W172:AL172 W173:AL173 W174:AL174 W175:AL175 W176:AL176 W177:AL177 W178:AL178 W179:AL179 W180:AL180 W181:AL181 W182:AL182 W183:AL183 W184:AL184 W185:AL185 W186:AL186 W187:AL187 W188:AL188 W189:AL189 W190:AL190 W191:AL191 W192:AL192 W193:AL193 W194:AL194 W195:AL195 W196:AL196 W197:AL197 W198:AL198 W199:AL199 W200:AL200 W201:AL201 W202:AL202 W203:AL203 W204:AL204 W205:AL205 W206:AL206 W207:AL207 W208:AL208 W209:AL209 W210:AL210 W211:AL211 W212:AL212 W213:AL213 W214:AL214 W215:AL215 W216:AL216 W217:AL217 W218:AL218 W219:AL219 W220:AL220 W221:AL221 W222:AL222 W223:AL223 W224:AL224 W225:AL225 W226:AL226 W227:AL227 W228:AL228 W229:AL229 W230:AL230 W231:AL231 W232:AL232 W233:AL233 W234:AL234 W235:AL235 W236:AL236 W237:AL237 W238:AL238 W239:AL239 W240:AL240 W241:AL241 W242:AL242 W243:AL243 W244:AL244 W245:AL245 W246:AL246 W247:AL247 W248:AL248 W249:AL249 W250:AL250 W251:AL251 W252:AL252 W253:AL253 W254:AL254 W255:AL255 W256:AL256 W257:AL257 W258:AL258 W259:AL259 W260:AL260 W261:AL261 W262:AL262 W263:AL263 W264:AL264 W265:AL265 W266:AL266 W267:AL267 W268:AL268 W269:AL269 W270:AL270 W271:AL271 W272:AL272 W273:AL273 W274:AL274 W275:AL275 W276:AL276 W277:AL277 W278:AL278 W279:AL279 W280:AL280 W281:AL281 W282:AL282 W283:AL283 W284:AL284 W285:AL285 W286:AL286 W287:AL287 W288:AL288 W289:AL289 W290:AL290 W291:AL291 W292:AL292 W293:AL293 W294:AL294 W295:AL295 W296:AL296 W297:AL297 W298:AL298 W299:AL299 W300:AL300 W301:AL301 W302:AL302 W303:AL303 W304:AL304 W305:AL305 W306:AL306 W307:AL307 W308:AL308 W309:AL309 W310:AL310 W311:AL311 W312:AL312 W313:AL313 W314:AL314 W315:AL315 W316:AL316 W317:AL317 W318:AL318 W319:AL319 W320:AL320 W321:AL321 W322:AL322 W323:AL323 W324:AL324 W325:AL325 W326:AL326 W327:AL327 W328:AL328 W329:AL329 W330:AL330 W331:AL331 W332:AL332 W333:AL333 W334:AL334 W335:AL335 W336:AL336 W337:AL337 W338:AL338 W339:AL339 W340:AL340 W341:AL341 W342:AL342 W343:AL343 W344:AL344 W345:AL345 W346:AL346 W347:AL347 W348:AL348 W349:AL349 W350:AL350 W351:AL351 W352:AL352 W353:AL353 W354:AL354 W355:AL355 W356:AL356 W357:AL357 W358:AL358 W359:AL359 W360:AL360 W361:AL361 W362:AL362 W363:AL363 W364:AL364 W365:AL365 W366:AL366 W367:AL367 W368:AL368 W369:AL369 W370:AL370 W371:AL371 W372:AL372 W373:AL373 W374:AL374 W375:AL375 W376:AL376 W377:AL377 W378:AL378 W379:AL379 W380:AL380 W381:AL381 W382:AL382 W383:AL383 W384:AL384 W385:AL385 W386:AL386 W387:AL387 W388:AL388 W389:AL389 W390:AL390 W391:AL391 W392:AL392 W393:AL393 W394:AL394 W395:AL395 W396:AL396 W397:AL397 W398:AL398 W399:AL399 W400:AL400 W401:AL401 W402:AL402 W403:AL403 W404:AL404 W405:AL405 W406:AL406 W407:AL407 W408:AL408 W409:AL409 W410:AL410 W411:AL411 W412:AL412 W413:AL413 W414:AL414 W415:AL415 W416:AL416 W417:AL417 W418:AL418 W419:AL419 W420:AL420 W421:AL421 W422:AL422 W423:AL423 W424:AL424 W425:AL425 W426:AL426 W427:AL427 W428:AL428 W429:AL429 W430:AL430 W431:AL431 W432:AL432 W433:AL433 W434:AL434 W435:AL435 W436:AL436 W437:AL437 W438:AL438 W439:AL439 W440:AL440 W441:AL441 W442:AL442 W443:AL443 W444:AL444 W445:AL445 W446:AL446 W447:AL447 W448:AL448 W449:AL449 W450:AL450 W451:AL451 W452:AL452 W453:AL453 W454:AL454 W455:AL455 W456:AL456 W457:AL457 W458:AL458 W459:AL459 W460:AL460 W461:AL461 W462:AL462 W463:AL463 W464:AL464 W465:AL465 W466:AL466 W467:AL467 W468:AL468 W469:AL469 W470:AL470 W471:AL471 W472:AL472 W473:AL473 W474:AL474 W475:AL475 W476:AL476 W477:AL477 W478:AL478 W479:AL479 W480:AL480 W481:AL481 W482:AL482 W483:AL483 W484:AL484 W485:AL485 W486:AL486 W487:AL487 W488:AL488 W489:AL489 W490:AL490 W491:AL491 W492:AL492 W493:AL493 W494:AL494 W495:AL495 W496:AL496 W497:AL497 W498:AL498 W499:AL499 W500:AL500 W501:AL501 W502:AL502 W503:AL503 W504:AL504 W505:AL505 W506:AL506 W507:AL507 W508:AL508 W509:AL509 W510:AL510 W511:AL511 W512:AL512 W513:AL513 W514:AL514 W515:AL515 W516:AL516 W517:AL517 W518:AL518 W519:AL519 W520:AL520 W521:AL521 W522:AL522 W523:AL523 W524:AL524 W525:AL525 W526:AL526 W527:AL527 W528:AL528 W529:AL529 W530:AL530 W531:AL531 W532:AL532 W533:AL533 W534:AL534 W535:AL535 W536:AL536 W537:AL537 W538:AL538 W539:AL539 W540:AL540 W541:AL541 W542:AL542 W543:AL543 W544:AL544 W545:AL545 W546:AL546 W547:AL547 W548:AL548 W549:AL549 W550:AL550 W551:AL551 W552:AL552 W553:AL553 W554:AL554 W555:AL555 W556:AL556 W557:AL557 W558:AL558 W559:AL559 W560:AL560 W561:AL561 W562:AL562 W563:AL563 W564:AL564 W565:AL565 W566:AL566 W567:AL567 W568:AL568 W569:AL569 W570:AL570 W571:AL571 W572:AL572 W573:AL573 W574:AL574 W575:AL575 W576:AL576 W577:AL577 W578:AL578 W579:AL579 W580:AL580 W581:AL581 W582:AL582 W583:AL583 W584:AL584 W585:AL585 W586:AL586 W587:AL587 W588:AL588 W589:AL589 W590:AL590 W591:AL591 W592:AL592 W593:AL593 W594:AL594 W595:AL595 W596:AL596 W597:AL597 W598:AL598 W599:AL599 W600:AL600 W601:AL601 W602:AL602 W603:AL603 W604:AL604 W605:AL605 W606:AL606 W607:AL607 W608:AL608 W609:AL609 W610:AL610 W611:AL611 W612:AL612 W613:AL613 W614:AL614 W615:AL615 W616:AL616 W617:AL617 W618:AL618 W619:AL619 W620:AL620 W621:AL621 W622:AL622 W623:AL623 W624:AL624 W625:AL625 W626:AL626 W627:AL627 W628:AL628 W629:AL629 W630:AL630 W631:AL631 W632:AL632 W633:AL633 W634:AL634 W635:AL635 W636:AL636 W637:AL637 W638:AL638 W639:AL639 W640:AL640 W641:AL641 W642:AL642 W643:AL643 W644:AL644 W645:AL645 W646:AL646 W647:AL647 W648:AL648 W649:AL649 W650:AL650 W651:AL651 W652:AL652 W653:AL653 W654:AL654 W655:AL655 W656:AL656 W657:AL657 W658:AL658 W659:AL659 W660:AL660 W661:AL661 W662:AL662 W663:AL663 W664:AL664 W665:AL665 W666:AL666 W667:AL667 W668:AL668 W669:AL669 W670:AL670 W671:AL671 W672:AL672 W673:AL673 W674:AL674 W675:AL675 W676:AL676 W677:AL677 W678:AL678 W679:AL679 W680:AL680 W681:AL681 W682:AL682 W683:AL683 W684:AL684 W685:AL685 W686:AL686 W687:AL687 W688:AL688 W689:AL689 W690:AL690 W691:AL691 W692:AL692 W693:AL693 W694:AL694 W695:AL695 W696:AL696 W697:AL697 W698:AL698 W699:AL699 W700:AL700 W701:AL701 W702:AL702 W703:AL703 W704:AL704 W705:AL705 W706:AL706 W707:AL707 W708:AL708 W709:AL709 W710:AL710 W711:AL711 W712:AL712 W713:AL713 W714:AL714 W715:AL715 W716:AL716 W717:AL717 W718:AL718 W719:AL719 W720:AL720 W721:AL721 W722:AL722 W723:AL723 W724:AL724 W725:AL725 W726:AL726 W727:AL727 W728:AL728 W729:AL729 W730:AL730 W731:AL731 W732:AL732 W733:AL733 W734:AL734 W735:AL735 W736:AL736 W737:AL737 W738:AL738 W739:AL739 W740:AL740 W741:AL741 W742:AL742 W743:AL743 W744:AL744 W745:AL745 W746:AL746 W747:AL747 W748:AL748 W749:AL749 W750:AL750 W751:AL751 W752:AL752 W753:AL753 W754:AL754 W755:AL755 W756:AL756 W757:AL757 W758:AL758 W759:AL759 W760:AL760 W761:AL761 W762:AL762 W763:AL763 W764:AL764 W765:AL765 W766:AL766 W767:AL767 W768:AL768 W769:AL769 W770:AL770 W771:AL771 W772:AL772 W773:AL773 W774:AL774 W775:AL775 W776:AL776 W777:AL777 W778:AL778 W779:AL779 W780:AL780 W781:AL781 W782:AL782 W783:AL783 W784:AL784 W785:AL785 W786:AL786 W787:AL787 W788:AL788 W789:AL789 W790:AL790 W791:AL791 W792:AL792 W793:AL793 W794:AL794 W795:AL795 W796:AL796 W797:AL797 W798:AL798 W799:AL799 W800:AL800 W801:AL801 W802:AL802 W803:AL803 W804:AL804 W805:AL805 W806:AL806 W807:AL807 W808:AL808 W809:AL809 W810:AL810 W811:AL811 W812:AL812 W813:AL813 W814:AL814 W815:AL815 W816:AL816 W817:AL817 W818:AL818 W819:AL819 W820:AL820 W821:AL821 W822:AL822 W823:AL823 W824:AL824 W825:AL825 W826:AL826 W827:AL827 W828:AL828 W829:AL829 W830:AL830 W831:AL831 W832:AL832 W833:AL833 W834:AL834 W835:AL835 W836:AL836 W837:AL837 W838:AL838 W839:AL839 W840:AL840 W841:AL841 W842:AL842 W843:AL843 W844:AL844 W845:AL845 W846:AL846 W847:AL847 W848:AL848 W849:AL849 W850:AL850 W851:AL851 W852:AL852 W853:AL853 W854:AL854 W855:AL855 W856:AL856 W857:AL857 W858:AL858 W859:AL859 W860:AL860 W861:AL861 W862:AL862 W863:AL863 W864:AL864 W865:AL865 W866:AL866 W867:AL867 W868:AL868 W869:AL869 W870:AL870 W871:AL871 W872:AL872 W873:AL873 W874:AL874 W875:AL875 W876:AL876 W877:AL877 W878:AL878 W879:AL879 W880:AL880 W881:AL881 W882:AL882 W883:AL883 W884:AL884 W885:AL885 W886:AL886 W887:AL887 W888:AL888 W889:AL889 W890:AL890 W891:AL891 W892:AL892 W893:AL893 W894:AL894 W895:AL895 W896:AL896 W897:AL897 W898:AL898 W899:AL899 W900:AL900 W901:AL901 W902:AL902 W903:AL903 W904:AL904 W905:AL905 W906:AL906 W907:AL907 W908:AL908 W909:AL909 W910:AL910 W911:AL911 W912:AL912 W913:AL913 W914:AL914 W915:AL915 W916:AL916 W917:AL917 W918:AL918 W919:AL919 W920:AL920 W921:AL921 W922:AL922 W923:AL923 W924:AL924 W925:AL925 W926:AL926 W927:AL927 W928:AL928 W929:AL929 W930:AL930 W931:AL931 W932:AL932 W933:AL933 W934:AL934 W935:AL935 W936:AL936 W937:AL937 W938:AL938 W939:AL939 W940:AL940 W941:AL941 W942:AL942 W943:AL943 W944:AL944 W945:AL945 W946:AL946 W947:AL947 W948:AL948 W949:AL949 W950:AL950 W951:AL951 W952:AL952 W953:AL953 W954:AL954 W955:AL955 W956:AL956 W957:AL957 W958:AL958 W959:AL959 W960:AL960 W961:AL961 W962:AL962 W963:AL963 W964:AL964 W965:AL965 W966:AL966 W967:AL967 W968:AL968 W969:AL969 W970:AL970 W971:AL971 W972:AL972 W973:AL973 W974:AL974 W975:AL975 W976:AL976 W977:AL977 W978:AL978 W979:AL979 W980:AL980 W981:AL981 W982:AL982 W983:AL983 W984:AL984 W985:AL985 W986:AL986 W987:AL987 W988:AL988 W989:AL989 W990:AL990 W991:AL991 W992:AL992 W993:AL993 W994:AL994 W995:AL995 W996:AL996 W997:AL997 W998:AL998 W999:AL999 W1000:AL1000 W1001:AL1001 W1002:AL1002 W1003:AL1003 W1004:AL1004 W1005:AL1005 W1006:AL1006 W1007:AL1007 W1008:AL1008 W1009:AL1009 W1010:AL1010 W1011:AL1011 W1012:AL1012 W1013:AL1013 W1014:AL1014 W1015:AL1015 W1016:AL1016 W1017:AL1017 W1018:AL1018 W1019:AL1019 W1020:AL1020 W1021:AL1021 W1022:AL1022 W1023:AL1023 W1024:AL1024 W1025:AL1025 W1026:AL1026 W1027:AL1027 W1028:AL1028 W1029:AL1029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T84:V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T205:V205 T206:V206 T207:V207 T208:V208 T209:V209 T210:V210 T211:V211 T212:V212 T213:V213 T214:V214 T215:V215 T216:V216 T217:V217 T218:V218 T219:V219 T220:V220 T221:V221 T222:V222 T223:V223 T224:V224 T225:V225 T226:V226 T227:V227 T228:V228 T229:V229 T230:V230 T231:V231 T232:V232 T233:V233 T234:V234 T235:V235 T236:V236 T237:V237 T238:V238 T239:V239 T240:V240 T241:V241 T242:V242 T243:V243 T244:V244 T245:V245 T246:V246 T247:V247 T248:V248 T249:V249 T250:V250 T251:V251 T252:V252 T253:V253 T254:V254 T255:V255 T256:V256 T257:V257 T258:V258 T259:V259 T260:V260 T261:V261 T262:V262 T263:V263 T264:V264 T265:V265 T266:V266 T267:V267 T268:V268 T269:V269 T270:V270 T271:V271 T272:V272 T273:V273 T274:V274 T275:V275 T276:V276 T277:V277 T278:V278 T279:V279 T280:V280 T281:V281 T282:V282 T283:V283 T284:V284 T285:V285 T286:V286 T287:V287 T288:V288 T289:V289 T290:V290 T291:V291 T292:V292 T293:V293 T294:V294 T295:V295 T296:V296 T297:V297 T298:V298 T299:V299 T300:V300 T301:V301 T302:V302 T303:V303 T304:V304 T305:V305 T306:V306 T307:V307 T308:V308 T309:V309 T310:V310 T311:V311 T312:V312 T313:V313 T314:V314 T315:V315 T316:V316 T317:V317 T318:V318 T319:V319 T320:V320 T321:V321 T322:V322 T323:V323 T324:V324 T325:V325 T326:V326 T327:V327 T328:V328 T329:V329 T330:V330 T331:V331 T332:V332 T333:V333 T334:V334 T335:V335 T336:V336 T337:V337 T338:V338 T339:V339 T340:V340 T341:V341 T342:V342 T343:V343 T344:V344 T345:V345 T346:V346 T347:V347 T348:V348 T349:V349 T350:V350 T351:V351 T352:V352 T353:V353 T354:V354 T355:V355 T356:V356 T357:V357 T358:V358 T359:V359 T360:V360 T361:V361 T362:V362 T363:V363 T364:V364 T365:V365 T366:V366 T367:V367 T368:V368 T369:V369 T370:V370 T371:V371 T372:V372 T373:V373 T374:V374 T375:V375 T376:V376 T377:V377 T378:V378 T379:V379 T380:V380 T381:V381 T382:V382 T383:V383 T384:V384 T385:V385 T386:V386 T387:V387 T388:V388 T389:V389 T390:V390 T391:V391 T392:V392 T393:V393 T394:V394 T395:V395 T396:V396 T397:V397 T398:V398 T399:V399 T400:V400 T401:V401 T402:V402 T403:V403 T404:V404 T405:V405 T406:V406 T407:V407 T408:V408 T409:V409 T410:V410 T411:V411 T412:V412 T413:V413 T414:V414 T415:V415 T416:V416 T417:V417 T418:V418 T419:V419 T420:V420 T421:V421 T422:V422 T423:V423 T424:V424 T425:V425 T426:V426 T427:V427 T428:V428 T429:V429 T430:V430 T431:V431 T432:V432 T433:V433 T434:V434 T435:V435 T436:V436 T437:V437 T438:V438 T439:V439 T440:V440 T441:V441 T442:V442 T443:V443 T444:V444 T445:V445 T446:V446 T447:V447 T448:V448 T449:V449 T450:V450 T451:V451 T452:V452 T453:V453 T454:V454 T455:V455 T456:V456 T457:V457 T458:V458 T459:V459 T460:V460 T461:V461 T462:V462 T463:V463 T464:V464 T465:V465 T466:V466 T467:V467 T468:V468 T469:V469 T470:V470 T471:V471 T472:V472 T473:V473 T474:V474 T475:V475 T476:V476 T477:V477 T478:V478 T479:V479 T480:V480 T481:V481 T482:V482 T483:V483 T484:V484 T485:V485 T486:V486 T487:V487 T488:V488 T489:V489 T490:V490 T491:V491 T492:V492 T493:V493 T494:V494 T495:V495 T496:V496 T497:V497 T498:V498 T499:V499 T500:V500 T501:V501 T502:V502 T503:V503 T504:V504 T505:V505 T506:V506 T507:V507 T508:V508 T509:V509 T510:V510 T511:V511 T512:V512 T513:V513 T514:V514 T515:V515 T516:V516 T517:V517 T518:V518 T519:V519 T520:V520 T521:V521 T522:V522 T523:V523 T524:V524 T525:V525 T526:V526 T527:V527 T528:V528 T529:V529 T530:V530 T531:V531 T532:V532 T533:V533 T534:V534 T535:V535 T536:V536 T537:V537 T538:V538 T539:V539 T540:V540 T541:V541 T542:V542 T543:V543 T544:V544 T545:V545 T546:V546 T547:V547 T548:V548 T549:V549 T550:V550 T551:V551 T552:V552 T553:V553 T554:V554 T555:V555 T556:V556 T557:V557 T558:V558 T559:V559 T560:V560 T561:V561 T562:V562 T563:V563 T564:V564 T565:V565 T566:V566 T567:V567 T568:V568 T569:V569 T570:V570 T571:V571 T572:V572 T573:V573 T574:V574 T575:V575 T576:V576 T577:V577 T578:V578 T579:V579 T580:V580 T581:V581 T582:V582 T583:V583 T584:V584 T585:V585 T586:V586 T587:V587 T588:V588 T589:V589 T590:V590 T591:V591 T592:V592 T593:V593 T594:V594 T595:V595 T596:V596 T597:V597 T598:V598 T599:V599 T600:V600 T601:V601 T602:V602 T603:V603 T604:V604 T605:V605 T606:V606 T607:V607 T608:V608 T609:V609 T610:V610 T611:V611 T612:V612 T613:V613 T614:V614 T615:V615 T616:V616 T617:V617 T618:V618 T619:V619 T620:V620 T621:V621 T622:V622 T623:V623 T624:V624 T625:V625 T626:V626 T627:V627 T628:V628 T629:V629 T630:V630 T631:V631 T632:V632 T633:V633 T634:V634 T635:V635 T636:V636 T637:V637 T638:V638 T639:V639 T640:V640 T641:V641 T642:V642 T643:V643 T644:V644 T645:V645 T646:V646 T647:V647 T648:V648 T649:V649 T650:V650 T651:V651 T652:V652 T653:V653 T654:V654 T655:V655 T656:V656 T657:V657 T658:V658 T659:V659 T660:V660 T661:V661 T662:V662 T663:V663 T664:V664 T665:V665 T666:V666 T667:V667 T668:V668 T669:V669 T670:V670 T671:V671 T672:V672 T673:V673 T674:V674 T675:V675 T676:V676 T677:V677 T678:V678 T679:V679 T680:V680 T681:V681 T682:V682 T683:V683 T684:V684 T685:V685 T686:V686 T687:V687 T688:V688 T689:V689 T690:V690 T691:V691 T692:V692 T693:V693 T694:V694 T695:V695 T696:V696 T697:V697 T698:V698 T699:V699 T700:V700 T701:V701 T702:V702 T703:V703 T704:V704 T705:V705 T706:V706 T707:V707 T708:V708 T709:V709 T710:V710 T711:V711 T712:V712 T713:V713 T714:V714 T715:V715 T716:V716 T717:V717 T718:V718 T719:V719 T720:V720 T721:V721 T722:V722 T723:V723 T724:V724 T725:V725 T726:V726 T727:V727 T728:V728 T729:V729 T730:V730 T731:V731 T732:V732 T733:V733 T734:V734 T735:V735 T736:V736 T737:V737 T738:V738 T739:V739 T740:V740 T741:V741 T742:V742 T743:V743 T744:V744 T745:V745 T746:V746 T747:V747 T748:V748 T749:V749 T750:V750 T751:V751 T752:V752 T753:V753 T754:V754 T755:V755 T756:V756 T757:V757 T758:V758 T759:V759 T760:V760 T761:V761 T762:V762 T763:V763 T764:V764 T765:V765 T766:V766 T767:V767 T768:V768 T769:V769 T770:V770 T771:V771 T772:V772 T773:V773 T774:V774 T775:V775 T776:V776 T777:V777 T778:V778 T779:V779 T780:V780 T781:V781 T782:V782 T783:V783 T784:V784 T785:V785 T786:V786 T787:V787 T788:V788 T789:V789 T790:V790 T791:V791 T792:V792 T793:V793 T794:V794 T795:V795 T796:V796 T797:V797 T798:V798 T799:V799 T800:V800 T801:V801 T802:V802 T803:V803 T804:V804 T805:V805 T806:V806 T807:V807 T808:V808 T809:V809 T810:V810 T811:V811 T812:V812 T813:V813 T814:V814 T815:V815 T816:V816 T817:V817 T818:V818 T819:V819 T820:V820 T821:V821 T822:V822 T823:V823 T824:V824 T825:V825 T826:V826 T827:V827 T828:V828 T829:V829 T830:V830 T831:V831 T832:V832 T833:V833 T834:V834 T835:V835 T836:V836 T837:V837 T838:V838 T839:V839 T840:V840 T841:V841 T842:V842 T843:V843 T844:V844 T845:V845 T846:V846 T847:V847 T848:V848 T849:V849 T850:V850 T851:V851 T852:V852 T853:V853 T854:V854 T855:V855 T856:V856 T857:V857 T858:V858 T859:V859 T860:V860 T861:V861 T862:V862 T863:V863 T864:V864 T865:V865 T866:V866 T867:V867 T868:V868 T869:V869 T870:V870 T871:V871 T872:V872 T873:V873 T874:V874 T875:V875 T876:V876 T877:V877 T878:V878 T879:V879 T880:V880 T881:V881 T882:V882 T883:V883 T884:V884 T885:V885 T886:V886 T887:V887 T888:V888 T889:V889 T890:V890 T891:V891 T892:V892 T893:V893 T894:V894 T895:V895 T896:V896 T897:V897 T898:V898 T899:V899 T900:V900 T901:V901 T902:V902 T903:V903 T904:V904 T905:V905 T906:V906 T907:V907 T908:V908 T909:V909 T910:V910 T911:V911 T912:V912 T913:V913 T914:V914 T915:V915 T916:V916 T917:V917 T918:V918 T919:V919 T920:V920 T921:V921 T922:V922 T923:V923 T924:V924 T925:V925 T926:V926 T927:V927 T928:V928 T929:V929 T930:V930 T931:V931 T932:V932 T933:V933 T934:V934 T935:V935 T936:V936 T937:V937 T938:V938 T939:V939 T940:V940 T941:V941 T942:V942 T943:V943 T944:V944 T945:V945 T946:V946 T947:V947 T948:V948 T949:V949 T950:V950 T951:V951 T952:V952 T953:V953 T954:V954 T955:V955 T956:V956 T957:V957 T958:V958 T959:V959 T960:V960 T961:V961 T962:V962 T963:V963 T964:V964 T965:V965 T966:V966 T967:V967 T968:V968 T969:V969 T970:V970 T971:V971 T972:V972 T973:V973 T974:V974 T975:V975 T976:V976 T977:V977 T978:V978 T979:V979 T980:V980 T981:V981 T982:V982 T983:V983 T984:V984 T985:V985 T986:V986 T987:V987 T988:V988 T989:V989 T990:V990 T991:V991 T992:V992 T993:V993 T994:V994 T995:V995 T996:V996 T997:V997 T998:V998 T999:V999 T1000:V1000 T1001:V1001 T1002:V1002 T1003:V1003 T1004:V1004 T1005:V1005 T1006:V1006 T1007:V1007 T1008:V1008 T1009:V1009 T1010:V1010 T1011:V1011 T1012:V1012 T1013:V1013 T1014:V1014 T1015:V1015 T1016:V1016 T1017:V1017 T1018:V1018 T1019:V1019 T1020:V1020 T1021:V1021 T1022:V1022 T1023:V1023 T1024:V1024 T1025:V1025 T1026:V1026 T1027:V1027 T1028:V1028 T1029:V1029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L205:M205 L206:M206 L207:M207 L208:M208 L209:M209 L210:M210 L211:M211 L212:M212 L213:M213 L214:M214 L215:M215 L216:M216 L217:M217 L218:M218 L219:M219 L220:M220 L221:M221 L222:M222 L223:M223 L224:M224 L225:M225 L226:M226 L227:M227 L228:M228 L229:M229 L230:M230 L231:M231 L232:M232 L233:M233 L234:M234 L235:M235 L236:M236 L237:M237 L238:M238 L239:M239 L240:M240 L241:M241 L242:M242 L243:M243 L244:M244 L245:M245 L246:M246 L247:M247 L248:M248 L249:M249 L250:M250 L251:M251 L252:M252 L253:M253 L254:M254 L255:M255 L256:M256 L257:M257 L258:M258 L259:M259 L260:M260 L261:M261 L262:M262 L263:M263 L264:M264 L265:M265 L266:M266 L267:M267 L268:M268 L269:M269 L270:M270 L271:M271 L272:M272 L273:M273 L274:M274 L275:M275 L276:M276 L277:M277 L278:M278 L279:M279 L280:M280 L281:M281 L282:M282 L283:M283 L284:M284 L285:M285 L286:M286 L287:M287 L288:M288 L289:M289 L290:M290 L291:M291 L292:M292 L293:M293 L294:M294 L295:M295 L296:M296 L297:M297 L298:M298 L299:M299 L300:M300 L301:M301 L302:M302 L303:M303 L304:M304 L305:M305 L306:M306 L307:M307 L308:M308 L309:M309 L310:M310 L311:M311 L312:M312 L313:M313 L314:M314 L315:M315 L316:M316 L317:M317 L318:M318 L319:M319 L320:M320 L321:M321 L322:M322 L323:M323 L324:M324 L325:M325 L326:M326 L327:M327 L328:M328 L329:M329 L330:M330 L331:M331 L332:M332 L333:M333 L334:M334 L335:M335 L336:M336 L337:M337 L338:M338 L339:M339 L340:M340 L341:M341 L342:M342 L343:M343 L344:M344 L345:M345 L346:M346 L347:M347 L348:M348 L349:M349 L350:M350 L351:M351 L352:M352 L353:M353 L354:M354 L355:M355 L356:M356 L357:M357 L358:M358 L359:M359 L360:M360 L361:M361 L362:M362 L363:M363 L364:M364 L365:M365 L366:M366 L367:M367 L368:M368 L369:M369 L370:M370 L371:M371 L372:M372 L373:M373 L374:M374 L375:M375 L376:M376 L377:M377 L378:M378 L379:M379 L380:M380 L381:M381 L382:M382 L383:M383 L384:M384 L385:M385 L386:M386 L387:M387 L388:M388 L389:M389 L390:M390 L391:M391 L392:M392 L393:M393 L394:M394 L395:M395 L396:M396 L397:M397 L398:M398 L399:M399 L400:M400 L401:M401 L402:M402 L403:M403 L404:M404 L405:M405 L406:M406 L407:M407 L408:M408 L409:M409 L410:M410 L411:M411 L412:M412 L413:M413 L414:M414 L415:M415 L416:M416 L417:M417 L418:M418 L419:M419 L420:M420 L421:M421 L422:M422 L423:M423 L424:M424 L425:M425 L426:M426 L427:M427 L428:M428 L429:M429 L430:M430 L431:M431 L432:M432 L433:M433 L434:M434 L435:M435 L436:M436 L437:M437 L438:M438 L439:M439 L440:M440 L441:M441 L442:M442 L443:M443 L444:M444 L445:M445 L446:M446 L447:M447 L448:M448 L449:M449 L450:M450 L451:M451 L452:M452 L453:M453 L454:M454 L455:M455 L456:M456 L457:M457 L458:M458 L459:M459 L460:M460 L461:M461 L462:M462 L463:M463 L464:M464 L465:M465 L466:M466 L467:M467 L468:M468 L469:M469 L470:M470 L471:M471 L472:M472 L473:M473 L474:M474 L475:M475 L476:M476 L477:M477 L478:M478 L479:M479 L480:M480 L481:M481 L482:M482 L483:M483 L484:M484 L485:M485 L486:M486 L487:M487 L488:M488 L489:M489 L490:M490 L491:M491 L492:M492 L493:M493 L494:M494 L495:M495 L496:M496 L497:M497 L498:M498 L499:M499 L500:M500 L501:M501 L502:M502 L503:M503 L504:M504 L505:M505 L506:M506 L507:M507 L508:M508 L509:M509 L510:M510 L511:M511 L512:M512 L513:M513 L514:M514 L515:M515 L516:M516 L517:M517 L518:M518 L519:M519 L520:M520 L521:M521 L522:M522 L523:M523 L524:M524 L525:M525 L526:M526 L527:M527 L528:M528 L529:M529 L530:M530 L531:M531 L532:M532 L533:M533 L534:M534 L535:M535 L536:M536 L537:M537 L538:M538 L539:M539 L540:M540 L541:M541 L542:M542 L543:M543 L544:M544 L545:M545 L546:M546 L547:M547 L548:M548 L549:M549 L550:M550 L551:M551 L552:M552 L553:M553 L554:M554 L555:M555 L556:M556 L557:M557 L558:M558 L559:M559 L560:M560 L561:M561 L562:M562 L563:M563 L564:M564 L565:M565 L566:M566 L567:M567 L568:M568 L569:M569 L570:M570 L571:M571 L572:M572 L573:M573 L574:M574 L575:M575 L576:M576 L577:M577 L578:M578 L579:M579 L580:M580 L581:M581 L582:M582 L583:M583 L584:M584 L585:M585 L586:M586 L587:M587 L588:M588 L589:M589 L590:M590 L591:M591 L592:M592 L593:M593 L594:M594 L595:M595 L596:M596 L597:M597 L598:M598 L599:M599 L600:M600 L601:M601 L602:M602 L603:M603 L604:M604 L605:M605 L606:M606 L607:M607 L608:M608 L609:M609 L610:M610 L611:M611 L612:M612 L613:M613 L614:M614 L615:M615 L616:M616 L617:M617 L618:M618 L619:M619 L620:M620 L621:M621 L622:M622 L623:M623 L624:M624 L625:M625 L626:M626 L627:M627 L628:M628 L629:M629 L630:M630 L631:M631 L632:M632 L633:M633 L634:M634 L635:M635 L636:M636 L637:M637 L638:M638 L639:M639 L640:M640 L641:M641 L642:M642 L643:M643 L644:M644 L645:M645 L646:M646 L647:M647 L648:M648 L649:M649 L650:M650 L651:M651 L652:M652 L653:M653 L654:M654 L655:M655 L656:M656 L657:M657 L658:M658 L659:M659 L660:M660 L661:M661 L662:M662 L663:M663 L664:M664 L665:M665 L666:M666 L667:M667 L668:M668 L669:M669 L670:M670 L671:M671 L672:M672 L673:M673 L674:M674 L675:M675 L676:M676 L677:M677 L678:M678 L679:M679 L680:M680 L681:M681 L682:M682 L683:M683 L684:M684 L685:M685 L686:M686 L687:M687 L688:M688 L689:M689 L690:M690 L691:M691 L692:M692 L693:M693 L694:M694 L695:M695 L696:M696 L697:M697 L698:M698 L699:M699 L700:M700 L701:M701 L702:M702 L703:M703 L704:M704 L705:M705 L706:M706 L707:M707 L708:M708 L709:M709 L710:M710 L711:M711 L712:M712 L713:M713 L714:M714 L715:M715 L716:M716 L717:M717 L718:M718 L719:M719 L720:M720 L721:M721 L722:M722 L723:M723 L724:M724 L725:M725 L726:M726 L727:M727 L728:M728 L729:M729 L730:M730 L731:M731 L732:M732 L733:M733 L734:M734 L735:M735 L736:M736 L737:M737 L738:M738 L739:M739 L740:M740 L741:M741 L742:M742 L743:M743 L744:M744 L745:M745 L746:M746 L747:M747 L748:M748 L749:M749 L750:M750 L751:M751 L752:M752 L753:M753 L754:M754 L755:M755 L756:M756 L757:M757 L758:M758 L759:M759 L760:M760 L761:M761 L762:M762 L763:M763 L764:M764 L765:M765 L766:M766 L767:M767 L768:M768 L769:M769 L770:M770 L771:M771 L772:M772 L773:M773 L774:M774 L775:M775 L776:M776 L777:M777 L778:M778 L779:M779 L780:M780 L781:M781 L782:M782 L783:M783 L784:M784 L785:M785 L786:M786 L787:M787 L788:M788 L789:M789 L790:M790 L791:M791 L792:M792 L793:M793 L794:M794 L795:M795 L796:M796 L797:M797 L798:M798 L799:M799 L800:M800 L801:M801 L802:M802 L803:M803 L804:M804 L805:M805 L806:M806 L807:M807 L808:M808 L809:M809 L810:M810 L811:M811 L812:M812 L813:M813 L814:M814 L815:M815 L816:M816 L817:M817 L818:M818 L819:M819 L820:M820 L821:M821 L822:M822 L823:M823 L824:M824 L825:M825 L826:M826 L827:M827 L828:M828 L829:M829 L830:M830 L831:M831 L832:M832 L833:M833 L834:M834 L835:M835 L836:M836 L837:M837 L838:M838 L839:M839 L840:M840 L841:M841 L842:M842 L843:M843 L844:M844 L845:M845 L846:M846 L847:M847 L848:M848 L849:M849 L850:M850 L851:M851 L852:M852 L853:M853 L854:M854 L855:M855 L856:M856 L857:M857 L858:M858 L859:M859 L860:M860 L861:M861 L862:M862 L863:M863 L864:M864 L865:M865 L866:M866 L867:M867 L868:M868 L869:M869 L870:M870 L871:M871 L872:M872 L873:M873 L874:M874 L875:M875 L876:M876 L877:M877 L878:M878 L879:M879 L880:M880 L881:M881 L882:M882 L883:M883 L884:M884 L885:M885 L886:M886 L887:M887 L888:M888 L889:M889 L890:M890 L891:M891 L892:M892 L893:M893 L894:M894 L895:M895 L896:M896 L897:M897 L898:M898 L899:M899 L900:M900 L901:M901 L902:M902 L903:M903 L904:M904 L905:M905 L906:M906 L907:M907 L908:M908 L909:M909 L910:M910 L911:M911 L912:M912 L913:M913 L914:M914 L915:M915 L916:M916 L917:M917 L918:M918 L919:M919 L920:M920 L921:M921 L922:M922 L923:M923 L924:M924 L925:M925 L926:M926 L927:M927 L928:M928 L929:M929 L930:M930 L931:M931 L932:M932 L933:M933 L934:M934 L935:M935 L936:M936 L937:M937 L938:M938 L939:M939 L940:M940 L941:M941 L942:M942 L943:M943 L944:M944 L945:M945 L946:M946 L947:M947 L948:M948 L949:M949 L950:M950 L951:M951 L952:M952 L953:M953 L954:M954 L955:M955 L956:M956 L957:M957 L958:M958 L959:M959 L960:M960 L961:M961 L962:M962 L963:M963 L964:M964 L965:M965 L966:M966 L967:M967 L968:M968 L969:M969 L970:M970 L971:M971 L972:M972 L973:M973 L974:M974 L975:M975 L976:M976 L977:M977 L978:M978 L979:M979 L980:M980 L981:M981 L982:M982 L983:M983 L984:M984 L985:M985 L986:M986 L987:M987 L988:M988 L989:M989 L990:M990 L991:M991 L992:M992 L993:M993 L994:M994 L995:M995 L996:M996 L997:M997 L998:M998 L999:M999 L1000:M1000 L1001:M1001 L1002:M1002 L1003:M1003 L1004:M1004 L1005:M1005 L1006:M1006 L1007:M1007 L1008:M1008 L1009:M1009 L1010:M1010 L1011:M1011 L1012:M1012 L1013:M1013 L1014:M1014 L1015:M1015 L1016:M1016 L1017:M1017 L1018:M1018 L1019:M1019 L1020:M1020 L1021:M1021 L1022:M1022 L1023:M1023 L1024:M1024 L1025:M1025 L1026:M1026 L1027:M1027 L1028:M1028 L1029:M1029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H205:J205 H206:J206 H207:J207 H208:J208 H209:J209 H210:J210 H211:J211 H212:J212 H213:J213 H214:J214 H215:J215 H216:J216 H217:J217 H218:J218 H219:J219 H220:J220 H221:J221 H222:J222 H223:J223 H224:J224 H225:J225 H226:J226 H227:J227 H228:J228 H229:J229 H230:J230 H231:J231 H232:J232 H233:J233 H234:J234 H235:J235 H236:J236 H237:J237 H238:J238 H239:J239 H240:J240 H241:J241 H242:J242 H243:J243 H244:J244 H245:J245 H246:J246 H247:J247 H248:J248 H249:J249 H250:J250 H251:J251 H252:J252 H253:J253 H254:J254 H255:J255 H256:J256 H257:J257 H258:J258 H259:J259 H260:J260 H261:J261 H262:J262 H263:J263 H264:J264 H265:J265 H266:J266 H267:J267 H268:J268 H269:J269 H270:J270 H271:J271 H272:J272 H273:J273 H274:J274 H275:J275 H276:J276 H277:J277 H278:J278 H279:J279 H280:J280 H281:J281 H282:J282 H283:J283 H284:J284 H285:J285 H286:J286 H287:J287 H288:J288 H289:J289 H290:J290 H291:J291 H292:J292 H293:J293 H294:J294 H295:J295 H296:J296 H297:J297 H298:J298 H299:J299 H300:J300 H301:J301 H302:J302 H303:J303 H304:J304 H305:J305 H306:J306 H307:J307 H308:J308 H309:J309 H310:J310 H311:J311 H312:J312 H313:J313 H314:J314 H315:J315 H316:J316 H317:J317 H318:J318 H319:J319 H320:J320 H321:J321 H322:J322 H323:J323 H324:J324 H325:J325 H326:J326 H327:J327 H328:J328 H329:J329 H330:J330 H331:J331 H332:J332 H333:J333 H334:J334 H335:J335 H336:J336 H337:J337 H338:J338 H339:J339 H340:J340 H341:J341 H342:J342 H343:J343 H344:J344 H345:J345 H346:J346 H347:J347 H348:J348 H349:J349 H350:J350 H351:J351 H352:J352 H353:J353 H354:J354 H355:J355 H356:J356 H357:J357 H358:J358 H359:J359 H360:J360 H361:J361 H362:J362 H363:J363 H364:J364 H365:J365 H366:J366 H367:J367 H368:J368 H369:J369 H370:J370 H371:J371 H372:J372 H373:J373 H374:J374 H375:J375 H376:J376 H377:J377 H378:J378 H379:J379 H380:J380 H381:J381 H382:J382 H383:J383 H384:J384 H385:J385 H386:J386 H387:J387 H388:J388 H389:J389 H390:J390 H391:J391 H392:J392 H393:J393 H394:J394 H395:J395 H396:J396 H397:J397 H398:J398 H399:J399 H400:J400 H401:J401 H402:J402 H403:J403 H404:J404 H405:J405 H406:J406 H407:J407 H408:J408 H409:J409 H410:J410 H411:J411 H412:J412 H413:J413 H414:J414 H415:J415 H416:J416 H417:J417 H418:J418 H419:J419 H420:J420 H421:J421 H422:J422 H423:J423 H424:J424 H425:J425 H426:J426 H427:J427 H428:J428 H429:J429 H430:J430 H431:J431 H432:J432 H433:J433 H434:J434 H435:J435 H436:J436 H437:J437 H438:J438 H439:J439 H440:J440 H441:J441 H442:J442 H443:J443 H444:J444 H445:J445 H446:J446 H447:J447 H448:J448 H449:J449 H450:J450 H451:J451 H452:J452 H453:J453 H454:J454 H455:J455 H456:J456 H457:J457 H458:J458 H459:J459 H460:J460 H461:J461 H462:J462 H463:J463 H464:J464 H465:J465 H466:J466 H467:J467 H468:J468 H469:J469 H470:J470 H471:J471 H472:J472 H473:J473 H474:J474 H475:J475 H476:J476 H477:J477 H478:J478 H479:J479 H480:J480 H481:J481 H482:J482 H483:J483 H484:J484 H485:J485 H486:J486 H487:J487 H488:J488 H489:J489 H490:J490 H491:J491 H492:J492 H493:J493 H494:J494 H495:J495 H496:J496 H497:J497 H498:J498 H499:J499 H500:J500 H501:J501 H502:J502 H503:J503 H504:J504 H505:J505 H506:J506 H507:J507 H508:J508 H509:J509 H510:J510 H511:J511 H512:J512 H513:J513 H514:J514 H515:J515 H516:J516 H517:J517 H518:J518 H519:J519 H520:J520 H521:J521 H522:J522 H523:J523 H524:J524 H525:J525 H526:J526 H527:J527 H528:J528 H529:J529 H530:J530 H531:J531 H532:J532 H533:J533 H534:J534 H535:J535 H536:J536 H537:J537 H538:J538 H539:J539 H540:J540 H541:J541 H542:J542 H543:J543 H544:J544 H545:J545 H546:J546 H547:J547 H548:J548 H549:J549 H550:J550 H551:J551 H552:J552 H553:J553 H554:J554 H555:J555 H556:J556 H557:J557 H558:J558 H559:J559 H560:J560 H561:J561 H562:J562 H563:J563 H564:J564 H565:J565 H566:J566 H567:J567 H568:J568 H569:J569 H570:J570 H571:J571 H572:J572 H573:J573 H574:J574 H575:J575 H576:J576 H577:J577 H578:J578 H579:J579 H580:J580 H581:J581 H582:J582 H583:J583 H584:J584 H585:J585 H586:J586 H587:J587 H588:J588 H589:J589 H590:J590 H591:J591 H592:J592 H593:J593 H594:J594 H595:J595 H596:J596 H597:J597 H598:J598 H599:J599 H600:J600 H601:J601 H602:J602 H603:J603 H604:J604 H605:J605 H606:J606 H607:J607 H608:J608 H609:J609 H610:J610 H611:J611 H612:J612 H613:J613 H614:J614 H615:J615 H616:J616 H617:J617 H618:J618 H619:J619 H620:J620 H621:J621 H622:J622 H623:J623 H624:J624 H625:J625 H626:J626 H627:J627 H628:J628 H629:J629 H630:J630 H631:J631 H632:J632 H633:J633 H634:J634 H635:J635 H636:J636 H637:J637 H638:J638 H639:J639 H640:J640 H641:J641 H642:J642 H643:J643 H644:J644 H645:J645 H646:J646 H647:J647 H648:J648 H649:J649 H650:J650 H651:J651 H652:J652 H653:J653 H654:J654 H655:J655 H656:J656 H657:J657 H658:J658 H659:J659 H660:J660 H661:J661 H662:J662 H663:J663 H664:J664 H665:J665 H666:J666 H667:J667 H668:J668 H669:J669 H670:J670 H671:J671 H672:J672 H673:J673 H674:J674 H675:J675 H676:J676 H677:J677 H678:J678 H679:J679 H680:J680 H681:J681 H682:J682 H683:J683 H684:J684 H685:J685 H686:J686 H687:J687 H688:J688 H689:J689 H690:J690 H691:J691 H692:J692 H693:J693 H694:J694 H695:J695 H696:J696 H697:J697 H698:J698 H699:J699 H700:J700 H701:J701 H702:J702 H703:J703 H704:J704 H705:J705 H706:J706 H707:J707 H708:J708 H709:J709 H710:J710 H711:J711 H712:J712 H713:J713 H714:J714 H715:J715 H716:J716 H717:J717 H718:J718 H719:J719 H720:J720 H721:J721 H722:J722 H723:J723 H724:J724 H725:J725 H726:J726 H727:J727 H728:J728 H729:J729 H730:J730 H731:J731 H732:J732 H733:J733 H734:J734 H735:J735 H736:J736 H737:J737 H738:J738 H739:J739 H740:J740 H741:J741 H742:J742 H743:J743 H744:J744 H745:J745 H746:J746 H747:J747 H748:J748 H749:J749 H750:J750 H751:J751 H752:J752 H753:J753 H754:J754 H755:J755 H756:J756 H757:J757 H758:J758 H759:J759 H760:J760 H761:J761 H762:J762 H763:J763 H764:J764 H765:J765 H766:J766 H767:J767 H768:J768 H769:J769 H770:J770 H771:J771 H772:J772 H773:J773 H774:J774 H775:J775 H776:J776 H777:J777 H778:J778 H779:J779 H780:J780 H781:J781 H782:J782 H783:J783 H784:J784 H785:J785 H786:J786 H787:J787 H788:J788 H789:J789 H790:J790 H791:J791 H792:J792 H793:J793 H794:J794 H795:J795 H796:J796 H797:J797 H798:J798 H799:J799 H800:J800 H801:J801 H802:J802 H803:J803 H804:J804 H805:J805 H806:J806 H807:J807 H808:J808 H809:J809 H810:J810 H811:J811 H812:J812 H813:J813 H814:J814 H815:J815 H816:J816 H817:J817 H818:J818 H819:J819 H820:J820 H821:J821 H822:J822 H823:J823 H824:J824 H825:J825 H826:J826 H827:J827 H828:J828 H829:J829 H830:J830 H831:J831 H832:J832 H833:J833 H834:J834 H835:J835 H836:J836 H837:J837 H838:J838 H839:J839 H840:J840 H841:J841 H842:J842 H843:J843 H844:J844 H845:J845 H846:J846 H847:J847 H848:J848 H849:J849 H850:J850 H851:J851 H852:J852 H853:J853 H854:J854 H855:J855 H856:J856 H857:J857 H858:J858 H859:J859 H860:J860 H861:J861 H862:J862 H863:J863 H864:J864 H865:J865 H866:J866 H867:J867 H868:J868 H869:J869 H870:J870 H871:J871 H872:J872 H873:J873 H874:J874 H875:J875 H876:J876 H877:J877 H878:J878 H879:J879 H880:J880 H881:J881 H882:J882 H883:J883 H884:J884 H885:J885 H886:J886 H887:J887 H888:J888 H889:J889 H890:J890 H891:J891 H892:J892 H893:J893 H894:J894 H895:J895 H896:J896 H897:J897 H898:J898 H899:J899 H900:J900 H901:J901 H902:J902 H903:J903 H904:J904 H905:J905 H906:J906 H907:J907 H908:J908 H909:J909 H910:J910 H911:J911 H912:J912 H913:J913 H914:J914 H915:J915 H916:J916 H917:J917 H918:J918 H919:J919 H920:J920 H921:J921 H922:J922 H923:J923 H924:J924 H925:J925 H926:J926 H927:J927 H928:J928 H929:J929 H930:J930 H931:J931 H932:J932 H933:J933 H934:J934 H935:J935 H936:J936 H937:J937 H938:J938 H939:J939 H940:J940 H941:J941 H942:J942 H943:J943 H944:J944 H945:J945 H946:J946 H947:J947 H948:J948 H949:J949 H950:J950 H951:J951 H952:J952 H953:J953 H954:J954 H955:J955 H956:J956 H957:J957 H958:J958 H959:J959 H960:J960 H961:J961 H962:J962 H963:J963 H964:J964 H965:J965 H966:J966 H967:J967 H968:J968 H969:J969 H970:J970 H971:J971 H972:J972 H973:J973 H974:J974 H975:J975 H976:J976 H977:J977 H978:J978 H979:J979 H980:J980 H981:J981 H982:J982 H983:J983 H984:J984 H985:J985 H986:J986 H987:J987 H988:J988 H989:J989 H990:J990 H991:J991 H992:J992 H993:J993 H994:J994 H995:J995 H996:J996 H997:J997 H998:J998 H999:J999 H1000:J1000 H1001:J1001 H1002:J1002 H1003:J1003 H1004:J1004 H1005:J1005 H1006:J1006 H1007:J1007 H1008:J1008 H1009:J1009 H1010:J1010 H1011:J1011 H1012:J1012 H1013:J1013 H1014:J1014 H1015:J1015 H1016:J1016 H1017:J1017 H1018:J1018 H1019:J1019 H1020:J1020 H1021:J1021 H1022:J1022 H1023:J1023 H1024:J1024 H1025:J1025 H1026:J1026 H1027:J1027 H1028:J1028 H1029:J1029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E205:G205 E206:G206 E207:G207 E208:G208 E209:G209 E210:G210 E211:G211 E212:G212 E213:G213 E214:G214 E215:G215 E216:G216 E217:G217 E218:G218 E219:G219 E220:G220 E221:G221 E222:G222 E223:G223 E224:G224 E225:G225 E226:G226 E227:G227 E228:G228 E229:G229 E230:G230 E231:G231 E232:G232 E233:G233 E234:G234 E235:G235 E236:G236 E237:G237 E238:G238 E239:G239 E240:G240 E241:G241 E242:G242 E243:G243 E244:G244 E245:G245 E246:G246 E247:G247 E248:G248 E249:G249 E250:G250 E251:G251 E252:G252 E253:G253 E254:G254 E255:G255 E256:G256 E257:G257 E258:G258 E259:G259 E260:G260 E261:G261 E262:G262 E263:G263 E264:G264 E265:G265 E266:G266 E267:G267 E268:G268 E269:G269 E270:G270 E271:G271 E272:G272 E273:G273 E274:G274 E275:G275 E276:G276 E277:G277 E278:G278 E279:G279 E280:G280 E281:G281 E282:G282 E283:G283 E284:G284 E285:G285 E286:G286 E287:G287 E288:G288 E289:G289 E290:G290 E291:G291 E292:G292 E293:G293 E294:G294 E295:G295 E296:G296 E297:G297 E298:G298 E299:G299 E300:G300 E301:G301 E302:G302 E303:G303 E304:G304 E305:G305 E306:G306 E307:G307 E308:G308 E309:G309 E310:G310 E311:G311 E312:G312 E313:G313 E314:G314 E315:G315 E316:G316 E317:G317 E318:G318 E319:G319 E320:G320 E321:G321 E322:G322 E323:G323 E324:G324 E325:G325 E326:G326 E327:G327 E328:G328 E329:G329 E330:G330 E331:G331 E332:G332 E333:G333 E334:G334 E335:G335 E336:G336 E337:G337 E338:G338 E339:G339 E340:G340 E341:G341 E342:G342 E343:G343 E344:G344 E345:G345 E346:G346 E347:G347 E348:G348 E349:G349 E350:G350 E351:G351 E352:G352 E353:G353 E354:G354 E355:G355 E356:G356 E357:G357 E358:G358 E359:G359 E360:G360 E361:G361 E362:G362 E363:G363 E364:G364 E365:G365 E366:G366 E367:G367 E368:G368 E369:G369 E370:G370 E371:G371 E372:G372 E373:G373 E374:G374 E375:G375 E376:G376 E377:G377 E378:G378 E379:G379 E380:G380 E381:G381 E382:G382 E383:G383 E384:G384 E385:G385 E386:G386 E387:G387 E388:G388 E389:G389 E390:G390 E391:G391 E392:G392 E393:G393 E394:G394 E395:G395 E396:G396 E397:G397 E398:G398 E399:G399 E400:G400 E401:G401 E402:G402 E403:G403 E404:G404 E405:G405 E406:G406 E407:G407 E408:G408 E409:G409 E410:G410 E411:G411 E412:G412 E413:G413 E414:G414 E415:G415 E416:G416 E417:G417 E418:G418 E419:G419 E420:G420 E421:G421 E422:G422 E423:G423 E424:G424 E425:G425 E426:G426 E427:G427 E428:G428 E429:G429 E430:G430 E431:G431 E432:G432 E433:G433 E434:G434 E435:G435 E436:G436 E437:G437 E438:G438 E439:G439 E440:G440 E441:G441 E442:G442 E443:G443 E444:G444 E445:G445 E446:G446 E447:G447 E448:G448 E449:G449 E450:G450 E451:G451 E452:G452 E453:G453 E454:G454 E455:G455 E456:G456 E457:G457 E458:G458 E459:G459 E460:G460 E461:G461 E462:G462 E463:G463 E464:G464 E465:G465 E466:G466 E467:G467 E468:G468 E469:G469 E470:G470 E471:G471 E472:G472 E473:G473 E474:G474 E475:G475 E476:G476 E477:G477 E478:G478 E479:G479 E480:G480 E481:G481 E482:G482 E483:G483 E484:G484 E485:G485 E486:G486 E487:G487 E488:G488 E489:G489 E490:G490 E491:G491 E492:G492 E493:G493 E494:G494 E495:G495 E496:G496 E497:G497 E498:G498 E499:G499 E500:G500 E501:G501 E502:G502 E503:G503 E504:G504 E505:G505 E506:G506 E507:G507 E508:G508 E509:G509 E510:G510 E511:G511 E512:G512 E513:G513 E514:G514 E515:G515 E516:G516 E517:G517 E518:G518 E519:G519 E520:G520 E521:G521 E522:G522 E523:G523 E524:G524 E525:G525 E526:G526 E527:G527 E528:G528 E529:G529 E530:G530 E531:G531 E532:G532 E533:G533 E534:G534 E535:G535 E536:G536 E537:G537 E538:G538 E539:G539 E540:G540 E541:G541 E542:G542 E543:G543 E544:G544 E545:G545 E546:G546 E547:G547 E548:G548 E549:G549 E550:G550 E551:G551 E552:G552 E553:G553 E554:G554 E555:G555 E556:G556 E557:G557 E558:G558 E559:G559 E560:G560 E561:G561 E562:G562 E563:G563 E564:G564 E565:G565 E566:G566 E567:G567 E568:G568 E569:G569 E570:G570 E571:G571 E572:G572 E573:G573 E574:G574 E575:G575 E576:G576 E577:G577 E578:G578 E579:G579 E580:G580 E581:G581 E582:G582 E583:G583 E584:G584 E585:G585 E586:G586 E587:G587 E588:G588 E589:G589 E590:G590 E591:G591 E592:G592 E593:G593 E594:G594 E595:G595 E596:G596 E597:G597 E598:G598 E599:G599 E600:G600 E601:G601 E602:G602 E603:G603 E604:G604 E605:G605 E606:G606 E607:G607 E608:G608 E609:G609 E610:G610 E611:G611 E612:G612 E613:G613 E614:G614 E615:G615 E616:G616 E617:G617 E618:G618 E619:G619 E620:G620 E621:G621 E622:G622 E623:G623 E624:G624 E625:G625 E626:G626 E627:G627 E628:G628 E629:G629 E630:G630 E631:G631 E632:G632 E633:G633 E634:G634 E635:G635 E636:G636 E637:G637 E638:G638 E639:G639 E640:G640 E641:G641 E642:G642 E643:G643 E644:G644 E645:G645 E646:G646 E647:G647 E648:G648 E649:G649 E650:G650 E651:G651 E652:G652 E653:G653 E654:G654 E655:G655 E656:G656 E657:G657 E658:G658 E659:G659 E660:G660 E661:G661 E662:G662 E663:G663 E664:G664 E665:G665 E666:G666 E667:G667 E668:G668 E669:G669 E670:G670 E671:G671 E672:G672 E673:G673 E674:G674 E675:G675 E676:G676 E677:G677 E678:G678 E679:G679 E680:G680 E681:G681 E682:G682 E683:G683 E684:G684 E685:G685 E686:G686 E687:G687 E688:G688 E689:G689 E690:G690 E691:G691 E692:G692 E693:G693 E694:G694 E695:G695 E696:G696 E697:G697 E698:G698 E699:G699 E700:G700 E701:G701 E702:G702 E703:G703 E704:G704 E705:G705 E706:G706 E707:G707 E708:G708 E709:G709 E710:G710 E711:G711 E712:G712 E713:G713 E714:G714 E715:G715 E716:G716 E717:G717 E718:G718 E719:G719 E720:G720 E721:G721 E722:G722 E723:G723 E724:G724 E725:G725 E726:G726 E727:G727 E728:G728 E729:G729 E730:G730 E731:G731 E732:G732 E733:G733 E734:G734 E735:G735 E736:G736 E737:G737 E738:G738 E739:G739 E740:G740 E741:G741 E742:G742 E743:G743 E744:G744 E745:G745 E746:G746 E747:G747 E748:G748 E749:G749 E750:G750 E751:G751 E752:G752 E753:G753 E754:G754 E755:G755 E756:G756 E757:G757 E758:G758 E759:G759 E760:G760 E761:G761 E762:G762 E763:G763 E764:G764 E765:G765 E766:G766 E767:G767 E768:G768 E769:G769 E770:G770 E771:G771 E772:G772 E773:G773 E774:G774 E775:G775 E776:G776 E777:G777 E778:G778 E779:G779 E780:G780 E781:G781 E782:G782 E783:G783 E784:G784 E785:G785 E786:G786 E787:G787 E788:G788 E789:G789 E790:G790 E791:G791 E792:G792 E793:G793 E794:G794 E795:G795 E796:G796 E797:G797 E798:G798 E799:G799 E800:G800 E801:G801 E802:G802 E803:G803 E804:G804 E805:G805 E806:G806 E807:G807 E808:G808 E809:G809 E810:G810 E811:G811 E812:G812 E813:G813 E814:G814 E815:G815 E816:G816 E817:G817 E818:G818 E819:G819 E820:G820 E821:G821 E822:G822 E823:G823 E824:G824 E825:G825 E826:G826 E827:G827 E828:G828 E829:G829 E830:G830 E831:G831 E832:G832 E833:G833 E834:G834 E835:G835 E836:G836 E837:G837 E838:G838 E839:G839 E840:G840 E841:G841 E842:G842 E843:G843 E844:G844 E845:G845 E846:G846 E847:G847 E848:G848 E849:G849 E850:G850 E851:G851 E852:G852 E853:G853 E854:G854 E855:G855 E856:G856 E857:G857 E858:G858 E859:G859 E860:G860 E861:G861 E862:G862 E863:G863 E864:G864 E865:G865 E866:G866 E867:G867 E868:G868 E869:G869 E870:G870 E871:G871 E872:G872 E873:G873 E874:G874 E875:G875 E876:G876 E877:G877 E878:G878 E879:G879 E880:G880 E881:G881 E882:G882 E883:G883 E884:G884 E885:G885 E886:G886 E887:G887 E888:G888 E889:G889 E890:G890 E891:G891 E892:G892 E893:G893 E894:G894 E895:G895 E896:G896 E897:G897 E898:G898 E899:G899 E900:G900 E901:G901 E902:G902 E903:G903 E904:G904 E905:G905 E906:G906 E907:G907 E908:G908 E909:G909 E910:G910 E911:G911 E912:G912 E913:G913 E914:G914 E915:G915 E916:G916 E917:G917 E918:G918 E919:G919 E920:G920 E921:G921 E922:G922 E923:G923 E924:G924 E925:G925 E926:G926 E927:G927 E928:G928 E929:G929 E930:G930 E931:G931 E932:G932 E933:G933 E934:G934 E935:G935 E936:G936 E937:G937 E938:G938 E939:G939 E940:G940 E941:G941 E942:G942 E943:G943 E944:G944 E945:G945 E946:G946 E947:G947 E948:G948 E949:G949 E950:G950 E951:G951 E952:G952 E953:G953 E954:G954 E955:G955 E956:G956 E957:G957 E958:G958 E959:G959 E960:G960 E961:G961 E962:G962 E963:G963 E964:G964 E965:G965 E966:G966 E967:G967 E968:G968 E969:G969 E970:G970 E971:G971 E972:G972 E973:G973 E974:G974 E975:G975 E976:G976 E977:G977 E978:G978 E979:G979 E980:G980 E981:G981 E982:G982 E983:G983 E984:G984 E985:G985 E986:G986 E987:G987 E988:G988 E989:G989 E990:G990 E991:G991 E992:G992 E993:G993 E994:G994 E995:G995 E996:G996 E997:G997 E998:G998 E999:G999 E1000:G1000 E1001:G1001 E1002:G1002 E1003:G1003 E1004:G1004 E1005:G1005 E1006:G1006 E1007:G1007 E1008:G1008 E1009:G1009 E1010:G1010 E1011:G1011 E1012:G1012 E1013:G1013 E1014:G1014 E1015:G1015 E1016:G1016 E1017:G1017 E1018:G1018 E1019:G1019 E1020:G1020 E1021:G1021 E1022:G1022 E1023:G1023 E1024:G1024 E1025:G1025 E1026:G1026 E1027:G1027 E1028:G1028 E1029:G1029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N205:S205 N206:S206 N207:S207 N208:S208 N209:S209 N210:S210 N211:S211 N212:S212 N213:S213 N214:S214 N215:S215 N216:S216 N217:S217 N218:S218 N219:S219 N220:S220 N221:S221 N222:S222 N223:S223 N224:S224 N225:S225 N226:S226 N227:S227 N228:S228 N229:S229 N230:S230 N231:S231 N232:S232 N233:S233 N234:S234 N235:S235 N236:S236 N237:S237 N238:S238 N239:S239 N240:S240 N241:S241 N242:S242 N243:S243 N244:S244 N245:S245 N246:S246 N247:S247 N248:S248 N249:S249 N250:S250 N251:S251 N252:S252 N253:S253 N254:S254 N255:S255 N256:S256 N257:S257 N258:S258 N259:S259 N260:S260 N261:S261 N262:S262 N263:S263 N264:S264 N265:S265 N266:S266 N267:S267 N268:S268 N269:S269 N270:S270 N271:S271 N272:S272 N273:S273 N274:S274 N275:S275 N276:S276 N277:S277 N278:S278 N279:S279 N280:S280 N281:S281 N282:S282 N283:S283 N284:S284 N285:S285 N286:S286 N287:S287 N288:S288 N289:S289 N290:S290 N291:S291 N292:S292 N293:S293 N294:S294 N295:S295 N296:S296 N297:S297 N298:S298 N299:S299 N300:S300 N301:S301 N302:S302 N303:S303 N304:S304 N305:S305 N306:S306 N307:S307 N308:S308 N309:S309 N310:S310 N311:S311 N312:S312 N313:S313 N314:S314 N315:S315 N316:S316 N317:S317 N318:S318 N319:S319 N320:S320 N321:S321 N322:S322 N323:S323 N324:S324 N325:S325 N326:S326 N327:S327 N328:S328 N329:S329 N330:S330 N331:S331 N332:S332 N333:S333 N334:S334 N335:S335 N336:S336 N337:S337 N338:S338 N339:S339 N340:S340 N341:S341 N342:S342 N343:S343 N344:S344 N345:S345 N346:S346 N347:S347 N348:S348 N349:S349 N350:S350 N351:S351 N352:S352 N353:S353 N354:S354 N355:S355 N356:S356 N357:S357 N358:S358 N359:S359 N360:S360 N361:S361 N362:S362 N363:S363 N364:S364 N365:S365 N366:S366 N367:S367 N368:S368 N369:S369 N370:S370 N371:S371 N372:S372 N373:S373 N374:S374 N375:S375 N376:S376 N377:S377 N378:S378 N379:S379 N380:S380 N381:S381 N382:S382 N383:S383 N384:S384 N385:S385 N386:S386 N387:S387 N388:S388 N389:S389 N390:S390 N391:S391 N392:S392 N393:S393 N394:S394 N395:S395 N396:S396 N397:S397 N398:S398 N399:S399 N400:S400 N401:S401 N402:S402 N403:S403 N404:S404 N405:S405 N406:S406 N407:S407 N408:S408 N409:S409 N410:S410 N411:S411 N412:S412 N413:S413 N414:S414 N415:S415 N416:S416 N417:S417 N418:S418 N419:S419 N420:S420 N421:S421 N422:S422 N423:S423 N424:S424 N425:S425 N426:S426 N427:S427 N428:S428 N429:S429 N430:S430 N431:S431 N432:S432 N433:S433 N434:S434 N435:S435 N436:S436 N437:S437 N438:S438 N439:S439 N440:S440 N441:S441 N442:S442 N443:S443 N444:S444 N445:S445 N446:S446 N447:S447 N448:S448 N449:S449 N450:S450 N451:S451 N452:S452 N453:S453 N454:S454 N455:S455 N456:S456 N457:S457 N458:S458 N459:S459 N460:S460 N461:S461 N462:S462 N463:S463 N464:S464 N465:S465 N466:S466 N467:S467 N468:S468 N469:S469 N470:S470 N471:S471 N472:S472 N473:S473 N474:S474 N475:S475 N476:S476 N477:S477 N478:S478 N479:S479 N480:S480 N481:S481 N482:S482 N483:S483 N484:S484 N485:S485 N486:S486 N487:S487 N488:S488 N489:S489 N490:S490 N491:S491 N492:S492 N493:S493 N494:S494 N495:S495 N496:S496 N497:S497 N498:S498 N499:S499 N500:S500 N501:S501 N502:S502 N503:S503 N504:S504 N505:S505 N506:S506 N507:S507 N508:S508 N509:S509 N510:S510 N511:S511 N512:S512 N513:S513 N514:S514 N515:S515 N516:S516 N517:S517 N518:S518 N519:S519 N520:S520 N521:S521 N522:S522 N523:S523 N524:S524 N525:S525 N526:S526 N527:S527 N528:S528 N529:S529 N530:S530 N531:S531 N532:S532 N533:S533 N534:S534 N535:S535 N536:S536 N537:S537 N538:S538 N539:S539 N540:S540 N541:S541 N542:S542 N543:S543 N544:S544 N545:S545 N546:S546 N547:S547 N548:S548 N549:S549 N550:S550 N551:S551 N552:S552 N553:S553 N554:S554 N555:S555 N556:S556 N557:S557 N558:S558 N559:S559 N560:S560 N561:S561 N562:S562 N563:S563 N564:S564 N565:S565 N566:S566 N567:S567 N568:S568 N569:S569 N570:S570 N571:S571 N572:S572 N573:S573 N574:S574 N575:S575 N576:S576 N577:S577 N578:S578 N579:S579 N580:S580 N581:S581 N582:S582 N583:S583 N584:S584 N585:S585 N586:S586 N587:S587 N588:S588 N589:S589 N590:S590 N591:S591 N592:S592 N593:S593 N594:S594 N595:S595 N596:S596 N597:S597 N598:S598 N599:S599 N600:S600 N601:S601 N602:S602 N603:S603 N604:S604 N605:S605 N606:S606 N607:S607 N608:S608 N609:S609 N610:S610 N611:S611 N612:S612 N613:S613 N614:S614 N615:S615 N616:S616 N617:S617 N618:S618 N619:S619 N620:S620 N621:S621 N622:S622 N623:S623 N624:S624 N625:S625 N626:S626 N627:S627 N628:S628 N629:S629 N630:S630 N631:S631 N632:S632 N633:S633 N634:S634 N635:S635 N636:S636 N637:S637 N638:S638 N639:S639 N640:S640 N641:S641 N642:S642 N643:S643 N644:S644 N645:S645 N646:S646 N647:S647 N648:S648 N649:S649 N650:S650 N651:S651 N652:S652 N653:S653 N654:S654 N655:S655 N656:S656 N657:S657 N658:S658 N659:S659 N660:S660 N661:S661 N662:S662 N663:S663 N664:S664 N665:S665 N666:S666 N667:S667 N668:S668 N669:S669 N670:S670 N671:S671 N672:S672 N673:S673 N674:S674 N675:S675 N676:S676 N677:S677 N678:S678 N679:S679 N680:S680 N681:S681 N682:S682 N683:S683 N684:S684 N685:S685 N686:S686 N687:S687 N688:S688 N689:S689 N690:S690 N691:S691 N692:S692 N693:S693 N694:S694 N695:S695 N696:S696 N697:S697 N698:S698 N699:S699 N700:S700 N701:S701 N702:S702 N703:S703 N704:S704 N705:S705 N706:S706 N707:S707 N708:S708 N709:S709 N710:S710 N711:S711 N712:S712 N713:S713 N714:S714 N715:S715 N716:S716 N717:S717 N718:S718 N719:S719 N720:S720 N721:S721 N722:S722 N723:S723 N724:S724 N725:S725 N726:S726 N727:S727 N728:S728 N729:S729 N730:S730 N731:S731 N732:S732 N733:S733 N734:S734 N735:S735 N736:S736 N737:S737 N738:S738 N739:S739 N740:S740 N741:S741 N742:S742 N743:S743 N744:S744 N745:S745 N746:S746 N747:S747 N748:S748 N749:S749 N750:S750 N751:S751 N752:S752 N753:S753 N754:S754 N755:S755 N756:S756 N757:S757 N758:S758 N759:S759 N760:S760 N761:S761 N762:S762 N763:S763 N764:S764 N765:S765 N766:S766 N767:S767 N768:S768 N769:S769 N770:S770 N771:S771 N772:S772 N773:S773 N774:S774 N775:S775 N776:S776 N777:S777 N778:S778 N779:S779 N780:S780 N781:S781 N782:S782 N783:S783 N784:S784 N785:S785 N786:S786 N787:S787 N788:S788 N789:S789 N790:S790 N791:S791 N792:S792 N793:S793 N794:S794 N795:S795 N796:S796 N797:S797 N798:S798 N799:S799 N800:S800 N801:S801 N802:S802 N803:S803 N804:S804 N805:S805 N806:S806 N807:S807 N808:S808 N809:S809 N810:S810 N811:S811 N812:S812 N813:S813 N814:S814 N815:S815 N816:S816 N817:S817 N818:S818 N819:S819 N820:S820 N821:S821 N822:S822 N823:S823 N824:S824 N825:S825 N826:S826 N827:S827 N828:S828 N829:S829 N830:S830 N831:S831 N832:S832 N833:S833 N834:S834 N835:S835 N836:S836 N837:S837 N838:S838 N839:S839 N840:S840 N841:S841 N842:S842 N843:S843 N844:S844 N845:S845 N846:S846 N847:S847 N848:S848 N849:S849 N850:S850 N851:S851 N852:S852 N853:S853 N854:S854 N855:S855 N856:S856 N857:S857 N858:S858 N859:S859 N860:S860 N861:S861 N862:S862 N863:S863 N864:S864 N865:S865 N866:S866 N867:S867 N868:S868 N869:S869 N870:S870 N871:S871 N872:S872 N873:S873 N874:S874 N875:S875 N876:S876 N877:S877 N878:S878 N879:S879 N880:S880 N881:S881 N882:S882 N883:S883 N884:S884 N885:S885 N886:S886 N887:S887 N888:S888 N889:S889 N890:S890 N891:S891 N892:S892 N893:S893 N894:S894 N895:S895 N896:S896 N897:S897 N898:S898 N899:S899 N900:S900 N901:S901 N902:S902 N903:S903 N904:S904 N905:S905 N906:S906 N907:S907 N908:S908 N909:S909 N910:S910 N911:S911 N912:S912 N913:S913 N914:S914 N915:S915 N916:S916 N917:S917 N918:S918 N919:S919 N920:S920 N921:S921 N922:S922 N923:S923 N924:S924 N925:S925 N926:S926 N927:S927 N928:S928 N929:S929 N930:S930 N931:S931 N932:S932 N933:S933 N934:S934 N935:S935 N936:S936 N937:S937 N938:S938 N939:S939 N940:S940 N941:S941 N942:S942 N943:S943 N944:S944 N945:S945 N946:S946 N947:S947 N948:S948 N949:S949 N950:S950 N951:S951 N952:S952 N953:S953 N954:S954 N955:S955 N956:S956 N957:S957 N958:S958 N959:S959 N960:S960 N961:S961 N962:S962 N963:S963 N964:S964 N965:S965 N966:S966 N967:S967 N968:S968 N969:S969 N970:S970 N971:S971 N972:S972 N973:S973 N974:S974 N975:S975 N976:S976 N977:S977 N978:S978 N979:S979 N980:S980 N981:S981 N982:S982 N983:S983 N984:S984 N985:S985 N986:S986 N987:S987 N988:S988 N989:S989 N990:S990 N991:S991 N992:S992 N993:S993 N994:S994 N995:S995 N996:S996 N997:S997 N998:S998 N999:S999 N1000:S1000 N1001:S1001 N1002:S1002 N1003:S1003 N1004:S1004 N1005:S1005 N1006:S1006 N1007:S1007 N1008:S1008 N1009:S1009 N1010:S1010 N1011:S1011 N1012:S1012 N1013:S1013 N1014:S1014 N1015:S1015 N1016:S1016 N1017:S1017 N1018:S1018 N1019:S1019 N1020:S1020 N1021:S1021 N1022:S1022 N1023:S1023 N1024:S1024 N1025:S1025 N1026:S1026 N1027:S1027 N1028:S1028 N1029:S1029">
    <cfRule type="containsText" dxfId="15" priority="34" stopIfTrue="1" operator="containsText" text="イントラツアーﾚｯｽﾝ">
      <formula>NOT(ISERROR(SEARCH(("イントラツアーﾚｯｽﾝ"),(A1))))</formula>
    </cfRule>
  </conditionalFormatting>
  <conditionalFormatting sqref="A1:D1 A2:D2 A3:D3 A4:D4 A5 C5 A6:D6 A7:D7 A8:D8 A9 C9 A10:D10 A11:D11 A12:D12 A13 C13 A14:D14 A15:D15 A16:D16 A17 C17 A18:D18 A19:D19 A20:D20 A21 C21 A22:D22 A23:D23 A24:D24 A25 C25 A26:D26 A27:D27 A28:D28 A29 C29 A30:D30 A31:D31 A32:D32 A33 C33 A34:D34 A35:D35 A36:D36 A37 C37 A38:D38 A39:D39 A40:D40 A41:D41 A42:D42 A43:D43 A44:D44 A45:D45 A46 C46 A47:D47 A48:D48 A49:D49 A50 C50 A51:D51 A52:D52 A53:D53 A54 C54 A55:D55 A56:D56 A57:D57 A58 C58 A59:D59 A60:D60 A61:D61 A62 C62 A63:D63 A64:D64 A65:D65 A66 C66 A67:D67 A68:D68 A69:D69 A70 C70 A71:D71 A72:D72 A73:D73 A74 C74 A75:D75 A76:D76 A77:D77 A78 C78 A79:D79 A80:D80 A81:D81 A82:D82 A83:D83 A84:D84 A85:D85 A86:D86 A87:D87 A88 C88 A89:D89 A90:D90 A91:D91 A92 C92 A93:D93 A94:D94 A95:D95 A96 C96 A97:D97 A98:D98 A99:D99 A100 C100 A101:D101 A102:D102 A103:D103 A104 C104 A105:D105 A106:D106 A107:D107 A108 C108 A109:D109 A110:D110 A111:D111 A112 C112 A113:D113 A114:D114 A115:D115 A116 C116 A117:D117 A118:D118 A119:D119 A120 C120 A121:D121 A122:D122 A123:D123 A124:D124 A125:D125 A126:D126 A127:D127 A128:D128 A129 C129 A130:D130 A131:D131 A132:D132 A133 C133 A134:D134 A135:D135 A136:D136 A137 C137 A138:D138 A139:D139 A140:D140 A141 C141 A142:D142 A143:D143 A144:D144 A145 C145 A146:D146 A147:D147 A148:D148 A149 C149 A150:D150 A151:D151 A152:D152 A153 C153 A154:D154 A155:D155 A156:D156 A157 C157 A158:D158 A159:D159 A160:D160 A161 C161 A162:D162 A163:D163 A164:D164 A165:D165 A166:D166 A167:D167 A168:D168 A169:D169 A170:D170 A171:D171 A172:D172 A173:D173 A174:D174 A175:D175 A176:D176 A177:D177 A178:D178 A179:D179 A180:D180 A181:D181 A182:D182 A183:D183 A184:D184 A185:D185 A186:D186 A187:D187 A188:D188 A189:D189 A190:D190 A191:D191 A192:D192 A193:D193 A194:D194 A195:D195 A196:D196 A197:D197 A198:D198 A199:D199 A200:D200 A201:D201 A202:D202 A203:D203 A204:D204 A205:D205 A206:D206 A207:D207 A208:D208 A209:D209 A210:D210 A211:D211 A212:D212 A213:D213 A214:D214 A215:D215 A216:D216 A217:D217 A218:D218 A219:D219 A220:D220 A221:D221 A222:D222 A223:D223 A224:D224 A225:D225 A226:D226 A227:D227 A228:D228 A229:D229 A230:D230 A231:D231 A232:D232 A233:D233 A234:D234 A235:D235 A236:D236 A237:D237 A238:D238 A239:D239 A240:D240 A241:D241 A242:D242 A243:D243 A244:D244 A245:D245 A246:D246 A247:D247 A248:D248 A249:D249 A250:D250 A251:D251 A252:D252 A253:D253 A254:D254 A255:D255 A256:D256 A257:D257 A258:D258 A259:D259 A260:D260 A261:D261 A262:D262 A263:D263 A264:D264 A265:D265 A266:D266 A267:D267 A268:D268 A269:D269 A270:D270 A271:D271 A272:D272 A273:D273 A274:D274 A275:D275 A276:D276 A277:D277 A278:D278 A279:D279 A280:D280 A281:D281 A282:D282 A283:D283 A284:D284 A285:D285 A286:D286 A287:D287 A288:D288 A289:D289 A290:D290 A291:D291 A292:D292 A293:D293 A294:D294 A295:D295 A296:D296 A297:D297 A298:D298 A299:D299 A300:D300 A301:D301 A302:D302 A303:D303 A304:D304 A305:D305 A306:D306 A307:D307 A308:D308 A309:D309 A310:D310 A311:D311 A312:D312 A313:D313 A314:D314 A315:D315 A316:D316 A317:D317 A318:D318 A319:D319 A320:D320 A321:D321 A322:D322 A323:D323 A324:D324 A325:D325 A326:D326 A327:D327 A328:D328 A329:D329 A330:D330 A331:D331 A332:D332 A333:D333 A334:D334 A335:D335 A336:D336 A337:D337 A338:D338 A339:D339 A340:D340 A341:D341 A342:D342 A343:D343 A344:D344 A345:D345 A346:D346 A347:D347 A348:D348 A349:D349 A350:D350 A351:D351 A352:D352 A353:D353 A354:D354 A355:D355 A356:D356 A357:D357 A358:D358 A359:D359 A360:D360 A361:D361 A362:D362 A363:D363 A364:D364 A365:D365 A366:D366 A367:D367 A368:D368 A369:D369 A370:D370 A371:D371 A372:D372 A373:D373 A374:D374 A375:D375 A376:D376 A377:D377 A378:D378 A379:D379 A380:D380 A381:D381 A382:D382 A383:D383 A384:D384 A385:D385 A386:D386 A387:D387 A388:D388 A389:D389 A390:D390 A391:D391 A392:D392 A393:D393 A394:D394 A395:D395 A396:D396 A397:D397 A398:D398 A399:D399 A400:D400 A401:D401 A402:D402 A403:D403 A404:D404 A405:D405 A406:D406 A407:D407 A408:D408 A409:D409 A410:D410 A411:D411 A412:D412 A413:D413 A414:D414 A415:D415 A416:D416 A417:D417 A418:D418 A419:D419 A420:D420 A421:D421 A422:D422 A423:D423 A424:D424 A425:D425 A426:D426 A427:D427 A428:D428 A429:D429 A430:D430 A431:D431 A432:D432 A433:D433 A434:D434 A435:D435 A436:D436 A437:D437 A438:D438 A439:D439 A440:D440 A441:D441 A442:D442 A443:D443 A444:D444 A445:D445 A446:D446 A447:D447 A448:D448 A449:D449 A450:D450 A451:D451 A452:D452 A453:D453 A454:D454 A455:D455 A456:D456 A457:D457 A458:D458 A459:D459 A460:D460 A461:D461 A462:D462 A463:D463 A464:D464 A465:D465 A466:D466 A467:D467 A468:D468 A469:D469 A470:D470 A471:D471 A472:D472 A473:D473 A474:D474 A475:D475 A476:D476 A477:D477 A478:D478 A479:D479 A480:D480 A481:D481 A482:D482 A483:D483 A484:D484 A485:D485 A486:D486 A487:D487 A488:D488 A489:D489 A490:D490 A491:D491 A492:D492 A493:D493 A494:D494 A495:D495 A496:D496 A497:D497 A498:D498 A499:D499 A500:D500 A501:D501 A502:D502 A503:D503 A504:D504 A505:D505 A506:D506 A507:D507 A508:D508 A509:D509 A510:D510 A511:D511 A512:D512 A513:D513 A514:D514 A515:D515 A516:D516 A517:D517 A518:D518 A519:D519 A520:D520 A521:D521 A522:D522 A523:D523 A524:D524 A525:D525 A526:D526 A527:D527 A528:D528 A529:D529 A530:D530 A531:D531 A532:D532 A533:D533 A534:D534 A535:D535 A536:D536 A537:D537 A538:D538 A539:D539 A540:D540 A541:D541 A542:D542 A543:D543 A544:D544 A545:D545 A546:D546 A547:D547 A548:D548 A549:D549 A550:D550 A551:D551 A552:D552 A553:D553 A554:D554 A555:D555 A556:D556 A557:D557 A558:D558 A559:D559 A560:D560 A561:D561 A562:D562 A563:D563 A564:D564 A565:D565 A566:D566 A567:D567 A568:D568 A569:D569 A570:D570 A571:D571 A572:D572 A573:D573 A574:D574 A575:D575 A576:D576 A577:D577 A578:D578 A579:D579 A580:D580 A581:D581 A582:D582 A583:D583 A584:D584 A585:D585 A586:D586 A587:D587 A588:D588 A589:D589 A590:D590 A591:D591 A592:D592 A593:D593 A594:D594 A595:D595 A596:D596 A597:D597 A598:D598 A599:D599 A600:D600 A601:D601 A602:D602 A603:D603 A604:D604 A605:D605 A606:D606 A607:D607 A608:D608 A609:D609 A610:D610 A611:D611 A612:D612 A613:D613 A614:D614 A615:D615 A616:D616 A617:D617 A618:D618 A619:D619 A620:D620 A621:D621 A622:D622 A623:D623 A624:D624 A625:D625 A626:D626 A627:D627 A628:D628 A629:D629 A630:D630 A631:D631 A632:D632 A633:D633 A634:D634 A635:D635 A636:D636 A637:D637 A638:D638 A639:D639 A640:D640 A641:D641 A642:D642 A643:D643 A644:D644 A645:D645 A646:D646 A647:D647 A648:D648 A649:D649 A650:D650 A651:D651 A652:D652 A653:D653 A654:D654 A655:D655 A656:D656 A657:D657 A658:D658 A659:D659 A660:D660 A661:D661 A662:D662 A663:D663 A664:D664 A665:D665 A666:D666 A667:D667 A668:D668 A669:D669 A670:D670 A671:D671 A672:D672 A673:D673 A674:D674 A675:D675 A676:D676 A677:D677 A678:D678 A679:D679 A680:D680 A681:D681 A682:D682 A683:D683 A684:D684 A685:D685 A686:D686 A687:D687 A688:D688 A689:D689 A690:D690 A691:D691 A692:D692 A693:D693 A694:D694 A695:D695 A696:D696 A697:D697 A698:D698 A699:D699 A700:D700 A701:D701 A702:D702 A703:D703 A704:D704 A705:D705 A706:D706 A707:D707 A708:D708 A709:D709 A710:D710 A711:D711 A712:D712 A713:D713 A714:D714 A715:D715 A716:D716 A717:D717 A718:D718 A719:D719 A720:D720 A721:D721 A722:D722 A723:D723 A724:D724 A725:D725 A726:D726 A727:D727 A728:D728 A729:D729 A730:D730 A731:D731 A732:D732 A733:D733 A734:D734 A735:D735 A736:D736 A737:D737 A738:D738 A739:D739 A740:D740 A741:D741 A742:D742 A743:D743 A744:D744 A745:D745 A746:D746 A747:D747 A748:D748 A749:D749 A750:D750 A751:D751 A752:D752 A753:D753 A754:D754 A755:D755 A756:D756 A757:D757 A758:D758 A759:D759 A760:D760 A761:D761 A762:D762 A763:D763 A764:D764 A765:D765 A766:D766 A767:D767 A768:D768 A769:D769 A770:D770 A771:D771 A772:D772 A773:D773 A774:D774 A775:D775 A776:D776 A777:D777 A778:D778 A779:D779 A780:D780 A781:D781 A782:D782 A783:D783 A784:D784 A785:D785 A786:D786 A787:D787 A788:D788 A789:D789 A790:D790 A791:D791 A792:D792 A793:D793 A794:D794 A795:D795 A796:D796 A797:D797 A798:D798 A799:D799 A800:D800 A801:D801 A802:D802 A803:D803 A804:D804 A805:D805 A806:D806 A807:D807 A808:D808 A809:D809 A810:D810 A811:D811 A812:D812 A813:D813 A814:D814 A815:D815 A816:D816 A817:D817 A818:D818 A819:D819 A820:D820 A821:D821 A822:D822 A823:D823 A824:D824 A825:D825 A826:D826 A827:D827 A828:D828 A829:D829 A830:D830 A831:D831 A832:D832 A833:D833 A834:D834 A835:D835 A836:D836 A837:D837 A838:D838 A839:D839 A840:D840 A841:D841 A842:D842 A843:D843 A844:D844 A845:D845 A846:D846 A847:D847 A848:D848 A849:D849 A850:D850 A851:D851 A852:D852 A853:D853 A854:D854 A855:D855 A856:D856 A857:D857 A858:D858 A859:D859 A860:D860 A861:D861 A862:D862 A863:D863 A864:D864 A865:D865 A866:D866 A867:D867 A868:D868 A869:D869 A870:D870 A871:D871 A872:D872 A873:D873 A874:D874 A875:D875 A876:D876 A877:D877 A878:D878 A879:D879 A880:D880 A881:D881 A882:D882 A883:D883 A884:D884 A885:D885 A886:D886 A887:D887 A888:D888 A889:D889 A890:D890 A891:D891 A892:D892 A893:D893 A894:D894 A895:D895 A896:D896 A897:D897 A898:D898 A899:D899 A900:D900 A901:D901 A902:D902 A903:D903 A904:D904 A905:D905 A906:D906 A907:D907 A908:D908 A909:D909 A910:D910 A911:D911 A912:D912 A913:D913 A914:D914 A915:D915 A916:D916 A917:D917 A918:D918 A919:D919 A920:D920 A921:D921 A922:D922 A923:D923 A924:D924 A925:D925 A926:D926 A927:D927 A928:D928 A929:D929 A930:D930 A931:D931 A932:D932 A933:D933 A934:D934 A935:D935 A936:D936 A937:D937 A938:D938 A939:D939 A940:D940 A941:D941 A942:D942 A943:D943 A944:D944 A945:D945 A946:D946 A947:D947 A948:D948 A949:D949 A950:D950 A951:D951 A952:D952 A953:D953 A954:D954 A955:D955 A956:D956 A957:D957 A958:D958 A959:D959 A960:D960 A961:D961 A962:D962 A963:D963 A964:D964 A965:D965 A966:D966 A967:D967 A968:D968 A969:D969 A970:D970 A971:D971 A972:D972 A973:D973 A974:D974 A975:D975 A976:D976 A977:D977 A978:D978 A979:D979 A980:D980 A981:D981 A982:D982 A983:D983 A984:D984 A985:D985 A986:D986 A987:D987 A988:D988 A989:D989 A990:D990 A991:D991 A992:D992 A993:D993 A994:D994 A995:D995 A996:D996 A997:D997 A998:D998 A999:D999 A1000:D1000 A1001:D1001 A1002:D1002 A1003:D1003 A1004:D1004 A1005:D1005 A1006:D1006 A1007:D1007 A1008:D1008 A1009:D1009 A1010:D1010 A1011:D1011 A1012:D1012 A1013:D1013 A1014:D1014 A1015:D1015 A1016:D1016 A1017:D1017 A1018:D1018 A1019:D1019 A1020:D1020 A1021:D1021 A1022:D1022 A1023:D1023 A1024:D1024 A1025:D1025 A1026:D1026 A1027:D1027 A1028:D1028 A1029:D1029 E1:G1 E2:G2 E3:G3 E4:G4 F5 E6:G6 E7:G7 E8:G8 F9 E10:G10 E11:G11 E12:G12 F13 E14:G14 E15:G15 E16:G16 F17 E18:G18 E19:G19 E20:G20 F21 E22:G22 E23:G23 E24:G24 F25 E26:G26 E27:G27 E28:G28 F29 E30:G30 E31:G31 E32:G32 F33 E34:G34 E35:G35 E36:G36 F37 E38:G38 E39:G39 E40:G40 E41:G41 E42:G42 E43:G43 E44:G44 E45:G45 F46 E47:G47 E48:G48 E49:G49 F50 E51:G51 E52:G52 E53:G53 F54 E55:G55 E56:G56 E57:G57 F58 E59:G59 E60:G60 E61:G61 F62 E63:G63 E64:G64 E65:G65 F66 E67:G67 E68:G68 E69:G69 F70 E71:G71 E72:G72 E73:G73 F74 E75:G75 E76:G76 E77:G77 F78 E79:G79 E80:G80 E81:G81 E82:G82 E83:G83 E84:G84 E85:G85 E86:G86 E87:G87 H1:J1 H2:J2 H3:J3 H4:J4 I5 H6:J6 H7:J7 H8:J8 I9 H10:J10 H11:J11 H12:J12 I13 H14:J14 H15:J15 H16:J16 I17 H18:J18 H19:J19 H20:J20 I21 H22:J22 H23:J23 H24:J24 I25 H26:J26 H27:J27 H28:J28 I29 H30:J30 H31:J31 H32:J32 I33 H34:J34 H35:J35 H36:J36 I37 H38:J38 H39:J39 H40:J40 H41:J41 H42:J42 H43:J43 H44:J44 H45:J45 K1:M1 K2:M2 K3:M3 K4:M4 N1:S1 N2:S2 N3:S3 N4:S4 O5 R5 N6:S6 N7:S7 N8:S8 O9 R9 N10:S10 N11:S11 N12:S12 O13 R13 N14:S14 N15:S15 N16:S16 O17 R17 N18:S18 N19:S19 N20:S20 O21 R21 N22:S22 N23:S23 N24:S24 O25 R25 N26:S26 N27:S27 N28:S28 O29 R29 N30:S30 N31:S31 N32:S32 O33 R33 N34:S34 N35:S35 N36:S36 O37 R37 N38:S38 N39:S39 N40:S40 N41:S41 N42:S42 N43:S43 N44:S44 N45:S45 O46 R46 N47:S47 N48:S48 N49:S49 O50 R50 N51:S51 N52:S52 N53:S53 O54 R54 N55:S55 N56:S56 N57:S57 O58 R58 N59:S59 N60:S60 N61:S61 O62 R62 N63:S63 N64:S64 N65:S65 O66 R66 N67:S67 N68:S68 N69:S69 O70 R70 N71:S71 N72:S72 N73:S73 O74 R74 N75:S75 N76:S76 N77:S77 O78 R78 N79:S79 N80:S80 N81:S81 N82:S82 N83:S83 N84:S84 N85:S85 N86:S86 N87:S87 O88 R88 N89:S89 N90:S90 N91:S91 O92 R92 N93:S93 N94:S94 N95:S95 O96 R96 N97:S97 N98:S98 N99:S99 O100 R100 N101:S101 N102:S102 N103:S103 O104 R104 N105:S105 N106:S106 N107:S107 O108 R108 N109:S109 N110:S110 N111:S111 O112 R112 N113:S113 N114:S114 N115:S115 O116 R116 N117:S117 N118:S118 N119:S119 O120 R120 N121:S121 N122:S122 N123:S123 N124:S124 N125:S125 N126:S126 N127:S127 N128:S128 T1:V1 T2:V2 T3:V3 T4:V4 W1:AL1 W2:AL2 W3:AL3 W4:AL4 X5 Z5:AL5 W6:AL6 W7:AL7 W8:AL8 X9 Z9:AL9 W10:AL10 W11:AL11 W12:AL12 X13 Z13:AL13 W14:AL14 W15:AL15 W16:AL16 X17 Z17:AL17 W18:AL18 W19:AL19 W20:AL20 X21 Z21:AL21 W22:AL22 W23:AL23 W24:AL24 X25 Z25:AL25 W26:AL26 W27:AL27 W28:AL28 X29 Z29:AL29 W30:AL30 W31:AL31 W32:AL32 X33 Z33:AL33 W34:AL34 W35:AL35 W36:AL36 X37 Z37:AL37 W38:AL38 W39:AL39 W40:AL40 W41:AL41 W42:AL42 W43:AL43 W44:AL44 W45:AL45 X46 Z46:AL46 W47:AL47 W48:AL48 W49:AL49 X50 Z50:AL50 W51:AL51 W52:AL52 W53:AL53 X54 Z54:AL54 W55:AL55 W56:AL56 W57:AL57 X58 Z58:AL58 W59:AL59 W60:AL60 W61:AL61 X62 Z62:AL62 W63:AL63 W64:AL64 W65:AL65 X66 Z66:AL66 W67:AL67 W68:AL68 W69:AL69 X70 Z70:AL70 W71:AL71 W72:AL72 W73:AL73 X74 Z74:AL74 W75:AL75 W76:AL76 W77:AL77 X78 Z78:AL78 W79:AL79 W80:AL80 W81:AL81 W82:AL82 W83:AL83 W84:AL84 W85:AL85 W86:AL86 W87:AL87 X88 Z88:AL88 W89:AL89 W90:AL90 W91:AL91 X92 Z92:AL92 W93:AL93 W94:AL94 W95:AL95 X96 Z96:AL96 W97:AL97 W98:AL98 W99:AL99 X100 Z100:AL100 W101:AL101 W102:AL102 W103:AL103 X104 Z104:AL104 W105:AL105 W106:AL106 W107:AL107 X108 Z108:AL108 W109:AL109 W110:AL110 W111:AL111 X112 Z112:AL112 W113:AL113 W114:AL114 W115:AL115 X116 Z116:AL116 W117:AL117 W118:AL118 W119:AL119 X120 Z120:AL120 W121:AL121 W122:AL122 W123:AL123 W124:AL124 W125:AL125 W126:AL126 W127:AL127 W128:AL128 W129:AL129 W130:AL130 W131:AL131 W132:AL132 W133:AL133 W134:AL134 W135:AL135 W136:AL136 W137:AL137 W138:AL138 W139:AL139 W140:AL140 W141:AL141 W142:AL142 W143:AL143 W144:AL144 W145:AL145 W146:AL146 W147:AL147 W148:AL148 W149:AL149 W150:AL150 W151:AL151 W152:AL152 W153:AL153 W154:AL154 W155:AL155 W156:AL156 W157:AL157 W158:AL158 W159:AL159 W160:AL160 W161:AL161 W162:AL162 W163:AL163 W164:AL164 W165:AL165 W166:AL166 W167:AL167 W168:AL168 W169:AL169 W170:AL170 W171:AL171 W172:AL172 W173:AL173 W174:AL174 W175:AL175 W176:AL176 W177:AL177 W178:AL178 W179:AL179 W180:AL180 W181:AL181 W182:AL182 W183:AL183 W184:AL184 W185:AL185 W186:AL186 W187:AL187 W188:AL188 W189:AL189 W190:AL190 W191:AL191 W192:AL192 W193:AL193 W194:AL194 W195:AL195 W196:AL196 W197:AL197 W198:AL198 W199:AL199 W200:AL200 W201:AL201 W202:AL202 W203:AL203 W204:AL204 W205:AL205 W206:AL206 W207:AL207 W208:AL208 W209:AL209 W210:AL210 W211:AL211 W212:AL212 W213:AL213 W214:AL214 W215:AL215 W216:AL216 W217:AL217 W218:AL218 W219:AL219 W220:AL220 W221:AL221 W222:AL222 W223:AL223 W224:AL224 W225:AL225 W226:AL226 W227:AL227 W228:AL228 W229:AL229 W230:AL230 W231:AL231 W232:AL232 W233:AL233 W234:AL234 W235:AL235 W236:AL236 W237:AL237 W238:AL238 W239:AL239 W240:AL240 W241:AL241 W242:AL242 W243:AL243 W244:AL244 W245:AL245 W246:AL246 W247:AL247 W248:AL248 W249:AL249 W250:AL250 W251:AL251 W252:AL252 W253:AL253 W254:AL254 W255:AL255 W256:AL256 W257:AL257 W258:AL258 W259:AL259 W260:AL260 W261:AL261 W262:AL262 W263:AL263 W264:AL264 W265:AL265 W266:AL266 W267:AL267 W268:AL268 W269:AL269 W270:AL270 W271:AL271 W272:AL272 W273:AL273 W274:AL274 W275:AL275 W276:AL276 W277:AL277 W278:AL278 W279:AL279 W280:AL280 W281:AL281 W282:AL282 W283:AL283 W284:AL284 W285:AL285 W286:AL286 W287:AL287 W288:AL288 W289:AL289 W290:AL290 W291:AL291 W292:AL292 W293:AL293 W294:AL294 W295:AL295 W296:AL296 W297:AL297 W298:AL298 W299:AL299 W300:AL300 W301:AL301 W302:AL302 W303:AL303 W304:AL304 W305:AL305 W306:AL306 W307:AL307 W308:AL308 W309:AL309 W310:AL310 W311:AL311 W312:AL312 W313:AL313 W314:AL314 W315:AL315 W316:AL316 W317:AL317 W318:AL318 W319:AL319 W320:AL320 W321:AL321 W322:AL322 W323:AL323 W324:AL324 W325:AL325 W326:AL326 W327:AL327 W328:AL328 W329:AL329 W330:AL330 W331:AL331 W332:AL332 W333:AL333 W334:AL334 W335:AL335 W336:AL336 W337:AL337 W338:AL338 W339:AL339 W340:AL340 W341:AL341 W342:AL342 W343:AL343 W344:AL344 W345:AL345 W346:AL346 W347:AL347 W348:AL348 W349:AL349 W350:AL350 W351:AL351 W352:AL352 W353:AL353 W354:AL354 W355:AL355 W356:AL356 W357:AL357 W358:AL358 W359:AL359 W360:AL360 W361:AL361 W362:AL362 W363:AL363 W364:AL364 W365:AL365 W366:AL366 W367:AL367 W368:AL368 W369:AL369 W370:AL370 W371:AL371 W372:AL372 W373:AL373 W374:AL374 W375:AL375 W376:AL376 W377:AL377 W378:AL378 W379:AL379 W380:AL380 W381:AL381 W382:AL382 W383:AL383 W384:AL384 W385:AL385 W386:AL386 W387:AL387 W388:AL388 W389:AL389 W390:AL390 W391:AL391 W392:AL392 W393:AL393 W394:AL394 W395:AL395 W396:AL396 W397:AL397 W398:AL398 W399:AL399 W400:AL400 W401:AL401 W402:AL402 W403:AL403 W404:AL404 W405:AL405 W406:AL406 W407:AL407 W408:AL408 W409:AL409 W410:AL410 W411:AL411 W412:AL412 W413:AL413 W414:AL414 W415:AL415 W416:AL416 W417:AL417 W418:AL418 W419:AL419 W420:AL420 W421:AL421 W422:AL422 W423:AL423 W424:AL424 W425:AL425 W426:AL426 W427:AL427 W428:AL428 W429:AL429 W430:AL430 W431:AL431 W432:AL432 W433:AL433 W434:AL434 W435:AL435 W436:AL436 W437:AL437 W438:AL438 W439:AL439 W440:AL440 W441:AL441 W442:AL442 W443:AL443 W444:AL444 W445:AL445 W446:AL446 W447:AL447 W448:AL448 W449:AL449 W450:AL450 W451:AL451 W452:AL452 W453:AL453 W454:AL454 W455:AL455 W456:AL456 W457:AL457 W458:AL458 W459:AL459 W460:AL460 W461:AL461 W462:AL462 W463:AL463 W464:AL464 W465:AL465 W466:AL466 W467:AL467 W468:AL468 W469:AL469 W470:AL470 W471:AL471 W472:AL472 W473:AL473 W474:AL474 W475:AL475 W476:AL476 W477:AL477 W478:AL478 W479:AL479 W480:AL480 W481:AL481 W482:AL482 W483:AL483 W484:AL484 W485:AL485 W486:AL486 W487:AL487 W488:AL488 W489:AL489 W490:AL490 W491:AL491 W492:AL492 W493:AL493 W494:AL494 W495:AL495 W496:AL496 W497:AL497 W498:AL498 W499:AL499 W500:AL500 W501:AL501 W502:AL502 W503:AL503 W504:AL504 W505:AL505 W506:AL506 W507:AL507 W508:AL508 W509:AL509 W510:AL510 W511:AL511 W512:AL512 W513:AL513 W514:AL514 W515:AL515 W516:AL516 W517:AL517 W518:AL518 W519:AL519 W520:AL520 W521:AL521 W522:AL522 W523:AL523 W524:AL524 W525:AL525 W526:AL526 W527:AL527 W528:AL528 W529:AL529 W530:AL530 W531:AL531 W532:AL532 W533:AL533 W534:AL534 W535:AL535 W536:AL536 W537:AL537 W538:AL538 W539:AL539 W540:AL540 W541:AL541 W542:AL542 W543:AL543 W544:AL544 W545:AL545 W546:AL546 W547:AL547 W548:AL548 W549:AL549 W550:AL550 W551:AL551 W552:AL552 W553:AL553 W554:AL554 W555:AL555 W556:AL556 W557:AL557 W558:AL558 W559:AL559 W560:AL560 W561:AL561 W562:AL562 W563:AL563 W564:AL564 W565:AL565 W566:AL566 W567:AL567 W568:AL568 W569:AL569 W570:AL570 W571:AL571 W572:AL572 W573:AL573 W574:AL574 W575:AL575 W576:AL576 W577:AL577 W578:AL578 W579:AL579 W580:AL580 W581:AL581 W582:AL582 W583:AL583 W584:AL584 W585:AL585 W586:AL586 W587:AL587 W588:AL588 W589:AL589 W590:AL590 W591:AL591 W592:AL592 W593:AL593 W594:AL594 W595:AL595 W596:AL596 W597:AL597 W598:AL598 W599:AL599 W600:AL600 W601:AL601 W602:AL602 W603:AL603 W604:AL604 W605:AL605 W606:AL606 W607:AL607 W608:AL608 W609:AL609 W610:AL610 W611:AL611 W612:AL612 W613:AL613 W614:AL614 W615:AL615 W616:AL616 W617:AL617 W618:AL618 W619:AL619 W620:AL620 W621:AL621 W622:AL622 W623:AL623 W624:AL624 W625:AL625 W626:AL626 W627:AL627 W628:AL628 W629:AL629 W630:AL630 W631:AL631 W632:AL632 W633:AL633 W634:AL634 W635:AL635 W636:AL636 W637:AL637 W638:AL638 W639:AL639 W640:AL640 W641:AL641 W642:AL642 W643:AL643 W644:AL644 W645:AL645 W646:AL646 W647:AL647 W648:AL648 W649:AL649 W650:AL650 W651:AL651 W652:AL652 W653:AL653 W654:AL654 W655:AL655 W656:AL656 W657:AL657 W658:AL658 W659:AL659 W660:AL660 W661:AL661 W662:AL662 W663:AL663 W664:AL664 W665:AL665 W666:AL666 W667:AL667 W668:AL668 W669:AL669 W670:AL670 W671:AL671 W672:AL672 W673:AL673 W674:AL674 W675:AL675 W676:AL676 W677:AL677 W678:AL678 W679:AL679 W680:AL680 W681:AL681 W682:AL682 W683:AL683 W684:AL684 W685:AL685 W686:AL686 W687:AL687 W688:AL688 W689:AL689 W690:AL690 W691:AL691 W692:AL692 W693:AL693 W694:AL694 W695:AL695 W696:AL696 W697:AL697 W698:AL698 W699:AL699 W700:AL700 W701:AL701 W702:AL702 W703:AL703 W704:AL704 W705:AL705 W706:AL706 W707:AL707 W708:AL708 W709:AL709 W710:AL710 W711:AL711 W712:AL712 W713:AL713 W714:AL714 W715:AL715 W716:AL716 W717:AL717 W718:AL718 W719:AL719 W720:AL720 W721:AL721 W722:AL722 W723:AL723 W724:AL724 W725:AL725 W726:AL726 W727:AL727 W728:AL728 W729:AL729 W730:AL730 W731:AL731 W732:AL732 W733:AL733 W734:AL734 W735:AL735 W736:AL736 W737:AL737 W738:AL738 W739:AL739 W740:AL740 W741:AL741 W742:AL742 W743:AL743 W744:AL744 W745:AL745 W746:AL746 W747:AL747 W748:AL748 W749:AL749 W750:AL750 W751:AL751 W752:AL752 W753:AL753 W754:AL754 W755:AL755 W756:AL756 W757:AL757 W758:AL758 W759:AL759 W760:AL760 W761:AL761 W762:AL762 W763:AL763 W764:AL764 W765:AL765 W766:AL766 W767:AL767 W768:AL768 W769:AL769 W770:AL770 W771:AL771 W772:AL772 W773:AL773 W774:AL774 W775:AL775 W776:AL776 W777:AL777 W778:AL778 W779:AL779 W780:AL780 W781:AL781 W782:AL782 W783:AL783 W784:AL784 W785:AL785 W786:AL786 W787:AL787 W788:AL788 W789:AL789 W790:AL790 W791:AL791 W792:AL792 W793:AL793 W794:AL794 W795:AL795 W796:AL796 W797:AL797 W798:AL798 W799:AL799 W800:AL800 W801:AL801 W802:AL802 W803:AL803 W804:AL804 W805:AL805 W806:AL806 W807:AL807 W808:AL808 W809:AL809 W810:AL810 W811:AL811 W812:AL812 W813:AL813 W814:AL814 W815:AL815 W816:AL816 W817:AL817 W818:AL818 W819:AL819 W820:AL820 W821:AL821 W822:AL822 W823:AL823 W824:AL824 W825:AL825 W826:AL826 W827:AL827 W828:AL828 W829:AL829 W830:AL830 W831:AL831 W832:AL832 W833:AL833 W834:AL834 W835:AL835 W836:AL836 W837:AL837 W838:AL838 W839:AL839 W840:AL840 W841:AL841 W842:AL842 W843:AL843 W844:AL844 W845:AL845 W846:AL846 W847:AL847 W848:AL848 W849:AL849 W850:AL850 W851:AL851 W852:AL852 W853:AL853 W854:AL854 W855:AL855 W856:AL856 W857:AL857 W858:AL858 W859:AL859 W860:AL860 W861:AL861 W862:AL862 W863:AL863 W864:AL864 W865:AL865 W866:AL866 W867:AL867 W868:AL868 W869:AL869 W870:AL870 W871:AL871 W872:AL872 W873:AL873 W874:AL874 W875:AL875 W876:AL876 W877:AL877 W878:AL878 W879:AL879 W880:AL880 W881:AL881 W882:AL882 W883:AL883 W884:AL884 W885:AL885 W886:AL886 W887:AL887 W888:AL888 W889:AL889 W890:AL890 W891:AL891 W892:AL892 W893:AL893 W894:AL894 W895:AL895 W896:AL896 W897:AL897 W898:AL898 W899:AL899 W900:AL900 W901:AL901 W902:AL902 W903:AL903 W904:AL904 W905:AL905 W906:AL906 W907:AL907 W908:AL908 W909:AL909 W910:AL910 W911:AL911 W912:AL912 W913:AL913 W914:AL914 W915:AL915 W916:AL916 W917:AL917 W918:AL918 W919:AL919 W920:AL920 W921:AL921 W922:AL922 W923:AL923 W924:AL924 W925:AL925 W926:AL926 W927:AL927 W928:AL928 W929:AL929 W930:AL930 W931:AL931 W932:AL932 W933:AL933 W934:AL934 W935:AL935 W936:AL936 W937:AL937 W938:AL938 W939:AL939 W940:AL940 W941:AL941 W942:AL942 W943:AL943 W944:AL944 W945:AL945 W946:AL946 W947:AL947 W948:AL948 W949:AL949 W950:AL950 W951:AL951 W952:AL952 W953:AL953 W954:AL954 W955:AL955 W956:AL956 W957:AL957 W958:AL958 W959:AL959 W960:AL960 W961:AL961 W962:AL962 W963:AL963 W964:AL964 W965:AL965 W966:AL966 W967:AL967 W968:AL968 W969:AL969 W970:AL970 W971:AL971 W972:AL972 W973:AL973 W974:AL974 W975:AL975 W976:AL976 W977:AL977 W978:AL978 W979:AL979 W980:AL980 W981:AL981 W982:AL982 W983:AL983 W984:AL984 W985:AL985 W986:AL986 W987:AL987 W988:AL988 W989:AL989 W990:AL990 W991:AL991 W992:AL992 W993:AL993 W994:AL994 W995:AL995 W996:AL996 W997:AL997 W998:AL998 W999:AL999 W1000:AL1000 W1001:AL1001 W1002:AL1002 W1003:AL1003 W1004:AL1004 W1005:AL1005 W1006:AL1006 W1007:AL1007 W1008:AL1008 W1009:AL1009 W1010:AL1010 W1011:AL1011 W1012:AL1012 W1013:AL1013 W1014:AL1014 W1015:AL1015 W1016:AL1016 W1017:AL1017 W1018:AL1018 W1019:AL1019 W1020:AL1020 W1021:AL1021 W1022:AL1022 W1023:AL1023 W1024:AL1024 W1025:AL1025 W1026:AL1026 W1027:AL1027 W1028:AL1028 W1029:AL1029 U29 T30:V30 T31:V31 T32:V32 U33 T34:V34 T35:V35 T36:V36 U37 T38:V38 T39:V39 T40:V40 T41:V41 T42:V42 T43:V43 T44:V44 T45:V45 U46 T47:V47 T48:V48 T49:V49 U50 T51:V51 T52:V52 T53:V53 U54 T55:V55 T56:V56 T57:V57 U58 T59:V59 T60:V60 T61:V61 U62 T63:V63 T64:V64 T65:V65 U66 T67:V67 T68:V68 T69:V69 U70 T71:V71 T72:V72 T73:V73 U74 T75:V75 T76:V76 T77:V77 U78 T79:V79 T80:V80 T81:V81 T82:V82 T83:V83 T84:V84 T85:V85 T86:V86 T87:V87 U88 T89:V89 T90:V90 T91:V91 U92 T93:V93 T94:V94 T95:V95 U96 T97:V97 T98:V98 T99:V99 U100 T101:V101 T102:V102 T103:V103 U104 T105:V105 T106:V106 T107:V107 U108 T109:V109 T110:V110 T111:V11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T205:V205 T206:V206 T207:V207 T208:V208 T209:V209 T210:V210 T211:V211 T212:V212 T213:V213 T214:V214 T215:V215 T216:V216 T217:V217 T218:V218 T219:V219 T220:V220 T221:V221 T222:V222 T223:V223 T224:V224 T225:V225 T226:V226 T227:V227 T228:V228 T229:V229 T230:V230 T231:V231 T232:V232 T233:V233 T234:V234 T235:V235 T236:V236 T237:V237 T238:V238 T239:V239 T240:V240 T241:V241 T242:V242 T243:V243 T244:V244 T245:V245 T246:V246 T247:V247 T248:V248 T249:V249 T250:V250 T251:V251 T252:V252 T253:V253 T254:V254 T255:V255 T256:V256 T257:V257 T258:V258 T259:V259 T260:V260 T261:V261 T262:V262 T263:V263 T264:V264 T265:V265 T266:V266 T267:V267 T268:V268 T269:V269 T270:V270 T271:V271 T272:V272 T273:V273 T274:V274 T275:V275 T276:V276 T277:V277 T278:V278 T279:V279 T280:V280 T281:V281 T282:V282 T283:V283 T284:V284 T285:V285 T286:V286 T287:V287 T288:V288 T289:V289 T290:V290 T291:V291 T292:V292 T293:V293 T294:V294 T295:V295 T296:V296 T297:V297 T298:V298 T299:V299 T300:V300 T301:V301 T302:V302 T303:V303 T304:V304 T305:V305 T306:V306 T307:V307 T308:V308 T309:V309 T310:V310 T311:V311 T312:V312 T313:V313 T314:V314 T315:V315 T316:V316 T317:V317 T318:V318 T319:V319 T320:V320 T321:V321 T322:V322 T323:V323 T324:V324 T325:V325 T326:V326 T327:V327 T328:V328 T329:V329 T330:V330 T331:V331 T332:V332 T333:V333 T334:V334 T335:V335 T336:V336 T337:V337 T338:V338 T339:V339 T340:V340 T341:V341 T342:V342 T343:V343 T344:V344 T345:V345 T346:V346 T347:V347 T348:V348 T349:V349 T350:V350 T351:V351 T352:V352 T353:V353 T354:V354 T355:V355 T356:V356 T357:V357 T358:V358 T359:V359 T360:V360 T361:V361 T362:V362 T363:V363 T364:V364 T365:V365 T366:V366 T367:V367 T368:V368 T369:V369 T370:V370 T371:V371 T372:V372 T373:V373 T374:V374 T375:V375 T376:V376 T377:V377 T378:V378 T379:V379 T380:V380 T381:V381 T382:V382 T383:V383 T384:V384 T385:V385 T386:V386 T387:V387 T388:V388 T389:V389 T390:V390 T391:V391 T392:V392 T393:V393 T394:V394 T395:V395 T396:V396 T397:V397 T398:V398 T399:V399 T400:V400 T401:V401 T402:V402 T403:V403 T404:V404 T405:V405 T406:V406 T407:V407 T408:V408 T409:V409 T410:V410 T411:V411 T412:V412 T413:V413 T414:V414 T415:V415 T416:V416 T417:V417 T418:V418 T419:V419 T420:V420 T421:V421 T422:V422 T423:V423 T424:V424 T425:V425 T426:V426 T427:V427 T428:V428 T429:V429 T430:V430 T431:V431 T432:V432 T433:V433 T434:V434 T435:V435 T436:V436 T437:V437 T438:V438 T439:V439 T440:V440 T441:V441 T442:V442 T443:V443 T444:V444 T445:V445 T446:V446 T447:V447 T448:V448 T449:V449 T450:V450 T451:V451 T452:V452 T453:V453 T454:V454 T455:V455 T456:V456 T457:V457 T458:V458 T459:V459 T460:V460 T461:V461 T462:V462 T463:V463 T464:V464 T465:V465 T466:V466 T467:V467 T468:V468 T469:V469 T470:V470 T471:V471 T472:V472 T473:V473 T474:V474 T475:V475 T476:V476 T477:V477 T478:V478 T479:V479 T480:V480 T481:V481 T482:V482 T483:V483 T484:V484 T485:V485 T486:V486 T487:V487 T488:V488 T489:V489 T490:V490 T491:V491 T492:V492 T493:V493 T494:V494 T495:V495 T496:V496 T497:V497 T498:V498 T499:V499 T500:V500 T501:V501 T502:V502 T503:V503 T504:V504 T505:V505 T506:V506 T507:V507 T508:V508 T509:V509 T510:V510 T511:V511 T512:V512 T513:V513 T514:V514 T515:V515 T516:V516 T517:V517 T518:V518 T519:V519 T520:V520 T521:V521 T522:V522 T523:V523 T524:V524 T525:V525 T526:V526 T527:V527 T528:V528 T529:V529 T530:V530 T531:V531 T532:V532 T533:V533 T534:V534 T535:V535 T536:V536 T537:V537 T538:V538 T539:V539 T540:V540 T541:V541 T542:V542 T543:V543 T544:V544 T545:V545 T546:V546 T547:V547 T548:V548 T549:V549 T550:V550 T551:V551 T552:V552 T553:V553 T554:V554 T555:V555 T556:V556 T557:V557 T558:V558 T559:V559 T560:V560 T561:V561 T562:V562 T563:V563 T564:V564 T565:V565 T566:V566 T567:V567 T568:V568 T569:V569 T570:V570 T571:V571 T572:V572 T573:V573 T574:V574 T575:V575 T576:V576 T577:V577 T578:V578 T579:V579 T580:V580 T581:V581 T582:V582 T583:V583 T584:V584 T585:V585 T586:V586 T587:V587 T588:V588 T589:V589 T590:V590 T591:V591 T592:V592 T593:V593 T594:V594 T595:V595 T596:V596 T597:V597 T598:V598 T599:V599 T600:V600 T601:V601 T602:V602 T603:V603 T604:V604 T605:V605 T606:V606 T607:V607 T608:V608 T609:V609 T610:V610 T611:V611 T612:V612 T613:V613 T614:V614 T615:V615 T616:V616 T617:V617 T618:V618 T619:V619 T620:V620 T621:V621 T622:V622 T623:V623 T624:V624 T625:V625 T626:V626 T627:V627 T628:V628 T629:V629 T630:V630 T631:V631 T632:V632 T633:V633 T634:V634 T635:V635 T636:V636 T637:V637 T638:V638 T639:V639 T640:V640 T641:V641 T642:V642 T643:V643 T644:V644 T645:V645 T646:V646 T647:V647 T648:V648 T649:V649 T650:V650 T651:V651 T652:V652 T653:V653 T654:V654 T655:V655 T656:V656 T657:V657 T658:V658 T659:V659 T660:V660 T661:V661 T662:V662 T663:V663 T664:V664 T665:V665 T666:V666 T667:V667 T668:V668 T669:V669 T670:V670 T671:V671 T672:V672 T673:V673 T674:V674 T675:V675 T676:V676 T677:V677 T678:V678 T679:V679 T680:V680 T681:V681 T682:V682 T683:V683 T684:V684 T685:V685 T686:V686 T687:V687 T688:V688 T689:V689 T690:V690 T691:V691 T692:V692 T693:V693 T694:V694 T695:V695 T696:V696 T697:V697 T698:V698 T699:V699 T700:V700 T701:V701 T702:V702 T703:V703 T704:V704 T705:V705 T706:V706 T707:V707 T708:V708 T709:V709 T710:V710 T711:V711 T712:V712 T713:V713 T714:V714 T715:V715 T716:V716 T717:V717 T718:V718 T719:V719 T720:V720 T721:V721 T722:V722 T723:V723 T724:V724 T725:V725 T726:V726 T727:V727 T728:V728 T729:V729 T730:V730 T731:V731 T732:V732 T733:V733 T734:V734 T735:V735 T736:V736 T737:V737 T738:V738 T739:V739 T740:V740 T741:V741 T742:V742 T743:V743 T744:V744 T745:V745 T746:V746 T747:V747 T748:V748 T749:V749 T750:V750 T751:V751 T752:V752 T753:V753 T754:V754 T755:V755 T756:V756 T757:V757 T758:V758 T759:V759 T760:V760 T761:V761 T762:V762 T763:V763 T764:V764 T765:V765 T766:V766 T767:V767 T768:V768 T769:V769 T770:V770 T771:V771 T772:V772 T773:V773 T774:V774 T775:V775 T776:V776 T777:V777 T778:V778 T779:V779 T780:V780 T781:V781 T782:V782 T783:V783 T784:V784 T785:V785 T786:V786 T787:V787 T788:V788 T789:V789 T790:V790 T791:V791 T792:V792 T793:V793 T794:V794 T795:V795 T796:V796 T797:V797 T798:V798 T799:V799 T800:V800 T801:V801 T802:V802 T803:V803 T804:V804 T805:V805 T806:V806 T807:V807 T808:V808 T809:V809 T810:V810 T811:V811 T812:V812 T813:V813 T814:V814 T815:V815 T816:V816 T817:V817 T818:V818 T819:V819 T820:V820 T821:V821 T822:V822 T823:V823 T824:V824 T825:V825 T826:V826 T827:V827 T828:V828 T829:V829 T830:V830 T831:V831 T832:V832 T833:V833 T834:V834 T835:V835 T836:V836 T837:V837 T838:V838 T839:V839 T840:V840 T841:V841 T842:V842 T843:V843 T844:V844 T845:V845 T846:V846 T847:V847 T848:V848 T849:V849 T850:V850 T851:V851 T852:V852 T853:V853 T854:V854 T855:V855 T856:V856 T857:V857 T858:V858 T859:V859 T860:V860 T861:V861 T862:V862 T863:V863 T864:V864 T865:V865 T866:V866 T867:V867 T868:V868 T869:V869 T870:V870 T871:V871 T872:V872 T873:V873 T874:V874 T875:V875 T876:V876 T877:V877 T878:V878 T879:V879 T880:V880 T881:V881 T882:V882 T883:V883 T884:V884 T885:V885 T886:V886 T887:V887 T888:V888 T889:V889 T890:V890 T891:V891 T892:V892 T893:V893 T894:V894 T895:V895 T896:V896 T897:V897 T898:V898 T899:V899 T900:V900 T901:V901 T902:V902 T903:V903 T904:V904 T905:V905 T906:V906 T907:V907 T908:V908 T909:V909 T910:V910 T911:V911 T912:V912 T913:V913 T914:V914 T915:V915 T916:V916 T917:V917 T918:V918 T919:V919 T920:V920 T921:V921 T922:V922 T923:V923 T924:V924 T925:V925 T926:V926 T927:V927 T928:V928 T929:V929 T930:V930 T931:V931 T932:V932 T933:V933 T934:V934 T935:V935 T936:V936 T937:V937 T938:V938 T939:V939 T940:V940 T941:V941 T942:V942 T943:V943 T944:V944 T945:V945 T946:V946 T947:V947 T948:V948 T949:V949 T950:V950 T951:V951 T952:V952 T953:V953 T954:V954 T955:V955 T956:V956 T957:V957 T958:V958 T959:V959 T960:V960 T961:V961 T962:V962 T963:V963 T964:V964 T965:V965 T966:V966 T967:V967 T968:V968 T969:V969 T970:V970 T971:V971 T972:V972 T973:V973 T974:V974 T975:V975 T976:V976 T977:V977 T978:V978 T979:V979 T980:V980 T981:V981 T982:V982 T983:V983 T984:V984 T985:V985 T986:V986 T987:V987 T988:V988 T989:V989 T990:V990 T991:V991 T992:V992 T993:V993 T994:V994 T995:V995 T996:V996 T997:V997 T998:V998 T999:V999 T1000:V1000 T1001:V1001 T1002:V1002 T1003:V1003 T1004:V1004 T1005:V1005 T1006:V1006 T1007:V1007 T1008:V1008 T1009:V1009 T1010:V1010 T1011:V1011 T1012:V1012 T1013:V1013 T1014:V1014 T1015:V1015 T1016:V1016 T1017:V1017 T1018:V1018 T1019:V1019 T1020:V1020 T1021:V1021 T1022:V1022 T1023:V1023 T1024:V1024 T1025:V1025 T1026:V1026 T1027:V1027 T1028:V1028 T1029:V1029 K41 K42 K43 K44 K45 K47 K48 K49 K51 K52 K53 K55 K56 K57 L41:M41 L42:M42 L43:M43 L44:M44 L45:M45 L46 L47:M47 L48:M48 L49:M49 L50 L51:M51 L52:M52 L53:M53 L54 L55:M55 L56:M56 L57:M57 L58 L59:M59 L60:M60 L61:M61 L62 L63:M63 L64:M64 L65:M65 L66 L67:M67 L68:M68 L69:M69 L70 L71:M71 L72:M72 L73:M73 L74 L75:M75 L76:M76 L77:M77 L78 L79:M79 L80:M80 L81:M81 L82:M82 L83:M83 L84:M84 L85:M85 L86:M86 L87:M87 L88 L89:M89 L90:M90 L91:M91 L92 L93:M93 L94:M94 L95:M95 L96 L97:M97 L98:M98 L99:M99 L100 L101:M101 L102:M102 L103:M103 L104 L105:M105 L106:M106 L107:M107 L108 L109:M109 L110:M110 L111:M111 L112 L113:M113 L114:M114 L115:M115 L116 L117:M117 L118:M118 L119:M119 L120 L121:M121 L122:M122 L123:M123 L124:M124 L125:M125 L126:M126 L127:M127 L128:M128 L129 L130:M130 L131:M131 L132:M132 L133 L134:M134 L135:M135 L136:M136 L137 L138:M138 L139:M139 L140:M140 L141 L142:M142 L143:M143 L144:M144 L145 L146:M146 L147:M147 L148:M148 L149 L150:M150 L151:M151 L152:M152 L153 L154:M154 L155:M155 L156:M156 L157 L158:M158 L159:M159 L160:M160 L161 L162:M162 L163:M163 L164:M164 L165:M165 L166:M166 L167:M167 L168:M168 L169:M169 L170:M170 L171:M171 L172:M172 L173:M173 L174:M174 L175:M175 L176:M176 L177:M177 L178:M178 L179:M179 L180:M180 L181:M181 L182:M182 L183:M183 L184:M184 L185:M185 L186:M186 L187:M187 L188:M188 L189:M189 L190:M190 L191:M191 L192:M192 L193:M193 L194:M194 L195:M195 L196:M196 L197:M197 L198:M198 L199:M199 L200:M200 L201:M201 L202:M202 L203:M203 L204:M204 L205:M205 L206:M206 L207:M207 L208:M208 L209:M209 L210:M210 L211:M211 L212:M212 L213:M213 L214:M214 L215:M215 L216:M216 L217:M217 L218:M218 L219:M219 L220:M220 L221:M221 L222:M222 L223:M223 L224:M224 L225:M225 L226:M226 L227:M227 L228:M228 L229:M229 L230:M230 L231:M231 L232:M232 L233:M233 L234:M234 L235:M235 L236:M236 L237:M237 L238:M238 L239:M239 L240:M240 L241:M241 L242:M242 L243:M243 L244:M244 L245:M245 L246:M246 L247:M247 L248:M248 L249:M249 L250:M250 L251:M251 L252:M252 L253:M253 L254:M254 L255:M255 L256:M256 L257:M257 L258:M258 L259:M259 L260:M260 L261:M261 L262:M262 L263:M263 L264:M264 L265:M265 L266:M266 L267:M267 L268:M268 L269:M269 L270:M270 L271:M271 L272:M272 L273:M273 L274:M274 L275:M275 L276:M276 L277:M277 L278:M278 L279:M279 L280:M280 L281:M281 L282:M282 L283:M283 L284:M284 L285:M285 L286:M286 L287:M287 L288:M288 L289:M289 L290:M290 L291:M291 L292:M292 L293:M293 L294:M294 L295:M295 L296:M296 L297:M297 L298:M298 L299:M299 L300:M300 L301:M301 L302:M302 L303:M303 L304:M304 L305:M305 L306:M306 L307:M307 L308:M308 L309:M309 L310:M310 L311:M311 L312:M312 L313:M313 L314:M314 L315:M315 L316:M316 L317:M317 L318:M318 L319:M319 L320:M320 L321:M321 L322:M322 L323:M323 L324:M324 L325:M325 L326:M326 L327:M327 L328:M328 L329:M329 L330:M330 L331:M331 L332:M332 L333:M333 L334:M334 L335:M335 L336:M336 L337:M337 L338:M338 L339:M339 L340:M340 L341:M341 L342:M342 L343:M343 L344:M344 L345:M345 L346:M346 L347:M347 L348:M348 L349:M349 L350:M350 L351:M351 L352:M352 L353:M353 L354:M354 L355:M355 L356:M356 L357:M357 L358:M358 L359:M359 L360:M360 L361:M361 L362:M362 L363:M363 L364:M364 L365:M365 L366:M366 L367:M367 L368:M368 L369:M369 L370:M370 L371:M371 L372:M372 L373:M373 L374:M374 L375:M375 L376:M376 L377:M377 L378:M378 L379:M379 L380:M380 L381:M381 L382:M382 L383:M383 L384:M384 L385:M385 L386:M386 L387:M387 L388:M388 L389:M389 L390:M390 L391:M391 L392:M392 L393:M393 L394:M394 L395:M395 L396:M396 L397:M397 L398:M398 L399:M399 L400:M400 L401:M401 L402:M402 L403:M403 L404:M404 L405:M405 L406:M406 L407:M407 L408:M408 L409:M409 L410:M410 L411:M411 L412:M412 L413:M413 L414:M414 L415:M415 L416:M416 L417:M417 L418:M418 L419:M419 L420:M420 L421:M421 L422:M422 L423:M423 L424:M424 L425:M425 L426:M426 L427:M427 L428:M428 L429:M429 L430:M430 L431:M431 L432:M432 L433:M433 L434:M434 L435:M435 L436:M436 L437:M437 L438:M438 L439:M439 L440:M440 L441:M441 L442:M442 L443:M443 L444:M444 L445:M445 L446:M446 L447:M447 L448:M448 L449:M449 L450:M450 L451:M451 L452:M452 L453:M453 L454:M454 L455:M455 L456:M456 L457:M457 L458:M458 L459:M459 L460:M460 L461:M461 L462:M462 L463:M463 L464:M464 L465:M465 L466:M466 L467:M467 L468:M468 L469:M469 L470:M470 L471:M471 L472:M472 L473:M473 L474:M474 L475:M475 L476:M476 L477:M477 L478:M478 L479:M479 L480:M480 L481:M481 L482:M482 L483:M483 L484:M484 L485:M485 L486:M486 L487:M487 L488:M488 L489:M489 L490:M490 L491:M491 L492:M492 L493:M493 L494:M494 L495:M495 L496:M496 L497:M497 L498:M498 L499:M499 L500:M500 L501:M501 L502:M502 L503:M503 L504:M504 L505:M505 L506:M506 L507:M507 L508:M508 L509:M509 L510:M510 L511:M511 L512:M512 L513:M513 L514:M514 L515:M515 L516:M516 L517:M517 L518:M518 L519:M519 L520:M520 L521:M521 L522:M522 L523:M523 L524:M524 L525:M525 L526:M526 L527:M527 L528:M528 L529:M529 L530:M530 L531:M531 L532:M532 L533:M533 L534:M534 L535:M535 L536:M536 L537:M537 L538:M538 L539:M539 L540:M540 L541:M541 L542:M542 L543:M543 L544:M544 L545:M545 L546:M546 L547:M547 L548:M548 L549:M549 L550:M550 L551:M551 L552:M552 L553:M553 L554:M554 L555:M555 L556:M556 L557:M557 L558:M558 L559:M559 L560:M560 L561:M561 L562:M562 L563:M563 L564:M564 L565:M565 L566:M566 L567:M567 L568:M568 L569:M569 L570:M570 L571:M571 L572:M572 L573:M573 L574:M574 L575:M575 L576:M576 L577:M577 L578:M578 L579:M579 L580:M580 L581:M581 L582:M582 L583:M583 L584:M584 L585:M585 L586:M586 L587:M587 L588:M588 L589:M589 L590:M590 L591:M591 L592:M592 L593:M593 L594:M594 L595:M595 L596:M596 L597:M597 L598:M598 L599:M599 L600:M600 L601:M601 L602:M602 L603:M603 L604:M604 L605:M605 L606:M606 L607:M607 L608:M608 L609:M609 L610:M610 L611:M611 L612:M612 L613:M613 L614:M614 L615:M615 L616:M616 L617:M617 L618:M618 L619:M619 L620:M620 L621:M621 L622:M622 L623:M623 L624:M624 L625:M625 L626:M626 L627:M627 L628:M628 L629:M629 L630:M630 L631:M631 L632:M632 L633:M633 L634:M634 L635:M635 L636:M636 L637:M637 L638:M638 L639:M639 L640:M640 L641:M641 L642:M642 L643:M643 L644:M644 L645:M645 L646:M646 L647:M647 L648:M648 L649:M649 L650:M650 L651:M651 L652:M652 L653:M653 L654:M654 L655:M655 L656:M656 L657:M657 L658:M658 L659:M659 L660:M660 L661:M661 L662:M662 L663:M663 L664:M664 L665:M665 L666:M666 L667:M667 L668:M668 L669:M669 L670:M670 L671:M671 L672:M672 L673:M673 L674:M674 L675:M675 L676:M676 L677:M677 L678:M678 L679:M679 L680:M680 L681:M681 L682:M682 L683:M683 L684:M684 L685:M685 L686:M686 L687:M687 L688:M688 L689:M689 L690:M690 L691:M691 L692:M692 L693:M693 L694:M694 L695:M695 L696:M696 L697:M697 L698:M698 L699:M699 L700:M700 L701:M701 L702:M702 L703:M703 L704:M704 L705:M705 L706:M706 L707:M707 L708:M708 L709:M709 L710:M710 L711:M711 L712:M712 L713:M713 L714:M714 L715:M715 L716:M716 L717:M717 L718:M718 L719:M719 L720:M720 L721:M721 L722:M722 L723:M723 L724:M724 L725:M725 L726:M726 L727:M727 L728:M728 L729:M729 L730:M730 L731:M731 L732:M732 L733:M733 L734:M734 L735:M735 L736:M736 L737:M737 L738:M738 L739:M739 L740:M740 L741:M741 L742:M742 L743:M743 L744:M744 L745:M745 L746:M746 L747:M747 L748:M748 L749:M749 L750:M750 L751:M751 L752:M752 L753:M753 L754:M754 L755:M755 L756:M756 L757:M757 L758:M758 L759:M759 L760:M760 L761:M761 L762:M762 L763:M763 L764:M764 L765:M765 L766:M766 L767:M767 L768:M768 L769:M769 L770:M770 L771:M771 L772:M772 L773:M773 L774:M774 L775:M775 L776:M776 L777:M777 L778:M778 L779:M779 L780:M780 L781:M781 L782:M782 L783:M783 L784:M784 L785:M785 L786:M786 L787:M787 L788:M788 L789:M789 L790:M790 L791:M791 L792:M792 L793:M793 L794:M794 L795:M795 L796:M796 L797:M797 L798:M798 L799:M799 L800:M800 L801:M801 L802:M802 L803:M803 L804:M804 L805:M805 L806:M806 L807:M807 L808:M808 L809:M809 L810:M810 L811:M811 L812:M812 L813:M813 L814:M814 L815:M815 L816:M816 L817:M817 L818:M818 L819:M819 L820:M820 L821:M821 L822:M822 L823:M823 L824:M824 L825:M825 L826:M826 L827:M827 L828:M828 L829:M829 L830:M830 L831:M831 L832:M832 L833:M833 L834:M834 L835:M835 L836:M836 L837:M837 L838:M838 L839:M839 L840:M840 L841:M841 L842:M842 L843:M843 L844:M844 L845:M845 L846:M846 L847:M847 L848:M848 L849:M849 L850:M850 L851:M851 L852:M852 L853:M853 L854:M854 L855:M855 L856:M856 L857:M857 L858:M858 L859:M859 L860:M860 L861:M861 L862:M862 L863:M863 L864:M864 L865:M865 L866:M866 L867:M867 L868:M868 L869:M869 L870:M870 L871:M871 L872:M872 L873:M873 L874:M874 L875:M875 L876:M876 L877:M877 L878:M878 L879:M879 L880:M880 L881:M881 L882:M882 L883:M883 L884:M884 L885:M885 L886:M886 L887:M887 L888:M888 L889:M889 L890:M890 L891:M891 L892:M892 L893:M893 L894:M894 L895:M895 L896:M896 L897:M897 L898:M898 L899:M899 L900:M900 L901:M901 L902:M902 L903:M903 L904:M904 L905:M905 L906:M906 L907:M907 L908:M908 L909:M909 L910:M910 L911:M911 L912:M912 L913:M913 L914:M914 L915:M915 L916:M916 L917:M917 L918:M918 L919:M919 L920:M920 L921:M921 L922:M922 L923:M923 L924:M924 L925:M925 L926:M926 L927:M927 L928:M928 L929:M929 L930:M930 L931:M931 L932:M932 L933:M933 L934:M934 L935:M935 L936:M936 L937:M937 L938:M938 L939:M939 L940:M940 L941:M941 L942:M942 L943:M943 L944:M944 L945:M945 L946:M946 L947:M947 L948:M948 L949:M949 L950:M950 L951:M951 L952:M952 L953:M953 L954:M954 L955:M955 L956:M956 L957:M957 L958:M958 L959:M959 L960:M960 L961:M961 L962:M962 L963:M963 L964:M964 L965:M965 L966:M966 L967:M967 L968:M968 L969:M969 L970:M970 L971:M971 L972:M972 L973:M973 L974:M974 L975:M975 L976:M976 L977:M977 L978:M978 L979:M979 L980:M980 L981:M981 L982:M982 L983:M983 L984:M984 L985:M985 L986:M986 L987:M987 L988:M988 L989:M989 L990:M990 L991:M991 L992:M992 L993:M993 L994:M994 L995:M995 L996:M996 L997:M997 L998:M998 L999:M999 L1000:M1000 L1001:M1001 L1002:M1002 L1003:M1003 L1004:M1004 L1005:M1005 L1006:M1006 L1007:M1007 L1008:M1008 L1009:M1009 L1010:M1010 L1011:M1011 L1012:M1012 L1013:M1013 L1014:M1014 L1015:M1015 L1016:M1016 L1017:M1017 L1018:M1018 L1019:M1019 L1020:M1020 L1021:M1021 L1022:M1022 L1023:M1023 L1024:M1024 L1025:M1025 L1026:M1026 L1027:M1027 L1028:M1028 L1029:M1029 K59 K60 K61 K63 K64 K65 K67 K68 K69 K71 K72 K73 K75 K76 K77 K79 K80 K81 K82 K83 K84 K85 K86 K87 K89 K90 K91 K93 K94 K95 K97 K98 K99 K101 K102 K103 K105 K106 K107 K109 K110 K111 K113 K114 K115 K117 K118 K119 K121 K122 K123 K124 K125 K126 K127 K128 K130 K131 K132 K134 K135 K136 K138 K139 K140 K142 K143 K144 K146 K147 K148 K150 K151 K152 K154 K155 K156 K158 K159 K160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H82:J82 H83:J83 H84:J84 H85:J85 H86:J86 H87:J87 I88 H89:J89 H90:J90 H91:J91 I92 H93:J93 H94:J94 H95:J95 I96 H97:J97 H98:J98 H99:J99 I100 H101:J101 H102:J102 H103:J103 I104 H105:J105 H106:J106 H107:J107 I108 H109:J109 H110:J110 H111:J111 I112 H113:J113 H114:J114 H115:J115 I116 H117:J117 H118:J118 H119:J119 I120 H121:J121 H122:J122 H123:J123 H124:J124 H125:J125 H126:J126 H127:J127 H128:J128 I129 H130:J130 H131:J131 H132:J132 I133 H134:J134 H135:J135 H136:J136 I137 H138:J138 H139:J139 H140:J140 I141 H142:J142 H143:J143 H144:J144 I145 H146:J146 H147:J147 H148:J148 I149 H150:J150 H151:J151 H152:J152 I153 H154:J154 H155:J155 H156:J156 I157 H158:J158 H159:J159 H160:J160 I161 H162:J162 H163:J163 H164:J164 H165:J165 H166:J166 H167:J167 H168:J168 H169:J169 H170:J170 H171:J171 H172:J172 H173:J173 H174:J174 H175:J175 H176:J176 H177:J177 H178:J178 H179:J179 H180:J180 H181:J181 H182:J182 H183:J183 H184:J184 H185:J185 H186:J186 H187:J187 H188:J188 H189:J189 H190:J190 H191:J191 H192:J192 H193:J193 H194:J194 H195:J195 H196:J196 H197:J197 H198:J198 H199:J199 H200:J200 H201:J201 H202:J202 H203:J203 H204:J204 H205:J205 H206:J206 H207:J207 H208:J208 H209:J209 H210:J210 H211:J211 H212:J212 H213:J213 H214:J214 H215:J215 H216:J216 H217:J217 H218:J218 H219:J219 H220:J220 H221:J221 H222:J222 H223:J223 H224:J224 H225:J225 H226:J226 H227:J227 H228:J228 H229:J229 H230:J230 H231:J231 H232:J232 H233:J233 H234:J234 H235:J235 H236:J236 H237:J237 H238:J238 H239:J239 H240:J240 H241:J241 H242:J242 H243:J243 H244:J244 H245:J245 H246:J246 H247:J247 H248:J248 H249:J249 H250:J250 H251:J251 H252:J252 H253:J253 H254:J254 H255:J255 H256:J256 H257:J257 H258:J258 H259:J259 H260:J260 H261:J261 H262:J262 H263:J263 H264:J264 H265:J265 H266:J266 H267:J267 H268:J268 H269:J269 H270:J270 H271:J271 H272:J272 H273:J273 H274:J274 H275:J275 H276:J276 H277:J277 H278:J278 H279:J279 H280:J280 H281:J281 H282:J282 H283:J283 H284:J284 H285:J285 H286:J286 H287:J287 H288:J288 H289:J289 H290:J290 H291:J291 H292:J292 H293:J293 H294:J294 H295:J295 H296:J296 H297:J297 H298:J298 H299:J299 H300:J300 H301:J301 H302:J302 H303:J303 H304:J304 H305:J305 H306:J306 H307:J307 H308:J308 H309:J309 H310:J310 H311:J311 H312:J312 H313:J313 H314:J314 H315:J315 H316:J316 H317:J317 H318:J318 H319:J319 H320:J320 H321:J321 H322:J322 H323:J323 H324:J324 H325:J325 H326:J326 H327:J327 H328:J328 H329:J329 H330:J330 H331:J331 H332:J332 H333:J333 H334:J334 H335:J335 H336:J336 H337:J337 H338:J338 H339:J339 H340:J340 H341:J341 H342:J342 H343:J343 H344:J344 H345:J345 H346:J346 H347:J347 H348:J348 H349:J349 H350:J350 H351:J351 H352:J352 H353:J353 H354:J354 H355:J355 H356:J356 H357:J357 H358:J358 H359:J359 H360:J360 H361:J361 H362:J362 H363:J363 H364:J364 H365:J365 H366:J366 H367:J367 H368:J368 H369:J369 H370:J370 H371:J371 H372:J372 H373:J373 H374:J374 H375:J375 H376:J376 H377:J377 H378:J378 H379:J379 H380:J380 H381:J381 H382:J382 H383:J383 H384:J384 H385:J385 H386:J386 H387:J387 H388:J388 H389:J389 H390:J390 H391:J391 H392:J392 H393:J393 H394:J394 H395:J395 H396:J396 H397:J397 H398:J398 H399:J399 H400:J400 H401:J401 H402:J402 H403:J403 H404:J404 H405:J405 H406:J406 H407:J407 H408:J408 H409:J409 H410:J410 H411:J411 H412:J412 H413:J413 H414:J414 H415:J415 H416:J416 H417:J417 H418:J418 H419:J419 H420:J420 H421:J421 H422:J422 H423:J423 H424:J424 H425:J425 H426:J426 H427:J427 H428:J428 H429:J429 H430:J430 H431:J431 H432:J432 H433:J433 H434:J434 H435:J435 H436:J436 H437:J437 H438:J438 H439:J439 H440:J440 H441:J441 H442:J442 H443:J443 H444:J444 H445:J445 H446:J446 H447:J447 H448:J448 H449:J449 H450:J450 H451:J451 H452:J452 H453:J453 H454:J454 H455:J455 H456:J456 H457:J457 H458:J458 H459:J459 H460:J460 H461:J461 H462:J462 H463:J463 H464:J464 H465:J465 H466:J466 H467:J467 H468:J468 H469:J469 H470:J470 H471:J471 H472:J472 H473:J473 H474:J474 H475:J475 H476:J476 H477:J477 H478:J478 H479:J479 H480:J480 H481:J481 H482:J482 H483:J483 H484:J484 H485:J485 H486:J486 H487:J487 H488:J488 H489:J489 H490:J490 H491:J491 H492:J492 H493:J493 H494:J494 H495:J495 H496:J496 H497:J497 H498:J498 H499:J499 H500:J500 H501:J501 H502:J502 H503:J503 H504:J504 H505:J505 H506:J506 H507:J507 H508:J508 H509:J509 H510:J510 H511:J511 H512:J512 H513:J513 H514:J514 H515:J515 H516:J516 H517:J517 H518:J518 H519:J519 H520:J520 H521:J521 H522:J522 H523:J523 H524:J524 H525:J525 H526:J526 H527:J527 H528:J528 H529:J529 H530:J530 H531:J531 H532:J532 H533:J533 H534:J534 H535:J535 H536:J536 H537:J537 H538:J538 H539:J539 H540:J540 H541:J541 H542:J542 H543:J543 H544:J544 H545:J545 H546:J546 H547:J547 H548:J548 H549:J549 H550:J550 H551:J551 H552:J552 H553:J553 H554:J554 H555:J555 H556:J556 H557:J557 H558:J558 H559:J559 H560:J560 H561:J561 H562:J562 H563:J563 H564:J564 H565:J565 H566:J566 H567:J567 H568:J568 H569:J569 H570:J570 H571:J571 H572:J572 H573:J573 H574:J574 H575:J575 H576:J576 H577:J577 H578:J578 H579:J579 H580:J580 H581:J581 H582:J582 H583:J583 H584:J584 H585:J585 H586:J586 H587:J587 H588:J588 H589:J589 H590:J590 H591:J591 H592:J592 H593:J593 H594:J594 H595:J595 H596:J596 H597:J597 H598:J598 H599:J599 H600:J600 H601:J601 H602:J602 H603:J603 H604:J604 H605:J605 H606:J606 H607:J607 H608:J608 H609:J609 H610:J610 H611:J611 H612:J612 H613:J613 H614:J614 H615:J615 H616:J616 H617:J617 H618:J618 H619:J619 H620:J620 H621:J621 H622:J622 H623:J623 H624:J624 H625:J625 H626:J626 H627:J627 H628:J628 H629:J629 H630:J630 H631:J631 H632:J632 H633:J633 H634:J634 H635:J635 H636:J636 H637:J637 H638:J638 H639:J639 H640:J640 H641:J641 H642:J642 H643:J643 H644:J644 H645:J645 H646:J646 H647:J647 H648:J648 H649:J649 H650:J650 H651:J651 H652:J652 H653:J653 H654:J654 H655:J655 H656:J656 H657:J657 H658:J658 H659:J659 H660:J660 H661:J661 H662:J662 H663:J663 H664:J664 H665:J665 H666:J666 H667:J667 H668:J668 H669:J669 H670:J670 H671:J671 H672:J672 H673:J673 H674:J674 H675:J675 H676:J676 H677:J677 H678:J678 H679:J679 H680:J680 H681:J681 H682:J682 H683:J683 H684:J684 H685:J685 H686:J686 H687:J687 H688:J688 H689:J689 H690:J690 H691:J691 H692:J692 H693:J693 H694:J694 H695:J695 H696:J696 H697:J697 H698:J698 H699:J699 H700:J700 H701:J701 H702:J702 H703:J703 H704:J704 H705:J705 H706:J706 H707:J707 H708:J708 H709:J709 H710:J710 H711:J711 H712:J712 H713:J713 H714:J714 H715:J715 H716:J716 H717:J717 H718:J718 H719:J719 H720:J720 H721:J721 H722:J722 H723:J723 H724:J724 H725:J725 H726:J726 H727:J727 H728:J728 H729:J729 H730:J730 H731:J731 H732:J732 H733:J733 H734:J734 H735:J735 H736:J736 H737:J737 H738:J738 H739:J739 H740:J740 H741:J741 H742:J742 H743:J743 H744:J744 H745:J745 H746:J746 H747:J747 H748:J748 H749:J749 H750:J750 H751:J751 H752:J752 H753:J753 H754:J754 H755:J755 H756:J756 H757:J757 H758:J758 H759:J759 H760:J760 H761:J761 H762:J762 H763:J763 H764:J764 H765:J765 H766:J766 H767:J767 H768:J768 H769:J769 H770:J770 H771:J771 H772:J772 H773:J773 H774:J774 H775:J775 H776:J776 H777:J777 H778:J778 H779:J779 H780:J780 H781:J781 H782:J782 H783:J783 H784:J784 H785:J785 H786:J786 H787:J787 H788:J788 H789:J789 H790:J790 H791:J791 H792:J792 H793:J793 H794:J794 H795:J795 H796:J796 H797:J797 H798:J798 H799:J799 H800:J800 H801:J801 H802:J802 H803:J803 H804:J804 H805:J805 H806:J806 H807:J807 H808:J808 H809:J809 H810:J810 H811:J811 H812:J812 H813:J813 H814:J814 H815:J815 H816:J816 H817:J817 H818:J818 H819:J819 H820:J820 H821:J821 H822:J822 H823:J823 H824:J824 H825:J825 H826:J826 H827:J827 H828:J828 H829:J829 H830:J830 H831:J831 H832:J832 H833:J833 H834:J834 H835:J835 H836:J836 H837:J837 H838:J838 H839:J839 H840:J840 H841:J841 H842:J842 H843:J843 H844:J844 H845:J845 H846:J846 H847:J847 H848:J848 H849:J849 H850:J850 H851:J851 H852:J852 H853:J853 H854:J854 H855:J855 H856:J856 H857:J857 H858:J858 H859:J859 H860:J860 H861:J861 H862:J862 H863:J863 H864:J864 H865:J865 H866:J866 H867:J867 H868:J868 H869:J869 H870:J870 H871:J871 H872:J872 H873:J873 H874:J874 H875:J875 H876:J876 H877:J877 H878:J878 H879:J879 H880:J880 H881:J881 H882:J882 H883:J883 H884:J884 H885:J885 H886:J886 H887:J887 H888:J888 H889:J889 H890:J890 H891:J891 H892:J892 H893:J893 H894:J894 H895:J895 H896:J896 H897:J897 H898:J898 H899:J899 H900:J900 H901:J901 H902:J902 H903:J903 H904:J904 H905:J905 H906:J906 H907:J907 H908:J908 H909:J909 H910:J910 H911:J911 H912:J912 H913:J913 H914:J914 H915:J915 H916:J916 H917:J917 H918:J918 H919:J919 H920:J920 H921:J921 H922:J922 H923:J923 H924:J924 H925:J925 H926:J926 H927:J927 H928:J928 H929:J929 H930:J930 H931:J931 H932:J932 H933:J933 H934:J934 H935:J935 H936:J936 H937:J937 H938:J938 H939:J939 H940:J940 H941:J941 H942:J942 H943:J943 H944:J944 H945:J945 H946:J946 H947:J947 H948:J948 H949:J949 H950:J950 H951:J951 H952:J952 H953:J953 H954:J954 H955:J955 H956:J956 H957:J957 H958:J958 H959:J959 H960:J960 H961:J961 H962:J962 H963:J963 H964:J964 H965:J965 H966:J966 H967:J967 H968:J968 H969:J969 H970:J970 H971:J971 H972:J972 H973:J973 H974:J974 H975:J975 H976:J976 H977:J977 H978:J978 H979:J979 H980:J980 H981:J981 H982:J982 H983:J983 H984:J984 H985:J985 H986:J986 H987:J987 H988:J988 H989:J989 H990:J990 H991:J991 H992:J992 H993:J993 H994:J994 H995:J995 H996:J996 H997:J997 H998:J998 H999:J999 H1000:J1000 H1001:J1001 H1002:J1002 H1003:J1003 H1004:J1004 H1005:J1005 H1006:J1006 H1007:J1007 H1008:J1008 H1009:J1009 H1010:J1010 H1011:J1011 H1012:J1012 H1013:J1013 H1014:J1014 H1015:J1015 H1016:J1016 H1017:J1017 H1018:J1018 H1019:J1019 H1020:J1020 H1021:J1021 H1022:J1022 H1023:J1023 H1024:J1024 H1025:J1025 H1026:J1026 H1027:J1027 H1028:J1028 H1029:J1029 E124:G124 E125:G125 E126:G126 E127:G127 E128:G128 F129 E130:G130 E131:G131 E132:G132 F133 E134:G134 E135:G135 E136:G136 F137 E138:G138 E139:G139 E140:G140 F141 E142:G142 E143:G143 E144:G144 F145 E146:G146 E147:G147 E148:G148 F149 E150:G150 E151:G151 E152:G152 F153 E154:G154 E155:G155 E156:G156 F157 E158:G158 E159:G159 E160:G160 F161 E162:G162 E163:G163 E164:G164 E165:G165 E166:G166 E167:G167 E168:G168 E169:G169 E170:G170 E171:G171 E172:G172 E173:G173 E174:G174 E175:G175 E176:G176 E177:G177 E178:G178 E179:G179 E180:G180 E181:G181 E182:G182 E183:G183 E184:G184 E185:G185 E186:G186 E187:G187 E188:G188 E189:G189 E190:G190 E191:G191 E192:G192 E193:G193 E194:G194 E195:G195 E196:G196 E197:G197 E198:G198 E199:G199 E200:G200 E201:G201 E202:G202 E203:G203 E204:G204 E205:G205 E206:G206 E207:G207 E208:G208 E209:G209 E210:G210 E211:G211 E212:G212 E213:G213 E214:G214 E215:G215 E216:G216 E217:G217 E218:G218 E219:G219 E220:G220 E221:G221 E222:G222 E223:G223 E224:G224 E225:G225 E226:G226 E227:G227 E228:G228 E229:G229 E230:G230 E231:G231 E232:G232 E233:G233 E234:G234 E235:G235 E236:G236 E237:G237 E238:G238 E239:G239 E240:G240 E241:G241 E242:G242 E243:G243 E244:G244 E245:G245 E246:G246 E247:G247 E248:G248 E249:G249 E250:G250 E251:G251 E252:G252 E253:G253 E254:G254 E255:G255 E256:G256 E257:G257 E258:G258 E259:G259 E260:G260 E261:G261 E262:G262 E263:G263 E264:G264 E265:G265 E266:G266 E267:G267 E268:G268 E269:G269 E270:G270 E271:G271 E272:G272 E273:G273 E274:G274 E275:G275 E276:G276 E277:G277 E278:G278 E279:G279 E280:G280 E281:G281 E282:G282 E283:G283 E284:G284 E285:G285 E286:G286 E287:G287 E288:G288 E289:G289 E290:G290 E291:G291 E292:G292 E293:G293 E294:G294 E295:G295 E296:G296 E297:G297 E298:G298 E299:G299 E300:G300 E301:G301 E302:G302 E303:G303 E304:G304 E305:G305 E306:G306 E307:G307 E308:G308 E309:G309 E310:G310 E311:G311 E312:G312 E313:G313 E314:G314 E315:G315 E316:G316 E317:G317 E318:G318 E319:G319 E320:G320 E321:G321 E322:G322 E323:G323 E324:G324 E325:G325 E326:G326 E327:G327 E328:G328 E329:G329 E330:G330 E331:G331 E332:G332 E333:G333 E334:G334 E335:G335 E336:G336 E337:G337 E338:G338 E339:G339 E340:G340 E341:G341 E342:G342 E343:G343 E344:G344 E345:G345 E346:G346 E347:G347 E348:G348 E349:G349 E350:G350 E351:G351 E352:G352 E353:G353 E354:G354 E355:G355 E356:G356 E357:G357 E358:G358 E359:G359 E360:G360 E361:G361 E362:G362 E363:G363 E364:G364 E365:G365 E366:G366 E367:G367 E368:G368 E369:G369 E370:G370 E371:G371 E372:G372 E373:G373 E374:G374 E375:G375 E376:G376 E377:G377 E378:G378 E379:G379 E380:G380 E381:G381 E382:G382 E383:G383 E384:G384 E385:G385 E386:G386 E387:G387 E388:G388 E389:G389 E390:G390 E391:G391 E392:G392 E393:G393 E394:G394 E395:G395 E396:G396 E397:G397 E398:G398 E399:G399 E400:G400 E401:G401 E402:G402 E403:G403 E404:G404 E405:G405 E406:G406 E407:G407 E408:G408 E409:G409 E410:G410 E411:G411 E412:G412 E413:G413 E414:G414 E415:G415 E416:G416 E417:G417 E418:G418 E419:G419 E420:G420 E421:G421 E422:G422 E423:G423 E424:G424 E425:G425 E426:G426 E427:G427 E428:G428 E429:G429 E430:G430 E431:G431 E432:G432 E433:G433 E434:G434 E435:G435 E436:G436 E437:G437 E438:G438 E439:G439 E440:G440 E441:G441 E442:G442 E443:G443 E444:G444 E445:G445 E446:G446 E447:G447 E448:G448 E449:G449 E450:G450 E451:G451 E452:G452 E453:G453 E454:G454 E455:G455 E456:G456 E457:G457 E458:G458 E459:G459 E460:G460 E461:G461 E462:G462 E463:G463 E464:G464 E465:G465 E466:G466 E467:G467 E468:G468 E469:G469 E470:G470 E471:G471 E472:G472 E473:G473 E474:G474 E475:G475 E476:G476 E477:G477 E478:G478 E479:G479 E480:G480 E481:G481 E482:G482 E483:G483 E484:G484 E485:G485 E486:G486 E487:G487 E488:G488 E489:G489 E490:G490 E491:G491 E492:G492 E493:G493 E494:G494 E495:G495 E496:G496 E497:G497 E498:G498 E499:G499 E500:G500 E501:G501 E502:G502 E503:G503 E504:G504 E505:G505 E506:G506 E507:G507 E508:G508 E509:G509 E510:G510 E511:G511 E512:G512 E513:G513 E514:G514 E515:G515 E516:G516 E517:G517 E518:G518 E519:G519 E520:G520 E521:G521 E522:G522 E523:G523 E524:G524 E525:G525 E526:G526 E527:G527 E528:G528 E529:G529 E530:G530 E531:G531 E532:G532 E533:G533 E534:G534 E535:G535 E536:G536 E537:G537 E538:G538 E539:G539 E540:G540 E541:G541 E542:G542 E543:G543 E544:G544 E545:G545 E546:G546 E547:G547 E548:G548 E549:G549 E550:G550 E551:G551 E552:G552 E553:G553 E554:G554 E555:G555 E556:G556 E557:G557 E558:G558 E559:G559 E560:G560 E561:G561 E562:G562 E563:G563 E564:G564 E565:G565 E566:G566 E567:G567 E568:G568 E569:G569 E570:G570 E571:G571 E572:G572 E573:G573 E574:G574 E575:G575 E576:G576 E577:G577 E578:G578 E579:G579 E580:G580 E581:G581 E582:G582 E583:G583 E584:G584 E585:G585 E586:G586 E587:G587 E588:G588 E589:G589 E590:G590 E591:G591 E592:G592 E593:G593 E594:G594 E595:G595 E596:G596 E597:G597 E598:G598 E599:G599 E600:G600 E601:G601 E602:G602 E603:G603 E604:G604 E605:G605 E606:G606 E607:G607 E608:G608 E609:G609 E610:G610 E611:G611 E612:G612 E613:G613 E614:G614 E615:G615 E616:G616 E617:G617 E618:G618 E619:G619 E620:G620 E621:G621 E622:G622 E623:G623 E624:G624 E625:G625 E626:G626 E627:G627 E628:G628 E629:G629 E630:G630 E631:G631 E632:G632 E633:G633 E634:G634 E635:G635 E636:G636 E637:G637 E638:G638 E639:G639 E640:G640 E641:G641 E642:G642 E643:G643 E644:G644 E645:G645 E646:G646 E647:G647 E648:G648 E649:G649 E650:G650 E651:G651 E652:G652 E653:G653 E654:G654 E655:G655 E656:G656 E657:G657 E658:G658 E659:G659 E660:G660 E661:G661 E662:G662 E663:G663 E664:G664 E665:G665 E666:G666 E667:G667 E668:G668 E669:G669 E670:G670 E671:G671 E672:G672 E673:G673 E674:G674 E675:G675 E676:G676 E677:G677 E678:G678 E679:G679 E680:G680 E681:G681 E682:G682 E683:G683 E684:G684 E685:G685 E686:G686 E687:G687 E688:G688 E689:G689 E690:G690 E691:G691 E692:G692 E693:G693 E694:G694 E695:G695 E696:G696 E697:G697 E698:G698 E699:G699 E700:G700 E701:G701 E702:G702 E703:G703 E704:G704 E705:G705 E706:G706 E707:G707 E708:G708 E709:G709 E710:G710 E711:G711 E712:G712 E713:G713 E714:G714 E715:G715 E716:G716 E717:G717 E718:G718 E719:G719 E720:G720 E721:G721 E722:G722 E723:G723 E724:G724 E725:G725 E726:G726 E727:G727 E728:G728 E729:G729 E730:G730 E731:G731 E732:G732 E733:G733 E734:G734 E735:G735 E736:G736 E737:G737 E738:G738 E739:G739 E740:G740 E741:G741 E742:G742 E743:G743 E744:G744 E745:G745 E746:G746 E747:G747 E748:G748 E749:G749 E750:G750 E751:G751 E752:G752 E753:G753 E754:G754 E755:G755 E756:G756 E757:G757 E758:G758 E759:G759 E760:G760 E761:G761 E762:G762 E763:G763 E764:G764 E765:G765 E766:G766 E767:G767 E768:G768 E769:G769 E770:G770 E771:G771 E772:G772 E773:G773 E774:G774 E775:G775 E776:G776 E777:G777 E778:G778 E779:G779 E780:G780 E781:G781 E782:G782 E783:G783 E784:G784 E785:G785 E786:G786 E787:G787 E788:G788 E789:G789 E790:G790 E791:G791 E792:G792 E793:G793 E794:G794 E795:G795 E796:G796 E797:G797 E798:G798 E799:G799 E800:G800 E801:G801 E802:G802 E803:G803 E804:G804 E805:G805 E806:G806 E807:G807 E808:G808 E809:G809 E810:G810 E811:G811 E812:G812 E813:G813 E814:G814 E815:G815 E816:G816 E817:G817 E818:G818 E819:G819 E820:G820 E821:G821 E822:G822 E823:G823 E824:G824 E825:G825 E826:G826 E827:G827 E828:G828 E829:G829 E830:G830 E831:G831 E832:G832 E833:G833 E834:G834 E835:G835 E836:G836 E837:G837 E838:G838 E839:G839 E840:G840 E841:G841 E842:G842 E843:G843 E844:G844 E845:G845 E846:G846 E847:G847 E848:G848 E849:G849 E850:G850 E851:G851 E852:G852 E853:G853 E854:G854 E855:G855 E856:G856 E857:G857 E858:G858 E859:G859 E860:G860 E861:G861 E862:G862 E863:G863 E864:G864 E865:G865 E866:G866 E867:G867 E868:G868 E869:G869 E870:G870 E871:G871 E872:G872 E873:G873 E874:G874 E875:G875 E876:G876 E877:G877 E878:G878 E879:G879 E880:G880 E881:G881 E882:G882 E883:G883 E884:G884 E885:G885 E886:G886 E887:G887 E888:G888 E889:G889 E890:G890 E891:G891 E892:G892 E893:G893 E894:G894 E895:G895 E896:G896 E897:G897 E898:G898 E899:G899 E900:G900 E901:G901 E902:G902 E903:G903 E904:G904 E905:G905 E906:G906 E907:G907 E908:G908 E909:G909 E910:G910 E911:G911 E912:G912 E913:G913 E914:G914 E915:G915 E916:G916 E917:G917 E918:G918 E919:G919 E920:G920 E921:G921 E922:G922 E923:G923 E924:G924 E925:G925 E926:G926 E927:G927 E928:G928 E929:G929 E930:G930 E931:G931 E932:G932 E933:G933 E934:G934 E935:G935 E936:G936 E937:G937 E938:G938 E939:G939 E940:G940 E941:G941 E942:G942 E943:G943 E944:G944 E945:G945 E946:G946 E947:G947 E948:G948 E949:G949 E950:G950 E951:G951 E952:G952 E953:G953 E954:G954 E955:G955 E956:G956 E957:G957 E958:G958 E959:G959 E960:G960 E961:G961 E962:G962 E963:G963 E964:G964 E965:G965 E966:G966 E967:G967 E968:G968 E969:G969 E970:G970 E971:G971 E972:G972 E973:G973 E974:G974 E975:G975 E976:G976 E977:G977 E978:G978 E979:G979 E980:G980 E981:G981 E982:G982 E983:G983 E984:G984 E985:G985 E986:G986 E987:G987 E988:G988 E989:G989 E990:G990 E991:G991 E992:G992 E993:G993 E994:G994 E995:G995 E996:G996 E997:G997 E998:G998 E999:G999 E1000:G1000 E1001:G1001 E1002:G1002 E1003:G1003 E1004:G1004 E1005:G1005 E1006:G1006 E1007:G1007 E1008:G1008 E1009:G1009 E1010:G1010 E1011:G1011 E1012:G1012 E1013:G1013 E1014:G1014 E1015:G1015 E1016:G1016 E1017:G1017 E1018:G1018 E1019:G1019 E1020:G1020 E1021:G1021 E1022:G1022 E1023:G1023 E1024:G1024 E1025:G1025 E1026:G1026 E1027:G1027 E1028:G1028 E1029:G1029 N165:S165 N166:S166 N167:S167 N168:S168 N169:S169 N170:S170 N171:S171 N172:S172 N173:S173 N174:S174 N175:S175 N176:S176 N177:S177 N178:S178 N179:S179 N180:S180 N181:S181 N182:S182 N183:S183 N184:S184 N185:S185 N186:S186 N187:S187 N188:S188 N189:S189 N190:S190 N191:S191 N192:S192 N193:S193 N194:S194 N195:S195 N196:S196 N197:S197 N198:S198 N199:S199 N200:S200 N201:S201 N202:S202 N203:S203 N204:S204 N205:S205 N206:S206 N207:S207 N208:S208 N209:S209 N210:S210 N211:S211 N212:S212 N213:S213 N214:S214 N215:S215 N216:S216 N217:S217 N218:S218 N219:S219 N220:S220 N221:S221 N222:S222 N223:S223 N224:S224 N225:S225 N226:S226 N227:S227 N228:S228 N229:S229 N230:S230 N231:S231 N232:S232 N233:S233 N234:S234 N235:S235 N236:S236 N237:S237 N238:S238 N239:S239 N240:S240 N241:S241 N242:S242 N243:S243 N244:S244 N245:S245 N246:S246 N247:S247 N248:S248 N249:S249 N250:S250 N251:S251 N252:S252 N253:S253 N254:S254 N255:S255 N256:S256 N257:S257 N258:S258 N259:S259 N260:S260 N261:S261 N262:S262 N263:S263 N264:S264 N265:S265 N266:S266 N267:S267 N268:S268 N269:S269 N270:S270 N271:S271 N272:S272 N273:S273 N274:S274 N275:S275 N276:S276 N277:S277 N278:S278 N279:S279 N280:S280 N281:S281 N282:S282 N283:S283 N284:S284 N285:S285 N286:S286 N287:S287 N288:S288 N289:S289 N290:S290 N291:S291 N292:S292 N293:S293 N294:S294 N295:S295 N296:S296 N297:S297 N298:S298 N299:S299 N300:S300 N301:S301 N302:S302 N303:S303 N304:S304 N305:S305 N306:S306 N307:S307 N308:S308 N309:S309 N310:S310 N311:S311 N312:S312 N313:S313 N314:S314 N315:S315 N316:S316 N317:S317 N318:S318 N319:S319 N320:S320 N321:S321 N322:S322 N323:S323 N324:S324 N325:S325 N326:S326 N327:S327 N328:S328 N329:S329 N330:S330 N331:S331 N332:S332 N333:S333 N334:S334 N335:S335 N336:S336 N337:S337 N338:S338 N339:S339 N340:S340 N341:S341 N342:S342 N343:S343 N344:S344 N345:S345 N346:S346 N347:S347 N348:S348 N349:S349 N350:S350 N351:S351 N352:S352 N353:S353 N354:S354 N355:S355 N356:S356 N357:S357 N358:S358 N359:S359 N360:S360 N361:S361 N362:S362 N363:S363 N364:S364 N365:S365 N366:S366 N367:S367 N368:S368 N369:S369 N370:S370 N371:S371 N372:S372 N373:S373 N374:S374 N375:S375 N376:S376 N377:S377 N378:S378 N379:S379 N380:S380 N381:S381 N382:S382 N383:S383 N384:S384 N385:S385 N386:S386 N387:S387 N388:S388 N389:S389 N390:S390 N391:S391 N392:S392 N393:S393 N394:S394 N395:S395 N396:S396 N397:S397 N398:S398 N399:S399 N400:S400 N401:S401 N402:S402 N403:S403 N404:S404 N405:S405 N406:S406 N407:S407 N408:S408 N409:S409 N410:S410 N411:S411 N412:S412 N413:S413 N414:S414 N415:S415 N416:S416 N417:S417 N418:S418 N419:S419 N420:S420 N421:S421 N422:S422 N423:S423 N424:S424 N425:S425 N426:S426 N427:S427 N428:S428 N429:S429 N430:S430 N431:S431 N432:S432 N433:S433 N434:S434 N435:S435 N436:S436 N437:S437 N438:S438 N439:S439 N440:S440 N441:S441 N442:S442 N443:S443 N444:S444 N445:S445 N446:S446 N447:S447 N448:S448 N449:S449 N450:S450 N451:S451 N452:S452 N453:S453 N454:S454 N455:S455 N456:S456 N457:S457 N458:S458 N459:S459 N460:S460 N461:S461 N462:S462 N463:S463 N464:S464 N465:S465 N466:S466 N467:S467 N468:S468 N469:S469 N470:S470 N471:S471 N472:S472 N473:S473 N474:S474 N475:S475 N476:S476 N477:S477 N478:S478 N479:S479 N480:S480 N481:S481 N482:S482 N483:S483 N484:S484 N485:S485 N486:S486 N487:S487 N488:S488 N489:S489 N490:S490 N491:S491 N492:S492 N493:S493 N494:S494 N495:S495 N496:S496 N497:S497 N498:S498 N499:S499 N500:S500 N501:S501 N502:S502 N503:S503 N504:S504 N505:S505 N506:S506 N507:S507 N508:S508 N509:S509 N510:S510 N511:S511 N512:S512 N513:S513 N514:S514 N515:S515 N516:S516 N517:S517 N518:S518 N519:S519 N520:S520 N521:S521 N522:S522 N523:S523 N524:S524 N525:S525 N526:S526 N527:S527 N528:S528 N529:S529 N530:S530 N531:S531 N532:S532 N533:S533 N534:S534 N535:S535 N536:S536 N537:S537 N538:S538 N539:S539 N540:S540 N541:S541 N542:S542 N543:S543 N544:S544 N545:S545 N546:S546 N547:S547 N548:S548 N549:S549 N550:S550 N551:S551 N552:S552 N553:S553 N554:S554 N555:S555 N556:S556 N557:S557 N558:S558 N559:S559 N560:S560 N561:S561 N562:S562 N563:S563 N564:S564 N565:S565 N566:S566 N567:S567 N568:S568 N569:S569 N570:S570 N571:S571 N572:S572 N573:S573 N574:S574 N575:S575 N576:S576 N577:S577 N578:S578 N579:S579 N580:S580 N581:S581 N582:S582 N583:S583 N584:S584 N585:S585 N586:S586 N587:S587 N588:S588 N589:S589 N590:S590 N591:S591 N592:S592 N593:S593 N594:S594 N595:S595 N596:S596 N597:S597 N598:S598 N599:S599 N600:S600 N601:S601 N602:S602 N603:S603 N604:S604 N605:S605 N606:S606 N607:S607 N608:S608 N609:S609 N610:S610 N611:S611 N612:S612 N613:S613 N614:S614 N615:S615 N616:S616 N617:S617 N618:S618 N619:S619 N620:S620 N621:S621 N622:S622 N623:S623 N624:S624 N625:S625 N626:S626 N627:S627 N628:S628 N629:S629 N630:S630 N631:S631 N632:S632 N633:S633 N634:S634 N635:S635 N636:S636 N637:S637 N638:S638 N639:S639 N640:S640 N641:S641 N642:S642 N643:S643 N644:S644 N645:S645 N646:S646 N647:S647 N648:S648 N649:S649 N650:S650 N651:S651 N652:S652 N653:S653 N654:S654 N655:S655 N656:S656 N657:S657 N658:S658 N659:S659 N660:S660 N661:S661 N662:S662 N663:S663 N664:S664 N665:S665 N666:S666 N667:S667 N668:S668 N669:S669 N670:S670 N671:S671 N672:S672 N673:S673 N674:S674 N675:S675 N676:S676 N677:S677 N678:S678 N679:S679 N680:S680 N681:S681 N682:S682 N683:S683 N684:S684 N685:S685 N686:S686 N687:S687 N688:S688 N689:S689 N690:S690 N691:S691 N692:S692 N693:S693 N694:S694 N695:S695 N696:S696 N697:S697 N698:S698 N699:S699 N700:S700 N701:S701 N702:S702 N703:S703 N704:S704 N705:S705 N706:S706 N707:S707 N708:S708 N709:S709 N710:S710 N711:S711 N712:S712 N713:S713 N714:S714 N715:S715 N716:S716 N717:S717 N718:S718 N719:S719 N720:S720 N721:S721 N722:S722 N723:S723 N724:S724 N725:S725 N726:S726 N727:S727 N728:S728 N729:S729 N730:S730 N731:S731 N732:S732 N733:S733 N734:S734 N735:S735 N736:S736 N737:S737 N738:S738 N739:S739 N740:S740 N741:S741 N742:S742 N743:S743 N744:S744 N745:S745 N746:S746 N747:S747 N748:S748 N749:S749 N750:S750 N751:S751 N752:S752 N753:S753 N754:S754 N755:S755 N756:S756 N757:S757 N758:S758 N759:S759 N760:S760 N761:S761 N762:S762 N763:S763 N764:S764 N765:S765 N766:S766 N767:S767 N768:S768 N769:S769 N770:S770 N771:S771 N772:S772 N773:S773 N774:S774 N775:S775 N776:S776 N777:S777 N778:S778 N779:S779 N780:S780 N781:S781 N782:S782 N783:S783 N784:S784 N785:S785 N786:S786 N787:S787 N788:S788 N789:S789 N790:S790 N791:S791 N792:S792 N793:S793 N794:S794 N795:S795 N796:S796 N797:S797 N798:S798 N799:S799 N800:S800 N801:S801 N802:S802 N803:S803 N804:S804 N805:S805 N806:S806 N807:S807 N808:S808 N809:S809 N810:S810 N811:S811 N812:S812 N813:S813 N814:S814 N815:S815 N816:S816 N817:S817 N818:S818 N819:S819 N820:S820 N821:S821 N822:S822 N823:S823 N824:S824 N825:S825 N826:S826 N827:S827 N828:S828 N829:S829 N830:S830 N831:S831 N832:S832 N833:S833 N834:S834 N835:S835 N836:S836 N837:S837 N838:S838 N839:S839 N840:S840 N841:S841 N842:S842 N843:S843 N844:S844 N845:S845 N846:S846 N847:S847 N848:S848 N849:S849 N850:S850 N851:S851 N852:S852 N853:S853 N854:S854 N855:S855 N856:S856 N857:S857 N858:S858 N859:S859 N860:S860 N861:S861 N862:S862 N863:S863 N864:S864 N865:S865 N866:S866 N867:S867 N868:S868 N869:S869 N870:S870 N871:S871 N872:S872 N873:S873 N874:S874 N875:S875 N876:S876 N877:S877 N878:S878 N879:S879 N880:S880 N881:S881 N882:S882 N883:S883 N884:S884 N885:S885 N886:S886 N887:S887 N888:S888 N889:S889 N890:S890 N891:S891 N892:S892 N893:S893 N894:S894 N895:S895 N896:S896 N897:S897 N898:S898 N899:S899 N900:S900 N901:S901 N902:S902 N903:S903 N904:S904 N905:S905 N906:S906 N907:S907 N908:S908 N909:S909 N910:S910 N911:S911 N912:S912 N913:S913 N914:S914 N915:S915 N916:S916 N917:S917 N918:S918 N919:S919 N920:S920 N921:S921 N922:S922 N923:S923 N924:S924 N925:S925 N926:S926 N927:S927 N928:S928 N929:S929 N930:S930 N931:S931 N932:S932 N933:S933 N934:S934 N935:S935 N936:S936 N937:S937 N938:S938 N939:S939 N940:S940 N941:S941 N942:S942 N943:S943 N944:S944 N945:S945 N946:S946 N947:S947 N948:S948 N949:S949 N950:S950 N951:S951 N952:S952 N953:S953 N954:S954 N955:S955 N956:S956 N957:S957 N958:S958 N959:S959 N960:S960 N961:S961 N962:S962 N963:S963 N964:S964 N965:S965 N966:S966 N967:S967 N968:S968 N969:S969 N970:S970 N971:S971 N972:S972 N973:S973 N974:S974 N975:S975 N976:S976 N977:S977 N978:S978 N979:S979 N980:S980 N981:S981 N982:S982 N983:S983 N984:S984 N985:S985 N986:S986 N987:S987 N988:S988 N989:S989 N990:S990 N991:S991 N992:S992 N993:S993 N994:S994 N995:S995 N996:S996 N997:S997 N998:S998 N999:S999 N1000:S1000 N1001:S1001 N1002:S1002 N1003:S1003 N1004:S1004 N1005:S1005 N1006:S1006 N1007:S1007 N1008:S1008 N1009:S1009 N1010:S1010 N1011:S1011 N1012:S1012 N1013:S1013 N1014:S1014 N1015:S1015 N1016:S1016 N1017:S1017 N1018:S1018 N1019:S1019 N1020:S1020 N1021:S1021 N1022:S1022 N1023:S1023 N1024:S1024 N1025:S1025 N1026:S1026 N1027:S1027 N1028:S1028 N1029:S1029">
    <cfRule type="containsText" dxfId="4" priority="35" stopIfTrue="1" operator="containsText" text="お試し見学会">
      <formula>NOT(ISERROR(SEARCH(("お試し見学会"),(A1))))</formula>
    </cfRule>
  </conditionalFormatting>
  <dataValidations>
    <dataValidation type="list" allowBlank="1" showErrorMessage="1" sqref="D2">
      <formula1>'【⚠️❌編集禁止】部門コード'!$B$5:$B$200</formula1>
    </dataValidation>
  </dataValidations>
  <printOptions horizontalCentered="1"/>
  <pageMargins bottom="0.5905511811023622" footer="0.0" header="0.0" left="0.7" right="0.7" top="0.5905511811023622"/>
  <pageSetup fitToHeight="0" paperSize="9" cellComments="atEnd" orientation="portrait" pageOrder="overThenDown"/>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AA84F"/>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8.13"/>
    <col customWidth="1" min="2" max="2" width="28.13"/>
    <col customWidth="1" min="3" max="3" width="21.63"/>
    <col customWidth="1" min="4" max="4" width="48.0"/>
    <col customWidth="1" min="5" max="5" width="18.13"/>
  </cols>
  <sheetData>
    <row r="1">
      <c r="A1" s="294"/>
      <c r="B1" s="295"/>
      <c r="C1" s="296"/>
      <c r="D1" s="297"/>
      <c r="E1" s="298"/>
      <c r="F1" s="299" t="s">
        <v>199</v>
      </c>
      <c r="G1" s="300"/>
      <c r="H1" s="301" t="s">
        <v>200</v>
      </c>
      <c r="I1" s="302"/>
      <c r="J1" s="302"/>
      <c r="K1" s="302"/>
      <c r="L1" s="302"/>
      <c r="M1" s="302"/>
      <c r="N1" s="302"/>
      <c r="O1" s="302"/>
      <c r="P1" s="302"/>
      <c r="Q1" s="302"/>
      <c r="R1" s="302"/>
      <c r="S1" s="302"/>
      <c r="T1" s="302"/>
      <c r="U1" s="302"/>
      <c r="V1" s="302"/>
      <c r="W1" s="302"/>
      <c r="X1" s="302"/>
      <c r="Y1" s="302"/>
      <c r="Z1" s="302"/>
    </row>
    <row r="2" ht="22.5" customHeight="1">
      <c r="A2" s="303" t="s">
        <v>201</v>
      </c>
      <c r="B2" s="303" t="s">
        <v>202</v>
      </c>
      <c r="C2" s="304" t="s">
        <v>203</v>
      </c>
      <c r="D2" s="305" t="s">
        <v>204</v>
      </c>
      <c r="E2" s="306" t="s">
        <v>11</v>
      </c>
      <c r="F2" s="307" t="s">
        <v>17</v>
      </c>
      <c r="G2" s="307" t="s">
        <v>18</v>
      </c>
      <c r="H2" s="302"/>
      <c r="I2" s="302"/>
      <c r="J2" s="302"/>
      <c r="K2" s="302"/>
      <c r="L2" s="302"/>
      <c r="M2" s="302"/>
      <c r="N2" s="302"/>
      <c r="O2" s="302"/>
      <c r="P2" s="302"/>
      <c r="Q2" s="302"/>
      <c r="R2" s="302"/>
      <c r="S2" s="302"/>
      <c r="T2" s="302"/>
      <c r="U2" s="302"/>
      <c r="V2" s="302"/>
      <c r="W2" s="302"/>
      <c r="X2" s="302"/>
      <c r="Y2" s="302"/>
      <c r="Z2" s="302"/>
    </row>
    <row r="3" ht="22.5" customHeight="1">
      <c r="A3" s="308" t="s">
        <v>205</v>
      </c>
      <c r="B3" s="309" t="s">
        <v>205</v>
      </c>
      <c r="C3" s="310" t="s">
        <v>32</v>
      </c>
      <c r="D3" s="311" t="s">
        <v>33</v>
      </c>
      <c r="E3" s="312">
        <v>23.0</v>
      </c>
      <c r="F3" s="312">
        <v>19.0</v>
      </c>
      <c r="G3" s="312">
        <v>4.0</v>
      </c>
      <c r="H3" s="302"/>
      <c r="I3" s="302"/>
      <c r="J3" s="302"/>
      <c r="K3" s="302"/>
      <c r="L3" s="302"/>
      <c r="M3" s="302"/>
      <c r="N3" s="302"/>
      <c r="O3" s="302"/>
      <c r="P3" s="302"/>
      <c r="Q3" s="302"/>
      <c r="R3" s="302"/>
      <c r="S3" s="302"/>
      <c r="T3" s="302"/>
      <c r="U3" s="302"/>
      <c r="V3" s="302"/>
      <c r="W3" s="302"/>
      <c r="X3" s="302"/>
      <c r="Y3" s="302"/>
      <c r="Z3" s="302"/>
    </row>
    <row r="4" ht="22.5" customHeight="1">
      <c r="A4" s="308" t="s">
        <v>205</v>
      </c>
      <c r="B4" s="309" t="s">
        <v>205</v>
      </c>
      <c r="C4" s="310" t="s">
        <v>38</v>
      </c>
      <c r="D4" s="313" t="s">
        <v>33</v>
      </c>
      <c r="E4" s="312">
        <v>23.0</v>
      </c>
      <c r="F4" s="312">
        <v>19.0</v>
      </c>
      <c r="G4" s="312">
        <v>4.0</v>
      </c>
      <c r="H4" s="302"/>
      <c r="I4" s="302"/>
      <c r="J4" s="302"/>
      <c r="K4" s="302"/>
      <c r="L4" s="302"/>
      <c r="M4" s="302"/>
      <c r="N4" s="302"/>
      <c r="O4" s="302"/>
      <c r="P4" s="302"/>
      <c r="Q4" s="302"/>
      <c r="R4" s="302"/>
      <c r="S4" s="302"/>
      <c r="T4" s="302"/>
      <c r="U4" s="302"/>
      <c r="V4" s="302"/>
      <c r="W4" s="302"/>
      <c r="X4" s="302"/>
      <c r="Y4" s="302"/>
      <c r="Z4" s="302"/>
    </row>
    <row r="5" ht="22.5" customHeight="1">
      <c r="A5" s="308" t="s">
        <v>205</v>
      </c>
      <c r="B5" s="309" t="s">
        <v>205</v>
      </c>
      <c r="C5" s="310" t="s">
        <v>90</v>
      </c>
      <c r="D5" s="311" t="s">
        <v>33</v>
      </c>
      <c r="E5" s="312">
        <v>23.0</v>
      </c>
      <c r="F5" s="312">
        <v>19.0</v>
      </c>
      <c r="G5" s="312">
        <v>4.0</v>
      </c>
      <c r="H5" s="302"/>
      <c r="I5" s="302"/>
      <c r="J5" s="302"/>
      <c r="K5" s="302"/>
      <c r="L5" s="302"/>
      <c r="M5" s="302"/>
      <c r="N5" s="302"/>
      <c r="O5" s="302"/>
      <c r="P5" s="302"/>
      <c r="Q5" s="302"/>
      <c r="R5" s="302"/>
      <c r="S5" s="302"/>
      <c r="T5" s="302"/>
      <c r="U5" s="302"/>
      <c r="V5" s="302"/>
      <c r="W5" s="302"/>
      <c r="X5" s="302"/>
      <c r="Y5" s="302"/>
      <c r="Z5" s="302"/>
    </row>
    <row r="6" ht="22.5" customHeight="1">
      <c r="A6" s="314" t="s">
        <v>206</v>
      </c>
      <c r="B6" s="315" t="s">
        <v>206</v>
      </c>
      <c r="C6" s="316" t="s">
        <v>30</v>
      </c>
      <c r="D6" s="313" t="s">
        <v>31</v>
      </c>
      <c r="E6" s="312">
        <v>23.0</v>
      </c>
      <c r="F6" s="312">
        <v>19.0</v>
      </c>
      <c r="G6" s="312">
        <v>4.0</v>
      </c>
      <c r="H6" s="302"/>
      <c r="I6" s="302"/>
      <c r="J6" s="302"/>
      <c r="K6" s="302"/>
      <c r="L6" s="302"/>
      <c r="M6" s="302"/>
      <c r="N6" s="302"/>
      <c r="O6" s="302"/>
      <c r="P6" s="302"/>
      <c r="Q6" s="302"/>
      <c r="R6" s="302"/>
      <c r="S6" s="302"/>
      <c r="T6" s="302"/>
      <c r="U6" s="302"/>
      <c r="V6" s="302"/>
      <c r="W6" s="302"/>
      <c r="X6" s="302"/>
      <c r="Y6" s="302"/>
      <c r="Z6" s="302"/>
    </row>
    <row r="7" ht="22.5" customHeight="1">
      <c r="A7" s="314" t="s">
        <v>206</v>
      </c>
      <c r="B7" s="315" t="s">
        <v>206</v>
      </c>
      <c r="C7" s="316" t="s">
        <v>34</v>
      </c>
      <c r="D7" s="311" t="s">
        <v>31</v>
      </c>
      <c r="E7" s="312">
        <v>23.0</v>
      </c>
      <c r="F7" s="312">
        <v>19.0</v>
      </c>
      <c r="G7" s="312">
        <v>4.0</v>
      </c>
      <c r="H7" s="302"/>
      <c r="I7" s="302"/>
      <c r="J7" s="302"/>
      <c r="K7" s="302"/>
      <c r="L7" s="302"/>
      <c r="M7" s="302"/>
      <c r="N7" s="302"/>
      <c r="O7" s="302"/>
      <c r="P7" s="302"/>
      <c r="Q7" s="302"/>
      <c r="R7" s="302"/>
      <c r="S7" s="302"/>
      <c r="T7" s="302"/>
      <c r="U7" s="302"/>
      <c r="V7" s="302"/>
      <c r="W7" s="302"/>
      <c r="X7" s="302"/>
      <c r="Y7" s="302"/>
      <c r="Z7" s="302"/>
    </row>
    <row r="8" ht="22.5" customHeight="1">
      <c r="A8" s="314" t="s">
        <v>206</v>
      </c>
      <c r="B8" s="315" t="s">
        <v>206</v>
      </c>
      <c r="C8" s="317" t="s">
        <v>92</v>
      </c>
      <c r="D8" s="313" t="s">
        <v>31</v>
      </c>
      <c r="E8" s="312">
        <v>23.0</v>
      </c>
      <c r="F8" s="312">
        <v>19.0</v>
      </c>
      <c r="G8" s="312">
        <v>4.0</v>
      </c>
      <c r="H8" s="302"/>
      <c r="I8" s="302"/>
      <c r="J8" s="302"/>
      <c r="K8" s="302"/>
      <c r="L8" s="302"/>
      <c r="M8" s="302"/>
      <c r="N8" s="302"/>
      <c r="O8" s="302"/>
      <c r="P8" s="302"/>
      <c r="Q8" s="302"/>
      <c r="R8" s="302"/>
      <c r="S8" s="302"/>
      <c r="T8" s="302"/>
      <c r="U8" s="302"/>
      <c r="V8" s="302"/>
      <c r="W8" s="302"/>
      <c r="X8" s="302"/>
      <c r="Y8" s="302"/>
      <c r="Z8" s="302"/>
    </row>
    <row r="9" ht="22.5" customHeight="1">
      <c r="A9" s="314" t="s">
        <v>207</v>
      </c>
      <c r="B9" s="315" t="s">
        <v>207</v>
      </c>
      <c r="C9" s="317" t="s">
        <v>35</v>
      </c>
      <c r="D9" s="311" t="s">
        <v>36</v>
      </c>
      <c r="E9" s="312">
        <v>23.0</v>
      </c>
      <c r="F9" s="312">
        <v>19.0</v>
      </c>
      <c r="G9" s="312">
        <v>4.0</v>
      </c>
      <c r="H9" s="302"/>
      <c r="I9" s="302"/>
      <c r="J9" s="302"/>
      <c r="K9" s="302"/>
      <c r="L9" s="302"/>
      <c r="M9" s="302"/>
      <c r="N9" s="302"/>
      <c r="O9" s="302"/>
      <c r="P9" s="302"/>
      <c r="Q9" s="302"/>
      <c r="R9" s="302"/>
      <c r="S9" s="302"/>
      <c r="T9" s="302"/>
      <c r="U9" s="302"/>
      <c r="V9" s="302"/>
      <c r="W9" s="302"/>
      <c r="X9" s="302"/>
      <c r="Y9" s="302"/>
      <c r="Z9" s="302"/>
    </row>
    <row r="10" ht="22.5" customHeight="1">
      <c r="A10" s="314" t="s">
        <v>207</v>
      </c>
      <c r="B10" s="315" t="s">
        <v>207</v>
      </c>
      <c r="C10" s="317" t="s">
        <v>39</v>
      </c>
      <c r="D10" s="313" t="s">
        <v>36</v>
      </c>
      <c r="E10" s="312">
        <v>23.0</v>
      </c>
      <c r="F10" s="312">
        <v>19.0</v>
      </c>
      <c r="G10" s="312">
        <v>4.0</v>
      </c>
      <c r="H10" s="302"/>
      <c r="I10" s="302"/>
      <c r="J10" s="302"/>
      <c r="K10" s="302"/>
      <c r="L10" s="302"/>
      <c r="M10" s="302"/>
      <c r="N10" s="302"/>
      <c r="O10" s="302"/>
      <c r="P10" s="302"/>
      <c r="Q10" s="302"/>
      <c r="R10" s="302"/>
      <c r="S10" s="302"/>
      <c r="T10" s="302"/>
      <c r="U10" s="302"/>
      <c r="V10" s="302"/>
      <c r="W10" s="302"/>
      <c r="X10" s="302"/>
      <c r="Y10" s="302"/>
      <c r="Z10" s="302"/>
    </row>
    <row r="11" ht="22.5" customHeight="1">
      <c r="A11" s="314" t="s">
        <v>208</v>
      </c>
      <c r="B11" s="315" t="s">
        <v>209</v>
      </c>
      <c r="C11" s="317" t="s">
        <v>19</v>
      </c>
      <c r="D11" s="311" t="s">
        <v>20</v>
      </c>
      <c r="E11" s="312">
        <v>23.0</v>
      </c>
      <c r="F11" s="312">
        <v>19.0</v>
      </c>
      <c r="G11" s="312">
        <v>4.0</v>
      </c>
      <c r="H11" s="302"/>
      <c r="I11" s="302"/>
      <c r="J11" s="302"/>
      <c r="K11" s="302"/>
      <c r="L11" s="302"/>
      <c r="M11" s="302"/>
      <c r="N11" s="302"/>
      <c r="O11" s="302"/>
      <c r="P11" s="302"/>
      <c r="Q11" s="302"/>
      <c r="R11" s="302"/>
      <c r="S11" s="302"/>
      <c r="T11" s="302"/>
      <c r="U11" s="302"/>
      <c r="V11" s="302"/>
      <c r="W11" s="302"/>
      <c r="X11" s="302"/>
      <c r="Y11" s="302"/>
      <c r="Z11" s="302"/>
    </row>
    <row r="12" ht="22.5" customHeight="1">
      <c r="A12" s="314" t="s">
        <v>208</v>
      </c>
      <c r="B12" s="315" t="s">
        <v>209</v>
      </c>
      <c r="C12" s="317" t="s">
        <v>37</v>
      </c>
      <c r="D12" s="313" t="s">
        <v>20</v>
      </c>
      <c r="E12" s="312">
        <v>23.0</v>
      </c>
      <c r="F12" s="312">
        <v>19.0</v>
      </c>
      <c r="G12" s="312">
        <v>4.0</v>
      </c>
      <c r="H12" s="302"/>
      <c r="I12" s="302"/>
      <c r="J12" s="302"/>
      <c r="K12" s="302"/>
      <c r="L12" s="302"/>
      <c r="M12" s="302"/>
      <c r="N12" s="302"/>
      <c r="O12" s="302"/>
      <c r="P12" s="302"/>
      <c r="Q12" s="302"/>
      <c r="R12" s="302"/>
      <c r="S12" s="302"/>
      <c r="T12" s="302"/>
      <c r="U12" s="302"/>
      <c r="V12" s="302"/>
      <c r="W12" s="302"/>
      <c r="X12" s="302"/>
      <c r="Y12" s="302"/>
      <c r="Z12" s="302"/>
    </row>
    <row r="13" ht="22.5" customHeight="1">
      <c r="A13" s="318" t="s">
        <v>210</v>
      </c>
      <c r="B13" s="319" t="s">
        <v>211</v>
      </c>
      <c r="C13" s="320" t="s">
        <v>26</v>
      </c>
      <c r="D13" s="311" t="s">
        <v>27</v>
      </c>
      <c r="E13" s="312">
        <v>23.0</v>
      </c>
      <c r="F13" s="312">
        <v>19.0</v>
      </c>
      <c r="G13" s="312">
        <v>4.0</v>
      </c>
      <c r="H13" s="302"/>
      <c r="I13" s="302"/>
      <c r="J13" s="302"/>
      <c r="K13" s="302"/>
      <c r="L13" s="302"/>
      <c r="M13" s="302"/>
      <c r="N13" s="302"/>
      <c r="O13" s="302"/>
      <c r="P13" s="302"/>
      <c r="Q13" s="302"/>
      <c r="R13" s="302"/>
      <c r="S13" s="302"/>
      <c r="T13" s="302"/>
      <c r="U13" s="302"/>
      <c r="V13" s="302"/>
      <c r="W13" s="302"/>
      <c r="X13" s="302"/>
      <c r="Y13" s="302"/>
      <c r="Z13" s="302"/>
    </row>
    <row r="14" ht="22.5" customHeight="1">
      <c r="A14" s="318" t="s">
        <v>210</v>
      </c>
      <c r="B14" s="319" t="s">
        <v>211</v>
      </c>
      <c r="C14" s="320" t="s">
        <v>81</v>
      </c>
      <c r="D14" s="313" t="s">
        <v>27</v>
      </c>
      <c r="E14" s="312">
        <v>23.0</v>
      </c>
      <c r="F14" s="312">
        <v>19.0</v>
      </c>
      <c r="G14" s="312">
        <v>4.0</v>
      </c>
      <c r="H14" s="302"/>
      <c r="I14" s="302"/>
      <c r="J14" s="302"/>
      <c r="K14" s="302"/>
      <c r="L14" s="302"/>
      <c r="M14" s="302"/>
      <c r="N14" s="302"/>
      <c r="O14" s="302"/>
      <c r="P14" s="302"/>
      <c r="Q14" s="302"/>
      <c r="R14" s="302"/>
      <c r="S14" s="302"/>
      <c r="T14" s="302"/>
      <c r="U14" s="302"/>
      <c r="V14" s="302"/>
      <c r="W14" s="302"/>
      <c r="X14" s="302"/>
      <c r="Y14" s="302"/>
      <c r="Z14" s="302"/>
    </row>
    <row r="15" ht="22.5" customHeight="1">
      <c r="A15" s="308" t="s">
        <v>104</v>
      </c>
      <c r="B15" s="309" t="s">
        <v>104</v>
      </c>
      <c r="C15" s="321" t="s">
        <v>105</v>
      </c>
      <c r="D15" s="311" t="s">
        <v>212</v>
      </c>
      <c r="E15" s="312">
        <v>23.0</v>
      </c>
      <c r="F15" s="312">
        <v>23.0</v>
      </c>
      <c r="G15" s="312">
        <v>0.0</v>
      </c>
      <c r="H15" s="302"/>
      <c r="I15" s="302"/>
      <c r="J15" s="302"/>
      <c r="K15" s="302"/>
      <c r="L15" s="302"/>
      <c r="M15" s="302"/>
      <c r="N15" s="302"/>
      <c r="O15" s="302"/>
      <c r="P15" s="302"/>
      <c r="Q15" s="302"/>
      <c r="R15" s="302"/>
      <c r="S15" s="302"/>
      <c r="T15" s="302"/>
      <c r="U15" s="302"/>
      <c r="V15" s="302"/>
      <c r="W15" s="302"/>
      <c r="X15" s="302"/>
      <c r="Y15" s="302"/>
      <c r="Z15" s="302"/>
    </row>
    <row r="16" ht="22.5" customHeight="1">
      <c r="A16" s="308" t="s">
        <v>119</v>
      </c>
      <c r="B16" s="309" t="s">
        <v>213</v>
      </c>
      <c r="C16" s="322" t="s">
        <v>21</v>
      </c>
      <c r="D16" s="323"/>
      <c r="E16" s="312">
        <v>23.0</v>
      </c>
      <c r="F16" s="312">
        <v>19.0</v>
      </c>
      <c r="G16" s="312">
        <v>4.0</v>
      </c>
      <c r="H16" s="302"/>
      <c r="I16" s="302"/>
      <c r="J16" s="302"/>
      <c r="K16" s="302"/>
      <c r="L16" s="302"/>
      <c r="M16" s="302"/>
      <c r="N16" s="302"/>
      <c r="O16" s="302"/>
      <c r="P16" s="302"/>
      <c r="Q16" s="302"/>
      <c r="R16" s="302"/>
      <c r="S16" s="302"/>
      <c r="T16" s="302"/>
      <c r="U16" s="302"/>
      <c r="V16" s="302"/>
      <c r="W16" s="302"/>
      <c r="X16" s="302"/>
      <c r="Y16" s="302"/>
      <c r="Z16" s="302"/>
    </row>
    <row r="17" ht="22.5" customHeight="1">
      <c r="A17" s="324" t="s">
        <v>66</v>
      </c>
      <c r="B17" s="325" t="s">
        <v>67</v>
      </c>
      <c r="C17" s="326" t="s">
        <v>68</v>
      </c>
      <c r="D17" s="311" t="s">
        <v>214</v>
      </c>
      <c r="E17" s="312">
        <v>23.0</v>
      </c>
      <c r="F17" s="312">
        <v>23.0</v>
      </c>
      <c r="G17" s="312">
        <v>0.0</v>
      </c>
      <c r="H17" s="302"/>
      <c r="I17" s="302"/>
      <c r="J17" s="302"/>
      <c r="K17" s="302"/>
      <c r="L17" s="302"/>
      <c r="M17" s="302"/>
      <c r="N17" s="302"/>
      <c r="O17" s="302"/>
      <c r="P17" s="302"/>
      <c r="Q17" s="302"/>
      <c r="R17" s="302"/>
      <c r="S17" s="302"/>
      <c r="T17" s="302"/>
      <c r="U17" s="302"/>
      <c r="V17" s="302"/>
      <c r="W17" s="302"/>
      <c r="X17" s="302"/>
      <c r="Y17" s="302"/>
      <c r="Z17" s="302"/>
    </row>
    <row r="18" ht="22.5" customHeight="1">
      <c r="A18" s="327" t="s">
        <v>215</v>
      </c>
      <c r="B18" s="328" t="s">
        <v>70</v>
      </c>
      <c r="C18" s="329" t="s">
        <v>71</v>
      </c>
      <c r="D18" s="323"/>
      <c r="E18" s="312">
        <v>23.0</v>
      </c>
      <c r="F18" s="312">
        <v>23.0</v>
      </c>
      <c r="G18" s="312">
        <v>0.0</v>
      </c>
      <c r="H18" s="302"/>
      <c r="I18" s="302"/>
      <c r="J18" s="302"/>
      <c r="K18" s="302"/>
      <c r="L18" s="302"/>
      <c r="M18" s="302"/>
      <c r="N18" s="302"/>
      <c r="O18" s="302"/>
      <c r="P18" s="302"/>
      <c r="Q18" s="302"/>
      <c r="R18" s="302"/>
      <c r="S18" s="302"/>
      <c r="T18" s="302"/>
      <c r="U18" s="302"/>
      <c r="V18" s="302"/>
      <c r="W18" s="302"/>
      <c r="X18" s="302"/>
      <c r="Y18" s="302"/>
      <c r="Z18" s="302"/>
    </row>
    <row r="19" ht="22.5" customHeight="1">
      <c r="A19" s="327" t="s">
        <v>215</v>
      </c>
      <c r="B19" s="328" t="s">
        <v>70</v>
      </c>
      <c r="C19" s="329" t="s">
        <v>85</v>
      </c>
      <c r="D19" s="330"/>
      <c r="E19" s="312">
        <v>23.0</v>
      </c>
      <c r="F19" s="312">
        <v>23.0</v>
      </c>
      <c r="G19" s="312">
        <v>0.0</v>
      </c>
      <c r="H19" s="302"/>
      <c r="I19" s="302"/>
      <c r="J19" s="302"/>
      <c r="K19" s="302"/>
      <c r="L19" s="302"/>
      <c r="M19" s="302"/>
      <c r="N19" s="302"/>
      <c r="O19" s="302"/>
      <c r="P19" s="302"/>
      <c r="Q19" s="302"/>
      <c r="R19" s="302"/>
      <c r="S19" s="302"/>
      <c r="T19" s="302"/>
      <c r="U19" s="302"/>
      <c r="V19" s="302"/>
      <c r="W19" s="302"/>
      <c r="X19" s="302"/>
      <c r="Y19" s="302"/>
      <c r="Z19" s="302"/>
    </row>
    <row r="20" ht="22.5" customHeight="1">
      <c r="A20" s="331" t="s">
        <v>166</v>
      </c>
      <c r="B20" s="315" t="s">
        <v>167</v>
      </c>
      <c r="C20" s="317" t="s">
        <v>28</v>
      </c>
      <c r="D20" s="313" t="s">
        <v>29</v>
      </c>
      <c r="E20" s="312">
        <v>23.0</v>
      </c>
      <c r="F20" s="312">
        <v>23.0</v>
      </c>
      <c r="G20" s="312">
        <v>0.0</v>
      </c>
      <c r="H20" s="302"/>
      <c r="I20" s="302"/>
      <c r="J20" s="302"/>
      <c r="K20" s="302"/>
      <c r="L20" s="302"/>
      <c r="M20" s="302"/>
      <c r="N20" s="302"/>
      <c r="O20" s="302"/>
      <c r="P20" s="302"/>
      <c r="Q20" s="302"/>
      <c r="R20" s="302"/>
      <c r="S20" s="302"/>
      <c r="T20" s="302"/>
      <c r="U20" s="302"/>
      <c r="V20" s="302"/>
      <c r="W20" s="302"/>
      <c r="X20" s="302"/>
      <c r="Y20" s="302"/>
      <c r="Z20" s="302"/>
    </row>
    <row r="21" ht="22.5" customHeight="1">
      <c r="A21" s="327" t="s">
        <v>100</v>
      </c>
      <c r="B21" s="328" t="s">
        <v>101</v>
      </c>
      <c r="C21" s="329" t="s">
        <v>102</v>
      </c>
      <c r="D21" s="330"/>
      <c r="E21" s="312">
        <v>23.0</v>
      </c>
      <c r="F21" s="312">
        <v>23.0</v>
      </c>
      <c r="G21" s="312">
        <v>0.0</v>
      </c>
      <c r="H21" s="302"/>
      <c r="I21" s="302"/>
      <c r="J21" s="302"/>
      <c r="K21" s="302"/>
      <c r="L21" s="302"/>
      <c r="M21" s="302"/>
      <c r="N21" s="302"/>
      <c r="O21" s="302"/>
      <c r="P21" s="302"/>
      <c r="Q21" s="302"/>
      <c r="R21" s="302"/>
      <c r="S21" s="302"/>
      <c r="T21" s="302"/>
      <c r="U21" s="302"/>
      <c r="V21" s="302"/>
      <c r="W21" s="302"/>
      <c r="X21" s="302"/>
      <c r="Y21" s="302"/>
      <c r="Z21" s="302"/>
    </row>
    <row r="22" ht="22.5" customHeight="1">
      <c r="A22" s="327" t="s">
        <v>216</v>
      </c>
      <c r="B22" s="328" t="s">
        <v>117</v>
      </c>
      <c r="C22" s="329" t="s">
        <v>118</v>
      </c>
      <c r="D22" s="323"/>
      <c r="E22" s="312">
        <v>23.0</v>
      </c>
      <c r="F22" s="312">
        <v>23.0</v>
      </c>
      <c r="G22" s="312">
        <v>0.0</v>
      </c>
      <c r="H22" s="302"/>
      <c r="I22" s="302"/>
      <c r="J22" s="302"/>
      <c r="K22" s="302"/>
      <c r="L22" s="302"/>
      <c r="M22" s="302"/>
      <c r="N22" s="302"/>
      <c r="O22" s="302"/>
      <c r="P22" s="302"/>
      <c r="Q22" s="302"/>
      <c r="R22" s="302"/>
      <c r="S22" s="302"/>
      <c r="T22" s="302"/>
      <c r="U22" s="302"/>
      <c r="V22" s="302"/>
      <c r="W22" s="302"/>
      <c r="X22" s="302"/>
      <c r="Y22" s="302"/>
      <c r="Z22" s="302"/>
    </row>
    <row r="23" ht="22.5" customHeight="1">
      <c r="A23" s="327" t="s">
        <v>216</v>
      </c>
      <c r="B23" s="328" t="s">
        <v>117</v>
      </c>
      <c r="C23" s="329" t="s">
        <v>132</v>
      </c>
      <c r="D23" s="330"/>
      <c r="E23" s="312">
        <v>23.0</v>
      </c>
      <c r="F23" s="312">
        <v>23.0</v>
      </c>
      <c r="G23" s="312">
        <v>0.0</v>
      </c>
      <c r="H23" s="302"/>
      <c r="I23" s="302"/>
      <c r="J23" s="302"/>
      <c r="K23" s="302"/>
      <c r="L23" s="302"/>
      <c r="M23" s="302"/>
      <c r="N23" s="302"/>
      <c r="O23" s="302"/>
      <c r="P23" s="302"/>
      <c r="Q23" s="302"/>
      <c r="R23" s="302"/>
      <c r="S23" s="302"/>
      <c r="T23" s="302"/>
      <c r="U23" s="302"/>
      <c r="V23" s="302"/>
      <c r="W23" s="302"/>
      <c r="X23" s="302"/>
      <c r="Y23" s="302"/>
      <c r="Z23" s="302"/>
    </row>
    <row r="24" ht="22.5" customHeight="1">
      <c r="A24" s="324" t="s">
        <v>217</v>
      </c>
      <c r="B24" s="325" t="s">
        <v>83</v>
      </c>
      <c r="C24" s="326" t="s">
        <v>24</v>
      </c>
      <c r="D24" s="313" t="s">
        <v>25</v>
      </c>
      <c r="E24" s="312">
        <v>23.0</v>
      </c>
      <c r="F24" s="312">
        <v>23.0</v>
      </c>
      <c r="G24" s="312">
        <v>0.0</v>
      </c>
      <c r="H24" s="302"/>
      <c r="I24" s="302"/>
      <c r="J24" s="302"/>
      <c r="K24" s="302"/>
      <c r="L24" s="302"/>
      <c r="M24" s="302"/>
      <c r="N24" s="302"/>
      <c r="O24" s="302"/>
      <c r="P24" s="302"/>
      <c r="Q24" s="302"/>
      <c r="R24" s="302"/>
      <c r="S24" s="302"/>
      <c r="T24" s="302"/>
      <c r="U24" s="302"/>
      <c r="V24" s="302"/>
      <c r="W24" s="302"/>
      <c r="X24" s="302"/>
      <c r="Y24" s="302"/>
      <c r="Z24" s="302"/>
    </row>
    <row r="25" ht="22.5" customHeight="1">
      <c r="A25" s="324" t="s">
        <v>217</v>
      </c>
      <c r="B25" s="325" t="s">
        <v>83</v>
      </c>
      <c r="C25" s="326" t="s">
        <v>99</v>
      </c>
      <c r="D25" s="311" t="s">
        <v>25</v>
      </c>
      <c r="E25" s="312">
        <v>23.0</v>
      </c>
      <c r="F25" s="312">
        <v>23.0</v>
      </c>
      <c r="G25" s="312">
        <v>0.0</v>
      </c>
      <c r="H25" s="302"/>
      <c r="I25" s="302"/>
      <c r="J25" s="302"/>
      <c r="K25" s="302"/>
      <c r="L25" s="302"/>
      <c r="M25" s="302"/>
      <c r="N25" s="302"/>
      <c r="O25" s="302"/>
      <c r="P25" s="302"/>
      <c r="Q25" s="302"/>
      <c r="R25" s="302"/>
      <c r="S25" s="302"/>
      <c r="T25" s="302"/>
      <c r="U25" s="302"/>
      <c r="V25" s="302"/>
      <c r="W25" s="302"/>
      <c r="X25" s="302"/>
      <c r="Y25" s="302"/>
      <c r="Z25" s="302"/>
    </row>
    <row r="26" ht="22.5" customHeight="1">
      <c r="A26" s="332" t="s">
        <v>218</v>
      </c>
      <c r="B26" s="319" t="s">
        <v>97</v>
      </c>
      <c r="C26" s="320" t="s">
        <v>22</v>
      </c>
      <c r="D26" s="313" t="s">
        <v>23</v>
      </c>
      <c r="E26" s="312">
        <v>23.0</v>
      </c>
      <c r="F26" s="312">
        <v>23.0</v>
      </c>
      <c r="G26" s="312">
        <v>0.0</v>
      </c>
      <c r="H26" s="333"/>
      <c r="I26" s="333"/>
      <c r="J26" s="333"/>
      <c r="K26" s="333"/>
      <c r="L26" s="333"/>
      <c r="M26" s="333"/>
      <c r="N26" s="333"/>
      <c r="O26" s="333"/>
      <c r="P26" s="333"/>
      <c r="Q26" s="333"/>
      <c r="R26" s="333"/>
      <c r="S26" s="333"/>
      <c r="T26" s="333"/>
      <c r="U26" s="333"/>
      <c r="V26" s="333"/>
      <c r="W26" s="333"/>
      <c r="X26" s="333"/>
      <c r="Y26" s="333"/>
      <c r="Z26" s="333"/>
    </row>
    <row r="27" ht="22.5" customHeight="1">
      <c r="A27" s="332" t="s">
        <v>218</v>
      </c>
      <c r="B27" s="319" t="s">
        <v>97</v>
      </c>
      <c r="C27" s="320" t="s">
        <v>112</v>
      </c>
      <c r="D27" s="311" t="s">
        <v>23</v>
      </c>
      <c r="E27" s="312">
        <v>23.0</v>
      </c>
      <c r="F27" s="312">
        <v>23.0</v>
      </c>
      <c r="G27" s="312">
        <v>0.0</v>
      </c>
      <c r="H27" s="333"/>
      <c r="I27" s="333"/>
      <c r="J27" s="333"/>
      <c r="K27" s="333"/>
      <c r="L27" s="333"/>
      <c r="M27" s="333"/>
      <c r="N27" s="333"/>
      <c r="O27" s="333"/>
      <c r="P27" s="333"/>
      <c r="Q27" s="333"/>
      <c r="R27" s="333"/>
      <c r="S27" s="333"/>
      <c r="T27" s="333"/>
      <c r="U27" s="333"/>
      <c r="V27" s="333"/>
      <c r="W27" s="333"/>
      <c r="X27" s="333"/>
      <c r="Y27" s="333"/>
      <c r="Z27" s="333"/>
    </row>
    <row r="28" ht="22.5" customHeight="1">
      <c r="A28" s="331" t="s">
        <v>219</v>
      </c>
      <c r="B28" s="315" t="s">
        <v>62</v>
      </c>
      <c r="C28" s="317" t="s">
        <v>63</v>
      </c>
      <c r="D28" s="323"/>
      <c r="E28" s="312">
        <v>23.0</v>
      </c>
      <c r="F28" s="312">
        <v>23.0</v>
      </c>
      <c r="G28" s="312">
        <v>0.0</v>
      </c>
      <c r="H28" s="302"/>
      <c r="I28" s="302"/>
      <c r="J28" s="302"/>
      <c r="K28" s="302"/>
      <c r="L28" s="302"/>
      <c r="M28" s="302"/>
      <c r="N28" s="302"/>
      <c r="O28" s="302"/>
      <c r="P28" s="302"/>
      <c r="Q28" s="302"/>
      <c r="R28" s="302"/>
      <c r="S28" s="302"/>
      <c r="T28" s="302"/>
      <c r="U28" s="302"/>
      <c r="V28" s="302"/>
      <c r="W28" s="302"/>
      <c r="X28" s="302"/>
      <c r="Y28" s="302"/>
      <c r="Z28" s="302"/>
    </row>
    <row r="29" ht="22.5" customHeight="1">
      <c r="A29" s="331" t="s">
        <v>219</v>
      </c>
      <c r="B29" s="315" t="s">
        <v>62</v>
      </c>
      <c r="C29" s="317" t="s">
        <v>79</v>
      </c>
      <c r="D29" s="330"/>
      <c r="E29" s="312">
        <v>23.0</v>
      </c>
      <c r="F29" s="312">
        <v>23.0</v>
      </c>
      <c r="G29" s="312">
        <v>0.0</v>
      </c>
      <c r="H29" s="302"/>
      <c r="I29" s="302"/>
      <c r="J29" s="302"/>
      <c r="K29" s="302"/>
      <c r="L29" s="302"/>
      <c r="M29" s="302"/>
      <c r="N29" s="302"/>
      <c r="O29" s="302"/>
      <c r="P29" s="302"/>
      <c r="Q29" s="302"/>
      <c r="R29" s="302"/>
      <c r="S29" s="302"/>
      <c r="T29" s="302"/>
      <c r="U29" s="302"/>
      <c r="V29" s="302"/>
      <c r="W29" s="302"/>
      <c r="X29" s="302"/>
      <c r="Y29" s="302"/>
      <c r="Z29" s="302"/>
    </row>
    <row r="30" ht="22.5" customHeight="1">
      <c r="A30" s="331" t="s">
        <v>93</v>
      </c>
      <c r="B30" s="315" t="s">
        <v>94</v>
      </c>
      <c r="C30" s="317" t="s">
        <v>95</v>
      </c>
      <c r="D30" s="323"/>
      <c r="E30" s="312">
        <v>23.0</v>
      </c>
      <c r="F30" s="312">
        <v>23.0</v>
      </c>
      <c r="G30" s="312">
        <v>0.0</v>
      </c>
      <c r="H30" s="302"/>
      <c r="I30" s="302"/>
      <c r="J30" s="302"/>
      <c r="K30" s="302"/>
      <c r="L30" s="302"/>
      <c r="M30" s="302"/>
      <c r="N30" s="302"/>
      <c r="O30" s="302"/>
      <c r="P30" s="302"/>
      <c r="Q30" s="302"/>
      <c r="R30" s="302"/>
      <c r="S30" s="302"/>
      <c r="T30" s="302"/>
      <c r="U30" s="302"/>
      <c r="V30" s="302"/>
      <c r="W30" s="302"/>
      <c r="X30" s="302"/>
      <c r="Y30" s="302"/>
      <c r="Z30" s="302"/>
    </row>
    <row r="31" ht="22.5" customHeight="1">
      <c r="A31" s="331" t="s">
        <v>138</v>
      </c>
      <c r="B31" s="315" t="s">
        <v>220</v>
      </c>
      <c r="C31" s="317" t="s">
        <v>153</v>
      </c>
      <c r="D31" s="330"/>
      <c r="E31" s="312">
        <v>23.0</v>
      </c>
      <c r="F31" s="312">
        <v>23.0</v>
      </c>
      <c r="G31" s="312">
        <v>0.0</v>
      </c>
      <c r="H31" s="302"/>
      <c r="I31" s="302"/>
      <c r="J31" s="302"/>
      <c r="K31" s="302"/>
      <c r="L31" s="302"/>
      <c r="M31" s="302"/>
      <c r="N31" s="302"/>
      <c r="O31" s="302"/>
      <c r="P31" s="302"/>
      <c r="Q31" s="302"/>
      <c r="R31" s="302"/>
      <c r="S31" s="302"/>
      <c r="T31" s="302"/>
      <c r="U31" s="302"/>
      <c r="V31" s="302"/>
      <c r="W31" s="302"/>
      <c r="X31" s="302"/>
      <c r="Y31" s="302"/>
      <c r="Z31" s="302"/>
    </row>
    <row r="32" ht="22.5" customHeight="1">
      <c r="A32" s="332" t="s">
        <v>221</v>
      </c>
      <c r="B32" s="319" t="s">
        <v>126</v>
      </c>
      <c r="C32" s="320" t="s">
        <v>127</v>
      </c>
      <c r="D32" s="313" t="s">
        <v>222</v>
      </c>
      <c r="E32" s="312">
        <v>23.0</v>
      </c>
      <c r="F32" s="312">
        <v>23.0</v>
      </c>
      <c r="G32" s="312">
        <v>0.0</v>
      </c>
      <c r="H32" s="302"/>
      <c r="I32" s="302"/>
      <c r="J32" s="302"/>
      <c r="K32" s="302"/>
      <c r="L32" s="302"/>
      <c r="M32" s="302"/>
      <c r="N32" s="302"/>
      <c r="O32" s="302"/>
      <c r="P32" s="302"/>
      <c r="Q32" s="302"/>
      <c r="R32" s="302"/>
      <c r="S32" s="302"/>
      <c r="T32" s="302"/>
      <c r="U32" s="302"/>
      <c r="V32" s="302"/>
      <c r="W32" s="302"/>
      <c r="X32" s="302"/>
      <c r="Y32" s="302"/>
      <c r="Z32" s="302"/>
    </row>
    <row r="33" ht="22.5" customHeight="1">
      <c r="A33" s="332" t="s">
        <v>221</v>
      </c>
      <c r="B33" s="319" t="s">
        <v>126</v>
      </c>
      <c r="C33" s="320" t="s">
        <v>142</v>
      </c>
      <c r="D33" s="311" t="s">
        <v>222</v>
      </c>
      <c r="E33" s="312">
        <v>23.0</v>
      </c>
      <c r="F33" s="312">
        <v>23.0</v>
      </c>
      <c r="G33" s="312">
        <v>0.0</v>
      </c>
      <c r="H33" s="302"/>
      <c r="I33" s="302"/>
      <c r="J33" s="302"/>
      <c r="K33" s="302"/>
      <c r="L33" s="302"/>
      <c r="M33" s="302"/>
      <c r="N33" s="302"/>
      <c r="O33" s="302"/>
      <c r="P33" s="302"/>
      <c r="Q33" s="302"/>
      <c r="R33" s="302"/>
      <c r="S33" s="302"/>
      <c r="T33" s="302"/>
      <c r="U33" s="302"/>
      <c r="V33" s="302"/>
      <c r="W33" s="302"/>
      <c r="X33" s="302"/>
      <c r="Y33" s="302"/>
      <c r="Z33" s="302"/>
    </row>
    <row r="34" ht="22.5" customHeight="1">
      <c r="A34" s="334" t="s">
        <v>133</v>
      </c>
      <c r="B34" s="335" t="s">
        <v>134</v>
      </c>
      <c r="C34" s="322" t="s">
        <v>135</v>
      </c>
      <c r="D34" s="313" t="s">
        <v>223</v>
      </c>
      <c r="E34" s="312">
        <v>23.0</v>
      </c>
      <c r="F34" s="312">
        <v>23.0</v>
      </c>
      <c r="G34" s="312">
        <v>0.0</v>
      </c>
      <c r="H34" s="302"/>
      <c r="I34" s="302"/>
      <c r="J34" s="302"/>
      <c r="K34" s="302"/>
      <c r="L34" s="302"/>
      <c r="M34" s="302"/>
      <c r="N34" s="302"/>
      <c r="O34" s="302"/>
      <c r="P34" s="302"/>
      <c r="Q34" s="302"/>
      <c r="R34" s="302"/>
      <c r="S34" s="302"/>
      <c r="T34" s="302"/>
      <c r="U34" s="302"/>
      <c r="V34" s="302"/>
      <c r="W34" s="302"/>
      <c r="X34" s="302"/>
      <c r="Y34" s="302"/>
      <c r="Z34" s="302"/>
    </row>
    <row r="35" ht="22.5" customHeight="1">
      <c r="A35" s="332" t="s">
        <v>154</v>
      </c>
      <c r="B35" s="319" t="s">
        <v>155</v>
      </c>
      <c r="C35" s="320" t="s">
        <v>156</v>
      </c>
      <c r="D35" s="330"/>
      <c r="E35" s="312">
        <v>23.0</v>
      </c>
      <c r="F35" s="312">
        <v>23.0</v>
      </c>
      <c r="G35" s="312">
        <v>0.0</v>
      </c>
      <c r="H35" s="302"/>
      <c r="I35" s="302"/>
      <c r="J35" s="302"/>
      <c r="K35" s="302"/>
      <c r="L35" s="302"/>
      <c r="M35" s="302"/>
      <c r="N35" s="302"/>
      <c r="O35" s="302"/>
      <c r="P35" s="302"/>
      <c r="Q35" s="302"/>
      <c r="R35" s="302"/>
      <c r="S35" s="302"/>
      <c r="T35" s="302"/>
      <c r="U35" s="302"/>
      <c r="V35" s="302"/>
      <c r="W35" s="302"/>
      <c r="X35" s="302"/>
      <c r="Y35" s="302"/>
      <c r="Z35" s="302"/>
    </row>
    <row r="36" ht="22.5" customHeight="1">
      <c r="A36" s="324" t="s">
        <v>113</v>
      </c>
      <c r="B36" s="325" t="s">
        <v>114</v>
      </c>
      <c r="C36" s="326" t="s">
        <v>115</v>
      </c>
      <c r="D36" s="313" t="s">
        <v>224</v>
      </c>
      <c r="E36" s="312">
        <v>23.0</v>
      </c>
      <c r="F36" s="312">
        <v>23.0</v>
      </c>
      <c r="G36" s="312">
        <v>0.0</v>
      </c>
      <c r="H36" s="302"/>
      <c r="I36" s="302"/>
      <c r="J36" s="302"/>
      <c r="K36" s="302"/>
      <c r="L36" s="302"/>
      <c r="M36" s="302"/>
      <c r="N36" s="302"/>
      <c r="O36" s="302"/>
      <c r="P36" s="302"/>
      <c r="Q36" s="302"/>
      <c r="R36" s="302"/>
      <c r="S36" s="302"/>
      <c r="T36" s="302"/>
      <c r="U36" s="302"/>
      <c r="V36" s="302"/>
      <c r="W36" s="302"/>
      <c r="X36" s="302"/>
      <c r="Y36" s="302"/>
      <c r="Z36" s="302"/>
    </row>
    <row r="37" ht="22.5" customHeight="1">
      <c r="A37" s="331" t="s">
        <v>108</v>
      </c>
      <c r="B37" s="315" t="s">
        <v>109</v>
      </c>
      <c r="C37" s="317" t="s">
        <v>110</v>
      </c>
      <c r="D37" s="311" t="s">
        <v>225</v>
      </c>
      <c r="E37" s="312">
        <v>23.0</v>
      </c>
      <c r="F37" s="312">
        <v>23.0</v>
      </c>
      <c r="G37" s="312">
        <v>0.0</v>
      </c>
      <c r="H37" s="302"/>
      <c r="I37" s="302"/>
      <c r="J37" s="302"/>
      <c r="K37" s="302"/>
      <c r="L37" s="302"/>
      <c r="M37" s="302"/>
      <c r="N37" s="302"/>
      <c r="O37" s="302"/>
      <c r="P37" s="302"/>
      <c r="Q37" s="302"/>
      <c r="R37" s="302"/>
      <c r="S37" s="302"/>
      <c r="T37" s="302"/>
      <c r="U37" s="302"/>
      <c r="V37" s="302"/>
      <c r="W37" s="302"/>
      <c r="X37" s="302"/>
      <c r="Y37" s="302"/>
      <c r="Z37" s="302"/>
    </row>
    <row r="38" ht="22.5" customHeight="1">
      <c r="A38" s="324" t="s">
        <v>128</v>
      </c>
      <c r="B38" s="325" t="s">
        <v>129</v>
      </c>
      <c r="C38" s="326" t="s">
        <v>130</v>
      </c>
      <c r="D38" s="323"/>
      <c r="E38" s="312">
        <v>23.0</v>
      </c>
      <c r="F38" s="312">
        <v>23.0</v>
      </c>
      <c r="G38" s="312">
        <v>0.0</v>
      </c>
      <c r="H38" s="302"/>
      <c r="I38" s="302"/>
      <c r="J38" s="302"/>
      <c r="K38" s="302"/>
      <c r="L38" s="302"/>
      <c r="M38" s="302"/>
      <c r="N38" s="302"/>
      <c r="O38" s="302"/>
      <c r="P38" s="302"/>
      <c r="Q38" s="302"/>
      <c r="R38" s="302"/>
      <c r="S38" s="302"/>
      <c r="T38" s="302"/>
      <c r="U38" s="302"/>
      <c r="V38" s="302"/>
      <c r="W38" s="302"/>
      <c r="X38" s="302"/>
      <c r="Y38" s="302"/>
      <c r="Z38" s="302"/>
    </row>
    <row r="39" ht="22.5" customHeight="1">
      <c r="A39" s="331" t="s">
        <v>122</v>
      </c>
      <c r="B39" s="315" t="s">
        <v>123</v>
      </c>
      <c r="C39" s="317" t="s">
        <v>124</v>
      </c>
      <c r="D39" s="311" t="s">
        <v>226</v>
      </c>
      <c r="E39" s="312">
        <v>23.0</v>
      </c>
      <c r="F39" s="312">
        <v>23.0</v>
      </c>
      <c r="G39" s="312">
        <v>0.0</v>
      </c>
      <c r="H39" s="302"/>
      <c r="I39" s="302"/>
      <c r="J39" s="302"/>
      <c r="K39" s="302"/>
      <c r="L39" s="302"/>
      <c r="M39" s="302"/>
      <c r="N39" s="302"/>
      <c r="O39" s="302"/>
      <c r="P39" s="302"/>
      <c r="Q39" s="302"/>
      <c r="R39" s="302"/>
      <c r="S39" s="302"/>
      <c r="T39" s="302"/>
      <c r="U39" s="302"/>
      <c r="V39" s="302"/>
      <c r="W39" s="302"/>
      <c r="X39" s="302"/>
      <c r="Y39" s="302"/>
      <c r="Z39" s="302"/>
    </row>
    <row r="40" ht="22.5" customHeight="1">
      <c r="A40" s="314" t="s">
        <v>138</v>
      </c>
      <c r="B40" s="315" t="s">
        <v>220</v>
      </c>
      <c r="C40" s="317" t="s">
        <v>140</v>
      </c>
      <c r="D40" s="323"/>
      <c r="E40" s="312">
        <v>23.0</v>
      </c>
      <c r="F40" s="312">
        <v>23.0</v>
      </c>
      <c r="G40" s="312">
        <v>0.0</v>
      </c>
      <c r="H40" s="302"/>
      <c r="I40" s="302"/>
      <c r="J40" s="302"/>
      <c r="K40" s="302"/>
      <c r="L40" s="302"/>
      <c r="M40" s="302"/>
      <c r="N40" s="302"/>
      <c r="O40" s="302"/>
      <c r="P40" s="302"/>
      <c r="Q40" s="302"/>
      <c r="R40" s="302"/>
      <c r="S40" s="302"/>
      <c r="T40" s="302"/>
      <c r="U40" s="302"/>
      <c r="V40" s="302"/>
      <c r="W40" s="302"/>
      <c r="X40" s="302"/>
      <c r="Y40" s="302"/>
      <c r="Z40" s="302"/>
    </row>
    <row r="41" ht="22.5" customHeight="1">
      <c r="A41" s="324" t="s">
        <v>143</v>
      </c>
      <c r="B41" s="325" t="s">
        <v>144</v>
      </c>
      <c r="C41" s="326" t="s">
        <v>145</v>
      </c>
      <c r="D41" s="311" t="s">
        <v>227</v>
      </c>
      <c r="E41" s="312">
        <v>23.0</v>
      </c>
      <c r="F41" s="312">
        <v>23.0</v>
      </c>
      <c r="G41" s="312">
        <v>0.0</v>
      </c>
      <c r="H41" s="302"/>
      <c r="I41" s="302"/>
      <c r="J41" s="302"/>
      <c r="K41" s="302"/>
      <c r="L41" s="302"/>
      <c r="M41" s="302"/>
      <c r="N41" s="302"/>
      <c r="O41" s="302"/>
      <c r="P41" s="302"/>
      <c r="Q41" s="302"/>
      <c r="R41" s="302"/>
      <c r="S41" s="302"/>
      <c r="T41" s="302"/>
      <c r="U41" s="302"/>
      <c r="V41" s="302"/>
      <c r="W41" s="302"/>
      <c r="X41" s="302"/>
      <c r="Y41" s="302"/>
      <c r="Z41" s="302"/>
    </row>
    <row r="42" ht="22.5" customHeight="1">
      <c r="A42" s="336" t="s">
        <v>149</v>
      </c>
      <c r="B42" s="309" t="s">
        <v>150</v>
      </c>
      <c r="C42" s="322" t="s">
        <v>151</v>
      </c>
      <c r="D42" s="313" t="s">
        <v>228</v>
      </c>
      <c r="E42" s="312">
        <v>23.0</v>
      </c>
      <c r="F42" s="312">
        <v>23.0</v>
      </c>
      <c r="G42" s="312">
        <v>0.0</v>
      </c>
      <c r="H42" s="302"/>
      <c r="I42" s="302"/>
      <c r="J42" s="302"/>
      <c r="K42" s="302"/>
      <c r="L42" s="302"/>
      <c r="M42" s="302"/>
      <c r="N42" s="302"/>
      <c r="O42" s="302"/>
      <c r="P42" s="302"/>
      <c r="Q42" s="302"/>
      <c r="R42" s="302"/>
      <c r="S42" s="302"/>
      <c r="T42" s="302"/>
      <c r="U42" s="302"/>
      <c r="V42" s="302"/>
      <c r="W42" s="302"/>
      <c r="X42" s="302"/>
      <c r="Y42" s="302"/>
      <c r="Z42" s="302"/>
    </row>
    <row r="43" ht="22.5" customHeight="1">
      <c r="A43" s="336" t="s">
        <v>163</v>
      </c>
      <c r="B43" s="309" t="s">
        <v>164</v>
      </c>
      <c r="C43" s="322" t="s">
        <v>165</v>
      </c>
      <c r="D43" s="337" t="s">
        <v>229</v>
      </c>
      <c r="E43" s="312">
        <v>23.0</v>
      </c>
      <c r="F43" s="312">
        <v>23.0</v>
      </c>
      <c r="G43" s="312">
        <v>0.0</v>
      </c>
      <c r="H43" s="302"/>
      <c r="I43" s="302"/>
      <c r="J43" s="302"/>
      <c r="K43" s="302"/>
      <c r="L43" s="302"/>
      <c r="M43" s="302"/>
      <c r="N43" s="302"/>
      <c r="O43" s="302"/>
      <c r="P43" s="302"/>
      <c r="Q43" s="302"/>
      <c r="R43" s="302"/>
      <c r="S43" s="302"/>
      <c r="T43" s="302"/>
      <c r="U43" s="302"/>
      <c r="V43" s="302"/>
      <c r="W43" s="302"/>
      <c r="X43" s="302"/>
      <c r="Y43" s="302"/>
      <c r="Z43" s="302"/>
    </row>
    <row r="44" ht="22.5" customHeight="1">
      <c r="A44" s="324" t="s">
        <v>157</v>
      </c>
      <c r="B44" s="325" t="s">
        <v>158</v>
      </c>
      <c r="C44" s="326" t="s">
        <v>159</v>
      </c>
      <c r="D44" s="338" t="s">
        <v>230</v>
      </c>
      <c r="E44" s="312">
        <v>23.0</v>
      </c>
      <c r="F44" s="312">
        <v>23.0</v>
      </c>
      <c r="G44" s="312">
        <v>0.0</v>
      </c>
      <c r="H44" s="302"/>
      <c r="I44" s="302"/>
      <c r="J44" s="302"/>
      <c r="K44" s="302"/>
      <c r="L44" s="302"/>
      <c r="M44" s="302"/>
      <c r="N44" s="302"/>
      <c r="O44" s="302"/>
      <c r="P44" s="302"/>
      <c r="Q44" s="302"/>
      <c r="R44" s="302"/>
      <c r="S44" s="302"/>
      <c r="T44" s="302"/>
      <c r="U44" s="302"/>
      <c r="V44" s="302"/>
      <c r="W44" s="302"/>
      <c r="X44" s="302"/>
      <c r="Y44" s="302"/>
      <c r="Z44" s="302"/>
    </row>
    <row r="45" ht="59.25" customHeight="1">
      <c r="A45" s="336" t="s">
        <v>171</v>
      </c>
      <c r="B45" s="309" t="s">
        <v>172</v>
      </c>
      <c r="C45" s="322" t="s">
        <v>173</v>
      </c>
      <c r="D45" s="311" t="s">
        <v>231</v>
      </c>
      <c r="E45" s="312">
        <v>23.0</v>
      </c>
      <c r="F45" s="312">
        <v>23.0</v>
      </c>
      <c r="G45" s="312">
        <v>0.0</v>
      </c>
      <c r="H45" s="302"/>
      <c r="I45" s="302"/>
      <c r="J45" s="302"/>
      <c r="K45" s="302"/>
      <c r="L45" s="302"/>
      <c r="M45" s="302"/>
      <c r="N45" s="302"/>
      <c r="O45" s="302"/>
      <c r="P45" s="302"/>
      <c r="Q45" s="302"/>
      <c r="R45" s="302"/>
      <c r="S45" s="302"/>
      <c r="T45" s="302"/>
      <c r="U45" s="302"/>
      <c r="V45" s="302"/>
      <c r="W45" s="302"/>
      <c r="X45" s="302"/>
      <c r="Y45" s="302"/>
      <c r="Z45" s="302"/>
    </row>
    <row r="46" ht="22.5" customHeight="1">
      <c r="A46" s="331" t="s">
        <v>174</v>
      </c>
      <c r="B46" s="315" t="s">
        <v>174</v>
      </c>
      <c r="C46" s="317" t="s">
        <v>175</v>
      </c>
      <c r="D46" s="339"/>
      <c r="E46" s="312">
        <v>23.0</v>
      </c>
      <c r="F46" s="312">
        <v>23.0</v>
      </c>
      <c r="G46" s="312">
        <v>0.0</v>
      </c>
      <c r="H46" s="302"/>
      <c r="I46" s="302"/>
      <c r="J46" s="302"/>
      <c r="K46" s="302"/>
      <c r="L46" s="302"/>
      <c r="M46" s="302"/>
      <c r="N46" s="302"/>
      <c r="O46" s="302"/>
      <c r="P46" s="302"/>
      <c r="Q46" s="302"/>
      <c r="R46" s="302"/>
      <c r="S46" s="302"/>
      <c r="T46" s="302"/>
      <c r="U46" s="302"/>
      <c r="V46" s="302"/>
      <c r="W46" s="302"/>
      <c r="X46" s="302"/>
      <c r="Y46" s="302"/>
      <c r="Z46" s="302"/>
    </row>
    <row r="47" ht="22.5" customHeight="1">
      <c r="A47" s="336" t="s">
        <v>168</v>
      </c>
      <c r="B47" s="309" t="s">
        <v>169</v>
      </c>
      <c r="C47" s="322" t="s">
        <v>170</v>
      </c>
      <c r="D47" s="339"/>
      <c r="E47" s="312">
        <v>23.0</v>
      </c>
      <c r="F47" s="312">
        <v>23.0</v>
      </c>
      <c r="G47" s="312">
        <v>0.0</v>
      </c>
      <c r="H47" s="302"/>
      <c r="I47" s="302"/>
      <c r="J47" s="302"/>
      <c r="K47" s="302"/>
      <c r="L47" s="302"/>
      <c r="M47" s="302"/>
      <c r="N47" s="302"/>
      <c r="O47" s="302"/>
      <c r="P47" s="302"/>
      <c r="Q47" s="302"/>
      <c r="R47" s="302"/>
      <c r="S47" s="302"/>
      <c r="T47" s="302"/>
      <c r="U47" s="302"/>
      <c r="V47" s="302"/>
      <c r="W47" s="302"/>
      <c r="X47" s="302"/>
      <c r="Y47" s="302"/>
      <c r="Z47" s="302"/>
    </row>
    <row r="48" ht="22.5" customHeight="1">
      <c r="A48" s="340" t="s">
        <v>146</v>
      </c>
      <c r="B48" s="341" t="s">
        <v>147</v>
      </c>
      <c r="C48" s="342" t="s">
        <v>148</v>
      </c>
      <c r="D48" s="339"/>
      <c r="E48" s="312">
        <v>23.0</v>
      </c>
      <c r="F48" s="312">
        <v>23.0</v>
      </c>
      <c r="G48" s="312">
        <v>0.0</v>
      </c>
      <c r="H48" s="302"/>
      <c r="I48" s="302"/>
      <c r="J48" s="302"/>
      <c r="K48" s="302"/>
      <c r="L48" s="302"/>
      <c r="M48" s="302"/>
      <c r="N48" s="302"/>
      <c r="O48" s="302"/>
      <c r="P48" s="302"/>
      <c r="Q48" s="302"/>
      <c r="R48" s="302"/>
      <c r="S48" s="302"/>
      <c r="T48" s="302"/>
      <c r="U48" s="302"/>
      <c r="V48" s="302"/>
      <c r="W48" s="302"/>
      <c r="X48" s="302"/>
      <c r="Y48" s="302"/>
      <c r="Z48" s="302"/>
    </row>
    <row r="49" ht="22.5" customHeight="1">
      <c r="A49" s="336" t="s">
        <v>177</v>
      </c>
      <c r="B49" s="309" t="s">
        <v>213</v>
      </c>
      <c r="C49" s="322" t="s">
        <v>232</v>
      </c>
      <c r="D49" s="339"/>
      <c r="E49" s="312">
        <v>23.0</v>
      </c>
      <c r="F49" s="312">
        <v>23.0</v>
      </c>
      <c r="G49" s="312">
        <v>0.0</v>
      </c>
      <c r="H49" s="302"/>
      <c r="I49" s="302"/>
      <c r="J49" s="302"/>
      <c r="K49" s="302"/>
      <c r="L49" s="302"/>
      <c r="M49" s="302"/>
      <c r="N49" s="302"/>
      <c r="O49" s="302"/>
      <c r="P49" s="302"/>
      <c r="Q49" s="302"/>
      <c r="R49" s="302"/>
      <c r="S49" s="302"/>
      <c r="T49" s="302"/>
      <c r="U49" s="302"/>
      <c r="V49" s="302"/>
      <c r="W49" s="302"/>
      <c r="X49" s="302"/>
      <c r="Y49" s="302"/>
      <c r="Z49" s="302"/>
    </row>
    <row r="50" ht="22.5" customHeight="1">
      <c r="A50" s="340" t="s">
        <v>233</v>
      </c>
      <c r="B50" s="343" t="s">
        <v>234</v>
      </c>
      <c r="C50" s="344" t="s">
        <v>235</v>
      </c>
      <c r="D50" s="339"/>
      <c r="E50" s="312">
        <v>1.0</v>
      </c>
      <c r="F50" s="312">
        <v>1.0</v>
      </c>
      <c r="G50" s="312">
        <v>0.0</v>
      </c>
      <c r="H50" s="302"/>
      <c r="I50" s="302"/>
      <c r="J50" s="302"/>
      <c r="K50" s="302"/>
      <c r="L50" s="302"/>
      <c r="M50" s="302"/>
      <c r="N50" s="302"/>
      <c r="O50" s="302"/>
      <c r="P50" s="302"/>
      <c r="Q50" s="302"/>
      <c r="R50" s="302"/>
      <c r="S50" s="302"/>
      <c r="T50" s="302"/>
      <c r="U50" s="302"/>
      <c r="V50" s="302"/>
      <c r="W50" s="302"/>
      <c r="X50" s="302"/>
      <c r="Y50" s="302"/>
      <c r="Z50" s="302"/>
    </row>
    <row r="51" ht="22.5" customHeight="1">
      <c r="A51" s="340" t="s">
        <v>236</v>
      </c>
      <c r="B51" s="343" t="s">
        <v>237</v>
      </c>
      <c r="C51" s="345" t="s">
        <v>238</v>
      </c>
      <c r="D51" s="339"/>
      <c r="E51" s="312">
        <v>2.0</v>
      </c>
      <c r="F51" s="312">
        <v>2.0</v>
      </c>
      <c r="G51" s="312">
        <v>0.0</v>
      </c>
      <c r="H51" s="302"/>
      <c r="I51" s="302"/>
      <c r="J51" s="302"/>
      <c r="K51" s="302"/>
      <c r="L51" s="302"/>
      <c r="M51" s="302"/>
      <c r="N51" s="302"/>
      <c r="O51" s="302"/>
      <c r="P51" s="302"/>
      <c r="Q51" s="302"/>
      <c r="R51" s="302"/>
      <c r="S51" s="302"/>
      <c r="T51" s="302"/>
      <c r="U51" s="302"/>
      <c r="V51" s="302"/>
      <c r="W51" s="302"/>
      <c r="X51" s="302"/>
      <c r="Y51" s="302"/>
      <c r="Z51" s="302"/>
    </row>
    <row r="52" ht="22.5" customHeight="1">
      <c r="A52" s="340" t="s">
        <v>239</v>
      </c>
      <c r="B52" s="343" t="s">
        <v>240</v>
      </c>
      <c r="C52" s="345" t="s">
        <v>241</v>
      </c>
      <c r="D52" s="339"/>
      <c r="E52" s="312">
        <v>23.0</v>
      </c>
      <c r="F52" s="312">
        <v>23.0</v>
      </c>
      <c r="G52" s="312">
        <v>0.0</v>
      </c>
      <c r="H52" s="302"/>
      <c r="I52" s="302"/>
      <c r="J52" s="302"/>
      <c r="K52" s="302"/>
      <c r="L52" s="302"/>
      <c r="M52" s="302"/>
      <c r="N52" s="302"/>
      <c r="O52" s="302"/>
      <c r="P52" s="302"/>
      <c r="Q52" s="302"/>
      <c r="R52" s="302"/>
      <c r="S52" s="302"/>
      <c r="T52" s="302"/>
      <c r="U52" s="302"/>
      <c r="V52" s="302"/>
      <c r="W52" s="302"/>
      <c r="X52" s="302"/>
      <c r="Y52" s="302"/>
      <c r="Z52" s="302"/>
    </row>
    <row r="53" ht="22.5" customHeight="1">
      <c r="A53" s="346" t="s">
        <v>160</v>
      </c>
      <c r="B53" s="347" t="s">
        <v>161</v>
      </c>
      <c r="C53" s="348" t="s">
        <v>162</v>
      </c>
      <c r="D53" s="349" t="s">
        <v>242</v>
      </c>
      <c r="E53" s="312">
        <f t="shared" ref="E53:E56" si="1">F53+G53</f>
        <v>32</v>
      </c>
      <c r="F53" s="350">
        <v>32.0</v>
      </c>
      <c r="G53" s="312">
        <v>0.0</v>
      </c>
      <c r="H53" s="302"/>
      <c r="I53" s="302"/>
      <c r="J53" s="302"/>
      <c r="K53" s="302"/>
      <c r="L53" s="302"/>
      <c r="M53" s="302"/>
      <c r="N53" s="302"/>
      <c r="O53" s="302"/>
      <c r="P53" s="302"/>
      <c r="Q53" s="302"/>
      <c r="R53" s="302"/>
      <c r="S53" s="302"/>
      <c r="T53" s="302"/>
      <c r="U53" s="302"/>
      <c r="V53" s="302"/>
      <c r="W53" s="302"/>
      <c r="X53" s="302"/>
      <c r="Y53" s="302"/>
      <c r="Z53" s="302"/>
    </row>
    <row r="54" ht="22.5" customHeight="1">
      <c r="A54" s="351" t="s">
        <v>72</v>
      </c>
      <c r="B54" s="352" t="s">
        <v>72</v>
      </c>
      <c r="C54" s="348" t="s">
        <v>73</v>
      </c>
      <c r="D54" s="349" t="s">
        <v>243</v>
      </c>
      <c r="E54" s="312">
        <f t="shared" si="1"/>
        <v>32</v>
      </c>
      <c r="F54" s="350">
        <v>32.0</v>
      </c>
      <c r="G54" s="312">
        <v>0.0</v>
      </c>
      <c r="H54" s="302"/>
      <c r="I54" s="302"/>
      <c r="J54" s="302"/>
      <c r="K54" s="302"/>
      <c r="L54" s="302"/>
      <c r="M54" s="302"/>
      <c r="N54" s="302"/>
      <c r="O54" s="302"/>
      <c r="P54" s="302"/>
      <c r="Q54" s="302"/>
      <c r="R54" s="302"/>
      <c r="S54" s="302"/>
      <c r="T54" s="302"/>
      <c r="U54" s="302"/>
      <c r="V54" s="302"/>
      <c r="W54" s="302"/>
      <c r="X54" s="302"/>
      <c r="Y54" s="302"/>
      <c r="Z54" s="302"/>
    </row>
    <row r="55" ht="22.5" customHeight="1">
      <c r="A55" s="351" t="s">
        <v>72</v>
      </c>
      <c r="B55" s="352" t="s">
        <v>72</v>
      </c>
      <c r="C55" s="353" t="s">
        <v>86</v>
      </c>
      <c r="D55" s="349" t="s">
        <v>243</v>
      </c>
      <c r="E55" s="312">
        <f t="shared" si="1"/>
        <v>32</v>
      </c>
      <c r="F55" s="350">
        <v>32.0</v>
      </c>
      <c r="G55" s="312">
        <v>0.0</v>
      </c>
      <c r="H55" s="302"/>
      <c r="I55" s="302"/>
      <c r="J55" s="302"/>
      <c r="K55" s="302"/>
      <c r="L55" s="302"/>
      <c r="M55" s="302"/>
      <c r="N55" s="302"/>
      <c r="O55" s="302"/>
      <c r="P55" s="302"/>
      <c r="Q55" s="302"/>
      <c r="R55" s="302"/>
      <c r="S55" s="302"/>
      <c r="T55" s="302"/>
      <c r="U55" s="302"/>
      <c r="V55" s="302"/>
      <c r="W55" s="302"/>
      <c r="X55" s="302"/>
      <c r="Y55" s="302"/>
      <c r="Z55" s="302"/>
    </row>
    <row r="56" ht="22.5" customHeight="1">
      <c r="A56" s="351" t="s">
        <v>72</v>
      </c>
      <c r="B56" s="352" t="s">
        <v>72</v>
      </c>
      <c r="C56" s="353" t="s">
        <v>103</v>
      </c>
      <c r="D56" s="349" t="s">
        <v>243</v>
      </c>
      <c r="E56" s="312">
        <f t="shared" si="1"/>
        <v>32</v>
      </c>
      <c r="F56" s="350">
        <v>32.0</v>
      </c>
      <c r="G56" s="312">
        <v>0.0</v>
      </c>
      <c r="H56" s="302"/>
      <c r="I56" s="302"/>
      <c r="J56" s="302"/>
      <c r="K56" s="302"/>
      <c r="L56" s="302"/>
      <c r="M56" s="302"/>
      <c r="N56" s="302"/>
      <c r="O56" s="302"/>
      <c r="P56" s="302"/>
      <c r="Q56" s="302"/>
      <c r="R56" s="302"/>
      <c r="S56" s="302"/>
      <c r="T56" s="302"/>
      <c r="U56" s="302"/>
      <c r="V56" s="302"/>
      <c r="W56" s="302"/>
      <c r="X56" s="302"/>
      <c r="Y56" s="302"/>
      <c r="Z56" s="302"/>
    </row>
    <row r="57">
      <c r="A57" s="354"/>
      <c r="B57" s="355"/>
      <c r="C57" s="356"/>
      <c r="D57" s="357"/>
      <c r="E57" s="355"/>
      <c r="F57" s="355"/>
      <c r="G57" s="355"/>
      <c r="H57" s="302"/>
      <c r="I57" s="302"/>
      <c r="J57" s="302"/>
      <c r="K57" s="302"/>
      <c r="L57" s="302"/>
      <c r="M57" s="302"/>
      <c r="N57" s="302"/>
      <c r="O57" s="302"/>
      <c r="P57" s="302"/>
      <c r="Q57" s="302"/>
      <c r="R57" s="302"/>
      <c r="S57" s="302"/>
      <c r="T57" s="302"/>
      <c r="U57" s="302"/>
      <c r="V57" s="302"/>
      <c r="W57" s="302"/>
      <c r="X57" s="302"/>
      <c r="Y57" s="302"/>
      <c r="Z57" s="302"/>
    </row>
    <row r="58">
      <c r="A58" s="354"/>
      <c r="B58" s="355"/>
      <c r="C58" s="356"/>
      <c r="D58" s="357"/>
      <c r="E58" s="355"/>
      <c r="F58" s="355"/>
      <c r="G58" s="355"/>
      <c r="H58" s="302"/>
      <c r="I58" s="302"/>
      <c r="J58" s="302"/>
      <c r="K58" s="302"/>
      <c r="L58" s="302"/>
      <c r="M58" s="302"/>
      <c r="N58" s="302"/>
      <c r="O58" s="302"/>
      <c r="P58" s="302"/>
      <c r="Q58" s="302"/>
      <c r="R58" s="302"/>
      <c r="S58" s="302"/>
      <c r="T58" s="302"/>
      <c r="U58" s="302"/>
      <c r="V58" s="302"/>
      <c r="W58" s="302"/>
      <c r="X58" s="302"/>
      <c r="Y58" s="302"/>
      <c r="Z58" s="302"/>
    </row>
    <row r="59">
      <c r="A59" s="354"/>
      <c r="B59" s="355"/>
      <c r="C59" s="356"/>
      <c r="D59" s="357"/>
      <c r="E59" s="355"/>
      <c r="F59" s="355"/>
      <c r="G59" s="355"/>
      <c r="H59" s="302"/>
      <c r="I59" s="302"/>
      <c r="J59" s="302"/>
      <c r="K59" s="302"/>
      <c r="L59" s="302"/>
      <c r="M59" s="302"/>
      <c r="N59" s="302"/>
      <c r="O59" s="302"/>
      <c r="P59" s="302"/>
      <c r="Q59" s="302"/>
      <c r="R59" s="302"/>
      <c r="S59" s="302"/>
      <c r="T59" s="302"/>
      <c r="U59" s="302"/>
      <c r="V59" s="302"/>
      <c r="W59" s="302"/>
      <c r="X59" s="302"/>
      <c r="Y59" s="302"/>
      <c r="Z59" s="302"/>
    </row>
    <row r="60">
      <c r="A60" s="354"/>
      <c r="B60" s="355"/>
      <c r="C60" s="356"/>
      <c r="D60" s="357"/>
      <c r="E60" s="355"/>
      <c r="F60" s="355"/>
      <c r="G60" s="355"/>
      <c r="H60" s="302"/>
      <c r="I60" s="302"/>
      <c r="J60" s="302"/>
      <c r="K60" s="302"/>
      <c r="L60" s="302"/>
      <c r="M60" s="302"/>
      <c r="N60" s="302"/>
      <c r="O60" s="302"/>
      <c r="P60" s="302"/>
      <c r="Q60" s="302"/>
      <c r="R60" s="302"/>
      <c r="S60" s="302"/>
      <c r="T60" s="302"/>
      <c r="U60" s="302"/>
      <c r="V60" s="302"/>
      <c r="W60" s="302"/>
      <c r="X60" s="302"/>
      <c r="Y60" s="302"/>
      <c r="Z60" s="302"/>
    </row>
    <row r="61">
      <c r="A61" s="354"/>
      <c r="B61" s="355"/>
      <c r="C61" s="356"/>
      <c r="D61" s="357"/>
      <c r="E61" s="355"/>
      <c r="F61" s="355"/>
      <c r="G61" s="355"/>
      <c r="H61" s="302"/>
      <c r="I61" s="302"/>
      <c r="J61" s="302"/>
      <c r="K61" s="302"/>
      <c r="L61" s="302"/>
      <c r="M61" s="302"/>
      <c r="N61" s="302"/>
      <c r="O61" s="302"/>
      <c r="P61" s="302"/>
      <c r="Q61" s="302"/>
      <c r="R61" s="302"/>
      <c r="S61" s="302"/>
      <c r="T61" s="302"/>
      <c r="U61" s="302"/>
      <c r="V61" s="302"/>
      <c r="W61" s="302"/>
      <c r="X61" s="302"/>
      <c r="Y61" s="302"/>
      <c r="Z61" s="302"/>
    </row>
    <row r="62">
      <c r="A62" s="354"/>
      <c r="B62" s="355"/>
      <c r="C62" s="356"/>
      <c r="D62" s="357"/>
      <c r="E62" s="355"/>
      <c r="F62" s="355"/>
      <c r="G62" s="355"/>
      <c r="H62" s="302"/>
      <c r="I62" s="302"/>
      <c r="J62" s="302"/>
      <c r="K62" s="302"/>
      <c r="L62" s="302"/>
      <c r="M62" s="302"/>
      <c r="N62" s="302"/>
      <c r="O62" s="302"/>
      <c r="P62" s="302"/>
      <c r="Q62" s="302"/>
      <c r="R62" s="302"/>
      <c r="S62" s="302"/>
      <c r="T62" s="302"/>
      <c r="U62" s="302"/>
      <c r="V62" s="302"/>
      <c r="W62" s="302"/>
      <c r="X62" s="302"/>
      <c r="Y62" s="302"/>
      <c r="Z62" s="302"/>
    </row>
    <row r="63">
      <c r="A63" s="354"/>
      <c r="B63" s="355"/>
      <c r="C63" s="356"/>
      <c r="D63" s="357"/>
      <c r="E63" s="355"/>
      <c r="F63" s="355"/>
      <c r="G63" s="355"/>
      <c r="H63" s="302"/>
      <c r="I63" s="302"/>
      <c r="J63" s="302"/>
      <c r="K63" s="302"/>
      <c r="L63" s="302"/>
      <c r="M63" s="302"/>
      <c r="N63" s="302"/>
      <c r="O63" s="302"/>
      <c r="P63" s="302"/>
      <c r="Q63" s="302"/>
      <c r="R63" s="302"/>
      <c r="S63" s="302"/>
      <c r="T63" s="302"/>
      <c r="U63" s="302"/>
      <c r="V63" s="302"/>
      <c r="W63" s="302"/>
      <c r="X63" s="302"/>
      <c r="Y63" s="302"/>
      <c r="Z63" s="302"/>
    </row>
    <row r="64">
      <c r="A64" s="354"/>
      <c r="B64" s="355"/>
      <c r="C64" s="356"/>
      <c r="D64" s="357"/>
      <c r="E64" s="355"/>
      <c r="F64" s="355"/>
      <c r="G64" s="355"/>
      <c r="H64" s="302"/>
      <c r="I64" s="302"/>
      <c r="J64" s="302"/>
      <c r="K64" s="302"/>
      <c r="L64" s="302"/>
      <c r="M64" s="302"/>
      <c r="N64" s="302"/>
      <c r="O64" s="302"/>
      <c r="P64" s="302"/>
      <c r="Q64" s="302"/>
      <c r="R64" s="302"/>
      <c r="S64" s="302"/>
      <c r="T64" s="302"/>
      <c r="U64" s="302"/>
      <c r="V64" s="302"/>
      <c r="W64" s="302"/>
      <c r="X64" s="302"/>
      <c r="Y64" s="302"/>
      <c r="Z64" s="302"/>
    </row>
    <row r="65">
      <c r="A65" s="354"/>
      <c r="B65" s="355"/>
      <c r="C65" s="356"/>
      <c r="D65" s="357"/>
      <c r="E65" s="355"/>
      <c r="F65" s="355"/>
      <c r="G65" s="355"/>
      <c r="H65" s="302"/>
      <c r="I65" s="302"/>
      <c r="J65" s="302"/>
      <c r="K65" s="302"/>
      <c r="L65" s="302"/>
      <c r="M65" s="302"/>
      <c r="N65" s="302"/>
      <c r="O65" s="302"/>
      <c r="P65" s="302"/>
      <c r="Q65" s="302"/>
      <c r="R65" s="302"/>
      <c r="S65" s="302"/>
      <c r="T65" s="302"/>
      <c r="U65" s="302"/>
      <c r="V65" s="302"/>
      <c r="W65" s="302"/>
      <c r="X65" s="302"/>
      <c r="Y65" s="302"/>
      <c r="Z65" s="302"/>
    </row>
    <row r="66">
      <c r="A66" s="354"/>
      <c r="B66" s="355"/>
      <c r="C66" s="356"/>
      <c r="D66" s="357"/>
      <c r="E66" s="355"/>
      <c r="F66" s="355"/>
      <c r="G66" s="355"/>
      <c r="H66" s="302"/>
      <c r="I66" s="302"/>
      <c r="J66" s="302"/>
      <c r="K66" s="302"/>
      <c r="L66" s="302"/>
      <c r="M66" s="302"/>
      <c r="N66" s="302"/>
      <c r="O66" s="302"/>
      <c r="P66" s="302"/>
      <c r="Q66" s="302"/>
      <c r="R66" s="302"/>
      <c r="S66" s="302"/>
      <c r="T66" s="302"/>
      <c r="U66" s="302"/>
      <c r="V66" s="302"/>
      <c r="W66" s="302"/>
      <c r="X66" s="302"/>
      <c r="Y66" s="302"/>
      <c r="Z66" s="302"/>
    </row>
    <row r="67">
      <c r="A67" s="354"/>
      <c r="B67" s="355"/>
      <c r="C67" s="356"/>
      <c r="D67" s="357"/>
      <c r="E67" s="355"/>
      <c r="F67" s="355"/>
      <c r="G67" s="355"/>
      <c r="H67" s="302"/>
      <c r="I67" s="302"/>
      <c r="J67" s="302"/>
      <c r="K67" s="302"/>
      <c r="L67" s="302"/>
      <c r="M67" s="302"/>
      <c r="N67" s="302"/>
      <c r="O67" s="302"/>
      <c r="P67" s="302"/>
      <c r="Q67" s="302"/>
      <c r="R67" s="302"/>
      <c r="S67" s="302"/>
      <c r="T67" s="302"/>
      <c r="U67" s="302"/>
      <c r="V67" s="302"/>
      <c r="W67" s="302"/>
      <c r="X67" s="302"/>
      <c r="Y67" s="302"/>
      <c r="Z67" s="302"/>
    </row>
    <row r="68">
      <c r="A68" s="354"/>
      <c r="B68" s="355"/>
      <c r="C68" s="356"/>
      <c r="D68" s="357"/>
      <c r="E68" s="355"/>
      <c r="F68" s="355"/>
      <c r="G68" s="355"/>
      <c r="H68" s="302"/>
      <c r="I68" s="302"/>
      <c r="J68" s="302"/>
      <c r="K68" s="302"/>
      <c r="L68" s="302"/>
      <c r="M68" s="302"/>
      <c r="N68" s="302"/>
      <c r="O68" s="302"/>
      <c r="P68" s="302"/>
      <c r="Q68" s="302"/>
      <c r="R68" s="302"/>
      <c r="S68" s="302"/>
      <c r="T68" s="302"/>
      <c r="U68" s="302"/>
      <c r="V68" s="302"/>
      <c r="W68" s="302"/>
      <c r="X68" s="302"/>
      <c r="Y68" s="302"/>
      <c r="Z68" s="302"/>
    </row>
    <row r="69">
      <c r="A69" s="354"/>
      <c r="B69" s="355"/>
      <c r="C69" s="356"/>
      <c r="D69" s="357"/>
      <c r="E69" s="355"/>
      <c r="F69" s="355"/>
      <c r="G69" s="355"/>
      <c r="H69" s="302"/>
      <c r="I69" s="302"/>
      <c r="J69" s="302"/>
      <c r="K69" s="302"/>
      <c r="L69" s="302"/>
      <c r="M69" s="302"/>
      <c r="N69" s="302"/>
      <c r="O69" s="302"/>
      <c r="P69" s="302"/>
      <c r="Q69" s="302"/>
      <c r="R69" s="302"/>
      <c r="S69" s="302"/>
      <c r="T69" s="302"/>
      <c r="U69" s="302"/>
      <c r="V69" s="302"/>
      <c r="W69" s="302"/>
      <c r="X69" s="302"/>
      <c r="Y69" s="302"/>
      <c r="Z69" s="302"/>
    </row>
    <row r="70">
      <c r="A70" s="354"/>
      <c r="B70" s="355"/>
      <c r="C70" s="356"/>
      <c r="D70" s="357"/>
      <c r="E70" s="355"/>
      <c r="F70" s="355"/>
      <c r="G70" s="355"/>
      <c r="H70" s="302"/>
      <c r="I70" s="302"/>
      <c r="J70" s="302"/>
      <c r="K70" s="302"/>
      <c r="L70" s="302"/>
      <c r="M70" s="302"/>
      <c r="N70" s="302"/>
      <c r="O70" s="302"/>
      <c r="P70" s="302"/>
      <c r="Q70" s="302"/>
      <c r="R70" s="302"/>
      <c r="S70" s="302"/>
      <c r="T70" s="302"/>
      <c r="U70" s="302"/>
      <c r="V70" s="302"/>
      <c r="W70" s="302"/>
      <c r="X70" s="302"/>
      <c r="Y70" s="302"/>
      <c r="Z70" s="302"/>
    </row>
    <row r="71">
      <c r="A71" s="354"/>
      <c r="B71" s="355"/>
      <c r="C71" s="356"/>
      <c r="D71" s="357"/>
      <c r="E71" s="355"/>
      <c r="F71" s="355"/>
      <c r="G71" s="355"/>
      <c r="H71" s="302"/>
      <c r="I71" s="302"/>
      <c r="J71" s="302"/>
      <c r="K71" s="302"/>
      <c r="L71" s="302"/>
      <c r="M71" s="302"/>
      <c r="N71" s="302"/>
      <c r="O71" s="302"/>
      <c r="P71" s="302"/>
      <c r="Q71" s="302"/>
      <c r="R71" s="302"/>
      <c r="S71" s="302"/>
      <c r="T71" s="302"/>
      <c r="U71" s="302"/>
      <c r="V71" s="302"/>
      <c r="W71" s="302"/>
      <c r="X71" s="302"/>
      <c r="Y71" s="302"/>
      <c r="Z71" s="302"/>
    </row>
    <row r="72">
      <c r="A72" s="354"/>
      <c r="B72" s="355"/>
      <c r="C72" s="356"/>
      <c r="D72" s="357"/>
      <c r="E72" s="355"/>
      <c r="F72" s="355"/>
      <c r="G72" s="355"/>
      <c r="H72" s="302"/>
      <c r="I72" s="302"/>
      <c r="J72" s="302"/>
      <c r="K72" s="302"/>
      <c r="L72" s="302"/>
      <c r="M72" s="302"/>
      <c r="N72" s="302"/>
      <c r="O72" s="302"/>
      <c r="P72" s="302"/>
      <c r="Q72" s="302"/>
      <c r="R72" s="302"/>
      <c r="S72" s="302"/>
      <c r="T72" s="302"/>
      <c r="U72" s="302"/>
      <c r="V72" s="302"/>
      <c r="W72" s="302"/>
      <c r="X72" s="302"/>
      <c r="Y72" s="302"/>
      <c r="Z72" s="302"/>
    </row>
    <row r="73">
      <c r="A73" s="354"/>
      <c r="B73" s="355"/>
      <c r="C73" s="356"/>
      <c r="D73" s="357"/>
      <c r="E73" s="355"/>
      <c r="F73" s="355"/>
      <c r="G73" s="355"/>
      <c r="H73" s="302"/>
      <c r="I73" s="302"/>
      <c r="J73" s="302"/>
      <c r="K73" s="302"/>
      <c r="L73" s="302"/>
      <c r="M73" s="302"/>
      <c r="N73" s="302"/>
      <c r="O73" s="302"/>
      <c r="P73" s="302"/>
      <c r="Q73" s="302"/>
      <c r="R73" s="302"/>
      <c r="S73" s="302"/>
      <c r="T73" s="302"/>
      <c r="U73" s="302"/>
      <c r="V73" s="302"/>
      <c r="W73" s="302"/>
      <c r="X73" s="302"/>
      <c r="Y73" s="302"/>
      <c r="Z73" s="302"/>
    </row>
    <row r="74">
      <c r="A74" s="354"/>
      <c r="B74" s="355"/>
      <c r="C74" s="356"/>
      <c r="D74" s="357"/>
      <c r="E74" s="355"/>
      <c r="F74" s="355"/>
      <c r="G74" s="355"/>
      <c r="H74" s="302"/>
      <c r="I74" s="302"/>
      <c r="J74" s="302"/>
      <c r="K74" s="302"/>
      <c r="L74" s="302"/>
      <c r="M74" s="302"/>
      <c r="N74" s="302"/>
      <c r="O74" s="302"/>
      <c r="P74" s="302"/>
      <c r="Q74" s="302"/>
      <c r="R74" s="302"/>
      <c r="S74" s="302"/>
      <c r="T74" s="302"/>
      <c r="U74" s="302"/>
      <c r="V74" s="302"/>
      <c r="W74" s="302"/>
      <c r="X74" s="302"/>
      <c r="Y74" s="302"/>
      <c r="Z74" s="302"/>
    </row>
    <row r="75">
      <c r="A75" s="354"/>
      <c r="B75" s="355"/>
      <c r="C75" s="356"/>
      <c r="D75" s="357"/>
      <c r="E75" s="355"/>
      <c r="F75" s="355"/>
      <c r="G75" s="355"/>
      <c r="H75" s="302"/>
      <c r="I75" s="302"/>
      <c r="J75" s="302"/>
      <c r="K75" s="302"/>
      <c r="L75" s="302"/>
      <c r="M75" s="302"/>
      <c r="N75" s="302"/>
      <c r="O75" s="302"/>
      <c r="P75" s="302"/>
      <c r="Q75" s="302"/>
      <c r="R75" s="302"/>
      <c r="S75" s="302"/>
      <c r="T75" s="302"/>
      <c r="U75" s="302"/>
      <c r="V75" s="302"/>
      <c r="W75" s="302"/>
      <c r="X75" s="302"/>
      <c r="Y75" s="302"/>
      <c r="Z75" s="302"/>
    </row>
    <row r="76">
      <c r="A76" s="354"/>
      <c r="B76" s="355"/>
      <c r="C76" s="356"/>
      <c r="D76" s="357"/>
      <c r="E76" s="355"/>
      <c r="F76" s="355"/>
      <c r="G76" s="355"/>
      <c r="H76" s="302"/>
      <c r="I76" s="302"/>
      <c r="J76" s="302"/>
      <c r="K76" s="302"/>
      <c r="L76" s="302"/>
      <c r="M76" s="302"/>
      <c r="N76" s="302"/>
      <c r="O76" s="302"/>
      <c r="P76" s="302"/>
      <c r="Q76" s="302"/>
      <c r="R76" s="302"/>
      <c r="S76" s="302"/>
      <c r="T76" s="302"/>
      <c r="U76" s="302"/>
      <c r="V76" s="302"/>
      <c r="W76" s="302"/>
      <c r="X76" s="302"/>
      <c r="Y76" s="302"/>
      <c r="Z76" s="302"/>
    </row>
    <row r="77">
      <c r="A77" s="354"/>
      <c r="B77" s="355"/>
      <c r="C77" s="356"/>
      <c r="D77" s="357"/>
      <c r="E77" s="355"/>
      <c r="F77" s="355"/>
      <c r="G77" s="355"/>
      <c r="H77" s="302"/>
      <c r="I77" s="302"/>
      <c r="J77" s="302"/>
      <c r="K77" s="302"/>
      <c r="L77" s="302"/>
      <c r="M77" s="302"/>
      <c r="N77" s="302"/>
      <c r="O77" s="302"/>
      <c r="P77" s="302"/>
      <c r="Q77" s="302"/>
      <c r="R77" s="302"/>
      <c r="S77" s="302"/>
      <c r="T77" s="302"/>
      <c r="U77" s="302"/>
      <c r="V77" s="302"/>
      <c r="W77" s="302"/>
      <c r="X77" s="302"/>
      <c r="Y77" s="302"/>
      <c r="Z77" s="302"/>
    </row>
    <row r="78">
      <c r="A78" s="354"/>
      <c r="B78" s="355"/>
      <c r="C78" s="356"/>
      <c r="D78" s="357"/>
      <c r="E78" s="355"/>
      <c r="F78" s="355"/>
      <c r="G78" s="355"/>
      <c r="H78" s="302"/>
      <c r="I78" s="302"/>
      <c r="J78" s="302"/>
      <c r="K78" s="302"/>
      <c r="L78" s="302"/>
      <c r="M78" s="302"/>
      <c r="N78" s="302"/>
      <c r="O78" s="302"/>
      <c r="P78" s="302"/>
      <c r="Q78" s="302"/>
      <c r="R78" s="302"/>
      <c r="S78" s="302"/>
      <c r="T78" s="302"/>
      <c r="U78" s="302"/>
      <c r="V78" s="302"/>
      <c r="W78" s="302"/>
      <c r="X78" s="302"/>
      <c r="Y78" s="302"/>
      <c r="Z78" s="302"/>
    </row>
    <row r="79">
      <c r="A79" s="354"/>
      <c r="B79" s="355"/>
      <c r="C79" s="356"/>
      <c r="D79" s="357"/>
      <c r="E79" s="355"/>
      <c r="F79" s="355"/>
      <c r="G79" s="355"/>
      <c r="H79" s="302"/>
      <c r="I79" s="302"/>
      <c r="J79" s="302"/>
      <c r="K79" s="302"/>
      <c r="L79" s="302"/>
      <c r="M79" s="302"/>
      <c r="N79" s="302"/>
      <c r="O79" s="302"/>
      <c r="P79" s="302"/>
      <c r="Q79" s="302"/>
      <c r="R79" s="302"/>
      <c r="S79" s="302"/>
      <c r="T79" s="302"/>
      <c r="U79" s="302"/>
      <c r="V79" s="302"/>
      <c r="W79" s="302"/>
      <c r="X79" s="302"/>
      <c r="Y79" s="302"/>
      <c r="Z79" s="302"/>
    </row>
    <row r="80">
      <c r="A80" s="354"/>
      <c r="B80" s="355"/>
      <c r="C80" s="356"/>
      <c r="D80" s="357"/>
      <c r="E80" s="355"/>
      <c r="F80" s="355"/>
      <c r="G80" s="355"/>
      <c r="H80" s="302"/>
      <c r="I80" s="302"/>
      <c r="J80" s="302"/>
      <c r="K80" s="302"/>
      <c r="L80" s="302"/>
      <c r="M80" s="302"/>
      <c r="N80" s="302"/>
      <c r="O80" s="302"/>
      <c r="P80" s="302"/>
      <c r="Q80" s="302"/>
      <c r="R80" s="302"/>
      <c r="S80" s="302"/>
      <c r="T80" s="302"/>
      <c r="U80" s="302"/>
      <c r="V80" s="302"/>
      <c r="W80" s="302"/>
      <c r="X80" s="302"/>
      <c r="Y80" s="302"/>
      <c r="Z80" s="302"/>
    </row>
    <row r="81">
      <c r="A81" s="354"/>
      <c r="B81" s="355"/>
      <c r="C81" s="356"/>
      <c r="D81" s="357"/>
      <c r="E81" s="355"/>
      <c r="F81" s="355"/>
      <c r="G81" s="355"/>
      <c r="H81" s="302"/>
      <c r="I81" s="302"/>
      <c r="J81" s="302"/>
      <c r="K81" s="302"/>
      <c r="L81" s="302"/>
      <c r="M81" s="302"/>
      <c r="N81" s="302"/>
      <c r="O81" s="302"/>
      <c r="P81" s="302"/>
      <c r="Q81" s="302"/>
      <c r="R81" s="302"/>
      <c r="S81" s="302"/>
      <c r="T81" s="302"/>
      <c r="U81" s="302"/>
      <c r="V81" s="302"/>
      <c r="W81" s="302"/>
      <c r="X81" s="302"/>
      <c r="Y81" s="302"/>
      <c r="Z81" s="302"/>
    </row>
    <row r="82">
      <c r="A82" s="354"/>
      <c r="B82" s="355"/>
      <c r="C82" s="356"/>
      <c r="D82" s="357"/>
      <c r="E82" s="355"/>
      <c r="F82" s="355"/>
      <c r="G82" s="355"/>
      <c r="H82" s="302"/>
      <c r="I82" s="302"/>
      <c r="J82" s="302"/>
      <c r="K82" s="302"/>
      <c r="L82" s="302"/>
      <c r="M82" s="302"/>
      <c r="N82" s="302"/>
      <c r="O82" s="302"/>
      <c r="P82" s="302"/>
      <c r="Q82" s="302"/>
      <c r="R82" s="302"/>
      <c r="S82" s="302"/>
      <c r="T82" s="302"/>
      <c r="U82" s="302"/>
      <c r="V82" s="302"/>
      <c r="W82" s="302"/>
      <c r="X82" s="302"/>
      <c r="Y82" s="302"/>
      <c r="Z82" s="302"/>
    </row>
    <row r="83">
      <c r="A83" s="354"/>
      <c r="B83" s="355"/>
      <c r="C83" s="356"/>
      <c r="D83" s="357"/>
      <c r="E83" s="355"/>
      <c r="F83" s="355"/>
      <c r="G83" s="355"/>
      <c r="H83" s="302"/>
      <c r="I83" s="302"/>
      <c r="J83" s="302"/>
      <c r="K83" s="302"/>
      <c r="L83" s="302"/>
      <c r="M83" s="302"/>
      <c r="N83" s="302"/>
      <c r="O83" s="302"/>
      <c r="P83" s="302"/>
      <c r="Q83" s="302"/>
      <c r="R83" s="302"/>
      <c r="S83" s="302"/>
      <c r="T83" s="302"/>
      <c r="U83" s="302"/>
      <c r="V83" s="302"/>
      <c r="W83" s="302"/>
      <c r="X83" s="302"/>
      <c r="Y83" s="302"/>
      <c r="Z83" s="302"/>
    </row>
    <row r="84">
      <c r="A84" s="354"/>
      <c r="B84" s="355"/>
      <c r="C84" s="356"/>
      <c r="D84" s="357"/>
      <c r="E84" s="355"/>
      <c r="F84" s="355"/>
      <c r="G84" s="355"/>
      <c r="H84" s="302"/>
      <c r="I84" s="302"/>
      <c r="J84" s="302"/>
      <c r="K84" s="302"/>
      <c r="L84" s="302"/>
      <c r="M84" s="302"/>
      <c r="N84" s="302"/>
      <c r="O84" s="302"/>
      <c r="P84" s="302"/>
      <c r="Q84" s="302"/>
      <c r="R84" s="302"/>
      <c r="S84" s="302"/>
      <c r="T84" s="302"/>
      <c r="U84" s="302"/>
      <c r="V84" s="302"/>
      <c r="W84" s="302"/>
      <c r="X84" s="302"/>
      <c r="Y84" s="302"/>
      <c r="Z84" s="302"/>
    </row>
    <row r="85">
      <c r="A85" s="354"/>
      <c r="B85" s="355"/>
      <c r="C85" s="356"/>
      <c r="D85" s="357"/>
      <c r="E85" s="355"/>
      <c r="F85" s="355"/>
      <c r="G85" s="355"/>
      <c r="H85" s="302"/>
      <c r="I85" s="302"/>
      <c r="J85" s="302"/>
      <c r="K85" s="302"/>
      <c r="L85" s="302"/>
      <c r="M85" s="302"/>
      <c r="N85" s="302"/>
      <c r="O85" s="302"/>
      <c r="P85" s="302"/>
      <c r="Q85" s="302"/>
      <c r="R85" s="302"/>
      <c r="S85" s="302"/>
      <c r="T85" s="302"/>
      <c r="U85" s="302"/>
      <c r="V85" s="302"/>
      <c r="W85" s="302"/>
      <c r="X85" s="302"/>
      <c r="Y85" s="302"/>
      <c r="Z85" s="302"/>
    </row>
    <row r="86">
      <c r="A86" s="354"/>
      <c r="B86" s="355"/>
      <c r="C86" s="356"/>
      <c r="D86" s="357"/>
      <c r="E86" s="355"/>
      <c r="F86" s="355"/>
      <c r="G86" s="355"/>
      <c r="H86" s="302"/>
      <c r="I86" s="302"/>
      <c r="J86" s="302"/>
      <c r="K86" s="302"/>
      <c r="L86" s="302"/>
      <c r="M86" s="302"/>
      <c r="N86" s="302"/>
      <c r="O86" s="302"/>
      <c r="P86" s="302"/>
      <c r="Q86" s="302"/>
      <c r="R86" s="302"/>
      <c r="S86" s="302"/>
      <c r="T86" s="302"/>
      <c r="U86" s="302"/>
      <c r="V86" s="302"/>
      <c r="W86" s="302"/>
      <c r="X86" s="302"/>
      <c r="Y86" s="302"/>
      <c r="Z86" s="302"/>
    </row>
    <row r="87">
      <c r="A87" s="354"/>
      <c r="B87" s="355"/>
      <c r="C87" s="356"/>
      <c r="D87" s="357"/>
      <c r="E87" s="355"/>
      <c r="F87" s="355"/>
      <c r="G87" s="355"/>
      <c r="H87" s="302"/>
      <c r="I87" s="302"/>
      <c r="J87" s="302"/>
      <c r="K87" s="302"/>
      <c r="L87" s="302"/>
      <c r="M87" s="302"/>
      <c r="N87" s="302"/>
      <c r="O87" s="302"/>
      <c r="P87" s="302"/>
      <c r="Q87" s="302"/>
      <c r="R87" s="302"/>
      <c r="S87" s="302"/>
      <c r="T87" s="302"/>
      <c r="U87" s="302"/>
      <c r="V87" s="302"/>
      <c r="W87" s="302"/>
      <c r="X87" s="302"/>
      <c r="Y87" s="302"/>
      <c r="Z87" s="302"/>
    </row>
    <row r="88">
      <c r="A88" s="354"/>
      <c r="B88" s="355"/>
      <c r="C88" s="356"/>
      <c r="D88" s="357"/>
      <c r="E88" s="355"/>
      <c r="F88" s="355"/>
      <c r="G88" s="355"/>
      <c r="H88" s="302"/>
      <c r="I88" s="302"/>
      <c r="J88" s="302"/>
      <c r="K88" s="302"/>
      <c r="L88" s="302"/>
      <c r="M88" s="302"/>
      <c r="N88" s="302"/>
      <c r="O88" s="302"/>
      <c r="P88" s="302"/>
      <c r="Q88" s="302"/>
      <c r="R88" s="302"/>
      <c r="S88" s="302"/>
      <c r="T88" s="302"/>
      <c r="U88" s="302"/>
      <c r="V88" s="302"/>
      <c r="W88" s="302"/>
      <c r="X88" s="302"/>
      <c r="Y88" s="302"/>
      <c r="Z88" s="302"/>
    </row>
    <row r="89">
      <c r="A89" s="354"/>
      <c r="B89" s="355"/>
      <c r="C89" s="356"/>
      <c r="D89" s="357"/>
      <c r="E89" s="355"/>
      <c r="F89" s="355"/>
      <c r="G89" s="355"/>
      <c r="H89" s="302"/>
      <c r="I89" s="302"/>
      <c r="J89" s="302"/>
      <c r="K89" s="302"/>
      <c r="L89" s="302"/>
      <c r="M89" s="302"/>
      <c r="N89" s="302"/>
      <c r="O89" s="302"/>
      <c r="P89" s="302"/>
      <c r="Q89" s="302"/>
      <c r="R89" s="302"/>
      <c r="S89" s="302"/>
      <c r="T89" s="302"/>
      <c r="U89" s="302"/>
      <c r="V89" s="302"/>
      <c r="W89" s="302"/>
      <c r="X89" s="302"/>
      <c r="Y89" s="302"/>
      <c r="Z89" s="302"/>
    </row>
    <row r="90">
      <c r="A90" s="354"/>
      <c r="B90" s="355"/>
      <c r="C90" s="356"/>
      <c r="D90" s="357"/>
      <c r="E90" s="355"/>
      <c r="F90" s="355"/>
      <c r="G90" s="355"/>
      <c r="H90" s="302"/>
      <c r="I90" s="302"/>
      <c r="J90" s="302"/>
      <c r="K90" s="302"/>
      <c r="L90" s="302"/>
      <c r="M90" s="302"/>
      <c r="N90" s="302"/>
      <c r="O90" s="302"/>
      <c r="P90" s="302"/>
      <c r="Q90" s="302"/>
      <c r="R90" s="302"/>
      <c r="S90" s="302"/>
      <c r="T90" s="302"/>
      <c r="U90" s="302"/>
      <c r="V90" s="302"/>
      <c r="W90" s="302"/>
      <c r="X90" s="302"/>
      <c r="Y90" s="302"/>
      <c r="Z90" s="302"/>
    </row>
    <row r="91">
      <c r="A91" s="354"/>
      <c r="B91" s="355"/>
      <c r="C91" s="356"/>
      <c r="D91" s="357"/>
      <c r="E91" s="355"/>
      <c r="F91" s="355"/>
      <c r="G91" s="355"/>
      <c r="H91" s="302"/>
      <c r="I91" s="302"/>
      <c r="J91" s="302"/>
      <c r="K91" s="302"/>
      <c r="L91" s="302"/>
      <c r="M91" s="302"/>
      <c r="N91" s="302"/>
      <c r="O91" s="302"/>
      <c r="P91" s="302"/>
      <c r="Q91" s="302"/>
      <c r="R91" s="302"/>
      <c r="S91" s="302"/>
      <c r="T91" s="302"/>
      <c r="U91" s="302"/>
      <c r="V91" s="302"/>
      <c r="W91" s="302"/>
      <c r="X91" s="302"/>
      <c r="Y91" s="302"/>
      <c r="Z91" s="302"/>
    </row>
    <row r="92">
      <c r="A92" s="354"/>
      <c r="B92" s="355"/>
      <c r="C92" s="356"/>
      <c r="D92" s="357"/>
      <c r="E92" s="355"/>
      <c r="F92" s="355"/>
      <c r="G92" s="355"/>
      <c r="H92" s="302"/>
      <c r="I92" s="302"/>
      <c r="J92" s="302"/>
      <c r="K92" s="302"/>
      <c r="L92" s="302"/>
      <c r="M92" s="302"/>
      <c r="N92" s="302"/>
      <c r="O92" s="302"/>
      <c r="P92" s="302"/>
      <c r="Q92" s="302"/>
      <c r="R92" s="302"/>
      <c r="S92" s="302"/>
      <c r="T92" s="302"/>
      <c r="U92" s="302"/>
      <c r="V92" s="302"/>
      <c r="W92" s="302"/>
      <c r="X92" s="302"/>
      <c r="Y92" s="302"/>
      <c r="Z92" s="302"/>
    </row>
    <row r="93">
      <c r="A93" s="354"/>
      <c r="B93" s="355"/>
      <c r="C93" s="356"/>
      <c r="D93" s="357"/>
      <c r="E93" s="355"/>
      <c r="F93" s="355"/>
      <c r="G93" s="355"/>
      <c r="H93" s="302"/>
      <c r="I93" s="302"/>
      <c r="J93" s="302"/>
      <c r="K93" s="302"/>
      <c r="L93" s="302"/>
      <c r="M93" s="302"/>
      <c r="N93" s="302"/>
      <c r="O93" s="302"/>
      <c r="P93" s="302"/>
      <c r="Q93" s="302"/>
      <c r="R93" s="302"/>
      <c r="S93" s="302"/>
      <c r="T93" s="302"/>
      <c r="U93" s="302"/>
      <c r="V93" s="302"/>
      <c r="W93" s="302"/>
      <c r="X93" s="302"/>
      <c r="Y93" s="302"/>
      <c r="Z93" s="302"/>
    </row>
    <row r="94">
      <c r="A94" s="354"/>
      <c r="B94" s="355"/>
      <c r="C94" s="356"/>
      <c r="D94" s="357"/>
      <c r="E94" s="355"/>
      <c r="F94" s="355"/>
      <c r="G94" s="355"/>
      <c r="H94" s="302"/>
      <c r="I94" s="302"/>
      <c r="J94" s="302"/>
      <c r="K94" s="302"/>
      <c r="L94" s="302"/>
      <c r="M94" s="302"/>
      <c r="N94" s="302"/>
      <c r="O94" s="302"/>
      <c r="P94" s="302"/>
      <c r="Q94" s="302"/>
      <c r="R94" s="302"/>
      <c r="S94" s="302"/>
      <c r="T94" s="302"/>
      <c r="U94" s="302"/>
      <c r="V94" s="302"/>
      <c r="W94" s="302"/>
      <c r="X94" s="302"/>
      <c r="Y94" s="302"/>
      <c r="Z94" s="302"/>
    </row>
    <row r="95">
      <c r="A95" s="354"/>
      <c r="B95" s="355"/>
      <c r="C95" s="356"/>
      <c r="D95" s="357"/>
      <c r="E95" s="355"/>
      <c r="F95" s="355"/>
      <c r="G95" s="355"/>
      <c r="H95" s="302"/>
      <c r="I95" s="302"/>
      <c r="J95" s="302"/>
      <c r="K95" s="302"/>
      <c r="L95" s="302"/>
      <c r="M95" s="302"/>
      <c r="N95" s="302"/>
      <c r="O95" s="302"/>
      <c r="P95" s="302"/>
      <c r="Q95" s="302"/>
      <c r="R95" s="302"/>
      <c r="S95" s="302"/>
      <c r="T95" s="302"/>
      <c r="U95" s="302"/>
      <c r="V95" s="302"/>
      <c r="W95" s="302"/>
      <c r="X95" s="302"/>
      <c r="Y95" s="302"/>
      <c r="Z95" s="302"/>
    </row>
    <row r="96">
      <c r="A96" s="354"/>
      <c r="B96" s="355"/>
      <c r="C96" s="356"/>
      <c r="D96" s="357"/>
      <c r="E96" s="355"/>
      <c r="F96" s="355"/>
      <c r="G96" s="355"/>
      <c r="H96" s="302"/>
      <c r="I96" s="302"/>
      <c r="J96" s="302"/>
      <c r="K96" s="302"/>
      <c r="L96" s="302"/>
      <c r="M96" s="302"/>
      <c r="N96" s="302"/>
      <c r="O96" s="302"/>
      <c r="P96" s="302"/>
      <c r="Q96" s="302"/>
      <c r="R96" s="302"/>
      <c r="S96" s="302"/>
      <c r="T96" s="302"/>
      <c r="U96" s="302"/>
      <c r="V96" s="302"/>
      <c r="W96" s="302"/>
      <c r="X96" s="302"/>
      <c r="Y96" s="302"/>
      <c r="Z96" s="302"/>
    </row>
    <row r="97">
      <c r="A97" s="354"/>
      <c r="B97" s="355"/>
      <c r="C97" s="356"/>
      <c r="D97" s="357"/>
      <c r="E97" s="355"/>
      <c r="F97" s="355"/>
      <c r="G97" s="355"/>
      <c r="H97" s="302"/>
      <c r="I97" s="302"/>
      <c r="J97" s="302"/>
      <c r="K97" s="302"/>
      <c r="L97" s="302"/>
      <c r="M97" s="302"/>
      <c r="N97" s="302"/>
      <c r="O97" s="302"/>
      <c r="P97" s="302"/>
      <c r="Q97" s="302"/>
      <c r="R97" s="302"/>
      <c r="S97" s="302"/>
      <c r="T97" s="302"/>
      <c r="U97" s="302"/>
      <c r="V97" s="302"/>
      <c r="W97" s="302"/>
      <c r="X97" s="302"/>
      <c r="Y97" s="302"/>
      <c r="Z97" s="302"/>
    </row>
    <row r="98">
      <c r="A98" s="354"/>
      <c r="B98" s="355"/>
      <c r="C98" s="356"/>
      <c r="D98" s="357"/>
      <c r="E98" s="355"/>
      <c r="F98" s="355"/>
      <c r="G98" s="355"/>
      <c r="H98" s="302"/>
      <c r="I98" s="302"/>
      <c r="J98" s="302"/>
      <c r="K98" s="302"/>
      <c r="L98" s="302"/>
      <c r="M98" s="302"/>
      <c r="N98" s="302"/>
      <c r="O98" s="302"/>
      <c r="P98" s="302"/>
      <c r="Q98" s="302"/>
      <c r="R98" s="302"/>
      <c r="S98" s="302"/>
      <c r="T98" s="302"/>
      <c r="U98" s="302"/>
      <c r="V98" s="302"/>
      <c r="W98" s="302"/>
      <c r="X98" s="302"/>
      <c r="Y98" s="302"/>
      <c r="Z98" s="302"/>
    </row>
    <row r="99">
      <c r="A99" s="354"/>
      <c r="B99" s="355"/>
      <c r="C99" s="356"/>
      <c r="D99" s="357"/>
      <c r="E99" s="355"/>
      <c r="F99" s="355"/>
      <c r="G99" s="355"/>
      <c r="H99" s="302"/>
      <c r="I99" s="302"/>
      <c r="J99" s="302"/>
      <c r="K99" s="302"/>
      <c r="L99" s="302"/>
      <c r="M99" s="302"/>
      <c r="N99" s="302"/>
      <c r="O99" s="302"/>
      <c r="P99" s="302"/>
      <c r="Q99" s="302"/>
      <c r="R99" s="302"/>
      <c r="S99" s="302"/>
      <c r="T99" s="302"/>
      <c r="U99" s="302"/>
      <c r="V99" s="302"/>
      <c r="W99" s="302"/>
      <c r="X99" s="302"/>
      <c r="Y99" s="302"/>
      <c r="Z99" s="302"/>
    </row>
    <row r="100">
      <c r="A100" s="354"/>
      <c r="B100" s="355"/>
      <c r="C100" s="356"/>
      <c r="D100" s="357"/>
      <c r="E100" s="355"/>
      <c r="F100" s="355"/>
      <c r="G100" s="355"/>
      <c r="H100" s="302"/>
      <c r="I100" s="302"/>
      <c r="J100" s="302"/>
      <c r="K100" s="302"/>
      <c r="L100" s="302"/>
      <c r="M100" s="302"/>
      <c r="N100" s="302"/>
      <c r="O100" s="302"/>
      <c r="P100" s="302"/>
      <c r="Q100" s="302"/>
      <c r="R100" s="302"/>
      <c r="S100" s="302"/>
      <c r="T100" s="302"/>
      <c r="U100" s="302"/>
      <c r="V100" s="302"/>
      <c r="W100" s="302"/>
      <c r="X100" s="302"/>
      <c r="Y100" s="302"/>
      <c r="Z100" s="302"/>
    </row>
    <row r="101">
      <c r="A101" s="354"/>
      <c r="B101" s="355"/>
      <c r="C101" s="356"/>
      <c r="D101" s="357"/>
      <c r="E101" s="355"/>
      <c r="F101" s="355"/>
      <c r="G101" s="355"/>
      <c r="H101" s="302"/>
      <c r="I101" s="302"/>
      <c r="J101" s="302"/>
      <c r="K101" s="302"/>
      <c r="L101" s="302"/>
      <c r="M101" s="302"/>
      <c r="N101" s="302"/>
      <c r="O101" s="302"/>
      <c r="P101" s="302"/>
      <c r="Q101" s="302"/>
      <c r="R101" s="302"/>
      <c r="S101" s="302"/>
      <c r="T101" s="302"/>
      <c r="U101" s="302"/>
      <c r="V101" s="302"/>
      <c r="W101" s="302"/>
      <c r="X101" s="302"/>
      <c r="Y101" s="302"/>
      <c r="Z101" s="302"/>
    </row>
    <row r="102">
      <c r="A102" s="354"/>
      <c r="B102" s="355"/>
      <c r="C102" s="356"/>
      <c r="D102" s="357"/>
      <c r="E102" s="355"/>
      <c r="F102" s="355"/>
      <c r="G102" s="355"/>
      <c r="H102" s="302"/>
      <c r="I102" s="302"/>
      <c r="J102" s="302"/>
      <c r="K102" s="302"/>
      <c r="L102" s="302"/>
      <c r="M102" s="302"/>
      <c r="N102" s="302"/>
      <c r="O102" s="302"/>
      <c r="P102" s="302"/>
      <c r="Q102" s="302"/>
      <c r="R102" s="302"/>
      <c r="S102" s="302"/>
      <c r="T102" s="302"/>
      <c r="U102" s="302"/>
      <c r="V102" s="302"/>
      <c r="W102" s="302"/>
      <c r="X102" s="302"/>
      <c r="Y102" s="302"/>
      <c r="Z102" s="302"/>
    </row>
    <row r="103">
      <c r="A103" s="354"/>
      <c r="B103" s="355"/>
      <c r="C103" s="356"/>
      <c r="D103" s="357"/>
      <c r="E103" s="355"/>
      <c r="F103" s="355"/>
      <c r="G103" s="355"/>
      <c r="H103" s="302"/>
      <c r="I103" s="302"/>
      <c r="J103" s="302"/>
      <c r="K103" s="302"/>
      <c r="L103" s="302"/>
      <c r="M103" s="302"/>
      <c r="N103" s="302"/>
      <c r="O103" s="302"/>
      <c r="P103" s="302"/>
      <c r="Q103" s="302"/>
      <c r="R103" s="302"/>
      <c r="S103" s="302"/>
      <c r="T103" s="302"/>
      <c r="U103" s="302"/>
      <c r="V103" s="302"/>
      <c r="W103" s="302"/>
      <c r="X103" s="302"/>
      <c r="Y103" s="302"/>
      <c r="Z103" s="302"/>
    </row>
    <row r="104">
      <c r="A104" s="354"/>
      <c r="B104" s="355"/>
      <c r="C104" s="356"/>
      <c r="D104" s="357"/>
      <c r="E104" s="355"/>
      <c r="F104" s="355"/>
      <c r="G104" s="355"/>
      <c r="H104" s="302"/>
      <c r="I104" s="302"/>
      <c r="J104" s="302"/>
      <c r="K104" s="302"/>
      <c r="L104" s="302"/>
      <c r="M104" s="302"/>
      <c r="N104" s="302"/>
      <c r="O104" s="302"/>
      <c r="P104" s="302"/>
      <c r="Q104" s="302"/>
      <c r="R104" s="302"/>
      <c r="S104" s="302"/>
      <c r="T104" s="302"/>
      <c r="U104" s="302"/>
      <c r="V104" s="302"/>
      <c r="W104" s="302"/>
      <c r="X104" s="302"/>
      <c r="Y104" s="302"/>
      <c r="Z104" s="302"/>
    </row>
    <row r="105">
      <c r="A105" s="354"/>
      <c r="B105" s="355"/>
      <c r="C105" s="356"/>
      <c r="D105" s="357"/>
      <c r="E105" s="355"/>
      <c r="F105" s="355"/>
      <c r="G105" s="355"/>
      <c r="H105" s="302"/>
      <c r="I105" s="302"/>
      <c r="J105" s="302"/>
      <c r="K105" s="302"/>
      <c r="L105" s="302"/>
      <c r="M105" s="302"/>
      <c r="N105" s="302"/>
      <c r="O105" s="302"/>
      <c r="P105" s="302"/>
      <c r="Q105" s="302"/>
      <c r="R105" s="302"/>
      <c r="S105" s="302"/>
      <c r="T105" s="302"/>
      <c r="U105" s="302"/>
      <c r="V105" s="302"/>
      <c r="W105" s="302"/>
      <c r="X105" s="302"/>
      <c r="Y105" s="302"/>
      <c r="Z105" s="302"/>
    </row>
    <row r="106">
      <c r="A106" s="354"/>
      <c r="B106" s="355"/>
      <c r="C106" s="356"/>
      <c r="D106" s="357"/>
      <c r="E106" s="355"/>
      <c r="F106" s="355"/>
      <c r="G106" s="355"/>
      <c r="H106" s="302"/>
      <c r="I106" s="302"/>
      <c r="J106" s="302"/>
      <c r="K106" s="302"/>
      <c r="L106" s="302"/>
      <c r="M106" s="302"/>
      <c r="N106" s="302"/>
      <c r="O106" s="302"/>
      <c r="P106" s="302"/>
      <c r="Q106" s="302"/>
      <c r="R106" s="302"/>
      <c r="S106" s="302"/>
      <c r="T106" s="302"/>
      <c r="U106" s="302"/>
      <c r="V106" s="302"/>
      <c r="W106" s="302"/>
      <c r="X106" s="302"/>
      <c r="Y106" s="302"/>
      <c r="Z106" s="302"/>
    </row>
    <row r="107">
      <c r="A107" s="354"/>
      <c r="B107" s="355"/>
      <c r="C107" s="356"/>
      <c r="D107" s="357"/>
      <c r="E107" s="355"/>
      <c r="F107" s="355"/>
      <c r="G107" s="355"/>
      <c r="H107" s="302"/>
      <c r="I107" s="302"/>
      <c r="J107" s="302"/>
      <c r="K107" s="302"/>
      <c r="L107" s="302"/>
      <c r="M107" s="302"/>
      <c r="N107" s="302"/>
      <c r="O107" s="302"/>
      <c r="P107" s="302"/>
      <c r="Q107" s="302"/>
      <c r="R107" s="302"/>
      <c r="S107" s="302"/>
      <c r="T107" s="302"/>
      <c r="U107" s="302"/>
      <c r="V107" s="302"/>
      <c r="W107" s="302"/>
      <c r="X107" s="302"/>
      <c r="Y107" s="302"/>
      <c r="Z107" s="302"/>
    </row>
    <row r="108">
      <c r="A108" s="354"/>
      <c r="B108" s="355"/>
      <c r="C108" s="356"/>
      <c r="D108" s="357"/>
      <c r="E108" s="355"/>
      <c r="F108" s="355"/>
      <c r="G108" s="355"/>
      <c r="H108" s="302"/>
      <c r="I108" s="302"/>
      <c r="J108" s="302"/>
      <c r="K108" s="302"/>
      <c r="L108" s="302"/>
      <c r="M108" s="302"/>
      <c r="N108" s="302"/>
      <c r="O108" s="302"/>
      <c r="P108" s="302"/>
      <c r="Q108" s="302"/>
      <c r="R108" s="302"/>
      <c r="S108" s="302"/>
      <c r="T108" s="302"/>
      <c r="U108" s="302"/>
      <c r="V108" s="302"/>
      <c r="W108" s="302"/>
      <c r="X108" s="302"/>
      <c r="Y108" s="302"/>
      <c r="Z108" s="302"/>
    </row>
    <row r="109">
      <c r="A109" s="354"/>
      <c r="B109" s="355"/>
      <c r="C109" s="356"/>
      <c r="D109" s="357"/>
      <c r="E109" s="355"/>
      <c r="F109" s="355"/>
      <c r="G109" s="355"/>
      <c r="H109" s="302"/>
      <c r="I109" s="302"/>
      <c r="J109" s="302"/>
      <c r="K109" s="302"/>
      <c r="L109" s="302"/>
      <c r="M109" s="302"/>
      <c r="N109" s="302"/>
      <c r="O109" s="302"/>
      <c r="P109" s="302"/>
      <c r="Q109" s="302"/>
      <c r="R109" s="302"/>
      <c r="S109" s="302"/>
      <c r="T109" s="302"/>
      <c r="U109" s="302"/>
      <c r="V109" s="302"/>
      <c r="W109" s="302"/>
      <c r="X109" s="302"/>
      <c r="Y109" s="302"/>
      <c r="Z109" s="302"/>
    </row>
    <row r="110">
      <c r="A110" s="354"/>
      <c r="B110" s="355"/>
      <c r="C110" s="356"/>
      <c r="D110" s="357"/>
      <c r="E110" s="355"/>
      <c r="F110" s="355"/>
      <c r="G110" s="355"/>
      <c r="H110" s="302"/>
      <c r="I110" s="302"/>
      <c r="J110" s="302"/>
      <c r="K110" s="302"/>
      <c r="L110" s="302"/>
      <c r="M110" s="302"/>
      <c r="N110" s="302"/>
      <c r="O110" s="302"/>
      <c r="P110" s="302"/>
      <c r="Q110" s="302"/>
      <c r="R110" s="302"/>
      <c r="S110" s="302"/>
      <c r="T110" s="302"/>
      <c r="U110" s="302"/>
      <c r="V110" s="302"/>
      <c r="W110" s="302"/>
      <c r="X110" s="302"/>
      <c r="Y110" s="302"/>
      <c r="Z110" s="302"/>
    </row>
    <row r="111">
      <c r="A111" s="354"/>
      <c r="B111" s="355"/>
      <c r="C111" s="356"/>
      <c r="D111" s="357"/>
      <c r="E111" s="355"/>
      <c r="F111" s="355"/>
      <c r="G111" s="355"/>
      <c r="H111" s="302"/>
      <c r="I111" s="302"/>
      <c r="J111" s="302"/>
      <c r="K111" s="302"/>
      <c r="L111" s="302"/>
      <c r="M111" s="302"/>
      <c r="N111" s="302"/>
      <c r="O111" s="302"/>
      <c r="P111" s="302"/>
      <c r="Q111" s="302"/>
      <c r="R111" s="302"/>
      <c r="S111" s="302"/>
      <c r="T111" s="302"/>
      <c r="U111" s="302"/>
      <c r="V111" s="302"/>
      <c r="W111" s="302"/>
      <c r="X111" s="302"/>
      <c r="Y111" s="302"/>
      <c r="Z111" s="302"/>
    </row>
    <row r="112">
      <c r="A112" s="354"/>
      <c r="B112" s="355"/>
      <c r="C112" s="356"/>
      <c r="D112" s="357"/>
      <c r="E112" s="355"/>
      <c r="F112" s="355"/>
      <c r="G112" s="355"/>
      <c r="H112" s="302"/>
      <c r="I112" s="302"/>
      <c r="J112" s="302"/>
      <c r="K112" s="302"/>
      <c r="L112" s="302"/>
      <c r="M112" s="302"/>
      <c r="N112" s="302"/>
      <c r="O112" s="302"/>
      <c r="P112" s="302"/>
      <c r="Q112" s="302"/>
      <c r="R112" s="302"/>
      <c r="S112" s="302"/>
      <c r="T112" s="302"/>
      <c r="U112" s="302"/>
      <c r="V112" s="302"/>
      <c r="W112" s="302"/>
      <c r="X112" s="302"/>
      <c r="Y112" s="302"/>
      <c r="Z112" s="302"/>
    </row>
    <row r="113">
      <c r="A113" s="354"/>
      <c r="B113" s="355"/>
      <c r="C113" s="356"/>
      <c r="D113" s="357"/>
      <c r="E113" s="355"/>
      <c r="F113" s="355"/>
      <c r="G113" s="355"/>
      <c r="H113" s="302"/>
      <c r="I113" s="302"/>
      <c r="J113" s="302"/>
      <c r="K113" s="302"/>
      <c r="L113" s="302"/>
      <c r="M113" s="302"/>
      <c r="N113" s="302"/>
      <c r="O113" s="302"/>
      <c r="P113" s="302"/>
      <c r="Q113" s="302"/>
      <c r="R113" s="302"/>
      <c r="S113" s="302"/>
      <c r="T113" s="302"/>
      <c r="U113" s="302"/>
      <c r="V113" s="302"/>
      <c r="W113" s="302"/>
      <c r="X113" s="302"/>
      <c r="Y113" s="302"/>
      <c r="Z113" s="302"/>
    </row>
    <row r="114">
      <c r="A114" s="354"/>
      <c r="B114" s="355"/>
      <c r="C114" s="356"/>
      <c r="D114" s="357"/>
      <c r="E114" s="355"/>
      <c r="F114" s="355"/>
      <c r="G114" s="355"/>
      <c r="H114" s="302"/>
      <c r="I114" s="302"/>
      <c r="J114" s="302"/>
      <c r="K114" s="302"/>
      <c r="L114" s="302"/>
      <c r="M114" s="302"/>
      <c r="N114" s="302"/>
      <c r="O114" s="302"/>
      <c r="P114" s="302"/>
      <c r="Q114" s="302"/>
      <c r="R114" s="302"/>
      <c r="S114" s="302"/>
      <c r="T114" s="302"/>
      <c r="U114" s="302"/>
      <c r="V114" s="302"/>
      <c r="W114" s="302"/>
      <c r="X114" s="302"/>
      <c r="Y114" s="302"/>
      <c r="Z114" s="302"/>
    </row>
    <row r="115">
      <c r="A115" s="354"/>
      <c r="B115" s="355"/>
      <c r="C115" s="356"/>
      <c r="D115" s="357"/>
      <c r="E115" s="355"/>
      <c r="F115" s="355"/>
      <c r="G115" s="355"/>
      <c r="H115" s="302"/>
      <c r="I115" s="302"/>
      <c r="J115" s="302"/>
      <c r="K115" s="302"/>
      <c r="L115" s="302"/>
      <c r="M115" s="302"/>
      <c r="N115" s="302"/>
      <c r="O115" s="302"/>
      <c r="P115" s="302"/>
      <c r="Q115" s="302"/>
      <c r="R115" s="302"/>
      <c r="S115" s="302"/>
      <c r="T115" s="302"/>
      <c r="U115" s="302"/>
      <c r="V115" s="302"/>
      <c r="W115" s="302"/>
      <c r="X115" s="302"/>
      <c r="Y115" s="302"/>
      <c r="Z115" s="302"/>
    </row>
    <row r="116">
      <c r="A116" s="354"/>
      <c r="B116" s="355"/>
      <c r="C116" s="356"/>
      <c r="D116" s="357"/>
      <c r="E116" s="355"/>
      <c r="F116" s="355"/>
      <c r="G116" s="355"/>
      <c r="H116" s="302"/>
      <c r="I116" s="302"/>
      <c r="J116" s="302"/>
      <c r="K116" s="302"/>
      <c r="L116" s="302"/>
      <c r="M116" s="302"/>
      <c r="N116" s="302"/>
      <c r="O116" s="302"/>
      <c r="P116" s="302"/>
      <c r="Q116" s="302"/>
      <c r="R116" s="302"/>
      <c r="S116" s="302"/>
      <c r="T116" s="302"/>
      <c r="U116" s="302"/>
      <c r="V116" s="302"/>
      <c r="W116" s="302"/>
      <c r="X116" s="302"/>
      <c r="Y116" s="302"/>
      <c r="Z116" s="302"/>
    </row>
    <row r="117">
      <c r="A117" s="354"/>
      <c r="B117" s="355"/>
      <c r="C117" s="356"/>
      <c r="D117" s="357"/>
      <c r="E117" s="355"/>
      <c r="F117" s="355"/>
      <c r="G117" s="355"/>
      <c r="H117" s="302"/>
      <c r="I117" s="302"/>
      <c r="J117" s="302"/>
      <c r="K117" s="302"/>
      <c r="L117" s="302"/>
      <c r="M117" s="302"/>
      <c r="N117" s="302"/>
      <c r="O117" s="302"/>
      <c r="P117" s="302"/>
      <c r="Q117" s="302"/>
      <c r="R117" s="302"/>
      <c r="S117" s="302"/>
      <c r="T117" s="302"/>
      <c r="U117" s="302"/>
      <c r="V117" s="302"/>
      <c r="W117" s="302"/>
      <c r="X117" s="302"/>
      <c r="Y117" s="302"/>
      <c r="Z117" s="302"/>
    </row>
    <row r="118">
      <c r="A118" s="354"/>
      <c r="B118" s="355"/>
      <c r="C118" s="356"/>
      <c r="D118" s="357"/>
      <c r="E118" s="355"/>
      <c r="F118" s="355"/>
      <c r="G118" s="355"/>
      <c r="H118" s="302"/>
      <c r="I118" s="302"/>
      <c r="J118" s="302"/>
      <c r="K118" s="302"/>
      <c r="L118" s="302"/>
      <c r="M118" s="302"/>
      <c r="N118" s="302"/>
      <c r="O118" s="302"/>
      <c r="P118" s="302"/>
      <c r="Q118" s="302"/>
      <c r="R118" s="302"/>
      <c r="S118" s="302"/>
      <c r="T118" s="302"/>
      <c r="U118" s="302"/>
      <c r="V118" s="302"/>
      <c r="W118" s="302"/>
      <c r="X118" s="302"/>
      <c r="Y118" s="302"/>
      <c r="Z118" s="302"/>
    </row>
    <row r="119">
      <c r="A119" s="354"/>
      <c r="B119" s="355"/>
      <c r="C119" s="356"/>
      <c r="D119" s="357"/>
      <c r="E119" s="355"/>
      <c r="F119" s="355"/>
      <c r="G119" s="355"/>
      <c r="H119" s="302"/>
      <c r="I119" s="302"/>
      <c r="J119" s="302"/>
      <c r="K119" s="302"/>
      <c r="L119" s="302"/>
      <c r="M119" s="302"/>
      <c r="N119" s="302"/>
      <c r="O119" s="302"/>
      <c r="P119" s="302"/>
      <c r="Q119" s="302"/>
      <c r="R119" s="302"/>
      <c r="S119" s="302"/>
      <c r="T119" s="302"/>
      <c r="U119" s="302"/>
      <c r="V119" s="302"/>
      <c r="W119" s="302"/>
      <c r="X119" s="302"/>
      <c r="Y119" s="302"/>
      <c r="Z119" s="302"/>
    </row>
    <row r="120">
      <c r="A120" s="354"/>
      <c r="B120" s="355"/>
      <c r="C120" s="356"/>
      <c r="D120" s="357"/>
      <c r="E120" s="355"/>
      <c r="F120" s="355"/>
      <c r="G120" s="355"/>
      <c r="H120" s="302"/>
      <c r="I120" s="302"/>
      <c r="J120" s="302"/>
      <c r="K120" s="302"/>
      <c r="L120" s="302"/>
      <c r="M120" s="302"/>
      <c r="N120" s="302"/>
      <c r="O120" s="302"/>
      <c r="P120" s="302"/>
      <c r="Q120" s="302"/>
      <c r="R120" s="302"/>
      <c r="S120" s="302"/>
      <c r="T120" s="302"/>
      <c r="U120" s="302"/>
      <c r="V120" s="302"/>
      <c r="W120" s="302"/>
      <c r="X120" s="302"/>
      <c r="Y120" s="302"/>
      <c r="Z120" s="302"/>
    </row>
    <row r="121">
      <c r="A121" s="354"/>
      <c r="B121" s="355"/>
      <c r="C121" s="356"/>
      <c r="D121" s="357"/>
      <c r="E121" s="355"/>
      <c r="F121" s="355"/>
      <c r="G121" s="355"/>
      <c r="H121" s="302"/>
      <c r="I121" s="302"/>
      <c r="J121" s="302"/>
      <c r="K121" s="302"/>
      <c r="L121" s="302"/>
      <c r="M121" s="302"/>
      <c r="N121" s="302"/>
      <c r="O121" s="302"/>
      <c r="P121" s="302"/>
      <c r="Q121" s="302"/>
      <c r="R121" s="302"/>
      <c r="S121" s="302"/>
      <c r="T121" s="302"/>
      <c r="U121" s="302"/>
      <c r="V121" s="302"/>
      <c r="W121" s="302"/>
      <c r="X121" s="302"/>
      <c r="Y121" s="302"/>
      <c r="Z121" s="302"/>
    </row>
    <row r="122">
      <c r="A122" s="354"/>
      <c r="B122" s="355"/>
      <c r="C122" s="356"/>
      <c r="D122" s="357"/>
      <c r="E122" s="355"/>
      <c r="F122" s="355"/>
      <c r="G122" s="355"/>
      <c r="H122" s="302"/>
      <c r="I122" s="302"/>
      <c r="J122" s="302"/>
      <c r="K122" s="302"/>
      <c r="L122" s="302"/>
      <c r="M122" s="302"/>
      <c r="N122" s="302"/>
      <c r="O122" s="302"/>
      <c r="P122" s="302"/>
      <c r="Q122" s="302"/>
      <c r="R122" s="302"/>
      <c r="S122" s="302"/>
      <c r="T122" s="302"/>
      <c r="U122" s="302"/>
      <c r="V122" s="302"/>
      <c r="W122" s="302"/>
      <c r="X122" s="302"/>
      <c r="Y122" s="302"/>
      <c r="Z122" s="302"/>
    </row>
    <row r="123">
      <c r="A123" s="354"/>
      <c r="B123" s="355"/>
      <c r="C123" s="356"/>
      <c r="D123" s="357"/>
      <c r="E123" s="355"/>
      <c r="F123" s="355"/>
      <c r="G123" s="355"/>
      <c r="H123" s="302"/>
      <c r="I123" s="302"/>
      <c r="J123" s="302"/>
      <c r="K123" s="302"/>
      <c r="L123" s="302"/>
      <c r="M123" s="302"/>
      <c r="N123" s="302"/>
      <c r="O123" s="302"/>
      <c r="P123" s="302"/>
      <c r="Q123" s="302"/>
      <c r="R123" s="302"/>
      <c r="S123" s="302"/>
      <c r="T123" s="302"/>
      <c r="U123" s="302"/>
      <c r="V123" s="302"/>
      <c r="W123" s="302"/>
      <c r="X123" s="302"/>
      <c r="Y123" s="302"/>
      <c r="Z123" s="302"/>
    </row>
    <row r="124">
      <c r="A124" s="354"/>
      <c r="B124" s="355"/>
      <c r="C124" s="356"/>
      <c r="D124" s="357"/>
      <c r="E124" s="355"/>
      <c r="F124" s="355"/>
      <c r="G124" s="355"/>
      <c r="H124" s="302"/>
      <c r="I124" s="302"/>
      <c r="J124" s="302"/>
      <c r="K124" s="302"/>
      <c r="L124" s="302"/>
      <c r="M124" s="302"/>
      <c r="N124" s="302"/>
      <c r="O124" s="302"/>
      <c r="P124" s="302"/>
      <c r="Q124" s="302"/>
      <c r="R124" s="302"/>
      <c r="S124" s="302"/>
      <c r="T124" s="302"/>
      <c r="U124" s="302"/>
      <c r="V124" s="302"/>
      <c r="W124" s="302"/>
      <c r="X124" s="302"/>
      <c r="Y124" s="302"/>
      <c r="Z124" s="302"/>
    </row>
    <row r="125">
      <c r="A125" s="354"/>
      <c r="B125" s="355"/>
      <c r="C125" s="356"/>
      <c r="D125" s="357"/>
      <c r="E125" s="355"/>
      <c r="F125" s="355"/>
      <c r="G125" s="355"/>
      <c r="H125" s="302"/>
      <c r="I125" s="302"/>
      <c r="J125" s="302"/>
      <c r="K125" s="302"/>
      <c r="L125" s="302"/>
      <c r="M125" s="302"/>
      <c r="N125" s="302"/>
      <c r="O125" s="302"/>
      <c r="P125" s="302"/>
      <c r="Q125" s="302"/>
      <c r="R125" s="302"/>
      <c r="S125" s="302"/>
      <c r="T125" s="302"/>
      <c r="U125" s="302"/>
      <c r="V125" s="302"/>
      <c r="W125" s="302"/>
      <c r="X125" s="302"/>
      <c r="Y125" s="302"/>
      <c r="Z125" s="302"/>
    </row>
    <row r="126">
      <c r="A126" s="354"/>
      <c r="B126" s="355"/>
      <c r="C126" s="356"/>
      <c r="D126" s="357"/>
      <c r="E126" s="355"/>
      <c r="F126" s="355"/>
      <c r="G126" s="355"/>
      <c r="H126" s="302"/>
      <c r="I126" s="302"/>
      <c r="J126" s="302"/>
      <c r="K126" s="302"/>
      <c r="L126" s="302"/>
      <c r="M126" s="302"/>
      <c r="N126" s="302"/>
      <c r="O126" s="302"/>
      <c r="P126" s="302"/>
      <c r="Q126" s="302"/>
      <c r="R126" s="302"/>
      <c r="S126" s="302"/>
      <c r="T126" s="302"/>
      <c r="U126" s="302"/>
      <c r="V126" s="302"/>
      <c r="W126" s="302"/>
      <c r="X126" s="302"/>
      <c r="Y126" s="302"/>
      <c r="Z126" s="302"/>
    </row>
    <row r="127">
      <c r="A127" s="354"/>
      <c r="B127" s="355"/>
      <c r="C127" s="356"/>
      <c r="D127" s="357"/>
      <c r="E127" s="355"/>
      <c r="F127" s="355"/>
      <c r="G127" s="355"/>
      <c r="H127" s="302"/>
      <c r="I127" s="302"/>
      <c r="J127" s="302"/>
      <c r="K127" s="302"/>
      <c r="L127" s="302"/>
      <c r="M127" s="302"/>
      <c r="N127" s="302"/>
      <c r="O127" s="302"/>
      <c r="P127" s="302"/>
      <c r="Q127" s="302"/>
      <c r="R127" s="302"/>
      <c r="S127" s="302"/>
      <c r="T127" s="302"/>
      <c r="U127" s="302"/>
      <c r="V127" s="302"/>
      <c r="W127" s="302"/>
      <c r="X127" s="302"/>
      <c r="Y127" s="302"/>
      <c r="Z127" s="302"/>
    </row>
    <row r="128">
      <c r="A128" s="354"/>
      <c r="B128" s="355"/>
      <c r="C128" s="356"/>
      <c r="D128" s="357"/>
      <c r="E128" s="355"/>
      <c r="F128" s="355"/>
      <c r="G128" s="355"/>
      <c r="H128" s="302"/>
      <c r="I128" s="302"/>
      <c r="J128" s="302"/>
      <c r="K128" s="302"/>
      <c r="L128" s="302"/>
      <c r="M128" s="302"/>
      <c r="N128" s="302"/>
      <c r="O128" s="302"/>
      <c r="P128" s="302"/>
      <c r="Q128" s="302"/>
      <c r="R128" s="302"/>
      <c r="S128" s="302"/>
      <c r="T128" s="302"/>
      <c r="U128" s="302"/>
      <c r="V128" s="302"/>
      <c r="W128" s="302"/>
      <c r="X128" s="302"/>
      <c r="Y128" s="302"/>
      <c r="Z128" s="302"/>
    </row>
    <row r="129">
      <c r="A129" s="354"/>
      <c r="B129" s="355"/>
      <c r="C129" s="356"/>
      <c r="D129" s="357"/>
      <c r="E129" s="355"/>
      <c r="F129" s="355"/>
      <c r="G129" s="355"/>
      <c r="H129" s="302"/>
      <c r="I129" s="302"/>
      <c r="J129" s="302"/>
      <c r="K129" s="302"/>
      <c r="L129" s="302"/>
      <c r="M129" s="302"/>
      <c r="N129" s="302"/>
      <c r="O129" s="302"/>
      <c r="P129" s="302"/>
      <c r="Q129" s="302"/>
      <c r="R129" s="302"/>
      <c r="S129" s="302"/>
      <c r="T129" s="302"/>
      <c r="U129" s="302"/>
      <c r="V129" s="302"/>
      <c r="W129" s="302"/>
      <c r="X129" s="302"/>
      <c r="Y129" s="302"/>
      <c r="Z129" s="302"/>
    </row>
    <row r="130">
      <c r="A130" s="354"/>
      <c r="B130" s="355"/>
      <c r="C130" s="356"/>
      <c r="D130" s="357"/>
      <c r="E130" s="355"/>
      <c r="F130" s="355"/>
      <c r="G130" s="355"/>
      <c r="H130" s="302"/>
      <c r="I130" s="302"/>
      <c r="J130" s="302"/>
      <c r="K130" s="302"/>
      <c r="L130" s="302"/>
      <c r="M130" s="302"/>
      <c r="N130" s="302"/>
      <c r="O130" s="302"/>
      <c r="P130" s="302"/>
      <c r="Q130" s="302"/>
      <c r="R130" s="302"/>
      <c r="S130" s="302"/>
      <c r="T130" s="302"/>
      <c r="U130" s="302"/>
      <c r="V130" s="302"/>
      <c r="W130" s="302"/>
      <c r="X130" s="302"/>
      <c r="Y130" s="302"/>
      <c r="Z130" s="302"/>
    </row>
    <row r="131">
      <c r="A131" s="354"/>
      <c r="B131" s="355"/>
      <c r="C131" s="356"/>
      <c r="D131" s="357"/>
      <c r="E131" s="355"/>
      <c r="F131" s="355"/>
      <c r="G131" s="355"/>
      <c r="H131" s="302"/>
      <c r="I131" s="302"/>
      <c r="J131" s="302"/>
      <c r="K131" s="302"/>
      <c r="L131" s="302"/>
      <c r="M131" s="302"/>
      <c r="N131" s="302"/>
      <c r="O131" s="302"/>
      <c r="P131" s="302"/>
      <c r="Q131" s="302"/>
      <c r="R131" s="302"/>
      <c r="S131" s="302"/>
      <c r="T131" s="302"/>
      <c r="U131" s="302"/>
      <c r="V131" s="302"/>
      <c r="W131" s="302"/>
      <c r="X131" s="302"/>
      <c r="Y131" s="302"/>
      <c r="Z131" s="302"/>
    </row>
    <row r="132">
      <c r="A132" s="354"/>
      <c r="B132" s="355"/>
      <c r="C132" s="356"/>
      <c r="D132" s="357"/>
      <c r="E132" s="355"/>
      <c r="F132" s="355"/>
      <c r="G132" s="355"/>
      <c r="H132" s="302"/>
      <c r="I132" s="302"/>
      <c r="J132" s="302"/>
      <c r="K132" s="302"/>
      <c r="L132" s="302"/>
      <c r="M132" s="302"/>
      <c r="N132" s="302"/>
      <c r="O132" s="302"/>
      <c r="P132" s="302"/>
      <c r="Q132" s="302"/>
      <c r="R132" s="302"/>
      <c r="S132" s="302"/>
      <c r="T132" s="302"/>
      <c r="U132" s="302"/>
      <c r="V132" s="302"/>
      <c r="W132" s="302"/>
      <c r="X132" s="302"/>
      <c r="Y132" s="302"/>
      <c r="Z132" s="302"/>
    </row>
    <row r="133">
      <c r="A133" s="354"/>
      <c r="B133" s="355"/>
      <c r="C133" s="356"/>
      <c r="D133" s="357"/>
      <c r="E133" s="355"/>
      <c r="F133" s="355"/>
      <c r="G133" s="355"/>
      <c r="H133" s="302"/>
      <c r="I133" s="302"/>
      <c r="J133" s="302"/>
      <c r="K133" s="302"/>
      <c r="L133" s="302"/>
      <c r="M133" s="302"/>
      <c r="N133" s="302"/>
      <c r="O133" s="302"/>
      <c r="P133" s="302"/>
      <c r="Q133" s="302"/>
      <c r="R133" s="302"/>
      <c r="S133" s="302"/>
      <c r="T133" s="302"/>
      <c r="U133" s="302"/>
      <c r="V133" s="302"/>
      <c r="W133" s="302"/>
      <c r="X133" s="302"/>
      <c r="Y133" s="302"/>
      <c r="Z133" s="302"/>
    </row>
    <row r="134">
      <c r="A134" s="354"/>
      <c r="B134" s="355"/>
      <c r="C134" s="356"/>
      <c r="D134" s="357"/>
      <c r="E134" s="355"/>
      <c r="F134" s="355"/>
      <c r="G134" s="355"/>
      <c r="H134" s="302"/>
      <c r="I134" s="302"/>
      <c r="J134" s="302"/>
      <c r="K134" s="302"/>
      <c r="L134" s="302"/>
      <c r="M134" s="302"/>
      <c r="N134" s="302"/>
      <c r="O134" s="302"/>
      <c r="P134" s="302"/>
      <c r="Q134" s="302"/>
      <c r="R134" s="302"/>
      <c r="S134" s="302"/>
      <c r="T134" s="302"/>
      <c r="U134" s="302"/>
      <c r="V134" s="302"/>
      <c r="W134" s="302"/>
      <c r="X134" s="302"/>
      <c r="Y134" s="302"/>
      <c r="Z134" s="302"/>
    </row>
    <row r="135">
      <c r="A135" s="354"/>
      <c r="B135" s="355"/>
      <c r="C135" s="356"/>
      <c r="D135" s="357"/>
      <c r="E135" s="355"/>
      <c r="F135" s="355"/>
      <c r="G135" s="355"/>
      <c r="H135" s="302"/>
      <c r="I135" s="302"/>
      <c r="J135" s="302"/>
      <c r="K135" s="302"/>
      <c r="L135" s="302"/>
      <c r="M135" s="302"/>
      <c r="N135" s="302"/>
      <c r="O135" s="302"/>
      <c r="P135" s="302"/>
      <c r="Q135" s="302"/>
      <c r="R135" s="302"/>
      <c r="S135" s="302"/>
      <c r="T135" s="302"/>
      <c r="U135" s="302"/>
      <c r="V135" s="302"/>
      <c r="W135" s="302"/>
      <c r="X135" s="302"/>
      <c r="Y135" s="302"/>
      <c r="Z135" s="302"/>
    </row>
    <row r="136">
      <c r="A136" s="354"/>
      <c r="B136" s="355"/>
      <c r="C136" s="356"/>
      <c r="D136" s="357"/>
      <c r="E136" s="355"/>
      <c r="F136" s="355"/>
      <c r="G136" s="355"/>
      <c r="H136" s="302"/>
      <c r="I136" s="302"/>
      <c r="J136" s="302"/>
      <c r="K136" s="302"/>
      <c r="L136" s="302"/>
      <c r="M136" s="302"/>
      <c r="N136" s="302"/>
      <c r="O136" s="302"/>
      <c r="P136" s="302"/>
      <c r="Q136" s="302"/>
      <c r="R136" s="302"/>
      <c r="S136" s="302"/>
      <c r="T136" s="302"/>
      <c r="U136" s="302"/>
      <c r="V136" s="302"/>
      <c r="W136" s="302"/>
      <c r="X136" s="302"/>
      <c r="Y136" s="302"/>
      <c r="Z136" s="302"/>
    </row>
    <row r="137">
      <c r="A137" s="354"/>
      <c r="B137" s="355"/>
      <c r="C137" s="356"/>
      <c r="D137" s="357"/>
      <c r="E137" s="355"/>
      <c r="F137" s="355"/>
      <c r="G137" s="355"/>
      <c r="H137" s="302"/>
      <c r="I137" s="302"/>
      <c r="J137" s="302"/>
      <c r="K137" s="302"/>
      <c r="L137" s="302"/>
      <c r="M137" s="302"/>
      <c r="N137" s="302"/>
      <c r="O137" s="302"/>
      <c r="P137" s="302"/>
      <c r="Q137" s="302"/>
      <c r="R137" s="302"/>
      <c r="S137" s="302"/>
      <c r="T137" s="302"/>
      <c r="U137" s="302"/>
      <c r="V137" s="302"/>
      <c r="W137" s="302"/>
      <c r="X137" s="302"/>
      <c r="Y137" s="302"/>
      <c r="Z137" s="302"/>
    </row>
    <row r="138">
      <c r="A138" s="354"/>
      <c r="B138" s="355"/>
      <c r="C138" s="356"/>
      <c r="D138" s="357"/>
      <c r="E138" s="355"/>
      <c r="F138" s="355"/>
      <c r="G138" s="355"/>
      <c r="H138" s="302"/>
      <c r="I138" s="302"/>
      <c r="J138" s="302"/>
      <c r="K138" s="302"/>
      <c r="L138" s="302"/>
      <c r="M138" s="302"/>
      <c r="N138" s="302"/>
      <c r="O138" s="302"/>
      <c r="P138" s="302"/>
      <c r="Q138" s="302"/>
      <c r="R138" s="302"/>
      <c r="S138" s="302"/>
      <c r="T138" s="302"/>
      <c r="U138" s="302"/>
      <c r="V138" s="302"/>
      <c r="W138" s="302"/>
      <c r="X138" s="302"/>
      <c r="Y138" s="302"/>
      <c r="Z138" s="302"/>
    </row>
    <row r="139">
      <c r="A139" s="354"/>
      <c r="B139" s="355"/>
      <c r="C139" s="356"/>
      <c r="D139" s="357"/>
      <c r="E139" s="355"/>
      <c r="F139" s="355"/>
      <c r="G139" s="355"/>
      <c r="H139" s="302"/>
      <c r="I139" s="302"/>
      <c r="J139" s="302"/>
      <c r="K139" s="302"/>
      <c r="L139" s="302"/>
      <c r="M139" s="302"/>
      <c r="N139" s="302"/>
      <c r="O139" s="302"/>
      <c r="P139" s="302"/>
      <c r="Q139" s="302"/>
      <c r="R139" s="302"/>
      <c r="S139" s="302"/>
      <c r="T139" s="302"/>
      <c r="U139" s="302"/>
      <c r="V139" s="302"/>
      <c r="W139" s="302"/>
      <c r="X139" s="302"/>
      <c r="Y139" s="302"/>
      <c r="Z139" s="302"/>
    </row>
    <row r="140">
      <c r="A140" s="354"/>
      <c r="B140" s="355"/>
      <c r="C140" s="356"/>
      <c r="D140" s="357"/>
      <c r="E140" s="355"/>
      <c r="F140" s="355"/>
      <c r="G140" s="355"/>
      <c r="H140" s="302"/>
      <c r="I140" s="302"/>
      <c r="J140" s="302"/>
      <c r="K140" s="302"/>
      <c r="L140" s="302"/>
      <c r="M140" s="302"/>
      <c r="N140" s="302"/>
      <c r="O140" s="302"/>
      <c r="P140" s="302"/>
      <c r="Q140" s="302"/>
      <c r="R140" s="302"/>
      <c r="S140" s="302"/>
      <c r="T140" s="302"/>
      <c r="U140" s="302"/>
      <c r="V140" s="302"/>
      <c r="W140" s="302"/>
      <c r="X140" s="302"/>
      <c r="Y140" s="302"/>
      <c r="Z140" s="302"/>
    </row>
    <row r="141">
      <c r="A141" s="354"/>
      <c r="B141" s="355"/>
      <c r="C141" s="356"/>
      <c r="D141" s="357"/>
      <c r="E141" s="355"/>
      <c r="F141" s="355"/>
      <c r="G141" s="355"/>
      <c r="H141" s="302"/>
      <c r="I141" s="302"/>
      <c r="J141" s="302"/>
      <c r="K141" s="302"/>
      <c r="L141" s="302"/>
      <c r="M141" s="302"/>
      <c r="N141" s="302"/>
      <c r="O141" s="302"/>
      <c r="P141" s="302"/>
      <c r="Q141" s="302"/>
      <c r="R141" s="302"/>
      <c r="S141" s="302"/>
      <c r="T141" s="302"/>
      <c r="U141" s="302"/>
      <c r="V141" s="302"/>
      <c r="W141" s="302"/>
      <c r="X141" s="302"/>
      <c r="Y141" s="302"/>
      <c r="Z141" s="302"/>
    </row>
    <row r="142">
      <c r="A142" s="354"/>
      <c r="B142" s="355"/>
      <c r="C142" s="356"/>
      <c r="D142" s="357"/>
      <c r="E142" s="355"/>
      <c r="F142" s="355"/>
      <c r="G142" s="355"/>
      <c r="H142" s="302"/>
      <c r="I142" s="302"/>
      <c r="J142" s="302"/>
      <c r="K142" s="302"/>
      <c r="L142" s="302"/>
      <c r="M142" s="302"/>
      <c r="N142" s="302"/>
      <c r="O142" s="302"/>
      <c r="P142" s="302"/>
      <c r="Q142" s="302"/>
      <c r="R142" s="302"/>
      <c r="S142" s="302"/>
      <c r="T142" s="302"/>
      <c r="U142" s="302"/>
      <c r="V142" s="302"/>
      <c r="W142" s="302"/>
      <c r="X142" s="302"/>
      <c r="Y142" s="302"/>
      <c r="Z142" s="302"/>
    </row>
    <row r="143">
      <c r="A143" s="354"/>
      <c r="B143" s="355"/>
      <c r="C143" s="356"/>
      <c r="D143" s="357"/>
      <c r="E143" s="355"/>
      <c r="F143" s="355"/>
      <c r="G143" s="355"/>
      <c r="H143" s="302"/>
      <c r="I143" s="302"/>
      <c r="J143" s="302"/>
      <c r="K143" s="302"/>
      <c r="L143" s="302"/>
      <c r="M143" s="302"/>
      <c r="N143" s="302"/>
      <c r="O143" s="302"/>
      <c r="P143" s="302"/>
      <c r="Q143" s="302"/>
      <c r="R143" s="302"/>
      <c r="S143" s="302"/>
      <c r="T143" s="302"/>
      <c r="U143" s="302"/>
      <c r="V143" s="302"/>
      <c r="W143" s="302"/>
      <c r="X143" s="302"/>
      <c r="Y143" s="302"/>
      <c r="Z143" s="302"/>
    </row>
    <row r="144">
      <c r="A144" s="354"/>
      <c r="B144" s="355"/>
      <c r="C144" s="356"/>
      <c r="D144" s="357"/>
      <c r="E144" s="355"/>
      <c r="F144" s="355"/>
      <c r="G144" s="355"/>
      <c r="H144" s="302"/>
      <c r="I144" s="302"/>
      <c r="J144" s="302"/>
      <c r="K144" s="302"/>
      <c r="L144" s="302"/>
      <c r="M144" s="302"/>
      <c r="N144" s="302"/>
      <c r="O144" s="302"/>
      <c r="P144" s="302"/>
      <c r="Q144" s="302"/>
      <c r="R144" s="302"/>
      <c r="S144" s="302"/>
      <c r="T144" s="302"/>
      <c r="U144" s="302"/>
      <c r="V144" s="302"/>
      <c r="W144" s="302"/>
      <c r="X144" s="302"/>
      <c r="Y144" s="302"/>
      <c r="Z144" s="302"/>
    </row>
    <row r="145">
      <c r="A145" s="354"/>
      <c r="B145" s="355"/>
      <c r="C145" s="356"/>
      <c r="D145" s="357"/>
      <c r="E145" s="355"/>
      <c r="F145" s="355"/>
      <c r="G145" s="355"/>
      <c r="H145" s="302"/>
      <c r="I145" s="302"/>
      <c r="J145" s="302"/>
      <c r="K145" s="302"/>
      <c r="L145" s="302"/>
      <c r="M145" s="302"/>
      <c r="N145" s="302"/>
      <c r="O145" s="302"/>
      <c r="P145" s="302"/>
      <c r="Q145" s="302"/>
      <c r="R145" s="302"/>
      <c r="S145" s="302"/>
      <c r="T145" s="302"/>
      <c r="U145" s="302"/>
      <c r="V145" s="302"/>
      <c r="W145" s="302"/>
      <c r="X145" s="302"/>
      <c r="Y145" s="302"/>
      <c r="Z145" s="302"/>
    </row>
    <row r="146">
      <c r="A146" s="354"/>
      <c r="B146" s="355"/>
      <c r="C146" s="356"/>
      <c r="D146" s="357"/>
      <c r="E146" s="355"/>
      <c r="F146" s="355"/>
      <c r="G146" s="355"/>
      <c r="H146" s="302"/>
      <c r="I146" s="302"/>
      <c r="J146" s="302"/>
      <c r="K146" s="302"/>
      <c r="L146" s="302"/>
      <c r="M146" s="302"/>
      <c r="N146" s="302"/>
      <c r="O146" s="302"/>
      <c r="P146" s="302"/>
      <c r="Q146" s="302"/>
      <c r="R146" s="302"/>
      <c r="S146" s="302"/>
      <c r="T146" s="302"/>
      <c r="U146" s="302"/>
      <c r="V146" s="302"/>
      <c r="W146" s="302"/>
      <c r="X146" s="302"/>
      <c r="Y146" s="302"/>
      <c r="Z146" s="302"/>
    </row>
    <row r="147">
      <c r="A147" s="354"/>
      <c r="B147" s="355"/>
      <c r="C147" s="356"/>
      <c r="D147" s="357"/>
      <c r="E147" s="355"/>
      <c r="F147" s="355"/>
      <c r="G147" s="355"/>
      <c r="H147" s="302"/>
      <c r="I147" s="302"/>
      <c r="J147" s="302"/>
      <c r="K147" s="302"/>
      <c r="L147" s="302"/>
      <c r="M147" s="302"/>
      <c r="N147" s="302"/>
      <c r="O147" s="302"/>
      <c r="P147" s="302"/>
      <c r="Q147" s="302"/>
      <c r="R147" s="302"/>
      <c r="S147" s="302"/>
      <c r="T147" s="302"/>
      <c r="U147" s="302"/>
      <c r="V147" s="302"/>
      <c r="W147" s="302"/>
      <c r="X147" s="302"/>
      <c r="Y147" s="302"/>
      <c r="Z147" s="302"/>
    </row>
    <row r="148">
      <c r="A148" s="354"/>
      <c r="B148" s="355"/>
      <c r="C148" s="356"/>
      <c r="D148" s="357"/>
      <c r="E148" s="355"/>
      <c r="F148" s="355"/>
      <c r="G148" s="355"/>
      <c r="H148" s="302"/>
      <c r="I148" s="302"/>
      <c r="J148" s="302"/>
      <c r="K148" s="302"/>
      <c r="L148" s="302"/>
      <c r="M148" s="302"/>
      <c r="N148" s="302"/>
      <c r="O148" s="302"/>
      <c r="P148" s="302"/>
      <c r="Q148" s="302"/>
      <c r="R148" s="302"/>
      <c r="S148" s="302"/>
      <c r="T148" s="302"/>
      <c r="U148" s="302"/>
      <c r="V148" s="302"/>
      <c r="W148" s="302"/>
      <c r="X148" s="302"/>
      <c r="Y148" s="302"/>
      <c r="Z148" s="302"/>
    </row>
    <row r="149">
      <c r="A149" s="354"/>
      <c r="B149" s="355"/>
      <c r="C149" s="356"/>
      <c r="D149" s="357"/>
      <c r="E149" s="355"/>
      <c r="F149" s="355"/>
      <c r="G149" s="355"/>
      <c r="H149" s="302"/>
      <c r="I149" s="302"/>
      <c r="J149" s="302"/>
      <c r="K149" s="302"/>
      <c r="L149" s="302"/>
      <c r="M149" s="302"/>
      <c r="N149" s="302"/>
      <c r="O149" s="302"/>
      <c r="P149" s="302"/>
      <c r="Q149" s="302"/>
      <c r="R149" s="302"/>
      <c r="S149" s="302"/>
      <c r="T149" s="302"/>
      <c r="U149" s="302"/>
      <c r="V149" s="302"/>
      <c r="W149" s="302"/>
      <c r="X149" s="302"/>
      <c r="Y149" s="302"/>
      <c r="Z149" s="302"/>
    </row>
    <row r="150">
      <c r="A150" s="354"/>
      <c r="B150" s="355"/>
      <c r="C150" s="356"/>
      <c r="D150" s="357"/>
      <c r="E150" s="355"/>
      <c r="F150" s="355"/>
      <c r="G150" s="355"/>
      <c r="H150" s="302"/>
      <c r="I150" s="302"/>
      <c r="J150" s="302"/>
      <c r="K150" s="302"/>
      <c r="L150" s="302"/>
      <c r="M150" s="302"/>
      <c r="N150" s="302"/>
      <c r="O150" s="302"/>
      <c r="P150" s="302"/>
      <c r="Q150" s="302"/>
      <c r="R150" s="302"/>
      <c r="S150" s="302"/>
      <c r="T150" s="302"/>
      <c r="U150" s="302"/>
      <c r="V150" s="302"/>
      <c r="W150" s="302"/>
      <c r="X150" s="302"/>
      <c r="Y150" s="302"/>
      <c r="Z150" s="302"/>
    </row>
    <row r="151">
      <c r="A151" s="354"/>
      <c r="B151" s="355"/>
      <c r="C151" s="356"/>
      <c r="D151" s="357"/>
      <c r="E151" s="355"/>
      <c r="F151" s="355"/>
      <c r="G151" s="355"/>
      <c r="H151" s="302"/>
      <c r="I151" s="302"/>
      <c r="J151" s="302"/>
      <c r="K151" s="302"/>
      <c r="L151" s="302"/>
      <c r="M151" s="302"/>
      <c r="N151" s="302"/>
      <c r="O151" s="302"/>
      <c r="P151" s="302"/>
      <c r="Q151" s="302"/>
      <c r="R151" s="302"/>
      <c r="S151" s="302"/>
      <c r="T151" s="302"/>
      <c r="U151" s="302"/>
      <c r="V151" s="302"/>
      <c r="W151" s="302"/>
      <c r="X151" s="302"/>
      <c r="Y151" s="302"/>
      <c r="Z151" s="302"/>
    </row>
    <row r="152">
      <c r="A152" s="354"/>
      <c r="B152" s="355"/>
      <c r="C152" s="356"/>
      <c r="D152" s="357"/>
      <c r="E152" s="355"/>
      <c r="F152" s="355"/>
      <c r="G152" s="355"/>
      <c r="H152" s="302"/>
      <c r="I152" s="302"/>
      <c r="J152" s="302"/>
      <c r="K152" s="302"/>
      <c r="L152" s="302"/>
      <c r="M152" s="302"/>
      <c r="N152" s="302"/>
      <c r="O152" s="302"/>
      <c r="P152" s="302"/>
      <c r="Q152" s="302"/>
      <c r="R152" s="302"/>
      <c r="S152" s="302"/>
      <c r="T152" s="302"/>
      <c r="U152" s="302"/>
      <c r="V152" s="302"/>
      <c r="W152" s="302"/>
      <c r="X152" s="302"/>
      <c r="Y152" s="302"/>
      <c r="Z152" s="302"/>
    </row>
    <row r="153">
      <c r="A153" s="354"/>
      <c r="B153" s="355"/>
      <c r="C153" s="356"/>
      <c r="D153" s="357"/>
      <c r="E153" s="355"/>
      <c r="F153" s="355"/>
      <c r="G153" s="355"/>
      <c r="H153" s="302"/>
      <c r="I153" s="302"/>
      <c r="J153" s="302"/>
      <c r="K153" s="302"/>
      <c r="L153" s="302"/>
      <c r="M153" s="302"/>
      <c r="N153" s="302"/>
      <c r="O153" s="302"/>
      <c r="P153" s="302"/>
      <c r="Q153" s="302"/>
      <c r="R153" s="302"/>
      <c r="S153" s="302"/>
      <c r="T153" s="302"/>
      <c r="U153" s="302"/>
      <c r="V153" s="302"/>
      <c r="W153" s="302"/>
      <c r="X153" s="302"/>
      <c r="Y153" s="302"/>
      <c r="Z153" s="302"/>
    </row>
    <row r="154">
      <c r="A154" s="354"/>
      <c r="B154" s="355"/>
      <c r="C154" s="356"/>
      <c r="D154" s="357"/>
      <c r="E154" s="355"/>
      <c r="F154" s="355"/>
      <c r="G154" s="355"/>
      <c r="H154" s="302"/>
      <c r="I154" s="302"/>
      <c r="J154" s="302"/>
      <c r="K154" s="302"/>
      <c r="L154" s="302"/>
      <c r="M154" s="302"/>
      <c r="N154" s="302"/>
      <c r="O154" s="302"/>
      <c r="P154" s="302"/>
      <c r="Q154" s="302"/>
      <c r="R154" s="302"/>
      <c r="S154" s="302"/>
      <c r="T154" s="302"/>
      <c r="U154" s="302"/>
      <c r="V154" s="302"/>
      <c r="W154" s="302"/>
      <c r="X154" s="302"/>
      <c r="Y154" s="302"/>
      <c r="Z154" s="302"/>
    </row>
    <row r="155">
      <c r="A155" s="354"/>
      <c r="B155" s="355"/>
      <c r="C155" s="356"/>
      <c r="D155" s="357"/>
      <c r="E155" s="355"/>
      <c r="F155" s="355"/>
      <c r="G155" s="355"/>
      <c r="H155" s="302"/>
      <c r="I155" s="302"/>
      <c r="J155" s="302"/>
      <c r="K155" s="302"/>
      <c r="L155" s="302"/>
      <c r="M155" s="302"/>
      <c r="N155" s="302"/>
      <c r="O155" s="302"/>
      <c r="P155" s="302"/>
      <c r="Q155" s="302"/>
      <c r="R155" s="302"/>
      <c r="S155" s="302"/>
      <c r="T155" s="302"/>
      <c r="U155" s="302"/>
      <c r="V155" s="302"/>
      <c r="W155" s="302"/>
      <c r="X155" s="302"/>
      <c r="Y155" s="302"/>
      <c r="Z155" s="302"/>
    </row>
    <row r="156">
      <c r="A156" s="354"/>
      <c r="B156" s="355"/>
      <c r="C156" s="356"/>
      <c r="D156" s="357"/>
      <c r="E156" s="355"/>
      <c r="F156" s="355"/>
      <c r="G156" s="355"/>
      <c r="H156" s="302"/>
      <c r="I156" s="302"/>
      <c r="J156" s="302"/>
      <c r="K156" s="302"/>
      <c r="L156" s="302"/>
      <c r="M156" s="302"/>
      <c r="N156" s="302"/>
      <c r="O156" s="302"/>
      <c r="P156" s="302"/>
      <c r="Q156" s="302"/>
      <c r="R156" s="302"/>
      <c r="S156" s="302"/>
      <c r="T156" s="302"/>
      <c r="U156" s="302"/>
      <c r="V156" s="302"/>
      <c r="W156" s="302"/>
      <c r="X156" s="302"/>
      <c r="Y156" s="302"/>
      <c r="Z156" s="302"/>
    </row>
    <row r="157">
      <c r="A157" s="354"/>
      <c r="B157" s="355"/>
      <c r="C157" s="356"/>
      <c r="D157" s="357"/>
      <c r="E157" s="355"/>
      <c r="F157" s="355"/>
      <c r="G157" s="355"/>
      <c r="H157" s="302"/>
      <c r="I157" s="302"/>
      <c r="J157" s="302"/>
      <c r="K157" s="302"/>
      <c r="L157" s="302"/>
      <c r="M157" s="302"/>
      <c r="N157" s="302"/>
      <c r="O157" s="302"/>
      <c r="P157" s="302"/>
      <c r="Q157" s="302"/>
      <c r="R157" s="302"/>
      <c r="S157" s="302"/>
      <c r="T157" s="302"/>
      <c r="U157" s="302"/>
      <c r="V157" s="302"/>
      <c r="W157" s="302"/>
      <c r="X157" s="302"/>
      <c r="Y157" s="302"/>
      <c r="Z157" s="302"/>
    </row>
    <row r="158">
      <c r="A158" s="354"/>
      <c r="B158" s="355"/>
      <c r="C158" s="356"/>
      <c r="D158" s="357"/>
      <c r="E158" s="355"/>
      <c r="F158" s="355"/>
      <c r="G158" s="355"/>
      <c r="H158" s="302"/>
      <c r="I158" s="302"/>
      <c r="J158" s="302"/>
      <c r="K158" s="302"/>
      <c r="L158" s="302"/>
      <c r="M158" s="302"/>
      <c r="N158" s="302"/>
      <c r="O158" s="302"/>
      <c r="P158" s="302"/>
      <c r="Q158" s="302"/>
      <c r="R158" s="302"/>
      <c r="S158" s="302"/>
      <c r="T158" s="302"/>
      <c r="U158" s="302"/>
      <c r="V158" s="302"/>
      <c r="W158" s="302"/>
      <c r="X158" s="302"/>
      <c r="Y158" s="302"/>
      <c r="Z158" s="302"/>
    </row>
    <row r="159">
      <c r="A159" s="354"/>
      <c r="B159" s="355"/>
      <c r="C159" s="356"/>
      <c r="D159" s="357"/>
      <c r="E159" s="355"/>
      <c r="F159" s="355"/>
      <c r="G159" s="355"/>
      <c r="H159" s="302"/>
      <c r="I159" s="302"/>
      <c r="J159" s="302"/>
      <c r="K159" s="302"/>
      <c r="L159" s="302"/>
      <c r="M159" s="302"/>
      <c r="N159" s="302"/>
      <c r="O159" s="302"/>
      <c r="P159" s="302"/>
      <c r="Q159" s="302"/>
      <c r="R159" s="302"/>
      <c r="S159" s="302"/>
      <c r="T159" s="302"/>
      <c r="U159" s="302"/>
      <c r="V159" s="302"/>
      <c r="W159" s="302"/>
      <c r="X159" s="302"/>
      <c r="Y159" s="302"/>
      <c r="Z159" s="302"/>
    </row>
    <row r="160">
      <c r="A160" s="354"/>
      <c r="B160" s="355"/>
      <c r="C160" s="356"/>
      <c r="D160" s="357"/>
      <c r="E160" s="355"/>
      <c r="F160" s="355"/>
      <c r="G160" s="355"/>
      <c r="H160" s="302"/>
      <c r="I160" s="302"/>
      <c r="J160" s="302"/>
      <c r="K160" s="302"/>
      <c r="L160" s="302"/>
      <c r="M160" s="302"/>
      <c r="N160" s="302"/>
      <c r="O160" s="302"/>
      <c r="P160" s="302"/>
      <c r="Q160" s="302"/>
      <c r="R160" s="302"/>
      <c r="S160" s="302"/>
      <c r="T160" s="302"/>
      <c r="U160" s="302"/>
      <c r="V160" s="302"/>
      <c r="W160" s="302"/>
      <c r="X160" s="302"/>
      <c r="Y160" s="302"/>
      <c r="Z160" s="302"/>
    </row>
    <row r="161">
      <c r="A161" s="354"/>
      <c r="B161" s="355"/>
      <c r="C161" s="356"/>
      <c r="D161" s="357"/>
      <c r="E161" s="355"/>
      <c r="F161" s="355"/>
      <c r="G161" s="355"/>
      <c r="H161" s="302"/>
      <c r="I161" s="302"/>
      <c r="J161" s="302"/>
      <c r="K161" s="302"/>
      <c r="L161" s="302"/>
      <c r="M161" s="302"/>
      <c r="N161" s="302"/>
      <c r="O161" s="302"/>
      <c r="P161" s="302"/>
      <c r="Q161" s="302"/>
      <c r="R161" s="302"/>
      <c r="S161" s="302"/>
      <c r="T161" s="302"/>
      <c r="U161" s="302"/>
      <c r="V161" s="302"/>
      <c r="W161" s="302"/>
      <c r="X161" s="302"/>
      <c r="Y161" s="302"/>
      <c r="Z161" s="302"/>
    </row>
    <row r="162">
      <c r="A162" s="354"/>
      <c r="B162" s="355"/>
      <c r="C162" s="356"/>
      <c r="D162" s="357"/>
      <c r="E162" s="355"/>
      <c r="F162" s="355"/>
      <c r="G162" s="355"/>
      <c r="H162" s="302"/>
      <c r="I162" s="302"/>
      <c r="J162" s="302"/>
      <c r="K162" s="302"/>
      <c r="L162" s="302"/>
      <c r="M162" s="302"/>
      <c r="N162" s="302"/>
      <c r="O162" s="302"/>
      <c r="P162" s="302"/>
      <c r="Q162" s="302"/>
      <c r="R162" s="302"/>
      <c r="S162" s="302"/>
      <c r="T162" s="302"/>
      <c r="U162" s="302"/>
      <c r="V162" s="302"/>
      <c r="W162" s="302"/>
      <c r="X162" s="302"/>
      <c r="Y162" s="302"/>
      <c r="Z162" s="302"/>
    </row>
    <row r="163">
      <c r="A163" s="354"/>
      <c r="B163" s="355"/>
      <c r="C163" s="356"/>
      <c r="D163" s="357"/>
      <c r="E163" s="355"/>
      <c r="F163" s="355"/>
      <c r="G163" s="355"/>
      <c r="H163" s="302"/>
      <c r="I163" s="302"/>
      <c r="J163" s="302"/>
      <c r="K163" s="302"/>
      <c r="L163" s="302"/>
      <c r="M163" s="302"/>
      <c r="N163" s="302"/>
      <c r="O163" s="302"/>
      <c r="P163" s="302"/>
      <c r="Q163" s="302"/>
      <c r="R163" s="302"/>
      <c r="S163" s="302"/>
      <c r="T163" s="302"/>
      <c r="U163" s="302"/>
      <c r="V163" s="302"/>
      <c r="W163" s="302"/>
      <c r="X163" s="302"/>
      <c r="Y163" s="302"/>
      <c r="Z163" s="302"/>
    </row>
    <row r="164">
      <c r="A164" s="354"/>
      <c r="B164" s="355"/>
      <c r="C164" s="356"/>
      <c r="D164" s="357"/>
      <c r="E164" s="355"/>
      <c r="F164" s="355"/>
      <c r="G164" s="355"/>
      <c r="H164" s="302"/>
      <c r="I164" s="302"/>
      <c r="J164" s="302"/>
      <c r="K164" s="302"/>
      <c r="L164" s="302"/>
      <c r="M164" s="302"/>
      <c r="N164" s="302"/>
      <c r="O164" s="302"/>
      <c r="P164" s="302"/>
      <c r="Q164" s="302"/>
      <c r="R164" s="302"/>
      <c r="S164" s="302"/>
      <c r="T164" s="302"/>
      <c r="U164" s="302"/>
      <c r="V164" s="302"/>
      <c r="W164" s="302"/>
      <c r="X164" s="302"/>
      <c r="Y164" s="302"/>
      <c r="Z164" s="302"/>
    </row>
    <row r="165">
      <c r="A165" s="354"/>
      <c r="B165" s="355"/>
      <c r="C165" s="356"/>
      <c r="D165" s="357"/>
      <c r="E165" s="355"/>
      <c r="F165" s="355"/>
      <c r="G165" s="355"/>
      <c r="H165" s="302"/>
      <c r="I165" s="302"/>
      <c r="J165" s="302"/>
      <c r="K165" s="302"/>
      <c r="L165" s="302"/>
      <c r="M165" s="302"/>
      <c r="N165" s="302"/>
      <c r="O165" s="302"/>
      <c r="P165" s="302"/>
      <c r="Q165" s="302"/>
      <c r="R165" s="302"/>
      <c r="S165" s="302"/>
      <c r="T165" s="302"/>
      <c r="U165" s="302"/>
      <c r="V165" s="302"/>
      <c r="W165" s="302"/>
      <c r="X165" s="302"/>
      <c r="Y165" s="302"/>
      <c r="Z165" s="302"/>
    </row>
    <row r="166">
      <c r="A166" s="354"/>
      <c r="B166" s="355"/>
      <c r="C166" s="356"/>
      <c r="D166" s="357"/>
      <c r="E166" s="355"/>
      <c r="F166" s="355"/>
      <c r="G166" s="355"/>
      <c r="H166" s="302"/>
      <c r="I166" s="302"/>
      <c r="J166" s="302"/>
      <c r="K166" s="302"/>
      <c r="L166" s="302"/>
      <c r="M166" s="302"/>
      <c r="N166" s="302"/>
      <c r="O166" s="302"/>
      <c r="P166" s="302"/>
      <c r="Q166" s="302"/>
      <c r="R166" s="302"/>
      <c r="S166" s="302"/>
      <c r="T166" s="302"/>
      <c r="U166" s="302"/>
      <c r="V166" s="302"/>
      <c r="W166" s="302"/>
      <c r="X166" s="302"/>
      <c r="Y166" s="302"/>
      <c r="Z166" s="302"/>
    </row>
    <row r="167">
      <c r="A167" s="354"/>
      <c r="B167" s="355"/>
      <c r="C167" s="356"/>
      <c r="D167" s="357"/>
      <c r="E167" s="355"/>
      <c r="F167" s="355"/>
      <c r="G167" s="355"/>
      <c r="H167" s="302"/>
      <c r="I167" s="302"/>
      <c r="J167" s="302"/>
      <c r="K167" s="302"/>
      <c r="L167" s="302"/>
      <c r="M167" s="302"/>
      <c r="N167" s="302"/>
      <c r="O167" s="302"/>
      <c r="P167" s="302"/>
      <c r="Q167" s="302"/>
      <c r="R167" s="302"/>
      <c r="S167" s="302"/>
      <c r="T167" s="302"/>
      <c r="U167" s="302"/>
      <c r="V167" s="302"/>
      <c r="W167" s="302"/>
      <c r="X167" s="302"/>
      <c r="Y167" s="302"/>
      <c r="Z167" s="302"/>
    </row>
    <row r="168">
      <c r="A168" s="354"/>
      <c r="B168" s="355"/>
      <c r="C168" s="356"/>
      <c r="D168" s="357"/>
      <c r="E168" s="355"/>
      <c r="F168" s="355"/>
      <c r="G168" s="355"/>
      <c r="H168" s="302"/>
      <c r="I168" s="302"/>
      <c r="J168" s="302"/>
      <c r="K168" s="302"/>
      <c r="L168" s="302"/>
      <c r="M168" s="302"/>
      <c r="N168" s="302"/>
      <c r="O168" s="302"/>
      <c r="P168" s="302"/>
      <c r="Q168" s="302"/>
      <c r="R168" s="302"/>
      <c r="S168" s="302"/>
      <c r="T168" s="302"/>
      <c r="U168" s="302"/>
      <c r="V168" s="302"/>
      <c r="W168" s="302"/>
      <c r="X168" s="302"/>
      <c r="Y168" s="302"/>
      <c r="Z168" s="302"/>
    </row>
    <row r="169">
      <c r="A169" s="354"/>
      <c r="B169" s="355"/>
      <c r="C169" s="356"/>
      <c r="D169" s="357"/>
      <c r="E169" s="355"/>
      <c r="F169" s="355"/>
      <c r="G169" s="355"/>
      <c r="H169" s="302"/>
      <c r="I169" s="302"/>
      <c r="J169" s="302"/>
      <c r="K169" s="302"/>
      <c r="L169" s="302"/>
      <c r="M169" s="302"/>
      <c r="N169" s="302"/>
      <c r="O169" s="302"/>
      <c r="P169" s="302"/>
      <c r="Q169" s="302"/>
      <c r="R169" s="302"/>
      <c r="S169" s="302"/>
      <c r="T169" s="302"/>
      <c r="U169" s="302"/>
      <c r="V169" s="302"/>
      <c r="W169" s="302"/>
      <c r="X169" s="302"/>
      <c r="Y169" s="302"/>
      <c r="Z169" s="302"/>
    </row>
    <row r="170">
      <c r="A170" s="354"/>
      <c r="B170" s="355"/>
      <c r="C170" s="356"/>
      <c r="D170" s="357"/>
      <c r="E170" s="355"/>
      <c r="F170" s="355"/>
      <c r="G170" s="355"/>
      <c r="H170" s="302"/>
      <c r="I170" s="302"/>
      <c r="J170" s="302"/>
      <c r="K170" s="302"/>
      <c r="L170" s="302"/>
      <c r="M170" s="302"/>
      <c r="N170" s="302"/>
      <c r="O170" s="302"/>
      <c r="P170" s="302"/>
      <c r="Q170" s="302"/>
      <c r="R170" s="302"/>
      <c r="S170" s="302"/>
      <c r="T170" s="302"/>
      <c r="U170" s="302"/>
      <c r="V170" s="302"/>
      <c r="W170" s="302"/>
      <c r="X170" s="302"/>
      <c r="Y170" s="302"/>
      <c r="Z170" s="302"/>
    </row>
    <row r="171">
      <c r="A171" s="354"/>
      <c r="B171" s="355"/>
      <c r="C171" s="356"/>
      <c r="D171" s="357"/>
      <c r="E171" s="355"/>
      <c r="F171" s="355"/>
      <c r="G171" s="355"/>
      <c r="H171" s="302"/>
      <c r="I171" s="302"/>
      <c r="J171" s="302"/>
      <c r="K171" s="302"/>
      <c r="L171" s="302"/>
      <c r="M171" s="302"/>
      <c r="N171" s="302"/>
      <c r="O171" s="302"/>
      <c r="P171" s="302"/>
      <c r="Q171" s="302"/>
      <c r="R171" s="302"/>
      <c r="S171" s="302"/>
      <c r="T171" s="302"/>
      <c r="U171" s="302"/>
      <c r="V171" s="302"/>
      <c r="W171" s="302"/>
      <c r="X171" s="302"/>
      <c r="Y171" s="302"/>
      <c r="Z171" s="302"/>
    </row>
    <row r="172">
      <c r="A172" s="354"/>
      <c r="B172" s="355"/>
      <c r="C172" s="356"/>
      <c r="D172" s="357"/>
      <c r="E172" s="355"/>
      <c r="F172" s="355"/>
      <c r="G172" s="355"/>
      <c r="H172" s="302"/>
      <c r="I172" s="302"/>
      <c r="J172" s="302"/>
      <c r="K172" s="302"/>
      <c r="L172" s="302"/>
      <c r="M172" s="302"/>
      <c r="N172" s="302"/>
      <c r="O172" s="302"/>
      <c r="P172" s="302"/>
      <c r="Q172" s="302"/>
      <c r="R172" s="302"/>
      <c r="S172" s="302"/>
      <c r="T172" s="302"/>
      <c r="U172" s="302"/>
      <c r="V172" s="302"/>
      <c r="W172" s="302"/>
      <c r="X172" s="302"/>
      <c r="Y172" s="302"/>
      <c r="Z172" s="302"/>
    </row>
    <row r="173">
      <c r="A173" s="354"/>
      <c r="B173" s="355"/>
      <c r="C173" s="356"/>
      <c r="D173" s="357"/>
      <c r="E173" s="355"/>
      <c r="F173" s="355"/>
      <c r="G173" s="355"/>
      <c r="H173" s="302"/>
      <c r="I173" s="302"/>
      <c r="J173" s="302"/>
      <c r="K173" s="302"/>
      <c r="L173" s="302"/>
      <c r="M173" s="302"/>
      <c r="N173" s="302"/>
      <c r="O173" s="302"/>
      <c r="P173" s="302"/>
      <c r="Q173" s="302"/>
      <c r="R173" s="302"/>
      <c r="S173" s="302"/>
      <c r="T173" s="302"/>
      <c r="U173" s="302"/>
      <c r="V173" s="302"/>
      <c r="W173" s="302"/>
      <c r="X173" s="302"/>
      <c r="Y173" s="302"/>
      <c r="Z173" s="302"/>
    </row>
    <row r="174">
      <c r="A174" s="354"/>
      <c r="B174" s="355"/>
      <c r="C174" s="356"/>
      <c r="D174" s="357"/>
      <c r="E174" s="355"/>
      <c r="F174" s="355"/>
      <c r="G174" s="355"/>
      <c r="H174" s="302"/>
      <c r="I174" s="302"/>
      <c r="J174" s="302"/>
      <c r="K174" s="302"/>
      <c r="L174" s="302"/>
      <c r="M174" s="302"/>
      <c r="N174" s="302"/>
      <c r="O174" s="302"/>
      <c r="P174" s="302"/>
      <c r="Q174" s="302"/>
      <c r="R174" s="302"/>
      <c r="S174" s="302"/>
      <c r="T174" s="302"/>
      <c r="U174" s="302"/>
      <c r="V174" s="302"/>
      <c r="W174" s="302"/>
      <c r="X174" s="302"/>
      <c r="Y174" s="302"/>
      <c r="Z174" s="302"/>
    </row>
    <row r="175">
      <c r="A175" s="354"/>
      <c r="B175" s="355"/>
      <c r="C175" s="356"/>
      <c r="D175" s="357"/>
      <c r="E175" s="355"/>
      <c r="F175" s="355"/>
      <c r="G175" s="355"/>
      <c r="H175" s="302"/>
      <c r="I175" s="302"/>
      <c r="J175" s="302"/>
      <c r="K175" s="302"/>
      <c r="L175" s="302"/>
      <c r="M175" s="302"/>
      <c r="N175" s="302"/>
      <c r="O175" s="302"/>
      <c r="P175" s="302"/>
      <c r="Q175" s="302"/>
      <c r="R175" s="302"/>
      <c r="S175" s="302"/>
      <c r="T175" s="302"/>
      <c r="U175" s="302"/>
      <c r="V175" s="302"/>
      <c r="W175" s="302"/>
      <c r="X175" s="302"/>
      <c r="Y175" s="302"/>
      <c r="Z175" s="302"/>
    </row>
    <row r="176">
      <c r="A176" s="354"/>
      <c r="B176" s="355"/>
      <c r="C176" s="356"/>
      <c r="D176" s="357"/>
      <c r="E176" s="355"/>
      <c r="F176" s="355"/>
      <c r="G176" s="355"/>
      <c r="H176" s="302"/>
      <c r="I176" s="302"/>
      <c r="J176" s="302"/>
      <c r="K176" s="302"/>
      <c r="L176" s="302"/>
      <c r="M176" s="302"/>
      <c r="N176" s="302"/>
      <c r="O176" s="302"/>
      <c r="P176" s="302"/>
      <c r="Q176" s="302"/>
      <c r="R176" s="302"/>
      <c r="S176" s="302"/>
      <c r="T176" s="302"/>
      <c r="U176" s="302"/>
      <c r="V176" s="302"/>
      <c r="W176" s="302"/>
      <c r="X176" s="302"/>
      <c r="Y176" s="302"/>
      <c r="Z176" s="302"/>
    </row>
    <row r="177">
      <c r="A177" s="354"/>
      <c r="B177" s="355"/>
      <c r="C177" s="356"/>
      <c r="D177" s="357"/>
      <c r="E177" s="355"/>
      <c r="F177" s="355"/>
      <c r="G177" s="355"/>
      <c r="H177" s="302"/>
      <c r="I177" s="302"/>
      <c r="J177" s="302"/>
      <c r="K177" s="302"/>
      <c r="L177" s="302"/>
      <c r="M177" s="302"/>
      <c r="N177" s="302"/>
      <c r="O177" s="302"/>
      <c r="P177" s="302"/>
      <c r="Q177" s="302"/>
      <c r="R177" s="302"/>
      <c r="S177" s="302"/>
      <c r="T177" s="302"/>
      <c r="U177" s="302"/>
      <c r="V177" s="302"/>
      <c r="W177" s="302"/>
      <c r="X177" s="302"/>
      <c r="Y177" s="302"/>
      <c r="Z177" s="302"/>
    </row>
    <row r="178">
      <c r="A178" s="354"/>
      <c r="B178" s="355"/>
      <c r="C178" s="356"/>
      <c r="D178" s="357"/>
      <c r="E178" s="355"/>
      <c r="F178" s="355"/>
      <c r="G178" s="355"/>
      <c r="H178" s="302"/>
      <c r="I178" s="302"/>
      <c r="J178" s="302"/>
      <c r="K178" s="302"/>
      <c r="L178" s="302"/>
      <c r="M178" s="302"/>
      <c r="N178" s="302"/>
      <c r="O178" s="302"/>
      <c r="P178" s="302"/>
      <c r="Q178" s="302"/>
      <c r="R178" s="302"/>
      <c r="S178" s="302"/>
      <c r="T178" s="302"/>
      <c r="U178" s="302"/>
      <c r="V178" s="302"/>
      <c r="W178" s="302"/>
      <c r="X178" s="302"/>
      <c r="Y178" s="302"/>
      <c r="Z178" s="302"/>
    </row>
    <row r="179">
      <c r="A179" s="354"/>
      <c r="B179" s="355"/>
      <c r="C179" s="356"/>
      <c r="D179" s="357"/>
      <c r="E179" s="355"/>
      <c r="F179" s="355"/>
      <c r="G179" s="355"/>
      <c r="H179" s="302"/>
      <c r="I179" s="302"/>
      <c r="J179" s="302"/>
      <c r="K179" s="302"/>
      <c r="L179" s="302"/>
      <c r="M179" s="302"/>
      <c r="N179" s="302"/>
      <c r="O179" s="302"/>
      <c r="P179" s="302"/>
      <c r="Q179" s="302"/>
      <c r="R179" s="302"/>
      <c r="S179" s="302"/>
      <c r="T179" s="302"/>
      <c r="U179" s="302"/>
      <c r="V179" s="302"/>
      <c r="W179" s="302"/>
      <c r="X179" s="302"/>
      <c r="Y179" s="302"/>
      <c r="Z179" s="302"/>
    </row>
    <row r="180">
      <c r="A180" s="354"/>
      <c r="B180" s="355"/>
      <c r="C180" s="356"/>
      <c r="D180" s="357"/>
      <c r="E180" s="355"/>
      <c r="F180" s="355"/>
      <c r="G180" s="355"/>
      <c r="H180" s="302"/>
      <c r="I180" s="302"/>
      <c r="J180" s="302"/>
      <c r="K180" s="302"/>
      <c r="L180" s="302"/>
      <c r="M180" s="302"/>
      <c r="N180" s="302"/>
      <c r="O180" s="302"/>
      <c r="P180" s="302"/>
      <c r="Q180" s="302"/>
      <c r="R180" s="302"/>
      <c r="S180" s="302"/>
      <c r="T180" s="302"/>
      <c r="U180" s="302"/>
      <c r="V180" s="302"/>
      <c r="W180" s="302"/>
      <c r="X180" s="302"/>
      <c r="Y180" s="302"/>
      <c r="Z180" s="302"/>
    </row>
    <row r="181">
      <c r="A181" s="354"/>
      <c r="B181" s="355"/>
      <c r="C181" s="356"/>
      <c r="D181" s="357"/>
      <c r="E181" s="355"/>
      <c r="F181" s="355"/>
      <c r="G181" s="355"/>
      <c r="H181" s="302"/>
      <c r="I181" s="302"/>
      <c r="J181" s="302"/>
      <c r="K181" s="302"/>
      <c r="L181" s="302"/>
      <c r="M181" s="302"/>
      <c r="N181" s="302"/>
      <c r="O181" s="302"/>
      <c r="P181" s="302"/>
      <c r="Q181" s="302"/>
      <c r="R181" s="302"/>
      <c r="S181" s="302"/>
      <c r="T181" s="302"/>
      <c r="U181" s="302"/>
      <c r="V181" s="302"/>
      <c r="W181" s="302"/>
      <c r="X181" s="302"/>
      <c r="Y181" s="302"/>
      <c r="Z181" s="302"/>
    </row>
    <row r="182">
      <c r="A182" s="354"/>
      <c r="B182" s="355"/>
      <c r="C182" s="356"/>
      <c r="D182" s="357"/>
      <c r="E182" s="355"/>
      <c r="F182" s="355"/>
      <c r="G182" s="355"/>
      <c r="H182" s="302"/>
      <c r="I182" s="302"/>
      <c r="J182" s="302"/>
      <c r="K182" s="302"/>
      <c r="L182" s="302"/>
      <c r="M182" s="302"/>
      <c r="N182" s="302"/>
      <c r="O182" s="302"/>
      <c r="P182" s="302"/>
      <c r="Q182" s="302"/>
      <c r="R182" s="302"/>
      <c r="S182" s="302"/>
      <c r="T182" s="302"/>
      <c r="U182" s="302"/>
      <c r="V182" s="302"/>
      <c r="W182" s="302"/>
      <c r="X182" s="302"/>
      <c r="Y182" s="302"/>
      <c r="Z182" s="302"/>
    </row>
    <row r="183">
      <c r="A183" s="354"/>
      <c r="B183" s="355"/>
      <c r="C183" s="356"/>
      <c r="D183" s="357"/>
      <c r="E183" s="355"/>
      <c r="F183" s="355"/>
      <c r="G183" s="355"/>
      <c r="H183" s="302"/>
      <c r="I183" s="302"/>
      <c r="J183" s="302"/>
      <c r="K183" s="302"/>
      <c r="L183" s="302"/>
      <c r="M183" s="302"/>
      <c r="N183" s="302"/>
      <c r="O183" s="302"/>
      <c r="P183" s="302"/>
      <c r="Q183" s="302"/>
      <c r="R183" s="302"/>
      <c r="S183" s="302"/>
      <c r="T183" s="302"/>
      <c r="U183" s="302"/>
      <c r="V183" s="302"/>
      <c r="W183" s="302"/>
      <c r="X183" s="302"/>
      <c r="Y183" s="302"/>
      <c r="Z183" s="302"/>
    </row>
    <row r="184">
      <c r="A184" s="354"/>
      <c r="B184" s="355"/>
      <c r="C184" s="356"/>
      <c r="D184" s="357"/>
      <c r="E184" s="355"/>
      <c r="F184" s="355"/>
      <c r="G184" s="355"/>
      <c r="H184" s="302"/>
      <c r="I184" s="302"/>
      <c r="J184" s="302"/>
      <c r="K184" s="302"/>
      <c r="L184" s="302"/>
      <c r="M184" s="302"/>
      <c r="N184" s="302"/>
      <c r="O184" s="302"/>
      <c r="P184" s="302"/>
      <c r="Q184" s="302"/>
      <c r="R184" s="302"/>
      <c r="S184" s="302"/>
      <c r="T184" s="302"/>
      <c r="U184" s="302"/>
      <c r="V184" s="302"/>
      <c r="W184" s="302"/>
      <c r="X184" s="302"/>
      <c r="Y184" s="302"/>
      <c r="Z184" s="302"/>
    </row>
    <row r="185">
      <c r="A185" s="354"/>
      <c r="B185" s="355"/>
      <c r="C185" s="356"/>
      <c r="D185" s="357"/>
      <c r="E185" s="355"/>
      <c r="F185" s="355"/>
      <c r="G185" s="355"/>
      <c r="H185" s="302"/>
      <c r="I185" s="302"/>
      <c r="J185" s="302"/>
      <c r="K185" s="302"/>
      <c r="L185" s="302"/>
      <c r="M185" s="302"/>
      <c r="N185" s="302"/>
      <c r="O185" s="302"/>
      <c r="P185" s="302"/>
      <c r="Q185" s="302"/>
      <c r="R185" s="302"/>
      <c r="S185" s="302"/>
      <c r="T185" s="302"/>
      <c r="U185" s="302"/>
      <c r="V185" s="302"/>
      <c r="W185" s="302"/>
      <c r="X185" s="302"/>
      <c r="Y185" s="302"/>
      <c r="Z185" s="302"/>
    </row>
    <row r="186">
      <c r="A186" s="354"/>
      <c r="B186" s="355"/>
      <c r="C186" s="356"/>
      <c r="D186" s="357"/>
      <c r="E186" s="355"/>
      <c r="F186" s="355"/>
      <c r="G186" s="355"/>
      <c r="H186" s="302"/>
      <c r="I186" s="302"/>
      <c r="J186" s="302"/>
      <c r="K186" s="302"/>
      <c r="L186" s="302"/>
      <c r="M186" s="302"/>
      <c r="N186" s="302"/>
      <c r="O186" s="302"/>
      <c r="P186" s="302"/>
      <c r="Q186" s="302"/>
      <c r="R186" s="302"/>
      <c r="S186" s="302"/>
      <c r="T186" s="302"/>
      <c r="U186" s="302"/>
      <c r="V186" s="302"/>
      <c r="W186" s="302"/>
      <c r="X186" s="302"/>
      <c r="Y186" s="302"/>
      <c r="Z186" s="302"/>
    </row>
    <row r="187">
      <c r="A187" s="354"/>
      <c r="B187" s="355"/>
      <c r="C187" s="356"/>
      <c r="D187" s="357"/>
      <c r="E187" s="355"/>
      <c r="F187" s="355"/>
      <c r="G187" s="355"/>
      <c r="H187" s="302"/>
      <c r="I187" s="302"/>
      <c r="J187" s="302"/>
      <c r="K187" s="302"/>
      <c r="L187" s="302"/>
      <c r="M187" s="302"/>
      <c r="N187" s="302"/>
      <c r="O187" s="302"/>
      <c r="P187" s="302"/>
      <c r="Q187" s="302"/>
      <c r="R187" s="302"/>
      <c r="S187" s="302"/>
      <c r="T187" s="302"/>
      <c r="U187" s="302"/>
      <c r="V187" s="302"/>
      <c r="W187" s="302"/>
      <c r="X187" s="302"/>
      <c r="Y187" s="302"/>
      <c r="Z187" s="302"/>
    </row>
    <row r="188">
      <c r="A188" s="354"/>
      <c r="B188" s="355"/>
      <c r="C188" s="356"/>
      <c r="D188" s="357"/>
      <c r="E188" s="355"/>
      <c r="F188" s="355"/>
      <c r="G188" s="355"/>
      <c r="H188" s="302"/>
      <c r="I188" s="302"/>
      <c r="J188" s="302"/>
      <c r="K188" s="302"/>
      <c r="L188" s="302"/>
      <c r="M188" s="302"/>
      <c r="N188" s="302"/>
      <c r="O188" s="302"/>
      <c r="P188" s="302"/>
      <c r="Q188" s="302"/>
      <c r="R188" s="302"/>
      <c r="S188" s="302"/>
      <c r="T188" s="302"/>
      <c r="U188" s="302"/>
      <c r="V188" s="302"/>
      <c r="W188" s="302"/>
      <c r="X188" s="302"/>
      <c r="Y188" s="302"/>
      <c r="Z188" s="302"/>
    </row>
    <row r="189">
      <c r="A189" s="354"/>
      <c r="B189" s="355"/>
      <c r="C189" s="356"/>
      <c r="D189" s="357"/>
      <c r="E189" s="355"/>
      <c r="F189" s="355"/>
      <c r="G189" s="355"/>
      <c r="H189" s="302"/>
      <c r="I189" s="302"/>
      <c r="J189" s="302"/>
      <c r="K189" s="302"/>
      <c r="L189" s="302"/>
      <c r="M189" s="302"/>
      <c r="N189" s="302"/>
      <c r="O189" s="302"/>
      <c r="P189" s="302"/>
      <c r="Q189" s="302"/>
      <c r="R189" s="302"/>
      <c r="S189" s="302"/>
      <c r="T189" s="302"/>
      <c r="U189" s="302"/>
      <c r="V189" s="302"/>
      <c r="W189" s="302"/>
      <c r="X189" s="302"/>
      <c r="Y189" s="302"/>
      <c r="Z189" s="302"/>
    </row>
    <row r="190">
      <c r="A190" s="354"/>
      <c r="B190" s="355"/>
      <c r="C190" s="356"/>
      <c r="D190" s="357"/>
      <c r="E190" s="355"/>
      <c r="F190" s="355"/>
      <c r="G190" s="355"/>
      <c r="H190" s="302"/>
      <c r="I190" s="302"/>
      <c r="J190" s="302"/>
      <c r="K190" s="302"/>
      <c r="L190" s="302"/>
      <c r="M190" s="302"/>
      <c r="N190" s="302"/>
      <c r="O190" s="302"/>
      <c r="P190" s="302"/>
      <c r="Q190" s="302"/>
      <c r="R190" s="302"/>
      <c r="S190" s="302"/>
      <c r="T190" s="302"/>
      <c r="U190" s="302"/>
      <c r="V190" s="302"/>
      <c r="W190" s="302"/>
      <c r="X190" s="302"/>
      <c r="Y190" s="302"/>
      <c r="Z190" s="302"/>
    </row>
    <row r="191">
      <c r="A191" s="354"/>
      <c r="B191" s="355"/>
      <c r="C191" s="356"/>
      <c r="D191" s="357"/>
      <c r="E191" s="355"/>
      <c r="F191" s="355"/>
      <c r="G191" s="355"/>
      <c r="H191" s="302"/>
      <c r="I191" s="302"/>
      <c r="J191" s="302"/>
      <c r="K191" s="302"/>
      <c r="L191" s="302"/>
      <c r="M191" s="302"/>
      <c r="N191" s="302"/>
      <c r="O191" s="302"/>
      <c r="P191" s="302"/>
      <c r="Q191" s="302"/>
      <c r="R191" s="302"/>
      <c r="S191" s="302"/>
      <c r="T191" s="302"/>
      <c r="U191" s="302"/>
      <c r="V191" s="302"/>
      <c r="W191" s="302"/>
      <c r="X191" s="302"/>
      <c r="Y191" s="302"/>
      <c r="Z191" s="302"/>
    </row>
    <row r="192">
      <c r="A192" s="354"/>
      <c r="B192" s="355"/>
      <c r="C192" s="356"/>
      <c r="D192" s="357"/>
      <c r="E192" s="355"/>
      <c r="F192" s="355"/>
      <c r="G192" s="355"/>
      <c r="H192" s="302"/>
      <c r="I192" s="302"/>
      <c r="J192" s="302"/>
      <c r="K192" s="302"/>
      <c r="L192" s="302"/>
      <c r="M192" s="302"/>
      <c r="N192" s="302"/>
      <c r="O192" s="302"/>
      <c r="P192" s="302"/>
      <c r="Q192" s="302"/>
      <c r="R192" s="302"/>
      <c r="S192" s="302"/>
      <c r="T192" s="302"/>
      <c r="U192" s="302"/>
      <c r="V192" s="302"/>
      <c r="W192" s="302"/>
      <c r="X192" s="302"/>
      <c r="Y192" s="302"/>
      <c r="Z192" s="302"/>
    </row>
    <row r="193">
      <c r="A193" s="354"/>
      <c r="B193" s="355"/>
      <c r="C193" s="356"/>
      <c r="D193" s="357"/>
      <c r="E193" s="355"/>
      <c r="F193" s="355"/>
      <c r="G193" s="355"/>
      <c r="H193" s="302"/>
      <c r="I193" s="302"/>
      <c r="J193" s="302"/>
      <c r="K193" s="302"/>
      <c r="L193" s="302"/>
      <c r="M193" s="302"/>
      <c r="N193" s="302"/>
      <c r="O193" s="302"/>
      <c r="P193" s="302"/>
      <c r="Q193" s="302"/>
      <c r="R193" s="302"/>
      <c r="S193" s="302"/>
      <c r="T193" s="302"/>
      <c r="U193" s="302"/>
      <c r="V193" s="302"/>
      <c r="W193" s="302"/>
      <c r="X193" s="302"/>
      <c r="Y193" s="302"/>
      <c r="Z193" s="302"/>
    </row>
    <row r="194">
      <c r="A194" s="354"/>
      <c r="B194" s="355"/>
      <c r="C194" s="356"/>
      <c r="D194" s="357"/>
      <c r="E194" s="355"/>
      <c r="F194" s="355"/>
      <c r="G194" s="355"/>
      <c r="H194" s="302"/>
      <c r="I194" s="302"/>
      <c r="J194" s="302"/>
      <c r="K194" s="302"/>
      <c r="L194" s="302"/>
      <c r="M194" s="302"/>
      <c r="N194" s="302"/>
      <c r="O194" s="302"/>
      <c r="P194" s="302"/>
      <c r="Q194" s="302"/>
      <c r="R194" s="302"/>
      <c r="S194" s="302"/>
      <c r="T194" s="302"/>
      <c r="U194" s="302"/>
      <c r="V194" s="302"/>
      <c r="W194" s="302"/>
      <c r="X194" s="302"/>
      <c r="Y194" s="302"/>
      <c r="Z194" s="302"/>
    </row>
    <row r="195">
      <c r="A195" s="354"/>
      <c r="B195" s="355"/>
      <c r="C195" s="356"/>
      <c r="D195" s="357"/>
      <c r="E195" s="355"/>
      <c r="F195" s="355"/>
      <c r="G195" s="355"/>
      <c r="H195" s="302"/>
      <c r="I195" s="302"/>
      <c r="J195" s="302"/>
      <c r="K195" s="302"/>
      <c r="L195" s="302"/>
      <c r="M195" s="302"/>
      <c r="N195" s="302"/>
      <c r="O195" s="302"/>
      <c r="P195" s="302"/>
      <c r="Q195" s="302"/>
      <c r="R195" s="302"/>
      <c r="S195" s="302"/>
      <c r="T195" s="302"/>
      <c r="U195" s="302"/>
      <c r="V195" s="302"/>
      <c r="W195" s="302"/>
      <c r="X195" s="302"/>
      <c r="Y195" s="302"/>
      <c r="Z195" s="302"/>
    </row>
    <row r="196">
      <c r="A196" s="354"/>
      <c r="B196" s="355"/>
      <c r="C196" s="356"/>
      <c r="D196" s="357"/>
      <c r="E196" s="355"/>
      <c r="F196" s="355"/>
      <c r="G196" s="355"/>
      <c r="H196" s="302"/>
      <c r="I196" s="302"/>
      <c r="J196" s="302"/>
      <c r="K196" s="302"/>
      <c r="L196" s="302"/>
      <c r="M196" s="302"/>
      <c r="N196" s="302"/>
      <c r="O196" s="302"/>
      <c r="P196" s="302"/>
      <c r="Q196" s="302"/>
      <c r="R196" s="302"/>
      <c r="S196" s="302"/>
      <c r="T196" s="302"/>
      <c r="U196" s="302"/>
      <c r="V196" s="302"/>
      <c r="W196" s="302"/>
      <c r="X196" s="302"/>
      <c r="Y196" s="302"/>
      <c r="Z196" s="302"/>
    </row>
    <row r="197">
      <c r="A197" s="354"/>
      <c r="B197" s="355"/>
      <c r="C197" s="356"/>
      <c r="D197" s="357"/>
      <c r="E197" s="355"/>
      <c r="F197" s="355"/>
      <c r="G197" s="355"/>
      <c r="H197" s="302"/>
      <c r="I197" s="302"/>
      <c r="J197" s="302"/>
      <c r="K197" s="302"/>
      <c r="L197" s="302"/>
      <c r="M197" s="302"/>
      <c r="N197" s="302"/>
      <c r="O197" s="302"/>
      <c r="P197" s="302"/>
      <c r="Q197" s="302"/>
      <c r="R197" s="302"/>
      <c r="S197" s="302"/>
      <c r="T197" s="302"/>
      <c r="U197" s="302"/>
      <c r="V197" s="302"/>
      <c r="W197" s="302"/>
      <c r="X197" s="302"/>
      <c r="Y197" s="302"/>
      <c r="Z197" s="302"/>
    </row>
    <row r="198">
      <c r="A198" s="354"/>
      <c r="B198" s="355"/>
      <c r="C198" s="356"/>
      <c r="D198" s="357"/>
      <c r="E198" s="355"/>
      <c r="F198" s="355"/>
      <c r="G198" s="355"/>
      <c r="H198" s="302"/>
      <c r="I198" s="302"/>
      <c r="J198" s="302"/>
      <c r="K198" s="302"/>
      <c r="L198" s="302"/>
      <c r="M198" s="302"/>
      <c r="N198" s="302"/>
      <c r="O198" s="302"/>
      <c r="P198" s="302"/>
      <c r="Q198" s="302"/>
      <c r="R198" s="302"/>
      <c r="S198" s="302"/>
      <c r="T198" s="302"/>
      <c r="U198" s="302"/>
      <c r="V198" s="302"/>
      <c r="W198" s="302"/>
      <c r="X198" s="302"/>
      <c r="Y198" s="302"/>
      <c r="Z198" s="302"/>
    </row>
    <row r="199">
      <c r="A199" s="354"/>
      <c r="B199" s="355"/>
      <c r="C199" s="356"/>
      <c r="D199" s="357"/>
      <c r="E199" s="355"/>
      <c r="F199" s="355"/>
      <c r="G199" s="355"/>
      <c r="H199" s="302"/>
      <c r="I199" s="302"/>
      <c r="J199" s="302"/>
      <c r="K199" s="302"/>
      <c r="L199" s="302"/>
      <c r="M199" s="302"/>
      <c r="N199" s="302"/>
      <c r="O199" s="302"/>
      <c r="P199" s="302"/>
      <c r="Q199" s="302"/>
      <c r="R199" s="302"/>
      <c r="S199" s="302"/>
      <c r="T199" s="302"/>
      <c r="U199" s="302"/>
      <c r="V199" s="302"/>
      <c r="W199" s="302"/>
      <c r="X199" s="302"/>
      <c r="Y199" s="302"/>
      <c r="Z199" s="302"/>
    </row>
    <row r="200">
      <c r="A200" s="354"/>
      <c r="B200" s="355"/>
      <c r="C200" s="356"/>
      <c r="D200" s="357"/>
      <c r="E200" s="355"/>
      <c r="F200" s="355"/>
      <c r="G200" s="355"/>
      <c r="H200" s="302"/>
      <c r="I200" s="302"/>
      <c r="J200" s="302"/>
      <c r="K200" s="302"/>
      <c r="L200" s="302"/>
      <c r="M200" s="302"/>
      <c r="N200" s="302"/>
      <c r="O200" s="302"/>
      <c r="P200" s="302"/>
      <c r="Q200" s="302"/>
      <c r="R200" s="302"/>
      <c r="S200" s="302"/>
      <c r="T200" s="302"/>
      <c r="U200" s="302"/>
      <c r="V200" s="302"/>
      <c r="W200" s="302"/>
      <c r="X200" s="302"/>
      <c r="Y200" s="302"/>
      <c r="Z200" s="302"/>
    </row>
    <row r="201">
      <c r="A201" s="354"/>
      <c r="B201" s="355"/>
      <c r="C201" s="356"/>
      <c r="D201" s="357"/>
      <c r="E201" s="355"/>
      <c r="F201" s="355"/>
      <c r="G201" s="355"/>
      <c r="H201" s="302"/>
      <c r="I201" s="302"/>
      <c r="J201" s="302"/>
      <c r="K201" s="302"/>
      <c r="L201" s="302"/>
      <c r="M201" s="302"/>
      <c r="N201" s="302"/>
      <c r="O201" s="302"/>
      <c r="P201" s="302"/>
      <c r="Q201" s="302"/>
      <c r="R201" s="302"/>
      <c r="S201" s="302"/>
      <c r="T201" s="302"/>
      <c r="U201" s="302"/>
      <c r="V201" s="302"/>
      <c r="W201" s="302"/>
      <c r="X201" s="302"/>
      <c r="Y201" s="302"/>
      <c r="Z201" s="302"/>
    </row>
    <row r="202">
      <c r="A202" s="354"/>
      <c r="B202" s="355"/>
      <c r="C202" s="356"/>
      <c r="D202" s="357"/>
      <c r="E202" s="355"/>
      <c r="F202" s="355"/>
      <c r="G202" s="355"/>
      <c r="H202" s="302"/>
      <c r="I202" s="302"/>
      <c r="J202" s="302"/>
      <c r="K202" s="302"/>
      <c r="L202" s="302"/>
      <c r="M202" s="302"/>
      <c r="N202" s="302"/>
      <c r="O202" s="302"/>
      <c r="P202" s="302"/>
      <c r="Q202" s="302"/>
      <c r="R202" s="302"/>
      <c r="S202" s="302"/>
      <c r="T202" s="302"/>
      <c r="U202" s="302"/>
      <c r="V202" s="302"/>
      <c r="W202" s="302"/>
      <c r="X202" s="302"/>
      <c r="Y202" s="302"/>
      <c r="Z202" s="302"/>
    </row>
    <row r="203">
      <c r="A203" s="354"/>
      <c r="B203" s="355"/>
      <c r="C203" s="356"/>
      <c r="D203" s="357"/>
      <c r="E203" s="355"/>
      <c r="F203" s="355"/>
      <c r="G203" s="355"/>
      <c r="H203" s="302"/>
      <c r="I203" s="302"/>
      <c r="J203" s="302"/>
      <c r="K203" s="302"/>
      <c r="L203" s="302"/>
      <c r="M203" s="302"/>
      <c r="N203" s="302"/>
      <c r="O203" s="302"/>
      <c r="P203" s="302"/>
      <c r="Q203" s="302"/>
      <c r="R203" s="302"/>
      <c r="S203" s="302"/>
      <c r="T203" s="302"/>
      <c r="U203" s="302"/>
      <c r="V203" s="302"/>
      <c r="W203" s="302"/>
      <c r="X203" s="302"/>
      <c r="Y203" s="302"/>
      <c r="Z203" s="302"/>
    </row>
    <row r="204">
      <c r="A204" s="354"/>
      <c r="B204" s="355"/>
      <c r="C204" s="356"/>
      <c r="D204" s="357"/>
      <c r="E204" s="355"/>
      <c r="F204" s="355"/>
      <c r="G204" s="355"/>
      <c r="H204" s="302"/>
      <c r="I204" s="302"/>
      <c r="J204" s="302"/>
      <c r="K204" s="302"/>
      <c r="L204" s="302"/>
      <c r="M204" s="302"/>
      <c r="N204" s="302"/>
      <c r="O204" s="302"/>
      <c r="P204" s="302"/>
      <c r="Q204" s="302"/>
      <c r="R204" s="302"/>
      <c r="S204" s="302"/>
      <c r="T204" s="302"/>
      <c r="U204" s="302"/>
      <c r="V204" s="302"/>
      <c r="W204" s="302"/>
      <c r="X204" s="302"/>
      <c r="Y204" s="302"/>
      <c r="Z204" s="302"/>
    </row>
    <row r="205">
      <c r="A205" s="354"/>
      <c r="B205" s="355"/>
      <c r="C205" s="356"/>
      <c r="D205" s="357"/>
      <c r="E205" s="355"/>
      <c r="F205" s="355"/>
      <c r="G205" s="355"/>
      <c r="H205" s="302"/>
      <c r="I205" s="302"/>
      <c r="J205" s="302"/>
      <c r="K205" s="302"/>
      <c r="L205" s="302"/>
      <c r="M205" s="302"/>
      <c r="N205" s="302"/>
      <c r="O205" s="302"/>
      <c r="P205" s="302"/>
      <c r="Q205" s="302"/>
      <c r="R205" s="302"/>
      <c r="S205" s="302"/>
      <c r="T205" s="302"/>
      <c r="U205" s="302"/>
      <c r="V205" s="302"/>
      <c r="W205" s="302"/>
      <c r="X205" s="302"/>
      <c r="Y205" s="302"/>
      <c r="Z205" s="302"/>
    </row>
    <row r="206">
      <c r="A206" s="354"/>
      <c r="B206" s="355"/>
      <c r="C206" s="356"/>
      <c r="D206" s="357"/>
      <c r="E206" s="355"/>
      <c r="F206" s="355"/>
      <c r="G206" s="355"/>
      <c r="H206" s="302"/>
      <c r="I206" s="302"/>
      <c r="J206" s="302"/>
      <c r="K206" s="302"/>
      <c r="L206" s="302"/>
      <c r="M206" s="302"/>
      <c r="N206" s="302"/>
      <c r="O206" s="302"/>
      <c r="P206" s="302"/>
      <c r="Q206" s="302"/>
      <c r="R206" s="302"/>
      <c r="S206" s="302"/>
      <c r="T206" s="302"/>
      <c r="U206" s="302"/>
      <c r="V206" s="302"/>
      <c r="W206" s="302"/>
      <c r="X206" s="302"/>
      <c r="Y206" s="302"/>
      <c r="Z206" s="302"/>
    </row>
    <row r="207">
      <c r="A207" s="354"/>
      <c r="B207" s="355"/>
      <c r="C207" s="356"/>
      <c r="D207" s="357"/>
      <c r="E207" s="355"/>
      <c r="F207" s="355"/>
      <c r="G207" s="355"/>
      <c r="H207" s="302"/>
      <c r="I207" s="302"/>
      <c r="J207" s="302"/>
      <c r="K207" s="302"/>
      <c r="L207" s="302"/>
      <c r="M207" s="302"/>
      <c r="N207" s="302"/>
      <c r="O207" s="302"/>
      <c r="P207" s="302"/>
      <c r="Q207" s="302"/>
      <c r="R207" s="302"/>
      <c r="S207" s="302"/>
      <c r="T207" s="302"/>
      <c r="U207" s="302"/>
      <c r="V207" s="302"/>
      <c r="W207" s="302"/>
      <c r="X207" s="302"/>
      <c r="Y207" s="302"/>
      <c r="Z207" s="302"/>
    </row>
    <row r="208">
      <c r="A208" s="354"/>
      <c r="B208" s="355"/>
      <c r="C208" s="356"/>
      <c r="D208" s="357"/>
      <c r="E208" s="355"/>
      <c r="F208" s="355"/>
      <c r="G208" s="355"/>
      <c r="H208" s="302"/>
      <c r="I208" s="302"/>
      <c r="J208" s="302"/>
      <c r="K208" s="302"/>
      <c r="L208" s="302"/>
      <c r="M208" s="302"/>
      <c r="N208" s="302"/>
      <c r="O208" s="302"/>
      <c r="P208" s="302"/>
      <c r="Q208" s="302"/>
      <c r="R208" s="302"/>
      <c r="S208" s="302"/>
      <c r="T208" s="302"/>
      <c r="U208" s="302"/>
      <c r="V208" s="302"/>
      <c r="W208" s="302"/>
      <c r="X208" s="302"/>
      <c r="Y208" s="302"/>
      <c r="Z208" s="302"/>
    </row>
    <row r="209">
      <c r="A209" s="354"/>
      <c r="B209" s="355"/>
      <c r="C209" s="356"/>
      <c r="D209" s="357"/>
      <c r="E209" s="355"/>
      <c r="F209" s="355"/>
      <c r="G209" s="355"/>
      <c r="H209" s="302"/>
      <c r="I209" s="302"/>
      <c r="J209" s="302"/>
      <c r="K209" s="302"/>
      <c r="L209" s="302"/>
      <c r="M209" s="302"/>
      <c r="N209" s="302"/>
      <c r="O209" s="302"/>
      <c r="P209" s="302"/>
      <c r="Q209" s="302"/>
      <c r="R209" s="302"/>
      <c r="S209" s="302"/>
      <c r="T209" s="302"/>
      <c r="U209" s="302"/>
      <c r="V209" s="302"/>
      <c r="W209" s="302"/>
      <c r="X209" s="302"/>
      <c r="Y209" s="302"/>
      <c r="Z209" s="302"/>
    </row>
    <row r="210">
      <c r="A210" s="354"/>
      <c r="B210" s="355"/>
      <c r="C210" s="356"/>
      <c r="D210" s="357"/>
      <c r="E210" s="355"/>
      <c r="F210" s="355"/>
      <c r="G210" s="355"/>
      <c r="H210" s="302"/>
      <c r="I210" s="302"/>
      <c r="J210" s="302"/>
      <c r="K210" s="302"/>
      <c r="L210" s="302"/>
      <c r="M210" s="302"/>
      <c r="N210" s="302"/>
      <c r="O210" s="302"/>
      <c r="P210" s="302"/>
      <c r="Q210" s="302"/>
      <c r="R210" s="302"/>
      <c r="S210" s="302"/>
      <c r="T210" s="302"/>
      <c r="U210" s="302"/>
      <c r="V210" s="302"/>
      <c r="W210" s="302"/>
      <c r="X210" s="302"/>
      <c r="Y210" s="302"/>
      <c r="Z210" s="302"/>
    </row>
    <row r="211">
      <c r="A211" s="354"/>
      <c r="B211" s="355"/>
      <c r="C211" s="356"/>
      <c r="D211" s="357"/>
      <c r="E211" s="355"/>
      <c r="F211" s="355"/>
      <c r="G211" s="355"/>
      <c r="H211" s="302"/>
      <c r="I211" s="302"/>
      <c r="J211" s="302"/>
      <c r="K211" s="302"/>
      <c r="L211" s="302"/>
      <c r="M211" s="302"/>
      <c r="N211" s="302"/>
      <c r="O211" s="302"/>
      <c r="P211" s="302"/>
      <c r="Q211" s="302"/>
      <c r="R211" s="302"/>
      <c r="S211" s="302"/>
      <c r="T211" s="302"/>
      <c r="U211" s="302"/>
      <c r="V211" s="302"/>
      <c r="W211" s="302"/>
      <c r="X211" s="302"/>
      <c r="Y211" s="302"/>
      <c r="Z211" s="302"/>
    </row>
    <row r="212">
      <c r="A212" s="354"/>
      <c r="B212" s="355"/>
      <c r="C212" s="356"/>
      <c r="D212" s="357"/>
      <c r="E212" s="355"/>
      <c r="F212" s="355"/>
      <c r="G212" s="355"/>
      <c r="H212" s="302"/>
      <c r="I212" s="302"/>
      <c r="J212" s="302"/>
      <c r="K212" s="302"/>
      <c r="L212" s="302"/>
      <c r="M212" s="302"/>
      <c r="N212" s="302"/>
      <c r="O212" s="302"/>
      <c r="P212" s="302"/>
      <c r="Q212" s="302"/>
      <c r="R212" s="302"/>
      <c r="S212" s="302"/>
      <c r="T212" s="302"/>
      <c r="U212" s="302"/>
      <c r="V212" s="302"/>
      <c r="W212" s="302"/>
      <c r="X212" s="302"/>
      <c r="Y212" s="302"/>
      <c r="Z212" s="302"/>
    </row>
    <row r="213">
      <c r="A213" s="354"/>
      <c r="B213" s="355"/>
      <c r="C213" s="356"/>
      <c r="D213" s="357"/>
      <c r="E213" s="355"/>
      <c r="F213" s="355"/>
      <c r="G213" s="355"/>
      <c r="H213" s="302"/>
      <c r="I213" s="302"/>
      <c r="J213" s="302"/>
      <c r="K213" s="302"/>
      <c r="L213" s="302"/>
      <c r="M213" s="302"/>
      <c r="N213" s="302"/>
      <c r="O213" s="302"/>
      <c r="P213" s="302"/>
      <c r="Q213" s="302"/>
      <c r="R213" s="302"/>
      <c r="S213" s="302"/>
      <c r="T213" s="302"/>
      <c r="U213" s="302"/>
      <c r="V213" s="302"/>
      <c r="W213" s="302"/>
      <c r="X213" s="302"/>
      <c r="Y213" s="302"/>
      <c r="Z213" s="302"/>
    </row>
    <row r="214">
      <c r="A214" s="354"/>
      <c r="B214" s="355"/>
      <c r="C214" s="356"/>
      <c r="D214" s="357"/>
      <c r="E214" s="355"/>
      <c r="F214" s="355"/>
      <c r="G214" s="355"/>
      <c r="H214" s="302"/>
      <c r="I214" s="302"/>
      <c r="J214" s="302"/>
      <c r="K214" s="302"/>
      <c r="L214" s="302"/>
      <c r="M214" s="302"/>
      <c r="N214" s="302"/>
      <c r="O214" s="302"/>
      <c r="P214" s="302"/>
      <c r="Q214" s="302"/>
      <c r="R214" s="302"/>
      <c r="S214" s="302"/>
      <c r="T214" s="302"/>
      <c r="U214" s="302"/>
      <c r="V214" s="302"/>
      <c r="W214" s="302"/>
      <c r="X214" s="302"/>
      <c r="Y214" s="302"/>
      <c r="Z214" s="302"/>
    </row>
    <row r="215">
      <c r="A215" s="354"/>
      <c r="B215" s="355"/>
      <c r="C215" s="356"/>
      <c r="D215" s="357"/>
      <c r="E215" s="355"/>
      <c r="F215" s="355"/>
      <c r="G215" s="355"/>
      <c r="H215" s="302"/>
      <c r="I215" s="302"/>
      <c r="J215" s="302"/>
      <c r="K215" s="302"/>
      <c r="L215" s="302"/>
      <c r="M215" s="302"/>
      <c r="N215" s="302"/>
      <c r="O215" s="302"/>
      <c r="P215" s="302"/>
      <c r="Q215" s="302"/>
      <c r="R215" s="302"/>
      <c r="S215" s="302"/>
      <c r="T215" s="302"/>
      <c r="U215" s="302"/>
      <c r="V215" s="302"/>
      <c r="W215" s="302"/>
      <c r="X215" s="302"/>
      <c r="Y215" s="302"/>
      <c r="Z215" s="302"/>
    </row>
    <row r="216">
      <c r="A216" s="354"/>
      <c r="B216" s="355"/>
      <c r="C216" s="356"/>
      <c r="D216" s="357"/>
      <c r="E216" s="355"/>
      <c r="F216" s="355"/>
      <c r="G216" s="355"/>
      <c r="H216" s="302"/>
      <c r="I216" s="302"/>
      <c r="J216" s="302"/>
      <c r="K216" s="302"/>
      <c r="L216" s="302"/>
      <c r="M216" s="302"/>
      <c r="N216" s="302"/>
      <c r="O216" s="302"/>
      <c r="P216" s="302"/>
      <c r="Q216" s="302"/>
      <c r="R216" s="302"/>
      <c r="S216" s="302"/>
      <c r="T216" s="302"/>
      <c r="U216" s="302"/>
      <c r="V216" s="302"/>
      <c r="W216" s="302"/>
      <c r="X216" s="302"/>
      <c r="Y216" s="302"/>
      <c r="Z216" s="302"/>
    </row>
    <row r="217">
      <c r="A217" s="354"/>
      <c r="B217" s="355"/>
      <c r="C217" s="356"/>
      <c r="D217" s="357"/>
      <c r="E217" s="355"/>
      <c r="F217" s="355"/>
      <c r="G217" s="355"/>
      <c r="H217" s="302"/>
      <c r="I217" s="302"/>
      <c r="J217" s="302"/>
      <c r="K217" s="302"/>
      <c r="L217" s="302"/>
      <c r="M217" s="302"/>
      <c r="N217" s="302"/>
      <c r="O217" s="302"/>
      <c r="P217" s="302"/>
      <c r="Q217" s="302"/>
      <c r="R217" s="302"/>
      <c r="S217" s="302"/>
      <c r="T217" s="302"/>
      <c r="U217" s="302"/>
      <c r="V217" s="302"/>
      <c r="W217" s="302"/>
      <c r="X217" s="302"/>
      <c r="Y217" s="302"/>
      <c r="Z217" s="302"/>
    </row>
    <row r="218">
      <c r="A218" s="354"/>
      <c r="B218" s="355"/>
      <c r="C218" s="356"/>
      <c r="D218" s="357"/>
      <c r="E218" s="355"/>
      <c r="F218" s="355"/>
      <c r="G218" s="355"/>
      <c r="H218" s="302"/>
      <c r="I218" s="302"/>
      <c r="J218" s="302"/>
      <c r="K218" s="302"/>
      <c r="L218" s="302"/>
      <c r="M218" s="302"/>
      <c r="N218" s="302"/>
      <c r="O218" s="302"/>
      <c r="P218" s="302"/>
      <c r="Q218" s="302"/>
      <c r="R218" s="302"/>
      <c r="S218" s="302"/>
      <c r="T218" s="302"/>
      <c r="U218" s="302"/>
      <c r="V218" s="302"/>
      <c r="W218" s="302"/>
      <c r="X218" s="302"/>
      <c r="Y218" s="302"/>
      <c r="Z218" s="302"/>
    </row>
    <row r="219">
      <c r="A219" s="354"/>
      <c r="B219" s="355"/>
      <c r="C219" s="356"/>
      <c r="D219" s="357"/>
      <c r="E219" s="355"/>
      <c r="F219" s="355"/>
      <c r="G219" s="355"/>
      <c r="H219" s="302"/>
      <c r="I219" s="302"/>
      <c r="J219" s="302"/>
      <c r="K219" s="302"/>
      <c r="L219" s="302"/>
      <c r="M219" s="302"/>
      <c r="N219" s="302"/>
      <c r="O219" s="302"/>
      <c r="P219" s="302"/>
      <c r="Q219" s="302"/>
      <c r="R219" s="302"/>
      <c r="S219" s="302"/>
      <c r="T219" s="302"/>
      <c r="U219" s="302"/>
      <c r="V219" s="302"/>
      <c r="W219" s="302"/>
      <c r="X219" s="302"/>
      <c r="Y219" s="302"/>
      <c r="Z219" s="302"/>
    </row>
    <row r="220">
      <c r="A220" s="354"/>
      <c r="B220" s="355"/>
      <c r="C220" s="356"/>
      <c r="D220" s="357"/>
      <c r="E220" s="355"/>
      <c r="F220" s="355"/>
      <c r="G220" s="355"/>
      <c r="H220" s="302"/>
      <c r="I220" s="302"/>
      <c r="J220" s="302"/>
      <c r="K220" s="302"/>
      <c r="L220" s="302"/>
      <c r="M220" s="302"/>
      <c r="N220" s="302"/>
      <c r="O220" s="302"/>
      <c r="P220" s="302"/>
      <c r="Q220" s="302"/>
      <c r="R220" s="302"/>
      <c r="S220" s="302"/>
      <c r="T220" s="302"/>
      <c r="U220" s="302"/>
      <c r="V220" s="302"/>
      <c r="W220" s="302"/>
      <c r="X220" s="302"/>
      <c r="Y220" s="302"/>
      <c r="Z220" s="302"/>
    </row>
    <row r="221">
      <c r="A221" s="354"/>
      <c r="B221" s="355"/>
      <c r="C221" s="356"/>
      <c r="D221" s="357"/>
      <c r="E221" s="355"/>
      <c r="F221" s="355"/>
      <c r="G221" s="355"/>
      <c r="H221" s="302"/>
      <c r="I221" s="302"/>
      <c r="J221" s="302"/>
      <c r="K221" s="302"/>
      <c r="L221" s="302"/>
      <c r="M221" s="302"/>
      <c r="N221" s="302"/>
      <c r="O221" s="302"/>
      <c r="P221" s="302"/>
      <c r="Q221" s="302"/>
      <c r="R221" s="302"/>
      <c r="S221" s="302"/>
      <c r="T221" s="302"/>
      <c r="U221" s="302"/>
      <c r="V221" s="302"/>
      <c r="W221" s="302"/>
      <c r="X221" s="302"/>
      <c r="Y221" s="302"/>
      <c r="Z221" s="302"/>
    </row>
    <row r="222">
      <c r="A222" s="354"/>
      <c r="B222" s="355"/>
      <c r="C222" s="356"/>
      <c r="D222" s="357"/>
      <c r="E222" s="355"/>
      <c r="F222" s="355"/>
      <c r="G222" s="355"/>
      <c r="H222" s="302"/>
      <c r="I222" s="302"/>
      <c r="J222" s="302"/>
      <c r="K222" s="302"/>
      <c r="L222" s="302"/>
      <c r="M222" s="302"/>
      <c r="N222" s="302"/>
      <c r="O222" s="302"/>
      <c r="P222" s="302"/>
      <c r="Q222" s="302"/>
      <c r="R222" s="302"/>
      <c r="S222" s="302"/>
      <c r="T222" s="302"/>
      <c r="U222" s="302"/>
      <c r="V222" s="302"/>
      <c r="W222" s="302"/>
      <c r="X222" s="302"/>
      <c r="Y222" s="302"/>
      <c r="Z222" s="302"/>
    </row>
    <row r="223">
      <c r="A223" s="354"/>
      <c r="B223" s="355"/>
      <c r="C223" s="356"/>
      <c r="D223" s="357"/>
      <c r="E223" s="355"/>
      <c r="F223" s="355"/>
      <c r="G223" s="355"/>
      <c r="H223" s="302"/>
      <c r="I223" s="302"/>
      <c r="J223" s="302"/>
      <c r="K223" s="302"/>
      <c r="L223" s="302"/>
      <c r="M223" s="302"/>
      <c r="N223" s="302"/>
      <c r="O223" s="302"/>
      <c r="P223" s="302"/>
      <c r="Q223" s="302"/>
      <c r="R223" s="302"/>
      <c r="S223" s="302"/>
      <c r="T223" s="302"/>
      <c r="U223" s="302"/>
      <c r="V223" s="302"/>
      <c r="W223" s="302"/>
      <c r="X223" s="302"/>
      <c r="Y223" s="302"/>
      <c r="Z223" s="302"/>
    </row>
    <row r="224">
      <c r="A224" s="354"/>
      <c r="B224" s="355"/>
      <c r="C224" s="356"/>
      <c r="D224" s="357"/>
      <c r="E224" s="355"/>
      <c r="F224" s="355"/>
      <c r="G224" s="355"/>
      <c r="H224" s="302"/>
      <c r="I224" s="302"/>
      <c r="J224" s="302"/>
      <c r="K224" s="302"/>
      <c r="L224" s="302"/>
      <c r="M224" s="302"/>
      <c r="N224" s="302"/>
      <c r="O224" s="302"/>
      <c r="P224" s="302"/>
      <c r="Q224" s="302"/>
      <c r="R224" s="302"/>
      <c r="S224" s="302"/>
      <c r="T224" s="302"/>
      <c r="U224" s="302"/>
      <c r="V224" s="302"/>
      <c r="W224" s="302"/>
      <c r="X224" s="302"/>
      <c r="Y224" s="302"/>
      <c r="Z224" s="302"/>
    </row>
    <row r="225">
      <c r="A225" s="354"/>
      <c r="B225" s="355"/>
      <c r="C225" s="356"/>
      <c r="D225" s="357"/>
      <c r="E225" s="355"/>
      <c r="F225" s="355"/>
      <c r="G225" s="355"/>
      <c r="H225" s="302"/>
      <c r="I225" s="302"/>
      <c r="J225" s="302"/>
      <c r="K225" s="302"/>
      <c r="L225" s="302"/>
      <c r="M225" s="302"/>
      <c r="N225" s="302"/>
      <c r="O225" s="302"/>
      <c r="P225" s="302"/>
      <c r="Q225" s="302"/>
      <c r="R225" s="302"/>
      <c r="S225" s="302"/>
      <c r="T225" s="302"/>
      <c r="U225" s="302"/>
      <c r="V225" s="302"/>
      <c r="W225" s="302"/>
      <c r="X225" s="302"/>
      <c r="Y225" s="302"/>
      <c r="Z225" s="302"/>
    </row>
    <row r="226">
      <c r="A226" s="354"/>
      <c r="B226" s="355"/>
      <c r="C226" s="356"/>
      <c r="D226" s="357"/>
      <c r="E226" s="355"/>
      <c r="F226" s="355"/>
      <c r="G226" s="355"/>
      <c r="H226" s="302"/>
      <c r="I226" s="302"/>
      <c r="J226" s="302"/>
      <c r="K226" s="302"/>
      <c r="L226" s="302"/>
      <c r="M226" s="302"/>
      <c r="N226" s="302"/>
      <c r="O226" s="302"/>
      <c r="P226" s="302"/>
      <c r="Q226" s="302"/>
      <c r="R226" s="302"/>
      <c r="S226" s="302"/>
      <c r="T226" s="302"/>
      <c r="U226" s="302"/>
      <c r="V226" s="302"/>
      <c r="W226" s="302"/>
      <c r="X226" s="302"/>
      <c r="Y226" s="302"/>
      <c r="Z226" s="302"/>
    </row>
    <row r="227">
      <c r="A227" s="354"/>
      <c r="B227" s="355"/>
      <c r="C227" s="356"/>
      <c r="D227" s="357"/>
      <c r="E227" s="355"/>
      <c r="F227" s="355"/>
      <c r="G227" s="355"/>
      <c r="H227" s="302"/>
      <c r="I227" s="302"/>
      <c r="J227" s="302"/>
      <c r="K227" s="302"/>
      <c r="L227" s="302"/>
      <c r="M227" s="302"/>
      <c r="N227" s="302"/>
      <c r="O227" s="302"/>
      <c r="P227" s="302"/>
      <c r="Q227" s="302"/>
      <c r="R227" s="302"/>
      <c r="S227" s="302"/>
      <c r="T227" s="302"/>
      <c r="U227" s="302"/>
      <c r="V227" s="302"/>
      <c r="W227" s="302"/>
      <c r="X227" s="302"/>
      <c r="Y227" s="302"/>
      <c r="Z227" s="302"/>
    </row>
    <row r="228">
      <c r="A228" s="354"/>
      <c r="B228" s="355"/>
      <c r="C228" s="356"/>
      <c r="D228" s="357"/>
      <c r="E228" s="355"/>
      <c r="F228" s="355"/>
      <c r="G228" s="355"/>
      <c r="H228" s="302"/>
      <c r="I228" s="302"/>
      <c r="J228" s="302"/>
      <c r="K228" s="302"/>
      <c r="L228" s="302"/>
      <c r="M228" s="302"/>
      <c r="N228" s="302"/>
      <c r="O228" s="302"/>
      <c r="P228" s="302"/>
      <c r="Q228" s="302"/>
      <c r="R228" s="302"/>
      <c r="S228" s="302"/>
      <c r="T228" s="302"/>
      <c r="U228" s="302"/>
      <c r="V228" s="302"/>
      <c r="W228" s="302"/>
      <c r="X228" s="302"/>
      <c r="Y228" s="302"/>
      <c r="Z228" s="302"/>
    </row>
    <row r="229">
      <c r="A229" s="354"/>
      <c r="B229" s="355"/>
      <c r="C229" s="356"/>
      <c r="D229" s="357"/>
      <c r="E229" s="355"/>
      <c r="F229" s="355"/>
      <c r="G229" s="355"/>
      <c r="H229" s="302"/>
      <c r="I229" s="302"/>
      <c r="J229" s="302"/>
      <c r="K229" s="302"/>
      <c r="L229" s="302"/>
      <c r="M229" s="302"/>
      <c r="N229" s="302"/>
      <c r="O229" s="302"/>
      <c r="P229" s="302"/>
      <c r="Q229" s="302"/>
      <c r="R229" s="302"/>
      <c r="S229" s="302"/>
      <c r="T229" s="302"/>
      <c r="U229" s="302"/>
      <c r="V229" s="302"/>
      <c r="W229" s="302"/>
      <c r="X229" s="302"/>
      <c r="Y229" s="302"/>
      <c r="Z229" s="302"/>
    </row>
    <row r="230">
      <c r="A230" s="354"/>
      <c r="B230" s="355"/>
      <c r="C230" s="356"/>
      <c r="D230" s="357"/>
      <c r="E230" s="355"/>
      <c r="F230" s="355"/>
      <c r="G230" s="355"/>
      <c r="H230" s="302"/>
      <c r="I230" s="302"/>
      <c r="J230" s="302"/>
      <c r="K230" s="302"/>
      <c r="L230" s="302"/>
      <c r="M230" s="302"/>
      <c r="N230" s="302"/>
      <c r="O230" s="302"/>
      <c r="P230" s="302"/>
      <c r="Q230" s="302"/>
      <c r="R230" s="302"/>
      <c r="S230" s="302"/>
      <c r="T230" s="302"/>
      <c r="U230" s="302"/>
      <c r="V230" s="302"/>
      <c r="W230" s="302"/>
      <c r="X230" s="302"/>
      <c r="Y230" s="302"/>
      <c r="Z230" s="302"/>
    </row>
    <row r="231">
      <c r="A231" s="354"/>
      <c r="B231" s="355"/>
      <c r="C231" s="356"/>
      <c r="D231" s="357"/>
      <c r="E231" s="355"/>
      <c r="F231" s="355"/>
      <c r="G231" s="355"/>
      <c r="H231" s="302"/>
      <c r="I231" s="302"/>
      <c r="J231" s="302"/>
      <c r="K231" s="302"/>
      <c r="L231" s="302"/>
      <c r="M231" s="302"/>
      <c r="N231" s="302"/>
      <c r="O231" s="302"/>
      <c r="P231" s="302"/>
      <c r="Q231" s="302"/>
      <c r="R231" s="302"/>
      <c r="S231" s="302"/>
      <c r="T231" s="302"/>
      <c r="U231" s="302"/>
      <c r="V231" s="302"/>
      <c r="W231" s="302"/>
      <c r="X231" s="302"/>
      <c r="Y231" s="302"/>
      <c r="Z231" s="302"/>
    </row>
    <row r="232">
      <c r="A232" s="354"/>
      <c r="B232" s="355"/>
      <c r="C232" s="356"/>
      <c r="D232" s="357"/>
      <c r="E232" s="355"/>
      <c r="F232" s="355"/>
      <c r="G232" s="355"/>
      <c r="H232" s="302"/>
      <c r="I232" s="302"/>
      <c r="J232" s="302"/>
      <c r="K232" s="302"/>
      <c r="L232" s="302"/>
      <c r="M232" s="302"/>
      <c r="N232" s="302"/>
      <c r="O232" s="302"/>
      <c r="P232" s="302"/>
      <c r="Q232" s="302"/>
      <c r="R232" s="302"/>
      <c r="S232" s="302"/>
      <c r="T232" s="302"/>
      <c r="U232" s="302"/>
      <c r="V232" s="302"/>
      <c r="W232" s="302"/>
      <c r="X232" s="302"/>
      <c r="Y232" s="302"/>
      <c r="Z232" s="302"/>
    </row>
    <row r="233">
      <c r="A233" s="354"/>
      <c r="B233" s="355"/>
      <c r="C233" s="356"/>
      <c r="D233" s="357"/>
      <c r="E233" s="355"/>
      <c r="F233" s="355"/>
      <c r="G233" s="355"/>
      <c r="H233" s="302"/>
      <c r="I233" s="302"/>
      <c r="J233" s="302"/>
      <c r="K233" s="302"/>
      <c r="L233" s="302"/>
      <c r="M233" s="302"/>
      <c r="N233" s="302"/>
      <c r="O233" s="302"/>
      <c r="P233" s="302"/>
      <c r="Q233" s="302"/>
      <c r="R233" s="302"/>
      <c r="S233" s="302"/>
      <c r="T233" s="302"/>
      <c r="U233" s="302"/>
      <c r="V233" s="302"/>
      <c r="W233" s="302"/>
      <c r="X233" s="302"/>
      <c r="Y233" s="302"/>
      <c r="Z233" s="302"/>
    </row>
    <row r="234">
      <c r="A234" s="354"/>
      <c r="B234" s="355"/>
      <c r="C234" s="356"/>
      <c r="D234" s="357"/>
      <c r="E234" s="355"/>
      <c r="F234" s="355"/>
      <c r="G234" s="355"/>
      <c r="H234" s="302"/>
      <c r="I234" s="302"/>
      <c r="J234" s="302"/>
      <c r="K234" s="302"/>
      <c r="L234" s="302"/>
      <c r="M234" s="302"/>
      <c r="N234" s="302"/>
      <c r="O234" s="302"/>
      <c r="P234" s="302"/>
      <c r="Q234" s="302"/>
      <c r="R234" s="302"/>
      <c r="S234" s="302"/>
      <c r="T234" s="302"/>
      <c r="U234" s="302"/>
      <c r="V234" s="302"/>
      <c r="W234" s="302"/>
      <c r="X234" s="302"/>
      <c r="Y234" s="302"/>
      <c r="Z234" s="302"/>
    </row>
    <row r="235">
      <c r="A235" s="354"/>
      <c r="B235" s="355"/>
      <c r="C235" s="356"/>
      <c r="D235" s="357"/>
      <c r="E235" s="355"/>
      <c r="F235" s="355"/>
      <c r="G235" s="355"/>
      <c r="H235" s="302"/>
      <c r="I235" s="302"/>
      <c r="J235" s="302"/>
      <c r="K235" s="302"/>
      <c r="L235" s="302"/>
      <c r="M235" s="302"/>
      <c r="N235" s="302"/>
      <c r="O235" s="302"/>
      <c r="P235" s="302"/>
      <c r="Q235" s="302"/>
      <c r="R235" s="302"/>
      <c r="S235" s="302"/>
      <c r="T235" s="302"/>
      <c r="U235" s="302"/>
      <c r="V235" s="302"/>
      <c r="W235" s="302"/>
      <c r="X235" s="302"/>
      <c r="Y235" s="302"/>
      <c r="Z235" s="302"/>
    </row>
    <row r="236">
      <c r="A236" s="354"/>
      <c r="B236" s="355"/>
      <c r="C236" s="356"/>
      <c r="D236" s="357"/>
      <c r="E236" s="355"/>
      <c r="F236" s="355"/>
      <c r="G236" s="355"/>
      <c r="H236" s="302"/>
      <c r="I236" s="302"/>
      <c r="J236" s="302"/>
      <c r="K236" s="302"/>
      <c r="L236" s="302"/>
      <c r="M236" s="302"/>
      <c r="N236" s="302"/>
      <c r="O236" s="302"/>
      <c r="P236" s="302"/>
      <c r="Q236" s="302"/>
      <c r="R236" s="302"/>
      <c r="S236" s="302"/>
      <c r="T236" s="302"/>
      <c r="U236" s="302"/>
      <c r="V236" s="302"/>
      <c r="W236" s="302"/>
      <c r="X236" s="302"/>
      <c r="Y236" s="302"/>
      <c r="Z236" s="302"/>
    </row>
    <row r="237">
      <c r="A237" s="354"/>
      <c r="B237" s="355"/>
      <c r="C237" s="356"/>
      <c r="D237" s="357"/>
      <c r="E237" s="355"/>
      <c r="F237" s="355"/>
      <c r="G237" s="355"/>
      <c r="H237" s="302"/>
      <c r="I237" s="302"/>
      <c r="J237" s="302"/>
      <c r="K237" s="302"/>
      <c r="L237" s="302"/>
      <c r="M237" s="302"/>
      <c r="N237" s="302"/>
      <c r="O237" s="302"/>
      <c r="P237" s="302"/>
      <c r="Q237" s="302"/>
      <c r="R237" s="302"/>
      <c r="S237" s="302"/>
      <c r="T237" s="302"/>
      <c r="U237" s="302"/>
      <c r="V237" s="302"/>
      <c r="W237" s="302"/>
      <c r="X237" s="302"/>
      <c r="Y237" s="302"/>
      <c r="Z237" s="302"/>
    </row>
    <row r="238">
      <c r="A238" s="354"/>
      <c r="B238" s="355"/>
      <c r="C238" s="356"/>
      <c r="D238" s="357"/>
      <c r="E238" s="355"/>
      <c r="F238" s="355"/>
      <c r="G238" s="355"/>
      <c r="H238" s="302"/>
      <c r="I238" s="302"/>
      <c r="J238" s="302"/>
      <c r="K238" s="302"/>
      <c r="L238" s="302"/>
      <c r="M238" s="302"/>
      <c r="N238" s="302"/>
      <c r="O238" s="302"/>
      <c r="P238" s="302"/>
      <c r="Q238" s="302"/>
      <c r="R238" s="302"/>
      <c r="S238" s="302"/>
      <c r="T238" s="302"/>
      <c r="U238" s="302"/>
      <c r="V238" s="302"/>
      <c r="W238" s="302"/>
      <c r="X238" s="302"/>
      <c r="Y238" s="302"/>
      <c r="Z238" s="302"/>
    </row>
    <row r="239">
      <c r="A239" s="354"/>
      <c r="B239" s="355"/>
      <c r="C239" s="356"/>
      <c r="D239" s="357"/>
      <c r="E239" s="355"/>
      <c r="F239" s="355"/>
      <c r="G239" s="355"/>
      <c r="H239" s="302"/>
      <c r="I239" s="302"/>
      <c r="J239" s="302"/>
      <c r="K239" s="302"/>
      <c r="L239" s="302"/>
      <c r="M239" s="302"/>
      <c r="N239" s="302"/>
      <c r="O239" s="302"/>
      <c r="P239" s="302"/>
      <c r="Q239" s="302"/>
      <c r="R239" s="302"/>
      <c r="S239" s="302"/>
      <c r="T239" s="302"/>
      <c r="U239" s="302"/>
      <c r="V239" s="302"/>
      <c r="W239" s="302"/>
      <c r="X239" s="302"/>
      <c r="Y239" s="302"/>
      <c r="Z239" s="302"/>
    </row>
    <row r="240">
      <c r="A240" s="354"/>
      <c r="B240" s="355"/>
      <c r="C240" s="356"/>
      <c r="D240" s="357"/>
      <c r="E240" s="355"/>
      <c r="F240" s="355"/>
      <c r="G240" s="355"/>
      <c r="H240" s="302"/>
      <c r="I240" s="302"/>
      <c r="J240" s="302"/>
      <c r="K240" s="302"/>
      <c r="L240" s="302"/>
      <c r="M240" s="302"/>
      <c r="N240" s="302"/>
      <c r="O240" s="302"/>
      <c r="P240" s="302"/>
      <c r="Q240" s="302"/>
      <c r="R240" s="302"/>
      <c r="S240" s="302"/>
      <c r="T240" s="302"/>
      <c r="U240" s="302"/>
      <c r="V240" s="302"/>
      <c r="W240" s="302"/>
      <c r="X240" s="302"/>
      <c r="Y240" s="302"/>
      <c r="Z240" s="302"/>
    </row>
    <row r="241">
      <c r="A241" s="354"/>
      <c r="B241" s="355"/>
      <c r="C241" s="356"/>
      <c r="D241" s="357"/>
      <c r="E241" s="355"/>
      <c r="F241" s="355"/>
      <c r="G241" s="355"/>
      <c r="H241" s="302"/>
      <c r="I241" s="302"/>
      <c r="J241" s="302"/>
      <c r="K241" s="302"/>
      <c r="L241" s="302"/>
      <c r="M241" s="302"/>
      <c r="N241" s="302"/>
      <c r="O241" s="302"/>
      <c r="P241" s="302"/>
      <c r="Q241" s="302"/>
      <c r="R241" s="302"/>
      <c r="S241" s="302"/>
      <c r="T241" s="302"/>
      <c r="U241" s="302"/>
      <c r="V241" s="302"/>
      <c r="W241" s="302"/>
      <c r="X241" s="302"/>
      <c r="Y241" s="302"/>
      <c r="Z241" s="302"/>
    </row>
    <row r="242">
      <c r="A242" s="354"/>
      <c r="B242" s="355"/>
      <c r="C242" s="356"/>
      <c r="D242" s="357"/>
      <c r="E242" s="355"/>
      <c r="F242" s="355"/>
      <c r="G242" s="355"/>
      <c r="H242" s="302"/>
      <c r="I242" s="302"/>
      <c r="J242" s="302"/>
      <c r="K242" s="302"/>
      <c r="L242" s="302"/>
      <c r="M242" s="302"/>
      <c r="N242" s="302"/>
      <c r="O242" s="302"/>
      <c r="P242" s="302"/>
      <c r="Q242" s="302"/>
      <c r="R242" s="302"/>
      <c r="S242" s="302"/>
      <c r="T242" s="302"/>
      <c r="U242" s="302"/>
      <c r="V242" s="302"/>
      <c r="W242" s="302"/>
      <c r="X242" s="302"/>
      <c r="Y242" s="302"/>
      <c r="Z242" s="302"/>
    </row>
    <row r="243">
      <c r="A243" s="354"/>
      <c r="B243" s="355"/>
      <c r="C243" s="356"/>
      <c r="D243" s="357"/>
      <c r="E243" s="355"/>
      <c r="F243" s="355"/>
      <c r="G243" s="355"/>
      <c r="H243" s="302"/>
      <c r="I243" s="302"/>
      <c r="J243" s="302"/>
      <c r="K243" s="302"/>
      <c r="L243" s="302"/>
      <c r="M243" s="302"/>
      <c r="N243" s="302"/>
      <c r="O243" s="302"/>
      <c r="P243" s="302"/>
      <c r="Q243" s="302"/>
      <c r="R243" s="302"/>
      <c r="S243" s="302"/>
      <c r="T243" s="302"/>
      <c r="U243" s="302"/>
      <c r="V243" s="302"/>
      <c r="W243" s="302"/>
      <c r="X243" s="302"/>
      <c r="Y243" s="302"/>
      <c r="Z243" s="302"/>
    </row>
    <row r="244">
      <c r="A244" s="354"/>
      <c r="B244" s="355"/>
      <c r="C244" s="356"/>
      <c r="D244" s="357"/>
      <c r="E244" s="355"/>
      <c r="F244" s="355"/>
      <c r="G244" s="355"/>
      <c r="H244" s="302"/>
      <c r="I244" s="302"/>
      <c r="J244" s="302"/>
      <c r="K244" s="302"/>
      <c r="L244" s="302"/>
      <c r="M244" s="302"/>
      <c r="N244" s="302"/>
      <c r="O244" s="302"/>
      <c r="P244" s="302"/>
      <c r="Q244" s="302"/>
      <c r="R244" s="302"/>
      <c r="S244" s="302"/>
      <c r="T244" s="302"/>
      <c r="U244" s="302"/>
      <c r="V244" s="302"/>
      <c r="W244" s="302"/>
      <c r="X244" s="302"/>
      <c r="Y244" s="302"/>
      <c r="Z244" s="302"/>
    </row>
    <row r="245">
      <c r="A245" s="354"/>
      <c r="B245" s="355"/>
      <c r="C245" s="356"/>
      <c r="D245" s="357"/>
      <c r="E245" s="355"/>
      <c r="F245" s="355"/>
      <c r="G245" s="355"/>
      <c r="H245" s="302"/>
      <c r="I245" s="302"/>
      <c r="J245" s="302"/>
      <c r="K245" s="302"/>
      <c r="L245" s="302"/>
      <c r="M245" s="302"/>
      <c r="N245" s="302"/>
      <c r="O245" s="302"/>
      <c r="P245" s="302"/>
      <c r="Q245" s="302"/>
      <c r="R245" s="302"/>
      <c r="S245" s="302"/>
      <c r="T245" s="302"/>
      <c r="U245" s="302"/>
      <c r="V245" s="302"/>
      <c r="W245" s="302"/>
      <c r="X245" s="302"/>
      <c r="Y245" s="302"/>
      <c r="Z245" s="302"/>
    </row>
    <row r="246">
      <c r="A246" s="354"/>
      <c r="B246" s="355"/>
      <c r="C246" s="356"/>
      <c r="D246" s="357"/>
      <c r="E246" s="355"/>
      <c r="F246" s="355"/>
      <c r="G246" s="355"/>
      <c r="H246" s="302"/>
      <c r="I246" s="302"/>
      <c r="J246" s="302"/>
      <c r="K246" s="302"/>
      <c r="L246" s="302"/>
      <c r="M246" s="302"/>
      <c r="N246" s="302"/>
      <c r="O246" s="302"/>
      <c r="P246" s="302"/>
      <c r="Q246" s="302"/>
      <c r="R246" s="302"/>
      <c r="S246" s="302"/>
      <c r="T246" s="302"/>
      <c r="U246" s="302"/>
      <c r="V246" s="302"/>
      <c r="W246" s="302"/>
      <c r="X246" s="302"/>
      <c r="Y246" s="302"/>
      <c r="Z246" s="302"/>
    </row>
    <row r="247">
      <c r="A247" s="354"/>
      <c r="B247" s="355"/>
      <c r="C247" s="356"/>
      <c r="D247" s="357"/>
      <c r="E247" s="355"/>
      <c r="F247" s="355"/>
      <c r="G247" s="355"/>
      <c r="H247" s="302"/>
      <c r="I247" s="302"/>
      <c r="J247" s="302"/>
      <c r="K247" s="302"/>
      <c r="L247" s="302"/>
      <c r="M247" s="302"/>
      <c r="N247" s="302"/>
      <c r="O247" s="302"/>
      <c r="P247" s="302"/>
      <c r="Q247" s="302"/>
      <c r="R247" s="302"/>
      <c r="S247" s="302"/>
      <c r="T247" s="302"/>
      <c r="U247" s="302"/>
      <c r="V247" s="302"/>
      <c r="W247" s="302"/>
      <c r="X247" s="302"/>
      <c r="Y247" s="302"/>
      <c r="Z247" s="302"/>
    </row>
    <row r="248">
      <c r="A248" s="354"/>
      <c r="B248" s="355"/>
      <c r="C248" s="356"/>
      <c r="D248" s="357"/>
      <c r="E248" s="355"/>
      <c r="F248" s="355"/>
      <c r="G248" s="355"/>
      <c r="H248" s="302"/>
      <c r="I248" s="302"/>
      <c r="J248" s="302"/>
      <c r="K248" s="302"/>
      <c r="L248" s="302"/>
      <c r="M248" s="302"/>
      <c r="N248" s="302"/>
      <c r="O248" s="302"/>
      <c r="P248" s="302"/>
      <c r="Q248" s="302"/>
      <c r="R248" s="302"/>
      <c r="S248" s="302"/>
      <c r="T248" s="302"/>
      <c r="U248" s="302"/>
      <c r="V248" s="302"/>
      <c r="W248" s="302"/>
      <c r="X248" s="302"/>
      <c r="Y248" s="302"/>
      <c r="Z248" s="302"/>
    </row>
    <row r="249">
      <c r="A249" s="354"/>
      <c r="B249" s="355"/>
      <c r="C249" s="356"/>
      <c r="D249" s="357"/>
      <c r="E249" s="355"/>
      <c r="F249" s="355"/>
      <c r="G249" s="355"/>
      <c r="H249" s="302"/>
      <c r="I249" s="302"/>
      <c r="J249" s="302"/>
      <c r="K249" s="302"/>
      <c r="L249" s="302"/>
      <c r="M249" s="302"/>
      <c r="N249" s="302"/>
      <c r="O249" s="302"/>
      <c r="P249" s="302"/>
      <c r="Q249" s="302"/>
      <c r="R249" s="302"/>
      <c r="S249" s="302"/>
      <c r="T249" s="302"/>
      <c r="U249" s="302"/>
      <c r="V249" s="302"/>
      <c r="W249" s="302"/>
      <c r="X249" s="302"/>
      <c r="Y249" s="302"/>
      <c r="Z249" s="302"/>
    </row>
    <row r="250">
      <c r="A250" s="354"/>
      <c r="B250" s="355"/>
      <c r="C250" s="356"/>
      <c r="D250" s="357"/>
      <c r="E250" s="355"/>
      <c r="F250" s="355"/>
      <c r="G250" s="355"/>
      <c r="H250" s="302"/>
      <c r="I250" s="302"/>
      <c r="J250" s="302"/>
      <c r="K250" s="302"/>
      <c r="L250" s="302"/>
      <c r="M250" s="302"/>
      <c r="N250" s="302"/>
      <c r="O250" s="302"/>
      <c r="P250" s="302"/>
      <c r="Q250" s="302"/>
      <c r="R250" s="302"/>
      <c r="S250" s="302"/>
      <c r="T250" s="302"/>
      <c r="U250" s="302"/>
      <c r="V250" s="302"/>
      <c r="W250" s="302"/>
      <c r="X250" s="302"/>
      <c r="Y250" s="302"/>
      <c r="Z250" s="302"/>
    </row>
    <row r="251">
      <c r="A251" s="354"/>
      <c r="B251" s="355"/>
      <c r="C251" s="356"/>
      <c r="D251" s="357"/>
      <c r="E251" s="355"/>
      <c r="F251" s="355"/>
      <c r="G251" s="355"/>
      <c r="H251" s="302"/>
      <c r="I251" s="302"/>
      <c r="J251" s="302"/>
      <c r="K251" s="302"/>
      <c r="L251" s="302"/>
      <c r="M251" s="302"/>
      <c r="N251" s="302"/>
      <c r="O251" s="302"/>
      <c r="P251" s="302"/>
      <c r="Q251" s="302"/>
      <c r="R251" s="302"/>
      <c r="S251" s="302"/>
      <c r="T251" s="302"/>
      <c r="U251" s="302"/>
      <c r="V251" s="302"/>
      <c r="W251" s="302"/>
      <c r="X251" s="302"/>
      <c r="Y251" s="302"/>
      <c r="Z251" s="302"/>
    </row>
    <row r="252">
      <c r="A252" s="354"/>
      <c r="B252" s="355"/>
      <c r="C252" s="356"/>
      <c r="D252" s="357"/>
      <c r="E252" s="355"/>
      <c r="F252" s="355"/>
      <c r="G252" s="355"/>
      <c r="H252" s="302"/>
      <c r="I252" s="302"/>
      <c r="J252" s="302"/>
      <c r="K252" s="302"/>
      <c r="L252" s="302"/>
      <c r="M252" s="302"/>
      <c r="N252" s="302"/>
      <c r="O252" s="302"/>
      <c r="P252" s="302"/>
      <c r="Q252" s="302"/>
      <c r="R252" s="302"/>
      <c r="S252" s="302"/>
      <c r="T252" s="302"/>
      <c r="U252" s="302"/>
      <c r="V252" s="302"/>
      <c r="W252" s="302"/>
      <c r="X252" s="302"/>
      <c r="Y252" s="302"/>
      <c r="Z252" s="302"/>
    </row>
    <row r="253">
      <c r="A253" s="354"/>
      <c r="B253" s="355"/>
      <c r="C253" s="356"/>
      <c r="D253" s="357"/>
      <c r="E253" s="355"/>
      <c r="F253" s="355"/>
      <c r="G253" s="355"/>
      <c r="H253" s="302"/>
      <c r="I253" s="302"/>
      <c r="J253" s="302"/>
      <c r="K253" s="302"/>
      <c r="L253" s="302"/>
      <c r="M253" s="302"/>
      <c r="N253" s="302"/>
      <c r="O253" s="302"/>
      <c r="P253" s="302"/>
      <c r="Q253" s="302"/>
      <c r="R253" s="302"/>
      <c r="S253" s="302"/>
      <c r="T253" s="302"/>
      <c r="U253" s="302"/>
      <c r="V253" s="302"/>
      <c r="W253" s="302"/>
      <c r="X253" s="302"/>
      <c r="Y253" s="302"/>
      <c r="Z253" s="302"/>
    </row>
    <row r="254">
      <c r="A254" s="354"/>
      <c r="B254" s="355"/>
      <c r="C254" s="356"/>
      <c r="D254" s="357"/>
      <c r="E254" s="355"/>
      <c r="F254" s="355"/>
      <c r="G254" s="355"/>
      <c r="H254" s="302"/>
      <c r="I254" s="302"/>
      <c r="J254" s="302"/>
      <c r="K254" s="302"/>
      <c r="L254" s="302"/>
      <c r="M254" s="302"/>
      <c r="N254" s="302"/>
      <c r="O254" s="302"/>
      <c r="P254" s="302"/>
      <c r="Q254" s="302"/>
      <c r="R254" s="302"/>
      <c r="S254" s="302"/>
      <c r="T254" s="302"/>
      <c r="U254" s="302"/>
      <c r="V254" s="302"/>
      <c r="W254" s="302"/>
      <c r="X254" s="302"/>
      <c r="Y254" s="302"/>
      <c r="Z254" s="302"/>
    </row>
    <row r="255">
      <c r="A255" s="354"/>
      <c r="B255" s="355"/>
      <c r="C255" s="356"/>
      <c r="D255" s="357"/>
      <c r="E255" s="355"/>
      <c r="F255" s="355"/>
      <c r="G255" s="355"/>
      <c r="H255" s="302"/>
      <c r="I255" s="302"/>
      <c r="J255" s="302"/>
      <c r="K255" s="302"/>
      <c r="L255" s="302"/>
      <c r="M255" s="302"/>
      <c r="N255" s="302"/>
      <c r="O255" s="302"/>
      <c r="P255" s="302"/>
      <c r="Q255" s="302"/>
      <c r="R255" s="302"/>
      <c r="S255" s="302"/>
      <c r="T255" s="302"/>
      <c r="U255" s="302"/>
      <c r="V255" s="302"/>
      <c r="W255" s="302"/>
      <c r="X255" s="302"/>
      <c r="Y255" s="302"/>
      <c r="Z255" s="302"/>
    </row>
    <row r="256">
      <c r="A256" s="354"/>
      <c r="B256" s="355"/>
      <c r="C256" s="356"/>
      <c r="D256" s="357"/>
      <c r="E256" s="355"/>
      <c r="F256" s="355"/>
      <c r="G256" s="355"/>
      <c r="H256" s="302"/>
      <c r="I256" s="302"/>
      <c r="J256" s="302"/>
      <c r="K256" s="302"/>
      <c r="L256" s="302"/>
      <c r="M256" s="302"/>
      <c r="N256" s="302"/>
      <c r="O256" s="302"/>
      <c r="P256" s="302"/>
      <c r="Q256" s="302"/>
      <c r="R256" s="302"/>
      <c r="S256" s="302"/>
      <c r="T256" s="302"/>
      <c r="U256" s="302"/>
      <c r="V256" s="302"/>
      <c r="W256" s="302"/>
      <c r="X256" s="302"/>
      <c r="Y256" s="302"/>
      <c r="Z256" s="302"/>
    </row>
    <row r="257">
      <c r="A257" s="354"/>
      <c r="B257" s="355"/>
      <c r="C257" s="356"/>
      <c r="D257" s="357"/>
      <c r="E257" s="355"/>
      <c r="F257" s="355"/>
      <c r="G257" s="355"/>
      <c r="H257" s="302"/>
      <c r="I257" s="302"/>
      <c r="J257" s="302"/>
      <c r="K257" s="302"/>
      <c r="L257" s="302"/>
      <c r="M257" s="302"/>
      <c r="N257" s="302"/>
      <c r="O257" s="302"/>
      <c r="P257" s="302"/>
      <c r="Q257" s="302"/>
      <c r="R257" s="302"/>
      <c r="S257" s="302"/>
      <c r="T257" s="302"/>
      <c r="U257" s="302"/>
      <c r="V257" s="302"/>
      <c r="W257" s="302"/>
      <c r="X257" s="302"/>
      <c r="Y257" s="302"/>
      <c r="Z257" s="302"/>
    </row>
    <row r="258">
      <c r="A258" s="354"/>
      <c r="B258" s="355"/>
      <c r="C258" s="356"/>
      <c r="D258" s="357"/>
      <c r="E258" s="355"/>
      <c r="F258" s="355"/>
      <c r="G258" s="355"/>
      <c r="H258" s="302"/>
      <c r="I258" s="302"/>
      <c r="J258" s="302"/>
      <c r="K258" s="302"/>
      <c r="L258" s="302"/>
      <c r="M258" s="302"/>
      <c r="N258" s="302"/>
      <c r="O258" s="302"/>
      <c r="P258" s="302"/>
      <c r="Q258" s="302"/>
      <c r="R258" s="302"/>
      <c r="S258" s="302"/>
      <c r="T258" s="302"/>
      <c r="U258" s="302"/>
      <c r="V258" s="302"/>
      <c r="W258" s="302"/>
      <c r="X258" s="302"/>
      <c r="Y258" s="302"/>
      <c r="Z258" s="302"/>
    </row>
    <row r="259">
      <c r="A259" s="354"/>
      <c r="B259" s="355"/>
      <c r="C259" s="356"/>
      <c r="D259" s="357"/>
      <c r="E259" s="355"/>
      <c r="F259" s="355"/>
      <c r="G259" s="355"/>
      <c r="H259" s="302"/>
      <c r="I259" s="302"/>
      <c r="J259" s="302"/>
      <c r="K259" s="302"/>
      <c r="L259" s="302"/>
      <c r="M259" s="302"/>
      <c r="N259" s="302"/>
      <c r="O259" s="302"/>
      <c r="P259" s="302"/>
      <c r="Q259" s="302"/>
      <c r="R259" s="302"/>
      <c r="S259" s="302"/>
      <c r="T259" s="302"/>
      <c r="U259" s="302"/>
      <c r="V259" s="302"/>
      <c r="W259" s="302"/>
      <c r="X259" s="302"/>
      <c r="Y259" s="302"/>
      <c r="Z259" s="302"/>
    </row>
    <row r="260">
      <c r="A260" s="354"/>
      <c r="B260" s="355"/>
      <c r="C260" s="356"/>
      <c r="D260" s="357"/>
      <c r="E260" s="355"/>
      <c r="F260" s="355"/>
      <c r="G260" s="355"/>
      <c r="H260" s="302"/>
      <c r="I260" s="302"/>
      <c r="J260" s="302"/>
      <c r="K260" s="302"/>
      <c r="L260" s="302"/>
      <c r="M260" s="302"/>
      <c r="N260" s="302"/>
      <c r="O260" s="302"/>
      <c r="P260" s="302"/>
      <c r="Q260" s="302"/>
      <c r="R260" s="302"/>
      <c r="S260" s="302"/>
      <c r="T260" s="302"/>
      <c r="U260" s="302"/>
      <c r="V260" s="302"/>
      <c r="W260" s="302"/>
      <c r="X260" s="302"/>
      <c r="Y260" s="302"/>
      <c r="Z260" s="302"/>
    </row>
    <row r="261">
      <c r="A261" s="354"/>
      <c r="B261" s="355"/>
      <c r="C261" s="356"/>
      <c r="D261" s="357"/>
      <c r="E261" s="355"/>
      <c r="F261" s="355"/>
      <c r="G261" s="355"/>
      <c r="H261" s="302"/>
      <c r="I261" s="302"/>
      <c r="J261" s="302"/>
      <c r="K261" s="302"/>
      <c r="L261" s="302"/>
      <c r="M261" s="302"/>
      <c r="N261" s="302"/>
      <c r="O261" s="302"/>
      <c r="P261" s="302"/>
      <c r="Q261" s="302"/>
      <c r="R261" s="302"/>
      <c r="S261" s="302"/>
      <c r="T261" s="302"/>
      <c r="U261" s="302"/>
      <c r="V261" s="302"/>
      <c r="W261" s="302"/>
      <c r="X261" s="302"/>
      <c r="Y261" s="302"/>
      <c r="Z261" s="302"/>
    </row>
    <row r="262">
      <c r="A262" s="354"/>
      <c r="B262" s="355"/>
      <c r="C262" s="356"/>
      <c r="D262" s="357"/>
      <c r="E262" s="355"/>
      <c r="F262" s="355"/>
      <c r="G262" s="355"/>
      <c r="H262" s="302"/>
      <c r="I262" s="302"/>
      <c r="J262" s="302"/>
      <c r="K262" s="302"/>
      <c r="L262" s="302"/>
      <c r="M262" s="302"/>
      <c r="N262" s="302"/>
      <c r="O262" s="302"/>
      <c r="P262" s="302"/>
      <c r="Q262" s="302"/>
      <c r="R262" s="302"/>
      <c r="S262" s="302"/>
      <c r="T262" s="302"/>
      <c r="U262" s="302"/>
      <c r="V262" s="302"/>
      <c r="W262" s="302"/>
      <c r="X262" s="302"/>
      <c r="Y262" s="302"/>
      <c r="Z262" s="302"/>
    </row>
    <row r="263">
      <c r="A263" s="354"/>
      <c r="B263" s="355"/>
      <c r="C263" s="356"/>
      <c r="D263" s="357"/>
      <c r="E263" s="355"/>
      <c r="F263" s="355"/>
      <c r="G263" s="355"/>
      <c r="H263" s="302"/>
      <c r="I263" s="302"/>
      <c r="J263" s="302"/>
      <c r="K263" s="302"/>
      <c r="L263" s="302"/>
      <c r="M263" s="302"/>
      <c r="N263" s="302"/>
      <c r="O263" s="302"/>
      <c r="P263" s="302"/>
      <c r="Q263" s="302"/>
      <c r="R263" s="302"/>
      <c r="S263" s="302"/>
      <c r="T263" s="302"/>
      <c r="U263" s="302"/>
      <c r="V263" s="302"/>
      <c r="W263" s="302"/>
      <c r="X263" s="302"/>
      <c r="Y263" s="302"/>
      <c r="Z263" s="302"/>
    </row>
    <row r="264">
      <c r="A264" s="354"/>
      <c r="B264" s="355"/>
      <c r="C264" s="356"/>
      <c r="D264" s="357"/>
      <c r="E264" s="355"/>
      <c r="F264" s="355"/>
      <c r="G264" s="355"/>
      <c r="H264" s="302"/>
      <c r="I264" s="302"/>
      <c r="J264" s="302"/>
      <c r="K264" s="302"/>
      <c r="L264" s="302"/>
      <c r="M264" s="302"/>
      <c r="N264" s="302"/>
      <c r="O264" s="302"/>
      <c r="P264" s="302"/>
      <c r="Q264" s="302"/>
      <c r="R264" s="302"/>
      <c r="S264" s="302"/>
      <c r="T264" s="302"/>
      <c r="U264" s="302"/>
      <c r="V264" s="302"/>
      <c r="W264" s="302"/>
      <c r="X264" s="302"/>
      <c r="Y264" s="302"/>
      <c r="Z264" s="302"/>
    </row>
    <row r="265">
      <c r="A265" s="354"/>
      <c r="B265" s="355"/>
      <c r="C265" s="356"/>
      <c r="D265" s="357"/>
      <c r="E265" s="355"/>
      <c r="F265" s="355"/>
      <c r="G265" s="355"/>
      <c r="H265" s="302"/>
      <c r="I265" s="302"/>
      <c r="J265" s="302"/>
      <c r="K265" s="302"/>
      <c r="L265" s="302"/>
      <c r="M265" s="302"/>
      <c r="N265" s="302"/>
      <c r="O265" s="302"/>
      <c r="P265" s="302"/>
      <c r="Q265" s="302"/>
      <c r="R265" s="302"/>
      <c r="S265" s="302"/>
      <c r="T265" s="302"/>
      <c r="U265" s="302"/>
      <c r="V265" s="302"/>
      <c r="W265" s="302"/>
      <c r="X265" s="302"/>
      <c r="Y265" s="302"/>
      <c r="Z265" s="302"/>
    </row>
    <row r="266">
      <c r="A266" s="354"/>
      <c r="B266" s="355"/>
      <c r="C266" s="356"/>
      <c r="D266" s="357"/>
      <c r="E266" s="355"/>
      <c r="F266" s="355"/>
      <c r="G266" s="355"/>
      <c r="H266" s="302"/>
      <c r="I266" s="302"/>
      <c r="J266" s="302"/>
      <c r="K266" s="302"/>
      <c r="L266" s="302"/>
      <c r="M266" s="302"/>
      <c r="N266" s="302"/>
      <c r="O266" s="302"/>
      <c r="P266" s="302"/>
      <c r="Q266" s="302"/>
      <c r="R266" s="302"/>
      <c r="S266" s="302"/>
      <c r="T266" s="302"/>
      <c r="U266" s="302"/>
      <c r="V266" s="302"/>
      <c r="W266" s="302"/>
      <c r="X266" s="302"/>
      <c r="Y266" s="302"/>
      <c r="Z266" s="302"/>
    </row>
    <row r="267">
      <c r="A267" s="354"/>
      <c r="B267" s="355"/>
      <c r="C267" s="356"/>
      <c r="D267" s="357"/>
      <c r="E267" s="355"/>
      <c r="F267" s="355"/>
      <c r="G267" s="355"/>
      <c r="H267" s="302"/>
      <c r="I267" s="302"/>
      <c r="J267" s="302"/>
      <c r="K267" s="302"/>
      <c r="L267" s="302"/>
      <c r="M267" s="302"/>
      <c r="N267" s="302"/>
      <c r="O267" s="302"/>
      <c r="P267" s="302"/>
      <c r="Q267" s="302"/>
      <c r="R267" s="302"/>
      <c r="S267" s="302"/>
      <c r="T267" s="302"/>
      <c r="U267" s="302"/>
      <c r="V267" s="302"/>
      <c r="W267" s="302"/>
      <c r="X267" s="302"/>
      <c r="Y267" s="302"/>
      <c r="Z267" s="302"/>
    </row>
    <row r="268">
      <c r="A268" s="354"/>
      <c r="B268" s="355"/>
      <c r="C268" s="356"/>
      <c r="D268" s="357"/>
      <c r="E268" s="355"/>
      <c r="F268" s="355"/>
      <c r="G268" s="355"/>
      <c r="H268" s="302"/>
      <c r="I268" s="302"/>
      <c r="J268" s="302"/>
      <c r="K268" s="302"/>
      <c r="L268" s="302"/>
      <c r="M268" s="302"/>
      <c r="N268" s="302"/>
      <c r="O268" s="302"/>
      <c r="P268" s="302"/>
      <c r="Q268" s="302"/>
      <c r="R268" s="302"/>
      <c r="S268" s="302"/>
      <c r="T268" s="302"/>
      <c r="U268" s="302"/>
      <c r="V268" s="302"/>
      <c r="W268" s="302"/>
      <c r="X268" s="302"/>
      <c r="Y268" s="302"/>
      <c r="Z268" s="302"/>
    </row>
    <row r="269">
      <c r="A269" s="354"/>
      <c r="B269" s="355"/>
      <c r="C269" s="356"/>
      <c r="D269" s="357"/>
      <c r="E269" s="355"/>
      <c r="F269" s="355"/>
      <c r="G269" s="355"/>
      <c r="H269" s="302"/>
      <c r="I269" s="302"/>
      <c r="J269" s="302"/>
      <c r="K269" s="302"/>
      <c r="L269" s="302"/>
      <c r="M269" s="302"/>
      <c r="N269" s="302"/>
      <c r="O269" s="302"/>
      <c r="P269" s="302"/>
      <c r="Q269" s="302"/>
      <c r="R269" s="302"/>
      <c r="S269" s="302"/>
      <c r="T269" s="302"/>
      <c r="U269" s="302"/>
      <c r="V269" s="302"/>
      <c r="W269" s="302"/>
      <c r="X269" s="302"/>
      <c r="Y269" s="302"/>
      <c r="Z269" s="302"/>
    </row>
    <row r="270">
      <c r="A270" s="354"/>
      <c r="B270" s="355"/>
      <c r="C270" s="356"/>
      <c r="D270" s="357"/>
      <c r="E270" s="355"/>
      <c r="F270" s="355"/>
      <c r="G270" s="355"/>
      <c r="H270" s="302"/>
      <c r="I270" s="302"/>
      <c r="J270" s="302"/>
      <c r="K270" s="302"/>
      <c r="L270" s="302"/>
      <c r="M270" s="302"/>
      <c r="N270" s="302"/>
      <c r="O270" s="302"/>
      <c r="P270" s="302"/>
      <c r="Q270" s="302"/>
      <c r="R270" s="302"/>
      <c r="S270" s="302"/>
      <c r="T270" s="302"/>
      <c r="U270" s="302"/>
      <c r="V270" s="302"/>
      <c r="W270" s="302"/>
      <c r="X270" s="302"/>
      <c r="Y270" s="302"/>
      <c r="Z270" s="302"/>
    </row>
    <row r="271">
      <c r="A271" s="354"/>
      <c r="B271" s="355"/>
      <c r="C271" s="356"/>
      <c r="D271" s="357"/>
      <c r="E271" s="355"/>
      <c r="F271" s="355"/>
      <c r="G271" s="355"/>
      <c r="H271" s="302"/>
      <c r="I271" s="302"/>
      <c r="J271" s="302"/>
      <c r="K271" s="302"/>
      <c r="L271" s="302"/>
      <c r="M271" s="302"/>
      <c r="N271" s="302"/>
      <c r="O271" s="302"/>
      <c r="P271" s="302"/>
      <c r="Q271" s="302"/>
      <c r="R271" s="302"/>
      <c r="S271" s="302"/>
      <c r="T271" s="302"/>
      <c r="U271" s="302"/>
      <c r="V271" s="302"/>
      <c r="W271" s="302"/>
      <c r="X271" s="302"/>
      <c r="Y271" s="302"/>
      <c r="Z271" s="302"/>
    </row>
    <row r="272">
      <c r="A272" s="354"/>
      <c r="B272" s="355"/>
      <c r="C272" s="356"/>
      <c r="D272" s="357"/>
      <c r="E272" s="355"/>
      <c r="F272" s="355"/>
      <c r="G272" s="355"/>
      <c r="H272" s="302"/>
      <c r="I272" s="302"/>
      <c r="J272" s="302"/>
      <c r="K272" s="302"/>
      <c r="L272" s="302"/>
      <c r="M272" s="302"/>
      <c r="N272" s="302"/>
      <c r="O272" s="302"/>
      <c r="P272" s="302"/>
      <c r="Q272" s="302"/>
      <c r="R272" s="302"/>
      <c r="S272" s="302"/>
      <c r="T272" s="302"/>
      <c r="U272" s="302"/>
      <c r="V272" s="302"/>
      <c r="W272" s="302"/>
      <c r="X272" s="302"/>
      <c r="Y272" s="302"/>
      <c r="Z272" s="302"/>
    </row>
    <row r="273">
      <c r="A273" s="354"/>
      <c r="B273" s="355"/>
      <c r="C273" s="356"/>
      <c r="D273" s="357"/>
      <c r="E273" s="355"/>
      <c r="F273" s="355"/>
      <c r="G273" s="355"/>
      <c r="H273" s="302"/>
      <c r="I273" s="302"/>
      <c r="J273" s="302"/>
      <c r="K273" s="302"/>
      <c r="L273" s="302"/>
      <c r="M273" s="302"/>
      <c r="N273" s="302"/>
      <c r="O273" s="302"/>
      <c r="P273" s="302"/>
      <c r="Q273" s="302"/>
      <c r="R273" s="302"/>
      <c r="S273" s="302"/>
      <c r="T273" s="302"/>
      <c r="U273" s="302"/>
      <c r="V273" s="302"/>
      <c r="W273" s="302"/>
      <c r="X273" s="302"/>
      <c r="Y273" s="302"/>
      <c r="Z273" s="302"/>
    </row>
    <row r="274">
      <c r="A274" s="354"/>
      <c r="B274" s="355"/>
      <c r="C274" s="356"/>
      <c r="D274" s="357"/>
      <c r="E274" s="355"/>
      <c r="F274" s="355"/>
      <c r="G274" s="355"/>
      <c r="H274" s="302"/>
      <c r="I274" s="302"/>
      <c r="J274" s="302"/>
      <c r="K274" s="302"/>
      <c r="L274" s="302"/>
      <c r="M274" s="302"/>
      <c r="N274" s="302"/>
      <c r="O274" s="302"/>
      <c r="P274" s="302"/>
      <c r="Q274" s="302"/>
      <c r="R274" s="302"/>
      <c r="S274" s="302"/>
      <c r="T274" s="302"/>
      <c r="U274" s="302"/>
      <c r="V274" s="302"/>
      <c r="W274" s="302"/>
      <c r="X274" s="302"/>
      <c r="Y274" s="302"/>
      <c r="Z274" s="302"/>
    </row>
    <row r="275">
      <c r="A275" s="354"/>
      <c r="B275" s="355"/>
      <c r="C275" s="356"/>
      <c r="D275" s="357"/>
      <c r="E275" s="355"/>
      <c r="F275" s="355"/>
      <c r="G275" s="355"/>
      <c r="H275" s="302"/>
      <c r="I275" s="302"/>
      <c r="J275" s="302"/>
      <c r="K275" s="302"/>
      <c r="L275" s="302"/>
      <c r="M275" s="302"/>
      <c r="N275" s="302"/>
      <c r="O275" s="302"/>
      <c r="P275" s="302"/>
      <c r="Q275" s="302"/>
      <c r="R275" s="302"/>
      <c r="S275" s="302"/>
      <c r="T275" s="302"/>
      <c r="U275" s="302"/>
      <c r="V275" s="302"/>
      <c r="W275" s="302"/>
      <c r="X275" s="302"/>
      <c r="Y275" s="302"/>
      <c r="Z275" s="302"/>
    </row>
    <row r="276">
      <c r="A276" s="354"/>
      <c r="B276" s="355"/>
      <c r="C276" s="356"/>
      <c r="D276" s="357"/>
      <c r="E276" s="355"/>
      <c r="F276" s="355"/>
      <c r="G276" s="355"/>
      <c r="H276" s="302"/>
      <c r="I276" s="302"/>
      <c r="J276" s="302"/>
      <c r="K276" s="302"/>
      <c r="L276" s="302"/>
      <c r="M276" s="302"/>
      <c r="N276" s="302"/>
      <c r="O276" s="302"/>
      <c r="P276" s="302"/>
      <c r="Q276" s="302"/>
      <c r="R276" s="302"/>
      <c r="S276" s="302"/>
      <c r="T276" s="302"/>
      <c r="U276" s="302"/>
      <c r="V276" s="302"/>
      <c r="W276" s="302"/>
      <c r="X276" s="302"/>
      <c r="Y276" s="302"/>
      <c r="Z276" s="302"/>
    </row>
    <row r="277">
      <c r="A277" s="354"/>
      <c r="B277" s="355"/>
      <c r="C277" s="356"/>
      <c r="D277" s="357"/>
      <c r="E277" s="355"/>
      <c r="F277" s="355"/>
      <c r="G277" s="355"/>
      <c r="H277" s="302"/>
      <c r="I277" s="302"/>
      <c r="J277" s="302"/>
      <c r="K277" s="302"/>
      <c r="L277" s="302"/>
      <c r="M277" s="302"/>
      <c r="N277" s="302"/>
      <c r="O277" s="302"/>
      <c r="P277" s="302"/>
      <c r="Q277" s="302"/>
      <c r="R277" s="302"/>
      <c r="S277" s="302"/>
      <c r="T277" s="302"/>
      <c r="U277" s="302"/>
      <c r="V277" s="302"/>
      <c r="W277" s="302"/>
      <c r="X277" s="302"/>
      <c r="Y277" s="302"/>
      <c r="Z277" s="302"/>
    </row>
    <row r="278">
      <c r="A278" s="354"/>
      <c r="B278" s="355"/>
      <c r="C278" s="356"/>
      <c r="D278" s="357"/>
      <c r="E278" s="355"/>
      <c r="F278" s="355"/>
      <c r="G278" s="355"/>
      <c r="H278" s="302"/>
      <c r="I278" s="302"/>
      <c r="J278" s="302"/>
      <c r="K278" s="302"/>
      <c r="L278" s="302"/>
      <c r="M278" s="302"/>
      <c r="N278" s="302"/>
      <c r="O278" s="302"/>
      <c r="P278" s="302"/>
      <c r="Q278" s="302"/>
      <c r="R278" s="302"/>
      <c r="S278" s="302"/>
      <c r="T278" s="302"/>
      <c r="U278" s="302"/>
      <c r="V278" s="302"/>
      <c r="W278" s="302"/>
      <c r="X278" s="302"/>
      <c r="Y278" s="302"/>
      <c r="Z278" s="302"/>
    </row>
    <row r="279">
      <c r="A279" s="354"/>
      <c r="B279" s="355"/>
      <c r="C279" s="356"/>
      <c r="D279" s="357"/>
      <c r="E279" s="355"/>
      <c r="F279" s="355"/>
      <c r="G279" s="355"/>
      <c r="H279" s="302"/>
      <c r="I279" s="302"/>
      <c r="J279" s="302"/>
      <c r="K279" s="302"/>
      <c r="L279" s="302"/>
      <c r="M279" s="302"/>
      <c r="N279" s="302"/>
      <c r="O279" s="302"/>
      <c r="P279" s="302"/>
      <c r="Q279" s="302"/>
      <c r="R279" s="302"/>
      <c r="S279" s="302"/>
      <c r="T279" s="302"/>
      <c r="U279" s="302"/>
      <c r="V279" s="302"/>
      <c r="W279" s="302"/>
      <c r="X279" s="302"/>
      <c r="Y279" s="302"/>
      <c r="Z279" s="302"/>
    </row>
    <row r="280">
      <c r="A280" s="354"/>
      <c r="B280" s="355"/>
      <c r="C280" s="356"/>
      <c r="D280" s="357"/>
      <c r="E280" s="355"/>
      <c r="F280" s="355"/>
      <c r="G280" s="355"/>
      <c r="H280" s="302"/>
      <c r="I280" s="302"/>
      <c r="J280" s="302"/>
      <c r="K280" s="302"/>
      <c r="L280" s="302"/>
      <c r="M280" s="302"/>
      <c r="N280" s="302"/>
      <c r="O280" s="302"/>
      <c r="P280" s="302"/>
      <c r="Q280" s="302"/>
      <c r="R280" s="302"/>
      <c r="S280" s="302"/>
      <c r="T280" s="302"/>
      <c r="U280" s="302"/>
      <c r="V280" s="302"/>
      <c r="W280" s="302"/>
      <c r="X280" s="302"/>
      <c r="Y280" s="302"/>
      <c r="Z280" s="302"/>
    </row>
    <row r="281">
      <c r="A281" s="354"/>
      <c r="B281" s="355"/>
      <c r="C281" s="356"/>
      <c r="D281" s="357"/>
      <c r="E281" s="355"/>
      <c r="F281" s="355"/>
      <c r="G281" s="355"/>
      <c r="H281" s="302"/>
      <c r="I281" s="302"/>
      <c r="J281" s="302"/>
      <c r="K281" s="302"/>
      <c r="L281" s="302"/>
      <c r="M281" s="302"/>
      <c r="N281" s="302"/>
      <c r="O281" s="302"/>
      <c r="P281" s="302"/>
      <c r="Q281" s="302"/>
      <c r="R281" s="302"/>
      <c r="S281" s="302"/>
      <c r="T281" s="302"/>
      <c r="U281" s="302"/>
      <c r="V281" s="302"/>
      <c r="W281" s="302"/>
      <c r="X281" s="302"/>
      <c r="Y281" s="302"/>
      <c r="Z281" s="302"/>
    </row>
    <row r="282">
      <c r="A282" s="354"/>
      <c r="B282" s="355"/>
      <c r="C282" s="356"/>
      <c r="D282" s="357"/>
      <c r="E282" s="355"/>
      <c r="F282" s="355"/>
      <c r="G282" s="355"/>
      <c r="H282" s="302"/>
      <c r="I282" s="302"/>
      <c r="J282" s="302"/>
      <c r="K282" s="302"/>
      <c r="L282" s="302"/>
      <c r="M282" s="302"/>
      <c r="N282" s="302"/>
      <c r="O282" s="302"/>
      <c r="P282" s="302"/>
      <c r="Q282" s="302"/>
      <c r="R282" s="302"/>
      <c r="S282" s="302"/>
      <c r="T282" s="302"/>
      <c r="U282" s="302"/>
      <c r="V282" s="302"/>
      <c r="W282" s="302"/>
      <c r="X282" s="302"/>
      <c r="Y282" s="302"/>
      <c r="Z282" s="302"/>
    </row>
    <row r="283">
      <c r="A283" s="354"/>
      <c r="B283" s="355"/>
      <c r="C283" s="356"/>
      <c r="D283" s="357"/>
      <c r="E283" s="355"/>
      <c r="F283" s="355"/>
      <c r="G283" s="355"/>
      <c r="H283" s="302"/>
      <c r="I283" s="302"/>
      <c r="J283" s="302"/>
      <c r="K283" s="302"/>
      <c r="L283" s="302"/>
      <c r="M283" s="302"/>
      <c r="N283" s="302"/>
      <c r="O283" s="302"/>
      <c r="P283" s="302"/>
      <c r="Q283" s="302"/>
      <c r="R283" s="302"/>
      <c r="S283" s="302"/>
      <c r="T283" s="302"/>
      <c r="U283" s="302"/>
      <c r="V283" s="302"/>
      <c r="W283" s="302"/>
      <c r="X283" s="302"/>
      <c r="Y283" s="302"/>
      <c r="Z283" s="302"/>
    </row>
    <row r="284">
      <c r="A284" s="354"/>
      <c r="B284" s="355"/>
      <c r="C284" s="356"/>
      <c r="D284" s="357"/>
      <c r="E284" s="355"/>
      <c r="F284" s="355"/>
      <c r="G284" s="355"/>
      <c r="H284" s="302"/>
      <c r="I284" s="302"/>
      <c r="J284" s="302"/>
      <c r="K284" s="302"/>
      <c r="L284" s="302"/>
      <c r="M284" s="302"/>
      <c r="N284" s="302"/>
      <c r="O284" s="302"/>
      <c r="P284" s="302"/>
      <c r="Q284" s="302"/>
      <c r="R284" s="302"/>
      <c r="S284" s="302"/>
      <c r="T284" s="302"/>
      <c r="U284" s="302"/>
      <c r="V284" s="302"/>
      <c r="W284" s="302"/>
      <c r="X284" s="302"/>
      <c r="Y284" s="302"/>
      <c r="Z284" s="302"/>
    </row>
    <row r="285">
      <c r="A285" s="354"/>
      <c r="B285" s="355"/>
      <c r="C285" s="356"/>
      <c r="D285" s="357"/>
      <c r="E285" s="355"/>
      <c r="F285" s="355"/>
      <c r="G285" s="355"/>
      <c r="H285" s="302"/>
      <c r="I285" s="302"/>
      <c r="J285" s="302"/>
      <c r="K285" s="302"/>
      <c r="L285" s="302"/>
      <c r="M285" s="302"/>
      <c r="N285" s="302"/>
      <c r="O285" s="302"/>
      <c r="P285" s="302"/>
      <c r="Q285" s="302"/>
      <c r="R285" s="302"/>
      <c r="S285" s="302"/>
      <c r="T285" s="302"/>
      <c r="U285" s="302"/>
      <c r="V285" s="302"/>
      <c r="W285" s="302"/>
      <c r="X285" s="302"/>
      <c r="Y285" s="302"/>
      <c r="Z285" s="302"/>
    </row>
    <row r="286">
      <c r="A286" s="354"/>
      <c r="B286" s="355"/>
      <c r="C286" s="356"/>
      <c r="D286" s="357"/>
      <c r="E286" s="355"/>
      <c r="F286" s="355"/>
      <c r="G286" s="355"/>
      <c r="H286" s="302"/>
      <c r="I286" s="302"/>
      <c r="J286" s="302"/>
      <c r="K286" s="302"/>
      <c r="L286" s="302"/>
      <c r="M286" s="302"/>
      <c r="N286" s="302"/>
      <c r="O286" s="302"/>
      <c r="P286" s="302"/>
      <c r="Q286" s="302"/>
      <c r="R286" s="302"/>
      <c r="S286" s="302"/>
      <c r="T286" s="302"/>
      <c r="U286" s="302"/>
      <c r="V286" s="302"/>
      <c r="W286" s="302"/>
      <c r="X286" s="302"/>
      <c r="Y286" s="302"/>
      <c r="Z286" s="302"/>
    </row>
    <row r="287">
      <c r="A287" s="354"/>
      <c r="B287" s="355"/>
      <c r="C287" s="356"/>
      <c r="D287" s="357"/>
      <c r="E287" s="355"/>
      <c r="F287" s="355"/>
      <c r="G287" s="355"/>
      <c r="H287" s="302"/>
      <c r="I287" s="302"/>
      <c r="J287" s="302"/>
      <c r="K287" s="302"/>
      <c r="L287" s="302"/>
      <c r="M287" s="302"/>
      <c r="N287" s="302"/>
      <c r="O287" s="302"/>
      <c r="P287" s="302"/>
      <c r="Q287" s="302"/>
      <c r="R287" s="302"/>
      <c r="S287" s="302"/>
      <c r="T287" s="302"/>
      <c r="U287" s="302"/>
      <c r="V287" s="302"/>
      <c r="W287" s="302"/>
      <c r="X287" s="302"/>
      <c r="Y287" s="302"/>
      <c r="Z287" s="302"/>
    </row>
    <row r="288">
      <c r="A288" s="354"/>
      <c r="B288" s="355"/>
      <c r="C288" s="356"/>
      <c r="D288" s="357"/>
      <c r="E288" s="355"/>
      <c r="F288" s="355"/>
      <c r="G288" s="355"/>
      <c r="H288" s="302"/>
      <c r="I288" s="302"/>
      <c r="J288" s="302"/>
      <c r="K288" s="302"/>
      <c r="L288" s="302"/>
      <c r="M288" s="302"/>
      <c r="N288" s="302"/>
      <c r="O288" s="302"/>
      <c r="P288" s="302"/>
      <c r="Q288" s="302"/>
      <c r="R288" s="302"/>
      <c r="S288" s="302"/>
      <c r="T288" s="302"/>
      <c r="U288" s="302"/>
      <c r="V288" s="302"/>
      <c r="W288" s="302"/>
      <c r="X288" s="302"/>
      <c r="Y288" s="302"/>
      <c r="Z288" s="302"/>
    </row>
    <row r="289">
      <c r="A289" s="354"/>
      <c r="B289" s="355"/>
      <c r="C289" s="356"/>
      <c r="D289" s="357"/>
      <c r="E289" s="355"/>
      <c r="F289" s="355"/>
      <c r="G289" s="355"/>
      <c r="H289" s="302"/>
      <c r="I289" s="302"/>
      <c r="J289" s="302"/>
      <c r="K289" s="302"/>
      <c r="L289" s="302"/>
      <c r="M289" s="302"/>
      <c r="N289" s="302"/>
      <c r="O289" s="302"/>
      <c r="P289" s="302"/>
      <c r="Q289" s="302"/>
      <c r="R289" s="302"/>
      <c r="S289" s="302"/>
      <c r="T289" s="302"/>
      <c r="U289" s="302"/>
      <c r="V289" s="302"/>
      <c r="W289" s="302"/>
      <c r="X289" s="302"/>
      <c r="Y289" s="302"/>
      <c r="Z289" s="302"/>
    </row>
    <row r="290">
      <c r="A290" s="354"/>
      <c r="B290" s="355"/>
      <c r="C290" s="356"/>
      <c r="D290" s="357"/>
      <c r="E290" s="355"/>
      <c r="F290" s="355"/>
      <c r="G290" s="355"/>
      <c r="H290" s="302"/>
      <c r="I290" s="302"/>
      <c r="J290" s="302"/>
      <c r="K290" s="302"/>
      <c r="L290" s="302"/>
      <c r="M290" s="302"/>
      <c r="N290" s="302"/>
      <c r="O290" s="302"/>
      <c r="P290" s="302"/>
      <c r="Q290" s="302"/>
      <c r="R290" s="302"/>
      <c r="S290" s="302"/>
      <c r="T290" s="302"/>
      <c r="U290" s="302"/>
      <c r="V290" s="302"/>
      <c r="W290" s="302"/>
      <c r="X290" s="302"/>
      <c r="Y290" s="302"/>
      <c r="Z290" s="302"/>
    </row>
    <row r="291">
      <c r="A291" s="354"/>
      <c r="B291" s="355"/>
      <c r="C291" s="356"/>
      <c r="D291" s="357"/>
      <c r="E291" s="355"/>
      <c r="F291" s="355"/>
      <c r="G291" s="355"/>
      <c r="H291" s="302"/>
      <c r="I291" s="302"/>
      <c r="J291" s="302"/>
      <c r="K291" s="302"/>
      <c r="L291" s="302"/>
      <c r="M291" s="302"/>
      <c r="N291" s="302"/>
      <c r="O291" s="302"/>
      <c r="P291" s="302"/>
      <c r="Q291" s="302"/>
      <c r="R291" s="302"/>
      <c r="S291" s="302"/>
      <c r="T291" s="302"/>
      <c r="U291" s="302"/>
      <c r="V291" s="302"/>
      <c r="W291" s="302"/>
      <c r="X291" s="302"/>
      <c r="Y291" s="302"/>
      <c r="Z291" s="302"/>
    </row>
    <row r="292">
      <c r="A292" s="354"/>
      <c r="B292" s="355"/>
      <c r="C292" s="356"/>
      <c r="D292" s="357"/>
      <c r="E292" s="355"/>
      <c r="F292" s="355"/>
      <c r="G292" s="355"/>
      <c r="H292" s="302"/>
      <c r="I292" s="302"/>
      <c r="J292" s="302"/>
      <c r="K292" s="302"/>
      <c r="L292" s="302"/>
      <c r="M292" s="302"/>
      <c r="N292" s="302"/>
      <c r="O292" s="302"/>
      <c r="P292" s="302"/>
      <c r="Q292" s="302"/>
      <c r="R292" s="302"/>
      <c r="S292" s="302"/>
      <c r="T292" s="302"/>
      <c r="U292" s="302"/>
      <c r="V292" s="302"/>
      <c r="W292" s="302"/>
      <c r="X292" s="302"/>
      <c r="Y292" s="302"/>
      <c r="Z292" s="302"/>
    </row>
    <row r="293">
      <c r="A293" s="354"/>
      <c r="B293" s="355"/>
      <c r="C293" s="356"/>
      <c r="D293" s="357"/>
      <c r="E293" s="355"/>
      <c r="F293" s="355"/>
      <c r="G293" s="355"/>
      <c r="H293" s="302"/>
      <c r="I293" s="302"/>
      <c r="J293" s="302"/>
      <c r="K293" s="302"/>
      <c r="L293" s="302"/>
      <c r="M293" s="302"/>
      <c r="N293" s="302"/>
      <c r="O293" s="302"/>
      <c r="P293" s="302"/>
      <c r="Q293" s="302"/>
      <c r="R293" s="302"/>
      <c r="S293" s="302"/>
      <c r="T293" s="302"/>
      <c r="U293" s="302"/>
      <c r="V293" s="302"/>
      <c r="W293" s="302"/>
      <c r="X293" s="302"/>
      <c r="Y293" s="302"/>
      <c r="Z293" s="302"/>
    </row>
    <row r="294">
      <c r="A294" s="354"/>
      <c r="B294" s="355"/>
      <c r="C294" s="356"/>
      <c r="D294" s="357"/>
      <c r="E294" s="355"/>
      <c r="F294" s="355"/>
      <c r="G294" s="355"/>
      <c r="H294" s="302"/>
      <c r="I294" s="302"/>
      <c r="J294" s="302"/>
      <c r="K294" s="302"/>
      <c r="L294" s="302"/>
      <c r="M294" s="302"/>
      <c r="N294" s="302"/>
      <c r="O294" s="302"/>
      <c r="P294" s="302"/>
      <c r="Q294" s="302"/>
      <c r="R294" s="302"/>
      <c r="S294" s="302"/>
      <c r="T294" s="302"/>
      <c r="U294" s="302"/>
      <c r="V294" s="302"/>
      <c r="W294" s="302"/>
      <c r="X294" s="302"/>
      <c r="Y294" s="302"/>
      <c r="Z294" s="302"/>
    </row>
    <row r="295">
      <c r="A295" s="354"/>
      <c r="B295" s="355"/>
      <c r="C295" s="356"/>
      <c r="D295" s="357"/>
      <c r="E295" s="355"/>
      <c r="F295" s="355"/>
      <c r="G295" s="355"/>
      <c r="H295" s="302"/>
      <c r="I295" s="302"/>
      <c r="J295" s="302"/>
      <c r="K295" s="302"/>
      <c r="L295" s="302"/>
      <c r="M295" s="302"/>
      <c r="N295" s="302"/>
      <c r="O295" s="302"/>
      <c r="P295" s="302"/>
      <c r="Q295" s="302"/>
      <c r="R295" s="302"/>
      <c r="S295" s="302"/>
      <c r="T295" s="302"/>
      <c r="U295" s="302"/>
      <c r="V295" s="302"/>
      <c r="W295" s="302"/>
      <c r="X295" s="302"/>
      <c r="Y295" s="302"/>
      <c r="Z295" s="302"/>
    </row>
    <row r="296">
      <c r="A296" s="354"/>
      <c r="B296" s="355"/>
      <c r="C296" s="356"/>
      <c r="D296" s="357"/>
      <c r="E296" s="355"/>
      <c r="F296" s="355"/>
      <c r="G296" s="355"/>
      <c r="H296" s="302"/>
      <c r="I296" s="302"/>
      <c r="J296" s="302"/>
      <c r="K296" s="302"/>
      <c r="L296" s="302"/>
      <c r="M296" s="302"/>
      <c r="N296" s="302"/>
      <c r="O296" s="302"/>
      <c r="P296" s="302"/>
      <c r="Q296" s="302"/>
      <c r="R296" s="302"/>
      <c r="S296" s="302"/>
      <c r="T296" s="302"/>
      <c r="U296" s="302"/>
      <c r="V296" s="302"/>
      <c r="W296" s="302"/>
      <c r="X296" s="302"/>
      <c r="Y296" s="302"/>
      <c r="Z296" s="302"/>
    </row>
    <row r="297">
      <c r="A297" s="354"/>
      <c r="B297" s="355"/>
      <c r="C297" s="356"/>
      <c r="D297" s="357"/>
      <c r="E297" s="355"/>
      <c r="F297" s="355"/>
      <c r="G297" s="355"/>
      <c r="H297" s="302"/>
      <c r="I297" s="302"/>
      <c r="J297" s="302"/>
      <c r="K297" s="302"/>
      <c r="L297" s="302"/>
      <c r="M297" s="302"/>
      <c r="N297" s="302"/>
      <c r="O297" s="302"/>
      <c r="P297" s="302"/>
      <c r="Q297" s="302"/>
      <c r="R297" s="302"/>
      <c r="S297" s="302"/>
      <c r="T297" s="302"/>
      <c r="U297" s="302"/>
      <c r="V297" s="302"/>
      <c r="W297" s="302"/>
      <c r="X297" s="302"/>
      <c r="Y297" s="302"/>
      <c r="Z297" s="302"/>
    </row>
    <row r="298">
      <c r="A298" s="354"/>
      <c r="B298" s="355"/>
      <c r="C298" s="356"/>
      <c r="D298" s="357"/>
      <c r="E298" s="355"/>
      <c r="F298" s="355"/>
      <c r="G298" s="355"/>
      <c r="H298" s="302"/>
      <c r="I298" s="302"/>
      <c r="J298" s="302"/>
      <c r="K298" s="302"/>
      <c r="L298" s="302"/>
      <c r="M298" s="302"/>
      <c r="N298" s="302"/>
      <c r="O298" s="302"/>
      <c r="P298" s="302"/>
      <c r="Q298" s="302"/>
      <c r="R298" s="302"/>
      <c r="S298" s="302"/>
      <c r="T298" s="302"/>
      <c r="U298" s="302"/>
      <c r="V298" s="302"/>
      <c r="W298" s="302"/>
      <c r="X298" s="302"/>
      <c r="Y298" s="302"/>
      <c r="Z298" s="302"/>
    </row>
    <row r="299">
      <c r="A299" s="354"/>
      <c r="B299" s="355"/>
      <c r="C299" s="356"/>
      <c r="D299" s="357"/>
      <c r="E299" s="355"/>
      <c r="F299" s="355"/>
      <c r="G299" s="355"/>
      <c r="H299" s="302"/>
      <c r="I299" s="302"/>
      <c r="J299" s="302"/>
      <c r="K299" s="302"/>
      <c r="L299" s="302"/>
      <c r="M299" s="302"/>
      <c r="N299" s="302"/>
      <c r="O299" s="302"/>
      <c r="P299" s="302"/>
      <c r="Q299" s="302"/>
      <c r="R299" s="302"/>
      <c r="S299" s="302"/>
      <c r="T299" s="302"/>
      <c r="U299" s="302"/>
      <c r="V299" s="302"/>
      <c r="W299" s="302"/>
      <c r="X299" s="302"/>
      <c r="Y299" s="302"/>
      <c r="Z299" s="302"/>
    </row>
    <row r="300">
      <c r="A300" s="354"/>
      <c r="B300" s="355"/>
      <c r="C300" s="356"/>
      <c r="D300" s="357"/>
      <c r="E300" s="355"/>
      <c r="F300" s="355"/>
      <c r="G300" s="355"/>
      <c r="H300" s="302"/>
      <c r="I300" s="302"/>
      <c r="J300" s="302"/>
      <c r="K300" s="302"/>
      <c r="L300" s="302"/>
      <c r="M300" s="302"/>
      <c r="N300" s="302"/>
      <c r="O300" s="302"/>
      <c r="P300" s="302"/>
      <c r="Q300" s="302"/>
      <c r="R300" s="302"/>
      <c r="S300" s="302"/>
      <c r="T300" s="302"/>
      <c r="U300" s="302"/>
      <c r="V300" s="302"/>
      <c r="W300" s="302"/>
      <c r="X300" s="302"/>
      <c r="Y300" s="302"/>
      <c r="Z300" s="302"/>
    </row>
    <row r="301">
      <c r="A301" s="354"/>
      <c r="B301" s="355"/>
      <c r="C301" s="356"/>
      <c r="D301" s="357"/>
      <c r="E301" s="355"/>
      <c r="F301" s="355"/>
      <c r="G301" s="355"/>
      <c r="H301" s="302"/>
      <c r="I301" s="302"/>
      <c r="J301" s="302"/>
      <c r="K301" s="302"/>
      <c r="L301" s="302"/>
      <c r="M301" s="302"/>
      <c r="N301" s="302"/>
      <c r="O301" s="302"/>
      <c r="P301" s="302"/>
      <c r="Q301" s="302"/>
      <c r="R301" s="302"/>
      <c r="S301" s="302"/>
      <c r="T301" s="302"/>
      <c r="U301" s="302"/>
      <c r="V301" s="302"/>
      <c r="W301" s="302"/>
      <c r="X301" s="302"/>
      <c r="Y301" s="302"/>
      <c r="Z301" s="302"/>
    </row>
    <row r="302">
      <c r="A302" s="354"/>
      <c r="B302" s="355"/>
      <c r="C302" s="356"/>
      <c r="D302" s="357"/>
      <c r="E302" s="355"/>
      <c r="F302" s="355"/>
      <c r="G302" s="355"/>
      <c r="H302" s="302"/>
      <c r="I302" s="302"/>
      <c r="J302" s="302"/>
      <c r="K302" s="302"/>
      <c r="L302" s="302"/>
      <c r="M302" s="302"/>
      <c r="N302" s="302"/>
      <c r="O302" s="302"/>
      <c r="P302" s="302"/>
      <c r="Q302" s="302"/>
      <c r="R302" s="302"/>
      <c r="S302" s="302"/>
      <c r="T302" s="302"/>
      <c r="U302" s="302"/>
      <c r="V302" s="302"/>
      <c r="W302" s="302"/>
      <c r="X302" s="302"/>
      <c r="Y302" s="302"/>
      <c r="Z302" s="302"/>
    </row>
    <row r="303">
      <c r="A303" s="354"/>
      <c r="B303" s="355"/>
      <c r="C303" s="356"/>
      <c r="D303" s="357"/>
      <c r="E303" s="355"/>
      <c r="F303" s="355"/>
      <c r="G303" s="355"/>
      <c r="H303" s="302"/>
      <c r="I303" s="302"/>
      <c r="J303" s="302"/>
      <c r="K303" s="302"/>
      <c r="L303" s="302"/>
      <c r="M303" s="302"/>
      <c r="N303" s="302"/>
      <c r="O303" s="302"/>
      <c r="P303" s="302"/>
      <c r="Q303" s="302"/>
      <c r="R303" s="302"/>
      <c r="S303" s="302"/>
      <c r="T303" s="302"/>
      <c r="U303" s="302"/>
      <c r="V303" s="302"/>
      <c r="W303" s="302"/>
      <c r="X303" s="302"/>
      <c r="Y303" s="302"/>
      <c r="Z303" s="302"/>
    </row>
    <row r="304">
      <c r="A304" s="354"/>
      <c r="B304" s="355"/>
      <c r="C304" s="356"/>
      <c r="D304" s="357"/>
      <c r="E304" s="355"/>
      <c r="F304" s="355"/>
      <c r="G304" s="355"/>
      <c r="H304" s="302"/>
      <c r="I304" s="302"/>
      <c r="J304" s="302"/>
      <c r="K304" s="302"/>
      <c r="L304" s="302"/>
      <c r="M304" s="302"/>
      <c r="N304" s="302"/>
      <c r="O304" s="302"/>
      <c r="P304" s="302"/>
      <c r="Q304" s="302"/>
      <c r="R304" s="302"/>
      <c r="S304" s="302"/>
      <c r="T304" s="302"/>
      <c r="U304" s="302"/>
      <c r="V304" s="302"/>
      <c r="W304" s="302"/>
      <c r="X304" s="302"/>
      <c r="Y304" s="302"/>
      <c r="Z304" s="302"/>
    </row>
    <row r="305">
      <c r="A305" s="354"/>
      <c r="B305" s="355"/>
      <c r="C305" s="356"/>
      <c r="D305" s="357"/>
      <c r="E305" s="355"/>
      <c r="F305" s="355"/>
      <c r="G305" s="355"/>
      <c r="H305" s="302"/>
      <c r="I305" s="302"/>
      <c r="J305" s="302"/>
      <c r="K305" s="302"/>
      <c r="L305" s="302"/>
      <c r="M305" s="302"/>
      <c r="N305" s="302"/>
      <c r="O305" s="302"/>
      <c r="P305" s="302"/>
      <c r="Q305" s="302"/>
      <c r="R305" s="302"/>
      <c r="S305" s="302"/>
      <c r="T305" s="302"/>
      <c r="U305" s="302"/>
      <c r="V305" s="302"/>
      <c r="W305" s="302"/>
      <c r="X305" s="302"/>
      <c r="Y305" s="302"/>
      <c r="Z305" s="302"/>
    </row>
    <row r="306">
      <c r="A306" s="354"/>
      <c r="B306" s="355"/>
      <c r="C306" s="356"/>
      <c r="D306" s="357"/>
      <c r="E306" s="355"/>
      <c r="F306" s="355"/>
      <c r="G306" s="355"/>
      <c r="H306" s="302"/>
      <c r="I306" s="302"/>
      <c r="J306" s="302"/>
      <c r="K306" s="302"/>
      <c r="L306" s="302"/>
      <c r="M306" s="302"/>
      <c r="N306" s="302"/>
      <c r="O306" s="302"/>
      <c r="P306" s="302"/>
      <c r="Q306" s="302"/>
      <c r="R306" s="302"/>
      <c r="S306" s="302"/>
      <c r="T306" s="302"/>
      <c r="U306" s="302"/>
      <c r="V306" s="302"/>
      <c r="W306" s="302"/>
      <c r="X306" s="302"/>
      <c r="Y306" s="302"/>
      <c r="Z306" s="302"/>
    </row>
    <row r="307">
      <c r="A307" s="354"/>
      <c r="B307" s="355"/>
      <c r="C307" s="356"/>
      <c r="D307" s="357"/>
      <c r="E307" s="355"/>
      <c r="F307" s="355"/>
      <c r="G307" s="355"/>
      <c r="H307" s="302"/>
      <c r="I307" s="302"/>
      <c r="J307" s="302"/>
      <c r="K307" s="302"/>
      <c r="L307" s="302"/>
      <c r="M307" s="302"/>
      <c r="N307" s="302"/>
      <c r="O307" s="302"/>
      <c r="P307" s="302"/>
      <c r="Q307" s="302"/>
      <c r="R307" s="302"/>
      <c r="S307" s="302"/>
      <c r="T307" s="302"/>
      <c r="U307" s="302"/>
      <c r="V307" s="302"/>
      <c r="W307" s="302"/>
      <c r="X307" s="302"/>
      <c r="Y307" s="302"/>
      <c r="Z307" s="302"/>
    </row>
    <row r="308">
      <c r="A308" s="354"/>
      <c r="B308" s="355"/>
      <c r="C308" s="356"/>
      <c r="D308" s="357"/>
      <c r="E308" s="355"/>
      <c r="F308" s="355"/>
      <c r="G308" s="355"/>
      <c r="H308" s="302"/>
      <c r="I308" s="302"/>
      <c r="J308" s="302"/>
      <c r="K308" s="302"/>
      <c r="L308" s="302"/>
      <c r="M308" s="302"/>
      <c r="N308" s="302"/>
      <c r="O308" s="302"/>
      <c r="P308" s="302"/>
      <c r="Q308" s="302"/>
      <c r="R308" s="302"/>
      <c r="S308" s="302"/>
      <c r="T308" s="302"/>
      <c r="U308" s="302"/>
      <c r="V308" s="302"/>
      <c r="W308" s="302"/>
      <c r="X308" s="302"/>
      <c r="Y308" s="302"/>
      <c r="Z308" s="302"/>
    </row>
    <row r="309">
      <c r="A309" s="354"/>
      <c r="B309" s="355"/>
      <c r="C309" s="356"/>
      <c r="D309" s="357"/>
      <c r="E309" s="355"/>
      <c r="F309" s="355"/>
      <c r="G309" s="355"/>
      <c r="H309" s="302"/>
      <c r="I309" s="302"/>
      <c r="J309" s="302"/>
      <c r="K309" s="302"/>
      <c r="L309" s="302"/>
      <c r="M309" s="302"/>
      <c r="N309" s="302"/>
      <c r="O309" s="302"/>
      <c r="P309" s="302"/>
      <c r="Q309" s="302"/>
      <c r="R309" s="302"/>
      <c r="S309" s="302"/>
      <c r="T309" s="302"/>
      <c r="U309" s="302"/>
      <c r="V309" s="302"/>
      <c r="W309" s="302"/>
      <c r="X309" s="302"/>
      <c r="Y309" s="302"/>
      <c r="Z309" s="302"/>
    </row>
    <row r="310">
      <c r="A310" s="354"/>
      <c r="B310" s="355"/>
      <c r="C310" s="356"/>
      <c r="D310" s="357"/>
      <c r="E310" s="355"/>
      <c r="F310" s="355"/>
      <c r="G310" s="355"/>
      <c r="H310" s="302"/>
      <c r="I310" s="302"/>
      <c r="J310" s="302"/>
      <c r="K310" s="302"/>
      <c r="L310" s="302"/>
      <c r="M310" s="302"/>
      <c r="N310" s="302"/>
      <c r="O310" s="302"/>
      <c r="P310" s="302"/>
      <c r="Q310" s="302"/>
      <c r="R310" s="302"/>
      <c r="S310" s="302"/>
      <c r="T310" s="302"/>
      <c r="U310" s="302"/>
      <c r="V310" s="302"/>
      <c r="W310" s="302"/>
      <c r="X310" s="302"/>
      <c r="Y310" s="302"/>
      <c r="Z310" s="302"/>
    </row>
    <row r="311">
      <c r="A311" s="354"/>
      <c r="B311" s="355"/>
      <c r="C311" s="356"/>
      <c r="D311" s="357"/>
      <c r="E311" s="355"/>
      <c r="F311" s="355"/>
      <c r="G311" s="355"/>
      <c r="H311" s="302"/>
      <c r="I311" s="302"/>
      <c r="J311" s="302"/>
      <c r="K311" s="302"/>
      <c r="L311" s="302"/>
      <c r="M311" s="302"/>
      <c r="N311" s="302"/>
      <c r="O311" s="302"/>
      <c r="P311" s="302"/>
      <c r="Q311" s="302"/>
      <c r="R311" s="302"/>
      <c r="S311" s="302"/>
      <c r="T311" s="302"/>
      <c r="U311" s="302"/>
      <c r="V311" s="302"/>
      <c r="W311" s="302"/>
      <c r="X311" s="302"/>
      <c r="Y311" s="302"/>
      <c r="Z311" s="302"/>
    </row>
    <row r="312">
      <c r="A312" s="354"/>
      <c r="B312" s="355"/>
      <c r="C312" s="356"/>
      <c r="D312" s="357"/>
      <c r="E312" s="355"/>
      <c r="F312" s="355"/>
      <c r="G312" s="355"/>
      <c r="H312" s="302"/>
      <c r="I312" s="302"/>
      <c r="J312" s="302"/>
      <c r="K312" s="302"/>
      <c r="L312" s="302"/>
      <c r="M312" s="302"/>
      <c r="N312" s="302"/>
      <c r="O312" s="302"/>
      <c r="P312" s="302"/>
      <c r="Q312" s="302"/>
      <c r="R312" s="302"/>
      <c r="S312" s="302"/>
      <c r="T312" s="302"/>
      <c r="U312" s="302"/>
      <c r="V312" s="302"/>
      <c r="W312" s="302"/>
      <c r="X312" s="302"/>
      <c r="Y312" s="302"/>
      <c r="Z312" s="302"/>
    </row>
    <row r="313">
      <c r="A313" s="354"/>
      <c r="B313" s="355"/>
      <c r="C313" s="356"/>
      <c r="D313" s="357"/>
      <c r="E313" s="355"/>
      <c r="F313" s="355"/>
      <c r="G313" s="355"/>
      <c r="H313" s="302"/>
      <c r="I313" s="302"/>
      <c r="J313" s="302"/>
      <c r="K313" s="302"/>
      <c r="L313" s="302"/>
      <c r="M313" s="302"/>
      <c r="N313" s="302"/>
      <c r="O313" s="302"/>
      <c r="P313" s="302"/>
      <c r="Q313" s="302"/>
      <c r="R313" s="302"/>
      <c r="S313" s="302"/>
      <c r="T313" s="302"/>
      <c r="U313" s="302"/>
      <c r="V313" s="302"/>
      <c r="W313" s="302"/>
      <c r="X313" s="302"/>
      <c r="Y313" s="302"/>
      <c r="Z313" s="302"/>
    </row>
    <row r="314">
      <c r="A314" s="354"/>
      <c r="B314" s="355"/>
      <c r="C314" s="356"/>
      <c r="D314" s="357"/>
      <c r="E314" s="355"/>
      <c r="F314" s="355"/>
      <c r="G314" s="355"/>
      <c r="H314" s="302"/>
      <c r="I314" s="302"/>
      <c r="J314" s="302"/>
      <c r="K314" s="302"/>
      <c r="L314" s="302"/>
      <c r="M314" s="302"/>
      <c r="N314" s="302"/>
      <c r="O314" s="302"/>
      <c r="P314" s="302"/>
      <c r="Q314" s="302"/>
      <c r="R314" s="302"/>
      <c r="S314" s="302"/>
      <c r="T314" s="302"/>
      <c r="U314" s="302"/>
      <c r="V314" s="302"/>
      <c r="W314" s="302"/>
      <c r="X314" s="302"/>
      <c r="Y314" s="302"/>
      <c r="Z314" s="302"/>
    </row>
    <row r="315">
      <c r="A315" s="354"/>
      <c r="B315" s="355"/>
      <c r="C315" s="356"/>
      <c r="D315" s="357"/>
      <c r="E315" s="355"/>
      <c r="F315" s="355"/>
      <c r="G315" s="355"/>
      <c r="H315" s="302"/>
      <c r="I315" s="302"/>
      <c r="J315" s="302"/>
      <c r="K315" s="302"/>
      <c r="L315" s="302"/>
      <c r="M315" s="302"/>
      <c r="N315" s="302"/>
      <c r="O315" s="302"/>
      <c r="P315" s="302"/>
      <c r="Q315" s="302"/>
      <c r="R315" s="302"/>
      <c r="S315" s="302"/>
      <c r="T315" s="302"/>
      <c r="U315" s="302"/>
      <c r="V315" s="302"/>
      <c r="W315" s="302"/>
      <c r="X315" s="302"/>
      <c r="Y315" s="302"/>
      <c r="Z315" s="302"/>
    </row>
    <row r="316">
      <c r="A316" s="354"/>
      <c r="B316" s="355"/>
      <c r="C316" s="356"/>
      <c r="D316" s="357"/>
      <c r="E316" s="355"/>
      <c r="F316" s="355"/>
      <c r="G316" s="355"/>
      <c r="H316" s="302"/>
      <c r="I316" s="302"/>
      <c r="J316" s="302"/>
      <c r="K316" s="302"/>
      <c r="L316" s="302"/>
      <c r="M316" s="302"/>
      <c r="N316" s="302"/>
      <c r="O316" s="302"/>
      <c r="P316" s="302"/>
      <c r="Q316" s="302"/>
      <c r="R316" s="302"/>
      <c r="S316" s="302"/>
      <c r="T316" s="302"/>
      <c r="U316" s="302"/>
      <c r="V316" s="302"/>
      <c r="W316" s="302"/>
      <c r="X316" s="302"/>
      <c r="Y316" s="302"/>
      <c r="Z316" s="302"/>
    </row>
    <row r="317">
      <c r="A317" s="354"/>
      <c r="B317" s="355"/>
      <c r="C317" s="356"/>
      <c r="D317" s="357"/>
      <c r="E317" s="355"/>
      <c r="F317" s="355"/>
      <c r="G317" s="355"/>
      <c r="H317" s="302"/>
      <c r="I317" s="302"/>
      <c r="J317" s="302"/>
      <c r="K317" s="302"/>
      <c r="L317" s="302"/>
      <c r="M317" s="302"/>
      <c r="N317" s="302"/>
      <c r="O317" s="302"/>
      <c r="P317" s="302"/>
      <c r="Q317" s="302"/>
      <c r="R317" s="302"/>
      <c r="S317" s="302"/>
      <c r="T317" s="302"/>
      <c r="U317" s="302"/>
      <c r="V317" s="302"/>
      <c r="W317" s="302"/>
      <c r="X317" s="302"/>
      <c r="Y317" s="302"/>
      <c r="Z317" s="302"/>
    </row>
    <row r="318">
      <c r="A318" s="354"/>
      <c r="B318" s="355"/>
      <c r="C318" s="356"/>
      <c r="D318" s="357"/>
      <c r="E318" s="355"/>
      <c r="F318" s="355"/>
      <c r="G318" s="355"/>
      <c r="H318" s="302"/>
      <c r="I318" s="302"/>
      <c r="J318" s="302"/>
      <c r="K318" s="302"/>
      <c r="L318" s="302"/>
      <c r="M318" s="302"/>
      <c r="N318" s="302"/>
      <c r="O318" s="302"/>
      <c r="P318" s="302"/>
      <c r="Q318" s="302"/>
      <c r="R318" s="302"/>
      <c r="S318" s="302"/>
      <c r="T318" s="302"/>
      <c r="U318" s="302"/>
      <c r="V318" s="302"/>
      <c r="W318" s="302"/>
      <c r="X318" s="302"/>
      <c r="Y318" s="302"/>
      <c r="Z318" s="302"/>
    </row>
    <row r="319">
      <c r="A319" s="354"/>
      <c r="B319" s="355"/>
      <c r="C319" s="356"/>
      <c r="D319" s="357"/>
      <c r="E319" s="355"/>
      <c r="F319" s="355"/>
      <c r="G319" s="355"/>
      <c r="H319" s="302"/>
      <c r="I319" s="302"/>
      <c r="J319" s="302"/>
      <c r="K319" s="302"/>
      <c r="L319" s="302"/>
      <c r="M319" s="302"/>
      <c r="N319" s="302"/>
      <c r="O319" s="302"/>
      <c r="P319" s="302"/>
      <c r="Q319" s="302"/>
      <c r="R319" s="302"/>
      <c r="S319" s="302"/>
      <c r="T319" s="302"/>
      <c r="U319" s="302"/>
      <c r="V319" s="302"/>
      <c r="W319" s="302"/>
      <c r="X319" s="302"/>
      <c r="Y319" s="302"/>
      <c r="Z319" s="302"/>
    </row>
    <row r="320">
      <c r="A320" s="354"/>
      <c r="B320" s="355"/>
      <c r="C320" s="356"/>
      <c r="D320" s="357"/>
      <c r="E320" s="355"/>
      <c r="F320" s="355"/>
      <c r="G320" s="355"/>
      <c r="H320" s="302"/>
      <c r="I320" s="302"/>
      <c r="J320" s="302"/>
      <c r="K320" s="302"/>
      <c r="L320" s="302"/>
      <c r="M320" s="302"/>
      <c r="N320" s="302"/>
      <c r="O320" s="302"/>
      <c r="P320" s="302"/>
      <c r="Q320" s="302"/>
      <c r="R320" s="302"/>
      <c r="S320" s="302"/>
      <c r="T320" s="302"/>
      <c r="U320" s="302"/>
      <c r="V320" s="302"/>
      <c r="W320" s="302"/>
      <c r="X320" s="302"/>
      <c r="Y320" s="302"/>
      <c r="Z320" s="302"/>
    </row>
    <row r="321">
      <c r="A321" s="354"/>
      <c r="B321" s="355"/>
      <c r="C321" s="356"/>
      <c r="D321" s="357"/>
      <c r="E321" s="355"/>
      <c r="F321" s="355"/>
      <c r="G321" s="355"/>
      <c r="H321" s="302"/>
      <c r="I321" s="302"/>
      <c r="J321" s="302"/>
      <c r="K321" s="302"/>
      <c r="L321" s="302"/>
      <c r="M321" s="302"/>
      <c r="N321" s="302"/>
      <c r="O321" s="302"/>
      <c r="P321" s="302"/>
      <c r="Q321" s="302"/>
      <c r="R321" s="302"/>
      <c r="S321" s="302"/>
      <c r="T321" s="302"/>
      <c r="U321" s="302"/>
      <c r="V321" s="302"/>
      <c r="W321" s="302"/>
      <c r="X321" s="302"/>
      <c r="Y321" s="302"/>
      <c r="Z321" s="302"/>
    </row>
    <row r="322">
      <c r="A322" s="354"/>
      <c r="B322" s="355"/>
      <c r="C322" s="356"/>
      <c r="D322" s="357"/>
      <c r="E322" s="355"/>
      <c r="F322" s="355"/>
      <c r="G322" s="355"/>
      <c r="H322" s="302"/>
      <c r="I322" s="302"/>
      <c r="J322" s="302"/>
      <c r="K322" s="302"/>
      <c r="L322" s="302"/>
      <c r="M322" s="302"/>
      <c r="N322" s="302"/>
      <c r="O322" s="302"/>
      <c r="P322" s="302"/>
      <c r="Q322" s="302"/>
      <c r="R322" s="302"/>
      <c r="S322" s="302"/>
      <c r="T322" s="302"/>
      <c r="U322" s="302"/>
      <c r="V322" s="302"/>
      <c r="W322" s="302"/>
      <c r="X322" s="302"/>
      <c r="Y322" s="302"/>
      <c r="Z322" s="302"/>
    </row>
    <row r="323">
      <c r="A323" s="354"/>
      <c r="B323" s="355"/>
      <c r="C323" s="356"/>
      <c r="D323" s="357"/>
      <c r="E323" s="355"/>
      <c r="F323" s="355"/>
      <c r="G323" s="355"/>
      <c r="H323" s="302"/>
      <c r="I323" s="302"/>
      <c r="J323" s="302"/>
      <c r="K323" s="302"/>
      <c r="L323" s="302"/>
      <c r="M323" s="302"/>
      <c r="N323" s="302"/>
      <c r="O323" s="302"/>
      <c r="P323" s="302"/>
      <c r="Q323" s="302"/>
      <c r="R323" s="302"/>
      <c r="S323" s="302"/>
      <c r="T323" s="302"/>
      <c r="U323" s="302"/>
      <c r="V323" s="302"/>
      <c r="W323" s="302"/>
      <c r="X323" s="302"/>
      <c r="Y323" s="302"/>
      <c r="Z323" s="302"/>
    </row>
    <row r="324">
      <c r="A324" s="354"/>
      <c r="B324" s="355"/>
      <c r="C324" s="356"/>
      <c r="D324" s="357"/>
      <c r="E324" s="355"/>
      <c r="F324" s="355"/>
      <c r="G324" s="355"/>
      <c r="H324" s="302"/>
      <c r="I324" s="302"/>
      <c r="J324" s="302"/>
      <c r="K324" s="302"/>
      <c r="L324" s="302"/>
      <c r="M324" s="302"/>
      <c r="N324" s="302"/>
      <c r="O324" s="302"/>
      <c r="P324" s="302"/>
      <c r="Q324" s="302"/>
      <c r="R324" s="302"/>
      <c r="S324" s="302"/>
      <c r="T324" s="302"/>
      <c r="U324" s="302"/>
      <c r="V324" s="302"/>
      <c r="W324" s="302"/>
      <c r="X324" s="302"/>
      <c r="Y324" s="302"/>
      <c r="Z324" s="302"/>
    </row>
    <row r="325">
      <c r="A325" s="354"/>
      <c r="B325" s="355"/>
      <c r="C325" s="356"/>
      <c r="D325" s="357"/>
      <c r="E325" s="355"/>
      <c r="F325" s="355"/>
      <c r="G325" s="355"/>
      <c r="H325" s="302"/>
      <c r="I325" s="302"/>
      <c r="J325" s="302"/>
      <c r="K325" s="302"/>
      <c r="L325" s="302"/>
      <c r="M325" s="302"/>
      <c r="N325" s="302"/>
      <c r="O325" s="302"/>
      <c r="P325" s="302"/>
      <c r="Q325" s="302"/>
      <c r="R325" s="302"/>
      <c r="S325" s="302"/>
      <c r="T325" s="302"/>
      <c r="U325" s="302"/>
      <c r="V325" s="302"/>
      <c r="W325" s="302"/>
      <c r="X325" s="302"/>
      <c r="Y325" s="302"/>
      <c r="Z325" s="302"/>
    </row>
    <row r="326">
      <c r="A326" s="354"/>
      <c r="B326" s="355"/>
      <c r="C326" s="356"/>
      <c r="D326" s="357"/>
      <c r="E326" s="355"/>
      <c r="F326" s="355"/>
      <c r="G326" s="355"/>
      <c r="H326" s="302"/>
      <c r="I326" s="302"/>
      <c r="J326" s="302"/>
      <c r="K326" s="302"/>
      <c r="L326" s="302"/>
      <c r="M326" s="302"/>
      <c r="N326" s="302"/>
      <c r="O326" s="302"/>
      <c r="P326" s="302"/>
      <c r="Q326" s="302"/>
      <c r="R326" s="302"/>
      <c r="S326" s="302"/>
      <c r="T326" s="302"/>
      <c r="U326" s="302"/>
      <c r="V326" s="302"/>
      <c r="W326" s="302"/>
      <c r="X326" s="302"/>
      <c r="Y326" s="302"/>
      <c r="Z326" s="302"/>
    </row>
    <row r="327">
      <c r="A327" s="354"/>
      <c r="B327" s="355"/>
      <c r="C327" s="356"/>
      <c r="D327" s="357"/>
      <c r="E327" s="355"/>
      <c r="F327" s="355"/>
      <c r="G327" s="355"/>
      <c r="H327" s="302"/>
      <c r="I327" s="302"/>
      <c r="J327" s="302"/>
      <c r="K327" s="302"/>
      <c r="L327" s="302"/>
      <c r="M327" s="302"/>
      <c r="N327" s="302"/>
      <c r="O327" s="302"/>
      <c r="P327" s="302"/>
      <c r="Q327" s="302"/>
      <c r="R327" s="302"/>
      <c r="S327" s="302"/>
      <c r="T327" s="302"/>
      <c r="U327" s="302"/>
      <c r="V327" s="302"/>
      <c r="W327" s="302"/>
      <c r="X327" s="302"/>
      <c r="Y327" s="302"/>
      <c r="Z327" s="302"/>
    </row>
    <row r="328">
      <c r="A328" s="354"/>
      <c r="B328" s="355"/>
      <c r="C328" s="356"/>
      <c r="D328" s="357"/>
      <c r="E328" s="355"/>
      <c r="F328" s="355"/>
      <c r="G328" s="355"/>
      <c r="H328" s="302"/>
      <c r="I328" s="302"/>
      <c r="J328" s="302"/>
      <c r="K328" s="302"/>
      <c r="L328" s="302"/>
      <c r="M328" s="302"/>
      <c r="N328" s="302"/>
      <c r="O328" s="302"/>
      <c r="P328" s="302"/>
      <c r="Q328" s="302"/>
      <c r="R328" s="302"/>
      <c r="S328" s="302"/>
      <c r="T328" s="302"/>
      <c r="U328" s="302"/>
      <c r="V328" s="302"/>
      <c r="W328" s="302"/>
      <c r="X328" s="302"/>
      <c r="Y328" s="302"/>
      <c r="Z328" s="302"/>
    </row>
    <row r="329">
      <c r="A329" s="354"/>
      <c r="B329" s="355"/>
      <c r="C329" s="356"/>
      <c r="D329" s="357"/>
      <c r="E329" s="355"/>
      <c r="F329" s="355"/>
      <c r="G329" s="355"/>
      <c r="H329" s="302"/>
      <c r="I329" s="302"/>
      <c r="J329" s="302"/>
      <c r="K329" s="302"/>
      <c r="L329" s="302"/>
      <c r="M329" s="302"/>
      <c r="N329" s="302"/>
      <c r="O329" s="302"/>
      <c r="P329" s="302"/>
      <c r="Q329" s="302"/>
      <c r="R329" s="302"/>
      <c r="S329" s="302"/>
      <c r="T329" s="302"/>
      <c r="U329" s="302"/>
      <c r="V329" s="302"/>
      <c r="W329" s="302"/>
      <c r="X329" s="302"/>
      <c r="Y329" s="302"/>
      <c r="Z329" s="302"/>
    </row>
    <row r="330">
      <c r="A330" s="354"/>
      <c r="B330" s="355"/>
      <c r="C330" s="356"/>
      <c r="D330" s="357"/>
      <c r="E330" s="355"/>
      <c r="F330" s="355"/>
      <c r="G330" s="355"/>
      <c r="H330" s="302"/>
      <c r="I330" s="302"/>
      <c r="J330" s="302"/>
      <c r="K330" s="302"/>
      <c r="L330" s="302"/>
      <c r="M330" s="302"/>
      <c r="N330" s="302"/>
      <c r="O330" s="302"/>
      <c r="P330" s="302"/>
      <c r="Q330" s="302"/>
      <c r="R330" s="302"/>
      <c r="S330" s="302"/>
      <c r="T330" s="302"/>
      <c r="U330" s="302"/>
      <c r="V330" s="302"/>
      <c r="W330" s="302"/>
      <c r="X330" s="302"/>
      <c r="Y330" s="302"/>
      <c r="Z330" s="302"/>
    </row>
    <row r="331">
      <c r="A331" s="354"/>
      <c r="B331" s="355"/>
      <c r="C331" s="356"/>
      <c r="D331" s="357"/>
      <c r="E331" s="355"/>
      <c r="F331" s="355"/>
      <c r="G331" s="355"/>
      <c r="H331" s="302"/>
      <c r="I331" s="302"/>
      <c r="J331" s="302"/>
      <c r="K331" s="302"/>
      <c r="L331" s="302"/>
      <c r="M331" s="302"/>
      <c r="N331" s="302"/>
      <c r="O331" s="302"/>
      <c r="P331" s="302"/>
      <c r="Q331" s="302"/>
      <c r="R331" s="302"/>
      <c r="S331" s="302"/>
      <c r="T331" s="302"/>
      <c r="U331" s="302"/>
      <c r="V331" s="302"/>
      <c r="W331" s="302"/>
      <c r="X331" s="302"/>
      <c r="Y331" s="302"/>
      <c r="Z331" s="302"/>
    </row>
    <row r="332">
      <c r="A332" s="354"/>
      <c r="B332" s="355"/>
      <c r="C332" s="356"/>
      <c r="D332" s="357"/>
      <c r="E332" s="355"/>
      <c r="F332" s="355"/>
      <c r="G332" s="355"/>
      <c r="H332" s="302"/>
      <c r="I332" s="302"/>
      <c r="J332" s="302"/>
      <c r="K332" s="302"/>
      <c r="L332" s="302"/>
      <c r="M332" s="302"/>
      <c r="N332" s="302"/>
      <c r="O332" s="302"/>
      <c r="P332" s="302"/>
      <c r="Q332" s="302"/>
      <c r="R332" s="302"/>
      <c r="S332" s="302"/>
      <c r="T332" s="302"/>
      <c r="U332" s="302"/>
      <c r="V332" s="302"/>
      <c r="W332" s="302"/>
      <c r="X332" s="302"/>
      <c r="Y332" s="302"/>
      <c r="Z332" s="302"/>
    </row>
    <row r="333">
      <c r="A333" s="354"/>
      <c r="B333" s="355"/>
      <c r="C333" s="356"/>
      <c r="D333" s="357"/>
      <c r="E333" s="355"/>
      <c r="F333" s="355"/>
      <c r="G333" s="355"/>
      <c r="H333" s="302"/>
      <c r="I333" s="302"/>
      <c r="J333" s="302"/>
      <c r="K333" s="302"/>
      <c r="L333" s="302"/>
      <c r="M333" s="302"/>
      <c r="N333" s="302"/>
      <c r="O333" s="302"/>
      <c r="P333" s="302"/>
      <c r="Q333" s="302"/>
      <c r="R333" s="302"/>
      <c r="S333" s="302"/>
      <c r="T333" s="302"/>
      <c r="U333" s="302"/>
      <c r="V333" s="302"/>
      <c r="W333" s="302"/>
      <c r="X333" s="302"/>
      <c r="Y333" s="302"/>
      <c r="Z333" s="302"/>
    </row>
    <row r="334">
      <c r="A334" s="354"/>
      <c r="B334" s="355"/>
      <c r="C334" s="356"/>
      <c r="D334" s="357"/>
      <c r="E334" s="355"/>
      <c r="F334" s="355"/>
      <c r="G334" s="355"/>
      <c r="H334" s="302"/>
      <c r="I334" s="302"/>
      <c r="J334" s="302"/>
      <c r="K334" s="302"/>
      <c r="L334" s="302"/>
      <c r="M334" s="302"/>
      <c r="N334" s="302"/>
      <c r="O334" s="302"/>
      <c r="P334" s="302"/>
      <c r="Q334" s="302"/>
      <c r="R334" s="302"/>
      <c r="S334" s="302"/>
      <c r="T334" s="302"/>
      <c r="U334" s="302"/>
      <c r="V334" s="302"/>
      <c r="W334" s="302"/>
      <c r="X334" s="302"/>
      <c r="Y334" s="302"/>
      <c r="Z334" s="302"/>
    </row>
    <row r="335">
      <c r="A335" s="354"/>
      <c r="B335" s="355"/>
      <c r="C335" s="356"/>
      <c r="D335" s="357"/>
      <c r="E335" s="355"/>
      <c r="F335" s="355"/>
      <c r="G335" s="355"/>
      <c r="H335" s="302"/>
      <c r="I335" s="302"/>
      <c r="J335" s="302"/>
      <c r="K335" s="302"/>
      <c r="L335" s="302"/>
      <c r="M335" s="302"/>
      <c r="N335" s="302"/>
      <c r="O335" s="302"/>
      <c r="P335" s="302"/>
      <c r="Q335" s="302"/>
      <c r="R335" s="302"/>
      <c r="S335" s="302"/>
      <c r="T335" s="302"/>
      <c r="U335" s="302"/>
      <c r="V335" s="302"/>
      <c r="W335" s="302"/>
      <c r="X335" s="302"/>
      <c r="Y335" s="302"/>
      <c r="Z335" s="302"/>
    </row>
    <row r="336">
      <c r="A336" s="354"/>
      <c r="B336" s="355"/>
      <c r="C336" s="356"/>
      <c r="D336" s="357"/>
      <c r="E336" s="355"/>
      <c r="F336" s="355"/>
      <c r="G336" s="355"/>
      <c r="H336" s="302"/>
      <c r="I336" s="302"/>
      <c r="J336" s="302"/>
      <c r="K336" s="302"/>
      <c r="L336" s="302"/>
      <c r="M336" s="302"/>
      <c r="N336" s="302"/>
      <c r="O336" s="302"/>
      <c r="P336" s="302"/>
      <c r="Q336" s="302"/>
      <c r="R336" s="302"/>
      <c r="S336" s="302"/>
      <c r="T336" s="302"/>
      <c r="U336" s="302"/>
      <c r="V336" s="302"/>
      <c r="W336" s="302"/>
      <c r="X336" s="302"/>
      <c r="Y336" s="302"/>
      <c r="Z336" s="302"/>
    </row>
    <row r="337">
      <c r="A337" s="354"/>
      <c r="B337" s="355"/>
      <c r="C337" s="356"/>
      <c r="D337" s="357"/>
      <c r="E337" s="355"/>
      <c r="F337" s="355"/>
      <c r="G337" s="355"/>
      <c r="H337" s="302"/>
      <c r="I337" s="302"/>
      <c r="J337" s="302"/>
      <c r="K337" s="302"/>
      <c r="L337" s="302"/>
      <c r="M337" s="302"/>
      <c r="N337" s="302"/>
      <c r="O337" s="302"/>
      <c r="P337" s="302"/>
      <c r="Q337" s="302"/>
      <c r="R337" s="302"/>
      <c r="S337" s="302"/>
      <c r="T337" s="302"/>
      <c r="U337" s="302"/>
      <c r="V337" s="302"/>
      <c r="W337" s="302"/>
      <c r="X337" s="302"/>
      <c r="Y337" s="302"/>
      <c r="Z337" s="302"/>
    </row>
    <row r="338">
      <c r="A338" s="354"/>
      <c r="B338" s="355"/>
      <c r="C338" s="356"/>
      <c r="D338" s="357"/>
      <c r="E338" s="355"/>
      <c r="F338" s="355"/>
      <c r="G338" s="355"/>
      <c r="H338" s="302"/>
      <c r="I338" s="302"/>
      <c r="J338" s="302"/>
      <c r="K338" s="302"/>
      <c r="L338" s="302"/>
      <c r="M338" s="302"/>
      <c r="N338" s="302"/>
      <c r="O338" s="302"/>
      <c r="P338" s="302"/>
      <c r="Q338" s="302"/>
      <c r="R338" s="302"/>
      <c r="S338" s="302"/>
      <c r="T338" s="302"/>
      <c r="U338" s="302"/>
      <c r="V338" s="302"/>
      <c r="W338" s="302"/>
      <c r="X338" s="302"/>
      <c r="Y338" s="302"/>
      <c r="Z338" s="302"/>
    </row>
    <row r="339">
      <c r="A339" s="354"/>
      <c r="B339" s="355"/>
      <c r="C339" s="356"/>
      <c r="D339" s="357"/>
      <c r="E339" s="355"/>
      <c r="F339" s="355"/>
      <c r="G339" s="355"/>
      <c r="H339" s="302"/>
      <c r="I339" s="302"/>
      <c r="J339" s="302"/>
      <c r="K339" s="302"/>
      <c r="L339" s="302"/>
      <c r="M339" s="302"/>
      <c r="N339" s="302"/>
      <c r="O339" s="302"/>
      <c r="P339" s="302"/>
      <c r="Q339" s="302"/>
      <c r="R339" s="302"/>
      <c r="S339" s="302"/>
      <c r="T339" s="302"/>
      <c r="U339" s="302"/>
      <c r="V339" s="302"/>
      <c r="W339" s="302"/>
      <c r="X339" s="302"/>
      <c r="Y339" s="302"/>
      <c r="Z339" s="302"/>
    </row>
    <row r="340">
      <c r="A340" s="354"/>
      <c r="B340" s="355"/>
      <c r="C340" s="356"/>
      <c r="D340" s="357"/>
      <c r="E340" s="355"/>
      <c r="F340" s="355"/>
      <c r="G340" s="355"/>
      <c r="H340" s="302"/>
      <c r="I340" s="302"/>
      <c r="J340" s="302"/>
      <c r="K340" s="302"/>
      <c r="L340" s="302"/>
      <c r="M340" s="302"/>
      <c r="N340" s="302"/>
      <c r="O340" s="302"/>
      <c r="P340" s="302"/>
      <c r="Q340" s="302"/>
      <c r="R340" s="302"/>
      <c r="S340" s="302"/>
      <c r="T340" s="302"/>
      <c r="U340" s="302"/>
      <c r="V340" s="302"/>
      <c r="W340" s="302"/>
      <c r="X340" s="302"/>
      <c r="Y340" s="302"/>
      <c r="Z340" s="302"/>
    </row>
    <row r="341">
      <c r="A341" s="354"/>
      <c r="B341" s="355"/>
      <c r="C341" s="356"/>
      <c r="D341" s="357"/>
      <c r="E341" s="355"/>
      <c r="F341" s="355"/>
      <c r="G341" s="355"/>
      <c r="H341" s="302"/>
      <c r="I341" s="302"/>
      <c r="J341" s="302"/>
      <c r="K341" s="302"/>
      <c r="L341" s="302"/>
      <c r="M341" s="302"/>
      <c r="N341" s="302"/>
      <c r="O341" s="302"/>
      <c r="P341" s="302"/>
      <c r="Q341" s="302"/>
      <c r="R341" s="302"/>
      <c r="S341" s="302"/>
      <c r="T341" s="302"/>
      <c r="U341" s="302"/>
      <c r="V341" s="302"/>
      <c r="W341" s="302"/>
      <c r="X341" s="302"/>
      <c r="Y341" s="302"/>
      <c r="Z341" s="302"/>
    </row>
    <row r="342">
      <c r="A342" s="354"/>
      <c r="B342" s="355"/>
      <c r="C342" s="356"/>
      <c r="D342" s="357"/>
      <c r="E342" s="355"/>
      <c r="F342" s="355"/>
      <c r="G342" s="355"/>
      <c r="H342" s="302"/>
      <c r="I342" s="302"/>
      <c r="J342" s="302"/>
      <c r="K342" s="302"/>
      <c r="L342" s="302"/>
      <c r="M342" s="302"/>
      <c r="N342" s="302"/>
      <c r="O342" s="302"/>
      <c r="P342" s="302"/>
      <c r="Q342" s="302"/>
      <c r="R342" s="302"/>
      <c r="S342" s="302"/>
      <c r="T342" s="302"/>
      <c r="U342" s="302"/>
      <c r="V342" s="302"/>
      <c r="W342" s="302"/>
      <c r="X342" s="302"/>
      <c r="Y342" s="302"/>
      <c r="Z342" s="302"/>
    </row>
    <row r="343">
      <c r="A343" s="354"/>
      <c r="B343" s="355"/>
      <c r="C343" s="356"/>
      <c r="D343" s="357"/>
      <c r="E343" s="355"/>
      <c r="F343" s="355"/>
      <c r="G343" s="355"/>
      <c r="H343" s="302"/>
      <c r="I343" s="302"/>
      <c r="J343" s="302"/>
      <c r="K343" s="302"/>
      <c r="L343" s="302"/>
      <c r="M343" s="302"/>
      <c r="N343" s="302"/>
      <c r="O343" s="302"/>
      <c r="P343" s="302"/>
      <c r="Q343" s="302"/>
      <c r="R343" s="302"/>
      <c r="S343" s="302"/>
      <c r="T343" s="302"/>
      <c r="U343" s="302"/>
      <c r="V343" s="302"/>
      <c r="W343" s="302"/>
      <c r="X343" s="302"/>
      <c r="Y343" s="302"/>
      <c r="Z343" s="302"/>
    </row>
    <row r="344">
      <c r="A344" s="354"/>
      <c r="B344" s="355"/>
      <c r="C344" s="356"/>
      <c r="D344" s="357"/>
      <c r="E344" s="355"/>
      <c r="F344" s="355"/>
      <c r="G344" s="355"/>
      <c r="H344" s="302"/>
      <c r="I344" s="302"/>
      <c r="J344" s="302"/>
      <c r="K344" s="302"/>
      <c r="L344" s="302"/>
      <c r="M344" s="302"/>
      <c r="N344" s="302"/>
      <c r="O344" s="302"/>
      <c r="P344" s="302"/>
      <c r="Q344" s="302"/>
      <c r="R344" s="302"/>
      <c r="S344" s="302"/>
      <c r="T344" s="302"/>
      <c r="U344" s="302"/>
      <c r="V344" s="302"/>
      <c r="W344" s="302"/>
      <c r="X344" s="302"/>
      <c r="Y344" s="302"/>
      <c r="Z344" s="302"/>
    </row>
    <row r="345">
      <c r="A345" s="354"/>
      <c r="B345" s="355"/>
      <c r="C345" s="356"/>
      <c r="D345" s="357"/>
      <c r="E345" s="355"/>
      <c r="F345" s="355"/>
      <c r="G345" s="355"/>
      <c r="H345" s="302"/>
      <c r="I345" s="302"/>
      <c r="J345" s="302"/>
      <c r="K345" s="302"/>
      <c r="L345" s="302"/>
      <c r="M345" s="302"/>
      <c r="N345" s="302"/>
      <c r="O345" s="302"/>
      <c r="P345" s="302"/>
      <c r="Q345" s="302"/>
      <c r="R345" s="302"/>
      <c r="S345" s="302"/>
      <c r="T345" s="302"/>
      <c r="U345" s="302"/>
      <c r="V345" s="302"/>
      <c r="W345" s="302"/>
      <c r="X345" s="302"/>
      <c r="Y345" s="302"/>
      <c r="Z345" s="302"/>
    </row>
    <row r="346">
      <c r="A346" s="354"/>
      <c r="B346" s="355"/>
      <c r="C346" s="356"/>
      <c r="D346" s="357"/>
      <c r="E346" s="355"/>
      <c r="F346" s="355"/>
      <c r="G346" s="355"/>
      <c r="H346" s="302"/>
      <c r="I346" s="302"/>
      <c r="J346" s="302"/>
      <c r="K346" s="302"/>
      <c r="L346" s="302"/>
      <c r="M346" s="302"/>
      <c r="N346" s="302"/>
      <c r="O346" s="302"/>
      <c r="P346" s="302"/>
      <c r="Q346" s="302"/>
      <c r="R346" s="302"/>
      <c r="S346" s="302"/>
      <c r="T346" s="302"/>
      <c r="U346" s="302"/>
      <c r="V346" s="302"/>
      <c r="W346" s="302"/>
      <c r="X346" s="302"/>
      <c r="Y346" s="302"/>
      <c r="Z346" s="302"/>
    </row>
    <row r="347">
      <c r="A347" s="354"/>
      <c r="B347" s="355"/>
      <c r="C347" s="356"/>
      <c r="D347" s="357"/>
      <c r="E347" s="355"/>
      <c r="F347" s="355"/>
      <c r="G347" s="355"/>
      <c r="H347" s="302"/>
      <c r="I347" s="302"/>
      <c r="J347" s="302"/>
      <c r="K347" s="302"/>
      <c r="L347" s="302"/>
      <c r="M347" s="302"/>
      <c r="N347" s="302"/>
      <c r="O347" s="302"/>
      <c r="P347" s="302"/>
      <c r="Q347" s="302"/>
      <c r="R347" s="302"/>
      <c r="S347" s="302"/>
      <c r="T347" s="302"/>
      <c r="U347" s="302"/>
      <c r="V347" s="302"/>
      <c r="W347" s="302"/>
      <c r="X347" s="302"/>
      <c r="Y347" s="302"/>
      <c r="Z347" s="302"/>
    </row>
    <row r="348">
      <c r="A348" s="354"/>
      <c r="B348" s="355"/>
      <c r="C348" s="356"/>
      <c r="D348" s="357"/>
      <c r="E348" s="355"/>
      <c r="F348" s="355"/>
      <c r="G348" s="355"/>
      <c r="H348" s="302"/>
      <c r="I348" s="302"/>
      <c r="J348" s="302"/>
      <c r="K348" s="302"/>
      <c r="L348" s="302"/>
      <c r="M348" s="302"/>
      <c r="N348" s="302"/>
      <c r="O348" s="302"/>
      <c r="P348" s="302"/>
      <c r="Q348" s="302"/>
      <c r="R348" s="302"/>
      <c r="S348" s="302"/>
      <c r="T348" s="302"/>
      <c r="U348" s="302"/>
      <c r="V348" s="302"/>
      <c r="W348" s="302"/>
      <c r="X348" s="302"/>
      <c r="Y348" s="302"/>
      <c r="Z348" s="302"/>
    </row>
    <row r="349">
      <c r="A349" s="354"/>
      <c r="B349" s="355"/>
      <c r="C349" s="356"/>
      <c r="D349" s="357"/>
      <c r="E349" s="355"/>
      <c r="F349" s="355"/>
      <c r="G349" s="355"/>
      <c r="H349" s="302"/>
      <c r="I349" s="302"/>
      <c r="J349" s="302"/>
      <c r="K349" s="302"/>
      <c r="L349" s="302"/>
      <c r="M349" s="302"/>
      <c r="N349" s="302"/>
      <c r="O349" s="302"/>
      <c r="P349" s="302"/>
      <c r="Q349" s="302"/>
      <c r="R349" s="302"/>
      <c r="S349" s="302"/>
      <c r="T349" s="302"/>
      <c r="U349" s="302"/>
      <c r="V349" s="302"/>
      <c r="W349" s="302"/>
      <c r="X349" s="302"/>
      <c r="Y349" s="302"/>
      <c r="Z349" s="302"/>
    </row>
    <row r="350">
      <c r="A350" s="354"/>
      <c r="B350" s="355"/>
      <c r="C350" s="356"/>
      <c r="D350" s="357"/>
      <c r="E350" s="355"/>
      <c r="F350" s="355"/>
      <c r="G350" s="355"/>
      <c r="H350" s="302"/>
      <c r="I350" s="302"/>
      <c r="J350" s="302"/>
      <c r="K350" s="302"/>
      <c r="L350" s="302"/>
      <c r="M350" s="302"/>
      <c r="N350" s="302"/>
      <c r="O350" s="302"/>
      <c r="P350" s="302"/>
      <c r="Q350" s="302"/>
      <c r="R350" s="302"/>
      <c r="S350" s="302"/>
      <c r="T350" s="302"/>
      <c r="U350" s="302"/>
      <c r="V350" s="302"/>
      <c r="W350" s="302"/>
      <c r="X350" s="302"/>
      <c r="Y350" s="302"/>
      <c r="Z350" s="302"/>
    </row>
    <row r="351">
      <c r="A351" s="354"/>
      <c r="B351" s="355"/>
      <c r="C351" s="356"/>
      <c r="D351" s="357"/>
      <c r="E351" s="355"/>
      <c r="F351" s="355"/>
      <c r="G351" s="355"/>
      <c r="H351" s="302"/>
      <c r="I351" s="302"/>
      <c r="J351" s="302"/>
      <c r="K351" s="302"/>
      <c r="L351" s="302"/>
      <c r="M351" s="302"/>
      <c r="N351" s="302"/>
      <c r="O351" s="302"/>
      <c r="P351" s="302"/>
      <c r="Q351" s="302"/>
      <c r="R351" s="302"/>
      <c r="S351" s="302"/>
      <c r="T351" s="302"/>
      <c r="U351" s="302"/>
      <c r="V351" s="302"/>
      <c r="W351" s="302"/>
      <c r="X351" s="302"/>
      <c r="Y351" s="302"/>
      <c r="Z351" s="302"/>
    </row>
    <row r="352">
      <c r="A352" s="354"/>
      <c r="B352" s="355"/>
      <c r="C352" s="356"/>
      <c r="D352" s="357"/>
      <c r="E352" s="355"/>
      <c r="F352" s="355"/>
      <c r="G352" s="355"/>
      <c r="H352" s="302"/>
      <c r="I352" s="302"/>
      <c r="J352" s="302"/>
      <c r="K352" s="302"/>
      <c r="L352" s="302"/>
      <c r="M352" s="302"/>
      <c r="N352" s="302"/>
      <c r="O352" s="302"/>
      <c r="P352" s="302"/>
      <c r="Q352" s="302"/>
      <c r="R352" s="302"/>
      <c r="S352" s="302"/>
      <c r="T352" s="302"/>
      <c r="U352" s="302"/>
      <c r="V352" s="302"/>
      <c r="W352" s="302"/>
      <c r="X352" s="302"/>
      <c r="Y352" s="302"/>
      <c r="Z352" s="302"/>
    </row>
    <row r="353">
      <c r="A353" s="354"/>
      <c r="B353" s="355"/>
      <c r="C353" s="356"/>
      <c r="D353" s="357"/>
      <c r="E353" s="355"/>
      <c r="F353" s="355"/>
      <c r="G353" s="355"/>
      <c r="H353" s="302"/>
      <c r="I353" s="302"/>
      <c r="J353" s="302"/>
      <c r="K353" s="302"/>
      <c r="L353" s="302"/>
      <c r="M353" s="302"/>
      <c r="N353" s="302"/>
      <c r="O353" s="302"/>
      <c r="P353" s="302"/>
      <c r="Q353" s="302"/>
      <c r="R353" s="302"/>
      <c r="S353" s="302"/>
      <c r="T353" s="302"/>
      <c r="U353" s="302"/>
      <c r="V353" s="302"/>
      <c r="W353" s="302"/>
      <c r="X353" s="302"/>
      <c r="Y353" s="302"/>
      <c r="Z353" s="302"/>
    </row>
    <row r="354">
      <c r="A354" s="354"/>
      <c r="B354" s="355"/>
      <c r="C354" s="356"/>
      <c r="D354" s="357"/>
      <c r="E354" s="355"/>
      <c r="F354" s="355"/>
      <c r="G354" s="355"/>
      <c r="H354" s="302"/>
      <c r="I354" s="302"/>
      <c r="J354" s="302"/>
      <c r="K354" s="302"/>
      <c r="L354" s="302"/>
      <c r="M354" s="302"/>
      <c r="N354" s="302"/>
      <c r="O354" s="302"/>
      <c r="P354" s="302"/>
      <c r="Q354" s="302"/>
      <c r="R354" s="302"/>
      <c r="S354" s="302"/>
      <c r="T354" s="302"/>
      <c r="U354" s="302"/>
      <c r="V354" s="302"/>
      <c r="W354" s="302"/>
      <c r="X354" s="302"/>
      <c r="Y354" s="302"/>
      <c r="Z354" s="302"/>
    </row>
    <row r="355">
      <c r="A355" s="354"/>
      <c r="B355" s="355"/>
      <c r="C355" s="356"/>
      <c r="D355" s="357"/>
      <c r="E355" s="355"/>
      <c r="F355" s="355"/>
      <c r="G355" s="355"/>
      <c r="H355" s="302"/>
      <c r="I355" s="302"/>
      <c r="J355" s="302"/>
      <c r="K355" s="302"/>
      <c r="L355" s="302"/>
      <c r="M355" s="302"/>
      <c r="N355" s="302"/>
      <c r="O355" s="302"/>
      <c r="P355" s="302"/>
      <c r="Q355" s="302"/>
      <c r="R355" s="302"/>
      <c r="S355" s="302"/>
      <c r="T355" s="302"/>
      <c r="U355" s="302"/>
      <c r="V355" s="302"/>
      <c r="W355" s="302"/>
      <c r="X355" s="302"/>
      <c r="Y355" s="302"/>
      <c r="Z355" s="302"/>
    </row>
    <row r="356">
      <c r="A356" s="354"/>
      <c r="B356" s="355"/>
      <c r="C356" s="356"/>
      <c r="D356" s="357"/>
      <c r="E356" s="355"/>
      <c r="F356" s="355"/>
      <c r="G356" s="355"/>
      <c r="H356" s="302"/>
      <c r="I356" s="302"/>
      <c r="J356" s="302"/>
      <c r="K356" s="302"/>
      <c r="L356" s="302"/>
      <c r="M356" s="302"/>
      <c r="N356" s="302"/>
      <c r="O356" s="302"/>
      <c r="P356" s="302"/>
      <c r="Q356" s="302"/>
      <c r="R356" s="302"/>
      <c r="S356" s="302"/>
      <c r="T356" s="302"/>
      <c r="U356" s="302"/>
      <c r="V356" s="302"/>
      <c r="W356" s="302"/>
      <c r="X356" s="302"/>
      <c r="Y356" s="302"/>
      <c r="Z356" s="302"/>
    </row>
    <row r="357">
      <c r="A357" s="354"/>
      <c r="B357" s="355"/>
      <c r="C357" s="356"/>
      <c r="D357" s="357"/>
      <c r="E357" s="355"/>
      <c r="F357" s="355"/>
      <c r="G357" s="355"/>
      <c r="H357" s="302"/>
      <c r="I357" s="302"/>
      <c r="J357" s="302"/>
      <c r="K357" s="302"/>
      <c r="L357" s="302"/>
      <c r="M357" s="302"/>
      <c r="N357" s="302"/>
      <c r="O357" s="302"/>
      <c r="P357" s="302"/>
      <c r="Q357" s="302"/>
      <c r="R357" s="302"/>
      <c r="S357" s="302"/>
      <c r="T357" s="302"/>
      <c r="U357" s="302"/>
      <c r="V357" s="302"/>
      <c r="W357" s="302"/>
      <c r="X357" s="302"/>
      <c r="Y357" s="302"/>
      <c r="Z357" s="302"/>
    </row>
    <row r="358">
      <c r="A358" s="354"/>
      <c r="B358" s="355"/>
      <c r="C358" s="356"/>
      <c r="D358" s="357"/>
      <c r="E358" s="355"/>
      <c r="F358" s="355"/>
      <c r="G358" s="355"/>
      <c r="H358" s="302"/>
      <c r="I358" s="302"/>
      <c r="J358" s="302"/>
      <c r="K358" s="302"/>
      <c r="L358" s="302"/>
      <c r="M358" s="302"/>
      <c r="N358" s="302"/>
      <c r="O358" s="302"/>
      <c r="P358" s="302"/>
      <c r="Q358" s="302"/>
      <c r="R358" s="302"/>
      <c r="S358" s="302"/>
      <c r="T358" s="302"/>
      <c r="U358" s="302"/>
      <c r="V358" s="302"/>
      <c r="W358" s="302"/>
      <c r="X358" s="302"/>
      <c r="Y358" s="302"/>
      <c r="Z358" s="302"/>
    </row>
    <row r="359">
      <c r="A359" s="354"/>
      <c r="B359" s="355"/>
      <c r="C359" s="356"/>
      <c r="D359" s="357"/>
      <c r="E359" s="355"/>
      <c r="F359" s="355"/>
      <c r="G359" s="355"/>
      <c r="H359" s="302"/>
      <c r="I359" s="302"/>
      <c r="J359" s="302"/>
      <c r="K359" s="302"/>
      <c r="L359" s="302"/>
      <c r="M359" s="302"/>
      <c r="N359" s="302"/>
      <c r="O359" s="302"/>
      <c r="P359" s="302"/>
      <c r="Q359" s="302"/>
      <c r="R359" s="302"/>
      <c r="S359" s="302"/>
      <c r="T359" s="302"/>
      <c r="U359" s="302"/>
      <c r="V359" s="302"/>
      <c r="W359" s="302"/>
      <c r="X359" s="302"/>
      <c r="Y359" s="302"/>
      <c r="Z359" s="302"/>
    </row>
    <row r="360">
      <c r="A360" s="354"/>
      <c r="B360" s="355"/>
      <c r="C360" s="356"/>
      <c r="D360" s="357"/>
      <c r="E360" s="355"/>
      <c r="F360" s="355"/>
      <c r="G360" s="355"/>
      <c r="H360" s="302"/>
      <c r="I360" s="302"/>
      <c r="J360" s="302"/>
      <c r="K360" s="302"/>
      <c r="L360" s="302"/>
      <c r="M360" s="302"/>
      <c r="N360" s="302"/>
      <c r="O360" s="302"/>
      <c r="P360" s="302"/>
      <c r="Q360" s="302"/>
      <c r="R360" s="302"/>
      <c r="S360" s="302"/>
      <c r="T360" s="302"/>
      <c r="U360" s="302"/>
      <c r="V360" s="302"/>
      <c r="W360" s="302"/>
      <c r="X360" s="302"/>
      <c r="Y360" s="302"/>
      <c r="Z360" s="302"/>
    </row>
    <row r="361">
      <c r="A361" s="354"/>
      <c r="B361" s="355"/>
      <c r="C361" s="356"/>
      <c r="D361" s="357"/>
      <c r="E361" s="355"/>
      <c r="F361" s="355"/>
      <c r="G361" s="355"/>
      <c r="H361" s="302"/>
      <c r="I361" s="302"/>
      <c r="J361" s="302"/>
      <c r="K361" s="302"/>
      <c r="L361" s="302"/>
      <c r="M361" s="302"/>
      <c r="N361" s="302"/>
      <c r="O361" s="302"/>
      <c r="P361" s="302"/>
      <c r="Q361" s="302"/>
      <c r="R361" s="302"/>
      <c r="S361" s="302"/>
      <c r="T361" s="302"/>
      <c r="U361" s="302"/>
      <c r="V361" s="302"/>
      <c r="W361" s="302"/>
      <c r="X361" s="302"/>
      <c r="Y361" s="302"/>
      <c r="Z361" s="302"/>
    </row>
    <row r="362">
      <c r="A362" s="354"/>
      <c r="B362" s="355"/>
      <c r="C362" s="356"/>
      <c r="D362" s="357"/>
      <c r="E362" s="355"/>
      <c r="F362" s="355"/>
      <c r="G362" s="355"/>
      <c r="H362" s="302"/>
      <c r="I362" s="302"/>
      <c r="J362" s="302"/>
      <c r="K362" s="302"/>
      <c r="L362" s="302"/>
      <c r="M362" s="302"/>
      <c r="N362" s="302"/>
      <c r="O362" s="302"/>
      <c r="P362" s="302"/>
      <c r="Q362" s="302"/>
      <c r="R362" s="302"/>
      <c r="S362" s="302"/>
      <c r="T362" s="302"/>
      <c r="U362" s="302"/>
      <c r="V362" s="302"/>
      <c r="W362" s="302"/>
      <c r="X362" s="302"/>
      <c r="Y362" s="302"/>
      <c r="Z362" s="302"/>
    </row>
    <row r="363">
      <c r="A363" s="354"/>
      <c r="B363" s="355"/>
      <c r="C363" s="356"/>
      <c r="D363" s="357"/>
      <c r="E363" s="355"/>
      <c r="F363" s="355"/>
      <c r="G363" s="355"/>
      <c r="H363" s="302"/>
      <c r="I363" s="302"/>
      <c r="J363" s="302"/>
      <c r="K363" s="302"/>
      <c r="L363" s="302"/>
      <c r="M363" s="302"/>
      <c r="N363" s="302"/>
      <c r="O363" s="302"/>
      <c r="P363" s="302"/>
      <c r="Q363" s="302"/>
      <c r="R363" s="302"/>
      <c r="S363" s="302"/>
      <c r="T363" s="302"/>
      <c r="U363" s="302"/>
      <c r="V363" s="302"/>
      <c r="W363" s="302"/>
      <c r="X363" s="302"/>
      <c r="Y363" s="302"/>
      <c r="Z363" s="302"/>
    </row>
    <row r="364">
      <c r="A364" s="354"/>
      <c r="B364" s="355"/>
      <c r="C364" s="356"/>
      <c r="D364" s="357"/>
      <c r="E364" s="355"/>
      <c r="F364" s="355"/>
      <c r="G364" s="355"/>
      <c r="H364" s="302"/>
      <c r="I364" s="302"/>
      <c r="J364" s="302"/>
      <c r="K364" s="302"/>
      <c r="L364" s="302"/>
      <c r="M364" s="302"/>
      <c r="N364" s="302"/>
      <c r="O364" s="302"/>
      <c r="P364" s="302"/>
      <c r="Q364" s="302"/>
      <c r="R364" s="302"/>
      <c r="S364" s="302"/>
      <c r="T364" s="302"/>
      <c r="U364" s="302"/>
      <c r="V364" s="302"/>
      <c r="W364" s="302"/>
      <c r="X364" s="302"/>
      <c r="Y364" s="302"/>
      <c r="Z364" s="302"/>
    </row>
    <row r="365">
      <c r="A365" s="354"/>
      <c r="B365" s="355"/>
      <c r="C365" s="356"/>
      <c r="D365" s="357"/>
      <c r="E365" s="355"/>
      <c r="F365" s="355"/>
      <c r="G365" s="355"/>
      <c r="H365" s="302"/>
      <c r="I365" s="302"/>
      <c r="J365" s="302"/>
      <c r="K365" s="302"/>
      <c r="L365" s="302"/>
      <c r="M365" s="302"/>
      <c r="N365" s="302"/>
      <c r="O365" s="302"/>
      <c r="P365" s="302"/>
      <c r="Q365" s="302"/>
      <c r="R365" s="302"/>
      <c r="S365" s="302"/>
      <c r="T365" s="302"/>
      <c r="U365" s="302"/>
      <c r="V365" s="302"/>
      <c r="W365" s="302"/>
      <c r="X365" s="302"/>
      <c r="Y365" s="302"/>
      <c r="Z365" s="302"/>
    </row>
    <row r="366">
      <c r="A366" s="354"/>
      <c r="B366" s="355"/>
      <c r="C366" s="356"/>
      <c r="D366" s="357"/>
      <c r="E366" s="355"/>
      <c r="F366" s="355"/>
      <c r="G366" s="355"/>
      <c r="H366" s="302"/>
      <c r="I366" s="302"/>
      <c r="J366" s="302"/>
      <c r="K366" s="302"/>
      <c r="L366" s="302"/>
      <c r="M366" s="302"/>
      <c r="N366" s="302"/>
      <c r="O366" s="302"/>
      <c r="P366" s="302"/>
      <c r="Q366" s="302"/>
      <c r="R366" s="302"/>
      <c r="S366" s="302"/>
      <c r="T366" s="302"/>
      <c r="U366" s="302"/>
      <c r="V366" s="302"/>
      <c r="W366" s="302"/>
      <c r="X366" s="302"/>
      <c r="Y366" s="302"/>
      <c r="Z366" s="302"/>
    </row>
    <row r="367">
      <c r="A367" s="354"/>
      <c r="B367" s="355"/>
      <c r="C367" s="356"/>
      <c r="D367" s="357"/>
      <c r="E367" s="355"/>
      <c r="F367" s="355"/>
      <c r="G367" s="355"/>
      <c r="H367" s="302"/>
      <c r="I367" s="302"/>
      <c r="J367" s="302"/>
      <c r="K367" s="302"/>
      <c r="L367" s="302"/>
      <c r="M367" s="302"/>
      <c r="N367" s="302"/>
      <c r="O367" s="302"/>
      <c r="P367" s="302"/>
      <c r="Q367" s="302"/>
      <c r="R367" s="302"/>
      <c r="S367" s="302"/>
      <c r="T367" s="302"/>
      <c r="U367" s="302"/>
      <c r="V367" s="302"/>
      <c r="W367" s="302"/>
      <c r="X367" s="302"/>
      <c r="Y367" s="302"/>
      <c r="Z367" s="302"/>
    </row>
    <row r="368">
      <c r="A368" s="354"/>
      <c r="B368" s="355"/>
      <c r="C368" s="356"/>
      <c r="D368" s="357"/>
      <c r="E368" s="355"/>
      <c r="F368" s="355"/>
      <c r="G368" s="355"/>
      <c r="H368" s="302"/>
      <c r="I368" s="302"/>
      <c r="J368" s="302"/>
      <c r="K368" s="302"/>
      <c r="L368" s="302"/>
      <c r="M368" s="302"/>
      <c r="N368" s="302"/>
      <c r="O368" s="302"/>
      <c r="P368" s="302"/>
      <c r="Q368" s="302"/>
      <c r="R368" s="302"/>
      <c r="S368" s="302"/>
      <c r="T368" s="302"/>
      <c r="U368" s="302"/>
      <c r="V368" s="302"/>
      <c r="W368" s="302"/>
      <c r="X368" s="302"/>
      <c r="Y368" s="302"/>
      <c r="Z368" s="302"/>
    </row>
    <row r="369">
      <c r="A369" s="354"/>
      <c r="B369" s="355"/>
      <c r="C369" s="356"/>
      <c r="D369" s="357"/>
      <c r="E369" s="355"/>
      <c r="F369" s="355"/>
      <c r="G369" s="355"/>
      <c r="H369" s="302"/>
      <c r="I369" s="302"/>
      <c r="J369" s="302"/>
      <c r="K369" s="302"/>
      <c r="L369" s="302"/>
      <c r="M369" s="302"/>
      <c r="N369" s="302"/>
      <c r="O369" s="302"/>
      <c r="P369" s="302"/>
      <c r="Q369" s="302"/>
      <c r="R369" s="302"/>
      <c r="S369" s="302"/>
      <c r="T369" s="302"/>
      <c r="U369" s="302"/>
      <c r="V369" s="302"/>
      <c r="W369" s="302"/>
      <c r="X369" s="302"/>
      <c r="Y369" s="302"/>
      <c r="Z369" s="302"/>
    </row>
    <row r="370">
      <c r="A370" s="354"/>
      <c r="B370" s="355"/>
      <c r="C370" s="356"/>
      <c r="D370" s="357"/>
      <c r="E370" s="355"/>
      <c r="F370" s="355"/>
      <c r="G370" s="355"/>
      <c r="H370" s="302"/>
      <c r="I370" s="302"/>
      <c r="J370" s="302"/>
      <c r="K370" s="302"/>
      <c r="L370" s="302"/>
      <c r="M370" s="302"/>
      <c r="N370" s="302"/>
      <c r="O370" s="302"/>
      <c r="P370" s="302"/>
      <c r="Q370" s="302"/>
      <c r="R370" s="302"/>
      <c r="S370" s="302"/>
      <c r="T370" s="302"/>
      <c r="U370" s="302"/>
      <c r="V370" s="302"/>
      <c r="W370" s="302"/>
      <c r="X370" s="302"/>
      <c r="Y370" s="302"/>
      <c r="Z370" s="302"/>
    </row>
    <row r="371">
      <c r="A371" s="354"/>
      <c r="B371" s="355"/>
      <c r="C371" s="356"/>
      <c r="D371" s="357"/>
      <c r="E371" s="355"/>
      <c r="F371" s="355"/>
      <c r="G371" s="355"/>
      <c r="H371" s="302"/>
      <c r="I371" s="302"/>
      <c r="J371" s="302"/>
      <c r="K371" s="302"/>
      <c r="L371" s="302"/>
      <c r="M371" s="302"/>
      <c r="N371" s="302"/>
      <c r="O371" s="302"/>
      <c r="P371" s="302"/>
      <c r="Q371" s="302"/>
      <c r="R371" s="302"/>
      <c r="S371" s="302"/>
      <c r="T371" s="302"/>
      <c r="U371" s="302"/>
      <c r="V371" s="302"/>
      <c r="W371" s="302"/>
      <c r="X371" s="302"/>
      <c r="Y371" s="302"/>
      <c r="Z371" s="302"/>
    </row>
    <row r="372">
      <c r="A372" s="354"/>
      <c r="B372" s="355"/>
      <c r="C372" s="356"/>
      <c r="D372" s="357"/>
      <c r="E372" s="355"/>
      <c r="F372" s="355"/>
      <c r="G372" s="355"/>
      <c r="H372" s="302"/>
      <c r="I372" s="302"/>
      <c r="J372" s="302"/>
      <c r="K372" s="302"/>
      <c r="L372" s="302"/>
      <c r="M372" s="302"/>
      <c r="N372" s="302"/>
      <c r="O372" s="302"/>
      <c r="P372" s="302"/>
      <c r="Q372" s="302"/>
      <c r="R372" s="302"/>
      <c r="S372" s="302"/>
      <c r="T372" s="302"/>
      <c r="U372" s="302"/>
      <c r="V372" s="302"/>
      <c r="W372" s="302"/>
      <c r="X372" s="302"/>
      <c r="Y372" s="302"/>
      <c r="Z372" s="302"/>
    </row>
    <row r="373">
      <c r="A373" s="354"/>
      <c r="B373" s="355"/>
      <c r="C373" s="356"/>
      <c r="D373" s="357"/>
      <c r="E373" s="355"/>
      <c r="F373" s="355"/>
      <c r="G373" s="355"/>
      <c r="H373" s="302"/>
      <c r="I373" s="302"/>
      <c r="J373" s="302"/>
      <c r="K373" s="302"/>
      <c r="L373" s="302"/>
      <c r="M373" s="302"/>
      <c r="N373" s="302"/>
      <c r="O373" s="302"/>
      <c r="P373" s="302"/>
      <c r="Q373" s="302"/>
      <c r="R373" s="302"/>
      <c r="S373" s="302"/>
      <c r="T373" s="302"/>
      <c r="U373" s="302"/>
      <c r="V373" s="302"/>
      <c r="W373" s="302"/>
      <c r="X373" s="302"/>
      <c r="Y373" s="302"/>
      <c r="Z373" s="302"/>
    </row>
    <row r="374">
      <c r="A374" s="354"/>
      <c r="B374" s="355"/>
      <c r="C374" s="356"/>
      <c r="D374" s="357"/>
      <c r="E374" s="355"/>
      <c r="F374" s="355"/>
      <c r="G374" s="355"/>
      <c r="H374" s="302"/>
      <c r="I374" s="302"/>
      <c r="J374" s="302"/>
      <c r="K374" s="302"/>
      <c r="L374" s="302"/>
      <c r="M374" s="302"/>
      <c r="N374" s="302"/>
      <c r="O374" s="302"/>
      <c r="P374" s="302"/>
      <c r="Q374" s="302"/>
      <c r="R374" s="302"/>
      <c r="S374" s="302"/>
      <c r="T374" s="302"/>
      <c r="U374" s="302"/>
      <c r="V374" s="302"/>
      <c r="W374" s="302"/>
      <c r="X374" s="302"/>
      <c r="Y374" s="302"/>
      <c r="Z374" s="302"/>
    </row>
    <row r="375">
      <c r="A375" s="354"/>
      <c r="B375" s="355"/>
      <c r="C375" s="356"/>
      <c r="D375" s="357"/>
      <c r="E375" s="355"/>
      <c r="F375" s="355"/>
      <c r="G375" s="355"/>
      <c r="H375" s="302"/>
      <c r="I375" s="302"/>
      <c r="J375" s="302"/>
      <c r="K375" s="302"/>
      <c r="L375" s="302"/>
      <c r="M375" s="302"/>
      <c r="N375" s="302"/>
      <c r="O375" s="302"/>
      <c r="P375" s="302"/>
      <c r="Q375" s="302"/>
      <c r="R375" s="302"/>
      <c r="S375" s="302"/>
      <c r="T375" s="302"/>
      <c r="U375" s="302"/>
      <c r="V375" s="302"/>
      <c r="W375" s="302"/>
      <c r="X375" s="302"/>
      <c r="Y375" s="302"/>
      <c r="Z375" s="302"/>
    </row>
    <row r="376">
      <c r="A376" s="354"/>
      <c r="B376" s="355"/>
      <c r="C376" s="356"/>
      <c r="D376" s="357"/>
      <c r="E376" s="355"/>
      <c r="F376" s="355"/>
      <c r="G376" s="355"/>
      <c r="H376" s="302"/>
      <c r="I376" s="302"/>
      <c r="J376" s="302"/>
      <c r="K376" s="302"/>
      <c r="L376" s="302"/>
      <c r="M376" s="302"/>
      <c r="N376" s="302"/>
      <c r="O376" s="302"/>
      <c r="P376" s="302"/>
      <c r="Q376" s="302"/>
      <c r="R376" s="302"/>
      <c r="S376" s="302"/>
      <c r="T376" s="302"/>
      <c r="U376" s="302"/>
      <c r="V376" s="302"/>
      <c r="W376" s="302"/>
      <c r="X376" s="302"/>
      <c r="Y376" s="302"/>
      <c r="Z376" s="302"/>
    </row>
    <row r="377">
      <c r="A377" s="354"/>
      <c r="B377" s="355"/>
      <c r="C377" s="356"/>
      <c r="D377" s="357"/>
      <c r="E377" s="355"/>
      <c r="F377" s="355"/>
      <c r="G377" s="355"/>
      <c r="H377" s="302"/>
      <c r="I377" s="302"/>
      <c r="J377" s="302"/>
      <c r="K377" s="302"/>
      <c r="L377" s="302"/>
      <c r="M377" s="302"/>
      <c r="N377" s="302"/>
      <c r="O377" s="302"/>
      <c r="P377" s="302"/>
      <c r="Q377" s="302"/>
      <c r="R377" s="302"/>
      <c r="S377" s="302"/>
      <c r="T377" s="302"/>
      <c r="U377" s="302"/>
      <c r="V377" s="302"/>
      <c r="W377" s="302"/>
      <c r="X377" s="302"/>
      <c r="Y377" s="302"/>
      <c r="Z377" s="302"/>
    </row>
    <row r="378">
      <c r="A378" s="354"/>
      <c r="B378" s="355"/>
      <c r="C378" s="356"/>
      <c r="D378" s="357"/>
      <c r="E378" s="355"/>
      <c r="F378" s="355"/>
      <c r="G378" s="355"/>
      <c r="H378" s="302"/>
      <c r="I378" s="302"/>
      <c r="J378" s="302"/>
      <c r="K378" s="302"/>
      <c r="L378" s="302"/>
      <c r="M378" s="302"/>
      <c r="N378" s="302"/>
      <c r="O378" s="302"/>
      <c r="P378" s="302"/>
      <c r="Q378" s="302"/>
      <c r="R378" s="302"/>
      <c r="S378" s="302"/>
      <c r="T378" s="302"/>
      <c r="U378" s="302"/>
      <c r="V378" s="302"/>
      <c r="W378" s="302"/>
      <c r="X378" s="302"/>
      <c r="Y378" s="302"/>
      <c r="Z378" s="302"/>
    </row>
    <row r="379">
      <c r="A379" s="354"/>
      <c r="B379" s="355"/>
      <c r="C379" s="356"/>
      <c r="D379" s="357"/>
      <c r="E379" s="355"/>
      <c r="F379" s="355"/>
      <c r="G379" s="355"/>
      <c r="H379" s="302"/>
      <c r="I379" s="302"/>
      <c r="J379" s="302"/>
      <c r="K379" s="302"/>
      <c r="L379" s="302"/>
      <c r="M379" s="302"/>
      <c r="N379" s="302"/>
      <c r="O379" s="302"/>
      <c r="P379" s="302"/>
      <c r="Q379" s="302"/>
      <c r="R379" s="302"/>
      <c r="S379" s="302"/>
      <c r="T379" s="302"/>
      <c r="U379" s="302"/>
      <c r="V379" s="302"/>
      <c r="W379" s="302"/>
      <c r="X379" s="302"/>
      <c r="Y379" s="302"/>
      <c r="Z379" s="302"/>
    </row>
    <row r="380">
      <c r="A380" s="354"/>
      <c r="B380" s="355"/>
      <c r="C380" s="356"/>
      <c r="D380" s="357"/>
      <c r="E380" s="355"/>
      <c r="F380" s="355"/>
      <c r="G380" s="355"/>
      <c r="H380" s="302"/>
      <c r="I380" s="302"/>
      <c r="J380" s="302"/>
      <c r="K380" s="302"/>
      <c r="L380" s="302"/>
      <c r="M380" s="302"/>
      <c r="N380" s="302"/>
      <c r="O380" s="302"/>
      <c r="P380" s="302"/>
      <c r="Q380" s="302"/>
      <c r="R380" s="302"/>
      <c r="S380" s="302"/>
      <c r="T380" s="302"/>
      <c r="U380" s="302"/>
      <c r="V380" s="302"/>
      <c r="W380" s="302"/>
      <c r="X380" s="302"/>
      <c r="Y380" s="302"/>
      <c r="Z380" s="302"/>
    </row>
    <row r="381">
      <c r="A381" s="354"/>
      <c r="B381" s="355"/>
      <c r="C381" s="356"/>
      <c r="D381" s="357"/>
      <c r="E381" s="355"/>
      <c r="F381" s="355"/>
      <c r="G381" s="355"/>
      <c r="H381" s="302"/>
      <c r="I381" s="302"/>
      <c r="J381" s="302"/>
      <c r="K381" s="302"/>
      <c r="L381" s="302"/>
      <c r="M381" s="302"/>
      <c r="N381" s="302"/>
      <c r="O381" s="302"/>
      <c r="P381" s="302"/>
      <c r="Q381" s="302"/>
      <c r="R381" s="302"/>
      <c r="S381" s="302"/>
      <c r="T381" s="302"/>
      <c r="U381" s="302"/>
      <c r="V381" s="302"/>
      <c r="W381" s="302"/>
      <c r="X381" s="302"/>
      <c r="Y381" s="302"/>
      <c r="Z381" s="302"/>
    </row>
    <row r="382">
      <c r="A382" s="354"/>
      <c r="B382" s="355"/>
      <c r="C382" s="356"/>
      <c r="D382" s="357"/>
      <c r="E382" s="355"/>
      <c r="F382" s="355"/>
      <c r="G382" s="355"/>
      <c r="H382" s="302"/>
      <c r="I382" s="302"/>
      <c r="J382" s="302"/>
      <c r="K382" s="302"/>
      <c r="L382" s="302"/>
      <c r="M382" s="302"/>
      <c r="N382" s="302"/>
      <c r="O382" s="302"/>
      <c r="P382" s="302"/>
      <c r="Q382" s="302"/>
      <c r="R382" s="302"/>
      <c r="S382" s="302"/>
      <c r="T382" s="302"/>
      <c r="U382" s="302"/>
      <c r="V382" s="302"/>
      <c r="W382" s="302"/>
      <c r="X382" s="302"/>
      <c r="Y382" s="302"/>
      <c r="Z382" s="302"/>
    </row>
    <row r="383">
      <c r="A383" s="354"/>
      <c r="B383" s="355"/>
      <c r="C383" s="356"/>
      <c r="D383" s="357"/>
      <c r="E383" s="355"/>
      <c r="F383" s="355"/>
      <c r="G383" s="355"/>
      <c r="H383" s="302"/>
      <c r="I383" s="302"/>
      <c r="J383" s="302"/>
      <c r="K383" s="302"/>
      <c r="L383" s="302"/>
      <c r="M383" s="302"/>
      <c r="N383" s="302"/>
      <c r="O383" s="302"/>
      <c r="P383" s="302"/>
      <c r="Q383" s="302"/>
      <c r="R383" s="302"/>
      <c r="S383" s="302"/>
      <c r="T383" s="302"/>
      <c r="U383" s="302"/>
      <c r="V383" s="302"/>
      <c r="W383" s="302"/>
      <c r="X383" s="302"/>
      <c r="Y383" s="302"/>
      <c r="Z383" s="302"/>
    </row>
    <row r="384">
      <c r="A384" s="354"/>
      <c r="B384" s="355"/>
      <c r="C384" s="356"/>
      <c r="D384" s="357"/>
      <c r="E384" s="355"/>
      <c r="F384" s="355"/>
      <c r="G384" s="355"/>
      <c r="H384" s="302"/>
      <c r="I384" s="302"/>
      <c r="J384" s="302"/>
      <c r="K384" s="302"/>
      <c r="L384" s="302"/>
      <c r="M384" s="302"/>
      <c r="N384" s="302"/>
      <c r="O384" s="302"/>
      <c r="P384" s="302"/>
      <c r="Q384" s="302"/>
      <c r="R384" s="302"/>
      <c r="S384" s="302"/>
      <c r="T384" s="302"/>
      <c r="U384" s="302"/>
      <c r="V384" s="302"/>
      <c r="W384" s="302"/>
      <c r="X384" s="302"/>
      <c r="Y384" s="302"/>
      <c r="Z384" s="302"/>
    </row>
    <row r="385">
      <c r="A385" s="354"/>
      <c r="B385" s="355"/>
      <c r="C385" s="356"/>
      <c r="D385" s="357"/>
      <c r="E385" s="355"/>
      <c r="F385" s="355"/>
      <c r="G385" s="355"/>
      <c r="H385" s="302"/>
      <c r="I385" s="302"/>
      <c r="J385" s="302"/>
      <c r="K385" s="302"/>
      <c r="L385" s="302"/>
      <c r="M385" s="302"/>
      <c r="N385" s="302"/>
      <c r="O385" s="302"/>
      <c r="P385" s="302"/>
      <c r="Q385" s="302"/>
      <c r="R385" s="302"/>
      <c r="S385" s="302"/>
      <c r="T385" s="302"/>
      <c r="U385" s="302"/>
      <c r="V385" s="302"/>
      <c r="W385" s="302"/>
      <c r="X385" s="302"/>
      <c r="Y385" s="302"/>
      <c r="Z385" s="302"/>
    </row>
    <row r="386">
      <c r="A386" s="354"/>
      <c r="B386" s="355"/>
      <c r="C386" s="356"/>
      <c r="D386" s="357"/>
      <c r="E386" s="355"/>
      <c r="F386" s="355"/>
      <c r="G386" s="355"/>
      <c r="H386" s="302"/>
      <c r="I386" s="302"/>
      <c r="J386" s="302"/>
      <c r="K386" s="302"/>
      <c r="L386" s="302"/>
      <c r="M386" s="302"/>
      <c r="N386" s="302"/>
      <c r="O386" s="302"/>
      <c r="P386" s="302"/>
      <c r="Q386" s="302"/>
      <c r="R386" s="302"/>
      <c r="S386" s="302"/>
      <c r="T386" s="302"/>
      <c r="U386" s="302"/>
      <c r="V386" s="302"/>
      <c r="W386" s="302"/>
      <c r="X386" s="302"/>
      <c r="Y386" s="302"/>
      <c r="Z386" s="302"/>
    </row>
    <row r="387">
      <c r="A387" s="354"/>
      <c r="B387" s="355"/>
      <c r="C387" s="356"/>
      <c r="D387" s="357"/>
      <c r="E387" s="355"/>
      <c r="F387" s="355"/>
      <c r="G387" s="355"/>
      <c r="H387" s="302"/>
      <c r="I387" s="302"/>
      <c r="J387" s="302"/>
      <c r="K387" s="302"/>
      <c r="L387" s="302"/>
      <c r="M387" s="302"/>
      <c r="N387" s="302"/>
      <c r="O387" s="302"/>
      <c r="P387" s="302"/>
      <c r="Q387" s="302"/>
      <c r="R387" s="302"/>
      <c r="S387" s="302"/>
      <c r="T387" s="302"/>
      <c r="U387" s="302"/>
      <c r="V387" s="302"/>
      <c r="W387" s="302"/>
      <c r="X387" s="302"/>
      <c r="Y387" s="302"/>
      <c r="Z387" s="302"/>
    </row>
    <row r="388">
      <c r="A388" s="354"/>
      <c r="B388" s="355"/>
      <c r="C388" s="356"/>
      <c r="D388" s="357"/>
      <c r="E388" s="355"/>
      <c r="F388" s="355"/>
      <c r="G388" s="355"/>
      <c r="H388" s="302"/>
      <c r="I388" s="302"/>
      <c r="J388" s="302"/>
      <c r="K388" s="302"/>
      <c r="L388" s="302"/>
      <c r="M388" s="302"/>
      <c r="N388" s="302"/>
      <c r="O388" s="302"/>
      <c r="P388" s="302"/>
      <c r="Q388" s="302"/>
      <c r="R388" s="302"/>
      <c r="S388" s="302"/>
      <c r="T388" s="302"/>
      <c r="U388" s="302"/>
      <c r="V388" s="302"/>
      <c r="W388" s="302"/>
      <c r="X388" s="302"/>
      <c r="Y388" s="302"/>
      <c r="Z388" s="302"/>
    </row>
    <row r="389">
      <c r="A389" s="354"/>
      <c r="B389" s="355"/>
      <c r="C389" s="356"/>
      <c r="D389" s="357"/>
      <c r="E389" s="355"/>
      <c r="F389" s="355"/>
      <c r="G389" s="355"/>
      <c r="H389" s="302"/>
      <c r="I389" s="302"/>
      <c r="J389" s="302"/>
      <c r="K389" s="302"/>
      <c r="L389" s="302"/>
      <c r="M389" s="302"/>
      <c r="N389" s="302"/>
      <c r="O389" s="302"/>
      <c r="P389" s="302"/>
      <c r="Q389" s="302"/>
      <c r="R389" s="302"/>
      <c r="S389" s="302"/>
      <c r="T389" s="302"/>
      <c r="U389" s="302"/>
      <c r="V389" s="302"/>
      <c r="W389" s="302"/>
      <c r="X389" s="302"/>
      <c r="Y389" s="302"/>
      <c r="Z389" s="302"/>
    </row>
    <row r="390">
      <c r="A390" s="354"/>
      <c r="B390" s="355"/>
      <c r="C390" s="356"/>
      <c r="D390" s="357"/>
      <c r="E390" s="355"/>
      <c r="F390" s="355"/>
      <c r="G390" s="355"/>
      <c r="H390" s="302"/>
      <c r="I390" s="302"/>
      <c r="J390" s="302"/>
      <c r="K390" s="302"/>
      <c r="L390" s="302"/>
      <c r="M390" s="302"/>
      <c r="N390" s="302"/>
      <c r="O390" s="302"/>
      <c r="P390" s="302"/>
      <c r="Q390" s="302"/>
      <c r="R390" s="302"/>
      <c r="S390" s="302"/>
      <c r="T390" s="302"/>
      <c r="U390" s="302"/>
      <c r="V390" s="302"/>
      <c r="W390" s="302"/>
      <c r="X390" s="302"/>
      <c r="Y390" s="302"/>
      <c r="Z390" s="302"/>
    </row>
    <row r="391">
      <c r="A391" s="354"/>
      <c r="B391" s="355"/>
      <c r="C391" s="356"/>
      <c r="D391" s="357"/>
      <c r="E391" s="355"/>
      <c r="F391" s="355"/>
      <c r="G391" s="355"/>
      <c r="H391" s="302"/>
      <c r="I391" s="302"/>
      <c r="J391" s="302"/>
      <c r="K391" s="302"/>
      <c r="L391" s="302"/>
      <c r="M391" s="302"/>
      <c r="N391" s="302"/>
      <c r="O391" s="302"/>
      <c r="P391" s="302"/>
      <c r="Q391" s="302"/>
      <c r="R391" s="302"/>
      <c r="S391" s="302"/>
      <c r="T391" s="302"/>
      <c r="U391" s="302"/>
      <c r="V391" s="302"/>
      <c r="W391" s="302"/>
      <c r="X391" s="302"/>
      <c r="Y391" s="302"/>
      <c r="Z391" s="302"/>
    </row>
    <row r="392">
      <c r="A392" s="354"/>
      <c r="B392" s="355"/>
      <c r="C392" s="356"/>
      <c r="D392" s="357"/>
      <c r="E392" s="355"/>
      <c r="F392" s="355"/>
      <c r="G392" s="355"/>
      <c r="H392" s="302"/>
      <c r="I392" s="302"/>
      <c r="J392" s="302"/>
      <c r="K392" s="302"/>
      <c r="L392" s="302"/>
      <c r="M392" s="302"/>
      <c r="N392" s="302"/>
      <c r="O392" s="302"/>
      <c r="P392" s="302"/>
      <c r="Q392" s="302"/>
      <c r="R392" s="302"/>
      <c r="S392" s="302"/>
      <c r="T392" s="302"/>
      <c r="U392" s="302"/>
      <c r="V392" s="302"/>
      <c r="W392" s="302"/>
      <c r="X392" s="302"/>
      <c r="Y392" s="302"/>
      <c r="Z392" s="302"/>
    </row>
    <row r="393">
      <c r="A393" s="354"/>
      <c r="B393" s="355"/>
      <c r="C393" s="356"/>
      <c r="D393" s="357"/>
      <c r="E393" s="355"/>
      <c r="F393" s="355"/>
      <c r="G393" s="355"/>
      <c r="H393" s="302"/>
      <c r="I393" s="302"/>
      <c r="J393" s="302"/>
      <c r="K393" s="302"/>
      <c r="L393" s="302"/>
      <c r="M393" s="302"/>
      <c r="N393" s="302"/>
      <c r="O393" s="302"/>
      <c r="P393" s="302"/>
      <c r="Q393" s="302"/>
      <c r="R393" s="302"/>
      <c r="S393" s="302"/>
      <c r="T393" s="302"/>
      <c r="U393" s="302"/>
      <c r="V393" s="302"/>
      <c r="W393" s="302"/>
      <c r="X393" s="302"/>
      <c r="Y393" s="302"/>
      <c r="Z393" s="302"/>
    </row>
    <row r="394">
      <c r="A394" s="354"/>
      <c r="B394" s="355"/>
      <c r="C394" s="356"/>
      <c r="D394" s="357"/>
      <c r="E394" s="355"/>
      <c r="F394" s="355"/>
      <c r="G394" s="355"/>
      <c r="H394" s="302"/>
      <c r="I394" s="302"/>
      <c r="J394" s="302"/>
      <c r="K394" s="302"/>
      <c r="L394" s="302"/>
      <c r="M394" s="302"/>
      <c r="N394" s="302"/>
      <c r="O394" s="302"/>
      <c r="P394" s="302"/>
      <c r="Q394" s="302"/>
      <c r="R394" s="302"/>
      <c r="S394" s="302"/>
      <c r="T394" s="302"/>
      <c r="U394" s="302"/>
      <c r="V394" s="302"/>
      <c r="W394" s="302"/>
      <c r="X394" s="302"/>
      <c r="Y394" s="302"/>
      <c r="Z394" s="302"/>
    </row>
    <row r="395">
      <c r="A395" s="354"/>
      <c r="B395" s="355"/>
      <c r="C395" s="356"/>
      <c r="D395" s="357"/>
      <c r="E395" s="355"/>
      <c r="F395" s="355"/>
      <c r="G395" s="355"/>
      <c r="H395" s="302"/>
      <c r="I395" s="302"/>
      <c r="J395" s="302"/>
      <c r="K395" s="302"/>
      <c r="L395" s="302"/>
      <c r="M395" s="302"/>
      <c r="N395" s="302"/>
      <c r="O395" s="302"/>
      <c r="P395" s="302"/>
      <c r="Q395" s="302"/>
      <c r="R395" s="302"/>
      <c r="S395" s="302"/>
      <c r="T395" s="302"/>
      <c r="U395" s="302"/>
      <c r="V395" s="302"/>
      <c r="W395" s="302"/>
      <c r="X395" s="302"/>
      <c r="Y395" s="302"/>
      <c r="Z395" s="302"/>
    </row>
    <row r="396">
      <c r="A396" s="354"/>
      <c r="B396" s="355"/>
      <c r="C396" s="356"/>
      <c r="D396" s="357"/>
      <c r="E396" s="355"/>
      <c r="F396" s="355"/>
      <c r="G396" s="355"/>
      <c r="H396" s="302"/>
      <c r="I396" s="302"/>
      <c r="J396" s="302"/>
      <c r="K396" s="302"/>
      <c r="L396" s="302"/>
      <c r="M396" s="302"/>
      <c r="N396" s="302"/>
      <c r="O396" s="302"/>
      <c r="P396" s="302"/>
      <c r="Q396" s="302"/>
      <c r="R396" s="302"/>
      <c r="S396" s="302"/>
      <c r="T396" s="302"/>
      <c r="U396" s="302"/>
      <c r="V396" s="302"/>
      <c r="W396" s="302"/>
      <c r="X396" s="302"/>
      <c r="Y396" s="302"/>
      <c r="Z396" s="302"/>
    </row>
    <row r="397">
      <c r="A397" s="354"/>
      <c r="B397" s="355"/>
      <c r="C397" s="356"/>
      <c r="D397" s="357"/>
      <c r="E397" s="355"/>
      <c r="F397" s="355"/>
      <c r="G397" s="355"/>
      <c r="H397" s="302"/>
      <c r="I397" s="302"/>
      <c r="J397" s="302"/>
      <c r="K397" s="302"/>
      <c r="L397" s="302"/>
      <c r="M397" s="302"/>
      <c r="N397" s="302"/>
      <c r="O397" s="302"/>
      <c r="P397" s="302"/>
      <c r="Q397" s="302"/>
      <c r="R397" s="302"/>
      <c r="S397" s="302"/>
      <c r="T397" s="302"/>
      <c r="U397" s="302"/>
      <c r="V397" s="302"/>
      <c r="W397" s="302"/>
      <c r="X397" s="302"/>
      <c r="Y397" s="302"/>
      <c r="Z397" s="302"/>
    </row>
    <row r="398">
      <c r="A398" s="354"/>
      <c r="B398" s="355"/>
      <c r="C398" s="356"/>
      <c r="D398" s="357"/>
      <c r="E398" s="355"/>
      <c r="F398" s="355"/>
      <c r="G398" s="355"/>
      <c r="H398" s="302"/>
      <c r="I398" s="302"/>
      <c r="J398" s="302"/>
      <c r="K398" s="302"/>
      <c r="L398" s="302"/>
      <c r="M398" s="302"/>
      <c r="N398" s="302"/>
      <c r="O398" s="302"/>
      <c r="P398" s="302"/>
      <c r="Q398" s="302"/>
      <c r="R398" s="302"/>
      <c r="S398" s="302"/>
      <c r="T398" s="302"/>
      <c r="U398" s="302"/>
      <c r="V398" s="302"/>
      <c r="W398" s="302"/>
      <c r="X398" s="302"/>
      <c r="Y398" s="302"/>
      <c r="Z398" s="302"/>
    </row>
    <row r="399">
      <c r="A399" s="354"/>
      <c r="B399" s="355"/>
      <c r="C399" s="356"/>
      <c r="D399" s="357"/>
      <c r="E399" s="355"/>
      <c r="F399" s="355"/>
      <c r="G399" s="355"/>
      <c r="H399" s="302"/>
      <c r="I399" s="302"/>
      <c r="J399" s="302"/>
      <c r="K399" s="302"/>
      <c r="L399" s="302"/>
      <c r="M399" s="302"/>
      <c r="N399" s="302"/>
      <c r="O399" s="302"/>
      <c r="P399" s="302"/>
      <c r="Q399" s="302"/>
      <c r="R399" s="302"/>
      <c r="S399" s="302"/>
      <c r="T399" s="302"/>
      <c r="U399" s="302"/>
      <c r="V399" s="302"/>
      <c r="W399" s="302"/>
      <c r="X399" s="302"/>
      <c r="Y399" s="302"/>
      <c r="Z399" s="302"/>
    </row>
    <row r="400">
      <c r="A400" s="354"/>
      <c r="B400" s="355"/>
      <c r="C400" s="356"/>
      <c r="D400" s="357"/>
      <c r="E400" s="355"/>
      <c r="F400" s="355"/>
      <c r="G400" s="355"/>
      <c r="H400" s="302"/>
      <c r="I400" s="302"/>
      <c r="J400" s="302"/>
      <c r="K400" s="302"/>
      <c r="L400" s="302"/>
      <c r="M400" s="302"/>
      <c r="N400" s="302"/>
      <c r="O400" s="302"/>
      <c r="P400" s="302"/>
      <c r="Q400" s="302"/>
      <c r="R400" s="302"/>
      <c r="S400" s="302"/>
      <c r="T400" s="302"/>
      <c r="U400" s="302"/>
      <c r="V400" s="302"/>
      <c r="W400" s="302"/>
      <c r="X400" s="302"/>
      <c r="Y400" s="302"/>
      <c r="Z400" s="302"/>
    </row>
    <row r="401">
      <c r="A401" s="354"/>
      <c r="B401" s="355"/>
      <c r="C401" s="356"/>
      <c r="D401" s="357"/>
      <c r="E401" s="355"/>
      <c r="F401" s="355"/>
      <c r="G401" s="355"/>
      <c r="H401" s="302"/>
      <c r="I401" s="302"/>
      <c r="J401" s="302"/>
      <c r="K401" s="302"/>
      <c r="L401" s="302"/>
      <c r="M401" s="302"/>
      <c r="N401" s="302"/>
      <c r="O401" s="302"/>
      <c r="P401" s="302"/>
      <c r="Q401" s="302"/>
      <c r="R401" s="302"/>
      <c r="S401" s="302"/>
      <c r="T401" s="302"/>
      <c r="U401" s="302"/>
      <c r="V401" s="302"/>
      <c r="W401" s="302"/>
      <c r="X401" s="302"/>
      <c r="Y401" s="302"/>
      <c r="Z401" s="302"/>
    </row>
    <row r="402">
      <c r="A402" s="354"/>
      <c r="B402" s="355"/>
      <c r="C402" s="356"/>
      <c r="D402" s="357"/>
      <c r="E402" s="355"/>
      <c r="F402" s="355"/>
      <c r="G402" s="355"/>
      <c r="H402" s="302"/>
      <c r="I402" s="302"/>
      <c r="J402" s="302"/>
      <c r="K402" s="302"/>
      <c r="L402" s="302"/>
      <c r="M402" s="302"/>
      <c r="N402" s="302"/>
      <c r="O402" s="302"/>
      <c r="P402" s="302"/>
      <c r="Q402" s="302"/>
      <c r="R402" s="302"/>
      <c r="S402" s="302"/>
      <c r="T402" s="302"/>
      <c r="U402" s="302"/>
      <c r="V402" s="302"/>
      <c r="W402" s="302"/>
      <c r="X402" s="302"/>
      <c r="Y402" s="302"/>
      <c r="Z402" s="302"/>
    </row>
    <row r="403">
      <c r="A403" s="354"/>
      <c r="B403" s="355"/>
      <c r="C403" s="356"/>
      <c r="D403" s="357"/>
      <c r="E403" s="355"/>
      <c r="F403" s="355"/>
      <c r="G403" s="355"/>
      <c r="H403" s="302"/>
      <c r="I403" s="302"/>
      <c r="J403" s="302"/>
      <c r="K403" s="302"/>
      <c r="L403" s="302"/>
      <c r="M403" s="302"/>
      <c r="N403" s="302"/>
      <c r="O403" s="302"/>
      <c r="P403" s="302"/>
      <c r="Q403" s="302"/>
      <c r="R403" s="302"/>
      <c r="S403" s="302"/>
      <c r="T403" s="302"/>
      <c r="U403" s="302"/>
      <c r="V403" s="302"/>
      <c r="W403" s="302"/>
      <c r="X403" s="302"/>
      <c r="Y403" s="302"/>
      <c r="Z403" s="302"/>
    </row>
    <row r="404">
      <c r="A404" s="354"/>
      <c r="B404" s="355"/>
      <c r="C404" s="356"/>
      <c r="D404" s="357"/>
      <c r="E404" s="355"/>
      <c r="F404" s="355"/>
      <c r="G404" s="355"/>
      <c r="H404" s="302"/>
      <c r="I404" s="302"/>
      <c r="J404" s="302"/>
      <c r="K404" s="302"/>
      <c r="L404" s="302"/>
      <c r="M404" s="302"/>
      <c r="N404" s="302"/>
      <c r="O404" s="302"/>
      <c r="P404" s="302"/>
      <c r="Q404" s="302"/>
      <c r="R404" s="302"/>
      <c r="S404" s="302"/>
      <c r="T404" s="302"/>
      <c r="U404" s="302"/>
      <c r="V404" s="302"/>
      <c r="W404" s="302"/>
      <c r="X404" s="302"/>
      <c r="Y404" s="302"/>
      <c r="Z404" s="302"/>
    </row>
    <row r="405">
      <c r="A405" s="354"/>
      <c r="B405" s="355"/>
      <c r="C405" s="356"/>
      <c r="D405" s="357"/>
      <c r="E405" s="355"/>
      <c r="F405" s="355"/>
      <c r="G405" s="355"/>
      <c r="H405" s="302"/>
      <c r="I405" s="302"/>
      <c r="J405" s="302"/>
      <c r="K405" s="302"/>
      <c r="L405" s="302"/>
      <c r="M405" s="302"/>
      <c r="N405" s="302"/>
      <c r="O405" s="302"/>
      <c r="P405" s="302"/>
      <c r="Q405" s="302"/>
      <c r="R405" s="302"/>
      <c r="S405" s="302"/>
      <c r="T405" s="302"/>
      <c r="U405" s="302"/>
      <c r="V405" s="302"/>
      <c r="W405" s="302"/>
      <c r="X405" s="302"/>
      <c r="Y405" s="302"/>
      <c r="Z405" s="302"/>
    </row>
    <row r="406">
      <c r="A406" s="354"/>
      <c r="B406" s="355"/>
      <c r="C406" s="356"/>
      <c r="D406" s="357"/>
      <c r="E406" s="355"/>
      <c r="F406" s="355"/>
      <c r="G406" s="355"/>
      <c r="H406" s="302"/>
      <c r="I406" s="302"/>
      <c r="J406" s="302"/>
      <c r="K406" s="302"/>
      <c r="L406" s="302"/>
      <c r="M406" s="302"/>
      <c r="N406" s="302"/>
      <c r="O406" s="302"/>
      <c r="P406" s="302"/>
      <c r="Q406" s="302"/>
      <c r="R406" s="302"/>
      <c r="S406" s="302"/>
      <c r="T406" s="302"/>
      <c r="U406" s="302"/>
      <c r="V406" s="302"/>
      <c r="W406" s="302"/>
      <c r="X406" s="302"/>
      <c r="Y406" s="302"/>
      <c r="Z406" s="302"/>
    </row>
    <row r="407">
      <c r="A407" s="354"/>
      <c r="B407" s="355"/>
      <c r="C407" s="356"/>
      <c r="D407" s="357"/>
      <c r="E407" s="355"/>
      <c r="F407" s="355"/>
      <c r="G407" s="355"/>
      <c r="H407" s="302"/>
      <c r="I407" s="302"/>
      <c r="J407" s="302"/>
      <c r="K407" s="302"/>
      <c r="L407" s="302"/>
      <c r="M407" s="302"/>
      <c r="N407" s="302"/>
      <c r="O407" s="302"/>
      <c r="P407" s="302"/>
      <c r="Q407" s="302"/>
      <c r="R407" s="302"/>
      <c r="S407" s="302"/>
      <c r="T407" s="302"/>
      <c r="U407" s="302"/>
      <c r="V407" s="302"/>
      <c r="W407" s="302"/>
      <c r="X407" s="302"/>
      <c r="Y407" s="302"/>
      <c r="Z407" s="302"/>
    </row>
    <row r="408">
      <c r="A408" s="354"/>
      <c r="B408" s="355"/>
      <c r="C408" s="356"/>
      <c r="D408" s="357"/>
      <c r="E408" s="355"/>
      <c r="F408" s="355"/>
      <c r="G408" s="355"/>
      <c r="H408" s="302"/>
      <c r="I408" s="302"/>
      <c r="J408" s="302"/>
      <c r="K408" s="302"/>
      <c r="L408" s="302"/>
      <c r="M408" s="302"/>
      <c r="N408" s="302"/>
      <c r="O408" s="302"/>
      <c r="P408" s="302"/>
      <c r="Q408" s="302"/>
      <c r="R408" s="302"/>
      <c r="S408" s="302"/>
      <c r="T408" s="302"/>
      <c r="U408" s="302"/>
      <c r="V408" s="302"/>
      <c r="W408" s="302"/>
      <c r="X408" s="302"/>
      <c r="Y408" s="302"/>
      <c r="Z408" s="302"/>
    </row>
    <row r="409">
      <c r="A409" s="354"/>
      <c r="B409" s="355"/>
      <c r="C409" s="356"/>
      <c r="D409" s="357"/>
      <c r="E409" s="355"/>
      <c r="F409" s="355"/>
      <c r="G409" s="355"/>
      <c r="H409" s="302"/>
      <c r="I409" s="302"/>
      <c r="J409" s="302"/>
      <c r="K409" s="302"/>
      <c r="L409" s="302"/>
      <c r="M409" s="302"/>
      <c r="N409" s="302"/>
      <c r="O409" s="302"/>
      <c r="P409" s="302"/>
      <c r="Q409" s="302"/>
      <c r="R409" s="302"/>
      <c r="S409" s="302"/>
      <c r="T409" s="302"/>
      <c r="U409" s="302"/>
      <c r="V409" s="302"/>
      <c r="W409" s="302"/>
      <c r="X409" s="302"/>
      <c r="Y409" s="302"/>
      <c r="Z409" s="302"/>
    </row>
    <row r="410">
      <c r="A410" s="354"/>
      <c r="B410" s="355"/>
      <c r="C410" s="356"/>
      <c r="D410" s="357"/>
      <c r="E410" s="355"/>
      <c r="F410" s="355"/>
      <c r="G410" s="355"/>
      <c r="H410" s="302"/>
      <c r="I410" s="302"/>
      <c r="J410" s="302"/>
      <c r="K410" s="302"/>
      <c r="L410" s="302"/>
      <c r="M410" s="302"/>
      <c r="N410" s="302"/>
      <c r="O410" s="302"/>
      <c r="P410" s="302"/>
      <c r="Q410" s="302"/>
      <c r="R410" s="302"/>
      <c r="S410" s="302"/>
      <c r="T410" s="302"/>
      <c r="U410" s="302"/>
      <c r="V410" s="302"/>
      <c r="W410" s="302"/>
      <c r="X410" s="302"/>
      <c r="Y410" s="302"/>
      <c r="Z410" s="302"/>
    </row>
    <row r="411">
      <c r="A411" s="354"/>
      <c r="B411" s="355"/>
      <c r="C411" s="356"/>
      <c r="D411" s="357"/>
      <c r="E411" s="355"/>
      <c r="F411" s="355"/>
      <c r="G411" s="355"/>
      <c r="H411" s="302"/>
      <c r="I411" s="302"/>
      <c r="J411" s="302"/>
      <c r="K411" s="302"/>
      <c r="L411" s="302"/>
      <c r="M411" s="302"/>
      <c r="N411" s="302"/>
      <c r="O411" s="302"/>
      <c r="P411" s="302"/>
      <c r="Q411" s="302"/>
      <c r="R411" s="302"/>
      <c r="S411" s="302"/>
      <c r="T411" s="302"/>
      <c r="U411" s="302"/>
      <c r="V411" s="302"/>
      <c r="W411" s="302"/>
      <c r="X411" s="302"/>
      <c r="Y411" s="302"/>
      <c r="Z411" s="302"/>
    </row>
    <row r="412">
      <c r="A412" s="354"/>
      <c r="B412" s="355"/>
      <c r="C412" s="356"/>
      <c r="D412" s="357"/>
      <c r="E412" s="355"/>
      <c r="F412" s="355"/>
      <c r="G412" s="355"/>
      <c r="H412" s="302"/>
      <c r="I412" s="302"/>
      <c r="J412" s="302"/>
      <c r="K412" s="302"/>
      <c r="L412" s="302"/>
      <c r="M412" s="302"/>
      <c r="N412" s="302"/>
      <c r="O412" s="302"/>
      <c r="P412" s="302"/>
      <c r="Q412" s="302"/>
      <c r="R412" s="302"/>
      <c r="S412" s="302"/>
      <c r="T412" s="302"/>
      <c r="U412" s="302"/>
      <c r="V412" s="302"/>
      <c r="W412" s="302"/>
      <c r="X412" s="302"/>
      <c r="Y412" s="302"/>
      <c r="Z412" s="302"/>
    </row>
    <row r="413">
      <c r="A413" s="354"/>
      <c r="B413" s="355"/>
      <c r="C413" s="356"/>
      <c r="D413" s="357"/>
      <c r="E413" s="355"/>
      <c r="F413" s="355"/>
      <c r="G413" s="355"/>
      <c r="H413" s="302"/>
      <c r="I413" s="302"/>
      <c r="J413" s="302"/>
      <c r="K413" s="302"/>
      <c r="L413" s="302"/>
      <c r="M413" s="302"/>
      <c r="N413" s="302"/>
      <c r="O413" s="302"/>
      <c r="P413" s="302"/>
      <c r="Q413" s="302"/>
      <c r="R413" s="302"/>
      <c r="S413" s="302"/>
      <c r="T413" s="302"/>
      <c r="U413" s="302"/>
      <c r="V413" s="302"/>
      <c r="W413" s="302"/>
      <c r="X413" s="302"/>
      <c r="Y413" s="302"/>
      <c r="Z413" s="302"/>
    </row>
    <row r="414">
      <c r="A414" s="354"/>
      <c r="B414" s="355"/>
      <c r="C414" s="356"/>
      <c r="D414" s="357"/>
      <c r="E414" s="355"/>
      <c r="F414" s="355"/>
      <c r="G414" s="355"/>
      <c r="H414" s="302"/>
      <c r="I414" s="302"/>
      <c r="J414" s="302"/>
      <c r="K414" s="302"/>
      <c r="L414" s="302"/>
      <c r="M414" s="302"/>
      <c r="N414" s="302"/>
      <c r="O414" s="302"/>
      <c r="P414" s="302"/>
      <c r="Q414" s="302"/>
      <c r="R414" s="302"/>
      <c r="S414" s="302"/>
      <c r="T414" s="302"/>
      <c r="U414" s="302"/>
      <c r="V414" s="302"/>
      <c r="W414" s="302"/>
      <c r="X414" s="302"/>
      <c r="Y414" s="302"/>
      <c r="Z414" s="302"/>
    </row>
    <row r="415">
      <c r="A415" s="354"/>
      <c r="B415" s="355"/>
      <c r="C415" s="356"/>
      <c r="D415" s="357"/>
      <c r="E415" s="355"/>
      <c r="F415" s="355"/>
      <c r="G415" s="355"/>
      <c r="H415" s="302"/>
      <c r="I415" s="302"/>
      <c r="J415" s="302"/>
      <c r="K415" s="302"/>
      <c r="L415" s="302"/>
      <c r="M415" s="302"/>
      <c r="N415" s="302"/>
      <c r="O415" s="302"/>
      <c r="P415" s="302"/>
      <c r="Q415" s="302"/>
      <c r="R415" s="302"/>
      <c r="S415" s="302"/>
      <c r="T415" s="302"/>
      <c r="U415" s="302"/>
      <c r="V415" s="302"/>
      <c r="W415" s="302"/>
      <c r="X415" s="302"/>
      <c r="Y415" s="302"/>
      <c r="Z415" s="302"/>
    </row>
    <row r="416">
      <c r="A416" s="354"/>
      <c r="B416" s="355"/>
      <c r="C416" s="356"/>
      <c r="D416" s="357"/>
      <c r="E416" s="355"/>
      <c r="F416" s="355"/>
      <c r="G416" s="355"/>
      <c r="H416" s="302"/>
      <c r="I416" s="302"/>
      <c r="J416" s="302"/>
      <c r="K416" s="302"/>
      <c r="L416" s="302"/>
      <c r="M416" s="302"/>
      <c r="N416" s="302"/>
      <c r="O416" s="302"/>
      <c r="P416" s="302"/>
      <c r="Q416" s="302"/>
      <c r="R416" s="302"/>
      <c r="S416" s="302"/>
      <c r="T416" s="302"/>
      <c r="U416" s="302"/>
      <c r="V416" s="302"/>
      <c r="W416" s="302"/>
      <c r="X416" s="302"/>
      <c r="Y416" s="302"/>
      <c r="Z416" s="302"/>
    </row>
    <row r="417">
      <c r="A417" s="354"/>
      <c r="B417" s="355"/>
      <c r="C417" s="356"/>
      <c r="D417" s="357"/>
      <c r="E417" s="355"/>
      <c r="F417" s="355"/>
      <c r="G417" s="355"/>
      <c r="H417" s="302"/>
      <c r="I417" s="302"/>
      <c r="J417" s="302"/>
      <c r="K417" s="302"/>
      <c r="L417" s="302"/>
      <c r="M417" s="302"/>
      <c r="N417" s="302"/>
      <c r="O417" s="302"/>
      <c r="P417" s="302"/>
      <c r="Q417" s="302"/>
      <c r="R417" s="302"/>
      <c r="S417" s="302"/>
      <c r="T417" s="302"/>
      <c r="U417" s="302"/>
      <c r="V417" s="302"/>
      <c r="W417" s="302"/>
      <c r="X417" s="302"/>
      <c r="Y417" s="302"/>
      <c r="Z417" s="302"/>
    </row>
    <row r="418">
      <c r="A418" s="354"/>
      <c r="B418" s="355"/>
      <c r="C418" s="356"/>
      <c r="D418" s="357"/>
      <c r="E418" s="355"/>
      <c r="F418" s="355"/>
      <c r="G418" s="355"/>
      <c r="H418" s="302"/>
      <c r="I418" s="302"/>
      <c r="J418" s="302"/>
      <c r="K418" s="302"/>
      <c r="L418" s="302"/>
      <c r="M418" s="302"/>
      <c r="N418" s="302"/>
      <c r="O418" s="302"/>
      <c r="P418" s="302"/>
      <c r="Q418" s="302"/>
      <c r="R418" s="302"/>
      <c r="S418" s="302"/>
      <c r="T418" s="302"/>
      <c r="U418" s="302"/>
      <c r="V418" s="302"/>
      <c r="W418" s="302"/>
      <c r="X418" s="302"/>
      <c r="Y418" s="302"/>
      <c r="Z418" s="302"/>
    </row>
    <row r="419">
      <c r="A419" s="354"/>
      <c r="B419" s="355"/>
      <c r="C419" s="356"/>
      <c r="D419" s="357"/>
      <c r="E419" s="355"/>
      <c r="F419" s="355"/>
      <c r="G419" s="355"/>
      <c r="H419" s="302"/>
      <c r="I419" s="302"/>
      <c r="J419" s="302"/>
      <c r="K419" s="302"/>
      <c r="L419" s="302"/>
      <c r="M419" s="302"/>
      <c r="N419" s="302"/>
      <c r="O419" s="302"/>
      <c r="P419" s="302"/>
      <c r="Q419" s="302"/>
      <c r="R419" s="302"/>
      <c r="S419" s="302"/>
      <c r="T419" s="302"/>
      <c r="U419" s="302"/>
      <c r="V419" s="302"/>
      <c r="W419" s="302"/>
      <c r="X419" s="302"/>
      <c r="Y419" s="302"/>
      <c r="Z419" s="302"/>
    </row>
    <row r="420">
      <c r="A420" s="354"/>
      <c r="B420" s="355"/>
      <c r="C420" s="356"/>
      <c r="D420" s="357"/>
      <c r="E420" s="355"/>
      <c r="F420" s="355"/>
      <c r="G420" s="355"/>
      <c r="H420" s="302"/>
      <c r="I420" s="302"/>
      <c r="J420" s="302"/>
      <c r="K420" s="302"/>
      <c r="L420" s="302"/>
      <c r="M420" s="302"/>
      <c r="N420" s="302"/>
      <c r="O420" s="302"/>
      <c r="P420" s="302"/>
      <c r="Q420" s="302"/>
      <c r="R420" s="302"/>
      <c r="S420" s="302"/>
      <c r="T420" s="302"/>
      <c r="U420" s="302"/>
      <c r="V420" s="302"/>
      <c r="W420" s="302"/>
      <c r="X420" s="302"/>
      <c r="Y420" s="302"/>
      <c r="Z420" s="302"/>
    </row>
    <row r="421">
      <c r="A421" s="354"/>
      <c r="B421" s="355"/>
      <c r="C421" s="356"/>
      <c r="D421" s="357"/>
      <c r="E421" s="355"/>
      <c r="F421" s="355"/>
      <c r="G421" s="355"/>
      <c r="H421" s="302"/>
      <c r="I421" s="302"/>
      <c r="J421" s="302"/>
      <c r="K421" s="302"/>
      <c r="L421" s="302"/>
      <c r="M421" s="302"/>
      <c r="N421" s="302"/>
      <c r="O421" s="302"/>
      <c r="P421" s="302"/>
      <c r="Q421" s="302"/>
      <c r="R421" s="302"/>
      <c r="S421" s="302"/>
      <c r="T421" s="302"/>
      <c r="U421" s="302"/>
      <c r="V421" s="302"/>
      <c r="W421" s="302"/>
      <c r="X421" s="302"/>
      <c r="Y421" s="302"/>
      <c r="Z421" s="302"/>
    </row>
    <row r="422">
      <c r="A422" s="354"/>
      <c r="B422" s="355"/>
      <c r="C422" s="356"/>
      <c r="D422" s="357"/>
      <c r="E422" s="355"/>
      <c r="F422" s="355"/>
      <c r="G422" s="355"/>
      <c r="H422" s="302"/>
      <c r="I422" s="302"/>
      <c r="J422" s="302"/>
      <c r="K422" s="302"/>
      <c r="L422" s="302"/>
      <c r="M422" s="302"/>
      <c r="N422" s="302"/>
      <c r="O422" s="302"/>
      <c r="P422" s="302"/>
      <c r="Q422" s="302"/>
      <c r="R422" s="302"/>
      <c r="S422" s="302"/>
      <c r="T422" s="302"/>
      <c r="U422" s="302"/>
      <c r="V422" s="302"/>
      <c r="W422" s="302"/>
      <c r="X422" s="302"/>
      <c r="Y422" s="302"/>
      <c r="Z422" s="302"/>
    </row>
    <row r="423">
      <c r="A423" s="354"/>
      <c r="B423" s="355"/>
      <c r="C423" s="356"/>
      <c r="D423" s="357"/>
      <c r="E423" s="355"/>
      <c r="F423" s="355"/>
      <c r="G423" s="355"/>
      <c r="H423" s="302"/>
      <c r="I423" s="302"/>
      <c r="J423" s="302"/>
      <c r="K423" s="302"/>
      <c r="L423" s="302"/>
      <c r="M423" s="302"/>
      <c r="N423" s="302"/>
      <c r="O423" s="302"/>
      <c r="P423" s="302"/>
      <c r="Q423" s="302"/>
      <c r="R423" s="302"/>
      <c r="S423" s="302"/>
      <c r="T423" s="302"/>
      <c r="U423" s="302"/>
      <c r="V423" s="302"/>
      <c r="W423" s="302"/>
      <c r="X423" s="302"/>
      <c r="Y423" s="302"/>
      <c r="Z423" s="302"/>
    </row>
    <row r="424">
      <c r="A424" s="354"/>
      <c r="B424" s="355"/>
      <c r="C424" s="356"/>
      <c r="D424" s="357"/>
      <c r="E424" s="355"/>
      <c r="F424" s="355"/>
      <c r="G424" s="355"/>
      <c r="H424" s="302"/>
      <c r="I424" s="302"/>
      <c r="J424" s="302"/>
      <c r="K424" s="302"/>
      <c r="L424" s="302"/>
      <c r="M424" s="302"/>
      <c r="N424" s="302"/>
      <c r="O424" s="302"/>
      <c r="P424" s="302"/>
      <c r="Q424" s="302"/>
      <c r="R424" s="302"/>
      <c r="S424" s="302"/>
      <c r="T424" s="302"/>
      <c r="U424" s="302"/>
      <c r="V424" s="302"/>
      <c r="W424" s="302"/>
      <c r="X424" s="302"/>
      <c r="Y424" s="302"/>
      <c r="Z424" s="302"/>
    </row>
    <row r="425">
      <c r="A425" s="354"/>
      <c r="B425" s="355"/>
      <c r="C425" s="356"/>
      <c r="D425" s="357"/>
      <c r="E425" s="355"/>
      <c r="F425" s="355"/>
      <c r="G425" s="355"/>
      <c r="H425" s="302"/>
      <c r="I425" s="302"/>
      <c r="J425" s="302"/>
      <c r="K425" s="302"/>
      <c r="L425" s="302"/>
      <c r="M425" s="302"/>
      <c r="N425" s="302"/>
      <c r="O425" s="302"/>
      <c r="P425" s="302"/>
      <c r="Q425" s="302"/>
      <c r="R425" s="302"/>
      <c r="S425" s="302"/>
      <c r="T425" s="302"/>
      <c r="U425" s="302"/>
      <c r="V425" s="302"/>
      <c r="W425" s="302"/>
      <c r="X425" s="302"/>
      <c r="Y425" s="302"/>
      <c r="Z425" s="302"/>
    </row>
    <row r="426">
      <c r="A426" s="354"/>
      <c r="B426" s="355"/>
      <c r="C426" s="356"/>
      <c r="D426" s="357"/>
      <c r="E426" s="355"/>
      <c r="F426" s="355"/>
      <c r="G426" s="355"/>
      <c r="H426" s="302"/>
      <c r="I426" s="302"/>
      <c r="J426" s="302"/>
      <c r="K426" s="302"/>
      <c r="L426" s="302"/>
      <c r="M426" s="302"/>
      <c r="N426" s="302"/>
      <c r="O426" s="302"/>
      <c r="P426" s="302"/>
      <c r="Q426" s="302"/>
      <c r="R426" s="302"/>
      <c r="S426" s="302"/>
      <c r="T426" s="302"/>
      <c r="U426" s="302"/>
      <c r="V426" s="302"/>
      <c r="W426" s="302"/>
      <c r="X426" s="302"/>
      <c r="Y426" s="302"/>
      <c r="Z426" s="302"/>
    </row>
    <row r="427">
      <c r="A427" s="354"/>
      <c r="B427" s="355"/>
      <c r="C427" s="356"/>
      <c r="D427" s="357"/>
      <c r="E427" s="355"/>
      <c r="F427" s="355"/>
      <c r="G427" s="355"/>
      <c r="H427" s="302"/>
      <c r="I427" s="302"/>
      <c r="J427" s="302"/>
      <c r="K427" s="302"/>
      <c r="L427" s="302"/>
      <c r="M427" s="302"/>
      <c r="N427" s="302"/>
      <c r="O427" s="302"/>
      <c r="P427" s="302"/>
      <c r="Q427" s="302"/>
      <c r="R427" s="302"/>
      <c r="S427" s="302"/>
      <c r="T427" s="302"/>
      <c r="U427" s="302"/>
      <c r="V427" s="302"/>
      <c r="W427" s="302"/>
      <c r="X427" s="302"/>
      <c r="Y427" s="302"/>
      <c r="Z427" s="302"/>
    </row>
    <row r="428">
      <c r="A428" s="354"/>
      <c r="B428" s="355"/>
      <c r="C428" s="356"/>
      <c r="D428" s="357"/>
      <c r="E428" s="355"/>
      <c r="F428" s="355"/>
      <c r="G428" s="355"/>
      <c r="H428" s="302"/>
      <c r="I428" s="302"/>
      <c r="J428" s="302"/>
      <c r="K428" s="302"/>
      <c r="L428" s="302"/>
      <c r="M428" s="302"/>
      <c r="N428" s="302"/>
      <c r="O428" s="302"/>
      <c r="P428" s="302"/>
      <c r="Q428" s="302"/>
      <c r="R428" s="302"/>
      <c r="S428" s="302"/>
      <c r="T428" s="302"/>
      <c r="U428" s="302"/>
      <c r="V428" s="302"/>
      <c r="W428" s="302"/>
      <c r="X428" s="302"/>
      <c r="Y428" s="302"/>
      <c r="Z428" s="302"/>
    </row>
    <row r="429">
      <c r="A429" s="354"/>
      <c r="B429" s="355"/>
      <c r="C429" s="356"/>
      <c r="D429" s="357"/>
      <c r="E429" s="355"/>
      <c r="F429" s="355"/>
      <c r="G429" s="355"/>
      <c r="H429" s="302"/>
      <c r="I429" s="302"/>
      <c r="J429" s="302"/>
      <c r="K429" s="302"/>
      <c r="L429" s="302"/>
      <c r="M429" s="302"/>
      <c r="N429" s="302"/>
      <c r="O429" s="302"/>
      <c r="P429" s="302"/>
      <c r="Q429" s="302"/>
      <c r="R429" s="302"/>
      <c r="S429" s="302"/>
      <c r="T429" s="302"/>
      <c r="U429" s="302"/>
      <c r="V429" s="302"/>
      <c r="W429" s="302"/>
      <c r="X429" s="302"/>
      <c r="Y429" s="302"/>
      <c r="Z429" s="302"/>
    </row>
    <row r="430">
      <c r="A430" s="354"/>
      <c r="B430" s="355"/>
      <c r="C430" s="356"/>
      <c r="D430" s="357"/>
      <c r="E430" s="355"/>
      <c r="F430" s="355"/>
      <c r="G430" s="355"/>
      <c r="H430" s="302"/>
      <c r="I430" s="302"/>
      <c r="J430" s="302"/>
      <c r="K430" s="302"/>
      <c r="L430" s="302"/>
      <c r="M430" s="302"/>
      <c r="N430" s="302"/>
      <c r="O430" s="302"/>
      <c r="P430" s="302"/>
      <c r="Q430" s="302"/>
      <c r="R430" s="302"/>
      <c r="S430" s="302"/>
      <c r="T430" s="302"/>
      <c r="U430" s="302"/>
      <c r="V430" s="302"/>
      <c r="W430" s="302"/>
      <c r="X430" s="302"/>
      <c r="Y430" s="302"/>
      <c r="Z430" s="302"/>
    </row>
    <row r="431">
      <c r="A431" s="354"/>
      <c r="B431" s="355"/>
      <c r="C431" s="356"/>
      <c r="D431" s="357"/>
      <c r="E431" s="355"/>
      <c r="F431" s="355"/>
      <c r="G431" s="355"/>
      <c r="H431" s="302"/>
      <c r="I431" s="302"/>
      <c r="J431" s="302"/>
      <c r="K431" s="302"/>
      <c r="L431" s="302"/>
      <c r="M431" s="302"/>
      <c r="N431" s="302"/>
      <c r="O431" s="302"/>
      <c r="P431" s="302"/>
      <c r="Q431" s="302"/>
      <c r="R431" s="302"/>
      <c r="S431" s="302"/>
      <c r="T431" s="302"/>
      <c r="U431" s="302"/>
      <c r="V431" s="302"/>
      <c r="W431" s="302"/>
      <c r="X431" s="302"/>
      <c r="Y431" s="302"/>
      <c r="Z431" s="302"/>
    </row>
    <row r="432">
      <c r="A432" s="354"/>
      <c r="B432" s="355"/>
      <c r="C432" s="356"/>
      <c r="D432" s="357"/>
      <c r="E432" s="355"/>
      <c r="F432" s="355"/>
      <c r="G432" s="355"/>
      <c r="H432" s="302"/>
      <c r="I432" s="302"/>
      <c r="J432" s="302"/>
      <c r="K432" s="302"/>
      <c r="L432" s="302"/>
      <c r="M432" s="302"/>
      <c r="N432" s="302"/>
      <c r="O432" s="302"/>
      <c r="P432" s="302"/>
      <c r="Q432" s="302"/>
      <c r="R432" s="302"/>
      <c r="S432" s="302"/>
      <c r="T432" s="302"/>
      <c r="U432" s="302"/>
      <c r="V432" s="302"/>
      <c r="W432" s="302"/>
      <c r="X432" s="302"/>
      <c r="Y432" s="302"/>
      <c r="Z432" s="302"/>
    </row>
    <row r="433">
      <c r="A433" s="354"/>
      <c r="B433" s="355"/>
      <c r="C433" s="356"/>
      <c r="D433" s="357"/>
      <c r="E433" s="355"/>
      <c r="F433" s="355"/>
      <c r="G433" s="355"/>
      <c r="H433" s="302"/>
      <c r="I433" s="302"/>
      <c r="J433" s="302"/>
      <c r="K433" s="302"/>
      <c r="L433" s="302"/>
      <c r="M433" s="302"/>
      <c r="N433" s="302"/>
      <c r="O433" s="302"/>
      <c r="P433" s="302"/>
      <c r="Q433" s="302"/>
      <c r="R433" s="302"/>
      <c r="S433" s="302"/>
      <c r="T433" s="302"/>
      <c r="U433" s="302"/>
      <c r="V433" s="302"/>
      <c r="W433" s="302"/>
      <c r="X433" s="302"/>
      <c r="Y433" s="302"/>
      <c r="Z433" s="302"/>
    </row>
    <row r="434">
      <c r="A434" s="354"/>
      <c r="B434" s="355"/>
      <c r="C434" s="356"/>
      <c r="D434" s="357"/>
      <c r="E434" s="355"/>
      <c r="F434" s="355"/>
      <c r="G434" s="355"/>
      <c r="H434" s="302"/>
      <c r="I434" s="302"/>
      <c r="J434" s="302"/>
      <c r="K434" s="302"/>
      <c r="L434" s="302"/>
      <c r="M434" s="302"/>
      <c r="N434" s="302"/>
      <c r="O434" s="302"/>
      <c r="P434" s="302"/>
      <c r="Q434" s="302"/>
      <c r="R434" s="302"/>
      <c r="S434" s="302"/>
      <c r="T434" s="302"/>
      <c r="U434" s="302"/>
      <c r="V434" s="302"/>
      <c r="W434" s="302"/>
      <c r="X434" s="302"/>
      <c r="Y434" s="302"/>
      <c r="Z434" s="302"/>
    </row>
    <row r="435">
      <c r="A435" s="354"/>
      <c r="B435" s="355"/>
      <c r="C435" s="356"/>
      <c r="D435" s="357"/>
      <c r="E435" s="355"/>
      <c r="F435" s="355"/>
      <c r="G435" s="355"/>
      <c r="H435" s="302"/>
      <c r="I435" s="302"/>
      <c r="J435" s="302"/>
      <c r="K435" s="302"/>
      <c r="L435" s="302"/>
      <c r="M435" s="302"/>
      <c r="N435" s="302"/>
      <c r="O435" s="302"/>
      <c r="P435" s="302"/>
      <c r="Q435" s="302"/>
      <c r="R435" s="302"/>
      <c r="S435" s="302"/>
      <c r="T435" s="302"/>
      <c r="U435" s="302"/>
      <c r="V435" s="302"/>
      <c r="W435" s="302"/>
      <c r="X435" s="302"/>
      <c r="Y435" s="302"/>
      <c r="Z435" s="302"/>
    </row>
    <row r="436">
      <c r="A436" s="354"/>
      <c r="B436" s="355"/>
      <c r="C436" s="356"/>
      <c r="D436" s="357"/>
      <c r="E436" s="355"/>
      <c r="F436" s="355"/>
      <c r="G436" s="355"/>
      <c r="H436" s="302"/>
      <c r="I436" s="302"/>
      <c r="J436" s="302"/>
      <c r="K436" s="302"/>
      <c r="L436" s="302"/>
      <c r="M436" s="302"/>
      <c r="N436" s="302"/>
      <c r="O436" s="302"/>
      <c r="P436" s="302"/>
      <c r="Q436" s="302"/>
      <c r="R436" s="302"/>
      <c r="S436" s="302"/>
      <c r="T436" s="302"/>
      <c r="U436" s="302"/>
      <c r="V436" s="302"/>
      <c r="W436" s="302"/>
      <c r="X436" s="302"/>
      <c r="Y436" s="302"/>
      <c r="Z436" s="302"/>
    </row>
    <row r="437">
      <c r="A437" s="354"/>
      <c r="B437" s="355"/>
      <c r="C437" s="356"/>
      <c r="D437" s="357"/>
      <c r="E437" s="355"/>
      <c r="F437" s="355"/>
      <c r="G437" s="355"/>
      <c r="H437" s="302"/>
      <c r="I437" s="302"/>
      <c r="J437" s="302"/>
      <c r="K437" s="302"/>
      <c r="L437" s="302"/>
      <c r="M437" s="302"/>
      <c r="N437" s="302"/>
      <c r="O437" s="302"/>
      <c r="P437" s="302"/>
      <c r="Q437" s="302"/>
      <c r="R437" s="302"/>
      <c r="S437" s="302"/>
      <c r="T437" s="302"/>
      <c r="U437" s="302"/>
      <c r="V437" s="302"/>
      <c r="W437" s="302"/>
      <c r="X437" s="302"/>
      <c r="Y437" s="302"/>
      <c r="Z437" s="302"/>
    </row>
    <row r="438">
      <c r="A438" s="354"/>
      <c r="B438" s="355"/>
      <c r="C438" s="356"/>
      <c r="D438" s="357"/>
      <c r="E438" s="355"/>
      <c r="F438" s="355"/>
      <c r="G438" s="355"/>
      <c r="H438" s="302"/>
      <c r="I438" s="302"/>
      <c r="J438" s="302"/>
      <c r="K438" s="302"/>
      <c r="L438" s="302"/>
      <c r="M438" s="302"/>
      <c r="N438" s="302"/>
      <c r="O438" s="302"/>
      <c r="P438" s="302"/>
      <c r="Q438" s="302"/>
      <c r="R438" s="302"/>
      <c r="S438" s="302"/>
      <c r="T438" s="302"/>
      <c r="U438" s="302"/>
      <c r="V438" s="302"/>
      <c r="W438" s="302"/>
      <c r="X438" s="302"/>
      <c r="Y438" s="302"/>
      <c r="Z438" s="302"/>
    </row>
    <row r="439">
      <c r="A439" s="354"/>
      <c r="B439" s="355"/>
      <c r="C439" s="356"/>
      <c r="D439" s="357"/>
      <c r="E439" s="355"/>
      <c r="F439" s="355"/>
      <c r="G439" s="355"/>
      <c r="H439" s="302"/>
      <c r="I439" s="302"/>
      <c r="J439" s="302"/>
      <c r="K439" s="302"/>
      <c r="L439" s="302"/>
      <c r="M439" s="302"/>
      <c r="N439" s="302"/>
      <c r="O439" s="302"/>
      <c r="P439" s="302"/>
      <c r="Q439" s="302"/>
      <c r="R439" s="302"/>
      <c r="S439" s="302"/>
      <c r="T439" s="302"/>
      <c r="U439" s="302"/>
      <c r="V439" s="302"/>
      <c r="W439" s="302"/>
      <c r="X439" s="302"/>
      <c r="Y439" s="302"/>
      <c r="Z439" s="302"/>
    </row>
    <row r="440">
      <c r="A440" s="354"/>
      <c r="B440" s="355"/>
      <c r="C440" s="356"/>
      <c r="D440" s="357"/>
      <c r="E440" s="355"/>
      <c r="F440" s="355"/>
      <c r="G440" s="355"/>
      <c r="H440" s="302"/>
      <c r="I440" s="302"/>
      <c r="J440" s="302"/>
      <c r="K440" s="302"/>
      <c r="L440" s="302"/>
      <c r="M440" s="302"/>
      <c r="N440" s="302"/>
      <c r="O440" s="302"/>
      <c r="P440" s="302"/>
      <c r="Q440" s="302"/>
      <c r="R440" s="302"/>
      <c r="S440" s="302"/>
      <c r="T440" s="302"/>
      <c r="U440" s="302"/>
      <c r="V440" s="302"/>
      <c r="W440" s="302"/>
      <c r="X440" s="302"/>
      <c r="Y440" s="302"/>
      <c r="Z440" s="302"/>
    </row>
    <row r="441">
      <c r="A441" s="354"/>
      <c r="B441" s="355"/>
      <c r="C441" s="356"/>
      <c r="D441" s="357"/>
      <c r="E441" s="355"/>
      <c r="F441" s="355"/>
      <c r="G441" s="355"/>
      <c r="H441" s="302"/>
      <c r="I441" s="302"/>
      <c r="J441" s="302"/>
      <c r="K441" s="302"/>
      <c r="L441" s="302"/>
      <c r="M441" s="302"/>
      <c r="N441" s="302"/>
      <c r="O441" s="302"/>
      <c r="P441" s="302"/>
      <c r="Q441" s="302"/>
      <c r="R441" s="302"/>
      <c r="S441" s="302"/>
      <c r="T441" s="302"/>
      <c r="U441" s="302"/>
      <c r="V441" s="302"/>
      <c r="W441" s="302"/>
      <c r="X441" s="302"/>
      <c r="Y441" s="302"/>
      <c r="Z441" s="302"/>
    </row>
    <row r="442">
      <c r="A442" s="354"/>
      <c r="B442" s="355"/>
      <c r="C442" s="356"/>
      <c r="D442" s="357"/>
      <c r="E442" s="355"/>
      <c r="F442" s="355"/>
      <c r="G442" s="355"/>
      <c r="H442" s="302"/>
      <c r="I442" s="302"/>
      <c r="J442" s="302"/>
      <c r="K442" s="302"/>
      <c r="L442" s="302"/>
      <c r="M442" s="302"/>
      <c r="N442" s="302"/>
      <c r="O442" s="302"/>
      <c r="P442" s="302"/>
      <c r="Q442" s="302"/>
      <c r="R442" s="302"/>
      <c r="S442" s="302"/>
      <c r="T442" s="302"/>
      <c r="U442" s="302"/>
      <c r="V442" s="302"/>
      <c r="W442" s="302"/>
      <c r="X442" s="302"/>
      <c r="Y442" s="302"/>
      <c r="Z442" s="302"/>
    </row>
    <row r="443">
      <c r="A443" s="354"/>
      <c r="B443" s="355"/>
      <c r="C443" s="356"/>
      <c r="D443" s="357"/>
      <c r="E443" s="355"/>
      <c r="F443" s="355"/>
      <c r="G443" s="355"/>
      <c r="H443" s="302"/>
      <c r="I443" s="302"/>
      <c r="J443" s="302"/>
      <c r="K443" s="302"/>
      <c r="L443" s="302"/>
      <c r="M443" s="302"/>
      <c r="N443" s="302"/>
      <c r="O443" s="302"/>
      <c r="P443" s="302"/>
      <c r="Q443" s="302"/>
      <c r="R443" s="302"/>
      <c r="S443" s="302"/>
      <c r="T443" s="302"/>
      <c r="U443" s="302"/>
      <c r="V443" s="302"/>
      <c r="W443" s="302"/>
      <c r="X443" s="302"/>
      <c r="Y443" s="302"/>
      <c r="Z443" s="302"/>
    </row>
    <row r="444">
      <c r="A444" s="354"/>
      <c r="B444" s="355"/>
      <c r="C444" s="356"/>
      <c r="D444" s="357"/>
      <c r="E444" s="355"/>
      <c r="F444" s="355"/>
      <c r="G444" s="355"/>
      <c r="H444" s="302"/>
      <c r="I444" s="302"/>
      <c r="J444" s="302"/>
      <c r="K444" s="302"/>
      <c r="L444" s="302"/>
      <c r="M444" s="302"/>
      <c r="N444" s="302"/>
      <c r="O444" s="302"/>
      <c r="P444" s="302"/>
      <c r="Q444" s="302"/>
      <c r="R444" s="302"/>
      <c r="S444" s="302"/>
      <c r="T444" s="302"/>
      <c r="U444" s="302"/>
      <c r="V444" s="302"/>
      <c r="W444" s="302"/>
      <c r="X444" s="302"/>
      <c r="Y444" s="302"/>
      <c r="Z444" s="302"/>
    </row>
    <row r="445">
      <c r="A445" s="354"/>
      <c r="B445" s="355"/>
      <c r="C445" s="356"/>
      <c r="D445" s="357"/>
      <c r="E445" s="355"/>
      <c r="F445" s="355"/>
      <c r="G445" s="355"/>
      <c r="H445" s="302"/>
      <c r="I445" s="302"/>
      <c r="J445" s="302"/>
      <c r="K445" s="302"/>
      <c r="L445" s="302"/>
      <c r="M445" s="302"/>
      <c r="N445" s="302"/>
      <c r="O445" s="302"/>
      <c r="P445" s="302"/>
      <c r="Q445" s="302"/>
      <c r="R445" s="302"/>
      <c r="S445" s="302"/>
      <c r="T445" s="302"/>
      <c r="U445" s="302"/>
      <c r="V445" s="302"/>
      <c r="W445" s="302"/>
      <c r="X445" s="302"/>
      <c r="Y445" s="302"/>
      <c r="Z445" s="302"/>
    </row>
    <row r="446">
      <c r="A446" s="354"/>
      <c r="B446" s="355"/>
      <c r="C446" s="356"/>
      <c r="D446" s="357"/>
      <c r="E446" s="355"/>
      <c r="F446" s="355"/>
      <c r="G446" s="355"/>
      <c r="H446" s="302"/>
      <c r="I446" s="302"/>
      <c r="J446" s="302"/>
      <c r="K446" s="302"/>
      <c r="L446" s="302"/>
      <c r="M446" s="302"/>
      <c r="N446" s="302"/>
      <c r="O446" s="302"/>
      <c r="P446" s="302"/>
      <c r="Q446" s="302"/>
      <c r="R446" s="302"/>
      <c r="S446" s="302"/>
      <c r="T446" s="302"/>
      <c r="U446" s="302"/>
      <c r="V446" s="302"/>
      <c r="W446" s="302"/>
      <c r="X446" s="302"/>
      <c r="Y446" s="302"/>
      <c r="Z446" s="302"/>
    </row>
    <row r="447">
      <c r="A447" s="354"/>
      <c r="B447" s="355"/>
      <c r="C447" s="356"/>
      <c r="D447" s="357"/>
      <c r="E447" s="355"/>
      <c r="F447" s="355"/>
      <c r="G447" s="355"/>
      <c r="H447" s="302"/>
      <c r="I447" s="302"/>
      <c r="J447" s="302"/>
      <c r="K447" s="302"/>
      <c r="L447" s="302"/>
      <c r="M447" s="302"/>
      <c r="N447" s="302"/>
      <c r="O447" s="302"/>
      <c r="P447" s="302"/>
      <c r="Q447" s="302"/>
      <c r="R447" s="302"/>
      <c r="S447" s="302"/>
      <c r="T447" s="302"/>
      <c r="U447" s="302"/>
      <c r="V447" s="302"/>
      <c r="W447" s="302"/>
      <c r="X447" s="302"/>
      <c r="Y447" s="302"/>
      <c r="Z447" s="302"/>
    </row>
    <row r="448">
      <c r="A448" s="354"/>
      <c r="B448" s="355"/>
      <c r="C448" s="356"/>
      <c r="D448" s="357"/>
      <c r="E448" s="355"/>
      <c r="F448" s="355"/>
      <c r="G448" s="355"/>
      <c r="H448" s="302"/>
      <c r="I448" s="302"/>
      <c r="J448" s="302"/>
      <c r="K448" s="302"/>
      <c r="L448" s="302"/>
      <c r="M448" s="302"/>
      <c r="N448" s="302"/>
      <c r="O448" s="302"/>
      <c r="P448" s="302"/>
      <c r="Q448" s="302"/>
      <c r="R448" s="302"/>
      <c r="S448" s="302"/>
      <c r="T448" s="302"/>
      <c r="U448" s="302"/>
      <c r="V448" s="302"/>
      <c r="W448" s="302"/>
      <c r="X448" s="302"/>
      <c r="Y448" s="302"/>
      <c r="Z448" s="302"/>
    </row>
    <row r="449">
      <c r="A449" s="354"/>
      <c r="B449" s="355"/>
      <c r="C449" s="356"/>
      <c r="D449" s="357"/>
      <c r="E449" s="355"/>
      <c r="F449" s="355"/>
      <c r="G449" s="355"/>
      <c r="H449" s="302"/>
      <c r="I449" s="302"/>
      <c r="J449" s="302"/>
      <c r="K449" s="302"/>
      <c r="L449" s="302"/>
      <c r="M449" s="302"/>
      <c r="N449" s="302"/>
      <c r="O449" s="302"/>
      <c r="P449" s="302"/>
      <c r="Q449" s="302"/>
      <c r="R449" s="302"/>
      <c r="S449" s="302"/>
      <c r="T449" s="302"/>
      <c r="U449" s="302"/>
      <c r="V449" s="302"/>
      <c r="W449" s="302"/>
      <c r="X449" s="302"/>
      <c r="Y449" s="302"/>
      <c r="Z449" s="302"/>
    </row>
    <row r="450">
      <c r="A450" s="354"/>
      <c r="B450" s="355"/>
      <c r="C450" s="356"/>
      <c r="D450" s="357"/>
      <c r="E450" s="355"/>
      <c r="F450" s="355"/>
      <c r="G450" s="355"/>
      <c r="H450" s="302"/>
      <c r="I450" s="302"/>
      <c r="J450" s="302"/>
      <c r="K450" s="302"/>
      <c r="L450" s="302"/>
      <c r="M450" s="302"/>
      <c r="N450" s="302"/>
      <c r="O450" s="302"/>
      <c r="P450" s="302"/>
      <c r="Q450" s="302"/>
      <c r="R450" s="302"/>
      <c r="S450" s="302"/>
      <c r="T450" s="302"/>
      <c r="U450" s="302"/>
      <c r="V450" s="302"/>
      <c r="W450" s="302"/>
      <c r="X450" s="302"/>
      <c r="Y450" s="302"/>
      <c r="Z450" s="302"/>
    </row>
    <row r="451">
      <c r="A451" s="354"/>
      <c r="B451" s="355"/>
      <c r="C451" s="356"/>
      <c r="D451" s="357"/>
      <c r="E451" s="355"/>
      <c r="F451" s="355"/>
      <c r="G451" s="355"/>
      <c r="H451" s="302"/>
      <c r="I451" s="302"/>
      <c r="J451" s="302"/>
      <c r="K451" s="302"/>
      <c r="L451" s="302"/>
      <c r="M451" s="302"/>
      <c r="N451" s="302"/>
      <c r="O451" s="302"/>
      <c r="P451" s="302"/>
      <c r="Q451" s="302"/>
      <c r="R451" s="302"/>
      <c r="S451" s="302"/>
      <c r="T451" s="302"/>
      <c r="U451" s="302"/>
      <c r="V451" s="302"/>
      <c r="W451" s="302"/>
      <c r="X451" s="302"/>
      <c r="Y451" s="302"/>
      <c r="Z451" s="302"/>
    </row>
    <row r="452">
      <c r="A452" s="354"/>
      <c r="B452" s="355"/>
      <c r="C452" s="356"/>
      <c r="D452" s="357"/>
      <c r="E452" s="355"/>
      <c r="F452" s="355"/>
      <c r="G452" s="355"/>
      <c r="H452" s="302"/>
      <c r="I452" s="302"/>
      <c r="J452" s="302"/>
      <c r="K452" s="302"/>
      <c r="L452" s="302"/>
      <c r="M452" s="302"/>
      <c r="N452" s="302"/>
      <c r="O452" s="302"/>
      <c r="P452" s="302"/>
      <c r="Q452" s="302"/>
      <c r="R452" s="302"/>
      <c r="S452" s="302"/>
      <c r="T452" s="302"/>
      <c r="U452" s="302"/>
      <c r="V452" s="302"/>
      <c r="W452" s="302"/>
      <c r="X452" s="302"/>
      <c r="Y452" s="302"/>
      <c r="Z452" s="302"/>
    </row>
    <row r="453">
      <c r="A453" s="354"/>
      <c r="B453" s="355"/>
      <c r="C453" s="356"/>
      <c r="D453" s="357"/>
      <c r="E453" s="355"/>
      <c r="F453" s="355"/>
      <c r="G453" s="355"/>
      <c r="H453" s="302"/>
      <c r="I453" s="302"/>
      <c r="J453" s="302"/>
      <c r="K453" s="302"/>
      <c r="L453" s="302"/>
      <c r="M453" s="302"/>
      <c r="N453" s="302"/>
      <c r="O453" s="302"/>
      <c r="P453" s="302"/>
      <c r="Q453" s="302"/>
      <c r="R453" s="302"/>
      <c r="S453" s="302"/>
      <c r="T453" s="302"/>
      <c r="U453" s="302"/>
      <c r="V453" s="302"/>
      <c r="W453" s="302"/>
      <c r="X453" s="302"/>
      <c r="Y453" s="302"/>
      <c r="Z453" s="302"/>
    </row>
    <row r="454">
      <c r="A454" s="354"/>
      <c r="B454" s="355"/>
      <c r="C454" s="356"/>
      <c r="D454" s="357"/>
      <c r="E454" s="355"/>
      <c r="F454" s="355"/>
      <c r="G454" s="355"/>
      <c r="H454" s="302"/>
      <c r="I454" s="302"/>
      <c r="J454" s="302"/>
      <c r="K454" s="302"/>
      <c r="L454" s="302"/>
      <c r="M454" s="302"/>
      <c r="N454" s="302"/>
      <c r="O454" s="302"/>
      <c r="P454" s="302"/>
      <c r="Q454" s="302"/>
      <c r="R454" s="302"/>
      <c r="S454" s="302"/>
      <c r="T454" s="302"/>
      <c r="U454" s="302"/>
      <c r="V454" s="302"/>
      <c r="W454" s="302"/>
      <c r="X454" s="302"/>
      <c r="Y454" s="302"/>
      <c r="Z454" s="302"/>
    </row>
    <row r="455">
      <c r="A455" s="354"/>
      <c r="B455" s="355"/>
      <c r="C455" s="356"/>
      <c r="D455" s="357"/>
      <c r="E455" s="355"/>
      <c r="F455" s="355"/>
      <c r="G455" s="355"/>
      <c r="H455" s="302"/>
      <c r="I455" s="302"/>
      <c r="J455" s="302"/>
      <c r="K455" s="302"/>
      <c r="L455" s="302"/>
      <c r="M455" s="302"/>
      <c r="N455" s="302"/>
      <c r="O455" s="302"/>
      <c r="P455" s="302"/>
      <c r="Q455" s="302"/>
      <c r="R455" s="302"/>
      <c r="S455" s="302"/>
      <c r="T455" s="302"/>
      <c r="U455" s="302"/>
      <c r="V455" s="302"/>
      <c r="W455" s="302"/>
      <c r="X455" s="302"/>
      <c r="Y455" s="302"/>
      <c r="Z455" s="302"/>
    </row>
    <row r="456">
      <c r="A456" s="354"/>
      <c r="B456" s="355"/>
      <c r="C456" s="356"/>
      <c r="D456" s="357"/>
      <c r="E456" s="355"/>
      <c r="F456" s="355"/>
      <c r="G456" s="355"/>
      <c r="H456" s="302"/>
      <c r="I456" s="302"/>
      <c r="J456" s="302"/>
      <c r="K456" s="302"/>
      <c r="L456" s="302"/>
      <c r="M456" s="302"/>
      <c r="N456" s="302"/>
      <c r="O456" s="302"/>
      <c r="P456" s="302"/>
      <c r="Q456" s="302"/>
      <c r="R456" s="302"/>
      <c r="S456" s="302"/>
      <c r="T456" s="302"/>
      <c r="U456" s="302"/>
      <c r="V456" s="302"/>
      <c r="W456" s="302"/>
      <c r="X456" s="302"/>
      <c r="Y456" s="302"/>
      <c r="Z456" s="302"/>
    </row>
    <row r="457">
      <c r="A457" s="354"/>
      <c r="B457" s="355"/>
      <c r="C457" s="356"/>
      <c r="D457" s="357"/>
      <c r="E457" s="355"/>
      <c r="F457" s="355"/>
      <c r="G457" s="355"/>
      <c r="H457" s="302"/>
      <c r="I457" s="302"/>
      <c r="J457" s="302"/>
      <c r="K457" s="302"/>
      <c r="L457" s="302"/>
      <c r="M457" s="302"/>
      <c r="N457" s="302"/>
      <c r="O457" s="302"/>
      <c r="P457" s="302"/>
      <c r="Q457" s="302"/>
      <c r="R457" s="302"/>
      <c r="S457" s="302"/>
      <c r="T457" s="302"/>
      <c r="U457" s="302"/>
      <c r="V457" s="302"/>
      <c r="W457" s="302"/>
      <c r="X457" s="302"/>
      <c r="Y457" s="302"/>
      <c r="Z457" s="302"/>
    </row>
    <row r="458">
      <c r="A458" s="354"/>
      <c r="B458" s="355"/>
      <c r="C458" s="356"/>
      <c r="D458" s="357"/>
      <c r="E458" s="355"/>
      <c r="F458" s="355"/>
      <c r="G458" s="355"/>
      <c r="H458" s="302"/>
      <c r="I458" s="302"/>
      <c r="J458" s="302"/>
      <c r="K458" s="302"/>
      <c r="L458" s="302"/>
      <c r="M458" s="302"/>
      <c r="N458" s="302"/>
      <c r="O458" s="302"/>
      <c r="P458" s="302"/>
      <c r="Q458" s="302"/>
      <c r="R458" s="302"/>
      <c r="S458" s="302"/>
      <c r="T458" s="302"/>
      <c r="U458" s="302"/>
      <c r="V458" s="302"/>
      <c r="W458" s="302"/>
      <c r="X458" s="302"/>
      <c r="Y458" s="302"/>
      <c r="Z458" s="302"/>
    </row>
    <row r="459">
      <c r="A459" s="354"/>
      <c r="B459" s="355"/>
      <c r="C459" s="356"/>
      <c r="D459" s="357"/>
      <c r="E459" s="355"/>
      <c r="F459" s="355"/>
      <c r="G459" s="355"/>
      <c r="H459" s="302"/>
      <c r="I459" s="302"/>
      <c r="J459" s="302"/>
      <c r="K459" s="302"/>
      <c r="L459" s="302"/>
      <c r="M459" s="302"/>
      <c r="N459" s="302"/>
      <c r="O459" s="302"/>
      <c r="P459" s="302"/>
      <c r="Q459" s="302"/>
      <c r="R459" s="302"/>
      <c r="S459" s="302"/>
      <c r="T459" s="302"/>
      <c r="U459" s="302"/>
      <c r="V459" s="302"/>
      <c r="W459" s="302"/>
      <c r="X459" s="302"/>
      <c r="Y459" s="302"/>
      <c r="Z459" s="302"/>
    </row>
    <row r="460">
      <c r="A460" s="354"/>
      <c r="B460" s="355"/>
      <c r="C460" s="356"/>
      <c r="D460" s="357"/>
      <c r="E460" s="355"/>
      <c r="F460" s="355"/>
      <c r="G460" s="355"/>
      <c r="H460" s="302"/>
      <c r="I460" s="302"/>
      <c r="J460" s="302"/>
      <c r="K460" s="302"/>
      <c r="L460" s="302"/>
      <c r="M460" s="302"/>
      <c r="N460" s="302"/>
      <c r="O460" s="302"/>
      <c r="P460" s="302"/>
      <c r="Q460" s="302"/>
      <c r="R460" s="302"/>
      <c r="S460" s="302"/>
      <c r="T460" s="302"/>
      <c r="U460" s="302"/>
      <c r="V460" s="302"/>
      <c r="W460" s="302"/>
      <c r="X460" s="302"/>
      <c r="Y460" s="302"/>
      <c r="Z460" s="302"/>
    </row>
    <row r="461">
      <c r="A461" s="354"/>
      <c r="B461" s="355"/>
      <c r="C461" s="356"/>
      <c r="D461" s="357"/>
      <c r="E461" s="355"/>
      <c r="F461" s="355"/>
      <c r="G461" s="355"/>
      <c r="H461" s="302"/>
      <c r="I461" s="302"/>
      <c r="J461" s="302"/>
      <c r="K461" s="302"/>
      <c r="L461" s="302"/>
      <c r="M461" s="302"/>
      <c r="N461" s="302"/>
      <c r="O461" s="302"/>
      <c r="P461" s="302"/>
      <c r="Q461" s="302"/>
      <c r="R461" s="302"/>
      <c r="S461" s="302"/>
      <c r="T461" s="302"/>
      <c r="U461" s="302"/>
      <c r="V461" s="302"/>
      <c r="W461" s="302"/>
      <c r="X461" s="302"/>
      <c r="Y461" s="302"/>
      <c r="Z461" s="302"/>
    </row>
    <row r="462">
      <c r="A462" s="354"/>
      <c r="B462" s="355"/>
      <c r="C462" s="356"/>
      <c r="D462" s="357"/>
      <c r="E462" s="355"/>
      <c r="F462" s="355"/>
      <c r="G462" s="355"/>
      <c r="H462" s="302"/>
      <c r="I462" s="302"/>
      <c r="J462" s="302"/>
      <c r="K462" s="302"/>
      <c r="L462" s="302"/>
      <c r="M462" s="302"/>
      <c r="N462" s="302"/>
      <c r="O462" s="302"/>
      <c r="P462" s="302"/>
      <c r="Q462" s="302"/>
      <c r="R462" s="302"/>
      <c r="S462" s="302"/>
      <c r="T462" s="302"/>
      <c r="U462" s="302"/>
      <c r="V462" s="302"/>
      <c r="W462" s="302"/>
      <c r="X462" s="302"/>
      <c r="Y462" s="302"/>
      <c r="Z462" s="302"/>
    </row>
    <row r="463">
      <c r="A463" s="354"/>
      <c r="B463" s="355"/>
      <c r="C463" s="356"/>
      <c r="D463" s="357"/>
      <c r="E463" s="355"/>
      <c r="F463" s="355"/>
      <c r="G463" s="355"/>
      <c r="H463" s="302"/>
      <c r="I463" s="302"/>
      <c r="J463" s="302"/>
      <c r="K463" s="302"/>
      <c r="L463" s="302"/>
      <c r="M463" s="302"/>
      <c r="N463" s="302"/>
      <c r="O463" s="302"/>
      <c r="P463" s="302"/>
      <c r="Q463" s="302"/>
      <c r="R463" s="302"/>
      <c r="S463" s="302"/>
      <c r="T463" s="302"/>
      <c r="U463" s="302"/>
      <c r="V463" s="302"/>
      <c r="W463" s="302"/>
      <c r="X463" s="302"/>
      <c r="Y463" s="302"/>
      <c r="Z463" s="302"/>
    </row>
    <row r="464">
      <c r="A464" s="354"/>
      <c r="B464" s="355"/>
      <c r="C464" s="356"/>
      <c r="D464" s="357"/>
      <c r="E464" s="355"/>
      <c r="F464" s="355"/>
      <c r="G464" s="355"/>
      <c r="H464" s="302"/>
      <c r="I464" s="302"/>
      <c r="J464" s="302"/>
      <c r="K464" s="302"/>
      <c r="L464" s="302"/>
      <c r="M464" s="302"/>
      <c r="N464" s="302"/>
      <c r="O464" s="302"/>
      <c r="P464" s="302"/>
      <c r="Q464" s="302"/>
      <c r="R464" s="302"/>
      <c r="S464" s="302"/>
      <c r="T464" s="302"/>
      <c r="U464" s="302"/>
      <c r="V464" s="302"/>
      <c r="W464" s="302"/>
      <c r="X464" s="302"/>
      <c r="Y464" s="302"/>
      <c r="Z464" s="302"/>
    </row>
    <row r="465">
      <c r="A465" s="354"/>
      <c r="B465" s="355"/>
      <c r="C465" s="356"/>
      <c r="D465" s="357"/>
      <c r="E465" s="355"/>
      <c r="F465" s="355"/>
      <c r="G465" s="355"/>
      <c r="H465" s="302"/>
      <c r="I465" s="302"/>
      <c r="J465" s="302"/>
      <c r="K465" s="302"/>
      <c r="L465" s="302"/>
      <c r="M465" s="302"/>
      <c r="N465" s="302"/>
      <c r="O465" s="302"/>
      <c r="P465" s="302"/>
      <c r="Q465" s="302"/>
      <c r="R465" s="302"/>
      <c r="S465" s="302"/>
      <c r="T465" s="302"/>
      <c r="U465" s="302"/>
      <c r="V465" s="302"/>
      <c r="W465" s="302"/>
      <c r="X465" s="302"/>
      <c r="Y465" s="302"/>
      <c r="Z465" s="302"/>
    </row>
    <row r="466">
      <c r="A466" s="354"/>
      <c r="B466" s="355"/>
      <c r="C466" s="356"/>
      <c r="D466" s="357"/>
      <c r="E466" s="355"/>
      <c r="F466" s="355"/>
      <c r="G466" s="355"/>
      <c r="H466" s="302"/>
      <c r="I466" s="302"/>
      <c r="J466" s="302"/>
      <c r="K466" s="302"/>
      <c r="L466" s="302"/>
      <c r="M466" s="302"/>
      <c r="N466" s="302"/>
      <c r="O466" s="302"/>
      <c r="P466" s="302"/>
      <c r="Q466" s="302"/>
      <c r="R466" s="302"/>
      <c r="S466" s="302"/>
      <c r="T466" s="302"/>
      <c r="U466" s="302"/>
      <c r="V466" s="302"/>
      <c r="W466" s="302"/>
      <c r="X466" s="302"/>
      <c r="Y466" s="302"/>
      <c r="Z466" s="302"/>
    </row>
    <row r="467">
      <c r="A467" s="354"/>
      <c r="B467" s="355"/>
      <c r="C467" s="356"/>
      <c r="D467" s="357"/>
      <c r="E467" s="355"/>
      <c r="F467" s="355"/>
      <c r="G467" s="355"/>
      <c r="H467" s="302"/>
      <c r="I467" s="302"/>
      <c r="J467" s="302"/>
      <c r="K467" s="302"/>
      <c r="L467" s="302"/>
      <c r="M467" s="302"/>
      <c r="N467" s="302"/>
      <c r="O467" s="302"/>
      <c r="P467" s="302"/>
      <c r="Q467" s="302"/>
      <c r="R467" s="302"/>
      <c r="S467" s="302"/>
      <c r="T467" s="302"/>
      <c r="U467" s="302"/>
      <c r="V467" s="302"/>
      <c r="W467" s="302"/>
      <c r="X467" s="302"/>
      <c r="Y467" s="302"/>
      <c r="Z467" s="302"/>
    </row>
    <row r="468">
      <c r="A468" s="354"/>
      <c r="B468" s="355"/>
      <c r="C468" s="356"/>
      <c r="D468" s="357"/>
      <c r="E468" s="355"/>
      <c r="F468" s="355"/>
      <c r="G468" s="355"/>
      <c r="H468" s="302"/>
      <c r="I468" s="302"/>
      <c r="J468" s="302"/>
      <c r="K468" s="302"/>
      <c r="L468" s="302"/>
      <c r="M468" s="302"/>
      <c r="N468" s="302"/>
      <c r="O468" s="302"/>
      <c r="P468" s="302"/>
      <c r="Q468" s="302"/>
      <c r="R468" s="302"/>
      <c r="S468" s="302"/>
      <c r="T468" s="302"/>
      <c r="U468" s="302"/>
      <c r="V468" s="302"/>
      <c r="W468" s="302"/>
      <c r="X468" s="302"/>
      <c r="Y468" s="302"/>
      <c r="Z468" s="302"/>
    </row>
    <row r="469">
      <c r="A469" s="354"/>
      <c r="B469" s="355"/>
      <c r="C469" s="356"/>
      <c r="D469" s="357"/>
      <c r="E469" s="355"/>
      <c r="F469" s="355"/>
      <c r="G469" s="355"/>
      <c r="H469" s="302"/>
      <c r="I469" s="302"/>
      <c r="J469" s="302"/>
      <c r="K469" s="302"/>
      <c r="L469" s="302"/>
      <c r="M469" s="302"/>
      <c r="N469" s="302"/>
      <c r="O469" s="302"/>
      <c r="P469" s="302"/>
      <c r="Q469" s="302"/>
      <c r="R469" s="302"/>
      <c r="S469" s="302"/>
      <c r="T469" s="302"/>
      <c r="U469" s="302"/>
      <c r="V469" s="302"/>
      <c r="W469" s="302"/>
      <c r="X469" s="302"/>
      <c r="Y469" s="302"/>
      <c r="Z469" s="302"/>
    </row>
    <row r="470">
      <c r="A470" s="354"/>
      <c r="B470" s="355"/>
      <c r="C470" s="356"/>
      <c r="D470" s="357"/>
      <c r="E470" s="355"/>
      <c r="F470" s="355"/>
      <c r="G470" s="355"/>
      <c r="H470" s="302"/>
      <c r="I470" s="302"/>
      <c r="J470" s="302"/>
      <c r="K470" s="302"/>
      <c r="L470" s="302"/>
      <c r="M470" s="302"/>
      <c r="N470" s="302"/>
      <c r="O470" s="302"/>
      <c r="P470" s="302"/>
      <c r="Q470" s="302"/>
      <c r="R470" s="302"/>
      <c r="S470" s="302"/>
      <c r="T470" s="302"/>
      <c r="U470" s="302"/>
      <c r="V470" s="302"/>
      <c r="W470" s="302"/>
      <c r="X470" s="302"/>
      <c r="Y470" s="302"/>
      <c r="Z470" s="302"/>
    </row>
    <row r="471">
      <c r="A471" s="354"/>
      <c r="B471" s="355"/>
      <c r="C471" s="356"/>
      <c r="D471" s="357"/>
      <c r="E471" s="355"/>
      <c r="F471" s="355"/>
      <c r="G471" s="355"/>
      <c r="H471" s="302"/>
      <c r="I471" s="302"/>
      <c r="J471" s="302"/>
      <c r="K471" s="302"/>
      <c r="L471" s="302"/>
      <c r="M471" s="302"/>
      <c r="N471" s="302"/>
      <c r="O471" s="302"/>
      <c r="P471" s="302"/>
      <c r="Q471" s="302"/>
      <c r="R471" s="302"/>
      <c r="S471" s="302"/>
      <c r="T471" s="302"/>
      <c r="U471" s="302"/>
      <c r="V471" s="302"/>
      <c r="W471" s="302"/>
      <c r="X471" s="302"/>
      <c r="Y471" s="302"/>
      <c r="Z471" s="302"/>
    </row>
    <row r="472">
      <c r="A472" s="354"/>
      <c r="B472" s="355"/>
      <c r="C472" s="356"/>
      <c r="D472" s="357"/>
      <c r="E472" s="355"/>
      <c r="F472" s="355"/>
      <c r="G472" s="355"/>
      <c r="H472" s="302"/>
      <c r="I472" s="302"/>
      <c r="J472" s="302"/>
      <c r="K472" s="302"/>
      <c r="L472" s="302"/>
      <c r="M472" s="302"/>
      <c r="N472" s="302"/>
      <c r="O472" s="302"/>
      <c r="P472" s="302"/>
      <c r="Q472" s="302"/>
      <c r="R472" s="302"/>
      <c r="S472" s="302"/>
      <c r="T472" s="302"/>
      <c r="U472" s="302"/>
      <c r="V472" s="302"/>
      <c r="W472" s="302"/>
      <c r="X472" s="302"/>
      <c r="Y472" s="302"/>
      <c r="Z472" s="302"/>
    </row>
    <row r="473">
      <c r="A473" s="354"/>
      <c r="B473" s="355"/>
      <c r="C473" s="356"/>
      <c r="D473" s="357"/>
      <c r="E473" s="355"/>
      <c r="F473" s="355"/>
      <c r="G473" s="355"/>
      <c r="H473" s="302"/>
      <c r="I473" s="302"/>
      <c r="J473" s="302"/>
      <c r="K473" s="302"/>
      <c r="L473" s="302"/>
      <c r="M473" s="302"/>
      <c r="N473" s="302"/>
      <c r="O473" s="302"/>
      <c r="P473" s="302"/>
      <c r="Q473" s="302"/>
      <c r="R473" s="302"/>
      <c r="S473" s="302"/>
      <c r="T473" s="302"/>
      <c r="U473" s="302"/>
      <c r="V473" s="302"/>
      <c r="W473" s="302"/>
      <c r="X473" s="302"/>
      <c r="Y473" s="302"/>
      <c r="Z473" s="302"/>
    </row>
    <row r="474">
      <c r="A474" s="354"/>
      <c r="B474" s="355"/>
      <c r="C474" s="356"/>
      <c r="D474" s="357"/>
      <c r="E474" s="355"/>
      <c r="F474" s="355"/>
      <c r="G474" s="355"/>
      <c r="H474" s="302"/>
      <c r="I474" s="302"/>
      <c r="J474" s="302"/>
      <c r="K474" s="302"/>
      <c r="L474" s="302"/>
      <c r="M474" s="302"/>
      <c r="N474" s="302"/>
      <c r="O474" s="302"/>
      <c r="P474" s="302"/>
      <c r="Q474" s="302"/>
      <c r="R474" s="302"/>
      <c r="S474" s="302"/>
      <c r="T474" s="302"/>
      <c r="U474" s="302"/>
      <c r="V474" s="302"/>
      <c r="W474" s="302"/>
      <c r="X474" s="302"/>
      <c r="Y474" s="302"/>
      <c r="Z474" s="302"/>
    </row>
    <row r="475">
      <c r="A475" s="354"/>
      <c r="B475" s="355"/>
      <c r="C475" s="356"/>
      <c r="D475" s="357"/>
      <c r="E475" s="355"/>
      <c r="F475" s="355"/>
      <c r="G475" s="355"/>
      <c r="H475" s="302"/>
      <c r="I475" s="302"/>
      <c r="J475" s="302"/>
      <c r="K475" s="302"/>
      <c r="L475" s="302"/>
      <c r="M475" s="302"/>
      <c r="N475" s="302"/>
      <c r="O475" s="302"/>
      <c r="P475" s="302"/>
      <c r="Q475" s="302"/>
      <c r="R475" s="302"/>
      <c r="S475" s="302"/>
      <c r="T475" s="302"/>
      <c r="U475" s="302"/>
      <c r="V475" s="302"/>
      <c r="W475" s="302"/>
      <c r="X475" s="302"/>
      <c r="Y475" s="302"/>
      <c r="Z475" s="302"/>
    </row>
    <row r="476">
      <c r="A476" s="354"/>
      <c r="B476" s="355"/>
      <c r="C476" s="356"/>
      <c r="D476" s="357"/>
      <c r="E476" s="355"/>
      <c r="F476" s="355"/>
      <c r="G476" s="355"/>
      <c r="H476" s="302"/>
      <c r="I476" s="302"/>
      <c r="J476" s="302"/>
      <c r="K476" s="302"/>
      <c r="L476" s="302"/>
      <c r="M476" s="302"/>
      <c r="N476" s="302"/>
      <c r="O476" s="302"/>
      <c r="P476" s="302"/>
      <c r="Q476" s="302"/>
      <c r="R476" s="302"/>
      <c r="S476" s="302"/>
      <c r="T476" s="302"/>
      <c r="U476" s="302"/>
      <c r="V476" s="302"/>
      <c r="W476" s="302"/>
      <c r="X476" s="302"/>
      <c r="Y476" s="302"/>
      <c r="Z476" s="302"/>
    </row>
    <row r="477">
      <c r="A477" s="354"/>
      <c r="B477" s="355"/>
      <c r="C477" s="356"/>
      <c r="D477" s="357"/>
      <c r="E477" s="355"/>
      <c r="F477" s="355"/>
      <c r="G477" s="355"/>
      <c r="H477" s="302"/>
      <c r="I477" s="302"/>
      <c r="J477" s="302"/>
      <c r="K477" s="302"/>
      <c r="L477" s="302"/>
      <c r="M477" s="302"/>
      <c r="N477" s="302"/>
      <c r="O477" s="302"/>
      <c r="P477" s="302"/>
      <c r="Q477" s="302"/>
      <c r="R477" s="302"/>
      <c r="S477" s="302"/>
      <c r="T477" s="302"/>
      <c r="U477" s="302"/>
      <c r="V477" s="302"/>
      <c r="W477" s="302"/>
      <c r="X477" s="302"/>
      <c r="Y477" s="302"/>
      <c r="Z477" s="302"/>
    </row>
    <row r="478">
      <c r="A478" s="354"/>
      <c r="B478" s="355"/>
      <c r="C478" s="356"/>
      <c r="D478" s="357"/>
      <c r="E478" s="355"/>
      <c r="F478" s="355"/>
      <c r="G478" s="355"/>
      <c r="H478" s="302"/>
      <c r="I478" s="302"/>
      <c r="J478" s="302"/>
      <c r="K478" s="302"/>
      <c r="L478" s="302"/>
      <c r="M478" s="302"/>
      <c r="N478" s="302"/>
      <c r="O478" s="302"/>
      <c r="P478" s="302"/>
      <c r="Q478" s="302"/>
      <c r="R478" s="302"/>
      <c r="S478" s="302"/>
      <c r="T478" s="302"/>
      <c r="U478" s="302"/>
      <c r="V478" s="302"/>
      <c r="W478" s="302"/>
      <c r="X478" s="302"/>
      <c r="Y478" s="302"/>
      <c r="Z478" s="302"/>
    </row>
    <row r="479">
      <c r="A479" s="354"/>
      <c r="B479" s="355"/>
      <c r="C479" s="356"/>
      <c r="D479" s="357"/>
      <c r="E479" s="355"/>
      <c r="F479" s="355"/>
      <c r="G479" s="355"/>
      <c r="H479" s="302"/>
      <c r="I479" s="302"/>
      <c r="J479" s="302"/>
      <c r="K479" s="302"/>
      <c r="L479" s="302"/>
      <c r="M479" s="302"/>
      <c r="N479" s="302"/>
      <c r="O479" s="302"/>
      <c r="P479" s="302"/>
      <c r="Q479" s="302"/>
      <c r="R479" s="302"/>
      <c r="S479" s="302"/>
      <c r="T479" s="302"/>
      <c r="U479" s="302"/>
      <c r="V479" s="302"/>
      <c r="W479" s="302"/>
      <c r="X479" s="302"/>
      <c r="Y479" s="302"/>
      <c r="Z479" s="302"/>
    </row>
    <row r="480">
      <c r="A480" s="354"/>
      <c r="B480" s="355"/>
      <c r="C480" s="356"/>
      <c r="D480" s="357"/>
      <c r="E480" s="355"/>
      <c r="F480" s="355"/>
      <c r="G480" s="355"/>
      <c r="H480" s="302"/>
      <c r="I480" s="302"/>
      <c r="J480" s="302"/>
      <c r="K480" s="302"/>
      <c r="L480" s="302"/>
      <c r="M480" s="302"/>
      <c r="N480" s="302"/>
      <c r="O480" s="302"/>
      <c r="P480" s="302"/>
      <c r="Q480" s="302"/>
      <c r="R480" s="302"/>
      <c r="S480" s="302"/>
      <c r="T480" s="302"/>
      <c r="U480" s="302"/>
      <c r="V480" s="302"/>
      <c r="W480" s="302"/>
      <c r="X480" s="302"/>
      <c r="Y480" s="302"/>
      <c r="Z480" s="302"/>
    </row>
    <row r="481">
      <c r="A481" s="354"/>
      <c r="B481" s="355"/>
      <c r="C481" s="356"/>
      <c r="D481" s="357"/>
      <c r="E481" s="355"/>
      <c r="F481" s="355"/>
      <c r="G481" s="355"/>
      <c r="H481" s="302"/>
      <c r="I481" s="302"/>
      <c r="J481" s="302"/>
      <c r="K481" s="302"/>
      <c r="L481" s="302"/>
      <c r="M481" s="302"/>
      <c r="N481" s="302"/>
      <c r="O481" s="302"/>
      <c r="P481" s="302"/>
      <c r="Q481" s="302"/>
      <c r="R481" s="302"/>
      <c r="S481" s="302"/>
      <c r="T481" s="302"/>
      <c r="U481" s="302"/>
      <c r="V481" s="302"/>
      <c r="W481" s="302"/>
      <c r="X481" s="302"/>
      <c r="Y481" s="302"/>
      <c r="Z481" s="302"/>
    </row>
    <row r="482">
      <c r="A482" s="354"/>
      <c r="B482" s="355"/>
      <c r="C482" s="356"/>
      <c r="D482" s="357"/>
      <c r="E482" s="355"/>
      <c r="F482" s="355"/>
      <c r="G482" s="355"/>
      <c r="H482" s="302"/>
      <c r="I482" s="302"/>
      <c r="J482" s="302"/>
      <c r="K482" s="302"/>
      <c r="L482" s="302"/>
      <c r="M482" s="302"/>
      <c r="N482" s="302"/>
      <c r="O482" s="302"/>
      <c r="P482" s="302"/>
      <c r="Q482" s="302"/>
      <c r="R482" s="302"/>
      <c r="S482" s="302"/>
      <c r="T482" s="302"/>
      <c r="U482" s="302"/>
      <c r="V482" s="302"/>
      <c r="W482" s="302"/>
      <c r="X482" s="302"/>
      <c r="Y482" s="302"/>
      <c r="Z482" s="302"/>
    </row>
    <row r="483">
      <c r="A483" s="354"/>
      <c r="B483" s="355"/>
      <c r="C483" s="356"/>
      <c r="D483" s="357"/>
      <c r="E483" s="355"/>
      <c r="F483" s="355"/>
      <c r="G483" s="355"/>
      <c r="H483" s="302"/>
      <c r="I483" s="302"/>
      <c r="J483" s="302"/>
      <c r="K483" s="302"/>
      <c r="L483" s="302"/>
      <c r="M483" s="302"/>
      <c r="N483" s="302"/>
      <c r="O483" s="302"/>
      <c r="P483" s="302"/>
      <c r="Q483" s="302"/>
      <c r="R483" s="302"/>
      <c r="S483" s="302"/>
      <c r="T483" s="302"/>
      <c r="U483" s="302"/>
      <c r="V483" s="302"/>
      <c r="W483" s="302"/>
      <c r="X483" s="302"/>
      <c r="Y483" s="302"/>
      <c r="Z483" s="302"/>
    </row>
    <row r="484">
      <c r="A484" s="354"/>
      <c r="B484" s="355"/>
      <c r="C484" s="356"/>
      <c r="D484" s="357"/>
      <c r="E484" s="355"/>
      <c r="F484" s="355"/>
      <c r="G484" s="355"/>
      <c r="H484" s="302"/>
      <c r="I484" s="302"/>
      <c r="J484" s="302"/>
      <c r="K484" s="302"/>
      <c r="L484" s="302"/>
      <c r="M484" s="302"/>
      <c r="N484" s="302"/>
      <c r="O484" s="302"/>
      <c r="P484" s="302"/>
      <c r="Q484" s="302"/>
      <c r="R484" s="302"/>
      <c r="S484" s="302"/>
      <c r="T484" s="302"/>
      <c r="U484" s="302"/>
      <c r="V484" s="302"/>
      <c r="W484" s="302"/>
      <c r="X484" s="302"/>
      <c r="Y484" s="302"/>
      <c r="Z484" s="302"/>
    </row>
    <row r="485">
      <c r="A485" s="354"/>
      <c r="B485" s="355"/>
      <c r="C485" s="356"/>
      <c r="D485" s="357"/>
      <c r="E485" s="355"/>
      <c r="F485" s="355"/>
      <c r="G485" s="355"/>
      <c r="H485" s="302"/>
      <c r="I485" s="302"/>
      <c r="J485" s="302"/>
      <c r="K485" s="302"/>
      <c r="L485" s="302"/>
      <c r="M485" s="302"/>
      <c r="N485" s="302"/>
      <c r="O485" s="302"/>
      <c r="P485" s="302"/>
      <c r="Q485" s="302"/>
      <c r="R485" s="302"/>
      <c r="S485" s="302"/>
      <c r="T485" s="302"/>
      <c r="U485" s="302"/>
      <c r="V485" s="302"/>
      <c r="W485" s="302"/>
      <c r="X485" s="302"/>
      <c r="Y485" s="302"/>
      <c r="Z485" s="302"/>
    </row>
    <row r="486">
      <c r="A486" s="354"/>
      <c r="B486" s="355"/>
      <c r="C486" s="356"/>
      <c r="D486" s="357"/>
      <c r="E486" s="355"/>
      <c r="F486" s="355"/>
      <c r="G486" s="355"/>
      <c r="H486" s="302"/>
      <c r="I486" s="302"/>
      <c r="J486" s="302"/>
      <c r="K486" s="302"/>
      <c r="L486" s="302"/>
      <c r="M486" s="302"/>
      <c r="N486" s="302"/>
      <c r="O486" s="302"/>
      <c r="P486" s="302"/>
      <c r="Q486" s="302"/>
      <c r="R486" s="302"/>
      <c r="S486" s="302"/>
      <c r="T486" s="302"/>
      <c r="U486" s="302"/>
      <c r="V486" s="302"/>
      <c r="W486" s="302"/>
      <c r="X486" s="302"/>
      <c r="Y486" s="302"/>
      <c r="Z486" s="302"/>
    </row>
    <row r="487">
      <c r="A487" s="354"/>
      <c r="B487" s="355"/>
      <c r="C487" s="356"/>
      <c r="D487" s="357"/>
      <c r="E487" s="355"/>
      <c r="F487" s="355"/>
      <c r="G487" s="355"/>
      <c r="H487" s="302"/>
      <c r="I487" s="302"/>
      <c r="J487" s="302"/>
      <c r="K487" s="302"/>
      <c r="L487" s="302"/>
      <c r="M487" s="302"/>
      <c r="N487" s="302"/>
      <c r="O487" s="302"/>
      <c r="P487" s="302"/>
      <c r="Q487" s="302"/>
      <c r="R487" s="302"/>
      <c r="S487" s="302"/>
      <c r="T487" s="302"/>
      <c r="U487" s="302"/>
      <c r="V487" s="302"/>
      <c r="W487" s="302"/>
      <c r="X487" s="302"/>
      <c r="Y487" s="302"/>
      <c r="Z487" s="302"/>
    </row>
    <row r="488">
      <c r="A488" s="354"/>
      <c r="B488" s="355"/>
      <c r="C488" s="356"/>
      <c r="D488" s="357"/>
      <c r="E488" s="355"/>
      <c r="F488" s="355"/>
      <c r="G488" s="355"/>
      <c r="H488" s="302"/>
      <c r="I488" s="302"/>
      <c r="J488" s="302"/>
      <c r="K488" s="302"/>
      <c r="L488" s="302"/>
      <c r="M488" s="302"/>
      <c r="N488" s="302"/>
      <c r="O488" s="302"/>
      <c r="P488" s="302"/>
      <c r="Q488" s="302"/>
      <c r="R488" s="302"/>
      <c r="S488" s="302"/>
      <c r="T488" s="302"/>
      <c r="U488" s="302"/>
      <c r="V488" s="302"/>
      <c r="W488" s="302"/>
      <c r="X488" s="302"/>
      <c r="Y488" s="302"/>
      <c r="Z488" s="302"/>
    </row>
    <row r="489">
      <c r="A489" s="354"/>
      <c r="B489" s="355"/>
      <c r="C489" s="356"/>
      <c r="D489" s="357"/>
      <c r="E489" s="355"/>
      <c r="F489" s="355"/>
      <c r="G489" s="355"/>
      <c r="H489" s="302"/>
      <c r="I489" s="302"/>
      <c r="J489" s="302"/>
      <c r="K489" s="302"/>
      <c r="L489" s="302"/>
      <c r="M489" s="302"/>
      <c r="N489" s="302"/>
      <c r="O489" s="302"/>
      <c r="P489" s="302"/>
      <c r="Q489" s="302"/>
      <c r="R489" s="302"/>
      <c r="S489" s="302"/>
      <c r="T489" s="302"/>
      <c r="U489" s="302"/>
      <c r="V489" s="302"/>
      <c r="W489" s="302"/>
      <c r="X489" s="302"/>
      <c r="Y489" s="302"/>
      <c r="Z489" s="302"/>
    </row>
    <row r="490">
      <c r="A490" s="354"/>
      <c r="B490" s="355"/>
      <c r="C490" s="356"/>
      <c r="D490" s="357"/>
      <c r="E490" s="355"/>
      <c r="F490" s="355"/>
      <c r="G490" s="355"/>
      <c r="H490" s="302"/>
      <c r="I490" s="302"/>
      <c r="J490" s="302"/>
      <c r="K490" s="302"/>
      <c r="L490" s="302"/>
      <c r="M490" s="302"/>
      <c r="N490" s="302"/>
      <c r="O490" s="302"/>
      <c r="P490" s="302"/>
      <c r="Q490" s="302"/>
      <c r="R490" s="302"/>
      <c r="S490" s="302"/>
      <c r="T490" s="302"/>
      <c r="U490" s="302"/>
      <c r="V490" s="302"/>
      <c r="W490" s="302"/>
      <c r="X490" s="302"/>
      <c r="Y490" s="302"/>
      <c r="Z490" s="302"/>
    </row>
    <row r="491">
      <c r="A491" s="354"/>
      <c r="B491" s="355"/>
      <c r="C491" s="356"/>
      <c r="D491" s="357"/>
      <c r="E491" s="355"/>
      <c r="F491" s="355"/>
      <c r="G491" s="355"/>
      <c r="H491" s="302"/>
      <c r="I491" s="302"/>
      <c r="J491" s="302"/>
      <c r="K491" s="302"/>
      <c r="L491" s="302"/>
      <c r="M491" s="302"/>
      <c r="N491" s="302"/>
      <c r="O491" s="302"/>
      <c r="P491" s="302"/>
      <c r="Q491" s="302"/>
      <c r="R491" s="302"/>
      <c r="S491" s="302"/>
      <c r="T491" s="302"/>
      <c r="U491" s="302"/>
      <c r="V491" s="302"/>
      <c r="W491" s="302"/>
      <c r="X491" s="302"/>
      <c r="Y491" s="302"/>
      <c r="Z491" s="302"/>
    </row>
    <row r="492">
      <c r="A492" s="354"/>
      <c r="B492" s="355"/>
      <c r="C492" s="356"/>
      <c r="D492" s="357"/>
      <c r="E492" s="355"/>
      <c r="F492" s="355"/>
      <c r="G492" s="355"/>
      <c r="H492" s="302"/>
      <c r="I492" s="302"/>
      <c r="J492" s="302"/>
      <c r="K492" s="302"/>
      <c r="L492" s="302"/>
      <c r="M492" s="302"/>
      <c r="N492" s="302"/>
      <c r="O492" s="302"/>
      <c r="P492" s="302"/>
      <c r="Q492" s="302"/>
      <c r="R492" s="302"/>
      <c r="S492" s="302"/>
      <c r="T492" s="302"/>
      <c r="U492" s="302"/>
      <c r="V492" s="302"/>
      <c r="W492" s="302"/>
      <c r="X492" s="302"/>
      <c r="Y492" s="302"/>
      <c r="Z492" s="302"/>
    </row>
    <row r="493">
      <c r="A493" s="354"/>
      <c r="B493" s="355"/>
      <c r="C493" s="356"/>
      <c r="D493" s="357"/>
      <c r="E493" s="355"/>
      <c r="F493" s="355"/>
      <c r="G493" s="355"/>
      <c r="H493" s="302"/>
      <c r="I493" s="302"/>
      <c r="J493" s="302"/>
      <c r="K493" s="302"/>
      <c r="L493" s="302"/>
      <c r="M493" s="302"/>
      <c r="N493" s="302"/>
      <c r="O493" s="302"/>
      <c r="P493" s="302"/>
      <c r="Q493" s="302"/>
      <c r="R493" s="302"/>
      <c r="S493" s="302"/>
      <c r="T493" s="302"/>
      <c r="U493" s="302"/>
      <c r="V493" s="302"/>
      <c r="W493" s="302"/>
      <c r="X493" s="302"/>
      <c r="Y493" s="302"/>
      <c r="Z493" s="302"/>
    </row>
    <row r="494">
      <c r="A494" s="354"/>
      <c r="B494" s="355"/>
      <c r="C494" s="356"/>
      <c r="D494" s="357"/>
      <c r="E494" s="355"/>
      <c r="F494" s="355"/>
      <c r="G494" s="355"/>
      <c r="H494" s="302"/>
      <c r="I494" s="302"/>
      <c r="J494" s="302"/>
      <c r="K494" s="302"/>
      <c r="L494" s="302"/>
      <c r="M494" s="302"/>
      <c r="N494" s="302"/>
      <c r="O494" s="302"/>
      <c r="P494" s="302"/>
      <c r="Q494" s="302"/>
      <c r="R494" s="302"/>
      <c r="S494" s="302"/>
      <c r="T494" s="302"/>
      <c r="U494" s="302"/>
      <c r="V494" s="302"/>
      <c r="W494" s="302"/>
      <c r="X494" s="302"/>
      <c r="Y494" s="302"/>
      <c r="Z494" s="302"/>
    </row>
    <row r="495">
      <c r="A495" s="354"/>
      <c r="B495" s="355"/>
      <c r="C495" s="356"/>
      <c r="D495" s="357"/>
      <c r="E495" s="355"/>
      <c r="F495" s="355"/>
      <c r="G495" s="355"/>
      <c r="H495" s="302"/>
      <c r="I495" s="302"/>
      <c r="J495" s="302"/>
      <c r="K495" s="302"/>
      <c r="L495" s="302"/>
      <c r="M495" s="302"/>
      <c r="N495" s="302"/>
      <c r="O495" s="302"/>
      <c r="P495" s="302"/>
      <c r="Q495" s="302"/>
      <c r="R495" s="302"/>
      <c r="S495" s="302"/>
      <c r="T495" s="302"/>
      <c r="U495" s="302"/>
      <c r="V495" s="302"/>
      <c r="W495" s="302"/>
      <c r="X495" s="302"/>
      <c r="Y495" s="302"/>
      <c r="Z495" s="302"/>
    </row>
    <row r="496">
      <c r="A496" s="354"/>
      <c r="B496" s="355"/>
      <c r="C496" s="356"/>
      <c r="D496" s="357"/>
      <c r="E496" s="355"/>
      <c r="F496" s="355"/>
      <c r="G496" s="355"/>
      <c r="H496" s="302"/>
      <c r="I496" s="302"/>
      <c r="J496" s="302"/>
      <c r="K496" s="302"/>
      <c r="L496" s="302"/>
      <c r="M496" s="302"/>
      <c r="N496" s="302"/>
      <c r="O496" s="302"/>
      <c r="P496" s="302"/>
      <c r="Q496" s="302"/>
      <c r="R496" s="302"/>
      <c r="S496" s="302"/>
      <c r="T496" s="302"/>
      <c r="U496" s="302"/>
      <c r="V496" s="302"/>
      <c r="W496" s="302"/>
      <c r="X496" s="302"/>
      <c r="Y496" s="302"/>
      <c r="Z496" s="302"/>
    </row>
    <row r="497">
      <c r="A497" s="354"/>
      <c r="B497" s="355"/>
      <c r="C497" s="356"/>
      <c r="D497" s="357"/>
      <c r="E497" s="355"/>
      <c r="F497" s="355"/>
      <c r="G497" s="355"/>
      <c r="H497" s="302"/>
      <c r="I497" s="302"/>
      <c r="J497" s="302"/>
      <c r="K497" s="302"/>
      <c r="L497" s="302"/>
      <c r="M497" s="302"/>
      <c r="N497" s="302"/>
      <c r="O497" s="302"/>
      <c r="P497" s="302"/>
      <c r="Q497" s="302"/>
      <c r="R497" s="302"/>
      <c r="S497" s="302"/>
      <c r="T497" s="302"/>
      <c r="U497" s="302"/>
      <c r="V497" s="302"/>
      <c r="W497" s="302"/>
      <c r="X497" s="302"/>
      <c r="Y497" s="302"/>
      <c r="Z497" s="302"/>
    </row>
    <row r="498">
      <c r="A498" s="354"/>
      <c r="B498" s="355"/>
      <c r="C498" s="356"/>
      <c r="D498" s="357"/>
      <c r="E498" s="355"/>
      <c r="F498" s="355"/>
      <c r="G498" s="355"/>
      <c r="H498" s="302"/>
      <c r="I498" s="302"/>
      <c r="J498" s="302"/>
      <c r="K498" s="302"/>
      <c r="L498" s="302"/>
      <c r="M498" s="302"/>
      <c r="N498" s="302"/>
      <c r="O498" s="302"/>
      <c r="P498" s="302"/>
      <c r="Q498" s="302"/>
      <c r="R498" s="302"/>
      <c r="S498" s="302"/>
      <c r="T498" s="302"/>
      <c r="U498" s="302"/>
      <c r="V498" s="302"/>
      <c r="W498" s="302"/>
      <c r="X498" s="302"/>
      <c r="Y498" s="302"/>
      <c r="Z498" s="302"/>
    </row>
    <row r="499">
      <c r="A499" s="354"/>
      <c r="B499" s="355"/>
      <c r="C499" s="356"/>
      <c r="D499" s="357"/>
      <c r="E499" s="355"/>
      <c r="F499" s="355"/>
      <c r="G499" s="355"/>
      <c r="H499" s="302"/>
      <c r="I499" s="302"/>
      <c r="J499" s="302"/>
      <c r="K499" s="302"/>
      <c r="L499" s="302"/>
      <c r="M499" s="302"/>
      <c r="N499" s="302"/>
      <c r="O499" s="302"/>
      <c r="P499" s="302"/>
      <c r="Q499" s="302"/>
      <c r="R499" s="302"/>
      <c r="S499" s="302"/>
      <c r="T499" s="302"/>
      <c r="U499" s="302"/>
      <c r="V499" s="302"/>
      <c r="W499" s="302"/>
      <c r="X499" s="302"/>
      <c r="Y499" s="302"/>
      <c r="Z499" s="302"/>
    </row>
    <row r="500">
      <c r="A500" s="354"/>
      <c r="B500" s="355"/>
      <c r="C500" s="356"/>
      <c r="D500" s="357"/>
      <c r="E500" s="355"/>
      <c r="F500" s="355"/>
      <c r="G500" s="355"/>
      <c r="H500" s="302"/>
      <c r="I500" s="302"/>
      <c r="J500" s="302"/>
      <c r="K500" s="302"/>
      <c r="L500" s="302"/>
      <c r="M500" s="302"/>
      <c r="N500" s="302"/>
      <c r="O500" s="302"/>
      <c r="P500" s="302"/>
      <c r="Q500" s="302"/>
      <c r="R500" s="302"/>
      <c r="S500" s="302"/>
      <c r="T500" s="302"/>
      <c r="U500" s="302"/>
      <c r="V500" s="302"/>
      <c r="W500" s="302"/>
      <c r="X500" s="302"/>
      <c r="Y500" s="302"/>
      <c r="Z500" s="302"/>
    </row>
    <row r="501">
      <c r="A501" s="354"/>
      <c r="B501" s="355"/>
      <c r="C501" s="356"/>
      <c r="D501" s="357"/>
      <c r="E501" s="355"/>
      <c r="F501" s="355"/>
      <c r="G501" s="355"/>
      <c r="H501" s="302"/>
      <c r="I501" s="302"/>
      <c r="J501" s="302"/>
      <c r="K501" s="302"/>
      <c r="L501" s="302"/>
      <c r="M501" s="302"/>
      <c r="N501" s="302"/>
      <c r="O501" s="302"/>
      <c r="P501" s="302"/>
      <c r="Q501" s="302"/>
      <c r="R501" s="302"/>
      <c r="S501" s="302"/>
      <c r="T501" s="302"/>
      <c r="U501" s="302"/>
      <c r="V501" s="302"/>
      <c r="W501" s="302"/>
      <c r="X501" s="302"/>
      <c r="Y501" s="302"/>
      <c r="Z501" s="302"/>
    </row>
    <row r="502">
      <c r="A502" s="354"/>
      <c r="B502" s="355"/>
      <c r="C502" s="356"/>
      <c r="D502" s="357"/>
      <c r="E502" s="355"/>
      <c r="F502" s="355"/>
      <c r="G502" s="355"/>
      <c r="H502" s="302"/>
      <c r="I502" s="302"/>
      <c r="J502" s="302"/>
      <c r="K502" s="302"/>
      <c r="L502" s="302"/>
      <c r="M502" s="302"/>
      <c r="N502" s="302"/>
      <c r="O502" s="302"/>
      <c r="P502" s="302"/>
      <c r="Q502" s="302"/>
      <c r="R502" s="302"/>
      <c r="S502" s="302"/>
      <c r="T502" s="302"/>
      <c r="U502" s="302"/>
      <c r="V502" s="302"/>
      <c r="W502" s="302"/>
      <c r="X502" s="302"/>
      <c r="Y502" s="302"/>
      <c r="Z502" s="302"/>
    </row>
    <row r="503">
      <c r="A503" s="354"/>
      <c r="B503" s="355"/>
      <c r="C503" s="356"/>
      <c r="D503" s="357"/>
      <c r="E503" s="355"/>
      <c r="F503" s="355"/>
      <c r="G503" s="355"/>
      <c r="H503" s="302"/>
      <c r="I503" s="302"/>
      <c r="J503" s="302"/>
      <c r="K503" s="302"/>
      <c r="L503" s="302"/>
      <c r="M503" s="302"/>
      <c r="N503" s="302"/>
      <c r="O503" s="302"/>
      <c r="P503" s="302"/>
      <c r="Q503" s="302"/>
      <c r="R503" s="302"/>
      <c r="S503" s="302"/>
      <c r="T503" s="302"/>
      <c r="U503" s="302"/>
      <c r="V503" s="302"/>
      <c r="W503" s="302"/>
      <c r="X503" s="302"/>
      <c r="Y503" s="302"/>
      <c r="Z503" s="302"/>
    </row>
    <row r="504">
      <c r="A504" s="354"/>
      <c r="B504" s="355"/>
      <c r="C504" s="356"/>
      <c r="D504" s="357"/>
      <c r="E504" s="355"/>
      <c r="F504" s="355"/>
      <c r="G504" s="355"/>
      <c r="H504" s="302"/>
      <c r="I504" s="302"/>
      <c r="J504" s="302"/>
      <c r="K504" s="302"/>
      <c r="L504" s="302"/>
      <c r="M504" s="302"/>
      <c r="N504" s="302"/>
      <c r="O504" s="302"/>
      <c r="P504" s="302"/>
      <c r="Q504" s="302"/>
      <c r="R504" s="302"/>
      <c r="S504" s="302"/>
      <c r="T504" s="302"/>
      <c r="U504" s="302"/>
      <c r="V504" s="302"/>
      <c r="W504" s="302"/>
      <c r="X504" s="302"/>
      <c r="Y504" s="302"/>
      <c r="Z504" s="302"/>
    </row>
    <row r="505">
      <c r="A505" s="354"/>
      <c r="B505" s="355"/>
      <c r="C505" s="356"/>
      <c r="D505" s="357"/>
      <c r="E505" s="355"/>
      <c r="F505" s="355"/>
      <c r="G505" s="355"/>
      <c r="H505" s="302"/>
      <c r="I505" s="302"/>
      <c r="J505" s="302"/>
      <c r="K505" s="302"/>
      <c r="L505" s="302"/>
      <c r="M505" s="302"/>
      <c r="N505" s="302"/>
      <c r="O505" s="302"/>
      <c r="P505" s="302"/>
      <c r="Q505" s="302"/>
      <c r="R505" s="302"/>
      <c r="S505" s="302"/>
      <c r="T505" s="302"/>
      <c r="U505" s="302"/>
      <c r="V505" s="302"/>
      <c r="W505" s="302"/>
      <c r="X505" s="302"/>
      <c r="Y505" s="302"/>
      <c r="Z505" s="302"/>
    </row>
    <row r="506">
      <c r="A506" s="354"/>
      <c r="B506" s="355"/>
      <c r="C506" s="356"/>
      <c r="D506" s="357"/>
      <c r="E506" s="355"/>
      <c r="F506" s="355"/>
      <c r="G506" s="355"/>
      <c r="H506" s="302"/>
      <c r="I506" s="302"/>
      <c r="J506" s="302"/>
      <c r="K506" s="302"/>
      <c r="L506" s="302"/>
      <c r="M506" s="302"/>
      <c r="N506" s="302"/>
      <c r="O506" s="302"/>
      <c r="P506" s="302"/>
      <c r="Q506" s="302"/>
      <c r="R506" s="302"/>
      <c r="S506" s="302"/>
      <c r="T506" s="302"/>
      <c r="U506" s="302"/>
      <c r="V506" s="302"/>
      <c r="W506" s="302"/>
      <c r="X506" s="302"/>
      <c r="Y506" s="302"/>
      <c r="Z506" s="302"/>
    </row>
    <row r="507">
      <c r="A507" s="354"/>
      <c r="B507" s="355"/>
      <c r="C507" s="356"/>
      <c r="D507" s="357"/>
      <c r="E507" s="355"/>
      <c r="F507" s="355"/>
      <c r="G507" s="355"/>
      <c r="H507" s="302"/>
      <c r="I507" s="302"/>
      <c r="J507" s="302"/>
      <c r="K507" s="302"/>
      <c r="L507" s="302"/>
      <c r="M507" s="302"/>
      <c r="N507" s="302"/>
      <c r="O507" s="302"/>
      <c r="P507" s="302"/>
      <c r="Q507" s="302"/>
      <c r="R507" s="302"/>
      <c r="S507" s="302"/>
      <c r="T507" s="302"/>
      <c r="U507" s="302"/>
      <c r="V507" s="302"/>
      <c r="W507" s="302"/>
      <c r="X507" s="302"/>
      <c r="Y507" s="302"/>
      <c r="Z507" s="302"/>
    </row>
    <row r="508">
      <c r="A508" s="354"/>
      <c r="B508" s="355"/>
      <c r="C508" s="356"/>
      <c r="D508" s="357"/>
      <c r="E508" s="355"/>
      <c r="F508" s="355"/>
      <c r="G508" s="355"/>
      <c r="H508" s="302"/>
      <c r="I508" s="302"/>
      <c r="J508" s="302"/>
      <c r="K508" s="302"/>
      <c r="L508" s="302"/>
      <c r="M508" s="302"/>
      <c r="N508" s="302"/>
      <c r="O508" s="302"/>
      <c r="P508" s="302"/>
      <c r="Q508" s="302"/>
      <c r="R508" s="302"/>
      <c r="S508" s="302"/>
      <c r="T508" s="302"/>
      <c r="U508" s="302"/>
      <c r="V508" s="302"/>
      <c r="W508" s="302"/>
      <c r="X508" s="302"/>
      <c r="Y508" s="302"/>
      <c r="Z508" s="302"/>
    </row>
    <row r="509">
      <c r="A509" s="354"/>
      <c r="B509" s="355"/>
      <c r="C509" s="356"/>
      <c r="D509" s="357"/>
      <c r="E509" s="355"/>
      <c r="F509" s="355"/>
      <c r="G509" s="355"/>
      <c r="H509" s="302"/>
      <c r="I509" s="302"/>
      <c r="J509" s="302"/>
      <c r="K509" s="302"/>
      <c r="L509" s="302"/>
      <c r="M509" s="302"/>
      <c r="N509" s="302"/>
      <c r="O509" s="302"/>
      <c r="P509" s="302"/>
      <c r="Q509" s="302"/>
      <c r="R509" s="302"/>
      <c r="S509" s="302"/>
      <c r="T509" s="302"/>
      <c r="U509" s="302"/>
      <c r="V509" s="302"/>
      <c r="W509" s="302"/>
      <c r="X509" s="302"/>
      <c r="Y509" s="302"/>
      <c r="Z509" s="302"/>
    </row>
    <row r="510">
      <c r="A510" s="354"/>
      <c r="B510" s="355"/>
      <c r="C510" s="356"/>
      <c r="D510" s="357"/>
      <c r="E510" s="355"/>
      <c r="F510" s="355"/>
      <c r="G510" s="355"/>
      <c r="H510" s="302"/>
      <c r="I510" s="302"/>
      <c r="J510" s="302"/>
      <c r="K510" s="302"/>
      <c r="L510" s="302"/>
      <c r="M510" s="302"/>
      <c r="N510" s="302"/>
      <c r="O510" s="302"/>
      <c r="P510" s="302"/>
      <c r="Q510" s="302"/>
      <c r="R510" s="302"/>
      <c r="S510" s="302"/>
      <c r="T510" s="302"/>
      <c r="U510" s="302"/>
      <c r="V510" s="302"/>
      <c r="W510" s="302"/>
      <c r="X510" s="302"/>
      <c r="Y510" s="302"/>
      <c r="Z510" s="302"/>
    </row>
    <row r="511">
      <c r="A511" s="354"/>
      <c r="B511" s="355"/>
      <c r="C511" s="356"/>
      <c r="D511" s="357"/>
      <c r="E511" s="355"/>
      <c r="F511" s="355"/>
      <c r="G511" s="355"/>
      <c r="H511" s="302"/>
      <c r="I511" s="302"/>
      <c r="J511" s="302"/>
      <c r="K511" s="302"/>
      <c r="L511" s="302"/>
      <c r="M511" s="302"/>
      <c r="N511" s="302"/>
      <c r="O511" s="302"/>
      <c r="P511" s="302"/>
      <c r="Q511" s="302"/>
      <c r="R511" s="302"/>
      <c r="S511" s="302"/>
      <c r="T511" s="302"/>
      <c r="U511" s="302"/>
      <c r="V511" s="302"/>
      <c r="W511" s="302"/>
      <c r="X511" s="302"/>
      <c r="Y511" s="302"/>
      <c r="Z511" s="302"/>
    </row>
    <row r="512">
      <c r="A512" s="354"/>
      <c r="B512" s="355"/>
      <c r="C512" s="356"/>
      <c r="D512" s="357"/>
      <c r="E512" s="355"/>
      <c r="F512" s="355"/>
      <c r="G512" s="355"/>
      <c r="H512" s="302"/>
      <c r="I512" s="302"/>
      <c r="J512" s="302"/>
      <c r="K512" s="302"/>
      <c r="L512" s="302"/>
      <c r="M512" s="302"/>
      <c r="N512" s="302"/>
      <c r="O512" s="302"/>
      <c r="P512" s="302"/>
      <c r="Q512" s="302"/>
      <c r="R512" s="302"/>
      <c r="S512" s="302"/>
      <c r="T512" s="302"/>
      <c r="U512" s="302"/>
      <c r="V512" s="302"/>
      <c r="W512" s="302"/>
      <c r="X512" s="302"/>
      <c r="Y512" s="302"/>
      <c r="Z512" s="302"/>
    </row>
    <row r="513">
      <c r="A513" s="354"/>
      <c r="B513" s="355"/>
      <c r="C513" s="356"/>
      <c r="D513" s="357"/>
      <c r="E513" s="355"/>
      <c r="F513" s="355"/>
      <c r="G513" s="355"/>
      <c r="H513" s="302"/>
      <c r="I513" s="302"/>
      <c r="J513" s="302"/>
      <c r="K513" s="302"/>
      <c r="L513" s="302"/>
      <c r="M513" s="302"/>
      <c r="N513" s="302"/>
      <c r="O513" s="302"/>
      <c r="P513" s="302"/>
      <c r="Q513" s="302"/>
      <c r="R513" s="302"/>
      <c r="S513" s="302"/>
      <c r="T513" s="302"/>
      <c r="U513" s="302"/>
      <c r="V513" s="302"/>
      <c r="W513" s="302"/>
      <c r="X513" s="302"/>
      <c r="Y513" s="302"/>
      <c r="Z513" s="302"/>
    </row>
    <row r="514">
      <c r="A514" s="354"/>
      <c r="B514" s="355"/>
      <c r="C514" s="356"/>
      <c r="D514" s="357"/>
      <c r="E514" s="355"/>
      <c r="F514" s="355"/>
      <c r="G514" s="355"/>
      <c r="H514" s="302"/>
      <c r="I514" s="302"/>
      <c r="J514" s="302"/>
      <c r="K514" s="302"/>
      <c r="L514" s="302"/>
      <c r="M514" s="302"/>
      <c r="N514" s="302"/>
      <c r="O514" s="302"/>
      <c r="P514" s="302"/>
      <c r="Q514" s="302"/>
      <c r="R514" s="302"/>
      <c r="S514" s="302"/>
      <c r="T514" s="302"/>
      <c r="U514" s="302"/>
      <c r="V514" s="302"/>
      <c r="W514" s="302"/>
      <c r="X514" s="302"/>
      <c r="Y514" s="302"/>
      <c r="Z514" s="302"/>
    </row>
    <row r="515">
      <c r="A515" s="354"/>
      <c r="B515" s="355"/>
      <c r="C515" s="356"/>
      <c r="D515" s="357"/>
      <c r="E515" s="355"/>
      <c r="F515" s="355"/>
      <c r="G515" s="355"/>
      <c r="H515" s="302"/>
      <c r="I515" s="302"/>
      <c r="J515" s="302"/>
      <c r="K515" s="302"/>
      <c r="L515" s="302"/>
      <c r="M515" s="302"/>
      <c r="N515" s="302"/>
      <c r="O515" s="302"/>
      <c r="P515" s="302"/>
      <c r="Q515" s="302"/>
      <c r="R515" s="302"/>
      <c r="S515" s="302"/>
      <c r="T515" s="302"/>
      <c r="U515" s="302"/>
      <c r="V515" s="302"/>
      <c r="W515" s="302"/>
      <c r="X515" s="302"/>
      <c r="Y515" s="302"/>
      <c r="Z515" s="302"/>
    </row>
    <row r="516">
      <c r="A516" s="354"/>
      <c r="B516" s="355"/>
      <c r="C516" s="356"/>
      <c r="D516" s="357"/>
      <c r="E516" s="355"/>
      <c r="F516" s="355"/>
      <c r="G516" s="355"/>
      <c r="H516" s="302"/>
      <c r="I516" s="302"/>
      <c r="J516" s="302"/>
      <c r="K516" s="302"/>
      <c r="L516" s="302"/>
      <c r="M516" s="302"/>
      <c r="N516" s="302"/>
      <c r="O516" s="302"/>
      <c r="P516" s="302"/>
      <c r="Q516" s="302"/>
      <c r="R516" s="302"/>
      <c r="S516" s="302"/>
      <c r="T516" s="302"/>
      <c r="U516" s="302"/>
      <c r="V516" s="302"/>
      <c r="W516" s="302"/>
      <c r="X516" s="302"/>
      <c r="Y516" s="302"/>
      <c r="Z516" s="302"/>
    </row>
    <row r="517">
      <c r="A517" s="354"/>
      <c r="B517" s="355"/>
      <c r="C517" s="356"/>
      <c r="D517" s="357"/>
      <c r="E517" s="355"/>
      <c r="F517" s="355"/>
      <c r="G517" s="355"/>
      <c r="H517" s="302"/>
      <c r="I517" s="302"/>
      <c r="J517" s="302"/>
      <c r="K517" s="302"/>
      <c r="L517" s="302"/>
      <c r="M517" s="302"/>
      <c r="N517" s="302"/>
      <c r="O517" s="302"/>
      <c r="P517" s="302"/>
      <c r="Q517" s="302"/>
      <c r="R517" s="302"/>
      <c r="S517" s="302"/>
      <c r="T517" s="302"/>
      <c r="U517" s="302"/>
      <c r="V517" s="302"/>
      <c r="W517" s="302"/>
      <c r="X517" s="302"/>
      <c r="Y517" s="302"/>
      <c r="Z517" s="302"/>
    </row>
    <row r="518">
      <c r="A518" s="354"/>
      <c r="B518" s="355"/>
      <c r="C518" s="356"/>
      <c r="D518" s="357"/>
      <c r="E518" s="355"/>
      <c r="F518" s="355"/>
      <c r="G518" s="355"/>
      <c r="H518" s="302"/>
      <c r="I518" s="302"/>
      <c r="J518" s="302"/>
      <c r="K518" s="302"/>
      <c r="L518" s="302"/>
      <c r="M518" s="302"/>
      <c r="N518" s="302"/>
      <c r="O518" s="302"/>
      <c r="P518" s="302"/>
      <c r="Q518" s="302"/>
      <c r="R518" s="302"/>
      <c r="S518" s="302"/>
      <c r="T518" s="302"/>
      <c r="U518" s="302"/>
      <c r="V518" s="302"/>
      <c r="W518" s="302"/>
      <c r="X518" s="302"/>
      <c r="Y518" s="302"/>
      <c r="Z518" s="302"/>
    </row>
    <row r="519">
      <c r="A519" s="354"/>
      <c r="B519" s="355"/>
      <c r="C519" s="356"/>
      <c r="D519" s="357"/>
      <c r="E519" s="355"/>
      <c r="F519" s="355"/>
      <c r="G519" s="355"/>
      <c r="H519" s="302"/>
      <c r="I519" s="302"/>
      <c r="J519" s="302"/>
      <c r="K519" s="302"/>
      <c r="L519" s="302"/>
      <c r="M519" s="302"/>
      <c r="N519" s="302"/>
      <c r="O519" s="302"/>
      <c r="P519" s="302"/>
      <c r="Q519" s="302"/>
      <c r="R519" s="302"/>
      <c r="S519" s="302"/>
      <c r="T519" s="302"/>
      <c r="U519" s="302"/>
      <c r="V519" s="302"/>
      <c r="W519" s="302"/>
      <c r="X519" s="302"/>
      <c r="Y519" s="302"/>
      <c r="Z519" s="302"/>
    </row>
    <row r="520">
      <c r="A520" s="354"/>
      <c r="B520" s="355"/>
      <c r="C520" s="356"/>
      <c r="D520" s="357"/>
      <c r="E520" s="355"/>
      <c r="F520" s="355"/>
      <c r="G520" s="355"/>
      <c r="H520" s="302"/>
      <c r="I520" s="302"/>
      <c r="J520" s="302"/>
      <c r="K520" s="302"/>
      <c r="L520" s="302"/>
      <c r="M520" s="302"/>
      <c r="N520" s="302"/>
      <c r="O520" s="302"/>
      <c r="P520" s="302"/>
      <c r="Q520" s="302"/>
      <c r="R520" s="302"/>
      <c r="S520" s="302"/>
      <c r="T520" s="302"/>
      <c r="U520" s="302"/>
      <c r="V520" s="302"/>
      <c r="W520" s="302"/>
      <c r="X520" s="302"/>
      <c r="Y520" s="302"/>
      <c r="Z520" s="302"/>
    </row>
    <row r="521">
      <c r="A521" s="354"/>
      <c r="B521" s="355"/>
      <c r="C521" s="356"/>
      <c r="D521" s="357"/>
      <c r="E521" s="355"/>
      <c r="F521" s="355"/>
      <c r="G521" s="355"/>
      <c r="H521" s="302"/>
      <c r="I521" s="302"/>
      <c r="J521" s="302"/>
      <c r="K521" s="302"/>
      <c r="L521" s="302"/>
      <c r="M521" s="302"/>
      <c r="N521" s="302"/>
      <c r="O521" s="302"/>
      <c r="P521" s="302"/>
      <c r="Q521" s="302"/>
      <c r="R521" s="302"/>
      <c r="S521" s="302"/>
      <c r="T521" s="302"/>
      <c r="U521" s="302"/>
      <c r="V521" s="302"/>
      <c r="W521" s="302"/>
      <c r="X521" s="302"/>
      <c r="Y521" s="302"/>
      <c r="Z521" s="302"/>
    </row>
    <row r="522">
      <c r="A522" s="354"/>
      <c r="B522" s="355"/>
      <c r="C522" s="356"/>
      <c r="D522" s="357"/>
      <c r="E522" s="355"/>
      <c r="F522" s="355"/>
      <c r="G522" s="355"/>
      <c r="H522" s="302"/>
      <c r="I522" s="302"/>
      <c r="J522" s="302"/>
      <c r="K522" s="302"/>
      <c r="L522" s="302"/>
      <c r="M522" s="302"/>
      <c r="N522" s="302"/>
      <c r="O522" s="302"/>
      <c r="P522" s="302"/>
      <c r="Q522" s="302"/>
      <c r="R522" s="302"/>
      <c r="S522" s="302"/>
      <c r="T522" s="302"/>
      <c r="U522" s="302"/>
      <c r="V522" s="302"/>
      <c r="W522" s="302"/>
      <c r="X522" s="302"/>
      <c r="Y522" s="302"/>
      <c r="Z522" s="302"/>
    </row>
    <row r="523">
      <c r="A523" s="354"/>
      <c r="B523" s="355"/>
      <c r="C523" s="356"/>
      <c r="D523" s="357"/>
      <c r="E523" s="355"/>
      <c r="F523" s="355"/>
      <c r="G523" s="355"/>
      <c r="H523" s="302"/>
      <c r="I523" s="302"/>
      <c r="J523" s="302"/>
      <c r="K523" s="302"/>
      <c r="L523" s="302"/>
      <c r="M523" s="302"/>
      <c r="N523" s="302"/>
      <c r="O523" s="302"/>
      <c r="P523" s="302"/>
      <c r="Q523" s="302"/>
      <c r="R523" s="302"/>
      <c r="S523" s="302"/>
      <c r="T523" s="302"/>
      <c r="U523" s="302"/>
      <c r="V523" s="302"/>
      <c r="W523" s="302"/>
      <c r="X523" s="302"/>
      <c r="Y523" s="302"/>
      <c r="Z523" s="302"/>
    </row>
    <row r="524">
      <c r="A524" s="354"/>
      <c r="B524" s="355"/>
      <c r="C524" s="356"/>
      <c r="D524" s="357"/>
      <c r="E524" s="355"/>
      <c r="F524" s="355"/>
      <c r="G524" s="355"/>
      <c r="H524" s="302"/>
      <c r="I524" s="302"/>
      <c r="J524" s="302"/>
      <c r="K524" s="302"/>
      <c r="L524" s="302"/>
      <c r="M524" s="302"/>
      <c r="N524" s="302"/>
      <c r="O524" s="302"/>
      <c r="P524" s="302"/>
      <c r="Q524" s="302"/>
      <c r="R524" s="302"/>
      <c r="S524" s="302"/>
      <c r="T524" s="302"/>
      <c r="U524" s="302"/>
      <c r="V524" s="302"/>
      <c r="W524" s="302"/>
      <c r="X524" s="302"/>
      <c r="Y524" s="302"/>
      <c r="Z524" s="302"/>
    </row>
    <row r="525">
      <c r="A525" s="354"/>
      <c r="B525" s="355"/>
      <c r="C525" s="356"/>
      <c r="D525" s="357"/>
      <c r="E525" s="355"/>
      <c r="F525" s="355"/>
      <c r="G525" s="355"/>
      <c r="H525" s="302"/>
      <c r="I525" s="302"/>
      <c r="J525" s="302"/>
      <c r="K525" s="302"/>
      <c r="L525" s="302"/>
      <c r="M525" s="302"/>
      <c r="N525" s="302"/>
      <c r="O525" s="302"/>
      <c r="P525" s="302"/>
      <c r="Q525" s="302"/>
      <c r="R525" s="302"/>
      <c r="S525" s="302"/>
      <c r="T525" s="302"/>
      <c r="U525" s="302"/>
      <c r="V525" s="302"/>
      <c r="W525" s="302"/>
      <c r="X525" s="302"/>
      <c r="Y525" s="302"/>
      <c r="Z525" s="302"/>
    </row>
    <row r="526">
      <c r="A526" s="354"/>
      <c r="B526" s="355"/>
      <c r="C526" s="356"/>
      <c r="D526" s="357"/>
      <c r="E526" s="355"/>
      <c r="F526" s="355"/>
      <c r="G526" s="355"/>
      <c r="H526" s="302"/>
      <c r="I526" s="302"/>
      <c r="J526" s="302"/>
      <c r="K526" s="302"/>
      <c r="L526" s="302"/>
      <c r="M526" s="302"/>
      <c r="N526" s="302"/>
      <c r="O526" s="302"/>
      <c r="P526" s="302"/>
      <c r="Q526" s="302"/>
      <c r="R526" s="302"/>
      <c r="S526" s="302"/>
      <c r="T526" s="302"/>
      <c r="U526" s="302"/>
      <c r="V526" s="302"/>
      <c r="W526" s="302"/>
      <c r="X526" s="302"/>
      <c r="Y526" s="302"/>
      <c r="Z526" s="302"/>
    </row>
    <row r="527">
      <c r="A527" s="354"/>
      <c r="B527" s="355"/>
      <c r="C527" s="356"/>
      <c r="D527" s="357"/>
      <c r="E527" s="355"/>
      <c r="F527" s="355"/>
      <c r="G527" s="355"/>
      <c r="H527" s="302"/>
      <c r="I527" s="302"/>
      <c r="J527" s="302"/>
      <c r="K527" s="302"/>
      <c r="L527" s="302"/>
      <c r="M527" s="302"/>
      <c r="N527" s="302"/>
      <c r="O527" s="302"/>
      <c r="P527" s="302"/>
      <c r="Q527" s="302"/>
      <c r="R527" s="302"/>
      <c r="S527" s="302"/>
      <c r="T527" s="302"/>
      <c r="U527" s="302"/>
      <c r="V527" s="302"/>
      <c r="W527" s="302"/>
      <c r="X527" s="302"/>
      <c r="Y527" s="302"/>
      <c r="Z527" s="302"/>
    </row>
    <row r="528">
      <c r="A528" s="354"/>
      <c r="B528" s="355"/>
      <c r="C528" s="356"/>
      <c r="D528" s="357"/>
      <c r="E528" s="355"/>
      <c r="F528" s="355"/>
      <c r="G528" s="355"/>
      <c r="H528" s="302"/>
      <c r="I528" s="302"/>
      <c r="J528" s="302"/>
      <c r="K528" s="302"/>
      <c r="L528" s="302"/>
      <c r="M528" s="302"/>
      <c r="N528" s="302"/>
      <c r="O528" s="302"/>
      <c r="P528" s="302"/>
      <c r="Q528" s="302"/>
      <c r="R528" s="302"/>
      <c r="S528" s="302"/>
      <c r="T528" s="302"/>
      <c r="U528" s="302"/>
      <c r="V528" s="302"/>
      <c r="W528" s="302"/>
      <c r="X528" s="302"/>
      <c r="Y528" s="302"/>
      <c r="Z528" s="302"/>
    </row>
    <row r="529">
      <c r="A529" s="354"/>
      <c r="B529" s="355"/>
      <c r="C529" s="356"/>
      <c r="D529" s="357"/>
      <c r="E529" s="355"/>
      <c r="F529" s="355"/>
      <c r="G529" s="355"/>
      <c r="H529" s="302"/>
      <c r="I529" s="302"/>
      <c r="J529" s="302"/>
      <c r="K529" s="302"/>
      <c r="L529" s="302"/>
      <c r="M529" s="302"/>
      <c r="N529" s="302"/>
      <c r="O529" s="302"/>
      <c r="P529" s="302"/>
      <c r="Q529" s="302"/>
      <c r="R529" s="302"/>
      <c r="S529" s="302"/>
      <c r="T529" s="302"/>
      <c r="U529" s="302"/>
      <c r="V529" s="302"/>
      <c r="W529" s="302"/>
      <c r="X529" s="302"/>
      <c r="Y529" s="302"/>
      <c r="Z529" s="302"/>
    </row>
    <row r="530">
      <c r="A530" s="354"/>
      <c r="B530" s="355"/>
      <c r="C530" s="356"/>
      <c r="D530" s="357"/>
      <c r="E530" s="355"/>
      <c r="F530" s="355"/>
      <c r="G530" s="355"/>
      <c r="H530" s="302"/>
      <c r="I530" s="302"/>
      <c r="J530" s="302"/>
      <c r="K530" s="302"/>
      <c r="L530" s="302"/>
      <c r="M530" s="302"/>
      <c r="N530" s="302"/>
      <c r="O530" s="302"/>
      <c r="P530" s="302"/>
      <c r="Q530" s="302"/>
      <c r="R530" s="302"/>
      <c r="S530" s="302"/>
      <c r="T530" s="302"/>
      <c r="U530" s="302"/>
      <c r="V530" s="302"/>
      <c r="W530" s="302"/>
      <c r="X530" s="302"/>
      <c r="Y530" s="302"/>
      <c r="Z530" s="302"/>
    </row>
    <row r="531">
      <c r="A531" s="354"/>
      <c r="B531" s="355"/>
      <c r="C531" s="356"/>
      <c r="D531" s="357"/>
      <c r="E531" s="355"/>
      <c r="F531" s="355"/>
      <c r="G531" s="355"/>
      <c r="H531" s="302"/>
      <c r="I531" s="302"/>
      <c r="J531" s="302"/>
      <c r="K531" s="302"/>
      <c r="L531" s="302"/>
      <c r="M531" s="302"/>
      <c r="N531" s="302"/>
      <c r="O531" s="302"/>
      <c r="P531" s="302"/>
      <c r="Q531" s="302"/>
      <c r="R531" s="302"/>
      <c r="S531" s="302"/>
      <c r="T531" s="302"/>
      <c r="U531" s="302"/>
      <c r="V531" s="302"/>
      <c r="W531" s="302"/>
      <c r="X531" s="302"/>
      <c r="Y531" s="302"/>
      <c r="Z531" s="302"/>
    </row>
    <row r="532">
      <c r="A532" s="354"/>
      <c r="B532" s="355"/>
      <c r="C532" s="356"/>
      <c r="D532" s="357"/>
      <c r="E532" s="355"/>
      <c r="F532" s="355"/>
      <c r="G532" s="355"/>
      <c r="H532" s="302"/>
      <c r="I532" s="302"/>
      <c r="J532" s="302"/>
      <c r="K532" s="302"/>
      <c r="L532" s="302"/>
      <c r="M532" s="302"/>
      <c r="N532" s="302"/>
      <c r="O532" s="302"/>
      <c r="P532" s="302"/>
      <c r="Q532" s="302"/>
      <c r="R532" s="302"/>
      <c r="S532" s="302"/>
      <c r="T532" s="302"/>
      <c r="U532" s="302"/>
      <c r="V532" s="302"/>
      <c r="W532" s="302"/>
      <c r="X532" s="302"/>
      <c r="Y532" s="302"/>
      <c r="Z532" s="302"/>
    </row>
    <row r="533">
      <c r="A533" s="354"/>
      <c r="B533" s="355"/>
      <c r="C533" s="356"/>
      <c r="D533" s="357"/>
      <c r="E533" s="355"/>
      <c r="F533" s="355"/>
      <c r="G533" s="355"/>
      <c r="H533" s="302"/>
      <c r="I533" s="302"/>
      <c r="J533" s="302"/>
      <c r="K533" s="302"/>
      <c r="L533" s="302"/>
      <c r="M533" s="302"/>
      <c r="N533" s="302"/>
      <c r="O533" s="302"/>
      <c r="P533" s="302"/>
      <c r="Q533" s="302"/>
      <c r="R533" s="302"/>
      <c r="S533" s="302"/>
      <c r="T533" s="302"/>
      <c r="U533" s="302"/>
      <c r="V533" s="302"/>
      <c r="W533" s="302"/>
      <c r="X533" s="302"/>
      <c r="Y533" s="302"/>
      <c r="Z533" s="302"/>
    </row>
    <row r="534">
      <c r="A534" s="354"/>
      <c r="B534" s="355"/>
      <c r="C534" s="356"/>
      <c r="D534" s="357"/>
      <c r="E534" s="355"/>
      <c r="F534" s="355"/>
      <c r="G534" s="355"/>
      <c r="H534" s="302"/>
      <c r="I534" s="302"/>
      <c r="J534" s="302"/>
      <c r="K534" s="302"/>
      <c r="L534" s="302"/>
      <c r="M534" s="302"/>
      <c r="N534" s="302"/>
      <c r="O534" s="302"/>
      <c r="P534" s="302"/>
      <c r="Q534" s="302"/>
      <c r="R534" s="302"/>
      <c r="S534" s="302"/>
      <c r="T534" s="302"/>
      <c r="U534" s="302"/>
      <c r="V534" s="302"/>
      <c r="W534" s="302"/>
      <c r="X534" s="302"/>
      <c r="Y534" s="302"/>
      <c r="Z534" s="302"/>
    </row>
    <row r="535">
      <c r="A535" s="354"/>
      <c r="B535" s="355"/>
      <c r="C535" s="356"/>
      <c r="D535" s="357"/>
      <c r="E535" s="355"/>
      <c r="F535" s="355"/>
      <c r="G535" s="355"/>
      <c r="H535" s="302"/>
      <c r="I535" s="302"/>
      <c r="J535" s="302"/>
      <c r="K535" s="302"/>
      <c r="L535" s="302"/>
      <c r="M535" s="302"/>
      <c r="N535" s="302"/>
      <c r="O535" s="302"/>
      <c r="P535" s="302"/>
      <c r="Q535" s="302"/>
      <c r="R535" s="302"/>
      <c r="S535" s="302"/>
      <c r="T535" s="302"/>
      <c r="U535" s="302"/>
      <c r="V535" s="302"/>
      <c r="W535" s="302"/>
      <c r="X535" s="302"/>
      <c r="Y535" s="302"/>
      <c r="Z535" s="302"/>
    </row>
    <row r="536">
      <c r="A536" s="354"/>
      <c r="B536" s="355"/>
      <c r="C536" s="356"/>
      <c r="D536" s="357"/>
      <c r="E536" s="355"/>
      <c r="F536" s="355"/>
      <c r="G536" s="355"/>
      <c r="H536" s="302"/>
      <c r="I536" s="302"/>
      <c r="J536" s="302"/>
      <c r="K536" s="302"/>
      <c r="L536" s="302"/>
      <c r="M536" s="302"/>
      <c r="N536" s="302"/>
      <c r="O536" s="302"/>
      <c r="P536" s="302"/>
      <c r="Q536" s="302"/>
      <c r="R536" s="302"/>
      <c r="S536" s="302"/>
      <c r="T536" s="302"/>
      <c r="U536" s="302"/>
      <c r="V536" s="302"/>
      <c r="W536" s="302"/>
      <c r="X536" s="302"/>
      <c r="Y536" s="302"/>
      <c r="Z536" s="302"/>
    </row>
    <row r="537">
      <c r="A537" s="354"/>
      <c r="B537" s="355"/>
      <c r="C537" s="356"/>
      <c r="D537" s="357"/>
      <c r="E537" s="355"/>
      <c r="F537" s="355"/>
      <c r="G537" s="355"/>
      <c r="H537" s="302"/>
      <c r="I537" s="302"/>
      <c r="J537" s="302"/>
      <c r="K537" s="302"/>
      <c r="L537" s="302"/>
      <c r="M537" s="302"/>
      <c r="N537" s="302"/>
      <c r="O537" s="302"/>
      <c r="P537" s="302"/>
      <c r="Q537" s="302"/>
      <c r="R537" s="302"/>
      <c r="S537" s="302"/>
      <c r="T537" s="302"/>
      <c r="U537" s="302"/>
      <c r="V537" s="302"/>
      <c r="W537" s="302"/>
      <c r="X537" s="302"/>
      <c r="Y537" s="302"/>
      <c r="Z537" s="302"/>
    </row>
    <row r="538">
      <c r="A538" s="354"/>
      <c r="B538" s="355"/>
      <c r="C538" s="356"/>
      <c r="D538" s="357"/>
      <c r="E538" s="355"/>
      <c r="F538" s="355"/>
      <c r="G538" s="355"/>
      <c r="H538" s="302"/>
      <c r="I538" s="302"/>
      <c r="J538" s="302"/>
      <c r="K538" s="302"/>
      <c r="L538" s="302"/>
      <c r="M538" s="302"/>
      <c r="N538" s="302"/>
      <c r="O538" s="302"/>
      <c r="P538" s="302"/>
      <c r="Q538" s="302"/>
      <c r="R538" s="302"/>
      <c r="S538" s="302"/>
      <c r="T538" s="302"/>
      <c r="U538" s="302"/>
      <c r="V538" s="302"/>
      <c r="W538" s="302"/>
      <c r="X538" s="302"/>
      <c r="Y538" s="302"/>
      <c r="Z538" s="302"/>
    </row>
    <row r="539">
      <c r="A539" s="354"/>
      <c r="B539" s="355"/>
      <c r="C539" s="356"/>
      <c r="D539" s="357"/>
      <c r="E539" s="355"/>
      <c r="F539" s="355"/>
      <c r="G539" s="355"/>
      <c r="H539" s="302"/>
      <c r="I539" s="302"/>
      <c r="J539" s="302"/>
      <c r="K539" s="302"/>
      <c r="L539" s="302"/>
      <c r="M539" s="302"/>
      <c r="N539" s="302"/>
      <c r="O539" s="302"/>
      <c r="P539" s="302"/>
      <c r="Q539" s="302"/>
      <c r="R539" s="302"/>
      <c r="S539" s="302"/>
      <c r="T539" s="302"/>
      <c r="U539" s="302"/>
      <c r="V539" s="302"/>
      <c r="W539" s="302"/>
      <c r="X539" s="302"/>
      <c r="Y539" s="302"/>
      <c r="Z539" s="302"/>
    </row>
    <row r="540">
      <c r="A540" s="354"/>
      <c r="B540" s="355"/>
      <c r="C540" s="356"/>
      <c r="D540" s="357"/>
      <c r="E540" s="355"/>
      <c r="F540" s="355"/>
      <c r="G540" s="355"/>
      <c r="H540" s="302"/>
      <c r="I540" s="302"/>
      <c r="J540" s="302"/>
      <c r="K540" s="302"/>
      <c r="L540" s="302"/>
      <c r="M540" s="302"/>
      <c r="N540" s="302"/>
      <c r="O540" s="302"/>
      <c r="P540" s="302"/>
      <c r="Q540" s="302"/>
      <c r="R540" s="302"/>
      <c r="S540" s="302"/>
      <c r="T540" s="302"/>
      <c r="U540" s="302"/>
      <c r="V540" s="302"/>
      <c r="W540" s="302"/>
      <c r="X540" s="302"/>
      <c r="Y540" s="302"/>
      <c r="Z540" s="302"/>
    </row>
    <row r="541">
      <c r="A541" s="354"/>
      <c r="B541" s="355"/>
      <c r="C541" s="356"/>
      <c r="D541" s="357"/>
      <c r="E541" s="355"/>
      <c r="F541" s="355"/>
      <c r="G541" s="355"/>
      <c r="H541" s="302"/>
      <c r="I541" s="302"/>
      <c r="J541" s="302"/>
      <c r="K541" s="302"/>
      <c r="L541" s="302"/>
      <c r="M541" s="302"/>
      <c r="N541" s="302"/>
      <c r="O541" s="302"/>
      <c r="P541" s="302"/>
      <c r="Q541" s="302"/>
      <c r="R541" s="302"/>
      <c r="S541" s="302"/>
      <c r="T541" s="302"/>
      <c r="U541" s="302"/>
      <c r="V541" s="302"/>
      <c r="W541" s="302"/>
      <c r="X541" s="302"/>
      <c r="Y541" s="302"/>
      <c r="Z541" s="302"/>
    </row>
    <row r="542">
      <c r="A542" s="354"/>
      <c r="B542" s="355"/>
      <c r="C542" s="356"/>
      <c r="D542" s="357"/>
      <c r="E542" s="355"/>
      <c r="F542" s="355"/>
      <c r="G542" s="355"/>
      <c r="H542" s="302"/>
      <c r="I542" s="302"/>
      <c r="J542" s="302"/>
      <c r="K542" s="302"/>
      <c r="L542" s="302"/>
      <c r="M542" s="302"/>
      <c r="N542" s="302"/>
      <c r="O542" s="302"/>
      <c r="P542" s="302"/>
      <c r="Q542" s="302"/>
      <c r="R542" s="302"/>
      <c r="S542" s="302"/>
      <c r="T542" s="302"/>
      <c r="U542" s="302"/>
      <c r="V542" s="302"/>
      <c r="W542" s="302"/>
      <c r="X542" s="302"/>
      <c r="Y542" s="302"/>
      <c r="Z542" s="302"/>
    </row>
    <row r="543">
      <c r="A543" s="354"/>
      <c r="B543" s="355"/>
      <c r="C543" s="356"/>
      <c r="D543" s="357"/>
      <c r="E543" s="355"/>
      <c r="F543" s="355"/>
      <c r="G543" s="355"/>
      <c r="H543" s="302"/>
      <c r="I543" s="302"/>
      <c r="J543" s="302"/>
      <c r="K543" s="302"/>
      <c r="L543" s="302"/>
      <c r="M543" s="302"/>
      <c r="N543" s="302"/>
      <c r="O543" s="302"/>
      <c r="P543" s="302"/>
      <c r="Q543" s="302"/>
      <c r="R543" s="302"/>
      <c r="S543" s="302"/>
      <c r="T543" s="302"/>
      <c r="U543" s="302"/>
      <c r="V543" s="302"/>
      <c r="W543" s="302"/>
      <c r="X543" s="302"/>
      <c r="Y543" s="302"/>
      <c r="Z543" s="302"/>
    </row>
    <row r="544">
      <c r="A544" s="354"/>
      <c r="B544" s="355"/>
      <c r="C544" s="356"/>
      <c r="D544" s="357"/>
      <c r="E544" s="355"/>
      <c r="F544" s="355"/>
      <c r="G544" s="355"/>
      <c r="H544" s="302"/>
      <c r="I544" s="302"/>
      <c r="J544" s="302"/>
      <c r="K544" s="302"/>
      <c r="L544" s="302"/>
      <c r="M544" s="302"/>
      <c r="N544" s="302"/>
      <c r="O544" s="302"/>
      <c r="P544" s="302"/>
      <c r="Q544" s="302"/>
      <c r="R544" s="302"/>
      <c r="S544" s="302"/>
      <c r="T544" s="302"/>
      <c r="U544" s="302"/>
      <c r="V544" s="302"/>
      <c r="W544" s="302"/>
      <c r="X544" s="302"/>
      <c r="Y544" s="302"/>
      <c r="Z544" s="302"/>
    </row>
    <row r="545">
      <c r="A545" s="354"/>
      <c r="B545" s="355"/>
      <c r="C545" s="356"/>
      <c r="D545" s="357"/>
      <c r="E545" s="355"/>
      <c r="F545" s="355"/>
      <c r="G545" s="355"/>
      <c r="H545" s="302"/>
      <c r="I545" s="302"/>
      <c r="J545" s="302"/>
      <c r="K545" s="302"/>
      <c r="L545" s="302"/>
      <c r="M545" s="302"/>
      <c r="N545" s="302"/>
      <c r="O545" s="302"/>
      <c r="P545" s="302"/>
      <c r="Q545" s="302"/>
      <c r="R545" s="302"/>
      <c r="S545" s="302"/>
      <c r="T545" s="302"/>
      <c r="U545" s="302"/>
      <c r="V545" s="302"/>
      <c r="W545" s="302"/>
      <c r="X545" s="302"/>
      <c r="Y545" s="302"/>
      <c r="Z545" s="302"/>
    </row>
    <row r="546">
      <c r="A546" s="354"/>
      <c r="B546" s="355"/>
      <c r="C546" s="356"/>
      <c r="D546" s="357"/>
      <c r="E546" s="355"/>
      <c r="F546" s="355"/>
      <c r="G546" s="355"/>
      <c r="H546" s="302"/>
      <c r="I546" s="302"/>
      <c r="J546" s="302"/>
      <c r="K546" s="302"/>
      <c r="L546" s="302"/>
      <c r="M546" s="302"/>
      <c r="N546" s="302"/>
      <c r="O546" s="302"/>
      <c r="P546" s="302"/>
      <c r="Q546" s="302"/>
      <c r="R546" s="302"/>
      <c r="S546" s="302"/>
      <c r="T546" s="302"/>
      <c r="U546" s="302"/>
      <c r="V546" s="302"/>
      <c r="W546" s="302"/>
      <c r="X546" s="302"/>
      <c r="Y546" s="302"/>
      <c r="Z546" s="302"/>
    </row>
    <row r="547">
      <c r="A547" s="354"/>
      <c r="B547" s="355"/>
      <c r="C547" s="356"/>
      <c r="D547" s="357"/>
      <c r="E547" s="355"/>
      <c r="F547" s="355"/>
      <c r="G547" s="355"/>
      <c r="H547" s="302"/>
      <c r="I547" s="302"/>
      <c r="J547" s="302"/>
      <c r="K547" s="302"/>
      <c r="L547" s="302"/>
      <c r="M547" s="302"/>
      <c r="N547" s="302"/>
      <c r="O547" s="302"/>
      <c r="P547" s="302"/>
      <c r="Q547" s="302"/>
      <c r="R547" s="302"/>
      <c r="S547" s="302"/>
      <c r="T547" s="302"/>
      <c r="U547" s="302"/>
      <c r="V547" s="302"/>
      <c r="W547" s="302"/>
      <c r="X547" s="302"/>
      <c r="Y547" s="302"/>
      <c r="Z547" s="302"/>
    </row>
    <row r="548">
      <c r="A548" s="354"/>
      <c r="B548" s="355"/>
      <c r="C548" s="356"/>
      <c r="D548" s="357"/>
      <c r="E548" s="355"/>
      <c r="F548" s="355"/>
      <c r="G548" s="355"/>
      <c r="H548" s="302"/>
      <c r="I548" s="302"/>
      <c r="J548" s="302"/>
      <c r="K548" s="302"/>
      <c r="L548" s="302"/>
      <c r="M548" s="302"/>
      <c r="N548" s="302"/>
      <c r="O548" s="302"/>
      <c r="P548" s="302"/>
      <c r="Q548" s="302"/>
      <c r="R548" s="302"/>
      <c r="S548" s="302"/>
      <c r="T548" s="302"/>
      <c r="U548" s="302"/>
      <c r="V548" s="302"/>
      <c r="W548" s="302"/>
      <c r="X548" s="302"/>
      <c r="Y548" s="302"/>
      <c r="Z548" s="302"/>
    </row>
    <row r="549">
      <c r="A549" s="354"/>
      <c r="B549" s="355"/>
      <c r="C549" s="356"/>
      <c r="D549" s="357"/>
      <c r="E549" s="355"/>
      <c r="F549" s="355"/>
      <c r="G549" s="355"/>
      <c r="H549" s="302"/>
      <c r="I549" s="302"/>
      <c r="J549" s="302"/>
      <c r="K549" s="302"/>
      <c r="L549" s="302"/>
      <c r="M549" s="302"/>
      <c r="N549" s="302"/>
      <c r="O549" s="302"/>
      <c r="P549" s="302"/>
      <c r="Q549" s="302"/>
      <c r="R549" s="302"/>
      <c r="S549" s="302"/>
      <c r="T549" s="302"/>
      <c r="U549" s="302"/>
      <c r="V549" s="302"/>
      <c r="W549" s="302"/>
      <c r="X549" s="302"/>
      <c r="Y549" s="302"/>
      <c r="Z549" s="302"/>
    </row>
    <row r="550">
      <c r="A550" s="354"/>
      <c r="B550" s="355"/>
      <c r="C550" s="356"/>
      <c r="D550" s="357"/>
      <c r="E550" s="355"/>
      <c r="F550" s="355"/>
      <c r="G550" s="355"/>
      <c r="H550" s="302"/>
      <c r="I550" s="302"/>
      <c r="J550" s="302"/>
      <c r="K550" s="302"/>
      <c r="L550" s="302"/>
      <c r="M550" s="302"/>
      <c r="N550" s="302"/>
      <c r="O550" s="302"/>
      <c r="P550" s="302"/>
      <c r="Q550" s="302"/>
      <c r="R550" s="302"/>
      <c r="S550" s="302"/>
      <c r="T550" s="302"/>
      <c r="U550" s="302"/>
      <c r="V550" s="302"/>
      <c r="W550" s="302"/>
      <c r="X550" s="302"/>
      <c r="Y550" s="302"/>
      <c r="Z550" s="302"/>
    </row>
    <row r="551">
      <c r="A551" s="354"/>
      <c r="B551" s="355"/>
      <c r="C551" s="356"/>
      <c r="D551" s="357"/>
      <c r="E551" s="355"/>
      <c r="F551" s="355"/>
      <c r="G551" s="355"/>
      <c r="H551" s="302"/>
      <c r="I551" s="302"/>
      <c r="J551" s="302"/>
      <c r="K551" s="302"/>
      <c r="L551" s="302"/>
      <c r="M551" s="302"/>
      <c r="N551" s="302"/>
      <c r="O551" s="302"/>
      <c r="P551" s="302"/>
      <c r="Q551" s="302"/>
      <c r="R551" s="302"/>
      <c r="S551" s="302"/>
      <c r="T551" s="302"/>
      <c r="U551" s="302"/>
      <c r="V551" s="302"/>
      <c r="W551" s="302"/>
      <c r="X551" s="302"/>
      <c r="Y551" s="302"/>
      <c r="Z551" s="302"/>
    </row>
    <row r="552">
      <c r="A552" s="354"/>
      <c r="B552" s="355"/>
      <c r="C552" s="356"/>
      <c r="D552" s="357"/>
      <c r="E552" s="355"/>
      <c r="F552" s="355"/>
      <c r="G552" s="355"/>
      <c r="H552" s="302"/>
      <c r="I552" s="302"/>
      <c r="J552" s="302"/>
      <c r="K552" s="302"/>
      <c r="L552" s="302"/>
      <c r="M552" s="302"/>
      <c r="N552" s="302"/>
      <c r="O552" s="302"/>
      <c r="P552" s="302"/>
      <c r="Q552" s="302"/>
      <c r="R552" s="302"/>
      <c r="S552" s="302"/>
      <c r="T552" s="302"/>
      <c r="U552" s="302"/>
      <c r="V552" s="302"/>
      <c r="W552" s="302"/>
      <c r="X552" s="302"/>
      <c r="Y552" s="302"/>
      <c r="Z552" s="302"/>
    </row>
    <row r="553">
      <c r="A553" s="354"/>
      <c r="B553" s="355"/>
      <c r="C553" s="356"/>
      <c r="D553" s="357"/>
      <c r="E553" s="355"/>
      <c r="F553" s="355"/>
      <c r="G553" s="355"/>
      <c r="H553" s="302"/>
      <c r="I553" s="302"/>
      <c r="J553" s="302"/>
      <c r="K553" s="302"/>
      <c r="L553" s="302"/>
      <c r="M553" s="302"/>
      <c r="N553" s="302"/>
      <c r="O553" s="302"/>
      <c r="P553" s="302"/>
      <c r="Q553" s="302"/>
      <c r="R553" s="302"/>
      <c r="S553" s="302"/>
      <c r="T553" s="302"/>
      <c r="U553" s="302"/>
      <c r="V553" s="302"/>
      <c r="W553" s="302"/>
      <c r="X553" s="302"/>
      <c r="Y553" s="302"/>
      <c r="Z553" s="302"/>
    </row>
    <row r="554">
      <c r="A554" s="354"/>
      <c r="B554" s="355"/>
      <c r="C554" s="356"/>
      <c r="D554" s="357"/>
      <c r="E554" s="355"/>
      <c r="F554" s="355"/>
      <c r="G554" s="355"/>
      <c r="H554" s="302"/>
      <c r="I554" s="302"/>
      <c r="J554" s="302"/>
      <c r="K554" s="302"/>
      <c r="L554" s="302"/>
      <c r="M554" s="302"/>
      <c r="N554" s="302"/>
      <c r="O554" s="302"/>
      <c r="P554" s="302"/>
      <c r="Q554" s="302"/>
      <c r="R554" s="302"/>
      <c r="S554" s="302"/>
      <c r="T554" s="302"/>
      <c r="U554" s="302"/>
      <c r="V554" s="302"/>
      <c r="W554" s="302"/>
      <c r="X554" s="302"/>
      <c r="Y554" s="302"/>
      <c r="Z554" s="302"/>
    </row>
    <row r="555">
      <c r="A555" s="354"/>
      <c r="B555" s="355"/>
      <c r="C555" s="356"/>
      <c r="D555" s="357"/>
      <c r="E555" s="355"/>
      <c r="F555" s="355"/>
      <c r="G555" s="355"/>
      <c r="H555" s="302"/>
      <c r="I555" s="302"/>
      <c r="J555" s="302"/>
      <c r="K555" s="302"/>
      <c r="L555" s="302"/>
      <c r="M555" s="302"/>
      <c r="N555" s="302"/>
      <c r="O555" s="302"/>
      <c r="P555" s="302"/>
      <c r="Q555" s="302"/>
      <c r="R555" s="302"/>
      <c r="S555" s="302"/>
      <c r="T555" s="302"/>
      <c r="U555" s="302"/>
      <c r="V555" s="302"/>
      <c r="W555" s="302"/>
      <c r="X555" s="302"/>
      <c r="Y555" s="302"/>
      <c r="Z555" s="302"/>
    </row>
    <row r="556">
      <c r="A556" s="354"/>
      <c r="B556" s="355"/>
      <c r="C556" s="356"/>
      <c r="D556" s="357"/>
      <c r="E556" s="355"/>
      <c r="F556" s="355"/>
      <c r="G556" s="355"/>
      <c r="H556" s="302"/>
      <c r="I556" s="302"/>
      <c r="J556" s="302"/>
      <c r="K556" s="302"/>
      <c r="L556" s="302"/>
      <c r="M556" s="302"/>
      <c r="N556" s="302"/>
      <c r="O556" s="302"/>
      <c r="P556" s="302"/>
      <c r="Q556" s="302"/>
      <c r="R556" s="302"/>
      <c r="S556" s="302"/>
      <c r="T556" s="302"/>
      <c r="U556" s="302"/>
      <c r="V556" s="302"/>
      <c r="W556" s="302"/>
      <c r="X556" s="302"/>
      <c r="Y556" s="302"/>
      <c r="Z556" s="302"/>
    </row>
    <row r="557">
      <c r="A557" s="354"/>
      <c r="B557" s="355"/>
      <c r="C557" s="356"/>
      <c r="D557" s="357"/>
      <c r="E557" s="355"/>
      <c r="F557" s="355"/>
      <c r="G557" s="355"/>
      <c r="H557" s="302"/>
      <c r="I557" s="302"/>
      <c r="J557" s="302"/>
      <c r="K557" s="302"/>
      <c r="L557" s="302"/>
      <c r="M557" s="302"/>
      <c r="N557" s="302"/>
      <c r="O557" s="302"/>
      <c r="P557" s="302"/>
      <c r="Q557" s="302"/>
      <c r="R557" s="302"/>
      <c r="S557" s="302"/>
      <c r="T557" s="302"/>
      <c r="U557" s="302"/>
      <c r="V557" s="302"/>
      <c r="W557" s="302"/>
      <c r="X557" s="302"/>
      <c r="Y557" s="302"/>
      <c r="Z557" s="302"/>
    </row>
    <row r="558">
      <c r="A558" s="354"/>
      <c r="B558" s="355"/>
      <c r="C558" s="356"/>
      <c r="D558" s="357"/>
      <c r="E558" s="355"/>
      <c r="F558" s="355"/>
      <c r="G558" s="355"/>
      <c r="H558" s="302"/>
      <c r="I558" s="302"/>
      <c r="J558" s="302"/>
      <c r="K558" s="302"/>
      <c r="L558" s="302"/>
      <c r="M558" s="302"/>
      <c r="N558" s="302"/>
      <c r="O558" s="302"/>
      <c r="P558" s="302"/>
      <c r="Q558" s="302"/>
      <c r="R558" s="302"/>
      <c r="S558" s="302"/>
      <c r="T558" s="302"/>
      <c r="U558" s="302"/>
      <c r="V558" s="302"/>
      <c r="W558" s="302"/>
      <c r="X558" s="302"/>
      <c r="Y558" s="302"/>
      <c r="Z558" s="302"/>
    </row>
    <row r="559">
      <c r="A559" s="354"/>
      <c r="B559" s="355"/>
      <c r="C559" s="356"/>
      <c r="D559" s="357"/>
      <c r="E559" s="355"/>
      <c r="F559" s="355"/>
      <c r="G559" s="355"/>
      <c r="H559" s="302"/>
      <c r="I559" s="302"/>
      <c r="J559" s="302"/>
      <c r="K559" s="302"/>
      <c r="L559" s="302"/>
      <c r="M559" s="302"/>
      <c r="N559" s="302"/>
      <c r="O559" s="302"/>
      <c r="P559" s="302"/>
      <c r="Q559" s="302"/>
      <c r="R559" s="302"/>
      <c r="S559" s="302"/>
      <c r="T559" s="302"/>
      <c r="U559" s="302"/>
      <c r="V559" s="302"/>
      <c r="W559" s="302"/>
      <c r="X559" s="302"/>
      <c r="Y559" s="302"/>
      <c r="Z559" s="302"/>
    </row>
    <row r="560">
      <c r="A560" s="354"/>
      <c r="B560" s="355"/>
      <c r="C560" s="356"/>
      <c r="D560" s="357"/>
      <c r="E560" s="355"/>
      <c r="F560" s="355"/>
      <c r="G560" s="355"/>
      <c r="H560" s="302"/>
      <c r="I560" s="302"/>
      <c r="J560" s="302"/>
      <c r="K560" s="302"/>
      <c r="L560" s="302"/>
      <c r="M560" s="302"/>
      <c r="N560" s="302"/>
      <c r="O560" s="302"/>
      <c r="P560" s="302"/>
      <c r="Q560" s="302"/>
      <c r="R560" s="302"/>
      <c r="S560" s="302"/>
      <c r="T560" s="302"/>
      <c r="U560" s="302"/>
      <c r="V560" s="302"/>
      <c r="W560" s="302"/>
      <c r="X560" s="302"/>
      <c r="Y560" s="302"/>
      <c r="Z560" s="302"/>
    </row>
    <row r="561">
      <c r="A561" s="354"/>
      <c r="B561" s="355"/>
      <c r="C561" s="356"/>
      <c r="D561" s="357"/>
      <c r="E561" s="355"/>
      <c r="F561" s="355"/>
      <c r="G561" s="355"/>
      <c r="H561" s="302"/>
      <c r="I561" s="302"/>
      <c r="J561" s="302"/>
      <c r="K561" s="302"/>
      <c r="L561" s="302"/>
      <c r="M561" s="302"/>
      <c r="N561" s="302"/>
      <c r="O561" s="302"/>
      <c r="P561" s="302"/>
      <c r="Q561" s="302"/>
      <c r="R561" s="302"/>
      <c r="S561" s="302"/>
      <c r="T561" s="302"/>
      <c r="U561" s="302"/>
      <c r="V561" s="302"/>
      <c r="W561" s="302"/>
      <c r="X561" s="302"/>
      <c r="Y561" s="302"/>
      <c r="Z561" s="302"/>
    </row>
    <row r="562">
      <c r="A562" s="354"/>
      <c r="B562" s="355"/>
      <c r="C562" s="356"/>
      <c r="D562" s="357"/>
      <c r="E562" s="355"/>
      <c r="F562" s="355"/>
      <c r="G562" s="355"/>
      <c r="H562" s="302"/>
      <c r="I562" s="302"/>
      <c r="J562" s="302"/>
      <c r="K562" s="302"/>
      <c r="L562" s="302"/>
      <c r="M562" s="302"/>
      <c r="N562" s="302"/>
      <c r="O562" s="302"/>
      <c r="P562" s="302"/>
      <c r="Q562" s="302"/>
      <c r="R562" s="302"/>
      <c r="S562" s="302"/>
      <c r="T562" s="302"/>
      <c r="U562" s="302"/>
      <c r="V562" s="302"/>
      <c r="W562" s="302"/>
      <c r="X562" s="302"/>
      <c r="Y562" s="302"/>
      <c r="Z562" s="302"/>
    </row>
    <row r="563">
      <c r="A563" s="354"/>
      <c r="B563" s="355"/>
      <c r="C563" s="356"/>
      <c r="D563" s="357"/>
      <c r="E563" s="355"/>
      <c r="F563" s="355"/>
      <c r="G563" s="355"/>
      <c r="H563" s="302"/>
      <c r="I563" s="302"/>
      <c r="J563" s="302"/>
      <c r="K563" s="302"/>
      <c r="L563" s="302"/>
      <c r="M563" s="302"/>
      <c r="N563" s="302"/>
      <c r="O563" s="302"/>
      <c r="P563" s="302"/>
      <c r="Q563" s="302"/>
      <c r="R563" s="302"/>
      <c r="S563" s="302"/>
      <c r="T563" s="302"/>
      <c r="U563" s="302"/>
      <c r="V563" s="302"/>
      <c r="W563" s="302"/>
      <c r="X563" s="302"/>
      <c r="Y563" s="302"/>
      <c r="Z563" s="302"/>
    </row>
    <row r="564">
      <c r="A564" s="354"/>
      <c r="B564" s="355"/>
      <c r="C564" s="356"/>
      <c r="D564" s="357"/>
      <c r="E564" s="355"/>
      <c r="F564" s="355"/>
      <c r="G564" s="355"/>
      <c r="H564" s="302"/>
      <c r="I564" s="302"/>
      <c r="J564" s="302"/>
      <c r="K564" s="302"/>
      <c r="L564" s="302"/>
      <c r="M564" s="302"/>
      <c r="N564" s="302"/>
      <c r="O564" s="302"/>
      <c r="P564" s="302"/>
      <c r="Q564" s="302"/>
      <c r="R564" s="302"/>
      <c r="S564" s="302"/>
      <c r="T564" s="302"/>
      <c r="U564" s="302"/>
      <c r="V564" s="302"/>
      <c r="W564" s="302"/>
      <c r="X564" s="302"/>
      <c r="Y564" s="302"/>
      <c r="Z564" s="302"/>
    </row>
    <row r="565">
      <c r="A565" s="354"/>
      <c r="B565" s="355"/>
      <c r="C565" s="356"/>
      <c r="D565" s="357"/>
      <c r="E565" s="355"/>
      <c r="F565" s="355"/>
      <c r="G565" s="355"/>
      <c r="H565" s="302"/>
      <c r="I565" s="302"/>
      <c r="J565" s="302"/>
      <c r="K565" s="302"/>
      <c r="L565" s="302"/>
      <c r="M565" s="302"/>
      <c r="N565" s="302"/>
      <c r="O565" s="302"/>
      <c r="P565" s="302"/>
      <c r="Q565" s="302"/>
      <c r="R565" s="302"/>
      <c r="S565" s="302"/>
      <c r="T565" s="302"/>
      <c r="U565" s="302"/>
      <c r="V565" s="302"/>
      <c r="W565" s="302"/>
      <c r="X565" s="302"/>
      <c r="Y565" s="302"/>
      <c r="Z565" s="302"/>
    </row>
    <row r="566">
      <c r="A566" s="354"/>
      <c r="B566" s="355"/>
      <c r="C566" s="356"/>
      <c r="D566" s="357"/>
      <c r="E566" s="355"/>
      <c r="F566" s="355"/>
      <c r="G566" s="355"/>
      <c r="H566" s="302"/>
      <c r="I566" s="302"/>
      <c r="J566" s="302"/>
      <c r="K566" s="302"/>
      <c r="L566" s="302"/>
      <c r="M566" s="302"/>
      <c r="N566" s="302"/>
      <c r="O566" s="302"/>
      <c r="P566" s="302"/>
      <c r="Q566" s="302"/>
      <c r="R566" s="302"/>
      <c r="S566" s="302"/>
      <c r="T566" s="302"/>
      <c r="U566" s="302"/>
      <c r="V566" s="302"/>
      <c r="W566" s="302"/>
      <c r="X566" s="302"/>
      <c r="Y566" s="302"/>
      <c r="Z566" s="302"/>
    </row>
    <row r="567">
      <c r="A567" s="354"/>
      <c r="B567" s="355"/>
      <c r="C567" s="356"/>
      <c r="D567" s="357"/>
      <c r="E567" s="355"/>
      <c r="F567" s="355"/>
      <c r="G567" s="355"/>
      <c r="H567" s="302"/>
      <c r="I567" s="302"/>
      <c r="J567" s="302"/>
      <c r="K567" s="302"/>
      <c r="L567" s="302"/>
      <c r="M567" s="302"/>
      <c r="N567" s="302"/>
      <c r="O567" s="302"/>
      <c r="P567" s="302"/>
      <c r="Q567" s="302"/>
      <c r="R567" s="302"/>
      <c r="S567" s="302"/>
      <c r="T567" s="302"/>
      <c r="U567" s="302"/>
      <c r="V567" s="302"/>
      <c r="W567" s="302"/>
      <c r="X567" s="302"/>
      <c r="Y567" s="302"/>
      <c r="Z567" s="302"/>
    </row>
    <row r="568">
      <c r="A568" s="354"/>
      <c r="B568" s="355"/>
      <c r="C568" s="356"/>
      <c r="D568" s="357"/>
      <c r="E568" s="355"/>
      <c r="F568" s="355"/>
      <c r="G568" s="355"/>
      <c r="H568" s="302"/>
      <c r="I568" s="302"/>
      <c r="J568" s="302"/>
      <c r="K568" s="302"/>
      <c r="L568" s="302"/>
      <c r="M568" s="302"/>
      <c r="N568" s="302"/>
      <c r="O568" s="302"/>
      <c r="P568" s="302"/>
      <c r="Q568" s="302"/>
      <c r="R568" s="302"/>
      <c r="S568" s="302"/>
      <c r="T568" s="302"/>
      <c r="U568" s="302"/>
      <c r="V568" s="302"/>
      <c r="W568" s="302"/>
      <c r="X568" s="302"/>
      <c r="Y568" s="302"/>
      <c r="Z568" s="302"/>
    </row>
    <row r="569">
      <c r="A569" s="354"/>
      <c r="B569" s="355"/>
      <c r="C569" s="356"/>
      <c r="D569" s="357"/>
      <c r="E569" s="355"/>
      <c r="F569" s="355"/>
      <c r="G569" s="355"/>
      <c r="H569" s="302"/>
      <c r="I569" s="302"/>
      <c r="J569" s="302"/>
      <c r="K569" s="302"/>
      <c r="L569" s="302"/>
      <c r="M569" s="302"/>
      <c r="N569" s="302"/>
      <c r="O569" s="302"/>
      <c r="P569" s="302"/>
      <c r="Q569" s="302"/>
      <c r="R569" s="302"/>
      <c r="S569" s="302"/>
      <c r="T569" s="302"/>
      <c r="U569" s="302"/>
      <c r="V569" s="302"/>
      <c r="W569" s="302"/>
      <c r="X569" s="302"/>
      <c r="Y569" s="302"/>
      <c r="Z569" s="302"/>
    </row>
    <row r="570">
      <c r="A570" s="354"/>
      <c r="B570" s="355"/>
      <c r="C570" s="356"/>
      <c r="D570" s="357"/>
      <c r="E570" s="355"/>
      <c r="F570" s="355"/>
      <c r="G570" s="355"/>
      <c r="H570" s="302"/>
      <c r="I570" s="302"/>
      <c r="J570" s="302"/>
      <c r="K570" s="302"/>
      <c r="L570" s="302"/>
      <c r="M570" s="302"/>
      <c r="N570" s="302"/>
      <c r="O570" s="302"/>
      <c r="P570" s="302"/>
      <c r="Q570" s="302"/>
      <c r="R570" s="302"/>
      <c r="S570" s="302"/>
      <c r="T570" s="302"/>
      <c r="U570" s="302"/>
      <c r="V570" s="302"/>
      <c r="W570" s="302"/>
      <c r="X570" s="302"/>
      <c r="Y570" s="302"/>
      <c r="Z570" s="302"/>
    </row>
    <row r="571">
      <c r="A571" s="354"/>
      <c r="B571" s="355"/>
      <c r="C571" s="356"/>
      <c r="D571" s="357"/>
      <c r="E571" s="355"/>
      <c r="F571" s="355"/>
      <c r="G571" s="355"/>
      <c r="H571" s="302"/>
      <c r="I571" s="302"/>
      <c r="J571" s="302"/>
      <c r="K571" s="302"/>
      <c r="L571" s="302"/>
      <c r="M571" s="302"/>
      <c r="N571" s="302"/>
      <c r="O571" s="302"/>
      <c r="P571" s="302"/>
      <c r="Q571" s="302"/>
      <c r="R571" s="302"/>
      <c r="S571" s="302"/>
      <c r="T571" s="302"/>
      <c r="U571" s="302"/>
      <c r="V571" s="302"/>
      <c r="W571" s="302"/>
      <c r="X571" s="302"/>
      <c r="Y571" s="302"/>
      <c r="Z571" s="302"/>
    </row>
    <row r="572">
      <c r="A572" s="354"/>
      <c r="B572" s="355"/>
      <c r="C572" s="356"/>
      <c r="D572" s="357"/>
      <c r="E572" s="355"/>
      <c r="F572" s="355"/>
      <c r="G572" s="355"/>
      <c r="H572" s="302"/>
      <c r="I572" s="302"/>
      <c r="J572" s="302"/>
      <c r="K572" s="302"/>
      <c r="L572" s="302"/>
      <c r="M572" s="302"/>
      <c r="N572" s="302"/>
      <c r="O572" s="302"/>
      <c r="P572" s="302"/>
      <c r="Q572" s="302"/>
      <c r="R572" s="302"/>
      <c r="S572" s="302"/>
      <c r="T572" s="302"/>
      <c r="U572" s="302"/>
      <c r="V572" s="302"/>
      <c r="W572" s="302"/>
      <c r="X572" s="302"/>
      <c r="Y572" s="302"/>
      <c r="Z572" s="302"/>
    </row>
    <row r="573">
      <c r="A573" s="354"/>
      <c r="B573" s="355"/>
      <c r="C573" s="356"/>
      <c r="D573" s="357"/>
      <c r="E573" s="355"/>
      <c r="F573" s="355"/>
      <c r="G573" s="355"/>
      <c r="H573" s="302"/>
      <c r="I573" s="302"/>
      <c r="J573" s="302"/>
      <c r="K573" s="302"/>
      <c r="L573" s="302"/>
      <c r="M573" s="302"/>
      <c r="N573" s="302"/>
      <c r="O573" s="302"/>
      <c r="P573" s="302"/>
      <c r="Q573" s="302"/>
      <c r="R573" s="302"/>
      <c r="S573" s="302"/>
      <c r="T573" s="302"/>
      <c r="U573" s="302"/>
      <c r="V573" s="302"/>
      <c r="W573" s="302"/>
      <c r="X573" s="302"/>
      <c r="Y573" s="302"/>
      <c r="Z573" s="302"/>
    </row>
    <row r="574">
      <c r="A574" s="354"/>
      <c r="B574" s="355"/>
      <c r="C574" s="356"/>
      <c r="D574" s="357"/>
      <c r="E574" s="355"/>
      <c r="F574" s="355"/>
      <c r="G574" s="355"/>
      <c r="H574" s="302"/>
      <c r="I574" s="302"/>
      <c r="J574" s="302"/>
      <c r="K574" s="302"/>
      <c r="L574" s="302"/>
      <c r="M574" s="302"/>
      <c r="N574" s="302"/>
      <c r="O574" s="302"/>
      <c r="P574" s="302"/>
      <c r="Q574" s="302"/>
      <c r="R574" s="302"/>
      <c r="S574" s="302"/>
      <c r="T574" s="302"/>
      <c r="U574" s="302"/>
      <c r="V574" s="302"/>
      <c r="W574" s="302"/>
      <c r="X574" s="302"/>
      <c r="Y574" s="302"/>
      <c r="Z574" s="302"/>
    </row>
    <row r="575">
      <c r="A575" s="354"/>
      <c r="B575" s="355"/>
      <c r="C575" s="356"/>
      <c r="D575" s="357"/>
      <c r="E575" s="355"/>
      <c r="F575" s="355"/>
      <c r="G575" s="355"/>
      <c r="H575" s="302"/>
      <c r="I575" s="302"/>
      <c r="J575" s="302"/>
      <c r="K575" s="302"/>
      <c r="L575" s="302"/>
      <c r="M575" s="302"/>
      <c r="N575" s="302"/>
      <c r="O575" s="302"/>
      <c r="P575" s="302"/>
      <c r="Q575" s="302"/>
      <c r="R575" s="302"/>
      <c r="S575" s="302"/>
      <c r="T575" s="302"/>
      <c r="U575" s="302"/>
      <c r="V575" s="302"/>
      <c r="W575" s="302"/>
      <c r="X575" s="302"/>
      <c r="Y575" s="302"/>
      <c r="Z575" s="302"/>
    </row>
    <row r="576">
      <c r="A576" s="354"/>
      <c r="B576" s="355"/>
      <c r="C576" s="356"/>
      <c r="D576" s="357"/>
      <c r="E576" s="355"/>
      <c r="F576" s="355"/>
      <c r="G576" s="355"/>
      <c r="H576" s="302"/>
      <c r="I576" s="302"/>
      <c r="J576" s="302"/>
      <c r="K576" s="302"/>
      <c r="L576" s="302"/>
      <c r="M576" s="302"/>
      <c r="N576" s="302"/>
      <c r="O576" s="302"/>
      <c r="P576" s="302"/>
      <c r="Q576" s="302"/>
      <c r="R576" s="302"/>
      <c r="S576" s="302"/>
      <c r="T576" s="302"/>
      <c r="U576" s="302"/>
      <c r="V576" s="302"/>
      <c r="W576" s="302"/>
      <c r="X576" s="302"/>
      <c r="Y576" s="302"/>
      <c r="Z576" s="302"/>
    </row>
    <row r="577">
      <c r="A577" s="354"/>
      <c r="B577" s="355"/>
      <c r="C577" s="356"/>
      <c r="D577" s="357"/>
      <c r="E577" s="355"/>
      <c r="F577" s="355"/>
      <c r="G577" s="355"/>
      <c r="H577" s="302"/>
      <c r="I577" s="302"/>
      <c r="J577" s="302"/>
      <c r="K577" s="302"/>
      <c r="L577" s="302"/>
      <c r="M577" s="302"/>
      <c r="N577" s="302"/>
      <c r="O577" s="302"/>
      <c r="P577" s="302"/>
      <c r="Q577" s="302"/>
      <c r="R577" s="302"/>
      <c r="S577" s="302"/>
      <c r="T577" s="302"/>
      <c r="U577" s="302"/>
      <c r="V577" s="302"/>
      <c r="W577" s="302"/>
      <c r="X577" s="302"/>
      <c r="Y577" s="302"/>
      <c r="Z577" s="302"/>
    </row>
    <row r="578">
      <c r="A578" s="354"/>
      <c r="B578" s="355"/>
      <c r="C578" s="356"/>
      <c r="D578" s="357"/>
      <c r="E578" s="355"/>
      <c r="F578" s="355"/>
      <c r="G578" s="355"/>
      <c r="H578" s="302"/>
      <c r="I578" s="302"/>
      <c r="J578" s="302"/>
      <c r="K578" s="302"/>
      <c r="L578" s="302"/>
      <c r="M578" s="302"/>
      <c r="N578" s="302"/>
      <c r="O578" s="302"/>
      <c r="P578" s="302"/>
      <c r="Q578" s="302"/>
      <c r="R578" s="302"/>
      <c r="S578" s="302"/>
      <c r="T578" s="302"/>
      <c r="U578" s="302"/>
      <c r="V578" s="302"/>
      <c r="W578" s="302"/>
      <c r="X578" s="302"/>
      <c r="Y578" s="302"/>
      <c r="Z578" s="302"/>
    </row>
    <row r="579">
      <c r="A579" s="354"/>
      <c r="B579" s="355"/>
      <c r="C579" s="356"/>
      <c r="D579" s="357"/>
      <c r="E579" s="355"/>
      <c r="F579" s="355"/>
      <c r="G579" s="355"/>
      <c r="H579" s="302"/>
      <c r="I579" s="302"/>
      <c r="J579" s="302"/>
      <c r="K579" s="302"/>
      <c r="L579" s="302"/>
      <c r="M579" s="302"/>
      <c r="N579" s="302"/>
      <c r="O579" s="302"/>
      <c r="P579" s="302"/>
      <c r="Q579" s="302"/>
      <c r="R579" s="302"/>
      <c r="S579" s="302"/>
      <c r="T579" s="302"/>
      <c r="U579" s="302"/>
      <c r="V579" s="302"/>
      <c r="W579" s="302"/>
      <c r="X579" s="302"/>
      <c r="Y579" s="302"/>
      <c r="Z579" s="302"/>
    </row>
    <row r="580">
      <c r="A580" s="354"/>
      <c r="B580" s="355"/>
      <c r="C580" s="356"/>
      <c r="D580" s="357"/>
      <c r="E580" s="355"/>
      <c r="F580" s="355"/>
      <c r="G580" s="355"/>
      <c r="H580" s="302"/>
      <c r="I580" s="302"/>
      <c r="J580" s="302"/>
      <c r="K580" s="302"/>
      <c r="L580" s="302"/>
      <c r="M580" s="302"/>
      <c r="N580" s="302"/>
      <c r="O580" s="302"/>
      <c r="P580" s="302"/>
      <c r="Q580" s="302"/>
      <c r="R580" s="302"/>
      <c r="S580" s="302"/>
      <c r="T580" s="302"/>
      <c r="U580" s="302"/>
      <c r="V580" s="302"/>
      <c r="W580" s="302"/>
      <c r="X580" s="302"/>
      <c r="Y580" s="302"/>
      <c r="Z580" s="302"/>
    </row>
    <row r="581">
      <c r="A581" s="354"/>
      <c r="B581" s="355"/>
      <c r="C581" s="356"/>
      <c r="D581" s="357"/>
      <c r="E581" s="355"/>
      <c r="F581" s="355"/>
      <c r="G581" s="355"/>
      <c r="H581" s="302"/>
      <c r="I581" s="302"/>
      <c r="J581" s="302"/>
      <c r="K581" s="302"/>
      <c r="L581" s="302"/>
      <c r="M581" s="302"/>
      <c r="N581" s="302"/>
      <c r="O581" s="302"/>
      <c r="P581" s="302"/>
      <c r="Q581" s="302"/>
      <c r="R581" s="302"/>
      <c r="S581" s="302"/>
      <c r="T581" s="302"/>
      <c r="U581" s="302"/>
      <c r="V581" s="302"/>
      <c r="W581" s="302"/>
      <c r="X581" s="302"/>
      <c r="Y581" s="302"/>
      <c r="Z581" s="302"/>
    </row>
    <row r="582">
      <c r="A582" s="354"/>
      <c r="B582" s="355"/>
      <c r="C582" s="356"/>
      <c r="D582" s="357"/>
      <c r="E582" s="355"/>
      <c r="F582" s="355"/>
      <c r="G582" s="355"/>
      <c r="H582" s="302"/>
      <c r="I582" s="302"/>
      <c r="J582" s="302"/>
      <c r="K582" s="302"/>
      <c r="L582" s="302"/>
      <c r="M582" s="302"/>
      <c r="N582" s="302"/>
      <c r="O582" s="302"/>
      <c r="P582" s="302"/>
      <c r="Q582" s="302"/>
      <c r="R582" s="302"/>
      <c r="S582" s="302"/>
      <c r="T582" s="302"/>
      <c r="U582" s="302"/>
      <c r="V582" s="302"/>
      <c r="W582" s="302"/>
      <c r="X582" s="302"/>
      <c r="Y582" s="302"/>
      <c r="Z582" s="302"/>
    </row>
    <row r="583">
      <c r="A583" s="354"/>
      <c r="B583" s="355"/>
      <c r="C583" s="356"/>
      <c r="D583" s="357"/>
      <c r="E583" s="355"/>
      <c r="F583" s="355"/>
      <c r="G583" s="355"/>
      <c r="H583" s="302"/>
      <c r="I583" s="302"/>
      <c r="J583" s="302"/>
      <c r="K583" s="302"/>
      <c r="L583" s="302"/>
      <c r="M583" s="302"/>
      <c r="N583" s="302"/>
      <c r="O583" s="302"/>
      <c r="P583" s="302"/>
      <c r="Q583" s="302"/>
      <c r="R583" s="302"/>
      <c r="S583" s="302"/>
      <c r="T583" s="302"/>
      <c r="U583" s="302"/>
      <c r="V583" s="302"/>
      <c r="W583" s="302"/>
      <c r="X583" s="302"/>
      <c r="Y583" s="302"/>
      <c r="Z583" s="302"/>
    </row>
    <row r="584">
      <c r="A584" s="354"/>
      <c r="B584" s="355"/>
      <c r="C584" s="356"/>
      <c r="D584" s="357"/>
      <c r="E584" s="355"/>
      <c r="F584" s="355"/>
      <c r="G584" s="355"/>
      <c r="H584" s="302"/>
      <c r="I584" s="302"/>
      <c r="J584" s="302"/>
      <c r="K584" s="302"/>
      <c r="L584" s="302"/>
      <c r="M584" s="302"/>
      <c r="N584" s="302"/>
      <c r="O584" s="302"/>
      <c r="P584" s="302"/>
      <c r="Q584" s="302"/>
      <c r="R584" s="302"/>
      <c r="S584" s="302"/>
      <c r="T584" s="302"/>
      <c r="U584" s="302"/>
      <c r="V584" s="302"/>
      <c r="W584" s="302"/>
      <c r="X584" s="302"/>
      <c r="Y584" s="302"/>
      <c r="Z584" s="302"/>
    </row>
    <row r="585">
      <c r="A585" s="354"/>
      <c r="B585" s="355"/>
      <c r="C585" s="356"/>
      <c r="D585" s="357"/>
      <c r="E585" s="355"/>
      <c r="F585" s="355"/>
      <c r="G585" s="355"/>
      <c r="H585" s="302"/>
      <c r="I585" s="302"/>
      <c r="J585" s="302"/>
      <c r="K585" s="302"/>
      <c r="L585" s="302"/>
      <c r="M585" s="302"/>
      <c r="N585" s="302"/>
      <c r="O585" s="302"/>
      <c r="P585" s="302"/>
      <c r="Q585" s="302"/>
      <c r="R585" s="302"/>
      <c r="S585" s="302"/>
      <c r="T585" s="302"/>
      <c r="U585" s="302"/>
      <c r="V585" s="302"/>
      <c r="W585" s="302"/>
      <c r="X585" s="302"/>
      <c r="Y585" s="302"/>
      <c r="Z585" s="302"/>
    </row>
    <row r="586">
      <c r="A586" s="354"/>
      <c r="B586" s="355"/>
      <c r="C586" s="356"/>
      <c r="D586" s="357"/>
      <c r="E586" s="355"/>
      <c r="F586" s="355"/>
      <c r="G586" s="355"/>
      <c r="H586" s="302"/>
      <c r="I586" s="302"/>
      <c r="J586" s="302"/>
      <c r="K586" s="302"/>
      <c r="L586" s="302"/>
      <c r="M586" s="302"/>
      <c r="N586" s="302"/>
      <c r="O586" s="302"/>
      <c r="P586" s="302"/>
      <c r="Q586" s="302"/>
      <c r="R586" s="302"/>
      <c r="S586" s="302"/>
      <c r="T586" s="302"/>
      <c r="U586" s="302"/>
      <c r="V586" s="302"/>
      <c r="W586" s="302"/>
      <c r="X586" s="302"/>
      <c r="Y586" s="302"/>
      <c r="Z586" s="302"/>
    </row>
    <row r="587">
      <c r="A587" s="354"/>
      <c r="B587" s="355"/>
      <c r="C587" s="356"/>
      <c r="D587" s="357"/>
      <c r="E587" s="355"/>
      <c r="F587" s="355"/>
      <c r="G587" s="355"/>
      <c r="H587" s="302"/>
      <c r="I587" s="302"/>
      <c r="J587" s="302"/>
      <c r="K587" s="302"/>
      <c r="L587" s="302"/>
      <c r="M587" s="302"/>
      <c r="N587" s="302"/>
      <c r="O587" s="302"/>
      <c r="P587" s="302"/>
      <c r="Q587" s="302"/>
      <c r="R587" s="302"/>
      <c r="S587" s="302"/>
      <c r="T587" s="302"/>
      <c r="U587" s="302"/>
      <c r="V587" s="302"/>
      <c r="W587" s="302"/>
      <c r="X587" s="302"/>
      <c r="Y587" s="302"/>
      <c r="Z587" s="302"/>
    </row>
    <row r="588">
      <c r="A588" s="354"/>
      <c r="B588" s="355"/>
      <c r="C588" s="356"/>
      <c r="D588" s="357"/>
      <c r="E588" s="355"/>
      <c r="F588" s="355"/>
      <c r="G588" s="355"/>
      <c r="H588" s="302"/>
      <c r="I588" s="302"/>
      <c r="J588" s="302"/>
      <c r="K588" s="302"/>
      <c r="L588" s="302"/>
      <c r="M588" s="302"/>
      <c r="N588" s="302"/>
      <c r="O588" s="302"/>
      <c r="P588" s="302"/>
      <c r="Q588" s="302"/>
      <c r="R588" s="302"/>
      <c r="S588" s="302"/>
      <c r="T588" s="302"/>
      <c r="U588" s="302"/>
      <c r="V588" s="302"/>
      <c r="W588" s="302"/>
      <c r="X588" s="302"/>
      <c r="Y588" s="302"/>
      <c r="Z588" s="302"/>
    </row>
    <row r="589">
      <c r="A589" s="354"/>
      <c r="B589" s="355"/>
      <c r="C589" s="356"/>
      <c r="D589" s="357"/>
      <c r="E589" s="355"/>
      <c r="F589" s="355"/>
      <c r="G589" s="355"/>
      <c r="H589" s="302"/>
      <c r="I589" s="302"/>
      <c r="J589" s="302"/>
      <c r="K589" s="302"/>
      <c r="L589" s="302"/>
      <c r="M589" s="302"/>
      <c r="N589" s="302"/>
      <c r="O589" s="302"/>
      <c r="P589" s="302"/>
      <c r="Q589" s="302"/>
      <c r="R589" s="302"/>
      <c r="S589" s="302"/>
      <c r="T589" s="302"/>
      <c r="U589" s="302"/>
      <c r="V589" s="302"/>
      <c r="W589" s="302"/>
      <c r="X589" s="302"/>
      <c r="Y589" s="302"/>
      <c r="Z589" s="302"/>
    </row>
    <row r="590">
      <c r="A590" s="354"/>
      <c r="B590" s="355"/>
      <c r="C590" s="356"/>
      <c r="D590" s="357"/>
      <c r="E590" s="355"/>
      <c r="F590" s="355"/>
      <c r="G590" s="355"/>
      <c r="H590" s="302"/>
      <c r="I590" s="302"/>
      <c r="J590" s="302"/>
      <c r="K590" s="302"/>
      <c r="L590" s="302"/>
      <c r="M590" s="302"/>
      <c r="N590" s="302"/>
      <c r="O590" s="302"/>
      <c r="P590" s="302"/>
      <c r="Q590" s="302"/>
      <c r="R590" s="302"/>
      <c r="S590" s="302"/>
      <c r="T590" s="302"/>
      <c r="U590" s="302"/>
      <c r="V590" s="302"/>
      <c r="W590" s="302"/>
      <c r="X590" s="302"/>
      <c r="Y590" s="302"/>
      <c r="Z590" s="302"/>
    </row>
    <row r="591">
      <c r="A591" s="354"/>
      <c r="B591" s="355"/>
      <c r="C591" s="356"/>
      <c r="D591" s="357"/>
      <c r="E591" s="355"/>
      <c r="F591" s="355"/>
      <c r="G591" s="355"/>
      <c r="H591" s="302"/>
      <c r="I591" s="302"/>
      <c r="J591" s="302"/>
      <c r="K591" s="302"/>
      <c r="L591" s="302"/>
      <c r="M591" s="302"/>
      <c r="N591" s="302"/>
      <c r="O591" s="302"/>
      <c r="P591" s="302"/>
      <c r="Q591" s="302"/>
      <c r="R591" s="302"/>
      <c r="S591" s="302"/>
      <c r="T591" s="302"/>
      <c r="U591" s="302"/>
      <c r="V591" s="302"/>
      <c r="W591" s="302"/>
      <c r="X591" s="302"/>
      <c r="Y591" s="302"/>
      <c r="Z591" s="302"/>
    </row>
    <row r="592">
      <c r="A592" s="354"/>
      <c r="B592" s="355"/>
      <c r="C592" s="356"/>
      <c r="D592" s="357"/>
      <c r="E592" s="355"/>
      <c r="F592" s="355"/>
      <c r="G592" s="355"/>
      <c r="H592" s="302"/>
      <c r="I592" s="302"/>
      <c r="J592" s="302"/>
      <c r="K592" s="302"/>
      <c r="L592" s="302"/>
      <c r="M592" s="302"/>
      <c r="N592" s="302"/>
      <c r="O592" s="302"/>
      <c r="P592" s="302"/>
      <c r="Q592" s="302"/>
      <c r="R592" s="302"/>
      <c r="S592" s="302"/>
      <c r="T592" s="302"/>
      <c r="U592" s="302"/>
      <c r="V592" s="302"/>
      <c r="W592" s="302"/>
      <c r="X592" s="302"/>
      <c r="Y592" s="302"/>
      <c r="Z592" s="302"/>
    </row>
    <row r="593">
      <c r="A593" s="354"/>
      <c r="B593" s="355"/>
      <c r="C593" s="356"/>
      <c r="D593" s="357"/>
      <c r="E593" s="355"/>
      <c r="F593" s="355"/>
      <c r="G593" s="355"/>
      <c r="H593" s="302"/>
      <c r="I593" s="302"/>
      <c r="J593" s="302"/>
      <c r="K593" s="302"/>
      <c r="L593" s="302"/>
      <c r="M593" s="302"/>
      <c r="N593" s="302"/>
      <c r="O593" s="302"/>
      <c r="P593" s="302"/>
      <c r="Q593" s="302"/>
      <c r="R593" s="302"/>
      <c r="S593" s="302"/>
      <c r="T593" s="302"/>
      <c r="U593" s="302"/>
      <c r="V593" s="302"/>
      <c r="W593" s="302"/>
      <c r="X593" s="302"/>
      <c r="Y593" s="302"/>
      <c r="Z593" s="302"/>
    </row>
    <row r="594">
      <c r="A594" s="354"/>
      <c r="B594" s="355"/>
      <c r="C594" s="356"/>
      <c r="D594" s="357"/>
      <c r="E594" s="355"/>
      <c r="F594" s="355"/>
      <c r="G594" s="355"/>
      <c r="H594" s="302"/>
      <c r="I594" s="302"/>
      <c r="J594" s="302"/>
      <c r="K594" s="302"/>
      <c r="L594" s="302"/>
      <c r="M594" s="302"/>
      <c r="N594" s="302"/>
      <c r="O594" s="302"/>
      <c r="P594" s="302"/>
      <c r="Q594" s="302"/>
      <c r="R594" s="302"/>
      <c r="S594" s="302"/>
      <c r="T594" s="302"/>
      <c r="U594" s="302"/>
      <c r="V594" s="302"/>
      <c r="W594" s="302"/>
      <c r="X594" s="302"/>
      <c r="Y594" s="302"/>
      <c r="Z594" s="302"/>
    </row>
    <row r="595">
      <c r="A595" s="354"/>
      <c r="B595" s="355"/>
      <c r="C595" s="356"/>
      <c r="D595" s="357"/>
      <c r="E595" s="355"/>
      <c r="F595" s="355"/>
      <c r="G595" s="355"/>
      <c r="H595" s="302"/>
      <c r="I595" s="302"/>
      <c r="J595" s="302"/>
      <c r="K595" s="302"/>
      <c r="L595" s="302"/>
      <c r="M595" s="302"/>
      <c r="N595" s="302"/>
      <c r="O595" s="302"/>
      <c r="P595" s="302"/>
      <c r="Q595" s="302"/>
      <c r="R595" s="302"/>
      <c r="S595" s="302"/>
      <c r="T595" s="302"/>
      <c r="U595" s="302"/>
      <c r="V595" s="302"/>
      <c r="W595" s="302"/>
      <c r="X595" s="302"/>
      <c r="Y595" s="302"/>
      <c r="Z595" s="302"/>
    </row>
    <row r="596">
      <c r="A596" s="354"/>
      <c r="B596" s="355"/>
      <c r="C596" s="356"/>
      <c r="D596" s="357"/>
      <c r="E596" s="355"/>
      <c r="F596" s="355"/>
      <c r="G596" s="355"/>
      <c r="H596" s="302"/>
      <c r="I596" s="302"/>
      <c r="J596" s="302"/>
      <c r="K596" s="302"/>
      <c r="L596" s="302"/>
      <c r="M596" s="302"/>
      <c r="N596" s="302"/>
      <c r="O596" s="302"/>
      <c r="P596" s="302"/>
      <c r="Q596" s="302"/>
      <c r="R596" s="302"/>
      <c r="S596" s="302"/>
      <c r="T596" s="302"/>
      <c r="U596" s="302"/>
      <c r="V596" s="302"/>
      <c r="W596" s="302"/>
      <c r="X596" s="302"/>
      <c r="Y596" s="302"/>
      <c r="Z596" s="302"/>
    </row>
    <row r="597">
      <c r="A597" s="354"/>
      <c r="B597" s="355"/>
      <c r="C597" s="356"/>
      <c r="D597" s="357"/>
      <c r="E597" s="355"/>
      <c r="F597" s="355"/>
      <c r="G597" s="355"/>
      <c r="H597" s="302"/>
      <c r="I597" s="302"/>
      <c r="J597" s="302"/>
      <c r="K597" s="302"/>
      <c r="L597" s="302"/>
      <c r="M597" s="302"/>
      <c r="N597" s="302"/>
      <c r="O597" s="302"/>
      <c r="P597" s="302"/>
      <c r="Q597" s="302"/>
      <c r="R597" s="302"/>
      <c r="S597" s="302"/>
      <c r="T597" s="302"/>
      <c r="U597" s="302"/>
      <c r="V597" s="302"/>
      <c r="W597" s="302"/>
      <c r="X597" s="302"/>
      <c r="Y597" s="302"/>
      <c r="Z597" s="302"/>
    </row>
    <row r="598">
      <c r="A598" s="354"/>
      <c r="B598" s="355"/>
      <c r="C598" s="356"/>
      <c r="D598" s="357"/>
      <c r="E598" s="355"/>
      <c r="F598" s="355"/>
      <c r="G598" s="355"/>
      <c r="H598" s="302"/>
      <c r="I598" s="302"/>
      <c r="J598" s="302"/>
      <c r="K598" s="302"/>
      <c r="L598" s="302"/>
      <c r="M598" s="302"/>
      <c r="N598" s="302"/>
      <c r="O598" s="302"/>
      <c r="P598" s="302"/>
      <c r="Q598" s="302"/>
      <c r="R598" s="302"/>
      <c r="S598" s="302"/>
      <c r="T598" s="302"/>
      <c r="U598" s="302"/>
      <c r="V598" s="302"/>
      <c r="W598" s="302"/>
      <c r="X598" s="302"/>
      <c r="Y598" s="302"/>
      <c r="Z598" s="302"/>
    </row>
    <row r="599">
      <c r="A599" s="354"/>
      <c r="B599" s="355"/>
      <c r="C599" s="356"/>
      <c r="D599" s="357"/>
      <c r="E599" s="355"/>
      <c r="F599" s="355"/>
      <c r="G599" s="355"/>
      <c r="H599" s="302"/>
      <c r="I599" s="302"/>
      <c r="J599" s="302"/>
      <c r="K599" s="302"/>
      <c r="L599" s="302"/>
      <c r="M599" s="302"/>
      <c r="N599" s="302"/>
      <c r="O599" s="302"/>
      <c r="P599" s="302"/>
      <c r="Q599" s="302"/>
      <c r="R599" s="302"/>
      <c r="S599" s="302"/>
      <c r="T599" s="302"/>
      <c r="U599" s="302"/>
      <c r="V599" s="302"/>
      <c r="W599" s="302"/>
      <c r="X599" s="302"/>
      <c r="Y599" s="302"/>
      <c r="Z599" s="302"/>
    </row>
    <row r="600">
      <c r="A600" s="354"/>
      <c r="B600" s="355"/>
      <c r="C600" s="356"/>
      <c r="D600" s="357"/>
      <c r="E600" s="355"/>
      <c r="F600" s="355"/>
      <c r="G600" s="355"/>
      <c r="H600" s="302"/>
      <c r="I600" s="302"/>
      <c r="J600" s="302"/>
      <c r="K600" s="302"/>
      <c r="L600" s="302"/>
      <c r="M600" s="302"/>
      <c r="N600" s="302"/>
      <c r="O600" s="302"/>
      <c r="P600" s="302"/>
      <c r="Q600" s="302"/>
      <c r="R600" s="302"/>
      <c r="S600" s="302"/>
      <c r="T600" s="302"/>
      <c r="U600" s="302"/>
      <c r="V600" s="302"/>
      <c r="W600" s="302"/>
      <c r="X600" s="302"/>
      <c r="Y600" s="302"/>
      <c r="Z600" s="302"/>
    </row>
    <row r="601">
      <c r="A601" s="354"/>
      <c r="B601" s="355"/>
      <c r="C601" s="356"/>
      <c r="D601" s="357"/>
      <c r="E601" s="355"/>
      <c r="F601" s="355"/>
      <c r="G601" s="355"/>
      <c r="H601" s="302"/>
      <c r="I601" s="302"/>
      <c r="J601" s="302"/>
      <c r="K601" s="302"/>
      <c r="L601" s="302"/>
      <c r="M601" s="302"/>
      <c r="N601" s="302"/>
      <c r="O601" s="302"/>
      <c r="P601" s="302"/>
      <c r="Q601" s="302"/>
      <c r="R601" s="302"/>
      <c r="S601" s="302"/>
      <c r="T601" s="302"/>
      <c r="U601" s="302"/>
      <c r="V601" s="302"/>
      <c r="W601" s="302"/>
      <c r="X601" s="302"/>
      <c r="Y601" s="302"/>
      <c r="Z601" s="302"/>
    </row>
    <row r="602">
      <c r="A602" s="354"/>
      <c r="B602" s="355"/>
      <c r="C602" s="356"/>
      <c r="D602" s="357"/>
      <c r="E602" s="355"/>
      <c r="F602" s="355"/>
      <c r="G602" s="355"/>
      <c r="H602" s="302"/>
      <c r="I602" s="302"/>
      <c r="J602" s="302"/>
      <c r="K602" s="302"/>
      <c r="L602" s="302"/>
      <c r="M602" s="302"/>
      <c r="N602" s="302"/>
      <c r="O602" s="302"/>
      <c r="P602" s="302"/>
      <c r="Q602" s="302"/>
      <c r="R602" s="302"/>
      <c r="S602" s="302"/>
      <c r="T602" s="302"/>
      <c r="U602" s="302"/>
      <c r="V602" s="302"/>
      <c r="W602" s="302"/>
      <c r="X602" s="302"/>
      <c r="Y602" s="302"/>
      <c r="Z602" s="302"/>
    </row>
    <row r="603">
      <c r="A603" s="354"/>
      <c r="B603" s="355"/>
      <c r="C603" s="356"/>
      <c r="D603" s="357"/>
      <c r="E603" s="355"/>
      <c r="F603" s="355"/>
      <c r="G603" s="355"/>
      <c r="H603" s="302"/>
      <c r="I603" s="302"/>
      <c r="J603" s="302"/>
      <c r="K603" s="302"/>
      <c r="L603" s="302"/>
      <c r="M603" s="302"/>
      <c r="N603" s="302"/>
      <c r="O603" s="302"/>
      <c r="P603" s="302"/>
      <c r="Q603" s="302"/>
      <c r="R603" s="302"/>
      <c r="S603" s="302"/>
      <c r="T603" s="302"/>
      <c r="U603" s="302"/>
      <c r="V603" s="302"/>
      <c r="W603" s="302"/>
      <c r="X603" s="302"/>
      <c r="Y603" s="302"/>
      <c r="Z603" s="302"/>
    </row>
    <row r="604">
      <c r="A604" s="354"/>
      <c r="B604" s="355"/>
      <c r="C604" s="356"/>
      <c r="D604" s="357"/>
      <c r="E604" s="355"/>
      <c r="F604" s="355"/>
      <c r="G604" s="355"/>
      <c r="H604" s="302"/>
      <c r="I604" s="302"/>
      <c r="J604" s="302"/>
      <c r="K604" s="302"/>
      <c r="L604" s="302"/>
      <c r="M604" s="302"/>
      <c r="N604" s="302"/>
      <c r="O604" s="302"/>
      <c r="P604" s="302"/>
      <c r="Q604" s="302"/>
      <c r="R604" s="302"/>
      <c r="S604" s="302"/>
      <c r="T604" s="302"/>
      <c r="U604" s="302"/>
      <c r="V604" s="302"/>
      <c r="W604" s="302"/>
      <c r="X604" s="302"/>
      <c r="Y604" s="302"/>
      <c r="Z604" s="302"/>
    </row>
    <row r="605">
      <c r="A605" s="354"/>
      <c r="B605" s="355"/>
      <c r="C605" s="356"/>
      <c r="D605" s="357"/>
      <c r="E605" s="355"/>
      <c r="F605" s="355"/>
      <c r="G605" s="355"/>
      <c r="H605" s="302"/>
      <c r="I605" s="302"/>
      <c r="J605" s="302"/>
      <c r="K605" s="302"/>
      <c r="L605" s="302"/>
      <c r="M605" s="302"/>
      <c r="N605" s="302"/>
      <c r="O605" s="302"/>
      <c r="P605" s="302"/>
      <c r="Q605" s="302"/>
      <c r="R605" s="302"/>
      <c r="S605" s="302"/>
      <c r="T605" s="302"/>
      <c r="U605" s="302"/>
      <c r="V605" s="302"/>
      <c r="W605" s="302"/>
      <c r="X605" s="302"/>
      <c r="Y605" s="302"/>
      <c r="Z605" s="302"/>
    </row>
    <row r="606">
      <c r="A606" s="354"/>
      <c r="B606" s="355"/>
      <c r="C606" s="356"/>
      <c r="D606" s="357"/>
      <c r="E606" s="355"/>
      <c r="F606" s="355"/>
      <c r="G606" s="355"/>
      <c r="H606" s="302"/>
      <c r="I606" s="302"/>
      <c r="J606" s="302"/>
      <c r="K606" s="302"/>
      <c r="L606" s="302"/>
      <c r="M606" s="302"/>
      <c r="N606" s="302"/>
      <c r="O606" s="302"/>
      <c r="P606" s="302"/>
      <c r="Q606" s="302"/>
      <c r="R606" s="302"/>
      <c r="S606" s="302"/>
      <c r="T606" s="302"/>
      <c r="U606" s="302"/>
      <c r="V606" s="302"/>
      <c r="W606" s="302"/>
      <c r="X606" s="302"/>
      <c r="Y606" s="302"/>
      <c r="Z606" s="302"/>
    </row>
    <row r="607">
      <c r="A607" s="354"/>
      <c r="B607" s="355"/>
      <c r="C607" s="356"/>
      <c r="D607" s="357"/>
      <c r="E607" s="355"/>
      <c r="F607" s="355"/>
      <c r="G607" s="355"/>
      <c r="H607" s="302"/>
      <c r="I607" s="302"/>
      <c r="J607" s="302"/>
      <c r="K607" s="302"/>
      <c r="L607" s="302"/>
      <c r="M607" s="302"/>
      <c r="N607" s="302"/>
      <c r="O607" s="302"/>
      <c r="P607" s="302"/>
      <c r="Q607" s="302"/>
      <c r="R607" s="302"/>
      <c r="S607" s="302"/>
      <c r="T607" s="302"/>
      <c r="U607" s="302"/>
      <c r="V607" s="302"/>
      <c r="W607" s="302"/>
      <c r="X607" s="302"/>
      <c r="Y607" s="302"/>
      <c r="Z607" s="302"/>
    </row>
    <row r="608">
      <c r="A608" s="354"/>
      <c r="B608" s="355"/>
      <c r="C608" s="356"/>
      <c r="D608" s="357"/>
      <c r="E608" s="355"/>
      <c r="F608" s="355"/>
      <c r="G608" s="355"/>
      <c r="H608" s="302"/>
      <c r="I608" s="302"/>
      <c r="J608" s="302"/>
      <c r="K608" s="302"/>
      <c r="L608" s="302"/>
      <c r="M608" s="302"/>
      <c r="N608" s="302"/>
      <c r="O608" s="302"/>
      <c r="P608" s="302"/>
      <c r="Q608" s="302"/>
      <c r="R608" s="302"/>
      <c r="S608" s="302"/>
      <c r="T608" s="302"/>
      <c r="U608" s="302"/>
      <c r="V608" s="302"/>
      <c r="W608" s="302"/>
      <c r="X608" s="302"/>
      <c r="Y608" s="302"/>
      <c r="Z608" s="302"/>
    </row>
    <row r="609">
      <c r="A609" s="354"/>
      <c r="B609" s="355"/>
      <c r="C609" s="356"/>
      <c r="D609" s="357"/>
      <c r="E609" s="355"/>
      <c r="F609" s="355"/>
      <c r="G609" s="355"/>
      <c r="H609" s="302"/>
      <c r="I609" s="302"/>
      <c r="J609" s="302"/>
      <c r="K609" s="302"/>
      <c r="L609" s="302"/>
      <c r="M609" s="302"/>
      <c r="N609" s="302"/>
      <c r="O609" s="302"/>
      <c r="P609" s="302"/>
      <c r="Q609" s="302"/>
      <c r="R609" s="302"/>
      <c r="S609" s="302"/>
      <c r="T609" s="302"/>
      <c r="U609" s="302"/>
      <c r="V609" s="302"/>
      <c r="W609" s="302"/>
      <c r="X609" s="302"/>
      <c r="Y609" s="302"/>
      <c r="Z609" s="302"/>
    </row>
    <row r="610">
      <c r="A610" s="354"/>
      <c r="B610" s="355"/>
      <c r="C610" s="356"/>
      <c r="D610" s="357"/>
      <c r="E610" s="355"/>
      <c r="F610" s="355"/>
      <c r="G610" s="355"/>
      <c r="H610" s="302"/>
      <c r="I610" s="302"/>
      <c r="J610" s="302"/>
      <c r="K610" s="302"/>
      <c r="L610" s="302"/>
      <c r="M610" s="302"/>
      <c r="N610" s="302"/>
      <c r="O610" s="302"/>
      <c r="P610" s="302"/>
      <c r="Q610" s="302"/>
      <c r="R610" s="302"/>
      <c r="S610" s="302"/>
      <c r="T610" s="302"/>
      <c r="U610" s="302"/>
      <c r="V610" s="302"/>
      <c r="W610" s="302"/>
      <c r="X610" s="302"/>
      <c r="Y610" s="302"/>
      <c r="Z610" s="302"/>
    </row>
    <row r="611">
      <c r="A611" s="354"/>
      <c r="B611" s="355"/>
      <c r="C611" s="356"/>
      <c r="D611" s="357"/>
      <c r="E611" s="355"/>
      <c r="F611" s="355"/>
      <c r="G611" s="355"/>
      <c r="H611" s="302"/>
      <c r="I611" s="302"/>
      <c r="J611" s="302"/>
      <c r="K611" s="302"/>
      <c r="L611" s="302"/>
      <c r="M611" s="302"/>
      <c r="N611" s="302"/>
      <c r="O611" s="302"/>
      <c r="P611" s="302"/>
      <c r="Q611" s="302"/>
      <c r="R611" s="302"/>
      <c r="S611" s="302"/>
      <c r="T611" s="302"/>
      <c r="U611" s="302"/>
      <c r="V611" s="302"/>
      <c r="W611" s="302"/>
      <c r="X611" s="302"/>
      <c r="Y611" s="302"/>
      <c r="Z611" s="302"/>
    </row>
    <row r="612">
      <c r="A612" s="354"/>
      <c r="B612" s="355"/>
      <c r="C612" s="356"/>
      <c r="D612" s="357"/>
      <c r="E612" s="355"/>
      <c r="F612" s="355"/>
      <c r="G612" s="355"/>
      <c r="H612" s="302"/>
      <c r="I612" s="302"/>
      <c r="J612" s="302"/>
      <c r="K612" s="302"/>
      <c r="L612" s="302"/>
      <c r="M612" s="302"/>
      <c r="N612" s="302"/>
      <c r="O612" s="302"/>
      <c r="P612" s="302"/>
      <c r="Q612" s="302"/>
      <c r="R612" s="302"/>
      <c r="S612" s="302"/>
      <c r="T612" s="302"/>
      <c r="U612" s="302"/>
      <c r="V612" s="302"/>
      <c r="W612" s="302"/>
      <c r="X612" s="302"/>
      <c r="Y612" s="302"/>
      <c r="Z612" s="302"/>
    </row>
    <row r="613">
      <c r="A613" s="354"/>
      <c r="B613" s="355"/>
      <c r="C613" s="356"/>
      <c r="D613" s="357"/>
      <c r="E613" s="355"/>
      <c r="F613" s="355"/>
      <c r="G613" s="355"/>
      <c r="H613" s="302"/>
      <c r="I613" s="302"/>
      <c r="J613" s="302"/>
      <c r="K613" s="302"/>
      <c r="L613" s="302"/>
      <c r="M613" s="302"/>
      <c r="N613" s="302"/>
      <c r="O613" s="302"/>
      <c r="P613" s="302"/>
      <c r="Q613" s="302"/>
      <c r="R613" s="302"/>
      <c r="S613" s="302"/>
      <c r="T613" s="302"/>
      <c r="U613" s="302"/>
      <c r="V613" s="302"/>
      <c r="W613" s="302"/>
      <c r="X613" s="302"/>
      <c r="Y613" s="302"/>
      <c r="Z613" s="302"/>
    </row>
    <row r="614">
      <c r="A614" s="354"/>
      <c r="B614" s="355"/>
      <c r="C614" s="356"/>
      <c r="D614" s="357"/>
      <c r="E614" s="355"/>
      <c r="F614" s="355"/>
      <c r="G614" s="355"/>
      <c r="H614" s="302"/>
      <c r="I614" s="302"/>
      <c r="J614" s="302"/>
      <c r="K614" s="302"/>
      <c r="L614" s="302"/>
      <c r="M614" s="302"/>
      <c r="N614" s="302"/>
      <c r="O614" s="302"/>
      <c r="P614" s="302"/>
      <c r="Q614" s="302"/>
      <c r="R614" s="302"/>
      <c r="S614" s="302"/>
      <c r="T614" s="302"/>
      <c r="U614" s="302"/>
      <c r="V614" s="302"/>
      <c r="W614" s="302"/>
      <c r="X614" s="302"/>
      <c r="Y614" s="302"/>
      <c r="Z614" s="302"/>
    </row>
    <row r="615">
      <c r="A615" s="354"/>
      <c r="B615" s="355"/>
      <c r="C615" s="356"/>
      <c r="D615" s="357"/>
      <c r="E615" s="355"/>
      <c r="F615" s="355"/>
      <c r="G615" s="355"/>
      <c r="H615" s="302"/>
      <c r="I615" s="302"/>
      <c r="J615" s="302"/>
      <c r="K615" s="302"/>
      <c r="L615" s="302"/>
      <c r="M615" s="302"/>
      <c r="N615" s="302"/>
      <c r="O615" s="302"/>
      <c r="P615" s="302"/>
      <c r="Q615" s="302"/>
      <c r="R615" s="302"/>
      <c r="S615" s="302"/>
      <c r="T615" s="302"/>
      <c r="U615" s="302"/>
      <c r="V615" s="302"/>
      <c r="W615" s="302"/>
      <c r="X615" s="302"/>
      <c r="Y615" s="302"/>
      <c r="Z615" s="302"/>
    </row>
    <row r="616">
      <c r="A616" s="354"/>
      <c r="B616" s="355"/>
      <c r="C616" s="356"/>
      <c r="D616" s="357"/>
      <c r="E616" s="355"/>
      <c r="F616" s="355"/>
      <c r="G616" s="355"/>
      <c r="H616" s="302"/>
      <c r="I616" s="302"/>
      <c r="J616" s="302"/>
      <c r="K616" s="302"/>
      <c r="L616" s="302"/>
      <c r="M616" s="302"/>
      <c r="N616" s="302"/>
      <c r="O616" s="302"/>
      <c r="P616" s="302"/>
      <c r="Q616" s="302"/>
      <c r="R616" s="302"/>
      <c r="S616" s="302"/>
      <c r="T616" s="302"/>
      <c r="U616" s="302"/>
      <c r="V616" s="302"/>
      <c r="W616" s="302"/>
      <c r="X616" s="302"/>
      <c r="Y616" s="302"/>
      <c r="Z616" s="302"/>
    </row>
    <row r="617">
      <c r="A617" s="354"/>
      <c r="B617" s="355"/>
      <c r="C617" s="356"/>
      <c r="D617" s="357"/>
      <c r="E617" s="355"/>
      <c r="F617" s="355"/>
      <c r="G617" s="355"/>
      <c r="H617" s="302"/>
      <c r="I617" s="302"/>
      <c r="J617" s="302"/>
      <c r="K617" s="302"/>
      <c r="L617" s="302"/>
      <c r="M617" s="302"/>
      <c r="N617" s="302"/>
      <c r="O617" s="302"/>
      <c r="P617" s="302"/>
      <c r="Q617" s="302"/>
      <c r="R617" s="302"/>
      <c r="S617" s="302"/>
      <c r="T617" s="302"/>
      <c r="U617" s="302"/>
      <c r="V617" s="302"/>
      <c r="W617" s="302"/>
      <c r="X617" s="302"/>
      <c r="Y617" s="302"/>
      <c r="Z617" s="302"/>
    </row>
    <row r="618">
      <c r="A618" s="354"/>
      <c r="B618" s="355"/>
      <c r="C618" s="356"/>
      <c r="D618" s="357"/>
      <c r="E618" s="355"/>
      <c r="F618" s="355"/>
      <c r="G618" s="355"/>
      <c r="H618" s="302"/>
      <c r="I618" s="302"/>
      <c r="J618" s="302"/>
      <c r="K618" s="302"/>
      <c r="L618" s="302"/>
      <c r="M618" s="302"/>
      <c r="N618" s="302"/>
      <c r="O618" s="302"/>
      <c r="P618" s="302"/>
      <c r="Q618" s="302"/>
      <c r="R618" s="302"/>
      <c r="S618" s="302"/>
      <c r="T618" s="302"/>
      <c r="U618" s="302"/>
      <c r="V618" s="302"/>
      <c r="W618" s="302"/>
      <c r="X618" s="302"/>
      <c r="Y618" s="302"/>
      <c r="Z618" s="302"/>
    </row>
    <row r="619">
      <c r="A619" s="354"/>
      <c r="B619" s="355"/>
      <c r="C619" s="356"/>
      <c r="D619" s="357"/>
      <c r="E619" s="355"/>
      <c r="F619" s="355"/>
      <c r="G619" s="355"/>
      <c r="H619" s="302"/>
      <c r="I619" s="302"/>
      <c r="J619" s="302"/>
      <c r="K619" s="302"/>
      <c r="L619" s="302"/>
      <c r="M619" s="302"/>
      <c r="N619" s="302"/>
      <c r="O619" s="302"/>
      <c r="P619" s="302"/>
      <c r="Q619" s="302"/>
      <c r="R619" s="302"/>
      <c r="S619" s="302"/>
      <c r="T619" s="302"/>
      <c r="U619" s="302"/>
      <c r="V619" s="302"/>
      <c r="W619" s="302"/>
      <c r="X619" s="302"/>
      <c r="Y619" s="302"/>
      <c r="Z619" s="302"/>
    </row>
    <row r="620">
      <c r="A620" s="354"/>
      <c r="B620" s="355"/>
      <c r="C620" s="356"/>
      <c r="D620" s="357"/>
      <c r="E620" s="355"/>
      <c r="F620" s="355"/>
      <c r="G620" s="355"/>
      <c r="H620" s="302"/>
      <c r="I620" s="302"/>
      <c r="J620" s="302"/>
      <c r="K620" s="302"/>
      <c r="L620" s="302"/>
      <c r="M620" s="302"/>
      <c r="N620" s="302"/>
      <c r="O620" s="302"/>
      <c r="P620" s="302"/>
      <c r="Q620" s="302"/>
      <c r="R620" s="302"/>
      <c r="S620" s="302"/>
      <c r="T620" s="302"/>
      <c r="U620" s="302"/>
      <c r="V620" s="302"/>
      <c r="W620" s="302"/>
      <c r="X620" s="302"/>
      <c r="Y620" s="302"/>
      <c r="Z620" s="302"/>
    </row>
    <row r="621">
      <c r="A621" s="354"/>
      <c r="B621" s="355"/>
      <c r="C621" s="356"/>
      <c r="D621" s="357"/>
      <c r="E621" s="355"/>
      <c r="F621" s="355"/>
      <c r="G621" s="355"/>
      <c r="H621" s="302"/>
      <c r="I621" s="302"/>
      <c r="J621" s="302"/>
      <c r="K621" s="302"/>
      <c r="L621" s="302"/>
      <c r="M621" s="302"/>
      <c r="N621" s="302"/>
      <c r="O621" s="302"/>
      <c r="P621" s="302"/>
      <c r="Q621" s="302"/>
      <c r="R621" s="302"/>
      <c r="S621" s="302"/>
      <c r="T621" s="302"/>
      <c r="U621" s="302"/>
      <c r="V621" s="302"/>
      <c r="W621" s="302"/>
      <c r="X621" s="302"/>
      <c r="Y621" s="302"/>
      <c r="Z621" s="302"/>
    </row>
    <row r="622">
      <c r="A622" s="354"/>
      <c r="B622" s="355"/>
      <c r="C622" s="356"/>
      <c r="D622" s="357"/>
      <c r="E622" s="355"/>
      <c r="F622" s="355"/>
      <c r="G622" s="355"/>
      <c r="H622" s="302"/>
      <c r="I622" s="302"/>
      <c r="J622" s="302"/>
      <c r="K622" s="302"/>
      <c r="L622" s="302"/>
      <c r="M622" s="302"/>
      <c r="N622" s="302"/>
      <c r="O622" s="302"/>
      <c r="P622" s="302"/>
      <c r="Q622" s="302"/>
      <c r="R622" s="302"/>
      <c r="S622" s="302"/>
      <c r="T622" s="302"/>
      <c r="U622" s="302"/>
      <c r="V622" s="302"/>
      <c r="W622" s="302"/>
      <c r="X622" s="302"/>
      <c r="Y622" s="302"/>
      <c r="Z622" s="302"/>
    </row>
    <row r="623">
      <c r="A623" s="354"/>
      <c r="B623" s="355"/>
      <c r="C623" s="356"/>
      <c r="D623" s="357"/>
      <c r="E623" s="355"/>
      <c r="F623" s="355"/>
      <c r="G623" s="355"/>
      <c r="H623" s="302"/>
      <c r="I623" s="302"/>
      <c r="J623" s="302"/>
      <c r="K623" s="302"/>
      <c r="L623" s="302"/>
      <c r="M623" s="302"/>
      <c r="N623" s="302"/>
      <c r="O623" s="302"/>
      <c r="P623" s="302"/>
      <c r="Q623" s="302"/>
      <c r="R623" s="302"/>
      <c r="S623" s="302"/>
      <c r="T623" s="302"/>
      <c r="U623" s="302"/>
      <c r="V623" s="302"/>
      <c r="W623" s="302"/>
      <c r="X623" s="302"/>
      <c r="Y623" s="302"/>
      <c r="Z623" s="302"/>
    </row>
    <row r="624">
      <c r="A624" s="354"/>
      <c r="B624" s="355"/>
      <c r="C624" s="356"/>
      <c r="D624" s="357"/>
      <c r="E624" s="355"/>
      <c r="F624" s="355"/>
      <c r="G624" s="355"/>
      <c r="H624" s="302"/>
      <c r="I624" s="302"/>
      <c r="J624" s="302"/>
      <c r="K624" s="302"/>
      <c r="L624" s="302"/>
      <c r="M624" s="302"/>
      <c r="N624" s="302"/>
      <c r="O624" s="302"/>
      <c r="P624" s="302"/>
      <c r="Q624" s="302"/>
      <c r="R624" s="302"/>
      <c r="S624" s="302"/>
      <c r="T624" s="302"/>
      <c r="U624" s="302"/>
      <c r="V624" s="302"/>
      <c r="W624" s="302"/>
      <c r="X624" s="302"/>
      <c r="Y624" s="302"/>
      <c r="Z624" s="302"/>
    </row>
    <row r="625">
      <c r="A625" s="354"/>
      <c r="B625" s="355"/>
      <c r="C625" s="356"/>
      <c r="D625" s="357"/>
      <c r="E625" s="355"/>
      <c r="F625" s="355"/>
      <c r="G625" s="355"/>
      <c r="H625" s="302"/>
      <c r="I625" s="302"/>
      <c r="J625" s="302"/>
      <c r="K625" s="302"/>
      <c r="L625" s="302"/>
      <c r="M625" s="302"/>
      <c r="N625" s="302"/>
      <c r="O625" s="302"/>
      <c r="P625" s="302"/>
      <c r="Q625" s="302"/>
      <c r="R625" s="302"/>
      <c r="S625" s="302"/>
      <c r="T625" s="302"/>
      <c r="U625" s="302"/>
      <c r="V625" s="302"/>
      <c r="W625" s="302"/>
      <c r="X625" s="302"/>
      <c r="Y625" s="302"/>
      <c r="Z625" s="302"/>
    </row>
    <row r="626">
      <c r="A626" s="354"/>
      <c r="B626" s="355"/>
      <c r="C626" s="356"/>
      <c r="D626" s="357"/>
      <c r="E626" s="355"/>
      <c r="F626" s="355"/>
      <c r="G626" s="355"/>
      <c r="H626" s="302"/>
      <c r="I626" s="302"/>
      <c r="J626" s="302"/>
      <c r="K626" s="302"/>
      <c r="L626" s="302"/>
      <c r="M626" s="302"/>
      <c r="N626" s="302"/>
      <c r="O626" s="302"/>
      <c r="P626" s="302"/>
      <c r="Q626" s="302"/>
      <c r="R626" s="302"/>
      <c r="S626" s="302"/>
      <c r="T626" s="302"/>
      <c r="U626" s="302"/>
      <c r="V626" s="302"/>
      <c r="W626" s="302"/>
      <c r="X626" s="302"/>
      <c r="Y626" s="302"/>
      <c r="Z626" s="302"/>
    </row>
    <row r="627">
      <c r="A627" s="354"/>
      <c r="B627" s="355"/>
      <c r="C627" s="356"/>
      <c r="D627" s="357"/>
      <c r="E627" s="355"/>
      <c r="F627" s="355"/>
      <c r="G627" s="355"/>
      <c r="H627" s="302"/>
      <c r="I627" s="302"/>
      <c r="J627" s="302"/>
      <c r="K627" s="302"/>
      <c r="L627" s="302"/>
      <c r="M627" s="302"/>
      <c r="N627" s="302"/>
      <c r="O627" s="302"/>
      <c r="P627" s="302"/>
      <c r="Q627" s="302"/>
      <c r="R627" s="302"/>
      <c r="S627" s="302"/>
      <c r="T627" s="302"/>
      <c r="U627" s="302"/>
      <c r="V627" s="302"/>
      <c r="W627" s="302"/>
      <c r="X627" s="302"/>
      <c r="Y627" s="302"/>
      <c r="Z627" s="302"/>
    </row>
    <row r="628">
      <c r="A628" s="354"/>
      <c r="B628" s="355"/>
      <c r="C628" s="356"/>
      <c r="D628" s="357"/>
      <c r="E628" s="355"/>
      <c r="F628" s="355"/>
      <c r="G628" s="355"/>
      <c r="H628" s="302"/>
      <c r="I628" s="302"/>
      <c r="J628" s="302"/>
      <c r="K628" s="302"/>
      <c r="L628" s="302"/>
      <c r="M628" s="302"/>
      <c r="N628" s="302"/>
      <c r="O628" s="302"/>
      <c r="P628" s="302"/>
      <c r="Q628" s="302"/>
      <c r="R628" s="302"/>
      <c r="S628" s="302"/>
      <c r="T628" s="302"/>
      <c r="U628" s="302"/>
      <c r="V628" s="302"/>
      <c r="W628" s="302"/>
      <c r="X628" s="302"/>
      <c r="Y628" s="302"/>
      <c r="Z628" s="302"/>
    </row>
    <row r="629">
      <c r="A629" s="354"/>
      <c r="B629" s="355"/>
      <c r="C629" s="356"/>
      <c r="D629" s="357"/>
      <c r="E629" s="355"/>
      <c r="F629" s="355"/>
      <c r="G629" s="355"/>
      <c r="H629" s="302"/>
      <c r="I629" s="302"/>
      <c r="J629" s="302"/>
      <c r="K629" s="302"/>
      <c r="L629" s="302"/>
      <c r="M629" s="302"/>
      <c r="N629" s="302"/>
      <c r="O629" s="302"/>
      <c r="P629" s="302"/>
      <c r="Q629" s="302"/>
      <c r="R629" s="302"/>
      <c r="S629" s="302"/>
      <c r="T629" s="302"/>
      <c r="U629" s="302"/>
      <c r="V629" s="302"/>
      <c r="W629" s="302"/>
      <c r="X629" s="302"/>
      <c r="Y629" s="302"/>
      <c r="Z629" s="302"/>
    </row>
    <row r="630">
      <c r="A630" s="354"/>
      <c r="B630" s="355"/>
      <c r="C630" s="356"/>
      <c r="D630" s="357"/>
      <c r="E630" s="355"/>
      <c r="F630" s="355"/>
      <c r="G630" s="355"/>
      <c r="H630" s="302"/>
      <c r="I630" s="302"/>
      <c r="J630" s="302"/>
      <c r="K630" s="302"/>
      <c r="L630" s="302"/>
      <c r="M630" s="302"/>
      <c r="N630" s="302"/>
      <c r="O630" s="302"/>
      <c r="P630" s="302"/>
      <c r="Q630" s="302"/>
      <c r="R630" s="302"/>
      <c r="S630" s="302"/>
      <c r="T630" s="302"/>
      <c r="U630" s="302"/>
      <c r="V630" s="302"/>
      <c r="W630" s="302"/>
      <c r="X630" s="302"/>
      <c r="Y630" s="302"/>
      <c r="Z630" s="302"/>
    </row>
    <row r="631">
      <c r="A631" s="354"/>
      <c r="B631" s="355"/>
      <c r="C631" s="356"/>
      <c r="D631" s="357"/>
      <c r="E631" s="355"/>
      <c r="F631" s="355"/>
      <c r="G631" s="355"/>
      <c r="H631" s="302"/>
      <c r="I631" s="302"/>
      <c r="J631" s="302"/>
      <c r="K631" s="302"/>
      <c r="L631" s="302"/>
      <c r="M631" s="302"/>
      <c r="N631" s="302"/>
      <c r="O631" s="302"/>
      <c r="P631" s="302"/>
      <c r="Q631" s="302"/>
      <c r="R631" s="302"/>
      <c r="S631" s="302"/>
      <c r="T631" s="302"/>
      <c r="U631" s="302"/>
      <c r="V631" s="302"/>
      <c r="W631" s="302"/>
      <c r="X631" s="302"/>
      <c r="Y631" s="302"/>
      <c r="Z631" s="302"/>
    </row>
    <row r="632">
      <c r="A632" s="354"/>
      <c r="B632" s="355"/>
      <c r="C632" s="356"/>
      <c r="D632" s="357"/>
      <c r="E632" s="355"/>
      <c r="F632" s="355"/>
      <c r="G632" s="355"/>
      <c r="H632" s="302"/>
      <c r="I632" s="302"/>
      <c r="J632" s="302"/>
      <c r="K632" s="302"/>
      <c r="L632" s="302"/>
      <c r="M632" s="302"/>
      <c r="N632" s="302"/>
      <c r="O632" s="302"/>
      <c r="P632" s="302"/>
      <c r="Q632" s="302"/>
      <c r="R632" s="302"/>
      <c r="S632" s="302"/>
      <c r="T632" s="302"/>
      <c r="U632" s="302"/>
      <c r="V632" s="302"/>
      <c r="W632" s="302"/>
      <c r="X632" s="302"/>
      <c r="Y632" s="302"/>
      <c r="Z632" s="302"/>
    </row>
    <row r="633">
      <c r="A633" s="354"/>
      <c r="B633" s="355"/>
      <c r="C633" s="356"/>
      <c r="D633" s="357"/>
      <c r="E633" s="355"/>
      <c r="F633" s="355"/>
      <c r="G633" s="355"/>
      <c r="H633" s="302"/>
      <c r="I633" s="302"/>
      <c r="J633" s="302"/>
      <c r="K633" s="302"/>
      <c r="L633" s="302"/>
      <c r="M633" s="302"/>
      <c r="N633" s="302"/>
      <c r="O633" s="302"/>
      <c r="P633" s="302"/>
      <c r="Q633" s="302"/>
      <c r="R633" s="302"/>
      <c r="S633" s="302"/>
      <c r="T633" s="302"/>
      <c r="U633" s="302"/>
      <c r="V633" s="302"/>
      <c r="W633" s="302"/>
      <c r="X633" s="302"/>
      <c r="Y633" s="302"/>
      <c r="Z633" s="302"/>
    </row>
    <row r="634">
      <c r="A634" s="354"/>
      <c r="B634" s="355"/>
      <c r="C634" s="356"/>
      <c r="D634" s="357"/>
      <c r="E634" s="355"/>
      <c r="F634" s="355"/>
      <c r="G634" s="355"/>
      <c r="H634" s="302"/>
      <c r="I634" s="302"/>
      <c r="J634" s="302"/>
      <c r="K634" s="302"/>
      <c r="L634" s="302"/>
      <c r="M634" s="302"/>
      <c r="N634" s="302"/>
      <c r="O634" s="302"/>
      <c r="P634" s="302"/>
      <c r="Q634" s="302"/>
      <c r="R634" s="302"/>
      <c r="S634" s="302"/>
      <c r="T634" s="302"/>
      <c r="U634" s="302"/>
      <c r="V634" s="302"/>
      <c r="W634" s="302"/>
      <c r="X634" s="302"/>
      <c r="Y634" s="302"/>
      <c r="Z634" s="302"/>
    </row>
    <row r="635">
      <c r="A635" s="354"/>
      <c r="B635" s="355"/>
      <c r="C635" s="356"/>
      <c r="D635" s="357"/>
      <c r="E635" s="355"/>
      <c r="F635" s="355"/>
      <c r="G635" s="355"/>
      <c r="H635" s="302"/>
      <c r="I635" s="302"/>
      <c r="J635" s="302"/>
      <c r="K635" s="302"/>
      <c r="L635" s="302"/>
      <c r="M635" s="302"/>
      <c r="N635" s="302"/>
      <c r="O635" s="302"/>
      <c r="P635" s="302"/>
      <c r="Q635" s="302"/>
      <c r="R635" s="302"/>
      <c r="S635" s="302"/>
      <c r="T635" s="302"/>
      <c r="U635" s="302"/>
      <c r="V635" s="302"/>
      <c r="W635" s="302"/>
      <c r="X635" s="302"/>
      <c r="Y635" s="302"/>
      <c r="Z635" s="302"/>
    </row>
    <row r="636">
      <c r="A636" s="354"/>
      <c r="B636" s="355"/>
      <c r="C636" s="356"/>
      <c r="D636" s="357"/>
      <c r="E636" s="355"/>
      <c r="F636" s="355"/>
      <c r="G636" s="355"/>
      <c r="H636" s="302"/>
      <c r="I636" s="302"/>
      <c r="J636" s="302"/>
      <c r="K636" s="302"/>
      <c r="L636" s="302"/>
      <c r="M636" s="302"/>
      <c r="N636" s="302"/>
      <c r="O636" s="302"/>
      <c r="P636" s="302"/>
      <c r="Q636" s="302"/>
      <c r="R636" s="302"/>
      <c r="S636" s="302"/>
      <c r="T636" s="302"/>
      <c r="U636" s="302"/>
      <c r="V636" s="302"/>
      <c r="W636" s="302"/>
      <c r="X636" s="302"/>
      <c r="Y636" s="302"/>
      <c r="Z636" s="302"/>
    </row>
    <row r="637">
      <c r="A637" s="354"/>
      <c r="B637" s="355"/>
      <c r="C637" s="356"/>
      <c r="D637" s="357"/>
      <c r="E637" s="355"/>
      <c r="F637" s="355"/>
      <c r="G637" s="355"/>
      <c r="H637" s="302"/>
      <c r="I637" s="302"/>
      <c r="J637" s="302"/>
      <c r="K637" s="302"/>
      <c r="L637" s="302"/>
      <c r="M637" s="302"/>
      <c r="N637" s="302"/>
      <c r="O637" s="302"/>
      <c r="P637" s="302"/>
      <c r="Q637" s="302"/>
      <c r="R637" s="302"/>
      <c r="S637" s="302"/>
      <c r="T637" s="302"/>
      <c r="U637" s="302"/>
      <c r="V637" s="302"/>
      <c r="W637" s="302"/>
      <c r="X637" s="302"/>
      <c r="Y637" s="302"/>
      <c r="Z637" s="302"/>
    </row>
    <row r="638">
      <c r="A638" s="354"/>
      <c r="B638" s="355"/>
      <c r="C638" s="356"/>
      <c r="D638" s="357"/>
      <c r="E638" s="355"/>
      <c r="F638" s="355"/>
      <c r="G638" s="355"/>
      <c r="H638" s="302"/>
      <c r="I638" s="302"/>
      <c r="J638" s="302"/>
      <c r="K638" s="302"/>
      <c r="L638" s="302"/>
      <c r="M638" s="302"/>
      <c r="N638" s="302"/>
      <c r="O638" s="302"/>
      <c r="P638" s="302"/>
      <c r="Q638" s="302"/>
      <c r="R638" s="302"/>
      <c r="S638" s="302"/>
      <c r="T638" s="302"/>
      <c r="U638" s="302"/>
      <c r="V638" s="302"/>
      <c r="W638" s="302"/>
      <c r="X638" s="302"/>
      <c r="Y638" s="302"/>
      <c r="Z638" s="302"/>
    </row>
    <row r="639">
      <c r="A639" s="354"/>
      <c r="B639" s="355"/>
      <c r="C639" s="356"/>
      <c r="D639" s="357"/>
      <c r="E639" s="355"/>
      <c r="F639" s="355"/>
      <c r="G639" s="355"/>
      <c r="H639" s="302"/>
      <c r="I639" s="302"/>
      <c r="J639" s="302"/>
      <c r="K639" s="302"/>
      <c r="L639" s="302"/>
      <c r="M639" s="302"/>
      <c r="N639" s="302"/>
      <c r="O639" s="302"/>
      <c r="P639" s="302"/>
      <c r="Q639" s="302"/>
      <c r="R639" s="302"/>
      <c r="S639" s="302"/>
      <c r="T639" s="302"/>
      <c r="U639" s="302"/>
      <c r="V639" s="302"/>
      <c r="W639" s="302"/>
      <c r="X639" s="302"/>
      <c r="Y639" s="302"/>
      <c r="Z639" s="302"/>
    </row>
    <row r="640">
      <c r="A640" s="354"/>
      <c r="B640" s="355"/>
      <c r="C640" s="356"/>
      <c r="D640" s="357"/>
      <c r="E640" s="355"/>
      <c r="F640" s="355"/>
      <c r="G640" s="355"/>
      <c r="H640" s="302"/>
      <c r="I640" s="302"/>
      <c r="J640" s="302"/>
      <c r="K640" s="302"/>
      <c r="L640" s="302"/>
      <c r="M640" s="302"/>
      <c r="N640" s="302"/>
      <c r="O640" s="302"/>
      <c r="P640" s="302"/>
      <c r="Q640" s="302"/>
      <c r="R640" s="302"/>
      <c r="S640" s="302"/>
      <c r="T640" s="302"/>
      <c r="U640" s="302"/>
      <c r="V640" s="302"/>
      <c r="W640" s="302"/>
      <c r="X640" s="302"/>
      <c r="Y640" s="302"/>
      <c r="Z640" s="302"/>
    </row>
    <row r="641">
      <c r="A641" s="354"/>
      <c r="B641" s="355"/>
      <c r="C641" s="356"/>
      <c r="D641" s="357"/>
      <c r="E641" s="355"/>
      <c r="F641" s="355"/>
      <c r="G641" s="355"/>
      <c r="H641" s="302"/>
      <c r="I641" s="302"/>
      <c r="J641" s="302"/>
      <c r="K641" s="302"/>
      <c r="L641" s="302"/>
      <c r="M641" s="302"/>
      <c r="N641" s="302"/>
      <c r="O641" s="302"/>
      <c r="P641" s="302"/>
      <c r="Q641" s="302"/>
      <c r="R641" s="302"/>
      <c r="S641" s="302"/>
      <c r="T641" s="302"/>
      <c r="U641" s="302"/>
      <c r="V641" s="302"/>
      <c r="W641" s="302"/>
      <c r="X641" s="302"/>
      <c r="Y641" s="302"/>
      <c r="Z641" s="302"/>
    </row>
    <row r="642">
      <c r="A642" s="354"/>
      <c r="B642" s="355"/>
      <c r="C642" s="356"/>
      <c r="D642" s="357"/>
      <c r="E642" s="355"/>
      <c r="F642" s="355"/>
      <c r="G642" s="355"/>
      <c r="H642" s="302"/>
      <c r="I642" s="302"/>
      <c r="J642" s="302"/>
      <c r="K642" s="302"/>
      <c r="L642" s="302"/>
      <c r="M642" s="302"/>
      <c r="N642" s="302"/>
      <c r="O642" s="302"/>
      <c r="P642" s="302"/>
      <c r="Q642" s="302"/>
      <c r="R642" s="302"/>
      <c r="S642" s="302"/>
      <c r="T642" s="302"/>
      <c r="U642" s="302"/>
      <c r="V642" s="302"/>
      <c r="W642" s="302"/>
      <c r="X642" s="302"/>
      <c r="Y642" s="302"/>
      <c r="Z642" s="302"/>
    </row>
    <row r="643">
      <c r="A643" s="354"/>
      <c r="B643" s="355"/>
      <c r="C643" s="356"/>
      <c r="D643" s="357"/>
      <c r="E643" s="355"/>
      <c r="F643" s="355"/>
      <c r="G643" s="355"/>
      <c r="H643" s="302"/>
      <c r="I643" s="302"/>
      <c r="J643" s="302"/>
      <c r="K643" s="302"/>
      <c r="L643" s="302"/>
      <c r="M643" s="302"/>
      <c r="N643" s="302"/>
      <c r="O643" s="302"/>
      <c r="P643" s="302"/>
      <c r="Q643" s="302"/>
      <c r="R643" s="302"/>
      <c r="S643" s="302"/>
      <c r="T643" s="302"/>
      <c r="U643" s="302"/>
      <c r="V643" s="302"/>
      <c r="W643" s="302"/>
      <c r="X643" s="302"/>
      <c r="Y643" s="302"/>
      <c r="Z643" s="302"/>
    </row>
    <row r="644">
      <c r="A644" s="354"/>
      <c r="B644" s="355"/>
      <c r="C644" s="356"/>
      <c r="D644" s="357"/>
      <c r="E644" s="355"/>
      <c r="F644" s="355"/>
      <c r="G644" s="355"/>
      <c r="H644" s="302"/>
      <c r="I644" s="302"/>
      <c r="J644" s="302"/>
      <c r="K644" s="302"/>
      <c r="L644" s="302"/>
      <c r="M644" s="302"/>
      <c r="N644" s="302"/>
      <c r="O644" s="302"/>
      <c r="P644" s="302"/>
      <c r="Q644" s="302"/>
      <c r="R644" s="302"/>
      <c r="S644" s="302"/>
      <c r="T644" s="302"/>
      <c r="U644" s="302"/>
      <c r="V644" s="302"/>
      <c r="W644" s="302"/>
      <c r="X644" s="302"/>
      <c r="Y644" s="302"/>
      <c r="Z644" s="302"/>
    </row>
    <row r="645">
      <c r="A645" s="354"/>
      <c r="B645" s="355"/>
      <c r="C645" s="356"/>
      <c r="D645" s="357"/>
      <c r="E645" s="355"/>
      <c r="F645" s="355"/>
      <c r="G645" s="355"/>
      <c r="H645" s="302"/>
      <c r="I645" s="302"/>
      <c r="J645" s="302"/>
      <c r="K645" s="302"/>
      <c r="L645" s="302"/>
      <c r="M645" s="302"/>
      <c r="N645" s="302"/>
      <c r="O645" s="302"/>
      <c r="P645" s="302"/>
      <c r="Q645" s="302"/>
      <c r="R645" s="302"/>
      <c r="S645" s="302"/>
      <c r="T645" s="302"/>
      <c r="U645" s="302"/>
      <c r="V645" s="302"/>
      <c r="W645" s="302"/>
      <c r="X645" s="302"/>
      <c r="Y645" s="302"/>
      <c r="Z645" s="302"/>
    </row>
    <row r="646">
      <c r="A646" s="354"/>
      <c r="B646" s="355"/>
      <c r="C646" s="356"/>
      <c r="D646" s="357"/>
      <c r="E646" s="355"/>
      <c r="F646" s="355"/>
      <c r="G646" s="355"/>
      <c r="H646" s="302"/>
      <c r="I646" s="302"/>
      <c r="J646" s="302"/>
      <c r="K646" s="302"/>
      <c r="L646" s="302"/>
      <c r="M646" s="302"/>
      <c r="N646" s="302"/>
      <c r="O646" s="302"/>
      <c r="P646" s="302"/>
      <c r="Q646" s="302"/>
      <c r="R646" s="302"/>
      <c r="S646" s="302"/>
      <c r="T646" s="302"/>
      <c r="U646" s="302"/>
      <c r="V646" s="302"/>
      <c r="W646" s="302"/>
      <c r="X646" s="302"/>
      <c r="Y646" s="302"/>
      <c r="Z646" s="302"/>
    </row>
    <row r="647">
      <c r="A647" s="354"/>
      <c r="B647" s="355"/>
      <c r="C647" s="356"/>
      <c r="D647" s="357"/>
      <c r="E647" s="355"/>
      <c r="F647" s="355"/>
      <c r="G647" s="355"/>
      <c r="H647" s="302"/>
      <c r="I647" s="302"/>
      <c r="J647" s="302"/>
      <c r="K647" s="302"/>
      <c r="L647" s="302"/>
      <c r="M647" s="302"/>
      <c r="N647" s="302"/>
      <c r="O647" s="302"/>
      <c r="P647" s="302"/>
      <c r="Q647" s="302"/>
      <c r="R647" s="302"/>
      <c r="S647" s="302"/>
      <c r="T647" s="302"/>
      <c r="U647" s="302"/>
      <c r="V647" s="302"/>
      <c r="W647" s="302"/>
      <c r="X647" s="302"/>
      <c r="Y647" s="302"/>
      <c r="Z647" s="302"/>
    </row>
    <row r="648">
      <c r="A648" s="354"/>
      <c r="B648" s="355"/>
      <c r="C648" s="356"/>
      <c r="D648" s="357"/>
      <c r="E648" s="355"/>
      <c r="F648" s="355"/>
      <c r="G648" s="355"/>
      <c r="H648" s="302"/>
      <c r="I648" s="302"/>
      <c r="J648" s="302"/>
      <c r="K648" s="302"/>
      <c r="L648" s="302"/>
      <c r="M648" s="302"/>
      <c r="N648" s="302"/>
      <c r="O648" s="302"/>
      <c r="P648" s="302"/>
      <c r="Q648" s="302"/>
      <c r="R648" s="302"/>
      <c r="S648" s="302"/>
      <c r="T648" s="302"/>
      <c r="U648" s="302"/>
      <c r="V648" s="302"/>
      <c r="W648" s="302"/>
      <c r="X648" s="302"/>
      <c r="Y648" s="302"/>
      <c r="Z648" s="302"/>
    </row>
    <row r="649">
      <c r="A649" s="354"/>
      <c r="B649" s="355"/>
      <c r="C649" s="356"/>
      <c r="D649" s="357"/>
      <c r="E649" s="355"/>
      <c r="F649" s="355"/>
      <c r="G649" s="355"/>
      <c r="H649" s="302"/>
      <c r="I649" s="302"/>
      <c r="J649" s="302"/>
      <c r="K649" s="302"/>
      <c r="L649" s="302"/>
      <c r="M649" s="302"/>
      <c r="N649" s="302"/>
      <c r="O649" s="302"/>
      <c r="P649" s="302"/>
      <c r="Q649" s="302"/>
      <c r="R649" s="302"/>
      <c r="S649" s="302"/>
      <c r="T649" s="302"/>
      <c r="U649" s="302"/>
      <c r="V649" s="302"/>
      <c r="W649" s="302"/>
      <c r="X649" s="302"/>
      <c r="Y649" s="302"/>
      <c r="Z649" s="302"/>
    </row>
    <row r="650">
      <c r="A650" s="354"/>
      <c r="B650" s="355"/>
      <c r="C650" s="356"/>
      <c r="D650" s="357"/>
      <c r="E650" s="355"/>
      <c r="F650" s="355"/>
      <c r="G650" s="355"/>
      <c r="H650" s="302"/>
      <c r="I650" s="302"/>
      <c r="J650" s="302"/>
      <c r="K650" s="302"/>
      <c r="L650" s="302"/>
      <c r="M650" s="302"/>
      <c r="N650" s="302"/>
      <c r="O650" s="302"/>
      <c r="P650" s="302"/>
      <c r="Q650" s="302"/>
      <c r="R650" s="302"/>
      <c r="S650" s="302"/>
      <c r="T650" s="302"/>
      <c r="U650" s="302"/>
      <c r="V650" s="302"/>
      <c r="W650" s="302"/>
      <c r="X650" s="302"/>
      <c r="Y650" s="302"/>
      <c r="Z650" s="302"/>
    </row>
    <row r="651">
      <c r="A651" s="354"/>
      <c r="B651" s="355"/>
      <c r="C651" s="356"/>
      <c r="D651" s="357"/>
      <c r="E651" s="355"/>
      <c r="F651" s="355"/>
      <c r="G651" s="355"/>
      <c r="H651" s="302"/>
      <c r="I651" s="302"/>
      <c r="J651" s="302"/>
      <c r="K651" s="302"/>
      <c r="L651" s="302"/>
      <c r="M651" s="302"/>
      <c r="N651" s="302"/>
      <c r="O651" s="302"/>
      <c r="P651" s="302"/>
      <c r="Q651" s="302"/>
      <c r="R651" s="302"/>
      <c r="S651" s="302"/>
      <c r="T651" s="302"/>
      <c r="U651" s="302"/>
      <c r="V651" s="302"/>
      <c r="W651" s="302"/>
      <c r="X651" s="302"/>
      <c r="Y651" s="302"/>
      <c r="Z651" s="302"/>
    </row>
    <row r="652">
      <c r="A652" s="354"/>
      <c r="B652" s="355"/>
      <c r="C652" s="356"/>
      <c r="D652" s="357"/>
      <c r="E652" s="355"/>
      <c r="F652" s="355"/>
      <c r="G652" s="355"/>
      <c r="H652" s="302"/>
      <c r="I652" s="302"/>
      <c r="J652" s="302"/>
      <c r="K652" s="302"/>
      <c r="L652" s="302"/>
      <c r="M652" s="302"/>
      <c r="N652" s="302"/>
      <c r="O652" s="302"/>
      <c r="P652" s="302"/>
      <c r="Q652" s="302"/>
      <c r="R652" s="302"/>
      <c r="S652" s="302"/>
      <c r="T652" s="302"/>
      <c r="U652" s="302"/>
      <c r="V652" s="302"/>
      <c r="W652" s="302"/>
      <c r="X652" s="302"/>
      <c r="Y652" s="302"/>
      <c r="Z652" s="302"/>
    </row>
    <row r="653">
      <c r="A653" s="354"/>
      <c r="B653" s="355"/>
      <c r="C653" s="356"/>
      <c r="D653" s="357"/>
      <c r="E653" s="355"/>
      <c r="F653" s="355"/>
      <c r="G653" s="355"/>
      <c r="H653" s="302"/>
      <c r="I653" s="302"/>
      <c r="J653" s="302"/>
      <c r="K653" s="302"/>
      <c r="L653" s="302"/>
      <c r="M653" s="302"/>
      <c r="N653" s="302"/>
      <c r="O653" s="302"/>
      <c r="P653" s="302"/>
      <c r="Q653" s="302"/>
      <c r="R653" s="302"/>
      <c r="S653" s="302"/>
      <c r="T653" s="302"/>
      <c r="U653" s="302"/>
      <c r="V653" s="302"/>
      <c r="W653" s="302"/>
      <c r="X653" s="302"/>
      <c r="Y653" s="302"/>
      <c r="Z653" s="302"/>
    </row>
    <row r="654">
      <c r="A654" s="354"/>
      <c r="B654" s="355"/>
      <c r="C654" s="356"/>
      <c r="D654" s="357"/>
      <c r="E654" s="355"/>
      <c r="F654" s="355"/>
      <c r="G654" s="355"/>
      <c r="H654" s="302"/>
      <c r="I654" s="302"/>
      <c r="J654" s="302"/>
      <c r="K654" s="302"/>
      <c r="L654" s="302"/>
      <c r="M654" s="302"/>
      <c r="N654" s="302"/>
      <c r="O654" s="302"/>
      <c r="P654" s="302"/>
      <c r="Q654" s="302"/>
      <c r="R654" s="302"/>
      <c r="S654" s="302"/>
      <c r="T654" s="302"/>
      <c r="U654" s="302"/>
      <c r="V654" s="302"/>
      <c r="W654" s="302"/>
      <c r="X654" s="302"/>
      <c r="Y654" s="302"/>
      <c r="Z654" s="302"/>
    </row>
    <row r="655">
      <c r="A655" s="354"/>
      <c r="B655" s="355"/>
      <c r="C655" s="356"/>
      <c r="D655" s="357"/>
      <c r="E655" s="355"/>
      <c r="F655" s="355"/>
      <c r="G655" s="355"/>
      <c r="H655" s="302"/>
      <c r="I655" s="302"/>
      <c r="J655" s="302"/>
      <c r="K655" s="302"/>
      <c r="L655" s="302"/>
      <c r="M655" s="302"/>
      <c r="N655" s="302"/>
      <c r="O655" s="302"/>
      <c r="P655" s="302"/>
      <c r="Q655" s="302"/>
      <c r="R655" s="302"/>
      <c r="S655" s="302"/>
      <c r="T655" s="302"/>
      <c r="U655" s="302"/>
      <c r="V655" s="302"/>
      <c r="W655" s="302"/>
      <c r="X655" s="302"/>
      <c r="Y655" s="302"/>
      <c r="Z655" s="302"/>
    </row>
    <row r="656">
      <c r="A656" s="354"/>
      <c r="B656" s="355"/>
      <c r="C656" s="356"/>
      <c r="D656" s="357"/>
      <c r="E656" s="355"/>
      <c r="F656" s="355"/>
      <c r="G656" s="355"/>
      <c r="H656" s="302"/>
      <c r="I656" s="302"/>
      <c r="J656" s="302"/>
      <c r="K656" s="302"/>
      <c r="L656" s="302"/>
      <c r="M656" s="302"/>
      <c r="N656" s="302"/>
      <c r="O656" s="302"/>
      <c r="P656" s="302"/>
      <c r="Q656" s="302"/>
      <c r="R656" s="302"/>
      <c r="S656" s="302"/>
      <c r="T656" s="302"/>
      <c r="U656" s="302"/>
      <c r="V656" s="302"/>
      <c r="W656" s="302"/>
      <c r="X656" s="302"/>
      <c r="Y656" s="302"/>
      <c r="Z656" s="302"/>
    </row>
    <row r="657">
      <c r="A657" s="354"/>
      <c r="B657" s="355"/>
      <c r="C657" s="356"/>
      <c r="D657" s="357"/>
      <c r="E657" s="355"/>
      <c r="F657" s="355"/>
      <c r="G657" s="355"/>
      <c r="H657" s="302"/>
      <c r="I657" s="302"/>
      <c r="J657" s="302"/>
      <c r="K657" s="302"/>
      <c r="L657" s="302"/>
      <c r="M657" s="302"/>
      <c r="N657" s="302"/>
      <c r="O657" s="302"/>
      <c r="P657" s="302"/>
      <c r="Q657" s="302"/>
      <c r="R657" s="302"/>
      <c r="S657" s="302"/>
      <c r="T657" s="302"/>
      <c r="U657" s="302"/>
      <c r="V657" s="302"/>
      <c r="W657" s="302"/>
      <c r="X657" s="302"/>
      <c r="Y657" s="302"/>
      <c r="Z657" s="302"/>
    </row>
    <row r="658">
      <c r="A658" s="354"/>
      <c r="B658" s="355"/>
      <c r="C658" s="356"/>
      <c r="D658" s="357"/>
      <c r="E658" s="355"/>
      <c r="F658" s="355"/>
      <c r="G658" s="355"/>
      <c r="H658" s="302"/>
      <c r="I658" s="302"/>
      <c r="J658" s="302"/>
      <c r="K658" s="302"/>
      <c r="L658" s="302"/>
      <c r="M658" s="302"/>
      <c r="N658" s="302"/>
      <c r="O658" s="302"/>
      <c r="P658" s="302"/>
      <c r="Q658" s="302"/>
      <c r="R658" s="302"/>
      <c r="S658" s="302"/>
      <c r="T658" s="302"/>
      <c r="U658" s="302"/>
      <c r="V658" s="302"/>
      <c r="W658" s="302"/>
      <c r="X658" s="302"/>
      <c r="Y658" s="302"/>
      <c r="Z658" s="302"/>
    </row>
    <row r="659">
      <c r="A659" s="354"/>
      <c r="B659" s="355"/>
      <c r="C659" s="356"/>
      <c r="D659" s="357"/>
      <c r="E659" s="355"/>
      <c r="F659" s="355"/>
      <c r="G659" s="355"/>
      <c r="H659" s="302"/>
      <c r="I659" s="302"/>
      <c r="J659" s="302"/>
      <c r="K659" s="302"/>
      <c r="L659" s="302"/>
      <c r="M659" s="302"/>
      <c r="N659" s="302"/>
      <c r="O659" s="302"/>
      <c r="P659" s="302"/>
      <c r="Q659" s="302"/>
      <c r="R659" s="302"/>
      <c r="S659" s="302"/>
      <c r="T659" s="302"/>
      <c r="U659" s="302"/>
      <c r="V659" s="302"/>
      <c r="W659" s="302"/>
      <c r="X659" s="302"/>
      <c r="Y659" s="302"/>
      <c r="Z659" s="302"/>
    </row>
    <row r="660">
      <c r="A660" s="354"/>
      <c r="B660" s="355"/>
      <c r="C660" s="356"/>
      <c r="D660" s="357"/>
      <c r="E660" s="355"/>
      <c r="F660" s="355"/>
      <c r="G660" s="355"/>
      <c r="H660" s="302"/>
      <c r="I660" s="302"/>
      <c r="J660" s="302"/>
      <c r="K660" s="302"/>
      <c r="L660" s="302"/>
      <c r="M660" s="302"/>
      <c r="N660" s="302"/>
      <c r="O660" s="302"/>
      <c r="P660" s="302"/>
      <c r="Q660" s="302"/>
      <c r="R660" s="302"/>
      <c r="S660" s="302"/>
      <c r="T660" s="302"/>
      <c r="U660" s="302"/>
      <c r="V660" s="302"/>
      <c r="W660" s="302"/>
      <c r="X660" s="302"/>
      <c r="Y660" s="302"/>
      <c r="Z660" s="302"/>
    </row>
    <row r="661">
      <c r="A661" s="354"/>
      <c r="B661" s="355"/>
      <c r="C661" s="356"/>
      <c r="D661" s="357"/>
      <c r="E661" s="355"/>
      <c r="F661" s="355"/>
      <c r="G661" s="355"/>
      <c r="H661" s="302"/>
      <c r="I661" s="302"/>
      <c r="J661" s="302"/>
      <c r="K661" s="302"/>
      <c r="L661" s="302"/>
      <c r="M661" s="302"/>
      <c r="N661" s="302"/>
      <c r="O661" s="302"/>
      <c r="P661" s="302"/>
      <c r="Q661" s="302"/>
      <c r="R661" s="302"/>
      <c r="S661" s="302"/>
      <c r="T661" s="302"/>
      <c r="U661" s="302"/>
      <c r="V661" s="302"/>
      <c r="W661" s="302"/>
      <c r="X661" s="302"/>
      <c r="Y661" s="302"/>
      <c r="Z661" s="302"/>
    </row>
    <row r="662">
      <c r="A662" s="354"/>
      <c r="B662" s="355"/>
      <c r="C662" s="356"/>
      <c r="D662" s="357"/>
      <c r="E662" s="355"/>
      <c r="F662" s="355"/>
      <c r="G662" s="355"/>
      <c r="H662" s="302"/>
      <c r="I662" s="302"/>
      <c r="J662" s="302"/>
      <c r="K662" s="302"/>
      <c r="L662" s="302"/>
      <c r="M662" s="302"/>
      <c r="N662" s="302"/>
      <c r="O662" s="302"/>
      <c r="P662" s="302"/>
      <c r="Q662" s="302"/>
      <c r="R662" s="302"/>
      <c r="S662" s="302"/>
      <c r="T662" s="302"/>
      <c r="U662" s="302"/>
      <c r="V662" s="302"/>
      <c r="W662" s="302"/>
      <c r="X662" s="302"/>
      <c r="Y662" s="302"/>
      <c r="Z662" s="302"/>
    </row>
    <row r="663">
      <c r="A663" s="354"/>
      <c r="B663" s="355"/>
      <c r="C663" s="356"/>
      <c r="D663" s="357"/>
      <c r="E663" s="355"/>
      <c r="F663" s="355"/>
      <c r="G663" s="355"/>
      <c r="H663" s="302"/>
      <c r="I663" s="302"/>
      <c r="J663" s="302"/>
      <c r="K663" s="302"/>
      <c r="L663" s="302"/>
      <c r="M663" s="302"/>
      <c r="N663" s="302"/>
      <c r="O663" s="302"/>
      <c r="P663" s="302"/>
      <c r="Q663" s="302"/>
      <c r="R663" s="302"/>
      <c r="S663" s="302"/>
      <c r="T663" s="302"/>
      <c r="U663" s="302"/>
      <c r="V663" s="302"/>
      <c r="W663" s="302"/>
      <c r="X663" s="302"/>
      <c r="Y663" s="302"/>
      <c r="Z663" s="302"/>
    </row>
    <row r="664">
      <c r="A664" s="354"/>
      <c r="B664" s="355"/>
      <c r="C664" s="356"/>
      <c r="D664" s="357"/>
      <c r="E664" s="355"/>
      <c r="F664" s="355"/>
      <c r="G664" s="355"/>
      <c r="H664" s="302"/>
      <c r="I664" s="302"/>
      <c r="J664" s="302"/>
      <c r="K664" s="302"/>
      <c r="L664" s="302"/>
      <c r="M664" s="302"/>
      <c r="N664" s="302"/>
      <c r="O664" s="302"/>
      <c r="P664" s="302"/>
      <c r="Q664" s="302"/>
      <c r="R664" s="302"/>
      <c r="S664" s="302"/>
      <c r="T664" s="302"/>
      <c r="U664" s="302"/>
      <c r="V664" s="302"/>
      <c r="W664" s="302"/>
      <c r="X664" s="302"/>
      <c r="Y664" s="302"/>
      <c r="Z664" s="302"/>
    </row>
    <row r="665">
      <c r="A665" s="354"/>
      <c r="B665" s="355"/>
      <c r="C665" s="356"/>
      <c r="D665" s="357"/>
      <c r="E665" s="355"/>
      <c r="F665" s="355"/>
      <c r="G665" s="355"/>
      <c r="H665" s="302"/>
      <c r="I665" s="302"/>
      <c r="J665" s="302"/>
      <c r="K665" s="302"/>
      <c r="L665" s="302"/>
      <c r="M665" s="302"/>
      <c r="N665" s="302"/>
      <c r="O665" s="302"/>
      <c r="P665" s="302"/>
      <c r="Q665" s="302"/>
      <c r="R665" s="302"/>
      <c r="S665" s="302"/>
      <c r="T665" s="302"/>
      <c r="U665" s="302"/>
      <c r="V665" s="302"/>
      <c r="W665" s="302"/>
      <c r="X665" s="302"/>
      <c r="Y665" s="302"/>
      <c r="Z665" s="302"/>
    </row>
    <row r="666">
      <c r="A666" s="354"/>
      <c r="B666" s="355"/>
      <c r="C666" s="356"/>
      <c r="D666" s="357"/>
      <c r="E666" s="355"/>
      <c r="F666" s="355"/>
      <c r="G666" s="355"/>
      <c r="H666" s="302"/>
      <c r="I666" s="302"/>
      <c r="J666" s="302"/>
      <c r="K666" s="302"/>
      <c r="L666" s="302"/>
      <c r="M666" s="302"/>
      <c r="N666" s="302"/>
      <c r="O666" s="302"/>
      <c r="P666" s="302"/>
      <c r="Q666" s="302"/>
      <c r="R666" s="302"/>
      <c r="S666" s="302"/>
      <c r="T666" s="302"/>
      <c r="U666" s="302"/>
      <c r="V666" s="302"/>
      <c r="W666" s="302"/>
      <c r="X666" s="302"/>
      <c r="Y666" s="302"/>
      <c r="Z666" s="302"/>
    </row>
    <row r="667">
      <c r="A667" s="354"/>
      <c r="B667" s="355"/>
      <c r="C667" s="356"/>
      <c r="D667" s="357"/>
      <c r="E667" s="355"/>
      <c r="F667" s="355"/>
      <c r="G667" s="355"/>
      <c r="H667" s="302"/>
      <c r="I667" s="302"/>
      <c r="J667" s="302"/>
      <c r="K667" s="302"/>
      <c r="L667" s="302"/>
      <c r="M667" s="302"/>
      <c r="N667" s="302"/>
      <c r="O667" s="302"/>
      <c r="P667" s="302"/>
      <c r="Q667" s="302"/>
      <c r="R667" s="302"/>
      <c r="S667" s="302"/>
      <c r="T667" s="302"/>
      <c r="U667" s="302"/>
      <c r="V667" s="302"/>
      <c r="W667" s="302"/>
      <c r="X667" s="302"/>
      <c r="Y667" s="302"/>
      <c r="Z667" s="302"/>
    </row>
    <row r="668">
      <c r="A668" s="354"/>
      <c r="B668" s="355"/>
      <c r="C668" s="356"/>
      <c r="D668" s="357"/>
      <c r="E668" s="355"/>
      <c r="F668" s="355"/>
      <c r="G668" s="355"/>
      <c r="H668" s="302"/>
      <c r="I668" s="302"/>
      <c r="J668" s="302"/>
      <c r="K668" s="302"/>
      <c r="L668" s="302"/>
      <c r="M668" s="302"/>
      <c r="N668" s="302"/>
      <c r="O668" s="302"/>
      <c r="P668" s="302"/>
      <c r="Q668" s="302"/>
      <c r="R668" s="302"/>
      <c r="S668" s="302"/>
      <c r="T668" s="302"/>
      <c r="U668" s="302"/>
      <c r="V668" s="302"/>
      <c r="W668" s="302"/>
      <c r="X668" s="302"/>
      <c r="Y668" s="302"/>
      <c r="Z668" s="302"/>
    </row>
    <row r="669">
      <c r="A669" s="354"/>
      <c r="B669" s="355"/>
      <c r="C669" s="356"/>
      <c r="D669" s="357"/>
      <c r="E669" s="355"/>
      <c r="F669" s="355"/>
      <c r="G669" s="355"/>
      <c r="H669" s="302"/>
      <c r="I669" s="302"/>
      <c r="J669" s="302"/>
      <c r="K669" s="302"/>
      <c r="L669" s="302"/>
      <c r="M669" s="302"/>
      <c r="N669" s="302"/>
      <c r="O669" s="302"/>
      <c r="P669" s="302"/>
      <c r="Q669" s="302"/>
      <c r="R669" s="302"/>
      <c r="S669" s="302"/>
      <c r="T669" s="302"/>
      <c r="U669" s="302"/>
      <c r="V669" s="302"/>
      <c r="W669" s="302"/>
      <c r="X669" s="302"/>
      <c r="Y669" s="302"/>
      <c r="Z669" s="302"/>
    </row>
    <row r="670">
      <c r="A670" s="354"/>
      <c r="B670" s="355"/>
      <c r="C670" s="356"/>
      <c r="D670" s="357"/>
      <c r="E670" s="355"/>
      <c r="F670" s="355"/>
      <c r="G670" s="355"/>
      <c r="H670" s="302"/>
      <c r="I670" s="302"/>
      <c r="J670" s="302"/>
      <c r="K670" s="302"/>
      <c r="L670" s="302"/>
      <c r="M670" s="302"/>
      <c r="N670" s="302"/>
      <c r="O670" s="302"/>
      <c r="P670" s="302"/>
      <c r="Q670" s="302"/>
      <c r="R670" s="302"/>
      <c r="S670" s="302"/>
      <c r="T670" s="302"/>
      <c r="U670" s="302"/>
      <c r="V670" s="302"/>
      <c r="W670" s="302"/>
      <c r="X670" s="302"/>
      <c r="Y670" s="302"/>
      <c r="Z670" s="302"/>
    </row>
    <row r="671">
      <c r="A671" s="354"/>
      <c r="B671" s="355"/>
      <c r="C671" s="356"/>
      <c r="D671" s="357"/>
      <c r="E671" s="355"/>
      <c r="F671" s="355"/>
      <c r="G671" s="355"/>
      <c r="H671" s="302"/>
      <c r="I671" s="302"/>
      <c r="J671" s="302"/>
      <c r="K671" s="302"/>
      <c r="L671" s="302"/>
      <c r="M671" s="302"/>
      <c r="N671" s="302"/>
      <c r="O671" s="302"/>
      <c r="P671" s="302"/>
      <c r="Q671" s="302"/>
      <c r="R671" s="302"/>
      <c r="S671" s="302"/>
      <c r="T671" s="302"/>
      <c r="U671" s="302"/>
      <c r="V671" s="302"/>
      <c r="W671" s="302"/>
      <c r="X671" s="302"/>
      <c r="Y671" s="302"/>
      <c r="Z671" s="302"/>
    </row>
    <row r="672">
      <c r="A672" s="354"/>
      <c r="B672" s="355"/>
      <c r="C672" s="356"/>
      <c r="D672" s="357"/>
      <c r="E672" s="355"/>
      <c r="F672" s="355"/>
      <c r="G672" s="355"/>
      <c r="H672" s="302"/>
      <c r="I672" s="302"/>
      <c r="J672" s="302"/>
      <c r="K672" s="302"/>
      <c r="L672" s="302"/>
      <c r="M672" s="302"/>
      <c r="N672" s="302"/>
      <c r="O672" s="302"/>
      <c r="P672" s="302"/>
      <c r="Q672" s="302"/>
      <c r="R672" s="302"/>
      <c r="S672" s="302"/>
      <c r="T672" s="302"/>
      <c r="U672" s="302"/>
      <c r="V672" s="302"/>
      <c r="W672" s="302"/>
      <c r="X672" s="302"/>
      <c r="Y672" s="302"/>
      <c r="Z672" s="302"/>
    </row>
    <row r="673">
      <c r="A673" s="354"/>
      <c r="B673" s="355"/>
      <c r="C673" s="356"/>
      <c r="D673" s="357"/>
      <c r="E673" s="355"/>
      <c r="F673" s="355"/>
      <c r="G673" s="355"/>
      <c r="H673" s="302"/>
      <c r="I673" s="302"/>
      <c r="J673" s="302"/>
      <c r="K673" s="302"/>
      <c r="L673" s="302"/>
      <c r="M673" s="302"/>
      <c r="N673" s="302"/>
      <c r="O673" s="302"/>
      <c r="P673" s="302"/>
      <c r="Q673" s="302"/>
      <c r="R673" s="302"/>
      <c r="S673" s="302"/>
      <c r="T673" s="302"/>
      <c r="U673" s="302"/>
      <c r="V673" s="302"/>
      <c r="W673" s="302"/>
      <c r="X673" s="302"/>
      <c r="Y673" s="302"/>
      <c r="Z673" s="302"/>
    </row>
    <row r="674">
      <c r="A674" s="354"/>
      <c r="B674" s="355"/>
      <c r="C674" s="356"/>
      <c r="D674" s="357"/>
      <c r="E674" s="355"/>
      <c r="F674" s="355"/>
      <c r="G674" s="355"/>
      <c r="H674" s="302"/>
      <c r="I674" s="302"/>
      <c r="J674" s="302"/>
      <c r="K674" s="302"/>
      <c r="L674" s="302"/>
      <c r="M674" s="302"/>
      <c r="N674" s="302"/>
      <c r="O674" s="302"/>
      <c r="P674" s="302"/>
      <c r="Q674" s="302"/>
      <c r="R674" s="302"/>
      <c r="S674" s="302"/>
      <c r="T674" s="302"/>
      <c r="U674" s="302"/>
      <c r="V674" s="302"/>
      <c r="W674" s="302"/>
      <c r="X674" s="302"/>
      <c r="Y674" s="302"/>
      <c r="Z674" s="302"/>
    </row>
    <row r="675">
      <c r="A675" s="354"/>
      <c r="B675" s="355"/>
      <c r="C675" s="356"/>
      <c r="D675" s="357"/>
      <c r="E675" s="355"/>
      <c r="F675" s="355"/>
      <c r="G675" s="355"/>
      <c r="H675" s="302"/>
      <c r="I675" s="302"/>
      <c r="J675" s="302"/>
      <c r="K675" s="302"/>
      <c r="L675" s="302"/>
      <c r="M675" s="302"/>
      <c r="N675" s="302"/>
      <c r="O675" s="302"/>
      <c r="P675" s="302"/>
      <c r="Q675" s="302"/>
      <c r="R675" s="302"/>
      <c r="S675" s="302"/>
      <c r="T675" s="302"/>
      <c r="U675" s="302"/>
      <c r="V675" s="302"/>
      <c r="W675" s="302"/>
      <c r="X675" s="302"/>
      <c r="Y675" s="302"/>
      <c r="Z675" s="302"/>
    </row>
    <row r="676">
      <c r="A676" s="354"/>
      <c r="B676" s="355"/>
      <c r="C676" s="356"/>
      <c r="D676" s="357"/>
      <c r="E676" s="355"/>
      <c r="F676" s="355"/>
      <c r="G676" s="355"/>
      <c r="H676" s="302"/>
      <c r="I676" s="302"/>
      <c r="J676" s="302"/>
      <c r="K676" s="302"/>
      <c r="L676" s="302"/>
      <c r="M676" s="302"/>
      <c r="N676" s="302"/>
      <c r="O676" s="302"/>
      <c r="P676" s="302"/>
      <c r="Q676" s="302"/>
      <c r="R676" s="302"/>
      <c r="S676" s="302"/>
      <c r="T676" s="302"/>
      <c r="U676" s="302"/>
      <c r="V676" s="302"/>
      <c r="W676" s="302"/>
      <c r="X676" s="302"/>
      <c r="Y676" s="302"/>
      <c r="Z676" s="302"/>
    </row>
    <row r="677">
      <c r="A677" s="354"/>
      <c r="B677" s="355"/>
      <c r="C677" s="356"/>
      <c r="D677" s="357"/>
      <c r="E677" s="355"/>
      <c r="F677" s="355"/>
      <c r="G677" s="355"/>
      <c r="H677" s="302"/>
      <c r="I677" s="302"/>
      <c r="J677" s="302"/>
      <c r="K677" s="302"/>
      <c r="L677" s="302"/>
      <c r="M677" s="302"/>
      <c r="N677" s="302"/>
      <c r="O677" s="302"/>
      <c r="P677" s="302"/>
      <c r="Q677" s="302"/>
      <c r="R677" s="302"/>
      <c r="S677" s="302"/>
      <c r="T677" s="302"/>
      <c r="U677" s="302"/>
      <c r="V677" s="302"/>
      <c r="W677" s="302"/>
      <c r="X677" s="302"/>
      <c r="Y677" s="302"/>
      <c r="Z677" s="302"/>
    </row>
    <row r="678">
      <c r="A678" s="354"/>
      <c r="B678" s="355"/>
      <c r="C678" s="356"/>
      <c r="D678" s="357"/>
      <c r="E678" s="355"/>
      <c r="F678" s="355"/>
      <c r="G678" s="355"/>
      <c r="H678" s="302"/>
      <c r="I678" s="302"/>
      <c r="J678" s="302"/>
      <c r="K678" s="302"/>
      <c r="L678" s="302"/>
      <c r="M678" s="302"/>
      <c r="N678" s="302"/>
      <c r="O678" s="302"/>
      <c r="P678" s="302"/>
      <c r="Q678" s="302"/>
      <c r="R678" s="302"/>
      <c r="S678" s="302"/>
      <c r="T678" s="302"/>
      <c r="U678" s="302"/>
      <c r="V678" s="302"/>
      <c r="W678" s="302"/>
      <c r="X678" s="302"/>
      <c r="Y678" s="302"/>
      <c r="Z678" s="302"/>
    </row>
    <row r="679">
      <c r="A679" s="354"/>
      <c r="B679" s="355"/>
      <c r="C679" s="356"/>
      <c r="D679" s="357"/>
      <c r="E679" s="355"/>
      <c r="F679" s="355"/>
      <c r="G679" s="355"/>
      <c r="H679" s="302"/>
      <c r="I679" s="302"/>
      <c r="J679" s="302"/>
      <c r="K679" s="302"/>
      <c r="L679" s="302"/>
      <c r="M679" s="302"/>
      <c r="N679" s="302"/>
      <c r="O679" s="302"/>
      <c r="P679" s="302"/>
      <c r="Q679" s="302"/>
      <c r="R679" s="302"/>
      <c r="S679" s="302"/>
      <c r="T679" s="302"/>
      <c r="U679" s="302"/>
      <c r="V679" s="302"/>
      <c r="W679" s="302"/>
      <c r="X679" s="302"/>
      <c r="Y679" s="302"/>
      <c r="Z679" s="302"/>
    </row>
    <row r="680">
      <c r="A680" s="354"/>
      <c r="B680" s="355"/>
      <c r="C680" s="356"/>
      <c r="D680" s="357"/>
      <c r="E680" s="355"/>
      <c r="F680" s="355"/>
      <c r="G680" s="355"/>
      <c r="H680" s="302"/>
      <c r="I680" s="302"/>
      <c r="J680" s="302"/>
      <c r="K680" s="302"/>
      <c r="L680" s="302"/>
      <c r="M680" s="302"/>
      <c r="N680" s="302"/>
      <c r="O680" s="302"/>
      <c r="P680" s="302"/>
      <c r="Q680" s="302"/>
      <c r="R680" s="302"/>
      <c r="S680" s="302"/>
      <c r="T680" s="302"/>
      <c r="U680" s="302"/>
      <c r="V680" s="302"/>
      <c r="W680" s="302"/>
      <c r="X680" s="302"/>
      <c r="Y680" s="302"/>
      <c r="Z680" s="302"/>
    </row>
    <row r="681">
      <c r="A681" s="354"/>
      <c r="B681" s="355"/>
      <c r="C681" s="356"/>
      <c r="D681" s="357"/>
      <c r="E681" s="355"/>
      <c r="F681" s="355"/>
      <c r="G681" s="355"/>
      <c r="H681" s="302"/>
      <c r="I681" s="302"/>
      <c r="J681" s="302"/>
      <c r="K681" s="302"/>
      <c r="L681" s="302"/>
      <c r="M681" s="302"/>
      <c r="N681" s="302"/>
      <c r="O681" s="302"/>
      <c r="P681" s="302"/>
      <c r="Q681" s="302"/>
      <c r="R681" s="302"/>
      <c r="S681" s="302"/>
      <c r="T681" s="302"/>
      <c r="U681" s="302"/>
      <c r="V681" s="302"/>
      <c r="W681" s="302"/>
      <c r="X681" s="302"/>
      <c r="Y681" s="302"/>
      <c r="Z681" s="302"/>
    </row>
    <row r="682">
      <c r="A682" s="354"/>
      <c r="B682" s="355"/>
      <c r="C682" s="356"/>
      <c r="D682" s="357"/>
      <c r="E682" s="355"/>
      <c r="F682" s="355"/>
      <c r="G682" s="355"/>
      <c r="H682" s="302"/>
      <c r="I682" s="302"/>
      <c r="J682" s="302"/>
      <c r="K682" s="302"/>
      <c r="L682" s="302"/>
      <c r="M682" s="302"/>
      <c r="N682" s="302"/>
      <c r="O682" s="302"/>
      <c r="P682" s="302"/>
      <c r="Q682" s="302"/>
      <c r="R682" s="302"/>
      <c r="S682" s="302"/>
      <c r="T682" s="302"/>
      <c r="U682" s="302"/>
      <c r="V682" s="302"/>
      <c r="W682" s="302"/>
      <c r="X682" s="302"/>
      <c r="Y682" s="302"/>
      <c r="Z682" s="302"/>
    </row>
    <row r="683">
      <c r="A683" s="354"/>
      <c r="B683" s="355"/>
      <c r="C683" s="356"/>
      <c r="D683" s="357"/>
      <c r="E683" s="355"/>
      <c r="F683" s="355"/>
      <c r="G683" s="355"/>
      <c r="H683" s="302"/>
      <c r="I683" s="302"/>
      <c r="J683" s="302"/>
      <c r="K683" s="302"/>
      <c r="L683" s="302"/>
      <c r="M683" s="302"/>
      <c r="N683" s="302"/>
      <c r="O683" s="302"/>
      <c r="P683" s="302"/>
      <c r="Q683" s="302"/>
      <c r="R683" s="302"/>
      <c r="S683" s="302"/>
      <c r="T683" s="302"/>
      <c r="U683" s="302"/>
      <c r="V683" s="302"/>
      <c r="W683" s="302"/>
      <c r="X683" s="302"/>
      <c r="Y683" s="302"/>
      <c r="Z683" s="302"/>
    </row>
    <row r="684">
      <c r="A684" s="354"/>
      <c r="B684" s="355"/>
      <c r="C684" s="356"/>
      <c r="D684" s="357"/>
      <c r="E684" s="355"/>
      <c r="F684" s="355"/>
      <c r="G684" s="355"/>
      <c r="H684" s="302"/>
      <c r="I684" s="302"/>
      <c r="J684" s="302"/>
      <c r="K684" s="302"/>
      <c r="L684" s="302"/>
      <c r="M684" s="302"/>
      <c r="N684" s="302"/>
      <c r="O684" s="302"/>
      <c r="P684" s="302"/>
      <c r="Q684" s="302"/>
      <c r="R684" s="302"/>
      <c r="S684" s="302"/>
      <c r="T684" s="302"/>
      <c r="U684" s="302"/>
      <c r="V684" s="302"/>
      <c r="W684" s="302"/>
      <c r="X684" s="302"/>
      <c r="Y684" s="302"/>
      <c r="Z684" s="302"/>
    </row>
    <row r="685">
      <c r="A685" s="354"/>
      <c r="B685" s="355"/>
      <c r="C685" s="356"/>
      <c r="D685" s="357"/>
      <c r="E685" s="355"/>
      <c r="F685" s="355"/>
      <c r="G685" s="355"/>
      <c r="H685" s="302"/>
      <c r="I685" s="302"/>
      <c r="J685" s="302"/>
      <c r="K685" s="302"/>
      <c r="L685" s="302"/>
      <c r="M685" s="302"/>
      <c r="N685" s="302"/>
      <c r="O685" s="302"/>
      <c r="P685" s="302"/>
      <c r="Q685" s="302"/>
      <c r="R685" s="302"/>
      <c r="S685" s="302"/>
      <c r="T685" s="302"/>
      <c r="U685" s="302"/>
      <c r="V685" s="302"/>
      <c r="W685" s="302"/>
      <c r="X685" s="302"/>
      <c r="Y685" s="302"/>
      <c r="Z685" s="302"/>
    </row>
    <row r="686">
      <c r="A686" s="354"/>
      <c r="B686" s="355"/>
      <c r="C686" s="356"/>
      <c r="D686" s="357"/>
      <c r="E686" s="355"/>
      <c r="F686" s="355"/>
      <c r="G686" s="355"/>
      <c r="H686" s="302"/>
      <c r="I686" s="302"/>
      <c r="J686" s="302"/>
      <c r="K686" s="302"/>
      <c r="L686" s="302"/>
      <c r="M686" s="302"/>
      <c r="N686" s="302"/>
      <c r="O686" s="302"/>
      <c r="P686" s="302"/>
      <c r="Q686" s="302"/>
      <c r="R686" s="302"/>
      <c r="S686" s="302"/>
      <c r="T686" s="302"/>
      <c r="U686" s="302"/>
      <c r="V686" s="302"/>
      <c r="W686" s="302"/>
      <c r="X686" s="302"/>
      <c r="Y686" s="302"/>
      <c r="Z686" s="302"/>
    </row>
    <row r="687">
      <c r="A687" s="354"/>
      <c r="B687" s="355"/>
      <c r="C687" s="356"/>
      <c r="D687" s="357"/>
      <c r="E687" s="355"/>
      <c r="F687" s="355"/>
      <c r="G687" s="355"/>
      <c r="H687" s="302"/>
      <c r="I687" s="302"/>
      <c r="J687" s="302"/>
      <c r="K687" s="302"/>
      <c r="L687" s="302"/>
      <c r="M687" s="302"/>
      <c r="N687" s="302"/>
      <c r="O687" s="302"/>
      <c r="P687" s="302"/>
      <c r="Q687" s="302"/>
      <c r="R687" s="302"/>
      <c r="S687" s="302"/>
      <c r="T687" s="302"/>
      <c r="U687" s="302"/>
      <c r="V687" s="302"/>
      <c r="W687" s="302"/>
      <c r="X687" s="302"/>
      <c r="Y687" s="302"/>
      <c r="Z687" s="302"/>
    </row>
    <row r="688">
      <c r="A688" s="354"/>
      <c r="B688" s="355"/>
      <c r="C688" s="356"/>
      <c r="D688" s="357"/>
      <c r="E688" s="355"/>
      <c r="F688" s="355"/>
      <c r="G688" s="355"/>
      <c r="H688" s="302"/>
      <c r="I688" s="302"/>
      <c r="J688" s="302"/>
      <c r="K688" s="302"/>
      <c r="L688" s="302"/>
      <c r="M688" s="302"/>
      <c r="N688" s="302"/>
      <c r="O688" s="302"/>
      <c r="P688" s="302"/>
      <c r="Q688" s="302"/>
      <c r="R688" s="302"/>
      <c r="S688" s="302"/>
      <c r="T688" s="302"/>
      <c r="U688" s="302"/>
      <c r="V688" s="302"/>
      <c r="W688" s="302"/>
      <c r="X688" s="302"/>
      <c r="Y688" s="302"/>
      <c r="Z688" s="302"/>
    </row>
    <row r="689">
      <c r="A689" s="354"/>
      <c r="B689" s="355"/>
      <c r="C689" s="356"/>
      <c r="D689" s="357"/>
      <c r="E689" s="355"/>
      <c r="F689" s="355"/>
      <c r="G689" s="355"/>
      <c r="H689" s="302"/>
      <c r="I689" s="302"/>
      <c r="J689" s="302"/>
      <c r="K689" s="302"/>
      <c r="L689" s="302"/>
      <c r="M689" s="302"/>
      <c r="N689" s="302"/>
      <c r="O689" s="302"/>
      <c r="P689" s="302"/>
      <c r="Q689" s="302"/>
      <c r="R689" s="302"/>
      <c r="S689" s="302"/>
      <c r="T689" s="302"/>
      <c r="U689" s="302"/>
      <c r="V689" s="302"/>
      <c r="W689" s="302"/>
      <c r="X689" s="302"/>
      <c r="Y689" s="302"/>
      <c r="Z689" s="302"/>
    </row>
    <row r="690">
      <c r="A690" s="354"/>
      <c r="B690" s="355"/>
      <c r="C690" s="356"/>
      <c r="D690" s="357"/>
      <c r="E690" s="355"/>
      <c r="F690" s="355"/>
      <c r="G690" s="355"/>
      <c r="H690" s="302"/>
      <c r="I690" s="302"/>
      <c r="J690" s="302"/>
      <c r="K690" s="302"/>
      <c r="L690" s="302"/>
      <c r="M690" s="302"/>
      <c r="N690" s="302"/>
      <c r="O690" s="302"/>
      <c r="P690" s="302"/>
      <c r="Q690" s="302"/>
      <c r="R690" s="302"/>
      <c r="S690" s="302"/>
      <c r="T690" s="302"/>
      <c r="U690" s="302"/>
      <c r="V690" s="302"/>
      <c r="W690" s="302"/>
      <c r="X690" s="302"/>
      <c r="Y690" s="302"/>
      <c r="Z690" s="302"/>
    </row>
    <row r="691">
      <c r="A691" s="354"/>
      <c r="B691" s="355"/>
      <c r="C691" s="356"/>
      <c r="D691" s="357"/>
      <c r="E691" s="355"/>
      <c r="F691" s="355"/>
      <c r="G691" s="355"/>
      <c r="H691" s="302"/>
      <c r="I691" s="302"/>
      <c r="J691" s="302"/>
      <c r="K691" s="302"/>
      <c r="L691" s="302"/>
      <c r="M691" s="302"/>
      <c r="N691" s="302"/>
      <c r="O691" s="302"/>
      <c r="P691" s="302"/>
      <c r="Q691" s="302"/>
      <c r="R691" s="302"/>
      <c r="S691" s="302"/>
      <c r="T691" s="302"/>
      <c r="U691" s="302"/>
      <c r="V691" s="302"/>
      <c r="W691" s="302"/>
      <c r="X691" s="302"/>
      <c r="Y691" s="302"/>
      <c r="Z691" s="302"/>
    </row>
    <row r="692">
      <c r="A692" s="354"/>
      <c r="B692" s="355"/>
      <c r="C692" s="356"/>
      <c r="D692" s="357"/>
      <c r="E692" s="355"/>
      <c r="F692" s="355"/>
      <c r="G692" s="355"/>
      <c r="H692" s="302"/>
      <c r="I692" s="302"/>
      <c r="J692" s="302"/>
      <c r="K692" s="302"/>
      <c r="L692" s="302"/>
      <c r="M692" s="302"/>
      <c r="N692" s="302"/>
      <c r="O692" s="302"/>
      <c r="P692" s="302"/>
      <c r="Q692" s="302"/>
      <c r="R692" s="302"/>
      <c r="S692" s="302"/>
      <c r="T692" s="302"/>
      <c r="U692" s="302"/>
      <c r="V692" s="302"/>
      <c r="W692" s="302"/>
      <c r="X692" s="302"/>
      <c r="Y692" s="302"/>
      <c r="Z692" s="302"/>
    </row>
    <row r="693">
      <c r="A693" s="354"/>
      <c r="B693" s="355"/>
      <c r="C693" s="356"/>
      <c r="D693" s="357"/>
      <c r="E693" s="355"/>
      <c r="F693" s="355"/>
      <c r="G693" s="355"/>
      <c r="H693" s="302"/>
      <c r="I693" s="302"/>
      <c r="J693" s="302"/>
      <c r="K693" s="302"/>
      <c r="L693" s="302"/>
      <c r="M693" s="302"/>
      <c r="N693" s="302"/>
      <c r="O693" s="302"/>
      <c r="P693" s="302"/>
      <c r="Q693" s="302"/>
      <c r="R693" s="302"/>
      <c r="S693" s="302"/>
      <c r="T693" s="302"/>
      <c r="U693" s="302"/>
      <c r="V693" s="302"/>
      <c r="W693" s="302"/>
      <c r="X693" s="302"/>
      <c r="Y693" s="302"/>
      <c r="Z693" s="302"/>
    </row>
    <row r="694">
      <c r="A694" s="354"/>
      <c r="B694" s="355"/>
      <c r="C694" s="356"/>
      <c r="D694" s="357"/>
      <c r="E694" s="355"/>
      <c r="F694" s="355"/>
      <c r="G694" s="355"/>
      <c r="H694" s="302"/>
      <c r="I694" s="302"/>
      <c r="J694" s="302"/>
      <c r="K694" s="302"/>
      <c r="L694" s="302"/>
      <c r="M694" s="302"/>
      <c r="N694" s="302"/>
      <c r="O694" s="302"/>
      <c r="P694" s="302"/>
      <c r="Q694" s="302"/>
      <c r="R694" s="302"/>
      <c r="S694" s="302"/>
      <c r="T694" s="302"/>
      <c r="U694" s="302"/>
      <c r="V694" s="302"/>
      <c r="W694" s="302"/>
      <c r="X694" s="302"/>
      <c r="Y694" s="302"/>
      <c r="Z694" s="302"/>
    </row>
    <row r="695">
      <c r="A695" s="354"/>
      <c r="B695" s="355"/>
      <c r="C695" s="356"/>
      <c r="D695" s="357"/>
      <c r="E695" s="355"/>
      <c r="F695" s="355"/>
      <c r="G695" s="355"/>
      <c r="H695" s="302"/>
      <c r="I695" s="302"/>
      <c r="J695" s="302"/>
      <c r="K695" s="302"/>
      <c r="L695" s="302"/>
      <c r="M695" s="302"/>
      <c r="N695" s="302"/>
      <c r="O695" s="302"/>
      <c r="P695" s="302"/>
      <c r="Q695" s="302"/>
      <c r="R695" s="302"/>
      <c r="S695" s="302"/>
      <c r="T695" s="302"/>
      <c r="U695" s="302"/>
      <c r="V695" s="302"/>
      <c r="W695" s="302"/>
      <c r="X695" s="302"/>
      <c r="Y695" s="302"/>
      <c r="Z695" s="302"/>
    </row>
    <row r="696">
      <c r="A696" s="354"/>
      <c r="B696" s="355"/>
      <c r="C696" s="356"/>
      <c r="D696" s="357"/>
      <c r="E696" s="355"/>
      <c r="F696" s="355"/>
      <c r="G696" s="355"/>
      <c r="H696" s="302"/>
      <c r="I696" s="302"/>
      <c r="J696" s="302"/>
      <c r="K696" s="302"/>
      <c r="L696" s="302"/>
      <c r="M696" s="302"/>
      <c r="N696" s="302"/>
      <c r="O696" s="302"/>
      <c r="P696" s="302"/>
      <c r="Q696" s="302"/>
      <c r="R696" s="302"/>
      <c r="S696" s="302"/>
      <c r="T696" s="302"/>
      <c r="U696" s="302"/>
      <c r="V696" s="302"/>
      <c r="W696" s="302"/>
      <c r="X696" s="302"/>
      <c r="Y696" s="302"/>
      <c r="Z696" s="302"/>
    </row>
    <row r="697">
      <c r="A697" s="354"/>
      <c r="B697" s="355"/>
      <c r="C697" s="356"/>
      <c r="D697" s="357"/>
      <c r="E697" s="355"/>
      <c r="F697" s="355"/>
      <c r="G697" s="355"/>
      <c r="H697" s="302"/>
      <c r="I697" s="302"/>
      <c r="J697" s="302"/>
      <c r="K697" s="302"/>
      <c r="L697" s="302"/>
      <c r="M697" s="302"/>
      <c r="N697" s="302"/>
      <c r="O697" s="302"/>
      <c r="P697" s="302"/>
      <c r="Q697" s="302"/>
      <c r="R697" s="302"/>
      <c r="S697" s="302"/>
      <c r="T697" s="302"/>
      <c r="U697" s="302"/>
      <c r="V697" s="302"/>
      <c r="W697" s="302"/>
      <c r="X697" s="302"/>
      <c r="Y697" s="302"/>
      <c r="Z697" s="302"/>
    </row>
    <row r="698">
      <c r="A698" s="354"/>
      <c r="B698" s="355"/>
      <c r="C698" s="356"/>
      <c r="D698" s="357"/>
      <c r="E698" s="355"/>
      <c r="F698" s="355"/>
      <c r="G698" s="355"/>
      <c r="H698" s="302"/>
      <c r="I698" s="302"/>
      <c r="J698" s="302"/>
      <c r="K698" s="302"/>
      <c r="L698" s="302"/>
      <c r="M698" s="302"/>
      <c r="N698" s="302"/>
      <c r="O698" s="302"/>
      <c r="P698" s="302"/>
      <c r="Q698" s="302"/>
      <c r="R698" s="302"/>
      <c r="S698" s="302"/>
      <c r="T698" s="302"/>
      <c r="U698" s="302"/>
      <c r="V698" s="302"/>
      <c r="W698" s="302"/>
      <c r="X698" s="302"/>
      <c r="Y698" s="302"/>
      <c r="Z698" s="302"/>
    </row>
    <row r="699">
      <c r="A699" s="354"/>
      <c r="B699" s="355"/>
      <c r="C699" s="356"/>
      <c r="D699" s="357"/>
      <c r="E699" s="355"/>
      <c r="F699" s="355"/>
      <c r="G699" s="355"/>
      <c r="H699" s="302"/>
      <c r="I699" s="302"/>
      <c r="J699" s="302"/>
      <c r="K699" s="302"/>
      <c r="L699" s="302"/>
      <c r="M699" s="302"/>
      <c r="N699" s="302"/>
      <c r="O699" s="302"/>
      <c r="P699" s="302"/>
      <c r="Q699" s="302"/>
      <c r="R699" s="302"/>
      <c r="S699" s="302"/>
      <c r="T699" s="302"/>
      <c r="U699" s="302"/>
      <c r="V699" s="302"/>
      <c r="W699" s="302"/>
      <c r="X699" s="302"/>
      <c r="Y699" s="302"/>
      <c r="Z699" s="302"/>
    </row>
    <row r="700">
      <c r="A700" s="354"/>
      <c r="B700" s="355"/>
      <c r="C700" s="356"/>
      <c r="D700" s="357"/>
      <c r="E700" s="355"/>
      <c r="F700" s="355"/>
      <c r="G700" s="355"/>
      <c r="H700" s="302"/>
      <c r="I700" s="302"/>
      <c r="J700" s="302"/>
      <c r="K700" s="302"/>
      <c r="L700" s="302"/>
      <c r="M700" s="302"/>
      <c r="N700" s="302"/>
      <c r="O700" s="302"/>
      <c r="P700" s="302"/>
      <c r="Q700" s="302"/>
      <c r="R700" s="302"/>
      <c r="S700" s="302"/>
      <c r="T700" s="302"/>
      <c r="U700" s="302"/>
      <c r="V700" s="302"/>
      <c r="W700" s="302"/>
      <c r="X700" s="302"/>
      <c r="Y700" s="302"/>
      <c r="Z700" s="302"/>
    </row>
    <row r="701">
      <c r="A701" s="354"/>
      <c r="B701" s="355"/>
      <c r="C701" s="356"/>
      <c r="D701" s="357"/>
      <c r="E701" s="355"/>
      <c r="F701" s="355"/>
      <c r="G701" s="355"/>
      <c r="H701" s="302"/>
      <c r="I701" s="302"/>
      <c r="J701" s="302"/>
      <c r="K701" s="302"/>
      <c r="L701" s="302"/>
      <c r="M701" s="302"/>
      <c r="N701" s="302"/>
      <c r="O701" s="302"/>
      <c r="P701" s="302"/>
      <c r="Q701" s="302"/>
      <c r="R701" s="302"/>
      <c r="S701" s="302"/>
      <c r="T701" s="302"/>
      <c r="U701" s="302"/>
      <c r="V701" s="302"/>
      <c r="W701" s="302"/>
      <c r="X701" s="302"/>
      <c r="Y701" s="302"/>
      <c r="Z701" s="302"/>
    </row>
    <row r="702">
      <c r="A702" s="354"/>
      <c r="B702" s="355"/>
      <c r="C702" s="356"/>
      <c r="D702" s="357"/>
      <c r="E702" s="355"/>
      <c r="F702" s="355"/>
      <c r="G702" s="355"/>
      <c r="H702" s="302"/>
      <c r="I702" s="302"/>
      <c r="J702" s="302"/>
      <c r="K702" s="302"/>
      <c r="L702" s="302"/>
      <c r="M702" s="302"/>
      <c r="N702" s="302"/>
      <c r="O702" s="302"/>
      <c r="P702" s="302"/>
      <c r="Q702" s="302"/>
      <c r="R702" s="302"/>
      <c r="S702" s="302"/>
      <c r="T702" s="302"/>
      <c r="U702" s="302"/>
      <c r="V702" s="302"/>
      <c r="W702" s="302"/>
      <c r="X702" s="302"/>
      <c r="Y702" s="302"/>
      <c r="Z702" s="302"/>
    </row>
    <row r="703">
      <c r="A703" s="354"/>
      <c r="B703" s="355"/>
      <c r="C703" s="356"/>
      <c r="D703" s="357"/>
      <c r="E703" s="355"/>
      <c r="F703" s="355"/>
      <c r="G703" s="355"/>
      <c r="H703" s="302"/>
      <c r="I703" s="302"/>
      <c r="J703" s="302"/>
      <c r="K703" s="302"/>
      <c r="L703" s="302"/>
      <c r="M703" s="302"/>
      <c r="N703" s="302"/>
      <c r="O703" s="302"/>
      <c r="P703" s="302"/>
      <c r="Q703" s="302"/>
      <c r="R703" s="302"/>
      <c r="S703" s="302"/>
      <c r="T703" s="302"/>
      <c r="U703" s="302"/>
      <c r="V703" s="302"/>
      <c r="W703" s="302"/>
      <c r="X703" s="302"/>
      <c r="Y703" s="302"/>
      <c r="Z703" s="302"/>
    </row>
    <row r="704">
      <c r="A704" s="354"/>
      <c r="B704" s="355"/>
      <c r="C704" s="356"/>
      <c r="D704" s="357"/>
      <c r="E704" s="355"/>
      <c r="F704" s="355"/>
      <c r="G704" s="355"/>
      <c r="H704" s="302"/>
      <c r="I704" s="302"/>
      <c r="J704" s="302"/>
      <c r="K704" s="302"/>
      <c r="L704" s="302"/>
      <c r="M704" s="302"/>
      <c r="N704" s="302"/>
      <c r="O704" s="302"/>
      <c r="P704" s="302"/>
      <c r="Q704" s="302"/>
      <c r="R704" s="302"/>
      <c r="S704" s="302"/>
      <c r="T704" s="302"/>
      <c r="U704" s="302"/>
      <c r="V704" s="302"/>
      <c r="W704" s="302"/>
      <c r="X704" s="302"/>
      <c r="Y704" s="302"/>
      <c r="Z704" s="302"/>
    </row>
    <row r="705">
      <c r="A705" s="354"/>
      <c r="B705" s="355"/>
      <c r="C705" s="356"/>
      <c r="D705" s="357"/>
      <c r="E705" s="355"/>
      <c r="F705" s="355"/>
      <c r="G705" s="355"/>
      <c r="H705" s="302"/>
      <c r="I705" s="302"/>
      <c r="J705" s="302"/>
      <c r="K705" s="302"/>
      <c r="L705" s="302"/>
      <c r="M705" s="302"/>
      <c r="N705" s="302"/>
      <c r="O705" s="302"/>
      <c r="P705" s="302"/>
      <c r="Q705" s="302"/>
      <c r="R705" s="302"/>
      <c r="S705" s="302"/>
      <c r="T705" s="302"/>
      <c r="U705" s="302"/>
      <c r="V705" s="302"/>
      <c r="W705" s="302"/>
      <c r="X705" s="302"/>
      <c r="Y705" s="302"/>
      <c r="Z705" s="302"/>
    </row>
    <row r="706">
      <c r="A706" s="354"/>
      <c r="B706" s="355"/>
      <c r="C706" s="356"/>
      <c r="D706" s="357"/>
      <c r="E706" s="355"/>
      <c r="F706" s="355"/>
      <c r="G706" s="355"/>
      <c r="H706" s="302"/>
      <c r="I706" s="302"/>
      <c r="J706" s="302"/>
      <c r="K706" s="302"/>
      <c r="L706" s="302"/>
      <c r="M706" s="302"/>
      <c r="N706" s="302"/>
      <c r="O706" s="302"/>
      <c r="P706" s="302"/>
      <c r="Q706" s="302"/>
      <c r="R706" s="302"/>
      <c r="S706" s="302"/>
      <c r="T706" s="302"/>
      <c r="U706" s="302"/>
      <c r="V706" s="302"/>
      <c r="W706" s="302"/>
      <c r="X706" s="302"/>
      <c r="Y706" s="302"/>
      <c r="Z706" s="302"/>
    </row>
    <row r="707">
      <c r="A707" s="354"/>
      <c r="B707" s="355"/>
      <c r="C707" s="356"/>
      <c r="D707" s="357"/>
      <c r="E707" s="355"/>
      <c r="F707" s="355"/>
      <c r="G707" s="355"/>
      <c r="H707" s="302"/>
      <c r="I707" s="302"/>
      <c r="J707" s="302"/>
      <c r="K707" s="302"/>
      <c r="L707" s="302"/>
      <c r="M707" s="302"/>
      <c r="N707" s="302"/>
      <c r="O707" s="302"/>
      <c r="P707" s="302"/>
      <c r="Q707" s="302"/>
      <c r="R707" s="302"/>
      <c r="S707" s="302"/>
      <c r="T707" s="302"/>
      <c r="U707" s="302"/>
      <c r="V707" s="302"/>
      <c r="W707" s="302"/>
      <c r="X707" s="302"/>
      <c r="Y707" s="302"/>
      <c r="Z707" s="302"/>
    </row>
    <row r="708">
      <c r="A708" s="354"/>
      <c r="B708" s="355"/>
      <c r="C708" s="356"/>
      <c r="D708" s="357"/>
      <c r="E708" s="355"/>
      <c r="F708" s="355"/>
      <c r="G708" s="355"/>
      <c r="H708" s="302"/>
      <c r="I708" s="302"/>
      <c r="J708" s="302"/>
      <c r="K708" s="302"/>
      <c r="L708" s="302"/>
      <c r="M708" s="302"/>
      <c r="N708" s="302"/>
      <c r="O708" s="302"/>
      <c r="P708" s="302"/>
      <c r="Q708" s="302"/>
      <c r="R708" s="302"/>
      <c r="S708" s="302"/>
      <c r="T708" s="302"/>
      <c r="U708" s="302"/>
      <c r="V708" s="302"/>
      <c r="W708" s="302"/>
      <c r="X708" s="302"/>
      <c r="Y708" s="302"/>
      <c r="Z708" s="302"/>
    </row>
    <row r="709">
      <c r="A709" s="354"/>
      <c r="B709" s="355"/>
      <c r="C709" s="356"/>
      <c r="D709" s="357"/>
      <c r="E709" s="355"/>
      <c r="F709" s="355"/>
      <c r="G709" s="355"/>
      <c r="H709" s="302"/>
      <c r="I709" s="302"/>
      <c r="J709" s="302"/>
      <c r="K709" s="302"/>
      <c r="L709" s="302"/>
      <c r="M709" s="302"/>
      <c r="N709" s="302"/>
      <c r="O709" s="302"/>
      <c r="P709" s="302"/>
      <c r="Q709" s="302"/>
      <c r="R709" s="302"/>
      <c r="S709" s="302"/>
      <c r="T709" s="302"/>
      <c r="U709" s="302"/>
      <c r="V709" s="302"/>
      <c r="W709" s="302"/>
      <c r="X709" s="302"/>
      <c r="Y709" s="302"/>
      <c r="Z709" s="302"/>
    </row>
    <row r="710">
      <c r="A710" s="354"/>
      <c r="B710" s="355"/>
      <c r="C710" s="356"/>
      <c r="D710" s="357"/>
      <c r="E710" s="355"/>
      <c r="F710" s="355"/>
      <c r="G710" s="355"/>
      <c r="H710" s="302"/>
      <c r="I710" s="302"/>
      <c r="J710" s="302"/>
      <c r="K710" s="302"/>
      <c r="L710" s="302"/>
      <c r="M710" s="302"/>
      <c r="N710" s="302"/>
      <c r="O710" s="302"/>
      <c r="P710" s="302"/>
      <c r="Q710" s="302"/>
      <c r="R710" s="302"/>
      <c r="S710" s="302"/>
      <c r="T710" s="302"/>
      <c r="U710" s="302"/>
      <c r="V710" s="302"/>
      <c r="W710" s="302"/>
      <c r="X710" s="302"/>
      <c r="Y710" s="302"/>
      <c r="Z710" s="302"/>
    </row>
    <row r="711">
      <c r="A711" s="354"/>
      <c r="B711" s="355"/>
      <c r="C711" s="356"/>
      <c r="D711" s="357"/>
      <c r="E711" s="355"/>
      <c r="F711" s="355"/>
      <c r="G711" s="355"/>
      <c r="H711" s="302"/>
      <c r="I711" s="302"/>
      <c r="J711" s="302"/>
      <c r="K711" s="302"/>
      <c r="L711" s="302"/>
      <c r="M711" s="302"/>
      <c r="N711" s="302"/>
      <c r="O711" s="302"/>
      <c r="P711" s="302"/>
      <c r="Q711" s="302"/>
      <c r="R711" s="302"/>
      <c r="S711" s="302"/>
      <c r="T711" s="302"/>
      <c r="U711" s="302"/>
      <c r="V711" s="302"/>
      <c r="W711" s="302"/>
      <c r="X711" s="302"/>
      <c r="Y711" s="302"/>
      <c r="Z711" s="302"/>
    </row>
    <row r="712">
      <c r="A712" s="354"/>
      <c r="B712" s="355"/>
      <c r="C712" s="356"/>
      <c r="D712" s="357"/>
      <c r="E712" s="355"/>
      <c r="F712" s="355"/>
      <c r="G712" s="355"/>
      <c r="H712" s="302"/>
      <c r="I712" s="302"/>
      <c r="J712" s="302"/>
      <c r="K712" s="302"/>
      <c r="L712" s="302"/>
      <c r="M712" s="302"/>
      <c r="N712" s="302"/>
      <c r="O712" s="302"/>
      <c r="P712" s="302"/>
      <c r="Q712" s="302"/>
      <c r="R712" s="302"/>
      <c r="S712" s="302"/>
      <c r="T712" s="302"/>
      <c r="U712" s="302"/>
      <c r="V712" s="302"/>
      <c r="W712" s="302"/>
      <c r="X712" s="302"/>
      <c r="Y712" s="302"/>
      <c r="Z712" s="302"/>
    </row>
    <row r="713">
      <c r="A713" s="354"/>
      <c r="B713" s="355"/>
      <c r="C713" s="356"/>
      <c r="D713" s="357"/>
      <c r="E713" s="355"/>
      <c r="F713" s="355"/>
      <c r="G713" s="355"/>
      <c r="H713" s="302"/>
      <c r="I713" s="302"/>
      <c r="J713" s="302"/>
      <c r="K713" s="302"/>
      <c r="L713" s="302"/>
      <c r="M713" s="302"/>
      <c r="N713" s="302"/>
      <c r="O713" s="302"/>
      <c r="P713" s="302"/>
      <c r="Q713" s="302"/>
      <c r="R713" s="302"/>
      <c r="S713" s="302"/>
      <c r="T713" s="302"/>
      <c r="U713" s="302"/>
      <c r="V713" s="302"/>
      <c r="W713" s="302"/>
      <c r="X713" s="302"/>
      <c r="Y713" s="302"/>
      <c r="Z713" s="302"/>
    </row>
    <row r="714">
      <c r="A714" s="354"/>
      <c r="B714" s="355"/>
      <c r="C714" s="356"/>
      <c r="D714" s="357"/>
      <c r="E714" s="355"/>
      <c r="F714" s="355"/>
      <c r="G714" s="355"/>
      <c r="H714" s="302"/>
      <c r="I714" s="302"/>
      <c r="J714" s="302"/>
      <c r="K714" s="302"/>
      <c r="L714" s="302"/>
      <c r="M714" s="302"/>
      <c r="N714" s="302"/>
      <c r="O714" s="302"/>
      <c r="P714" s="302"/>
      <c r="Q714" s="302"/>
      <c r="R714" s="302"/>
      <c r="S714" s="302"/>
      <c r="T714" s="302"/>
      <c r="U714" s="302"/>
      <c r="V714" s="302"/>
      <c r="W714" s="302"/>
      <c r="X714" s="302"/>
      <c r="Y714" s="302"/>
      <c r="Z714" s="302"/>
    </row>
    <row r="715">
      <c r="A715" s="354"/>
      <c r="B715" s="355"/>
      <c r="C715" s="356"/>
      <c r="D715" s="357"/>
      <c r="E715" s="355"/>
      <c r="F715" s="355"/>
      <c r="G715" s="355"/>
      <c r="H715" s="302"/>
      <c r="I715" s="302"/>
      <c r="J715" s="302"/>
      <c r="K715" s="302"/>
      <c r="L715" s="302"/>
      <c r="M715" s="302"/>
      <c r="N715" s="302"/>
      <c r="O715" s="302"/>
      <c r="P715" s="302"/>
      <c r="Q715" s="302"/>
      <c r="R715" s="302"/>
      <c r="S715" s="302"/>
      <c r="T715" s="302"/>
      <c r="U715" s="302"/>
      <c r="V715" s="302"/>
      <c r="W715" s="302"/>
      <c r="X715" s="302"/>
      <c r="Y715" s="302"/>
      <c r="Z715" s="302"/>
    </row>
    <row r="716">
      <c r="A716" s="354"/>
      <c r="B716" s="355"/>
      <c r="C716" s="356"/>
      <c r="D716" s="357"/>
      <c r="E716" s="355"/>
      <c r="F716" s="355"/>
      <c r="G716" s="355"/>
      <c r="H716" s="302"/>
      <c r="I716" s="302"/>
      <c r="J716" s="302"/>
      <c r="K716" s="302"/>
      <c r="L716" s="302"/>
      <c r="M716" s="302"/>
      <c r="N716" s="302"/>
      <c r="O716" s="302"/>
      <c r="P716" s="302"/>
      <c r="Q716" s="302"/>
      <c r="R716" s="302"/>
      <c r="S716" s="302"/>
      <c r="T716" s="302"/>
      <c r="U716" s="302"/>
      <c r="V716" s="302"/>
      <c r="W716" s="302"/>
      <c r="X716" s="302"/>
      <c r="Y716" s="302"/>
      <c r="Z716" s="302"/>
    </row>
    <row r="717">
      <c r="A717" s="354"/>
      <c r="B717" s="355"/>
      <c r="C717" s="356"/>
      <c r="D717" s="357"/>
      <c r="E717" s="355"/>
      <c r="F717" s="355"/>
      <c r="G717" s="355"/>
      <c r="H717" s="302"/>
      <c r="I717" s="302"/>
      <c r="J717" s="302"/>
      <c r="K717" s="302"/>
      <c r="L717" s="302"/>
      <c r="M717" s="302"/>
      <c r="N717" s="302"/>
      <c r="O717" s="302"/>
      <c r="P717" s="302"/>
      <c r="Q717" s="302"/>
      <c r="R717" s="302"/>
      <c r="S717" s="302"/>
      <c r="T717" s="302"/>
      <c r="U717" s="302"/>
      <c r="V717" s="302"/>
      <c r="W717" s="302"/>
      <c r="X717" s="302"/>
      <c r="Y717" s="302"/>
      <c r="Z717" s="302"/>
    </row>
    <row r="718">
      <c r="A718" s="354"/>
      <c r="B718" s="355"/>
      <c r="C718" s="356"/>
      <c r="D718" s="357"/>
      <c r="E718" s="355"/>
      <c r="F718" s="355"/>
      <c r="G718" s="355"/>
      <c r="H718" s="302"/>
      <c r="I718" s="302"/>
      <c r="J718" s="302"/>
      <c r="K718" s="302"/>
      <c r="L718" s="302"/>
      <c r="M718" s="302"/>
      <c r="N718" s="302"/>
      <c r="O718" s="302"/>
      <c r="P718" s="302"/>
      <c r="Q718" s="302"/>
      <c r="R718" s="302"/>
      <c r="S718" s="302"/>
      <c r="T718" s="302"/>
      <c r="U718" s="302"/>
      <c r="V718" s="302"/>
      <c r="W718" s="302"/>
      <c r="X718" s="302"/>
      <c r="Y718" s="302"/>
      <c r="Z718" s="302"/>
    </row>
    <row r="719">
      <c r="A719" s="354"/>
      <c r="B719" s="355"/>
      <c r="C719" s="356"/>
      <c r="D719" s="357"/>
      <c r="E719" s="355"/>
      <c r="F719" s="355"/>
      <c r="G719" s="355"/>
      <c r="H719" s="302"/>
      <c r="I719" s="302"/>
      <c r="J719" s="302"/>
      <c r="K719" s="302"/>
      <c r="L719" s="302"/>
      <c r="M719" s="302"/>
      <c r="N719" s="302"/>
      <c r="O719" s="302"/>
      <c r="P719" s="302"/>
      <c r="Q719" s="302"/>
      <c r="R719" s="302"/>
      <c r="S719" s="302"/>
      <c r="T719" s="302"/>
      <c r="U719" s="302"/>
      <c r="V719" s="302"/>
      <c r="W719" s="302"/>
      <c r="X719" s="302"/>
      <c r="Y719" s="302"/>
      <c r="Z719" s="302"/>
    </row>
    <row r="720">
      <c r="A720" s="354"/>
      <c r="B720" s="355"/>
      <c r="C720" s="356"/>
      <c r="D720" s="357"/>
      <c r="E720" s="355"/>
      <c r="F720" s="355"/>
      <c r="G720" s="355"/>
      <c r="H720" s="302"/>
      <c r="I720" s="302"/>
      <c r="J720" s="302"/>
      <c r="K720" s="302"/>
      <c r="L720" s="302"/>
      <c r="M720" s="302"/>
      <c r="N720" s="302"/>
      <c r="O720" s="302"/>
      <c r="P720" s="302"/>
      <c r="Q720" s="302"/>
      <c r="R720" s="302"/>
      <c r="S720" s="302"/>
      <c r="T720" s="302"/>
      <c r="U720" s="302"/>
      <c r="V720" s="302"/>
      <c r="W720" s="302"/>
      <c r="X720" s="302"/>
      <c r="Y720" s="302"/>
      <c r="Z720" s="302"/>
    </row>
    <row r="721">
      <c r="A721" s="354"/>
      <c r="B721" s="355"/>
      <c r="C721" s="356"/>
      <c r="D721" s="357"/>
      <c r="E721" s="355"/>
      <c r="F721" s="355"/>
      <c r="G721" s="355"/>
      <c r="H721" s="302"/>
      <c r="I721" s="302"/>
      <c r="J721" s="302"/>
      <c r="K721" s="302"/>
      <c r="L721" s="302"/>
      <c r="M721" s="302"/>
      <c r="N721" s="302"/>
      <c r="O721" s="302"/>
      <c r="P721" s="302"/>
      <c r="Q721" s="302"/>
      <c r="R721" s="302"/>
      <c r="S721" s="302"/>
      <c r="T721" s="302"/>
      <c r="U721" s="302"/>
      <c r="V721" s="302"/>
      <c r="W721" s="302"/>
      <c r="X721" s="302"/>
      <c r="Y721" s="302"/>
      <c r="Z721" s="302"/>
    </row>
    <row r="722">
      <c r="A722" s="354"/>
      <c r="B722" s="355"/>
      <c r="C722" s="356"/>
      <c r="D722" s="357"/>
      <c r="E722" s="355"/>
      <c r="F722" s="355"/>
      <c r="G722" s="355"/>
      <c r="H722" s="302"/>
      <c r="I722" s="302"/>
      <c r="J722" s="302"/>
      <c r="K722" s="302"/>
      <c r="L722" s="302"/>
      <c r="M722" s="302"/>
      <c r="N722" s="302"/>
      <c r="O722" s="302"/>
      <c r="P722" s="302"/>
      <c r="Q722" s="302"/>
      <c r="R722" s="302"/>
      <c r="S722" s="302"/>
      <c r="T722" s="302"/>
      <c r="U722" s="302"/>
      <c r="V722" s="302"/>
      <c r="W722" s="302"/>
      <c r="X722" s="302"/>
      <c r="Y722" s="302"/>
      <c r="Z722" s="302"/>
    </row>
    <row r="723">
      <c r="A723" s="354"/>
      <c r="B723" s="355"/>
      <c r="C723" s="356"/>
      <c r="D723" s="357"/>
      <c r="E723" s="355"/>
      <c r="F723" s="355"/>
      <c r="G723" s="355"/>
      <c r="H723" s="302"/>
      <c r="I723" s="302"/>
      <c r="J723" s="302"/>
      <c r="K723" s="302"/>
      <c r="L723" s="302"/>
      <c r="M723" s="302"/>
      <c r="N723" s="302"/>
      <c r="O723" s="302"/>
      <c r="P723" s="302"/>
      <c r="Q723" s="302"/>
      <c r="R723" s="302"/>
      <c r="S723" s="302"/>
      <c r="T723" s="302"/>
      <c r="U723" s="302"/>
      <c r="V723" s="302"/>
      <c r="W723" s="302"/>
      <c r="X723" s="302"/>
      <c r="Y723" s="302"/>
      <c r="Z723" s="302"/>
    </row>
    <row r="724">
      <c r="A724" s="354"/>
      <c r="B724" s="355"/>
      <c r="C724" s="356"/>
      <c r="D724" s="357"/>
      <c r="E724" s="355"/>
      <c r="F724" s="355"/>
      <c r="G724" s="355"/>
      <c r="H724" s="302"/>
      <c r="I724" s="302"/>
      <c r="J724" s="302"/>
      <c r="K724" s="302"/>
      <c r="L724" s="302"/>
      <c r="M724" s="302"/>
      <c r="N724" s="302"/>
      <c r="O724" s="302"/>
      <c r="P724" s="302"/>
      <c r="Q724" s="302"/>
      <c r="R724" s="302"/>
      <c r="S724" s="302"/>
      <c r="T724" s="302"/>
      <c r="U724" s="302"/>
      <c r="V724" s="302"/>
      <c r="W724" s="302"/>
      <c r="X724" s="302"/>
      <c r="Y724" s="302"/>
      <c r="Z724" s="302"/>
    </row>
    <row r="725">
      <c r="A725" s="354"/>
      <c r="B725" s="355"/>
      <c r="C725" s="356"/>
      <c r="D725" s="357"/>
      <c r="E725" s="355"/>
      <c r="F725" s="355"/>
      <c r="G725" s="355"/>
      <c r="H725" s="302"/>
      <c r="I725" s="302"/>
      <c r="J725" s="302"/>
      <c r="K725" s="302"/>
      <c r="L725" s="302"/>
      <c r="M725" s="302"/>
      <c r="N725" s="302"/>
      <c r="O725" s="302"/>
      <c r="P725" s="302"/>
      <c r="Q725" s="302"/>
      <c r="R725" s="302"/>
      <c r="S725" s="302"/>
      <c r="T725" s="302"/>
      <c r="U725" s="302"/>
      <c r="V725" s="302"/>
      <c r="W725" s="302"/>
      <c r="X725" s="302"/>
      <c r="Y725" s="302"/>
      <c r="Z725" s="302"/>
    </row>
    <row r="726">
      <c r="A726" s="354"/>
      <c r="B726" s="355"/>
      <c r="C726" s="356"/>
      <c r="D726" s="357"/>
      <c r="E726" s="355"/>
      <c r="F726" s="355"/>
      <c r="G726" s="355"/>
      <c r="H726" s="302"/>
      <c r="I726" s="302"/>
      <c r="J726" s="302"/>
      <c r="K726" s="302"/>
      <c r="L726" s="302"/>
      <c r="M726" s="302"/>
      <c r="N726" s="302"/>
      <c r="O726" s="302"/>
      <c r="P726" s="302"/>
      <c r="Q726" s="302"/>
      <c r="R726" s="302"/>
      <c r="S726" s="302"/>
      <c r="T726" s="302"/>
      <c r="U726" s="302"/>
      <c r="V726" s="302"/>
      <c r="W726" s="302"/>
      <c r="X726" s="302"/>
      <c r="Y726" s="302"/>
      <c r="Z726" s="302"/>
    </row>
    <row r="727">
      <c r="A727" s="354"/>
      <c r="B727" s="355"/>
      <c r="C727" s="356"/>
      <c r="D727" s="357"/>
      <c r="E727" s="355"/>
      <c r="F727" s="355"/>
      <c r="G727" s="355"/>
      <c r="H727" s="302"/>
      <c r="I727" s="302"/>
      <c r="J727" s="302"/>
      <c r="K727" s="302"/>
      <c r="L727" s="302"/>
      <c r="M727" s="302"/>
      <c r="N727" s="302"/>
      <c r="O727" s="302"/>
      <c r="P727" s="302"/>
      <c r="Q727" s="302"/>
      <c r="R727" s="302"/>
      <c r="S727" s="302"/>
      <c r="T727" s="302"/>
      <c r="U727" s="302"/>
      <c r="V727" s="302"/>
      <c r="W727" s="302"/>
      <c r="X727" s="302"/>
      <c r="Y727" s="302"/>
      <c r="Z727" s="302"/>
    </row>
    <row r="728">
      <c r="A728" s="354"/>
      <c r="B728" s="355"/>
      <c r="C728" s="356"/>
      <c r="D728" s="357"/>
      <c r="E728" s="355"/>
      <c r="F728" s="355"/>
      <c r="G728" s="355"/>
      <c r="H728" s="302"/>
      <c r="I728" s="302"/>
      <c r="J728" s="302"/>
      <c r="K728" s="302"/>
      <c r="L728" s="302"/>
      <c r="M728" s="302"/>
      <c r="N728" s="302"/>
      <c r="O728" s="302"/>
      <c r="P728" s="302"/>
      <c r="Q728" s="302"/>
      <c r="R728" s="302"/>
      <c r="S728" s="302"/>
      <c r="T728" s="302"/>
      <c r="U728" s="302"/>
      <c r="V728" s="302"/>
      <c r="W728" s="302"/>
      <c r="X728" s="302"/>
      <c r="Y728" s="302"/>
      <c r="Z728" s="302"/>
    </row>
    <row r="729">
      <c r="A729" s="354"/>
      <c r="B729" s="355"/>
      <c r="C729" s="356"/>
      <c r="D729" s="357"/>
      <c r="E729" s="355"/>
      <c r="F729" s="355"/>
      <c r="G729" s="355"/>
      <c r="H729" s="302"/>
      <c r="I729" s="302"/>
      <c r="J729" s="302"/>
      <c r="K729" s="302"/>
      <c r="L729" s="302"/>
      <c r="M729" s="302"/>
      <c r="N729" s="302"/>
      <c r="O729" s="302"/>
      <c r="P729" s="302"/>
      <c r="Q729" s="302"/>
      <c r="R729" s="302"/>
      <c r="S729" s="302"/>
      <c r="T729" s="302"/>
      <c r="U729" s="302"/>
      <c r="V729" s="302"/>
      <c r="W729" s="302"/>
      <c r="X729" s="302"/>
      <c r="Y729" s="302"/>
      <c r="Z729" s="302"/>
    </row>
    <row r="730">
      <c r="A730" s="354"/>
      <c r="B730" s="355"/>
      <c r="C730" s="356"/>
      <c r="D730" s="357"/>
      <c r="E730" s="355"/>
      <c r="F730" s="355"/>
      <c r="G730" s="355"/>
      <c r="H730" s="302"/>
      <c r="I730" s="302"/>
      <c r="J730" s="302"/>
      <c r="K730" s="302"/>
      <c r="L730" s="302"/>
      <c r="M730" s="302"/>
      <c r="N730" s="302"/>
      <c r="O730" s="302"/>
      <c r="P730" s="302"/>
      <c r="Q730" s="302"/>
      <c r="R730" s="302"/>
      <c r="S730" s="302"/>
      <c r="T730" s="302"/>
      <c r="U730" s="302"/>
      <c r="V730" s="302"/>
      <c r="W730" s="302"/>
      <c r="X730" s="302"/>
      <c r="Y730" s="302"/>
      <c r="Z730" s="302"/>
    </row>
    <row r="731">
      <c r="A731" s="354"/>
      <c r="B731" s="355"/>
      <c r="C731" s="356"/>
      <c r="D731" s="357"/>
      <c r="E731" s="355"/>
      <c r="F731" s="355"/>
      <c r="G731" s="355"/>
      <c r="H731" s="302"/>
      <c r="I731" s="302"/>
      <c r="J731" s="302"/>
      <c r="K731" s="302"/>
      <c r="L731" s="302"/>
      <c r="M731" s="302"/>
      <c r="N731" s="302"/>
      <c r="O731" s="302"/>
      <c r="P731" s="302"/>
      <c r="Q731" s="302"/>
      <c r="R731" s="302"/>
      <c r="S731" s="302"/>
      <c r="T731" s="302"/>
      <c r="U731" s="302"/>
      <c r="V731" s="302"/>
      <c r="W731" s="302"/>
      <c r="X731" s="302"/>
      <c r="Y731" s="302"/>
      <c r="Z731" s="302"/>
    </row>
    <row r="732">
      <c r="A732" s="354"/>
      <c r="B732" s="355"/>
      <c r="C732" s="356"/>
      <c r="D732" s="357"/>
      <c r="E732" s="355"/>
      <c r="F732" s="355"/>
      <c r="G732" s="355"/>
      <c r="H732" s="302"/>
      <c r="I732" s="302"/>
      <c r="J732" s="302"/>
      <c r="K732" s="302"/>
      <c r="L732" s="302"/>
      <c r="M732" s="302"/>
      <c r="N732" s="302"/>
      <c r="O732" s="302"/>
      <c r="P732" s="302"/>
      <c r="Q732" s="302"/>
      <c r="R732" s="302"/>
      <c r="S732" s="302"/>
      <c r="T732" s="302"/>
      <c r="U732" s="302"/>
      <c r="V732" s="302"/>
      <c r="W732" s="302"/>
      <c r="X732" s="302"/>
      <c r="Y732" s="302"/>
      <c r="Z732" s="302"/>
    </row>
    <row r="733">
      <c r="A733" s="354"/>
      <c r="B733" s="355"/>
      <c r="C733" s="356"/>
      <c r="D733" s="357"/>
      <c r="E733" s="355"/>
      <c r="F733" s="355"/>
      <c r="G733" s="355"/>
      <c r="H733" s="302"/>
      <c r="I733" s="302"/>
      <c r="J733" s="302"/>
      <c r="K733" s="302"/>
      <c r="L733" s="302"/>
      <c r="M733" s="302"/>
      <c r="N733" s="302"/>
      <c r="O733" s="302"/>
      <c r="P733" s="302"/>
      <c r="Q733" s="302"/>
      <c r="R733" s="302"/>
      <c r="S733" s="302"/>
      <c r="T733" s="302"/>
      <c r="U733" s="302"/>
      <c r="V733" s="302"/>
      <c r="W733" s="302"/>
      <c r="X733" s="302"/>
      <c r="Y733" s="302"/>
      <c r="Z733" s="302"/>
    </row>
    <row r="734">
      <c r="A734" s="354"/>
      <c r="B734" s="355"/>
      <c r="C734" s="356"/>
      <c r="D734" s="357"/>
      <c r="E734" s="355"/>
      <c r="F734" s="355"/>
      <c r="G734" s="355"/>
      <c r="H734" s="302"/>
      <c r="I734" s="302"/>
      <c r="J734" s="302"/>
      <c r="K734" s="302"/>
      <c r="L734" s="302"/>
      <c r="M734" s="302"/>
      <c r="N734" s="302"/>
      <c r="O734" s="302"/>
      <c r="P734" s="302"/>
      <c r="Q734" s="302"/>
      <c r="R734" s="302"/>
      <c r="S734" s="302"/>
      <c r="T734" s="302"/>
      <c r="U734" s="302"/>
      <c r="V734" s="302"/>
      <c r="W734" s="302"/>
      <c r="X734" s="302"/>
      <c r="Y734" s="302"/>
      <c r="Z734" s="302"/>
    </row>
    <row r="735">
      <c r="A735" s="354"/>
      <c r="B735" s="355"/>
      <c r="C735" s="356"/>
      <c r="D735" s="357"/>
      <c r="E735" s="355"/>
      <c r="F735" s="355"/>
      <c r="G735" s="355"/>
      <c r="H735" s="302"/>
      <c r="I735" s="302"/>
      <c r="J735" s="302"/>
      <c r="K735" s="302"/>
      <c r="L735" s="302"/>
      <c r="M735" s="302"/>
      <c r="N735" s="302"/>
      <c r="O735" s="302"/>
      <c r="P735" s="302"/>
      <c r="Q735" s="302"/>
      <c r="R735" s="302"/>
      <c r="S735" s="302"/>
      <c r="T735" s="302"/>
      <c r="U735" s="302"/>
      <c r="V735" s="302"/>
      <c r="W735" s="302"/>
      <c r="X735" s="302"/>
      <c r="Y735" s="302"/>
      <c r="Z735" s="302"/>
    </row>
    <row r="736">
      <c r="A736" s="354"/>
      <c r="B736" s="355"/>
      <c r="C736" s="356"/>
      <c r="D736" s="357"/>
      <c r="E736" s="355"/>
      <c r="F736" s="355"/>
      <c r="G736" s="355"/>
      <c r="H736" s="302"/>
      <c r="I736" s="302"/>
      <c r="J736" s="302"/>
      <c r="K736" s="302"/>
      <c r="L736" s="302"/>
      <c r="M736" s="302"/>
      <c r="N736" s="302"/>
      <c r="O736" s="302"/>
      <c r="P736" s="302"/>
      <c r="Q736" s="302"/>
      <c r="R736" s="302"/>
      <c r="S736" s="302"/>
      <c r="T736" s="302"/>
      <c r="U736" s="302"/>
      <c r="V736" s="302"/>
      <c r="W736" s="302"/>
      <c r="X736" s="302"/>
      <c r="Y736" s="302"/>
      <c r="Z736" s="302"/>
    </row>
    <row r="737">
      <c r="A737" s="354"/>
      <c r="B737" s="355"/>
      <c r="C737" s="356"/>
      <c r="D737" s="357"/>
      <c r="E737" s="355"/>
      <c r="F737" s="355"/>
      <c r="G737" s="355"/>
      <c r="H737" s="302"/>
      <c r="I737" s="302"/>
      <c r="J737" s="302"/>
      <c r="K737" s="302"/>
      <c r="L737" s="302"/>
      <c r="M737" s="302"/>
      <c r="N737" s="302"/>
      <c r="O737" s="302"/>
      <c r="P737" s="302"/>
      <c r="Q737" s="302"/>
      <c r="R737" s="302"/>
      <c r="S737" s="302"/>
      <c r="T737" s="302"/>
      <c r="U737" s="302"/>
      <c r="V737" s="302"/>
      <c r="W737" s="302"/>
      <c r="X737" s="302"/>
      <c r="Y737" s="302"/>
      <c r="Z737" s="302"/>
    </row>
    <row r="738">
      <c r="A738" s="354"/>
      <c r="B738" s="355"/>
      <c r="C738" s="356"/>
      <c r="D738" s="357"/>
      <c r="E738" s="355"/>
      <c r="F738" s="355"/>
      <c r="G738" s="355"/>
      <c r="H738" s="302"/>
      <c r="I738" s="302"/>
      <c r="J738" s="302"/>
      <c r="K738" s="302"/>
      <c r="L738" s="302"/>
      <c r="M738" s="302"/>
      <c r="N738" s="302"/>
      <c r="O738" s="302"/>
      <c r="P738" s="302"/>
      <c r="Q738" s="302"/>
      <c r="R738" s="302"/>
      <c r="S738" s="302"/>
      <c r="T738" s="302"/>
      <c r="U738" s="302"/>
      <c r="V738" s="302"/>
      <c r="W738" s="302"/>
      <c r="X738" s="302"/>
      <c r="Y738" s="302"/>
      <c r="Z738" s="302"/>
    </row>
    <row r="739">
      <c r="A739" s="354"/>
      <c r="B739" s="355"/>
      <c r="C739" s="356"/>
      <c r="D739" s="357"/>
      <c r="E739" s="355"/>
      <c r="F739" s="355"/>
      <c r="G739" s="355"/>
      <c r="H739" s="302"/>
      <c r="I739" s="302"/>
      <c r="J739" s="302"/>
      <c r="K739" s="302"/>
      <c r="L739" s="302"/>
      <c r="M739" s="302"/>
      <c r="N739" s="302"/>
      <c r="O739" s="302"/>
      <c r="P739" s="302"/>
      <c r="Q739" s="302"/>
      <c r="R739" s="302"/>
      <c r="S739" s="302"/>
      <c r="T739" s="302"/>
      <c r="U739" s="302"/>
      <c r="V739" s="302"/>
      <c r="W739" s="302"/>
      <c r="X739" s="302"/>
      <c r="Y739" s="302"/>
      <c r="Z739" s="302"/>
    </row>
    <row r="740">
      <c r="A740" s="354"/>
      <c r="B740" s="355"/>
      <c r="C740" s="356"/>
      <c r="D740" s="357"/>
      <c r="E740" s="355"/>
      <c r="F740" s="355"/>
      <c r="G740" s="355"/>
      <c r="H740" s="302"/>
      <c r="I740" s="302"/>
      <c r="J740" s="302"/>
      <c r="K740" s="302"/>
      <c r="L740" s="302"/>
      <c r="M740" s="302"/>
      <c r="N740" s="302"/>
      <c r="O740" s="302"/>
      <c r="P740" s="302"/>
      <c r="Q740" s="302"/>
      <c r="R740" s="302"/>
      <c r="S740" s="302"/>
      <c r="T740" s="302"/>
      <c r="U740" s="302"/>
      <c r="V740" s="302"/>
      <c r="W740" s="302"/>
      <c r="X740" s="302"/>
      <c r="Y740" s="302"/>
      <c r="Z740" s="302"/>
    </row>
    <row r="741">
      <c r="A741" s="354"/>
      <c r="B741" s="355"/>
      <c r="C741" s="356"/>
      <c r="D741" s="357"/>
      <c r="E741" s="355"/>
      <c r="F741" s="355"/>
      <c r="G741" s="355"/>
      <c r="H741" s="302"/>
      <c r="I741" s="302"/>
      <c r="J741" s="302"/>
      <c r="K741" s="302"/>
      <c r="L741" s="302"/>
      <c r="M741" s="302"/>
      <c r="N741" s="302"/>
      <c r="O741" s="302"/>
      <c r="P741" s="302"/>
      <c r="Q741" s="302"/>
      <c r="R741" s="302"/>
      <c r="S741" s="302"/>
      <c r="T741" s="302"/>
      <c r="U741" s="302"/>
      <c r="V741" s="302"/>
      <c r="W741" s="302"/>
      <c r="X741" s="302"/>
      <c r="Y741" s="302"/>
      <c r="Z741" s="302"/>
    </row>
    <row r="742">
      <c r="A742" s="354"/>
      <c r="B742" s="355"/>
      <c r="C742" s="356"/>
      <c r="D742" s="357"/>
      <c r="E742" s="355"/>
      <c r="F742" s="355"/>
      <c r="G742" s="355"/>
      <c r="H742" s="302"/>
      <c r="I742" s="302"/>
      <c r="J742" s="302"/>
      <c r="K742" s="302"/>
      <c r="L742" s="302"/>
      <c r="M742" s="302"/>
      <c r="N742" s="302"/>
      <c r="O742" s="302"/>
      <c r="P742" s="302"/>
      <c r="Q742" s="302"/>
      <c r="R742" s="302"/>
      <c r="S742" s="302"/>
      <c r="T742" s="302"/>
      <c r="U742" s="302"/>
      <c r="V742" s="302"/>
      <c r="W742" s="302"/>
      <c r="X742" s="302"/>
      <c r="Y742" s="302"/>
      <c r="Z742" s="302"/>
    </row>
    <row r="743">
      <c r="A743" s="354"/>
      <c r="B743" s="355"/>
      <c r="C743" s="356"/>
      <c r="D743" s="357"/>
      <c r="E743" s="355"/>
      <c r="F743" s="355"/>
      <c r="G743" s="355"/>
      <c r="H743" s="302"/>
      <c r="I743" s="302"/>
      <c r="J743" s="302"/>
      <c r="K743" s="302"/>
      <c r="L743" s="302"/>
      <c r="M743" s="302"/>
      <c r="N743" s="302"/>
      <c r="O743" s="302"/>
      <c r="P743" s="302"/>
      <c r="Q743" s="302"/>
      <c r="R743" s="302"/>
      <c r="S743" s="302"/>
      <c r="T743" s="302"/>
      <c r="U743" s="302"/>
      <c r="V743" s="302"/>
      <c r="W743" s="302"/>
      <c r="X743" s="302"/>
      <c r="Y743" s="302"/>
      <c r="Z743" s="302"/>
    </row>
    <row r="744">
      <c r="A744" s="354"/>
      <c r="B744" s="355"/>
      <c r="C744" s="356"/>
      <c r="D744" s="357"/>
      <c r="E744" s="355"/>
      <c r="F744" s="355"/>
      <c r="G744" s="355"/>
      <c r="H744" s="302"/>
      <c r="I744" s="302"/>
      <c r="J744" s="302"/>
      <c r="K744" s="302"/>
      <c r="L744" s="302"/>
      <c r="M744" s="302"/>
      <c r="N744" s="302"/>
      <c r="O744" s="302"/>
      <c r="P744" s="302"/>
      <c r="Q744" s="302"/>
      <c r="R744" s="302"/>
      <c r="S744" s="302"/>
      <c r="T744" s="302"/>
      <c r="U744" s="302"/>
      <c r="V744" s="302"/>
      <c r="W744" s="302"/>
      <c r="X744" s="302"/>
      <c r="Y744" s="302"/>
      <c r="Z744" s="302"/>
    </row>
    <row r="745">
      <c r="A745" s="354"/>
      <c r="B745" s="355"/>
      <c r="C745" s="356"/>
      <c r="D745" s="357"/>
      <c r="E745" s="355"/>
      <c r="F745" s="355"/>
      <c r="G745" s="355"/>
      <c r="H745" s="302"/>
      <c r="I745" s="302"/>
      <c r="J745" s="302"/>
      <c r="K745" s="302"/>
      <c r="L745" s="302"/>
      <c r="M745" s="302"/>
      <c r="N745" s="302"/>
      <c r="O745" s="302"/>
      <c r="P745" s="302"/>
      <c r="Q745" s="302"/>
      <c r="R745" s="302"/>
      <c r="S745" s="302"/>
      <c r="T745" s="302"/>
      <c r="U745" s="302"/>
      <c r="V745" s="302"/>
      <c r="W745" s="302"/>
      <c r="X745" s="302"/>
      <c r="Y745" s="302"/>
      <c r="Z745" s="302"/>
    </row>
    <row r="746">
      <c r="A746" s="354"/>
      <c r="B746" s="355"/>
      <c r="C746" s="356"/>
      <c r="D746" s="357"/>
      <c r="E746" s="355"/>
      <c r="F746" s="355"/>
      <c r="G746" s="355"/>
      <c r="H746" s="302"/>
      <c r="I746" s="302"/>
      <c r="J746" s="302"/>
      <c r="K746" s="302"/>
      <c r="L746" s="302"/>
      <c r="M746" s="302"/>
      <c r="N746" s="302"/>
      <c r="O746" s="302"/>
      <c r="P746" s="302"/>
      <c r="Q746" s="302"/>
      <c r="R746" s="302"/>
      <c r="S746" s="302"/>
      <c r="T746" s="302"/>
      <c r="U746" s="302"/>
      <c r="V746" s="302"/>
      <c r="W746" s="302"/>
      <c r="X746" s="302"/>
      <c r="Y746" s="302"/>
      <c r="Z746" s="302"/>
    </row>
    <row r="747">
      <c r="A747" s="354"/>
      <c r="B747" s="355"/>
      <c r="C747" s="356"/>
      <c r="D747" s="357"/>
      <c r="E747" s="355"/>
      <c r="F747" s="355"/>
      <c r="G747" s="355"/>
      <c r="H747" s="302"/>
      <c r="I747" s="302"/>
      <c r="J747" s="302"/>
      <c r="K747" s="302"/>
      <c r="L747" s="302"/>
      <c r="M747" s="302"/>
      <c r="N747" s="302"/>
      <c r="O747" s="302"/>
      <c r="P747" s="302"/>
      <c r="Q747" s="302"/>
      <c r="R747" s="302"/>
      <c r="S747" s="302"/>
      <c r="T747" s="302"/>
      <c r="U747" s="302"/>
      <c r="V747" s="302"/>
      <c r="W747" s="302"/>
      <c r="X747" s="302"/>
      <c r="Y747" s="302"/>
      <c r="Z747" s="302"/>
    </row>
    <row r="748">
      <c r="A748" s="354"/>
      <c r="B748" s="355"/>
      <c r="C748" s="356"/>
      <c r="D748" s="357"/>
      <c r="E748" s="355"/>
      <c r="F748" s="355"/>
      <c r="G748" s="355"/>
      <c r="H748" s="302"/>
      <c r="I748" s="302"/>
      <c r="J748" s="302"/>
      <c r="K748" s="302"/>
      <c r="L748" s="302"/>
      <c r="M748" s="302"/>
      <c r="N748" s="302"/>
      <c r="O748" s="302"/>
      <c r="P748" s="302"/>
      <c r="Q748" s="302"/>
      <c r="R748" s="302"/>
      <c r="S748" s="302"/>
      <c r="T748" s="302"/>
      <c r="U748" s="302"/>
      <c r="V748" s="302"/>
      <c r="W748" s="302"/>
      <c r="X748" s="302"/>
      <c r="Y748" s="302"/>
      <c r="Z748" s="302"/>
    </row>
    <row r="749">
      <c r="A749" s="354"/>
      <c r="B749" s="355"/>
      <c r="C749" s="356"/>
      <c r="D749" s="357"/>
      <c r="E749" s="355"/>
      <c r="F749" s="355"/>
      <c r="G749" s="355"/>
      <c r="H749" s="302"/>
      <c r="I749" s="302"/>
      <c r="J749" s="302"/>
      <c r="K749" s="302"/>
      <c r="L749" s="302"/>
      <c r="M749" s="302"/>
      <c r="N749" s="302"/>
      <c r="O749" s="302"/>
      <c r="P749" s="302"/>
      <c r="Q749" s="302"/>
      <c r="R749" s="302"/>
      <c r="S749" s="302"/>
      <c r="T749" s="302"/>
      <c r="U749" s="302"/>
      <c r="V749" s="302"/>
      <c r="W749" s="302"/>
      <c r="X749" s="302"/>
      <c r="Y749" s="302"/>
      <c r="Z749" s="302"/>
    </row>
    <row r="750">
      <c r="A750" s="354"/>
      <c r="B750" s="355"/>
      <c r="C750" s="356"/>
      <c r="D750" s="357"/>
      <c r="E750" s="355"/>
      <c r="F750" s="355"/>
      <c r="G750" s="355"/>
      <c r="H750" s="302"/>
      <c r="I750" s="302"/>
      <c r="J750" s="302"/>
      <c r="K750" s="302"/>
      <c r="L750" s="302"/>
      <c r="M750" s="302"/>
      <c r="N750" s="302"/>
      <c r="O750" s="302"/>
      <c r="P750" s="302"/>
      <c r="Q750" s="302"/>
      <c r="R750" s="302"/>
      <c r="S750" s="302"/>
      <c r="T750" s="302"/>
      <c r="U750" s="302"/>
      <c r="V750" s="302"/>
      <c r="W750" s="302"/>
      <c r="X750" s="302"/>
      <c r="Y750" s="302"/>
      <c r="Z750" s="302"/>
    </row>
    <row r="751">
      <c r="A751" s="354"/>
      <c r="B751" s="355"/>
      <c r="C751" s="356"/>
      <c r="D751" s="357"/>
      <c r="E751" s="355"/>
      <c r="F751" s="355"/>
      <c r="G751" s="355"/>
      <c r="H751" s="302"/>
      <c r="I751" s="302"/>
      <c r="J751" s="302"/>
      <c r="K751" s="302"/>
      <c r="L751" s="302"/>
      <c r="M751" s="302"/>
      <c r="N751" s="302"/>
      <c r="O751" s="302"/>
      <c r="P751" s="302"/>
      <c r="Q751" s="302"/>
      <c r="R751" s="302"/>
      <c r="S751" s="302"/>
      <c r="T751" s="302"/>
      <c r="U751" s="302"/>
      <c r="V751" s="302"/>
      <c r="W751" s="302"/>
      <c r="X751" s="302"/>
      <c r="Y751" s="302"/>
      <c r="Z751" s="302"/>
    </row>
    <row r="752">
      <c r="A752" s="354"/>
      <c r="B752" s="355"/>
      <c r="C752" s="356"/>
      <c r="D752" s="357"/>
      <c r="E752" s="355"/>
      <c r="F752" s="355"/>
      <c r="G752" s="355"/>
      <c r="H752" s="302"/>
      <c r="I752" s="302"/>
      <c r="J752" s="302"/>
      <c r="K752" s="302"/>
      <c r="L752" s="302"/>
      <c r="M752" s="302"/>
      <c r="N752" s="302"/>
      <c r="O752" s="302"/>
      <c r="P752" s="302"/>
      <c r="Q752" s="302"/>
      <c r="R752" s="302"/>
      <c r="S752" s="302"/>
      <c r="T752" s="302"/>
      <c r="U752" s="302"/>
      <c r="V752" s="302"/>
      <c r="W752" s="302"/>
      <c r="X752" s="302"/>
      <c r="Y752" s="302"/>
      <c r="Z752" s="302"/>
    </row>
    <row r="753">
      <c r="A753" s="354"/>
      <c r="B753" s="355"/>
      <c r="C753" s="356"/>
      <c r="D753" s="357"/>
      <c r="E753" s="355"/>
      <c r="F753" s="355"/>
      <c r="G753" s="355"/>
      <c r="H753" s="302"/>
      <c r="I753" s="302"/>
      <c r="J753" s="302"/>
      <c r="K753" s="302"/>
      <c r="L753" s="302"/>
      <c r="M753" s="302"/>
      <c r="N753" s="302"/>
      <c r="O753" s="302"/>
      <c r="P753" s="302"/>
      <c r="Q753" s="302"/>
      <c r="R753" s="302"/>
      <c r="S753" s="302"/>
      <c r="T753" s="302"/>
      <c r="U753" s="302"/>
      <c r="V753" s="302"/>
      <c r="W753" s="302"/>
      <c r="X753" s="302"/>
      <c r="Y753" s="302"/>
      <c r="Z753" s="302"/>
    </row>
    <row r="754">
      <c r="A754" s="354"/>
      <c r="B754" s="355"/>
      <c r="C754" s="356"/>
      <c r="D754" s="357"/>
      <c r="E754" s="355"/>
      <c r="F754" s="355"/>
      <c r="G754" s="355"/>
      <c r="H754" s="302"/>
      <c r="I754" s="302"/>
      <c r="J754" s="302"/>
      <c r="K754" s="302"/>
      <c r="L754" s="302"/>
      <c r="M754" s="302"/>
      <c r="N754" s="302"/>
      <c r="O754" s="302"/>
      <c r="P754" s="302"/>
      <c r="Q754" s="302"/>
      <c r="R754" s="302"/>
      <c r="S754" s="302"/>
      <c r="T754" s="302"/>
      <c r="U754" s="302"/>
      <c r="V754" s="302"/>
      <c r="W754" s="302"/>
      <c r="X754" s="302"/>
      <c r="Y754" s="302"/>
      <c r="Z754" s="302"/>
    </row>
    <row r="755">
      <c r="A755" s="354"/>
      <c r="B755" s="355"/>
      <c r="C755" s="356"/>
      <c r="D755" s="357"/>
      <c r="E755" s="355"/>
      <c r="F755" s="355"/>
      <c r="G755" s="355"/>
      <c r="H755" s="302"/>
      <c r="I755" s="302"/>
      <c r="J755" s="302"/>
      <c r="K755" s="302"/>
      <c r="L755" s="302"/>
      <c r="M755" s="302"/>
      <c r="N755" s="302"/>
      <c r="O755" s="302"/>
      <c r="P755" s="302"/>
      <c r="Q755" s="302"/>
      <c r="R755" s="302"/>
      <c r="S755" s="302"/>
      <c r="T755" s="302"/>
      <c r="U755" s="302"/>
      <c r="V755" s="302"/>
      <c r="W755" s="302"/>
      <c r="X755" s="302"/>
      <c r="Y755" s="302"/>
      <c r="Z755" s="302"/>
    </row>
    <row r="756">
      <c r="A756" s="354"/>
      <c r="B756" s="355"/>
      <c r="C756" s="356"/>
      <c r="D756" s="357"/>
      <c r="E756" s="355"/>
      <c r="F756" s="355"/>
      <c r="G756" s="355"/>
      <c r="H756" s="302"/>
      <c r="I756" s="302"/>
      <c r="J756" s="302"/>
      <c r="K756" s="302"/>
      <c r="L756" s="302"/>
      <c r="M756" s="302"/>
      <c r="N756" s="302"/>
      <c r="O756" s="302"/>
      <c r="P756" s="302"/>
      <c r="Q756" s="302"/>
      <c r="R756" s="302"/>
      <c r="S756" s="302"/>
      <c r="T756" s="302"/>
      <c r="U756" s="302"/>
      <c r="V756" s="302"/>
      <c r="W756" s="302"/>
      <c r="X756" s="302"/>
      <c r="Y756" s="302"/>
      <c r="Z756" s="302"/>
    </row>
    <row r="757">
      <c r="A757" s="354"/>
      <c r="B757" s="355"/>
      <c r="C757" s="356"/>
      <c r="D757" s="357"/>
      <c r="E757" s="355"/>
      <c r="F757" s="355"/>
      <c r="G757" s="355"/>
      <c r="H757" s="302"/>
      <c r="I757" s="302"/>
      <c r="J757" s="302"/>
      <c r="K757" s="302"/>
      <c r="L757" s="302"/>
      <c r="M757" s="302"/>
      <c r="N757" s="302"/>
      <c r="O757" s="302"/>
      <c r="P757" s="302"/>
      <c r="Q757" s="302"/>
      <c r="R757" s="302"/>
      <c r="S757" s="302"/>
      <c r="T757" s="302"/>
      <c r="U757" s="302"/>
      <c r="V757" s="302"/>
      <c r="W757" s="302"/>
      <c r="X757" s="302"/>
      <c r="Y757" s="302"/>
      <c r="Z757" s="302"/>
    </row>
    <row r="758">
      <c r="A758" s="354"/>
      <c r="B758" s="355"/>
      <c r="C758" s="356"/>
      <c r="D758" s="357"/>
      <c r="E758" s="355"/>
      <c r="F758" s="355"/>
      <c r="G758" s="355"/>
      <c r="H758" s="302"/>
      <c r="I758" s="302"/>
      <c r="J758" s="302"/>
      <c r="K758" s="302"/>
      <c r="L758" s="302"/>
      <c r="M758" s="302"/>
      <c r="N758" s="302"/>
      <c r="O758" s="302"/>
      <c r="P758" s="302"/>
      <c r="Q758" s="302"/>
      <c r="R758" s="302"/>
      <c r="S758" s="302"/>
      <c r="T758" s="302"/>
      <c r="U758" s="302"/>
      <c r="V758" s="302"/>
      <c r="W758" s="302"/>
      <c r="X758" s="302"/>
      <c r="Y758" s="302"/>
      <c r="Z758" s="302"/>
    </row>
    <row r="759">
      <c r="A759" s="354"/>
      <c r="B759" s="355"/>
      <c r="C759" s="356"/>
      <c r="D759" s="357"/>
      <c r="E759" s="355"/>
      <c r="F759" s="355"/>
      <c r="G759" s="355"/>
      <c r="H759" s="302"/>
      <c r="I759" s="302"/>
      <c r="J759" s="302"/>
      <c r="K759" s="302"/>
      <c r="L759" s="302"/>
      <c r="M759" s="302"/>
      <c r="N759" s="302"/>
      <c r="O759" s="302"/>
      <c r="P759" s="302"/>
      <c r="Q759" s="302"/>
      <c r="R759" s="302"/>
      <c r="S759" s="302"/>
      <c r="T759" s="302"/>
      <c r="U759" s="302"/>
      <c r="V759" s="302"/>
      <c r="W759" s="302"/>
      <c r="X759" s="302"/>
      <c r="Y759" s="302"/>
      <c r="Z759" s="302"/>
    </row>
    <row r="760">
      <c r="A760" s="354"/>
      <c r="B760" s="355"/>
      <c r="C760" s="356"/>
      <c r="D760" s="357"/>
      <c r="E760" s="355"/>
      <c r="F760" s="355"/>
      <c r="G760" s="355"/>
      <c r="H760" s="302"/>
      <c r="I760" s="302"/>
      <c r="J760" s="302"/>
      <c r="K760" s="302"/>
      <c r="L760" s="302"/>
      <c r="M760" s="302"/>
      <c r="N760" s="302"/>
      <c r="O760" s="302"/>
      <c r="P760" s="302"/>
      <c r="Q760" s="302"/>
      <c r="R760" s="302"/>
      <c r="S760" s="302"/>
      <c r="T760" s="302"/>
      <c r="U760" s="302"/>
      <c r="V760" s="302"/>
      <c r="W760" s="302"/>
      <c r="X760" s="302"/>
      <c r="Y760" s="302"/>
      <c r="Z760" s="302"/>
    </row>
    <row r="761">
      <c r="A761" s="354"/>
      <c r="B761" s="355"/>
      <c r="C761" s="356"/>
      <c r="D761" s="357"/>
      <c r="E761" s="355"/>
      <c r="F761" s="355"/>
      <c r="G761" s="355"/>
      <c r="H761" s="302"/>
      <c r="I761" s="302"/>
      <c r="J761" s="302"/>
      <c r="K761" s="302"/>
      <c r="L761" s="302"/>
      <c r="M761" s="302"/>
      <c r="N761" s="302"/>
      <c r="O761" s="302"/>
      <c r="P761" s="302"/>
      <c r="Q761" s="302"/>
      <c r="R761" s="302"/>
      <c r="S761" s="302"/>
      <c r="T761" s="302"/>
      <c r="U761" s="302"/>
      <c r="V761" s="302"/>
      <c r="W761" s="302"/>
      <c r="X761" s="302"/>
      <c r="Y761" s="302"/>
      <c r="Z761" s="302"/>
    </row>
    <row r="762">
      <c r="A762" s="354"/>
      <c r="B762" s="355"/>
      <c r="C762" s="356"/>
      <c r="D762" s="357"/>
      <c r="E762" s="355"/>
      <c r="F762" s="355"/>
      <c r="G762" s="355"/>
      <c r="H762" s="302"/>
      <c r="I762" s="302"/>
      <c r="J762" s="302"/>
      <c r="K762" s="302"/>
      <c r="L762" s="302"/>
      <c r="M762" s="302"/>
      <c r="N762" s="302"/>
      <c r="O762" s="302"/>
      <c r="P762" s="302"/>
      <c r="Q762" s="302"/>
      <c r="R762" s="302"/>
      <c r="S762" s="302"/>
      <c r="T762" s="302"/>
      <c r="U762" s="302"/>
      <c r="V762" s="302"/>
      <c r="W762" s="302"/>
      <c r="X762" s="302"/>
      <c r="Y762" s="302"/>
      <c r="Z762" s="302"/>
    </row>
    <row r="763">
      <c r="A763" s="354"/>
      <c r="B763" s="355"/>
      <c r="C763" s="356"/>
      <c r="D763" s="357"/>
      <c r="E763" s="355"/>
      <c r="F763" s="355"/>
      <c r="G763" s="355"/>
      <c r="H763" s="302"/>
      <c r="I763" s="302"/>
      <c r="J763" s="302"/>
      <c r="K763" s="302"/>
      <c r="L763" s="302"/>
      <c r="M763" s="302"/>
      <c r="N763" s="302"/>
      <c r="O763" s="302"/>
      <c r="P763" s="302"/>
      <c r="Q763" s="302"/>
      <c r="R763" s="302"/>
      <c r="S763" s="302"/>
      <c r="T763" s="302"/>
      <c r="U763" s="302"/>
      <c r="V763" s="302"/>
      <c r="W763" s="302"/>
      <c r="X763" s="302"/>
      <c r="Y763" s="302"/>
      <c r="Z763" s="302"/>
    </row>
    <row r="764">
      <c r="A764" s="354"/>
      <c r="B764" s="355"/>
      <c r="C764" s="356"/>
      <c r="D764" s="357"/>
      <c r="E764" s="355"/>
      <c r="F764" s="355"/>
      <c r="G764" s="355"/>
      <c r="H764" s="302"/>
      <c r="I764" s="302"/>
      <c r="J764" s="302"/>
      <c r="K764" s="302"/>
      <c r="L764" s="302"/>
      <c r="M764" s="302"/>
      <c r="N764" s="302"/>
      <c r="O764" s="302"/>
      <c r="P764" s="302"/>
      <c r="Q764" s="302"/>
      <c r="R764" s="302"/>
      <c r="S764" s="302"/>
      <c r="T764" s="302"/>
      <c r="U764" s="302"/>
      <c r="V764" s="302"/>
      <c r="W764" s="302"/>
      <c r="X764" s="302"/>
      <c r="Y764" s="302"/>
      <c r="Z764" s="302"/>
    </row>
    <row r="765">
      <c r="A765" s="354"/>
      <c r="B765" s="355"/>
      <c r="C765" s="356"/>
      <c r="D765" s="357"/>
      <c r="E765" s="355"/>
      <c r="F765" s="355"/>
      <c r="G765" s="355"/>
      <c r="H765" s="302"/>
      <c r="I765" s="302"/>
      <c r="J765" s="302"/>
      <c r="K765" s="302"/>
      <c r="L765" s="302"/>
      <c r="M765" s="302"/>
      <c r="N765" s="302"/>
      <c r="O765" s="302"/>
      <c r="P765" s="302"/>
      <c r="Q765" s="302"/>
      <c r="R765" s="302"/>
      <c r="S765" s="302"/>
      <c r="T765" s="302"/>
      <c r="U765" s="302"/>
      <c r="V765" s="302"/>
      <c r="W765" s="302"/>
      <c r="X765" s="302"/>
      <c r="Y765" s="302"/>
      <c r="Z765" s="302"/>
    </row>
    <row r="766">
      <c r="A766" s="354"/>
      <c r="B766" s="355"/>
      <c r="C766" s="356"/>
      <c r="D766" s="357"/>
      <c r="E766" s="355"/>
      <c r="F766" s="355"/>
      <c r="G766" s="355"/>
      <c r="H766" s="302"/>
      <c r="I766" s="302"/>
      <c r="J766" s="302"/>
      <c r="K766" s="302"/>
      <c r="L766" s="302"/>
      <c r="M766" s="302"/>
      <c r="N766" s="302"/>
      <c r="O766" s="302"/>
      <c r="P766" s="302"/>
      <c r="Q766" s="302"/>
      <c r="R766" s="302"/>
      <c r="S766" s="302"/>
      <c r="T766" s="302"/>
      <c r="U766" s="302"/>
      <c r="V766" s="302"/>
      <c r="W766" s="302"/>
      <c r="X766" s="302"/>
      <c r="Y766" s="302"/>
      <c r="Z766" s="302"/>
    </row>
    <row r="767">
      <c r="A767" s="354"/>
      <c r="B767" s="355"/>
      <c r="C767" s="356"/>
      <c r="D767" s="357"/>
      <c r="E767" s="355"/>
      <c r="F767" s="355"/>
      <c r="G767" s="355"/>
      <c r="H767" s="302"/>
      <c r="I767" s="302"/>
      <c r="J767" s="302"/>
      <c r="K767" s="302"/>
      <c r="L767" s="302"/>
      <c r="M767" s="302"/>
      <c r="N767" s="302"/>
      <c r="O767" s="302"/>
      <c r="P767" s="302"/>
      <c r="Q767" s="302"/>
      <c r="R767" s="302"/>
      <c r="S767" s="302"/>
      <c r="T767" s="302"/>
      <c r="U767" s="302"/>
      <c r="V767" s="302"/>
      <c r="W767" s="302"/>
      <c r="X767" s="302"/>
      <c r="Y767" s="302"/>
      <c r="Z767" s="302"/>
    </row>
    <row r="768">
      <c r="A768" s="354"/>
      <c r="B768" s="355"/>
      <c r="C768" s="356"/>
      <c r="D768" s="357"/>
      <c r="E768" s="355"/>
      <c r="F768" s="355"/>
      <c r="G768" s="355"/>
      <c r="H768" s="302"/>
      <c r="I768" s="302"/>
      <c r="J768" s="302"/>
      <c r="K768" s="302"/>
      <c r="L768" s="302"/>
      <c r="M768" s="302"/>
      <c r="N768" s="302"/>
      <c r="O768" s="302"/>
      <c r="P768" s="302"/>
      <c r="Q768" s="302"/>
      <c r="R768" s="302"/>
      <c r="S768" s="302"/>
      <c r="T768" s="302"/>
      <c r="U768" s="302"/>
      <c r="V768" s="302"/>
      <c r="W768" s="302"/>
      <c r="X768" s="302"/>
      <c r="Y768" s="302"/>
      <c r="Z768" s="302"/>
    </row>
    <row r="769">
      <c r="A769" s="354"/>
      <c r="B769" s="355"/>
      <c r="C769" s="356"/>
      <c r="D769" s="357"/>
      <c r="E769" s="355"/>
      <c r="F769" s="355"/>
      <c r="G769" s="355"/>
      <c r="H769" s="302"/>
      <c r="I769" s="302"/>
      <c r="J769" s="302"/>
      <c r="K769" s="302"/>
      <c r="L769" s="302"/>
      <c r="M769" s="302"/>
      <c r="N769" s="302"/>
      <c r="O769" s="302"/>
      <c r="P769" s="302"/>
      <c r="Q769" s="302"/>
      <c r="R769" s="302"/>
      <c r="S769" s="302"/>
      <c r="T769" s="302"/>
      <c r="U769" s="302"/>
      <c r="V769" s="302"/>
      <c r="W769" s="302"/>
      <c r="X769" s="302"/>
      <c r="Y769" s="302"/>
      <c r="Z769" s="302"/>
    </row>
    <row r="770">
      <c r="A770" s="354"/>
      <c r="B770" s="355"/>
      <c r="C770" s="356"/>
      <c r="D770" s="357"/>
      <c r="E770" s="355"/>
      <c r="F770" s="355"/>
      <c r="G770" s="355"/>
      <c r="H770" s="302"/>
      <c r="I770" s="302"/>
      <c r="J770" s="302"/>
      <c r="K770" s="302"/>
      <c r="L770" s="302"/>
      <c r="M770" s="302"/>
      <c r="N770" s="302"/>
      <c r="O770" s="302"/>
      <c r="P770" s="302"/>
      <c r="Q770" s="302"/>
      <c r="R770" s="302"/>
      <c r="S770" s="302"/>
      <c r="T770" s="302"/>
      <c r="U770" s="302"/>
      <c r="V770" s="302"/>
      <c r="W770" s="302"/>
      <c r="X770" s="302"/>
      <c r="Y770" s="302"/>
      <c r="Z770" s="302"/>
    </row>
    <row r="771">
      <c r="A771" s="354"/>
      <c r="B771" s="355"/>
      <c r="C771" s="356"/>
      <c r="D771" s="357"/>
      <c r="E771" s="355"/>
      <c r="F771" s="355"/>
      <c r="G771" s="355"/>
      <c r="H771" s="302"/>
      <c r="I771" s="302"/>
      <c r="J771" s="302"/>
      <c r="K771" s="302"/>
      <c r="L771" s="302"/>
      <c r="M771" s="302"/>
      <c r="N771" s="302"/>
      <c r="O771" s="302"/>
      <c r="P771" s="302"/>
      <c r="Q771" s="302"/>
      <c r="R771" s="302"/>
      <c r="S771" s="302"/>
      <c r="T771" s="302"/>
      <c r="U771" s="302"/>
      <c r="V771" s="302"/>
      <c r="W771" s="302"/>
      <c r="X771" s="302"/>
      <c r="Y771" s="302"/>
      <c r="Z771" s="302"/>
    </row>
    <row r="772">
      <c r="A772" s="354"/>
      <c r="B772" s="355"/>
      <c r="C772" s="356"/>
      <c r="D772" s="357"/>
      <c r="E772" s="355"/>
      <c r="F772" s="355"/>
      <c r="G772" s="355"/>
      <c r="H772" s="302"/>
      <c r="I772" s="302"/>
      <c r="J772" s="302"/>
      <c r="K772" s="302"/>
      <c r="L772" s="302"/>
      <c r="M772" s="302"/>
      <c r="N772" s="302"/>
      <c r="O772" s="302"/>
      <c r="P772" s="302"/>
      <c r="Q772" s="302"/>
      <c r="R772" s="302"/>
      <c r="S772" s="302"/>
      <c r="T772" s="302"/>
      <c r="U772" s="302"/>
      <c r="V772" s="302"/>
      <c r="W772" s="302"/>
      <c r="X772" s="302"/>
      <c r="Y772" s="302"/>
      <c r="Z772" s="302"/>
    </row>
    <row r="773">
      <c r="A773" s="354"/>
      <c r="B773" s="355"/>
      <c r="C773" s="356"/>
      <c r="D773" s="357"/>
      <c r="E773" s="355"/>
      <c r="F773" s="355"/>
      <c r="G773" s="355"/>
      <c r="H773" s="302"/>
      <c r="I773" s="302"/>
      <c r="J773" s="302"/>
      <c r="K773" s="302"/>
      <c r="L773" s="302"/>
      <c r="M773" s="302"/>
      <c r="N773" s="302"/>
      <c r="O773" s="302"/>
      <c r="P773" s="302"/>
      <c r="Q773" s="302"/>
      <c r="R773" s="302"/>
      <c r="S773" s="302"/>
      <c r="T773" s="302"/>
      <c r="U773" s="302"/>
      <c r="V773" s="302"/>
      <c r="W773" s="302"/>
      <c r="X773" s="302"/>
      <c r="Y773" s="302"/>
      <c r="Z773" s="302"/>
    </row>
    <row r="774">
      <c r="A774" s="354"/>
      <c r="B774" s="355"/>
      <c r="C774" s="356"/>
      <c r="D774" s="357"/>
      <c r="E774" s="355"/>
      <c r="F774" s="355"/>
      <c r="G774" s="355"/>
      <c r="H774" s="302"/>
      <c r="I774" s="302"/>
      <c r="J774" s="302"/>
      <c r="K774" s="302"/>
      <c r="L774" s="302"/>
      <c r="M774" s="302"/>
      <c r="N774" s="302"/>
      <c r="O774" s="302"/>
      <c r="P774" s="302"/>
      <c r="Q774" s="302"/>
      <c r="R774" s="302"/>
      <c r="S774" s="302"/>
      <c r="T774" s="302"/>
      <c r="U774" s="302"/>
      <c r="V774" s="302"/>
      <c r="W774" s="302"/>
      <c r="X774" s="302"/>
      <c r="Y774" s="302"/>
      <c r="Z774" s="302"/>
    </row>
    <row r="775">
      <c r="A775" s="354"/>
      <c r="B775" s="355"/>
      <c r="C775" s="356"/>
      <c r="D775" s="357"/>
      <c r="E775" s="355"/>
      <c r="F775" s="355"/>
      <c r="G775" s="355"/>
      <c r="H775" s="302"/>
      <c r="I775" s="302"/>
      <c r="J775" s="302"/>
      <c r="K775" s="302"/>
      <c r="L775" s="302"/>
      <c r="M775" s="302"/>
      <c r="N775" s="302"/>
      <c r="O775" s="302"/>
      <c r="P775" s="302"/>
      <c r="Q775" s="302"/>
      <c r="R775" s="302"/>
      <c r="S775" s="302"/>
      <c r="T775" s="302"/>
      <c r="U775" s="302"/>
      <c r="V775" s="302"/>
      <c r="W775" s="302"/>
      <c r="X775" s="302"/>
      <c r="Y775" s="302"/>
      <c r="Z775" s="302"/>
    </row>
    <row r="776">
      <c r="A776" s="354"/>
      <c r="B776" s="355"/>
      <c r="C776" s="356"/>
      <c r="D776" s="357"/>
      <c r="E776" s="355"/>
      <c r="F776" s="355"/>
      <c r="G776" s="355"/>
      <c r="H776" s="302"/>
      <c r="I776" s="302"/>
      <c r="J776" s="302"/>
      <c r="K776" s="302"/>
      <c r="L776" s="302"/>
      <c r="M776" s="302"/>
      <c r="N776" s="302"/>
      <c r="O776" s="302"/>
      <c r="P776" s="302"/>
      <c r="Q776" s="302"/>
      <c r="R776" s="302"/>
      <c r="S776" s="302"/>
      <c r="T776" s="302"/>
      <c r="U776" s="302"/>
      <c r="V776" s="302"/>
      <c r="W776" s="302"/>
      <c r="X776" s="302"/>
      <c r="Y776" s="302"/>
      <c r="Z776" s="302"/>
    </row>
    <row r="777">
      <c r="A777" s="354"/>
      <c r="B777" s="355"/>
      <c r="C777" s="356"/>
      <c r="D777" s="357"/>
      <c r="E777" s="355"/>
      <c r="F777" s="355"/>
      <c r="G777" s="355"/>
      <c r="H777" s="302"/>
      <c r="I777" s="302"/>
      <c r="J777" s="302"/>
      <c r="K777" s="302"/>
      <c r="L777" s="302"/>
      <c r="M777" s="302"/>
      <c r="N777" s="302"/>
      <c r="O777" s="302"/>
      <c r="P777" s="302"/>
      <c r="Q777" s="302"/>
      <c r="R777" s="302"/>
      <c r="S777" s="302"/>
      <c r="T777" s="302"/>
      <c r="U777" s="302"/>
      <c r="V777" s="302"/>
      <c r="W777" s="302"/>
      <c r="X777" s="302"/>
      <c r="Y777" s="302"/>
      <c r="Z777" s="302"/>
    </row>
    <row r="778">
      <c r="A778" s="354"/>
      <c r="B778" s="355"/>
      <c r="C778" s="356"/>
      <c r="D778" s="357"/>
      <c r="E778" s="355"/>
      <c r="F778" s="355"/>
      <c r="G778" s="355"/>
      <c r="H778" s="302"/>
      <c r="I778" s="302"/>
      <c r="J778" s="302"/>
      <c r="K778" s="302"/>
      <c r="L778" s="302"/>
      <c r="M778" s="302"/>
      <c r="N778" s="302"/>
      <c r="O778" s="302"/>
      <c r="P778" s="302"/>
      <c r="Q778" s="302"/>
      <c r="R778" s="302"/>
      <c r="S778" s="302"/>
      <c r="T778" s="302"/>
      <c r="U778" s="302"/>
      <c r="V778" s="302"/>
      <c r="W778" s="302"/>
      <c r="X778" s="302"/>
      <c r="Y778" s="302"/>
      <c r="Z778" s="302"/>
    </row>
    <row r="779">
      <c r="A779" s="354"/>
      <c r="B779" s="355"/>
      <c r="C779" s="356"/>
      <c r="D779" s="357"/>
      <c r="E779" s="355"/>
      <c r="F779" s="355"/>
      <c r="G779" s="355"/>
      <c r="H779" s="302"/>
      <c r="I779" s="302"/>
      <c r="J779" s="302"/>
      <c r="K779" s="302"/>
      <c r="L779" s="302"/>
      <c r="M779" s="302"/>
      <c r="N779" s="302"/>
      <c r="O779" s="302"/>
      <c r="P779" s="302"/>
      <c r="Q779" s="302"/>
      <c r="R779" s="302"/>
      <c r="S779" s="302"/>
      <c r="T779" s="302"/>
      <c r="U779" s="302"/>
      <c r="V779" s="302"/>
      <c r="W779" s="302"/>
      <c r="X779" s="302"/>
      <c r="Y779" s="302"/>
      <c r="Z779" s="302"/>
    </row>
    <row r="780">
      <c r="A780" s="354"/>
      <c r="B780" s="355"/>
      <c r="C780" s="356"/>
      <c r="D780" s="357"/>
      <c r="E780" s="355"/>
      <c r="F780" s="355"/>
      <c r="G780" s="355"/>
      <c r="H780" s="302"/>
      <c r="I780" s="302"/>
      <c r="J780" s="302"/>
      <c r="K780" s="302"/>
      <c r="L780" s="302"/>
      <c r="M780" s="302"/>
      <c r="N780" s="302"/>
      <c r="O780" s="302"/>
      <c r="P780" s="302"/>
      <c r="Q780" s="302"/>
      <c r="R780" s="302"/>
      <c r="S780" s="302"/>
      <c r="T780" s="302"/>
      <c r="U780" s="302"/>
      <c r="V780" s="302"/>
      <c r="W780" s="302"/>
      <c r="X780" s="302"/>
      <c r="Y780" s="302"/>
      <c r="Z780" s="302"/>
    </row>
    <row r="781">
      <c r="A781" s="354"/>
      <c r="B781" s="355"/>
      <c r="C781" s="356"/>
      <c r="D781" s="357"/>
      <c r="E781" s="355"/>
      <c r="F781" s="355"/>
      <c r="G781" s="355"/>
      <c r="H781" s="302"/>
      <c r="I781" s="302"/>
      <c r="J781" s="302"/>
      <c r="K781" s="302"/>
      <c r="L781" s="302"/>
      <c r="M781" s="302"/>
      <c r="N781" s="302"/>
      <c r="O781" s="302"/>
      <c r="P781" s="302"/>
      <c r="Q781" s="302"/>
      <c r="R781" s="302"/>
      <c r="S781" s="302"/>
      <c r="T781" s="302"/>
      <c r="U781" s="302"/>
      <c r="V781" s="302"/>
      <c r="W781" s="302"/>
      <c r="X781" s="302"/>
      <c r="Y781" s="302"/>
      <c r="Z781" s="302"/>
    </row>
    <row r="782">
      <c r="A782" s="354"/>
      <c r="B782" s="355"/>
      <c r="C782" s="356"/>
      <c r="D782" s="357"/>
      <c r="E782" s="355"/>
      <c r="F782" s="355"/>
      <c r="G782" s="355"/>
      <c r="H782" s="302"/>
      <c r="I782" s="302"/>
      <c r="J782" s="302"/>
      <c r="K782" s="302"/>
      <c r="L782" s="302"/>
      <c r="M782" s="302"/>
      <c r="N782" s="302"/>
      <c r="O782" s="302"/>
      <c r="P782" s="302"/>
      <c r="Q782" s="302"/>
      <c r="R782" s="302"/>
      <c r="S782" s="302"/>
      <c r="T782" s="302"/>
      <c r="U782" s="302"/>
      <c r="V782" s="302"/>
      <c r="W782" s="302"/>
      <c r="X782" s="302"/>
      <c r="Y782" s="302"/>
      <c r="Z782" s="302"/>
    </row>
    <row r="783">
      <c r="A783" s="354"/>
      <c r="B783" s="355"/>
      <c r="C783" s="356"/>
      <c r="D783" s="357"/>
      <c r="E783" s="355"/>
      <c r="F783" s="355"/>
      <c r="G783" s="355"/>
      <c r="H783" s="302"/>
      <c r="I783" s="302"/>
      <c r="J783" s="302"/>
      <c r="K783" s="302"/>
      <c r="L783" s="302"/>
      <c r="M783" s="302"/>
      <c r="N783" s="302"/>
      <c r="O783" s="302"/>
      <c r="P783" s="302"/>
      <c r="Q783" s="302"/>
      <c r="R783" s="302"/>
      <c r="S783" s="302"/>
      <c r="T783" s="302"/>
      <c r="U783" s="302"/>
      <c r="V783" s="302"/>
      <c r="W783" s="302"/>
      <c r="X783" s="302"/>
      <c r="Y783" s="302"/>
      <c r="Z783" s="302"/>
    </row>
    <row r="784">
      <c r="A784" s="354"/>
      <c r="B784" s="355"/>
      <c r="C784" s="356"/>
      <c r="D784" s="357"/>
      <c r="E784" s="355"/>
      <c r="F784" s="355"/>
      <c r="G784" s="355"/>
      <c r="H784" s="302"/>
      <c r="I784" s="302"/>
      <c r="J784" s="302"/>
      <c r="K784" s="302"/>
      <c r="L784" s="302"/>
      <c r="M784" s="302"/>
      <c r="N784" s="302"/>
      <c r="O784" s="302"/>
      <c r="P784" s="302"/>
      <c r="Q784" s="302"/>
      <c r="R784" s="302"/>
      <c r="S784" s="302"/>
      <c r="T784" s="302"/>
      <c r="U784" s="302"/>
      <c r="V784" s="302"/>
      <c r="W784" s="302"/>
      <c r="X784" s="302"/>
      <c r="Y784" s="302"/>
      <c r="Z784" s="302"/>
    </row>
    <row r="785">
      <c r="A785" s="354"/>
      <c r="B785" s="355"/>
      <c r="C785" s="356"/>
      <c r="D785" s="357"/>
      <c r="E785" s="355"/>
      <c r="F785" s="355"/>
      <c r="G785" s="355"/>
      <c r="H785" s="302"/>
      <c r="I785" s="302"/>
      <c r="J785" s="302"/>
      <c r="K785" s="302"/>
      <c r="L785" s="302"/>
      <c r="M785" s="302"/>
      <c r="N785" s="302"/>
      <c r="O785" s="302"/>
      <c r="P785" s="302"/>
      <c r="Q785" s="302"/>
      <c r="R785" s="302"/>
      <c r="S785" s="302"/>
      <c r="T785" s="302"/>
      <c r="U785" s="302"/>
      <c r="V785" s="302"/>
      <c r="W785" s="302"/>
      <c r="X785" s="302"/>
      <c r="Y785" s="302"/>
      <c r="Z785" s="302"/>
    </row>
    <row r="786">
      <c r="A786" s="354"/>
      <c r="B786" s="355"/>
      <c r="C786" s="356"/>
      <c r="D786" s="357"/>
      <c r="E786" s="355"/>
      <c r="F786" s="355"/>
      <c r="G786" s="355"/>
      <c r="H786" s="302"/>
      <c r="I786" s="302"/>
      <c r="J786" s="302"/>
      <c r="K786" s="302"/>
      <c r="L786" s="302"/>
      <c r="M786" s="302"/>
      <c r="N786" s="302"/>
      <c r="O786" s="302"/>
      <c r="P786" s="302"/>
      <c r="Q786" s="302"/>
      <c r="R786" s="302"/>
      <c r="S786" s="302"/>
      <c r="T786" s="302"/>
      <c r="U786" s="302"/>
      <c r="V786" s="302"/>
      <c r="W786" s="302"/>
      <c r="X786" s="302"/>
      <c r="Y786" s="302"/>
      <c r="Z786" s="302"/>
    </row>
    <row r="787">
      <c r="A787" s="354"/>
      <c r="B787" s="355"/>
      <c r="C787" s="356"/>
      <c r="D787" s="357"/>
      <c r="E787" s="355"/>
      <c r="F787" s="355"/>
      <c r="G787" s="355"/>
      <c r="H787" s="302"/>
      <c r="I787" s="302"/>
      <c r="J787" s="302"/>
      <c r="K787" s="302"/>
      <c r="L787" s="302"/>
      <c r="M787" s="302"/>
      <c r="N787" s="302"/>
      <c r="O787" s="302"/>
      <c r="P787" s="302"/>
      <c r="Q787" s="302"/>
      <c r="R787" s="302"/>
      <c r="S787" s="302"/>
      <c r="T787" s="302"/>
      <c r="U787" s="302"/>
      <c r="V787" s="302"/>
      <c r="W787" s="302"/>
      <c r="X787" s="302"/>
      <c r="Y787" s="302"/>
      <c r="Z787" s="302"/>
    </row>
    <row r="788">
      <c r="A788" s="354"/>
      <c r="B788" s="355"/>
      <c r="C788" s="356"/>
      <c r="D788" s="357"/>
      <c r="E788" s="355"/>
      <c r="F788" s="355"/>
      <c r="G788" s="355"/>
      <c r="H788" s="302"/>
      <c r="I788" s="302"/>
      <c r="J788" s="302"/>
      <c r="K788" s="302"/>
      <c r="L788" s="302"/>
      <c r="M788" s="302"/>
      <c r="N788" s="302"/>
      <c r="O788" s="302"/>
      <c r="P788" s="302"/>
      <c r="Q788" s="302"/>
      <c r="R788" s="302"/>
      <c r="S788" s="302"/>
      <c r="T788" s="302"/>
      <c r="U788" s="302"/>
      <c r="V788" s="302"/>
      <c r="W788" s="302"/>
      <c r="X788" s="302"/>
      <c r="Y788" s="302"/>
      <c r="Z788" s="302"/>
    </row>
    <row r="789">
      <c r="A789" s="354"/>
      <c r="B789" s="355"/>
      <c r="C789" s="356"/>
      <c r="D789" s="357"/>
      <c r="E789" s="355"/>
      <c r="F789" s="355"/>
      <c r="G789" s="355"/>
      <c r="H789" s="302"/>
      <c r="I789" s="302"/>
      <c r="J789" s="302"/>
      <c r="K789" s="302"/>
      <c r="L789" s="302"/>
      <c r="M789" s="302"/>
      <c r="N789" s="302"/>
      <c r="O789" s="302"/>
      <c r="P789" s="302"/>
      <c r="Q789" s="302"/>
      <c r="R789" s="302"/>
      <c r="S789" s="302"/>
      <c r="T789" s="302"/>
      <c r="U789" s="302"/>
      <c r="V789" s="302"/>
      <c r="W789" s="302"/>
      <c r="X789" s="302"/>
      <c r="Y789" s="302"/>
      <c r="Z789" s="302"/>
    </row>
    <row r="790">
      <c r="A790" s="354"/>
      <c r="B790" s="355"/>
      <c r="C790" s="356"/>
      <c r="D790" s="357"/>
      <c r="E790" s="355"/>
      <c r="F790" s="355"/>
      <c r="G790" s="355"/>
      <c r="H790" s="302"/>
      <c r="I790" s="302"/>
      <c r="J790" s="302"/>
      <c r="K790" s="302"/>
      <c r="L790" s="302"/>
      <c r="M790" s="302"/>
      <c r="N790" s="302"/>
      <c r="O790" s="302"/>
      <c r="P790" s="302"/>
      <c r="Q790" s="302"/>
      <c r="R790" s="302"/>
      <c r="S790" s="302"/>
      <c r="T790" s="302"/>
      <c r="U790" s="302"/>
      <c r="V790" s="302"/>
      <c r="W790" s="302"/>
      <c r="X790" s="302"/>
      <c r="Y790" s="302"/>
      <c r="Z790" s="302"/>
    </row>
    <row r="791">
      <c r="A791" s="354"/>
      <c r="B791" s="355"/>
      <c r="C791" s="356"/>
      <c r="D791" s="357"/>
      <c r="E791" s="355"/>
      <c r="F791" s="355"/>
      <c r="G791" s="355"/>
      <c r="H791" s="302"/>
      <c r="I791" s="302"/>
      <c r="J791" s="302"/>
      <c r="K791" s="302"/>
      <c r="L791" s="302"/>
      <c r="M791" s="302"/>
      <c r="N791" s="302"/>
      <c r="O791" s="302"/>
      <c r="P791" s="302"/>
      <c r="Q791" s="302"/>
      <c r="R791" s="302"/>
      <c r="S791" s="302"/>
      <c r="T791" s="302"/>
      <c r="U791" s="302"/>
      <c r="V791" s="302"/>
      <c r="W791" s="302"/>
      <c r="X791" s="302"/>
      <c r="Y791" s="302"/>
      <c r="Z791" s="302"/>
    </row>
    <row r="792">
      <c r="A792" s="354"/>
      <c r="B792" s="355"/>
      <c r="C792" s="356"/>
      <c r="D792" s="357"/>
      <c r="E792" s="355"/>
      <c r="F792" s="355"/>
      <c r="G792" s="355"/>
      <c r="H792" s="302"/>
      <c r="I792" s="302"/>
      <c r="J792" s="302"/>
      <c r="K792" s="302"/>
      <c r="L792" s="302"/>
      <c r="M792" s="302"/>
      <c r="N792" s="302"/>
      <c r="O792" s="302"/>
      <c r="P792" s="302"/>
      <c r="Q792" s="302"/>
      <c r="R792" s="302"/>
      <c r="S792" s="302"/>
      <c r="T792" s="302"/>
      <c r="U792" s="302"/>
      <c r="V792" s="302"/>
      <c r="W792" s="302"/>
      <c r="X792" s="302"/>
      <c r="Y792" s="302"/>
      <c r="Z792" s="302"/>
    </row>
    <row r="793">
      <c r="A793" s="354"/>
      <c r="B793" s="355"/>
      <c r="C793" s="356"/>
      <c r="D793" s="357"/>
      <c r="E793" s="355"/>
      <c r="F793" s="355"/>
      <c r="G793" s="355"/>
      <c r="H793" s="302"/>
      <c r="I793" s="302"/>
      <c r="J793" s="302"/>
      <c r="K793" s="302"/>
      <c r="L793" s="302"/>
      <c r="M793" s="302"/>
      <c r="N793" s="302"/>
      <c r="O793" s="302"/>
      <c r="P793" s="302"/>
      <c r="Q793" s="302"/>
      <c r="R793" s="302"/>
      <c r="S793" s="302"/>
      <c r="T793" s="302"/>
      <c r="U793" s="302"/>
      <c r="V793" s="302"/>
      <c r="W793" s="302"/>
      <c r="X793" s="302"/>
      <c r="Y793" s="302"/>
      <c r="Z793" s="302"/>
    </row>
    <row r="794">
      <c r="A794" s="354"/>
      <c r="B794" s="355"/>
      <c r="C794" s="356"/>
      <c r="D794" s="357"/>
      <c r="E794" s="355"/>
      <c r="F794" s="355"/>
      <c r="G794" s="355"/>
      <c r="H794" s="302"/>
      <c r="I794" s="302"/>
      <c r="J794" s="302"/>
      <c r="K794" s="302"/>
      <c r="L794" s="302"/>
      <c r="M794" s="302"/>
      <c r="N794" s="302"/>
      <c r="O794" s="302"/>
      <c r="P794" s="302"/>
      <c r="Q794" s="302"/>
      <c r="R794" s="302"/>
      <c r="S794" s="302"/>
      <c r="T794" s="302"/>
      <c r="U794" s="302"/>
      <c r="V794" s="302"/>
      <c r="W794" s="302"/>
      <c r="X794" s="302"/>
      <c r="Y794" s="302"/>
      <c r="Z794" s="302"/>
    </row>
    <row r="795">
      <c r="A795" s="354"/>
      <c r="B795" s="355"/>
      <c r="C795" s="356"/>
      <c r="D795" s="357"/>
      <c r="E795" s="355"/>
      <c r="F795" s="355"/>
      <c r="G795" s="355"/>
      <c r="H795" s="302"/>
      <c r="I795" s="302"/>
      <c r="J795" s="302"/>
      <c r="K795" s="302"/>
      <c r="L795" s="302"/>
      <c r="M795" s="302"/>
      <c r="N795" s="302"/>
      <c r="O795" s="302"/>
      <c r="P795" s="302"/>
      <c r="Q795" s="302"/>
      <c r="R795" s="302"/>
      <c r="S795" s="302"/>
      <c r="T795" s="302"/>
      <c r="U795" s="302"/>
      <c r="V795" s="302"/>
      <c r="W795" s="302"/>
      <c r="X795" s="302"/>
      <c r="Y795" s="302"/>
      <c r="Z795" s="302"/>
    </row>
    <row r="796">
      <c r="A796" s="354"/>
      <c r="B796" s="355"/>
      <c r="C796" s="356"/>
      <c r="D796" s="357"/>
      <c r="E796" s="355"/>
      <c r="F796" s="355"/>
      <c r="G796" s="355"/>
      <c r="H796" s="302"/>
      <c r="I796" s="302"/>
      <c r="J796" s="302"/>
      <c r="K796" s="302"/>
      <c r="L796" s="302"/>
      <c r="M796" s="302"/>
      <c r="N796" s="302"/>
      <c r="O796" s="302"/>
      <c r="P796" s="302"/>
      <c r="Q796" s="302"/>
      <c r="R796" s="302"/>
      <c r="S796" s="302"/>
      <c r="T796" s="302"/>
      <c r="U796" s="302"/>
      <c r="V796" s="302"/>
      <c r="W796" s="302"/>
      <c r="X796" s="302"/>
      <c r="Y796" s="302"/>
      <c r="Z796" s="302"/>
    </row>
    <row r="797">
      <c r="A797" s="354"/>
      <c r="B797" s="355"/>
      <c r="C797" s="356"/>
      <c r="D797" s="357"/>
      <c r="E797" s="355"/>
      <c r="F797" s="355"/>
      <c r="G797" s="355"/>
      <c r="H797" s="302"/>
      <c r="I797" s="302"/>
      <c r="J797" s="302"/>
      <c r="K797" s="302"/>
      <c r="L797" s="302"/>
      <c r="M797" s="302"/>
      <c r="N797" s="302"/>
      <c r="O797" s="302"/>
      <c r="P797" s="302"/>
      <c r="Q797" s="302"/>
      <c r="R797" s="302"/>
      <c r="S797" s="302"/>
      <c r="T797" s="302"/>
      <c r="U797" s="302"/>
      <c r="V797" s="302"/>
      <c r="W797" s="302"/>
      <c r="X797" s="302"/>
      <c r="Y797" s="302"/>
      <c r="Z797" s="302"/>
    </row>
    <row r="798">
      <c r="A798" s="354"/>
      <c r="B798" s="355"/>
      <c r="C798" s="356"/>
      <c r="D798" s="357"/>
      <c r="E798" s="355"/>
      <c r="F798" s="355"/>
      <c r="G798" s="355"/>
      <c r="H798" s="302"/>
      <c r="I798" s="302"/>
      <c r="J798" s="302"/>
      <c r="K798" s="302"/>
      <c r="L798" s="302"/>
      <c r="M798" s="302"/>
      <c r="N798" s="302"/>
      <c r="O798" s="302"/>
      <c r="P798" s="302"/>
      <c r="Q798" s="302"/>
      <c r="R798" s="302"/>
      <c r="S798" s="302"/>
      <c r="T798" s="302"/>
      <c r="U798" s="302"/>
      <c r="V798" s="302"/>
      <c r="W798" s="302"/>
      <c r="X798" s="302"/>
      <c r="Y798" s="302"/>
      <c r="Z798" s="302"/>
    </row>
    <row r="799">
      <c r="A799" s="354"/>
      <c r="B799" s="355"/>
      <c r="C799" s="356"/>
      <c r="D799" s="357"/>
      <c r="E799" s="355"/>
      <c r="F799" s="355"/>
      <c r="G799" s="355"/>
      <c r="H799" s="302"/>
      <c r="I799" s="302"/>
      <c r="J799" s="302"/>
      <c r="K799" s="302"/>
      <c r="L799" s="302"/>
      <c r="M799" s="302"/>
      <c r="N799" s="302"/>
      <c r="O799" s="302"/>
      <c r="P799" s="302"/>
      <c r="Q799" s="302"/>
      <c r="R799" s="302"/>
      <c r="S799" s="302"/>
      <c r="T799" s="302"/>
      <c r="U799" s="302"/>
      <c r="V799" s="302"/>
      <c r="W799" s="302"/>
      <c r="X799" s="302"/>
      <c r="Y799" s="302"/>
      <c r="Z799" s="302"/>
    </row>
    <row r="800">
      <c r="A800" s="354"/>
      <c r="B800" s="355"/>
      <c r="C800" s="356"/>
      <c r="D800" s="357"/>
      <c r="E800" s="355"/>
      <c r="F800" s="355"/>
      <c r="G800" s="355"/>
      <c r="H800" s="302"/>
      <c r="I800" s="302"/>
      <c r="J800" s="302"/>
      <c r="K800" s="302"/>
      <c r="L800" s="302"/>
      <c r="M800" s="302"/>
      <c r="N800" s="302"/>
      <c r="O800" s="302"/>
      <c r="P800" s="302"/>
      <c r="Q800" s="302"/>
      <c r="R800" s="302"/>
      <c r="S800" s="302"/>
      <c r="T800" s="302"/>
      <c r="U800" s="302"/>
      <c r="V800" s="302"/>
      <c r="W800" s="302"/>
      <c r="X800" s="302"/>
      <c r="Y800" s="302"/>
      <c r="Z800" s="302"/>
    </row>
    <row r="801">
      <c r="A801" s="354"/>
      <c r="B801" s="355"/>
      <c r="C801" s="356"/>
      <c r="D801" s="357"/>
      <c r="E801" s="355"/>
      <c r="F801" s="355"/>
      <c r="G801" s="355"/>
      <c r="H801" s="302"/>
      <c r="I801" s="302"/>
      <c r="J801" s="302"/>
      <c r="K801" s="302"/>
      <c r="L801" s="302"/>
      <c r="M801" s="302"/>
      <c r="N801" s="302"/>
      <c r="O801" s="302"/>
      <c r="P801" s="302"/>
      <c r="Q801" s="302"/>
      <c r="R801" s="302"/>
      <c r="S801" s="302"/>
      <c r="T801" s="302"/>
      <c r="U801" s="302"/>
      <c r="V801" s="302"/>
      <c r="W801" s="302"/>
      <c r="X801" s="302"/>
      <c r="Y801" s="302"/>
      <c r="Z801" s="302"/>
    </row>
    <row r="802">
      <c r="A802" s="354"/>
      <c r="B802" s="355"/>
      <c r="C802" s="356"/>
      <c r="D802" s="357"/>
      <c r="E802" s="355"/>
      <c r="F802" s="355"/>
      <c r="G802" s="355"/>
      <c r="H802" s="302"/>
      <c r="I802" s="302"/>
      <c r="J802" s="302"/>
      <c r="K802" s="302"/>
      <c r="L802" s="302"/>
      <c r="M802" s="302"/>
      <c r="N802" s="302"/>
      <c r="O802" s="302"/>
      <c r="P802" s="302"/>
      <c r="Q802" s="302"/>
      <c r="R802" s="302"/>
      <c r="S802" s="302"/>
      <c r="T802" s="302"/>
      <c r="U802" s="302"/>
      <c r="V802" s="302"/>
      <c r="W802" s="302"/>
      <c r="X802" s="302"/>
      <c r="Y802" s="302"/>
      <c r="Z802" s="302"/>
    </row>
    <row r="803">
      <c r="A803" s="354"/>
      <c r="B803" s="355"/>
      <c r="C803" s="356"/>
      <c r="D803" s="357"/>
      <c r="E803" s="355"/>
      <c r="F803" s="355"/>
      <c r="G803" s="355"/>
      <c r="H803" s="302"/>
      <c r="I803" s="302"/>
      <c r="J803" s="302"/>
      <c r="K803" s="302"/>
      <c r="L803" s="302"/>
      <c r="M803" s="302"/>
      <c r="N803" s="302"/>
      <c r="O803" s="302"/>
      <c r="P803" s="302"/>
      <c r="Q803" s="302"/>
      <c r="R803" s="302"/>
      <c r="S803" s="302"/>
      <c r="T803" s="302"/>
      <c r="U803" s="302"/>
      <c r="V803" s="302"/>
      <c r="W803" s="302"/>
      <c r="X803" s="302"/>
      <c r="Y803" s="302"/>
      <c r="Z803" s="302"/>
    </row>
    <row r="804">
      <c r="A804" s="354"/>
      <c r="B804" s="355"/>
      <c r="C804" s="356"/>
      <c r="D804" s="357"/>
      <c r="E804" s="355"/>
      <c r="F804" s="355"/>
      <c r="G804" s="355"/>
      <c r="H804" s="302"/>
      <c r="I804" s="302"/>
      <c r="J804" s="302"/>
      <c r="K804" s="302"/>
      <c r="L804" s="302"/>
      <c r="M804" s="302"/>
      <c r="N804" s="302"/>
      <c r="O804" s="302"/>
      <c r="P804" s="302"/>
      <c r="Q804" s="302"/>
      <c r="R804" s="302"/>
      <c r="S804" s="302"/>
      <c r="T804" s="302"/>
      <c r="U804" s="302"/>
      <c r="V804" s="302"/>
      <c r="W804" s="302"/>
      <c r="X804" s="302"/>
      <c r="Y804" s="302"/>
      <c r="Z804" s="302"/>
    </row>
    <row r="805">
      <c r="A805" s="354"/>
      <c r="B805" s="355"/>
      <c r="C805" s="356"/>
      <c r="D805" s="357"/>
      <c r="E805" s="355"/>
      <c r="F805" s="355"/>
      <c r="G805" s="355"/>
      <c r="H805" s="302"/>
      <c r="I805" s="302"/>
      <c r="J805" s="302"/>
      <c r="K805" s="302"/>
      <c r="L805" s="302"/>
      <c r="M805" s="302"/>
      <c r="N805" s="302"/>
      <c r="O805" s="302"/>
      <c r="P805" s="302"/>
      <c r="Q805" s="302"/>
      <c r="R805" s="302"/>
      <c r="S805" s="302"/>
      <c r="T805" s="302"/>
      <c r="U805" s="302"/>
      <c r="V805" s="302"/>
      <c r="W805" s="302"/>
      <c r="X805" s="302"/>
      <c r="Y805" s="302"/>
      <c r="Z805" s="302"/>
    </row>
    <row r="806">
      <c r="A806" s="354"/>
      <c r="B806" s="355"/>
      <c r="C806" s="356"/>
      <c r="D806" s="357"/>
      <c r="E806" s="355"/>
      <c r="F806" s="355"/>
      <c r="G806" s="355"/>
      <c r="H806" s="302"/>
      <c r="I806" s="302"/>
      <c r="J806" s="302"/>
      <c r="K806" s="302"/>
      <c r="L806" s="302"/>
      <c r="M806" s="302"/>
      <c r="N806" s="302"/>
      <c r="O806" s="302"/>
      <c r="P806" s="302"/>
      <c r="Q806" s="302"/>
      <c r="R806" s="302"/>
      <c r="S806" s="302"/>
      <c r="T806" s="302"/>
      <c r="U806" s="302"/>
      <c r="V806" s="302"/>
      <c r="W806" s="302"/>
      <c r="X806" s="302"/>
      <c r="Y806" s="302"/>
      <c r="Z806" s="302"/>
    </row>
    <row r="807">
      <c r="A807" s="354"/>
      <c r="B807" s="355"/>
      <c r="C807" s="356"/>
      <c r="D807" s="357"/>
      <c r="E807" s="355"/>
      <c r="F807" s="355"/>
      <c r="G807" s="355"/>
      <c r="H807" s="302"/>
      <c r="I807" s="302"/>
      <c r="J807" s="302"/>
      <c r="K807" s="302"/>
      <c r="L807" s="302"/>
      <c r="M807" s="302"/>
      <c r="N807" s="302"/>
      <c r="O807" s="302"/>
      <c r="P807" s="302"/>
      <c r="Q807" s="302"/>
      <c r="R807" s="302"/>
      <c r="S807" s="302"/>
      <c r="T807" s="302"/>
      <c r="U807" s="302"/>
      <c r="V807" s="302"/>
      <c r="W807" s="302"/>
      <c r="X807" s="302"/>
      <c r="Y807" s="302"/>
      <c r="Z807" s="302"/>
    </row>
    <row r="808">
      <c r="A808" s="354"/>
      <c r="B808" s="355"/>
      <c r="C808" s="356"/>
      <c r="D808" s="357"/>
      <c r="E808" s="355"/>
      <c r="F808" s="355"/>
      <c r="G808" s="355"/>
      <c r="H808" s="302"/>
      <c r="I808" s="302"/>
      <c r="J808" s="302"/>
      <c r="K808" s="302"/>
      <c r="L808" s="302"/>
      <c r="M808" s="302"/>
      <c r="N808" s="302"/>
      <c r="O808" s="302"/>
      <c r="P808" s="302"/>
      <c r="Q808" s="302"/>
      <c r="R808" s="302"/>
      <c r="S808" s="302"/>
      <c r="T808" s="302"/>
      <c r="U808" s="302"/>
      <c r="V808" s="302"/>
      <c r="W808" s="302"/>
      <c r="X808" s="302"/>
      <c r="Y808" s="302"/>
      <c r="Z808" s="302"/>
    </row>
    <row r="809">
      <c r="A809" s="354"/>
      <c r="B809" s="355"/>
      <c r="C809" s="356"/>
      <c r="D809" s="357"/>
      <c r="E809" s="355"/>
      <c r="F809" s="355"/>
      <c r="G809" s="355"/>
      <c r="H809" s="302"/>
      <c r="I809" s="302"/>
      <c r="J809" s="302"/>
      <c r="K809" s="302"/>
      <c r="L809" s="302"/>
      <c r="M809" s="302"/>
      <c r="N809" s="302"/>
      <c r="O809" s="302"/>
      <c r="P809" s="302"/>
      <c r="Q809" s="302"/>
      <c r="R809" s="302"/>
      <c r="S809" s="302"/>
      <c r="T809" s="302"/>
      <c r="U809" s="302"/>
      <c r="V809" s="302"/>
      <c r="W809" s="302"/>
      <c r="X809" s="302"/>
      <c r="Y809" s="302"/>
      <c r="Z809" s="302"/>
    </row>
    <row r="810">
      <c r="A810" s="354"/>
      <c r="B810" s="355"/>
      <c r="C810" s="356"/>
      <c r="D810" s="357"/>
      <c r="E810" s="355"/>
      <c r="F810" s="355"/>
      <c r="G810" s="355"/>
      <c r="H810" s="302"/>
      <c r="I810" s="302"/>
      <c r="J810" s="302"/>
      <c r="K810" s="302"/>
      <c r="L810" s="302"/>
      <c r="M810" s="302"/>
      <c r="N810" s="302"/>
      <c r="O810" s="302"/>
      <c r="P810" s="302"/>
      <c r="Q810" s="302"/>
      <c r="R810" s="302"/>
      <c r="S810" s="302"/>
      <c r="T810" s="302"/>
      <c r="U810" s="302"/>
      <c r="V810" s="302"/>
      <c r="W810" s="302"/>
      <c r="X810" s="302"/>
      <c r="Y810" s="302"/>
      <c r="Z810" s="302"/>
    </row>
    <row r="811">
      <c r="A811" s="354"/>
      <c r="B811" s="355"/>
      <c r="C811" s="356"/>
      <c r="D811" s="357"/>
      <c r="E811" s="355"/>
      <c r="F811" s="355"/>
      <c r="G811" s="355"/>
      <c r="H811" s="302"/>
      <c r="I811" s="302"/>
      <c r="J811" s="302"/>
      <c r="K811" s="302"/>
      <c r="L811" s="302"/>
      <c r="M811" s="302"/>
      <c r="N811" s="302"/>
      <c r="O811" s="302"/>
      <c r="P811" s="302"/>
      <c r="Q811" s="302"/>
      <c r="R811" s="302"/>
      <c r="S811" s="302"/>
      <c r="T811" s="302"/>
      <c r="U811" s="302"/>
      <c r="V811" s="302"/>
      <c r="W811" s="302"/>
      <c r="X811" s="302"/>
      <c r="Y811" s="302"/>
      <c r="Z811" s="302"/>
    </row>
    <row r="812">
      <c r="A812" s="354"/>
      <c r="B812" s="355"/>
      <c r="C812" s="356"/>
      <c r="D812" s="357"/>
      <c r="E812" s="355"/>
      <c r="F812" s="355"/>
      <c r="G812" s="355"/>
      <c r="H812" s="302"/>
      <c r="I812" s="302"/>
      <c r="J812" s="302"/>
      <c r="K812" s="302"/>
      <c r="L812" s="302"/>
      <c r="M812" s="302"/>
      <c r="N812" s="302"/>
      <c r="O812" s="302"/>
      <c r="P812" s="302"/>
      <c r="Q812" s="302"/>
      <c r="R812" s="302"/>
      <c r="S812" s="302"/>
      <c r="T812" s="302"/>
      <c r="U812" s="302"/>
      <c r="V812" s="302"/>
      <c r="W812" s="302"/>
      <c r="X812" s="302"/>
      <c r="Y812" s="302"/>
      <c r="Z812" s="302"/>
    </row>
    <row r="813">
      <c r="A813" s="354"/>
      <c r="B813" s="355"/>
      <c r="C813" s="356"/>
      <c r="D813" s="357"/>
      <c r="E813" s="355"/>
      <c r="F813" s="355"/>
      <c r="G813" s="355"/>
      <c r="H813" s="302"/>
      <c r="I813" s="302"/>
      <c r="J813" s="302"/>
      <c r="K813" s="302"/>
      <c r="L813" s="302"/>
      <c r="M813" s="302"/>
      <c r="N813" s="302"/>
      <c r="O813" s="302"/>
      <c r="P813" s="302"/>
      <c r="Q813" s="302"/>
      <c r="R813" s="302"/>
      <c r="S813" s="302"/>
      <c r="T813" s="302"/>
      <c r="U813" s="302"/>
      <c r="V813" s="302"/>
      <c r="W813" s="302"/>
      <c r="X813" s="302"/>
      <c r="Y813" s="302"/>
      <c r="Z813" s="302"/>
    </row>
    <row r="814">
      <c r="A814" s="354"/>
      <c r="B814" s="355"/>
      <c r="C814" s="356"/>
      <c r="D814" s="357"/>
      <c r="E814" s="355"/>
      <c r="F814" s="355"/>
      <c r="G814" s="355"/>
      <c r="H814" s="302"/>
      <c r="I814" s="302"/>
      <c r="J814" s="302"/>
      <c r="K814" s="302"/>
      <c r="L814" s="302"/>
      <c r="M814" s="302"/>
      <c r="N814" s="302"/>
      <c r="O814" s="302"/>
      <c r="P814" s="302"/>
      <c r="Q814" s="302"/>
      <c r="R814" s="302"/>
      <c r="S814" s="302"/>
      <c r="T814" s="302"/>
      <c r="U814" s="302"/>
      <c r="V814" s="302"/>
      <c r="W814" s="302"/>
      <c r="X814" s="302"/>
      <c r="Y814" s="302"/>
      <c r="Z814" s="302"/>
    </row>
    <row r="815">
      <c r="A815" s="354"/>
      <c r="B815" s="355"/>
      <c r="C815" s="356"/>
      <c r="D815" s="357"/>
      <c r="E815" s="355"/>
      <c r="F815" s="355"/>
      <c r="G815" s="355"/>
      <c r="H815" s="302"/>
      <c r="I815" s="302"/>
      <c r="J815" s="302"/>
      <c r="K815" s="302"/>
      <c r="L815" s="302"/>
      <c r="M815" s="302"/>
      <c r="N815" s="302"/>
      <c r="O815" s="302"/>
      <c r="P815" s="302"/>
      <c r="Q815" s="302"/>
      <c r="R815" s="302"/>
      <c r="S815" s="302"/>
      <c r="T815" s="302"/>
      <c r="U815" s="302"/>
      <c r="V815" s="302"/>
      <c r="W815" s="302"/>
      <c r="X815" s="302"/>
      <c r="Y815" s="302"/>
      <c r="Z815" s="302"/>
    </row>
    <row r="816">
      <c r="A816" s="354"/>
      <c r="B816" s="355"/>
      <c r="C816" s="356"/>
      <c r="D816" s="357"/>
      <c r="E816" s="355"/>
      <c r="F816" s="355"/>
      <c r="G816" s="355"/>
      <c r="H816" s="302"/>
      <c r="I816" s="302"/>
      <c r="J816" s="302"/>
      <c r="K816" s="302"/>
      <c r="L816" s="302"/>
      <c r="M816" s="302"/>
      <c r="N816" s="302"/>
      <c r="O816" s="302"/>
      <c r="P816" s="302"/>
      <c r="Q816" s="302"/>
      <c r="R816" s="302"/>
      <c r="S816" s="302"/>
      <c r="T816" s="302"/>
      <c r="U816" s="302"/>
      <c r="V816" s="302"/>
      <c r="W816" s="302"/>
      <c r="X816" s="302"/>
      <c r="Y816" s="302"/>
      <c r="Z816" s="302"/>
    </row>
    <row r="817">
      <c r="A817" s="354"/>
      <c r="B817" s="355"/>
      <c r="C817" s="356"/>
      <c r="D817" s="357"/>
      <c r="E817" s="355"/>
      <c r="F817" s="355"/>
      <c r="G817" s="355"/>
      <c r="H817" s="302"/>
      <c r="I817" s="302"/>
      <c r="J817" s="302"/>
      <c r="K817" s="302"/>
      <c r="L817" s="302"/>
      <c r="M817" s="302"/>
      <c r="N817" s="302"/>
      <c r="O817" s="302"/>
      <c r="P817" s="302"/>
      <c r="Q817" s="302"/>
      <c r="R817" s="302"/>
      <c r="S817" s="302"/>
      <c r="T817" s="302"/>
      <c r="U817" s="302"/>
      <c r="V817" s="302"/>
      <c r="W817" s="302"/>
      <c r="X817" s="302"/>
      <c r="Y817" s="302"/>
      <c r="Z817" s="302"/>
    </row>
    <row r="818">
      <c r="A818" s="354"/>
      <c r="B818" s="355"/>
      <c r="C818" s="356"/>
      <c r="D818" s="357"/>
      <c r="E818" s="355"/>
      <c r="F818" s="355"/>
      <c r="G818" s="355"/>
      <c r="H818" s="302"/>
      <c r="I818" s="302"/>
      <c r="J818" s="302"/>
      <c r="K818" s="302"/>
      <c r="L818" s="302"/>
      <c r="M818" s="302"/>
      <c r="N818" s="302"/>
      <c r="O818" s="302"/>
      <c r="P818" s="302"/>
      <c r="Q818" s="302"/>
      <c r="R818" s="302"/>
      <c r="S818" s="302"/>
      <c r="T818" s="302"/>
      <c r="U818" s="302"/>
      <c r="V818" s="302"/>
      <c r="W818" s="302"/>
      <c r="X818" s="302"/>
      <c r="Y818" s="302"/>
      <c r="Z818" s="302"/>
    </row>
    <row r="819">
      <c r="A819" s="354"/>
      <c r="B819" s="355"/>
      <c r="C819" s="356"/>
      <c r="D819" s="357"/>
      <c r="E819" s="355"/>
      <c r="F819" s="355"/>
      <c r="G819" s="355"/>
      <c r="H819" s="302"/>
      <c r="I819" s="302"/>
      <c r="J819" s="302"/>
      <c r="K819" s="302"/>
      <c r="L819" s="302"/>
      <c r="M819" s="302"/>
      <c r="N819" s="302"/>
      <c r="O819" s="302"/>
      <c r="P819" s="302"/>
      <c r="Q819" s="302"/>
      <c r="R819" s="302"/>
      <c r="S819" s="302"/>
      <c r="T819" s="302"/>
      <c r="U819" s="302"/>
      <c r="V819" s="302"/>
      <c r="W819" s="302"/>
      <c r="X819" s="302"/>
      <c r="Y819" s="302"/>
      <c r="Z819" s="302"/>
    </row>
    <row r="820">
      <c r="A820" s="354"/>
      <c r="B820" s="355"/>
      <c r="C820" s="356"/>
      <c r="D820" s="357"/>
      <c r="E820" s="355"/>
      <c r="F820" s="355"/>
      <c r="G820" s="355"/>
      <c r="H820" s="302"/>
      <c r="I820" s="302"/>
      <c r="J820" s="302"/>
      <c r="K820" s="302"/>
      <c r="L820" s="302"/>
      <c r="M820" s="302"/>
      <c r="N820" s="302"/>
      <c r="O820" s="302"/>
      <c r="P820" s="302"/>
      <c r="Q820" s="302"/>
      <c r="R820" s="302"/>
      <c r="S820" s="302"/>
      <c r="T820" s="302"/>
      <c r="U820" s="302"/>
      <c r="V820" s="302"/>
      <c r="W820" s="302"/>
      <c r="X820" s="302"/>
      <c r="Y820" s="302"/>
      <c r="Z820" s="302"/>
    </row>
    <row r="821">
      <c r="A821" s="354"/>
      <c r="B821" s="355"/>
      <c r="C821" s="356"/>
      <c r="D821" s="357"/>
      <c r="E821" s="355"/>
      <c r="F821" s="355"/>
      <c r="G821" s="355"/>
      <c r="H821" s="302"/>
      <c r="I821" s="302"/>
      <c r="J821" s="302"/>
      <c r="K821" s="302"/>
      <c r="L821" s="302"/>
      <c r="M821" s="302"/>
      <c r="N821" s="302"/>
      <c r="O821" s="302"/>
      <c r="P821" s="302"/>
      <c r="Q821" s="302"/>
      <c r="R821" s="302"/>
      <c r="S821" s="302"/>
      <c r="T821" s="302"/>
      <c r="U821" s="302"/>
      <c r="V821" s="302"/>
      <c r="W821" s="302"/>
      <c r="X821" s="302"/>
      <c r="Y821" s="302"/>
      <c r="Z821" s="302"/>
    </row>
    <row r="822">
      <c r="A822" s="354"/>
      <c r="B822" s="355"/>
      <c r="C822" s="356"/>
      <c r="D822" s="357"/>
      <c r="E822" s="355"/>
      <c r="F822" s="355"/>
      <c r="G822" s="355"/>
      <c r="H822" s="302"/>
      <c r="I822" s="302"/>
      <c r="J822" s="302"/>
      <c r="K822" s="302"/>
      <c r="L822" s="302"/>
      <c r="M822" s="302"/>
      <c r="N822" s="302"/>
      <c r="O822" s="302"/>
      <c r="P822" s="302"/>
      <c r="Q822" s="302"/>
      <c r="R822" s="302"/>
      <c r="S822" s="302"/>
      <c r="T822" s="302"/>
      <c r="U822" s="302"/>
      <c r="V822" s="302"/>
      <c r="W822" s="302"/>
      <c r="X822" s="302"/>
      <c r="Y822" s="302"/>
      <c r="Z822" s="302"/>
    </row>
    <row r="823">
      <c r="A823" s="354"/>
      <c r="B823" s="355"/>
      <c r="C823" s="356"/>
      <c r="D823" s="357"/>
      <c r="E823" s="355"/>
      <c r="F823" s="355"/>
      <c r="G823" s="355"/>
      <c r="H823" s="302"/>
      <c r="I823" s="302"/>
      <c r="J823" s="302"/>
      <c r="K823" s="302"/>
      <c r="L823" s="302"/>
      <c r="M823" s="302"/>
      <c r="N823" s="302"/>
      <c r="O823" s="302"/>
      <c r="P823" s="302"/>
      <c r="Q823" s="302"/>
      <c r="R823" s="302"/>
      <c r="S823" s="302"/>
      <c r="T823" s="302"/>
      <c r="U823" s="302"/>
      <c r="V823" s="302"/>
      <c r="W823" s="302"/>
      <c r="X823" s="302"/>
      <c r="Y823" s="302"/>
      <c r="Z823" s="302"/>
    </row>
    <row r="824">
      <c r="A824" s="354"/>
      <c r="B824" s="355"/>
      <c r="C824" s="356"/>
      <c r="D824" s="357"/>
      <c r="E824" s="355"/>
      <c r="F824" s="355"/>
      <c r="G824" s="355"/>
      <c r="H824" s="302"/>
      <c r="I824" s="302"/>
      <c r="J824" s="302"/>
      <c r="K824" s="302"/>
      <c r="L824" s="302"/>
      <c r="M824" s="302"/>
      <c r="N824" s="302"/>
      <c r="O824" s="302"/>
      <c r="P824" s="302"/>
      <c r="Q824" s="302"/>
      <c r="R824" s="302"/>
      <c r="S824" s="302"/>
      <c r="T824" s="302"/>
      <c r="U824" s="302"/>
      <c r="V824" s="302"/>
      <c r="W824" s="302"/>
      <c r="X824" s="302"/>
      <c r="Y824" s="302"/>
      <c r="Z824" s="302"/>
    </row>
    <row r="825">
      <c r="A825" s="354"/>
      <c r="B825" s="355"/>
      <c r="C825" s="356"/>
      <c r="D825" s="357"/>
      <c r="E825" s="355"/>
      <c r="F825" s="355"/>
      <c r="G825" s="355"/>
      <c r="H825" s="302"/>
      <c r="I825" s="302"/>
      <c r="J825" s="302"/>
      <c r="K825" s="302"/>
      <c r="L825" s="302"/>
      <c r="M825" s="302"/>
      <c r="N825" s="302"/>
      <c r="O825" s="302"/>
      <c r="P825" s="302"/>
      <c r="Q825" s="302"/>
      <c r="R825" s="302"/>
      <c r="S825" s="302"/>
      <c r="T825" s="302"/>
      <c r="U825" s="302"/>
      <c r="V825" s="302"/>
      <c r="W825" s="302"/>
      <c r="X825" s="302"/>
      <c r="Y825" s="302"/>
      <c r="Z825" s="302"/>
    </row>
    <row r="826">
      <c r="A826" s="354"/>
      <c r="B826" s="355"/>
      <c r="C826" s="356"/>
      <c r="D826" s="357"/>
      <c r="E826" s="355"/>
      <c r="F826" s="355"/>
      <c r="G826" s="355"/>
      <c r="H826" s="302"/>
      <c r="I826" s="302"/>
      <c r="J826" s="302"/>
      <c r="K826" s="302"/>
      <c r="L826" s="302"/>
      <c r="M826" s="302"/>
      <c r="N826" s="302"/>
      <c r="O826" s="302"/>
      <c r="P826" s="302"/>
      <c r="Q826" s="302"/>
      <c r="R826" s="302"/>
      <c r="S826" s="302"/>
      <c r="T826" s="302"/>
      <c r="U826" s="302"/>
      <c r="V826" s="302"/>
      <c r="W826" s="302"/>
      <c r="X826" s="302"/>
      <c r="Y826" s="302"/>
      <c r="Z826" s="302"/>
    </row>
    <row r="827">
      <c r="A827" s="354"/>
      <c r="B827" s="355"/>
      <c r="C827" s="356"/>
      <c r="D827" s="357"/>
      <c r="E827" s="355"/>
      <c r="F827" s="355"/>
      <c r="G827" s="355"/>
      <c r="H827" s="302"/>
      <c r="I827" s="302"/>
      <c r="J827" s="302"/>
      <c r="K827" s="302"/>
      <c r="L827" s="302"/>
      <c r="M827" s="302"/>
      <c r="N827" s="302"/>
      <c r="O827" s="302"/>
      <c r="P827" s="302"/>
      <c r="Q827" s="302"/>
      <c r="R827" s="302"/>
      <c r="S827" s="302"/>
      <c r="T827" s="302"/>
      <c r="U827" s="302"/>
      <c r="V827" s="302"/>
      <c r="W827" s="302"/>
      <c r="X827" s="302"/>
      <c r="Y827" s="302"/>
      <c r="Z827" s="302"/>
    </row>
    <row r="828">
      <c r="A828" s="354"/>
      <c r="B828" s="355"/>
      <c r="C828" s="356"/>
      <c r="D828" s="357"/>
      <c r="E828" s="355"/>
      <c r="F828" s="355"/>
      <c r="G828" s="355"/>
      <c r="H828" s="302"/>
      <c r="I828" s="302"/>
      <c r="J828" s="302"/>
      <c r="K828" s="302"/>
      <c r="L828" s="302"/>
      <c r="M828" s="302"/>
      <c r="N828" s="302"/>
      <c r="O828" s="302"/>
      <c r="P828" s="302"/>
      <c r="Q828" s="302"/>
      <c r="R828" s="302"/>
      <c r="S828" s="302"/>
      <c r="T828" s="302"/>
      <c r="U828" s="302"/>
      <c r="V828" s="302"/>
      <c r="W828" s="302"/>
      <c r="X828" s="302"/>
      <c r="Y828" s="302"/>
      <c r="Z828" s="302"/>
    </row>
    <row r="829">
      <c r="A829" s="354"/>
      <c r="B829" s="355"/>
      <c r="C829" s="356"/>
      <c r="D829" s="357"/>
      <c r="E829" s="355"/>
      <c r="F829" s="355"/>
      <c r="G829" s="355"/>
      <c r="H829" s="302"/>
      <c r="I829" s="302"/>
      <c r="J829" s="302"/>
      <c r="K829" s="302"/>
      <c r="L829" s="302"/>
      <c r="M829" s="302"/>
      <c r="N829" s="302"/>
      <c r="O829" s="302"/>
      <c r="P829" s="302"/>
      <c r="Q829" s="302"/>
      <c r="R829" s="302"/>
      <c r="S829" s="302"/>
      <c r="T829" s="302"/>
      <c r="U829" s="302"/>
      <c r="V829" s="302"/>
      <c r="W829" s="302"/>
      <c r="X829" s="302"/>
      <c r="Y829" s="302"/>
      <c r="Z829" s="302"/>
    </row>
    <row r="830">
      <c r="A830" s="354"/>
      <c r="B830" s="355"/>
      <c r="C830" s="356"/>
      <c r="D830" s="357"/>
      <c r="E830" s="355"/>
      <c r="F830" s="355"/>
      <c r="G830" s="355"/>
      <c r="H830" s="302"/>
      <c r="I830" s="302"/>
      <c r="J830" s="302"/>
      <c r="K830" s="302"/>
      <c r="L830" s="302"/>
      <c r="M830" s="302"/>
      <c r="N830" s="302"/>
      <c r="O830" s="302"/>
      <c r="P830" s="302"/>
      <c r="Q830" s="302"/>
      <c r="R830" s="302"/>
      <c r="S830" s="302"/>
      <c r="T830" s="302"/>
      <c r="U830" s="302"/>
      <c r="V830" s="302"/>
      <c r="W830" s="302"/>
      <c r="X830" s="302"/>
      <c r="Y830" s="302"/>
      <c r="Z830" s="302"/>
    </row>
    <row r="831">
      <c r="A831" s="354"/>
      <c r="B831" s="355"/>
      <c r="C831" s="356"/>
      <c r="D831" s="357"/>
      <c r="E831" s="355"/>
      <c r="F831" s="355"/>
      <c r="G831" s="355"/>
      <c r="H831" s="302"/>
      <c r="I831" s="302"/>
      <c r="J831" s="302"/>
      <c r="K831" s="302"/>
      <c r="L831" s="302"/>
      <c r="M831" s="302"/>
      <c r="N831" s="302"/>
      <c r="O831" s="302"/>
      <c r="P831" s="302"/>
      <c r="Q831" s="302"/>
      <c r="R831" s="302"/>
      <c r="S831" s="302"/>
      <c r="T831" s="302"/>
      <c r="U831" s="302"/>
      <c r="V831" s="302"/>
      <c r="W831" s="302"/>
      <c r="X831" s="302"/>
      <c r="Y831" s="302"/>
      <c r="Z831" s="302"/>
    </row>
    <row r="832">
      <c r="A832" s="354"/>
      <c r="B832" s="355"/>
      <c r="C832" s="356"/>
      <c r="D832" s="357"/>
      <c r="E832" s="355"/>
      <c r="F832" s="355"/>
      <c r="G832" s="355"/>
      <c r="H832" s="302"/>
      <c r="I832" s="302"/>
      <c r="J832" s="302"/>
      <c r="K832" s="302"/>
      <c r="L832" s="302"/>
      <c r="M832" s="302"/>
      <c r="N832" s="302"/>
      <c r="O832" s="302"/>
      <c r="P832" s="302"/>
      <c r="Q832" s="302"/>
      <c r="R832" s="302"/>
      <c r="S832" s="302"/>
      <c r="T832" s="302"/>
      <c r="U832" s="302"/>
      <c r="V832" s="302"/>
      <c r="W832" s="302"/>
      <c r="X832" s="302"/>
      <c r="Y832" s="302"/>
      <c r="Z832" s="302"/>
    </row>
    <row r="833">
      <c r="A833" s="354"/>
      <c r="B833" s="355"/>
      <c r="C833" s="356"/>
      <c r="D833" s="357"/>
      <c r="E833" s="355"/>
      <c r="F833" s="355"/>
      <c r="G833" s="355"/>
      <c r="H833" s="302"/>
      <c r="I833" s="302"/>
      <c r="J833" s="302"/>
      <c r="K833" s="302"/>
      <c r="L833" s="302"/>
      <c r="M833" s="302"/>
      <c r="N833" s="302"/>
      <c r="O833" s="302"/>
      <c r="P833" s="302"/>
      <c r="Q833" s="302"/>
      <c r="R833" s="302"/>
      <c r="S833" s="302"/>
      <c r="T833" s="302"/>
      <c r="U833" s="302"/>
      <c r="V833" s="302"/>
      <c r="W833" s="302"/>
      <c r="X833" s="302"/>
      <c r="Y833" s="302"/>
      <c r="Z833" s="302"/>
    </row>
    <row r="834">
      <c r="A834" s="354"/>
      <c r="B834" s="355"/>
      <c r="C834" s="356"/>
      <c r="D834" s="357"/>
      <c r="E834" s="355"/>
      <c r="F834" s="355"/>
      <c r="G834" s="355"/>
      <c r="H834" s="302"/>
      <c r="I834" s="302"/>
      <c r="J834" s="302"/>
      <c r="K834" s="302"/>
      <c r="L834" s="302"/>
      <c r="M834" s="302"/>
      <c r="N834" s="302"/>
      <c r="O834" s="302"/>
      <c r="P834" s="302"/>
      <c r="Q834" s="302"/>
      <c r="R834" s="302"/>
      <c r="S834" s="302"/>
      <c r="T834" s="302"/>
      <c r="U834" s="302"/>
      <c r="V834" s="302"/>
      <c r="W834" s="302"/>
      <c r="X834" s="302"/>
      <c r="Y834" s="302"/>
      <c r="Z834" s="302"/>
    </row>
    <row r="835">
      <c r="A835" s="354"/>
      <c r="B835" s="355"/>
      <c r="C835" s="356"/>
      <c r="D835" s="357"/>
      <c r="E835" s="355"/>
      <c r="F835" s="355"/>
      <c r="G835" s="355"/>
      <c r="H835" s="302"/>
      <c r="I835" s="302"/>
      <c r="J835" s="302"/>
      <c r="K835" s="302"/>
      <c r="L835" s="302"/>
      <c r="M835" s="302"/>
      <c r="N835" s="302"/>
      <c r="O835" s="302"/>
      <c r="P835" s="302"/>
      <c r="Q835" s="302"/>
      <c r="R835" s="302"/>
      <c r="S835" s="302"/>
      <c r="T835" s="302"/>
      <c r="U835" s="302"/>
      <c r="V835" s="302"/>
      <c r="W835" s="302"/>
      <c r="X835" s="302"/>
      <c r="Y835" s="302"/>
      <c r="Z835" s="302"/>
    </row>
    <row r="836">
      <c r="A836" s="354"/>
      <c r="B836" s="355"/>
      <c r="C836" s="356"/>
      <c r="D836" s="357"/>
      <c r="E836" s="355"/>
      <c r="F836" s="355"/>
      <c r="G836" s="355"/>
      <c r="H836" s="302"/>
      <c r="I836" s="302"/>
      <c r="J836" s="302"/>
      <c r="K836" s="302"/>
      <c r="L836" s="302"/>
      <c r="M836" s="302"/>
      <c r="N836" s="302"/>
      <c r="O836" s="302"/>
      <c r="P836" s="302"/>
      <c r="Q836" s="302"/>
      <c r="R836" s="302"/>
      <c r="S836" s="302"/>
      <c r="T836" s="302"/>
      <c r="U836" s="302"/>
      <c r="V836" s="302"/>
      <c r="W836" s="302"/>
      <c r="X836" s="302"/>
      <c r="Y836" s="302"/>
      <c r="Z836" s="302"/>
    </row>
    <row r="837">
      <c r="A837" s="354"/>
      <c r="B837" s="355"/>
      <c r="C837" s="356"/>
      <c r="D837" s="357"/>
      <c r="E837" s="355"/>
      <c r="F837" s="355"/>
      <c r="G837" s="355"/>
      <c r="H837" s="302"/>
      <c r="I837" s="302"/>
      <c r="J837" s="302"/>
      <c r="K837" s="302"/>
      <c r="L837" s="302"/>
      <c r="M837" s="302"/>
      <c r="N837" s="302"/>
      <c r="O837" s="302"/>
      <c r="P837" s="302"/>
      <c r="Q837" s="302"/>
      <c r="R837" s="302"/>
      <c r="S837" s="302"/>
      <c r="T837" s="302"/>
      <c r="U837" s="302"/>
      <c r="V837" s="302"/>
      <c r="W837" s="302"/>
      <c r="X837" s="302"/>
      <c r="Y837" s="302"/>
      <c r="Z837" s="302"/>
    </row>
    <row r="838">
      <c r="A838" s="354"/>
      <c r="B838" s="355"/>
      <c r="C838" s="356"/>
      <c r="D838" s="357"/>
      <c r="E838" s="355"/>
      <c r="F838" s="355"/>
      <c r="G838" s="355"/>
      <c r="H838" s="302"/>
      <c r="I838" s="302"/>
      <c r="J838" s="302"/>
      <c r="K838" s="302"/>
      <c r="L838" s="302"/>
      <c r="M838" s="302"/>
      <c r="N838" s="302"/>
      <c r="O838" s="302"/>
      <c r="P838" s="302"/>
      <c r="Q838" s="302"/>
      <c r="R838" s="302"/>
      <c r="S838" s="302"/>
      <c r="T838" s="302"/>
      <c r="U838" s="302"/>
      <c r="V838" s="302"/>
      <c r="W838" s="302"/>
      <c r="X838" s="302"/>
      <c r="Y838" s="302"/>
      <c r="Z838" s="302"/>
    </row>
    <row r="839">
      <c r="A839" s="354"/>
      <c r="B839" s="355"/>
      <c r="C839" s="356"/>
      <c r="D839" s="357"/>
      <c r="E839" s="355"/>
      <c r="F839" s="355"/>
      <c r="G839" s="355"/>
      <c r="H839" s="302"/>
      <c r="I839" s="302"/>
      <c r="J839" s="302"/>
      <c r="K839" s="302"/>
      <c r="L839" s="302"/>
      <c r="M839" s="302"/>
      <c r="N839" s="302"/>
      <c r="O839" s="302"/>
      <c r="P839" s="302"/>
      <c r="Q839" s="302"/>
      <c r="R839" s="302"/>
      <c r="S839" s="302"/>
      <c r="T839" s="302"/>
      <c r="U839" s="302"/>
      <c r="V839" s="302"/>
      <c r="W839" s="302"/>
      <c r="X839" s="302"/>
      <c r="Y839" s="302"/>
      <c r="Z839" s="302"/>
    </row>
    <row r="840">
      <c r="A840" s="354"/>
      <c r="B840" s="355"/>
      <c r="C840" s="356"/>
      <c r="D840" s="357"/>
      <c r="E840" s="355"/>
      <c r="F840" s="355"/>
      <c r="G840" s="355"/>
      <c r="H840" s="302"/>
      <c r="I840" s="302"/>
      <c r="J840" s="302"/>
      <c r="K840" s="302"/>
      <c r="L840" s="302"/>
      <c r="M840" s="302"/>
      <c r="N840" s="302"/>
      <c r="O840" s="302"/>
      <c r="P840" s="302"/>
      <c r="Q840" s="302"/>
      <c r="R840" s="302"/>
      <c r="S840" s="302"/>
      <c r="T840" s="302"/>
      <c r="U840" s="302"/>
      <c r="V840" s="302"/>
      <c r="W840" s="302"/>
      <c r="X840" s="302"/>
      <c r="Y840" s="302"/>
      <c r="Z840" s="302"/>
    </row>
    <row r="841">
      <c r="A841" s="354"/>
      <c r="B841" s="355"/>
      <c r="C841" s="356"/>
      <c r="D841" s="357"/>
      <c r="E841" s="355"/>
      <c r="F841" s="355"/>
      <c r="G841" s="355"/>
      <c r="H841" s="302"/>
      <c r="I841" s="302"/>
      <c r="J841" s="302"/>
      <c r="K841" s="302"/>
      <c r="L841" s="302"/>
      <c r="M841" s="302"/>
      <c r="N841" s="302"/>
      <c r="O841" s="302"/>
      <c r="P841" s="302"/>
      <c r="Q841" s="302"/>
      <c r="R841" s="302"/>
      <c r="S841" s="302"/>
      <c r="T841" s="302"/>
      <c r="U841" s="302"/>
      <c r="V841" s="302"/>
      <c r="W841" s="302"/>
      <c r="X841" s="302"/>
      <c r="Y841" s="302"/>
      <c r="Z841" s="302"/>
    </row>
    <row r="842">
      <c r="A842" s="354"/>
      <c r="B842" s="355"/>
      <c r="C842" s="356"/>
      <c r="D842" s="357"/>
      <c r="E842" s="355"/>
      <c r="F842" s="355"/>
      <c r="G842" s="355"/>
      <c r="H842" s="302"/>
      <c r="I842" s="302"/>
      <c r="J842" s="302"/>
      <c r="K842" s="302"/>
      <c r="L842" s="302"/>
      <c r="M842" s="302"/>
      <c r="N842" s="302"/>
      <c r="O842" s="302"/>
      <c r="P842" s="302"/>
      <c r="Q842" s="302"/>
      <c r="R842" s="302"/>
      <c r="S842" s="302"/>
      <c r="T842" s="302"/>
      <c r="U842" s="302"/>
      <c r="V842" s="302"/>
      <c r="W842" s="302"/>
      <c r="X842" s="302"/>
      <c r="Y842" s="302"/>
      <c r="Z842" s="302"/>
    </row>
    <row r="843">
      <c r="A843" s="354"/>
      <c r="B843" s="355"/>
      <c r="C843" s="356"/>
      <c r="D843" s="357"/>
      <c r="E843" s="355"/>
      <c r="F843" s="355"/>
      <c r="G843" s="355"/>
      <c r="H843" s="302"/>
      <c r="I843" s="302"/>
      <c r="J843" s="302"/>
      <c r="K843" s="302"/>
      <c r="L843" s="302"/>
      <c r="M843" s="302"/>
      <c r="N843" s="302"/>
      <c r="O843" s="302"/>
      <c r="P843" s="302"/>
      <c r="Q843" s="302"/>
      <c r="R843" s="302"/>
      <c r="S843" s="302"/>
      <c r="T843" s="302"/>
      <c r="U843" s="302"/>
      <c r="V843" s="302"/>
      <c r="W843" s="302"/>
      <c r="X843" s="302"/>
      <c r="Y843" s="302"/>
      <c r="Z843" s="302"/>
    </row>
    <row r="844">
      <c r="A844" s="354"/>
      <c r="B844" s="355"/>
      <c r="C844" s="356"/>
      <c r="D844" s="357"/>
      <c r="E844" s="355"/>
      <c r="F844" s="355"/>
      <c r="G844" s="355"/>
      <c r="H844" s="302"/>
      <c r="I844" s="302"/>
      <c r="J844" s="302"/>
      <c r="K844" s="302"/>
      <c r="L844" s="302"/>
      <c r="M844" s="302"/>
      <c r="N844" s="302"/>
      <c r="O844" s="302"/>
      <c r="P844" s="302"/>
      <c r="Q844" s="302"/>
      <c r="R844" s="302"/>
      <c r="S844" s="302"/>
      <c r="T844" s="302"/>
      <c r="U844" s="302"/>
      <c r="V844" s="302"/>
      <c r="W844" s="302"/>
      <c r="X844" s="302"/>
      <c r="Y844" s="302"/>
      <c r="Z844" s="302"/>
    </row>
    <row r="845">
      <c r="A845" s="354"/>
      <c r="B845" s="355"/>
      <c r="C845" s="356"/>
      <c r="D845" s="357"/>
      <c r="E845" s="355"/>
      <c r="F845" s="355"/>
      <c r="G845" s="355"/>
      <c r="H845" s="302"/>
      <c r="I845" s="302"/>
      <c r="J845" s="302"/>
      <c r="K845" s="302"/>
      <c r="L845" s="302"/>
      <c r="M845" s="302"/>
      <c r="N845" s="302"/>
      <c r="O845" s="302"/>
      <c r="P845" s="302"/>
      <c r="Q845" s="302"/>
      <c r="R845" s="302"/>
      <c r="S845" s="302"/>
      <c r="T845" s="302"/>
      <c r="U845" s="302"/>
      <c r="V845" s="302"/>
      <c r="W845" s="302"/>
      <c r="X845" s="302"/>
      <c r="Y845" s="302"/>
      <c r="Z845" s="302"/>
    </row>
    <row r="846">
      <c r="A846" s="354"/>
      <c r="B846" s="355"/>
      <c r="C846" s="356"/>
      <c r="D846" s="357"/>
      <c r="E846" s="355"/>
      <c r="F846" s="355"/>
      <c r="G846" s="355"/>
      <c r="H846" s="302"/>
      <c r="I846" s="302"/>
      <c r="J846" s="302"/>
      <c r="K846" s="302"/>
      <c r="L846" s="302"/>
      <c r="M846" s="302"/>
      <c r="N846" s="302"/>
      <c r="O846" s="302"/>
      <c r="P846" s="302"/>
      <c r="Q846" s="302"/>
      <c r="R846" s="302"/>
      <c r="S846" s="302"/>
      <c r="T846" s="302"/>
      <c r="U846" s="302"/>
      <c r="V846" s="302"/>
      <c r="W846" s="302"/>
      <c r="X846" s="302"/>
      <c r="Y846" s="302"/>
      <c r="Z846" s="302"/>
    </row>
    <row r="847">
      <c r="A847" s="354"/>
      <c r="B847" s="355"/>
      <c r="C847" s="356"/>
      <c r="D847" s="357"/>
      <c r="E847" s="355"/>
      <c r="F847" s="355"/>
      <c r="G847" s="355"/>
      <c r="H847" s="302"/>
      <c r="I847" s="302"/>
      <c r="J847" s="302"/>
      <c r="K847" s="302"/>
      <c r="L847" s="302"/>
      <c r="M847" s="302"/>
      <c r="N847" s="302"/>
      <c r="O847" s="302"/>
      <c r="P847" s="302"/>
      <c r="Q847" s="302"/>
      <c r="R847" s="302"/>
      <c r="S847" s="302"/>
      <c r="T847" s="302"/>
      <c r="U847" s="302"/>
      <c r="V847" s="302"/>
      <c r="W847" s="302"/>
      <c r="X847" s="302"/>
      <c r="Y847" s="302"/>
      <c r="Z847" s="302"/>
    </row>
    <row r="848">
      <c r="A848" s="354"/>
      <c r="B848" s="355"/>
      <c r="C848" s="356"/>
      <c r="D848" s="357"/>
      <c r="E848" s="355"/>
      <c r="F848" s="355"/>
      <c r="G848" s="355"/>
      <c r="H848" s="302"/>
      <c r="I848" s="302"/>
      <c r="J848" s="302"/>
      <c r="K848" s="302"/>
      <c r="L848" s="302"/>
      <c r="M848" s="302"/>
      <c r="N848" s="302"/>
      <c r="O848" s="302"/>
      <c r="P848" s="302"/>
      <c r="Q848" s="302"/>
      <c r="R848" s="302"/>
      <c r="S848" s="302"/>
      <c r="T848" s="302"/>
      <c r="U848" s="302"/>
      <c r="V848" s="302"/>
      <c r="W848" s="302"/>
      <c r="X848" s="302"/>
      <c r="Y848" s="302"/>
      <c r="Z848" s="302"/>
    </row>
    <row r="849">
      <c r="A849" s="354"/>
      <c r="B849" s="355"/>
      <c r="C849" s="356"/>
      <c r="D849" s="357"/>
      <c r="E849" s="355"/>
      <c r="F849" s="355"/>
      <c r="G849" s="355"/>
      <c r="H849" s="302"/>
      <c r="I849" s="302"/>
      <c r="J849" s="302"/>
      <c r="K849" s="302"/>
      <c r="L849" s="302"/>
      <c r="M849" s="302"/>
      <c r="N849" s="302"/>
      <c r="O849" s="302"/>
      <c r="P849" s="302"/>
      <c r="Q849" s="302"/>
      <c r="R849" s="302"/>
      <c r="S849" s="302"/>
      <c r="T849" s="302"/>
      <c r="U849" s="302"/>
      <c r="V849" s="302"/>
      <c r="W849" s="302"/>
      <c r="X849" s="302"/>
      <c r="Y849" s="302"/>
      <c r="Z849" s="302"/>
    </row>
    <row r="850">
      <c r="A850" s="354"/>
      <c r="B850" s="355"/>
      <c r="C850" s="356"/>
      <c r="D850" s="357"/>
      <c r="E850" s="355"/>
      <c r="F850" s="355"/>
      <c r="G850" s="355"/>
      <c r="H850" s="302"/>
      <c r="I850" s="302"/>
      <c r="J850" s="302"/>
      <c r="K850" s="302"/>
      <c r="L850" s="302"/>
      <c r="M850" s="302"/>
      <c r="N850" s="302"/>
      <c r="O850" s="302"/>
      <c r="P850" s="302"/>
      <c r="Q850" s="302"/>
      <c r="R850" s="302"/>
      <c r="S850" s="302"/>
      <c r="T850" s="302"/>
      <c r="U850" s="302"/>
      <c r="V850" s="302"/>
      <c r="W850" s="302"/>
      <c r="X850" s="302"/>
      <c r="Y850" s="302"/>
      <c r="Z850" s="302"/>
    </row>
    <row r="851">
      <c r="A851" s="354"/>
      <c r="B851" s="355"/>
      <c r="C851" s="356"/>
      <c r="D851" s="357"/>
      <c r="E851" s="355"/>
      <c r="F851" s="355"/>
      <c r="G851" s="355"/>
      <c r="H851" s="302"/>
      <c r="I851" s="302"/>
      <c r="J851" s="302"/>
      <c r="K851" s="302"/>
      <c r="L851" s="302"/>
      <c r="M851" s="302"/>
      <c r="N851" s="302"/>
      <c r="O851" s="302"/>
      <c r="P851" s="302"/>
      <c r="Q851" s="302"/>
      <c r="R851" s="302"/>
      <c r="S851" s="302"/>
      <c r="T851" s="302"/>
      <c r="U851" s="302"/>
      <c r="V851" s="302"/>
      <c r="W851" s="302"/>
      <c r="X851" s="302"/>
      <c r="Y851" s="302"/>
      <c r="Z851" s="302"/>
    </row>
    <row r="852">
      <c r="A852" s="354"/>
      <c r="B852" s="355"/>
      <c r="C852" s="356"/>
      <c r="D852" s="357"/>
      <c r="E852" s="355"/>
      <c r="F852" s="355"/>
      <c r="G852" s="355"/>
      <c r="H852" s="302"/>
      <c r="I852" s="302"/>
      <c r="J852" s="302"/>
      <c r="K852" s="302"/>
      <c r="L852" s="302"/>
      <c r="M852" s="302"/>
      <c r="N852" s="302"/>
      <c r="O852" s="302"/>
      <c r="P852" s="302"/>
      <c r="Q852" s="302"/>
      <c r="R852" s="302"/>
      <c r="S852" s="302"/>
      <c r="T852" s="302"/>
      <c r="U852" s="302"/>
      <c r="V852" s="302"/>
      <c r="W852" s="302"/>
      <c r="X852" s="302"/>
      <c r="Y852" s="302"/>
      <c r="Z852" s="302"/>
    </row>
    <row r="853">
      <c r="A853" s="354"/>
      <c r="B853" s="355"/>
      <c r="C853" s="356"/>
      <c r="D853" s="357"/>
      <c r="E853" s="355"/>
      <c r="F853" s="355"/>
      <c r="G853" s="355"/>
      <c r="H853" s="302"/>
      <c r="I853" s="302"/>
      <c r="J853" s="302"/>
      <c r="K853" s="302"/>
      <c r="L853" s="302"/>
      <c r="M853" s="302"/>
      <c r="N853" s="302"/>
      <c r="O853" s="302"/>
      <c r="P853" s="302"/>
      <c r="Q853" s="302"/>
      <c r="R853" s="302"/>
      <c r="S853" s="302"/>
      <c r="T853" s="302"/>
      <c r="U853" s="302"/>
      <c r="V853" s="302"/>
      <c r="W853" s="302"/>
      <c r="X853" s="302"/>
      <c r="Y853" s="302"/>
      <c r="Z853" s="302"/>
    </row>
    <row r="854">
      <c r="A854" s="354"/>
      <c r="B854" s="355"/>
      <c r="C854" s="356"/>
      <c r="D854" s="357"/>
      <c r="E854" s="355"/>
      <c r="F854" s="355"/>
      <c r="G854" s="355"/>
      <c r="H854" s="302"/>
      <c r="I854" s="302"/>
      <c r="J854" s="302"/>
      <c r="K854" s="302"/>
      <c r="L854" s="302"/>
      <c r="M854" s="302"/>
      <c r="N854" s="302"/>
      <c r="O854" s="302"/>
      <c r="P854" s="302"/>
      <c r="Q854" s="302"/>
      <c r="R854" s="302"/>
      <c r="S854" s="302"/>
      <c r="T854" s="302"/>
      <c r="U854" s="302"/>
      <c r="V854" s="302"/>
      <c r="W854" s="302"/>
      <c r="X854" s="302"/>
      <c r="Y854" s="302"/>
      <c r="Z854" s="302"/>
    </row>
    <row r="855">
      <c r="A855" s="354"/>
      <c r="B855" s="355"/>
      <c r="C855" s="356"/>
      <c r="D855" s="357"/>
      <c r="E855" s="355"/>
      <c r="F855" s="355"/>
      <c r="G855" s="355"/>
      <c r="H855" s="302"/>
      <c r="I855" s="302"/>
      <c r="J855" s="302"/>
      <c r="K855" s="302"/>
      <c r="L855" s="302"/>
      <c r="M855" s="302"/>
      <c r="N855" s="302"/>
      <c r="O855" s="302"/>
      <c r="P855" s="302"/>
      <c r="Q855" s="302"/>
      <c r="R855" s="302"/>
      <c r="S855" s="302"/>
      <c r="T855" s="302"/>
      <c r="U855" s="302"/>
      <c r="V855" s="302"/>
      <c r="W855" s="302"/>
      <c r="X855" s="302"/>
      <c r="Y855" s="302"/>
      <c r="Z855" s="302"/>
    </row>
    <row r="856">
      <c r="A856" s="354"/>
      <c r="B856" s="355"/>
      <c r="C856" s="356"/>
      <c r="D856" s="357"/>
      <c r="E856" s="355"/>
      <c r="F856" s="355"/>
      <c r="G856" s="355"/>
      <c r="H856" s="302"/>
      <c r="I856" s="302"/>
      <c r="J856" s="302"/>
      <c r="K856" s="302"/>
      <c r="L856" s="302"/>
      <c r="M856" s="302"/>
      <c r="N856" s="302"/>
      <c r="O856" s="302"/>
      <c r="P856" s="302"/>
      <c r="Q856" s="302"/>
      <c r="R856" s="302"/>
      <c r="S856" s="302"/>
      <c r="T856" s="302"/>
      <c r="U856" s="302"/>
      <c r="V856" s="302"/>
      <c r="W856" s="302"/>
      <c r="X856" s="302"/>
      <c r="Y856" s="302"/>
      <c r="Z856" s="302"/>
    </row>
    <row r="857">
      <c r="A857" s="354"/>
      <c r="B857" s="355"/>
      <c r="C857" s="356"/>
      <c r="D857" s="357"/>
      <c r="E857" s="355"/>
      <c r="F857" s="355"/>
      <c r="G857" s="355"/>
      <c r="H857" s="302"/>
      <c r="I857" s="302"/>
      <c r="J857" s="302"/>
      <c r="K857" s="302"/>
      <c r="L857" s="302"/>
      <c r="M857" s="302"/>
      <c r="N857" s="302"/>
      <c r="O857" s="302"/>
      <c r="P857" s="302"/>
      <c r="Q857" s="302"/>
      <c r="R857" s="302"/>
      <c r="S857" s="302"/>
      <c r="T857" s="302"/>
      <c r="U857" s="302"/>
      <c r="V857" s="302"/>
      <c r="W857" s="302"/>
      <c r="X857" s="302"/>
      <c r="Y857" s="302"/>
      <c r="Z857" s="302"/>
    </row>
    <row r="858">
      <c r="A858" s="354"/>
      <c r="B858" s="355"/>
      <c r="C858" s="356"/>
      <c r="D858" s="357"/>
      <c r="E858" s="355"/>
      <c r="F858" s="355"/>
      <c r="G858" s="355"/>
      <c r="H858" s="302"/>
      <c r="I858" s="302"/>
      <c r="J858" s="302"/>
      <c r="K858" s="302"/>
      <c r="L858" s="302"/>
      <c r="M858" s="302"/>
      <c r="N858" s="302"/>
      <c r="O858" s="302"/>
      <c r="P858" s="302"/>
      <c r="Q858" s="302"/>
      <c r="R858" s="302"/>
      <c r="S858" s="302"/>
      <c r="T858" s="302"/>
      <c r="U858" s="302"/>
      <c r="V858" s="302"/>
      <c r="W858" s="302"/>
      <c r="X858" s="302"/>
      <c r="Y858" s="302"/>
      <c r="Z858" s="302"/>
    </row>
    <row r="859">
      <c r="A859" s="354"/>
      <c r="B859" s="355"/>
      <c r="C859" s="356"/>
      <c r="D859" s="357"/>
      <c r="E859" s="355"/>
      <c r="F859" s="355"/>
      <c r="G859" s="355"/>
      <c r="H859" s="302"/>
      <c r="I859" s="302"/>
      <c r="J859" s="302"/>
      <c r="K859" s="302"/>
      <c r="L859" s="302"/>
      <c r="M859" s="302"/>
      <c r="N859" s="302"/>
      <c r="O859" s="302"/>
      <c r="P859" s="302"/>
      <c r="Q859" s="302"/>
      <c r="R859" s="302"/>
      <c r="S859" s="302"/>
      <c r="T859" s="302"/>
      <c r="U859" s="302"/>
      <c r="V859" s="302"/>
      <c r="W859" s="302"/>
      <c r="X859" s="302"/>
      <c r="Y859" s="302"/>
      <c r="Z859" s="302"/>
    </row>
    <row r="860">
      <c r="A860" s="354"/>
      <c r="B860" s="355"/>
      <c r="C860" s="356"/>
      <c r="D860" s="357"/>
      <c r="E860" s="355"/>
      <c r="F860" s="355"/>
      <c r="G860" s="355"/>
      <c r="H860" s="302"/>
      <c r="I860" s="302"/>
      <c r="J860" s="302"/>
      <c r="K860" s="302"/>
      <c r="L860" s="302"/>
      <c r="M860" s="302"/>
      <c r="N860" s="302"/>
      <c r="O860" s="302"/>
      <c r="P860" s="302"/>
      <c r="Q860" s="302"/>
      <c r="R860" s="302"/>
      <c r="S860" s="302"/>
      <c r="T860" s="302"/>
      <c r="U860" s="302"/>
      <c r="V860" s="302"/>
      <c r="W860" s="302"/>
      <c r="X860" s="302"/>
      <c r="Y860" s="302"/>
      <c r="Z860" s="302"/>
    </row>
    <row r="861">
      <c r="A861" s="354"/>
      <c r="B861" s="355"/>
      <c r="C861" s="356"/>
      <c r="D861" s="357"/>
      <c r="E861" s="355"/>
      <c r="F861" s="355"/>
      <c r="G861" s="355"/>
      <c r="H861" s="302"/>
      <c r="I861" s="302"/>
      <c r="J861" s="302"/>
      <c r="K861" s="302"/>
      <c r="L861" s="302"/>
      <c r="M861" s="302"/>
      <c r="N861" s="302"/>
      <c r="O861" s="302"/>
      <c r="P861" s="302"/>
      <c r="Q861" s="302"/>
      <c r="R861" s="302"/>
      <c r="S861" s="302"/>
      <c r="T861" s="302"/>
      <c r="U861" s="302"/>
      <c r="V861" s="302"/>
      <c r="W861" s="302"/>
      <c r="X861" s="302"/>
      <c r="Y861" s="302"/>
      <c r="Z861" s="302"/>
    </row>
    <row r="862">
      <c r="A862" s="354"/>
      <c r="B862" s="355"/>
      <c r="C862" s="356"/>
      <c r="D862" s="357"/>
      <c r="E862" s="355"/>
      <c r="F862" s="355"/>
      <c r="G862" s="355"/>
      <c r="H862" s="302"/>
      <c r="I862" s="302"/>
      <c r="J862" s="302"/>
      <c r="K862" s="302"/>
      <c r="L862" s="302"/>
      <c r="M862" s="302"/>
      <c r="N862" s="302"/>
      <c r="O862" s="302"/>
      <c r="P862" s="302"/>
      <c r="Q862" s="302"/>
      <c r="R862" s="302"/>
      <c r="S862" s="302"/>
      <c r="T862" s="302"/>
      <c r="U862" s="302"/>
      <c r="V862" s="302"/>
      <c r="W862" s="302"/>
      <c r="X862" s="302"/>
      <c r="Y862" s="302"/>
      <c r="Z862" s="302"/>
    </row>
    <row r="863">
      <c r="A863" s="354"/>
      <c r="B863" s="355"/>
      <c r="C863" s="356"/>
      <c r="D863" s="357"/>
      <c r="E863" s="355"/>
      <c r="F863" s="355"/>
      <c r="G863" s="355"/>
      <c r="H863" s="302"/>
      <c r="I863" s="302"/>
      <c r="J863" s="302"/>
      <c r="K863" s="302"/>
      <c r="L863" s="302"/>
      <c r="M863" s="302"/>
      <c r="N863" s="302"/>
      <c r="O863" s="302"/>
      <c r="P863" s="302"/>
      <c r="Q863" s="302"/>
      <c r="R863" s="302"/>
      <c r="S863" s="302"/>
      <c r="T863" s="302"/>
      <c r="U863" s="302"/>
      <c r="V863" s="302"/>
      <c r="W863" s="302"/>
      <c r="X863" s="302"/>
      <c r="Y863" s="302"/>
      <c r="Z863" s="302"/>
    </row>
    <row r="864">
      <c r="A864" s="354"/>
      <c r="B864" s="355"/>
      <c r="C864" s="356"/>
      <c r="D864" s="357"/>
      <c r="E864" s="355"/>
      <c r="F864" s="355"/>
      <c r="G864" s="355"/>
      <c r="H864" s="302"/>
      <c r="I864" s="302"/>
      <c r="J864" s="302"/>
      <c r="K864" s="302"/>
      <c r="L864" s="302"/>
      <c r="M864" s="302"/>
      <c r="N864" s="302"/>
      <c r="O864" s="302"/>
      <c r="P864" s="302"/>
      <c r="Q864" s="302"/>
      <c r="R864" s="302"/>
      <c r="S864" s="302"/>
      <c r="T864" s="302"/>
      <c r="U864" s="302"/>
      <c r="V864" s="302"/>
      <c r="W864" s="302"/>
      <c r="X864" s="302"/>
      <c r="Y864" s="302"/>
      <c r="Z864" s="302"/>
    </row>
    <row r="865">
      <c r="A865" s="354"/>
      <c r="B865" s="355"/>
      <c r="C865" s="356"/>
      <c r="D865" s="357"/>
      <c r="E865" s="355"/>
      <c r="F865" s="355"/>
      <c r="G865" s="355"/>
      <c r="H865" s="302"/>
      <c r="I865" s="302"/>
      <c r="J865" s="302"/>
      <c r="K865" s="302"/>
      <c r="L865" s="302"/>
      <c r="M865" s="302"/>
      <c r="N865" s="302"/>
      <c r="O865" s="302"/>
      <c r="P865" s="302"/>
      <c r="Q865" s="302"/>
      <c r="R865" s="302"/>
      <c r="S865" s="302"/>
      <c r="T865" s="302"/>
      <c r="U865" s="302"/>
      <c r="V865" s="302"/>
      <c r="W865" s="302"/>
      <c r="X865" s="302"/>
      <c r="Y865" s="302"/>
      <c r="Z865" s="302"/>
    </row>
    <row r="866">
      <c r="A866" s="354"/>
      <c r="B866" s="355"/>
      <c r="C866" s="356"/>
      <c r="D866" s="357"/>
      <c r="E866" s="355"/>
      <c r="F866" s="355"/>
      <c r="G866" s="355"/>
      <c r="H866" s="302"/>
      <c r="I866" s="302"/>
      <c r="J866" s="302"/>
      <c r="K866" s="302"/>
      <c r="L866" s="302"/>
      <c r="M866" s="302"/>
      <c r="N866" s="302"/>
      <c r="O866" s="302"/>
      <c r="P866" s="302"/>
      <c r="Q866" s="302"/>
      <c r="R866" s="302"/>
      <c r="S866" s="302"/>
      <c r="T866" s="302"/>
      <c r="U866" s="302"/>
      <c r="V866" s="302"/>
      <c r="W866" s="302"/>
      <c r="X866" s="302"/>
      <c r="Y866" s="302"/>
      <c r="Z866" s="302"/>
    </row>
    <row r="867">
      <c r="A867" s="354"/>
      <c r="B867" s="355"/>
      <c r="C867" s="356"/>
      <c r="D867" s="357"/>
      <c r="E867" s="355"/>
      <c r="F867" s="355"/>
      <c r="G867" s="355"/>
      <c r="H867" s="302"/>
      <c r="I867" s="302"/>
      <c r="J867" s="302"/>
      <c r="K867" s="302"/>
      <c r="L867" s="302"/>
      <c r="M867" s="302"/>
      <c r="N867" s="302"/>
      <c r="O867" s="302"/>
      <c r="P867" s="302"/>
      <c r="Q867" s="302"/>
      <c r="R867" s="302"/>
      <c r="S867" s="302"/>
      <c r="T867" s="302"/>
      <c r="U867" s="302"/>
      <c r="V867" s="302"/>
      <c r="W867" s="302"/>
      <c r="X867" s="302"/>
      <c r="Y867" s="302"/>
      <c r="Z867" s="302"/>
    </row>
    <row r="868">
      <c r="A868" s="354"/>
      <c r="B868" s="355"/>
      <c r="C868" s="356"/>
      <c r="D868" s="357"/>
      <c r="E868" s="355"/>
      <c r="F868" s="355"/>
      <c r="G868" s="355"/>
      <c r="H868" s="302"/>
      <c r="I868" s="302"/>
      <c r="J868" s="302"/>
      <c r="K868" s="302"/>
      <c r="L868" s="302"/>
      <c r="M868" s="302"/>
      <c r="N868" s="302"/>
      <c r="O868" s="302"/>
      <c r="P868" s="302"/>
      <c r="Q868" s="302"/>
      <c r="R868" s="302"/>
      <c r="S868" s="302"/>
      <c r="T868" s="302"/>
      <c r="U868" s="302"/>
      <c r="V868" s="302"/>
      <c r="W868" s="302"/>
      <c r="X868" s="302"/>
      <c r="Y868" s="302"/>
      <c r="Z868" s="302"/>
    </row>
    <row r="869">
      <c r="A869" s="354"/>
      <c r="B869" s="355"/>
      <c r="C869" s="356"/>
      <c r="D869" s="357"/>
      <c r="E869" s="355"/>
      <c r="F869" s="355"/>
      <c r="G869" s="355"/>
      <c r="H869" s="302"/>
      <c r="I869" s="302"/>
      <c r="J869" s="302"/>
      <c r="K869" s="302"/>
      <c r="L869" s="302"/>
      <c r="M869" s="302"/>
      <c r="N869" s="302"/>
      <c r="O869" s="302"/>
      <c r="P869" s="302"/>
      <c r="Q869" s="302"/>
      <c r="R869" s="302"/>
      <c r="S869" s="302"/>
      <c r="T869" s="302"/>
      <c r="U869" s="302"/>
      <c r="V869" s="302"/>
      <c r="W869" s="302"/>
      <c r="X869" s="302"/>
      <c r="Y869" s="302"/>
      <c r="Z869" s="302"/>
    </row>
    <row r="870">
      <c r="A870" s="354"/>
      <c r="B870" s="355"/>
      <c r="C870" s="356"/>
      <c r="D870" s="357"/>
      <c r="E870" s="355"/>
      <c r="F870" s="355"/>
      <c r="G870" s="355"/>
      <c r="H870" s="302"/>
      <c r="I870" s="302"/>
      <c r="J870" s="302"/>
      <c r="K870" s="302"/>
      <c r="L870" s="302"/>
      <c r="M870" s="302"/>
      <c r="N870" s="302"/>
      <c r="O870" s="302"/>
      <c r="P870" s="302"/>
      <c r="Q870" s="302"/>
      <c r="R870" s="302"/>
      <c r="S870" s="302"/>
      <c r="T870" s="302"/>
      <c r="U870" s="302"/>
      <c r="V870" s="302"/>
      <c r="W870" s="302"/>
      <c r="X870" s="302"/>
      <c r="Y870" s="302"/>
      <c r="Z870" s="302"/>
    </row>
    <row r="871">
      <c r="A871" s="354"/>
      <c r="B871" s="355"/>
      <c r="C871" s="356"/>
      <c r="D871" s="357"/>
      <c r="E871" s="355"/>
      <c r="F871" s="355"/>
      <c r="G871" s="355"/>
      <c r="H871" s="302"/>
      <c r="I871" s="302"/>
      <c r="J871" s="302"/>
      <c r="K871" s="302"/>
      <c r="L871" s="302"/>
      <c r="M871" s="302"/>
      <c r="N871" s="302"/>
      <c r="O871" s="302"/>
      <c r="P871" s="302"/>
      <c r="Q871" s="302"/>
      <c r="R871" s="302"/>
      <c r="S871" s="302"/>
      <c r="T871" s="302"/>
      <c r="U871" s="302"/>
      <c r="V871" s="302"/>
      <c r="W871" s="302"/>
      <c r="X871" s="302"/>
      <c r="Y871" s="302"/>
      <c r="Z871" s="302"/>
    </row>
    <row r="872">
      <c r="A872" s="354"/>
      <c r="B872" s="355"/>
      <c r="C872" s="356"/>
      <c r="D872" s="357"/>
      <c r="E872" s="355"/>
      <c r="F872" s="355"/>
      <c r="G872" s="355"/>
      <c r="H872" s="302"/>
      <c r="I872" s="302"/>
      <c r="J872" s="302"/>
      <c r="K872" s="302"/>
      <c r="L872" s="302"/>
      <c r="M872" s="302"/>
      <c r="N872" s="302"/>
      <c r="O872" s="302"/>
      <c r="P872" s="302"/>
      <c r="Q872" s="302"/>
      <c r="R872" s="302"/>
      <c r="S872" s="302"/>
      <c r="T872" s="302"/>
      <c r="U872" s="302"/>
      <c r="V872" s="302"/>
      <c r="W872" s="302"/>
      <c r="X872" s="302"/>
      <c r="Y872" s="302"/>
      <c r="Z872" s="302"/>
    </row>
    <row r="873">
      <c r="A873" s="354"/>
      <c r="B873" s="355"/>
      <c r="C873" s="356"/>
      <c r="D873" s="357"/>
      <c r="E873" s="355"/>
      <c r="F873" s="355"/>
      <c r="G873" s="355"/>
      <c r="H873" s="302"/>
      <c r="I873" s="302"/>
      <c r="J873" s="302"/>
      <c r="K873" s="302"/>
      <c r="L873" s="302"/>
      <c r="M873" s="302"/>
      <c r="N873" s="302"/>
      <c r="O873" s="302"/>
      <c r="P873" s="302"/>
      <c r="Q873" s="302"/>
      <c r="R873" s="302"/>
      <c r="S873" s="302"/>
      <c r="T873" s="302"/>
      <c r="U873" s="302"/>
      <c r="V873" s="302"/>
      <c r="W873" s="302"/>
      <c r="X873" s="302"/>
      <c r="Y873" s="302"/>
      <c r="Z873" s="302"/>
    </row>
    <row r="874">
      <c r="A874" s="354"/>
      <c r="B874" s="355"/>
      <c r="C874" s="356"/>
      <c r="D874" s="357"/>
      <c r="E874" s="355"/>
      <c r="F874" s="355"/>
      <c r="G874" s="355"/>
      <c r="H874" s="302"/>
      <c r="I874" s="302"/>
      <c r="J874" s="302"/>
      <c r="K874" s="302"/>
      <c r="L874" s="302"/>
      <c r="M874" s="302"/>
      <c r="N874" s="302"/>
      <c r="O874" s="302"/>
      <c r="P874" s="302"/>
      <c r="Q874" s="302"/>
      <c r="R874" s="302"/>
      <c r="S874" s="302"/>
      <c r="T874" s="302"/>
      <c r="U874" s="302"/>
      <c r="V874" s="302"/>
      <c r="W874" s="302"/>
      <c r="X874" s="302"/>
      <c r="Y874" s="302"/>
      <c r="Z874" s="302"/>
    </row>
    <row r="875">
      <c r="A875" s="354"/>
      <c r="B875" s="355"/>
      <c r="C875" s="356"/>
      <c r="D875" s="357"/>
      <c r="E875" s="355"/>
      <c r="F875" s="355"/>
      <c r="G875" s="355"/>
      <c r="H875" s="302"/>
      <c r="I875" s="302"/>
      <c r="J875" s="302"/>
      <c r="K875" s="302"/>
      <c r="L875" s="302"/>
      <c r="M875" s="302"/>
      <c r="N875" s="302"/>
      <c r="O875" s="302"/>
      <c r="P875" s="302"/>
      <c r="Q875" s="302"/>
      <c r="R875" s="302"/>
      <c r="S875" s="302"/>
      <c r="T875" s="302"/>
      <c r="U875" s="302"/>
      <c r="V875" s="302"/>
      <c r="W875" s="302"/>
      <c r="X875" s="302"/>
      <c r="Y875" s="302"/>
      <c r="Z875" s="302"/>
    </row>
    <row r="876">
      <c r="A876" s="354"/>
      <c r="B876" s="355"/>
      <c r="C876" s="356"/>
      <c r="D876" s="357"/>
      <c r="E876" s="355"/>
      <c r="F876" s="355"/>
      <c r="G876" s="355"/>
      <c r="H876" s="302"/>
      <c r="I876" s="302"/>
      <c r="J876" s="302"/>
      <c r="K876" s="302"/>
      <c r="L876" s="302"/>
      <c r="M876" s="302"/>
      <c r="N876" s="302"/>
      <c r="O876" s="302"/>
      <c r="P876" s="302"/>
      <c r="Q876" s="302"/>
      <c r="R876" s="302"/>
      <c r="S876" s="302"/>
      <c r="T876" s="302"/>
      <c r="U876" s="302"/>
      <c r="V876" s="302"/>
      <c r="W876" s="302"/>
      <c r="X876" s="302"/>
      <c r="Y876" s="302"/>
      <c r="Z876" s="302"/>
    </row>
    <row r="877">
      <c r="A877" s="354"/>
      <c r="B877" s="355"/>
      <c r="C877" s="356"/>
      <c r="D877" s="357"/>
      <c r="E877" s="355"/>
      <c r="F877" s="355"/>
      <c r="G877" s="355"/>
      <c r="H877" s="302"/>
      <c r="I877" s="302"/>
      <c r="J877" s="302"/>
      <c r="K877" s="302"/>
      <c r="L877" s="302"/>
      <c r="M877" s="302"/>
      <c r="N877" s="302"/>
      <c r="O877" s="302"/>
      <c r="P877" s="302"/>
      <c r="Q877" s="302"/>
      <c r="R877" s="302"/>
      <c r="S877" s="302"/>
      <c r="T877" s="302"/>
      <c r="U877" s="302"/>
      <c r="V877" s="302"/>
      <c r="W877" s="302"/>
      <c r="X877" s="302"/>
      <c r="Y877" s="302"/>
      <c r="Z877" s="302"/>
    </row>
    <row r="878">
      <c r="A878" s="354"/>
      <c r="B878" s="355"/>
      <c r="C878" s="356"/>
      <c r="D878" s="357"/>
      <c r="E878" s="355"/>
      <c r="F878" s="355"/>
      <c r="G878" s="355"/>
      <c r="H878" s="302"/>
      <c r="I878" s="302"/>
      <c r="J878" s="302"/>
      <c r="K878" s="302"/>
      <c r="L878" s="302"/>
      <c r="M878" s="302"/>
      <c r="N878" s="302"/>
      <c r="O878" s="302"/>
      <c r="P878" s="302"/>
      <c r="Q878" s="302"/>
      <c r="R878" s="302"/>
      <c r="S878" s="302"/>
      <c r="T878" s="302"/>
      <c r="U878" s="302"/>
      <c r="V878" s="302"/>
      <c r="W878" s="302"/>
      <c r="X878" s="302"/>
      <c r="Y878" s="302"/>
      <c r="Z878" s="302"/>
    </row>
    <row r="879">
      <c r="A879" s="354"/>
      <c r="B879" s="355"/>
      <c r="C879" s="356"/>
      <c r="D879" s="357"/>
      <c r="E879" s="355"/>
      <c r="F879" s="355"/>
      <c r="G879" s="355"/>
      <c r="H879" s="302"/>
      <c r="I879" s="302"/>
      <c r="J879" s="302"/>
      <c r="K879" s="302"/>
      <c r="L879" s="302"/>
      <c r="M879" s="302"/>
      <c r="N879" s="302"/>
      <c r="O879" s="302"/>
      <c r="P879" s="302"/>
      <c r="Q879" s="302"/>
      <c r="R879" s="302"/>
      <c r="S879" s="302"/>
      <c r="T879" s="302"/>
      <c r="U879" s="302"/>
      <c r="V879" s="302"/>
      <c r="W879" s="302"/>
      <c r="X879" s="302"/>
      <c r="Y879" s="302"/>
      <c r="Z879" s="302"/>
    </row>
    <row r="880">
      <c r="A880" s="354"/>
      <c r="B880" s="355"/>
      <c r="C880" s="356"/>
      <c r="D880" s="357"/>
      <c r="E880" s="355"/>
      <c r="F880" s="355"/>
      <c r="G880" s="355"/>
      <c r="H880" s="302"/>
      <c r="I880" s="302"/>
      <c r="J880" s="302"/>
      <c r="K880" s="302"/>
      <c r="L880" s="302"/>
      <c r="M880" s="302"/>
      <c r="N880" s="302"/>
      <c r="O880" s="302"/>
      <c r="P880" s="302"/>
      <c r="Q880" s="302"/>
      <c r="R880" s="302"/>
      <c r="S880" s="302"/>
      <c r="T880" s="302"/>
      <c r="U880" s="302"/>
      <c r="V880" s="302"/>
      <c r="W880" s="302"/>
      <c r="X880" s="302"/>
      <c r="Y880" s="302"/>
      <c r="Z880" s="302"/>
    </row>
    <row r="881">
      <c r="A881" s="354"/>
      <c r="B881" s="355"/>
      <c r="C881" s="356"/>
      <c r="D881" s="357"/>
      <c r="E881" s="355"/>
      <c r="F881" s="355"/>
      <c r="G881" s="355"/>
      <c r="H881" s="302"/>
      <c r="I881" s="302"/>
      <c r="J881" s="302"/>
      <c r="K881" s="302"/>
      <c r="L881" s="302"/>
      <c r="M881" s="302"/>
      <c r="N881" s="302"/>
      <c r="O881" s="302"/>
      <c r="P881" s="302"/>
      <c r="Q881" s="302"/>
      <c r="R881" s="302"/>
      <c r="S881" s="302"/>
      <c r="T881" s="302"/>
      <c r="U881" s="302"/>
      <c r="V881" s="302"/>
      <c r="W881" s="302"/>
      <c r="X881" s="302"/>
      <c r="Y881" s="302"/>
      <c r="Z881" s="302"/>
    </row>
    <row r="882">
      <c r="A882" s="354"/>
      <c r="B882" s="355"/>
      <c r="C882" s="356"/>
      <c r="D882" s="357"/>
      <c r="E882" s="355"/>
      <c r="F882" s="355"/>
      <c r="G882" s="355"/>
      <c r="H882" s="302"/>
      <c r="I882" s="302"/>
      <c r="J882" s="302"/>
      <c r="K882" s="302"/>
      <c r="L882" s="302"/>
      <c r="M882" s="302"/>
      <c r="N882" s="302"/>
      <c r="O882" s="302"/>
      <c r="P882" s="302"/>
      <c r="Q882" s="302"/>
      <c r="R882" s="302"/>
      <c r="S882" s="302"/>
      <c r="T882" s="302"/>
      <c r="U882" s="302"/>
      <c r="V882" s="302"/>
      <c r="W882" s="302"/>
      <c r="X882" s="302"/>
      <c r="Y882" s="302"/>
      <c r="Z882" s="302"/>
    </row>
    <row r="883">
      <c r="A883" s="354"/>
      <c r="B883" s="355"/>
      <c r="C883" s="356"/>
      <c r="D883" s="357"/>
      <c r="E883" s="355"/>
      <c r="F883" s="355"/>
      <c r="G883" s="355"/>
      <c r="H883" s="302"/>
      <c r="I883" s="302"/>
      <c r="J883" s="302"/>
      <c r="K883" s="302"/>
      <c r="L883" s="302"/>
      <c r="M883" s="302"/>
      <c r="N883" s="302"/>
      <c r="O883" s="302"/>
      <c r="P883" s="302"/>
      <c r="Q883" s="302"/>
      <c r="R883" s="302"/>
      <c r="S883" s="302"/>
      <c r="T883" s="302"/>
      <c r="U883" s="302"/>
      <c r="V883" s="302"/>
      <c r="W883" s="302"/>
      <c r="X883" s="302"/>
      <c r="Y883" s="302"/>
      <c r="Z883" s="302"/>
    </row>
    <row r="884">
      <c r="A884" s="354"/>
      <c r="B884" s="355"/>
      <c r="C884" s="356"/>
      <c r="D884" s="357"/>
      <c r="E884" s="355"/>
      <c r="F884" s="355"/>
      <c r="G884" s="355"/>
      <c r="H884" s="302"/>
      <c r="I884" s="302"/>
      <c r="J884" s="302"/>
      <c r="K884" s="302"/>
      <c r="L884" s="302"/>
      <c r="M884" s="302"/>
      <c r="N884" s="302"/>
      <c r="O884" s="302"/>
      <c r="P884" s="302"/>
      <c r="Q884" s="302"/>
      <c r="R884" s="302"/>
      <c r="S884" s="302"/>
      <c r="T884" s="302"/>
      <c r="U884" s="302"/>
      <c r="V884" s="302"/>
      <c r="W884" s="302"/>
      <c r="X884" s="302"/>
      <c r="Y884" s="302"/>
      <c r="Z884" s="302"/>
    </row>
    <row r="885">
      <c r="A885" s="354"/>
      <c r="B885" s="355"/>
      <c r="C885" s="356"/>
      <c r="D885" s="357"/>
      <c r="E885" s="355"/>
      <c r="F885" s="355"/>
      <c r="G885" s="355"/>
      <c r="H885" s="302"/>
      <c r="I885" s="302"/>
      <c r="J885" s="302"/>
      <c r="K885" s="302"/>
      <c r="L885" s="302"/>
      <c r="M885" s="302"/>
      <c r="N885" s="302"/>
      <c r="O885" s="302"/>
      <c r="P885" s="302"/>
      <c r="Q885" s="302"/>
      <c r="R885" s="302"/>
      <c r="S885" s="302"/>
      <c r="T885" s="302"/>
      <c r="U885" s="302"/>
      <c r="V885" s="302"/>
      <c r="W885" s="302"/>
      <c r="X885" s="302"/>
      <c r="Y885" s="302"/>
      <c r="Z885" s="302"/>
    </row>
    <row r="886">
      <c r="A886" s="354"/>
      <c r="B886" s="355"/>
      <c r="C886" s="356"/>
      <c r="D886" s="357"/>
      <c r="E886" s="355"/>
      <c r="F886" s="355"/>
      <c r="G886" s="355"/>
      <c r="H886" s="302"/>
      <c r="I886" s="302"/>
      <c r="J886" s="302"/>
      <c r="K886" s="302"/>
      <c r="L886" s="302"/>
      <c r="M886" s="302"/>
      <c r="N886" s="302"/>
      <c r="O886" s="302"/>
      <c r="P886" s="302"/>
      <c r="Q886" s="302"/>
      <c r="R886" s="302"/>
      <c r="S886" s="302"/>
      <c r="T886" s="302"/>
      <c r="U886" s="302"/>
      <c r="V886" s="302"/>
      <c r="W886" s="302"/>
      <c r="X886" s="302"/>
      <c r="Y886" s="302"/>
      <c r="Z886" s="302"/>
    </row>
    <row r="887">
      <c r="A887" s="354"/>
      <c r="B887" s="355"/>
      <c r="C887" s="356"/>
      <c r="D887" s="357"/>
      <c r="E887" s="355"/>
      <c r="F887" s="355"/>
      <c r="G887" s="355"/>
      <c r="H887" s="302"/>
      <c r="I887" s="302"/>
      <c r="J887" s="302"/>
      <c r="K887" s="302"/>
      <c r="L887" s="302"/>
      <c r="M887" s="302"/>
      <c r="N887" s="302"/>
      <c r="O887" s="302"/>
      <c r="P887" s="302"/>
      <c r="Q887" s="302"/>
      <c r="R887" s="302"/>
      <c r="S887" s="302"/>
      <c r="T887" s="302"/>
      <c r="U887" s="302"/>
      <c r="V887" s="302"/>
      <c r="W887" s="302"/>
      <c r="X887" s="302"/>
      <c r="Y887" s="302"/>
      <c r="Z887" s="302"/>
    </row>
    <row r="888">
      <c r="A888" s="354"/>
      <c r="B888" s="355"/>
      <c r="C888" s="356"/>
      <c r="D888" s="357"/>
      <c r="E888" s="355"/>
      <c r="F888" s="355"/>
      <c r="G888" s="355"/>
      <c r="H888" s="302"/>
      <c r="I888" s="302"/>
      <c r="J888" s="302"/>
      <c r="K888" s="302"/>
      <c r="L888" s="302"/>
      <c r="M888" s="302"/>
      <c r="N888" s="302"/>
      <c r="O888" s="302"/>
      <c r="P888" s="302"/>
      <c r="Q888" s="302"/>
      <c r="R888" s="302"/>
      <c r="S888" s="302"/>
      <c r="T888" s="302"/>
      <c r="U888" s="302"/>
      <c r="V888" s="302"/>
      <c r="W888" s="302"/>
      <c r="X888" s="302"/>
      <c r="Y888" s="302"/>
      <c r="Z888" s="302"/>
    </row>
    <row r="889">
      <c r="A889" s="354"/>
      <c r="B889" s="355"/>
      <c r="C889" s="356"/>
      <c r="D889" s="357"/>
      <c r="E889" s="355"/>
      <c r="F889" s="355"/>
      <c r="G889" s="355"/>
      <c r="H889" s="302"/>
      <c r="I889" s="302"/>
      <c r="J889" s="302"/>
      <c r="K889" s="302"/>
      <c r="L889" s="302"/>
      <c r="M889" s="302"/>
      <c r="N889" s="302"/>
      <c r="O889" s="302"/>
      <c r="P889" s="302"/>
      <c r="Q889" s="302"/>
      <c r="R889" s="302"/>
      <c r="S889" s="302"/>
      <c r="T889" s="302"/>
      <c r="U889" s="302"/>
      <c r="V889" s="302"/>
      <c r="W889" s="302"/>
      <c r="X889" s="302"/>
      <c r="Y889" s="302"/>
      <c r="Z889" s="302"/>
    </row>
    <row r="890">
      <c r="A890" s="354"/>
      <c r="B890" s="355"/>
      <c r="C890" s="356"/>
      <c r="D890" s="357"/>
      <c r="E890" s="355"/>
      <c r="F890" s="355"/>
      <c r="G890" s="355"/>
      <c r="H890" s="302"/>
      <c r="I890" s="302"/>
      <c r="J890" s="302"/>
      <c r="K890" s="302"/>
      <c r="L890" s="302"/>
      <c r="M890" s="302"/>
      <c r="N890" s="302"/>
      <c r="O890" s="302"/>
      <c r="P890" s="302"/>
      <c r="Q890" s="302"/>
      <c r="R890" s="302"/>
      <c r="S890" s="302"/>
      <c r="T890" s="302"/>
      <c r="U890" s="302"/>
      <c r="V890" s="302"/>
      <c r="W890" s="302"/>
      <c r="X890" s="302"/>
      <c r="Y890" s="302"/>
      <c r="Z890" s="302"/>
    </row>
    <row r="891">
      <c r="A891" s="354"/>
      <c r="B891" s="355"/>
      <c r="C891" s="356"/>
      <c r="D891" s="357"/>
      <c r="E891" s="355"/>
      <c r="F891" s="355"/>
      <c r="G891" s="355"/>
      <c r="H891" s="302"/>
      <c r="I891" s="302"/>
      <c r="J891" s="302"/>
      <c r="K891" s="302"/>
      <c r="L891" s="302"/>
      <c r="M891" s="302"/>
      <c r="N891" s="302"/>
      <c r="O891" s="302"/>
      <c r="P891" s="302"/>
      <c r="Q891" s="302"/>
      <c r="R891" s="302"/>
      <c r="S891" s="302"/>
      <c r="T891" s="302"/>
      <c r="U891" s="302"/>
      <c r="V891" s="302"/>
      <c r="W891" s="302"/>
      <c r="X891" s="302"/>
      <c r="Y891" s="302"/>
      <c r="Z891" s="302"/>
    </row>
    <row r="892">
      <c r="A892" s="354"/>
      <c r="B892" s="355"/>
      <c r="C892" s="356"/>
      <c r="D892" s="357"/>
      <c r="E892" s="355"/>
      <c r="F892" s="355"/>
      <c r="G892" s="355"/>
      <c r="H892" s="302"/>
      <c r="I892" s="302"/>
      <c r="J892" s="302"/>
      <c r="K892" s="302"/>
      <c r="L892" s="302"/>
      <c r="M892" s="302"/>
      <c r="N892" s="302"/>
      <c r="O892" s="302"/>
      <c r="P892" s="302"/>
      <c r="Q892" s="302"/>
      <c r="R892" s="302"/>
      <c r="S892" s="302"/>
      <c r="T892" s="302"/>
      <c r="U892" s="302"/>
      <c r="V892" s="302"/>
      <c r="W892" s="302"/>
      <c r="X892" s="302"/>
      <c r="Y892" s="302"/>
      <c r="Z892" s="302"/>
    </row>
    <row r="893">
      <c r="A893" s="354"/>
      <c r="B893" s="355"/>
      <c r="C893" s="356"/>
      <c r="D893" s="357"/>
      <c r="E893" s="355"/>
      <c r="F893" s="355"/>
      <c r="G893" s="355"/>
      <c r="H893" s="302"/>
      <c r="I893" s="302"/>
      <c r="J893" s="302"/>
      <c r="K893" s="302"/>
      <c r="L893" s="302"/>
      <c r="M893" s="302"/>
      <c r="N893" s="302"/>
      <c r="O893" s="302"/>
      <c r="P893" s="302"/>
      <c r="Q893" s="302"/>
      <c r="R893" s="302"/>
      <c r="S893" s="302"/>
      <c r="T893" s="302"/>
      <c r="U893" s="302"/>
      <c r="V893" s="302"/>
      <c r="W893" s="302"/>
      <c r="X893" s="302"/>
      <c r="Y893" s="302"/>
      <c r="Z893" s="302"/>
    </row>
    <row r="894">
      <c r="A894" s="354"/>
      <c r="B894" s="355"/>
      <c r="C894" s="356"/>
      <c r="D894" s="357"/>
      <c r="E894" s="355"/>
      <c r="F894" s="355"/>
      <c r="G894" s="355"/>
      <c r="H894" s="302"/>
      <c r="I894" s="302"/>
      <c r="J894" s="302"/>
      <c r="K894" s="302"/>
      <c r="L894" s="302"/>
      <c r="M894" s="302"/>
      <c r="N894" s="302"/>
      <c r="O894" s="302"/>
      <c r="P894" s="302"/>
      <c r="Q894" s="302"/>
      <c r="R894" s="302"/>
      <c r="S894" s="302"/>
      <c r="T894" s="302"/>
      <c r="U894" s="302"/>
      <c r="V894" s="302"/>
      <c r="W894" s="302"/>
      <c r="X894" s="302"/>
      <c r="Y894" s="302"/>
      <c r="Z894" s="302"/>
    </row>
    <row r="895">
      <c r="A895" s="354"/>
      <c r="B895" s="355"/>
      <c r="C895" s="356"/>
      <c r="D895" s="357"/>
      <c r="E895" s="355"/>
      <c r="F895" s="355"/>
      <c r="G895" s="355"/>
      <c r="H895" s="302"/>
      <c r="I895" s="302"/>
      <c r="J895" s="302"/>
      <c r="K895" s="302"/>
      <c r="L895" s="302"/>
      <c r="M895" s="302"/>
      <c r="N895" s="302"/>
      <c r="O895" s="302"/>
      <c r="P895" s="302"/>
      <c r="Q895" s="302"/>
      <c r="R895" s="302"/>
      <c r="S895" s="302"/>
      <c r="T895" s="302"/>
      <c r="U895" s="302"/>
      <c r="V895" s="302"/>
      <c r="W895" s="302"/>
      <c r="X895" s="302"/>
      <c r="Y895" s="302"/>
      <c r="Z895" s="302"/>
    </row>
    <row r="896">
      <c r="A896" s="354"/>
      <c r="B896" s="355"/>
      <c r="C896" s="356"/>
      <c r="D896" s="357"/>
      <c r="E896" s="355"/>
      <c r="F896" s="355"/>
      <c r="G896" s="355"/>
      <c r="H896" s="302"/>
      <c r="I896" s="302"/>
      <c r="J896" s="302"/>
      <c r="K896" s="302"/>
      <c r="L896" s="302"/>
      <c r="M896" s="302"/>
      <c r="N896" s="302"/>
      <c r="O896" s="302"/>
      <c r="P896" s="302"/>
      <c r="Q896" s="302"/>
      <c r="R896" s="302"/>
      <c r="S896" s="302"/>
      <c r="T896" s="302"/>
      <c r="U896" s="302"/>
      <c r="V896" s="302"/>
      <c r="W896" s="302"/>
      <c r="X896" s="302"/>
      <c r="Y896" s="302"/>
      <c r="Z896" s="302"/>
    </row>
    <row r="897">
      <c r="A897" s="354"/>
      <c r="B897" s="355"/>
      <c r="C897" s="356"/>
      <c r="D897" s="357"/>
      <c r="E897" s="355"/>
      <c r="F897" s="355"/>
      <c r="G897" s="355"/>
      <c r="H897" s="302"/>
      <c r="I897" s="302"/>
      <c r="J897" s="302"/>
      <c r="K897" s="302"/>
      <c r="L897" s="302"/>
      <c r="M897" s="302"/>
      <c r="N897" s="302"/>
      <c r="O897" s="302"/>
      <c r="P897" s="302"/>
      <c r="Q897" s="302"/>
      <c r="R897" s="302"/>
      <c r="S897" s="302"/>
      <c r="T897" s="302"/>
      <c r="U897" s="302"/>
      <c r="V897" s="302"/>
      <c r="W897" s="302"/>
      <c r="X897" s="302"/>
      <c r="Y897" s="302"/>
      <c r="Z897" s="302"/>
    </row>
    <row r="898">
      <c r="A898" s="354"/>
      <c r="B898" s="355"/>
      <c r="C898" s="356"/>
      <c r="D898" s="357"/>
      <c r="E898" s="355"/>
      <c r="F898" s="355"/>
      <c r="G898" s="355"/>
      <c r="H898" s="302"/>
      <c r="I898" s="302"/>
      <c r="J898" s="302"/>
      <c r="K898" s="302"/>
      <c r="L898" s="302"/>
      <c r="M898" s="302"/>
      <c r="N898" s="302"/>
      <c r="O898" s="302"/>
      <c r="P898" s="302"/>
      <c r="Q898" s="302"/>
      <c r="R898" s="302"/>
      <c r="S898" s="302"/>
      <c r="T898" s="302"/>
      <c r="U898" s="302"/>
      <c r="V898" s="302"/>
      <c r="W898" s="302"/>
      <c r="X898" s="302"/>
      <c r="Y898" s="302"/>
      <c r="Z898" s="302"/>
    </row>
    <row r="899">
      <c r="A899" s="354"/>
      <c r="B899" s="355"/>
      <c r="C899" s="356"/>
      <c r="D899" s="357"/>
      <c r="E899" s="355"/>
      <c r="F899" s="355"/>
      <c r="G899" s="355"/>
      <c r="H899" s="302"/>
      <c r="I899" s="302"/>
      <c r="J899" s="302"/>
      <c r="K899" s="302"/>
      <c r="L899" s="302"/>
      <c r="M899" s="302"/>
      <c r="N899" s="302"/>
      <c r="O899" s="302"/>
      <c r="P899" s="302"/>
      <c r="Q899" s="302"/>
      <c r="R899" s="302"/>
      <c r="S899" s="302"/>
      <c r="T899" s="302"/>
      <c r="U899" s="302"/>
      <c r="V899" s="302"/>
      <c r="W899" s="302"/>
      <c r="X899" s="302"/>
      <c r="Y899" s="302"/>
      <c r="Z899" s="302"/>
    </row>
    <row r="900">
      <c r="A900" s="354"/>
      <c r="B900" s="355"/>
      <c r="C900" s="356"/>
      <c r="D900" s="357"/>
      <c r="E900" s="355"/>
      <c r="F900" s="355"/>
      <c r="G900" s="355"/>
      <c r="H900" s="302"/>
      <c r="I900" s="302"/>
      <c r="J900" s="302"/>
      <c r="K900" s="302"/>
      <c r="L900" s="302"/>
      <c r="M900" s="302"/>
      <c r="N900" s="302"/>
      <c r="O900" s="302"/>
      <c r="P900" s="302"/>
      <c r="Q900" s="302"/>
      <c r="R900" s="302"/>
      <c r="S900" s="302"/>
      <c r="T900" s="302"/>
      <c r="U900" s="302"/>
      <c r="V900" s="302"/>
      <c r="W900" s="302"/>
      <c r="X900" s="302"/>
      <c r="Y900" s="302"/>
      <c r="Z900" s="302"/>
    </row>
    <row r="901">
      <c r="A901" s="354"/>
      <c r="B901" s="355"/>
      <c r="C901" s="356"/>
      <c r="D901" s="357"/>
      <c r="E901" s="355"/>
      <c r="F901" s="355"/>
      <c r="G901" s="355"/>
      <c r="H901" s="302"/>
      <c r="I901" s="302"/>
      <c r="J901" s="302"/>
      <c r="K901" s="302"/>
      <c r="L901" s="302"/>
      <c r="M901" s="302"/>
      <c r="N901" s="302"/>
      <c r="O901" s="302"/>
      <c r="P901" s="302"/>
      <c r="Q901" s="302"/>
      <c r="R901" s="302"/>
      <c r="S901" s="302"/>
      <c r="T901" s="302"/>
      <c r="U901" s="302"/>
      <c r="V901" s="302"/>
      <c r="W901" s="302"/>
      <c r="X901" s="302"/>
      <c r="Y901" s="302"/>
      <c r="Z901" s="302"/>
    </row>
    <row r="902">
      <c r="A902" s="354"/>
      <c r="B902" s="355"/>
      <c r="C902" s="356"/>
      <c r="D902" s="357"/>
      <c r="E902" s="355"/>
      <c r="F902" s="355"/>
      <c r="G902" s="355"/>
      <c r="H902" s="302"/>
      <c r="I902" s="302"/>
      <c r="J902" s="302"/>
      <c r="K902" s="302"/>
      <c r="L902" s="302"/>
      <c r="M902" s="302"/>
      <c r="N902" s="302"/>
      <c r="O902" s="302"/>
      <c r="P902" s="302"/>
      <c r="Q902" s="302"/>
      <c r="R902" s="302"/>
      <c r="S902" s="302"/>
      <c r="T902" s="302"/>
      <c r="U902" s="302"/>
      <c r="V902" s="302"/>
      <c r="W902" s="302"/>
      <c r="X902" s="302"/>
      <c r="Y902" s="302"/>
      <c r="Z902" s="302"/>
    </row>
    <row r="903">
      <c r="A903" s="354"/>
      <c r="B903" s="355"/>
      <c r="C903" s="356"/>
      <c r="D903" s="357"/>
      <c r="E903" s="355"/>
      <c r="F903" s="355"/>
      <c r="G903" s="355"/>
      <c r="H903" s="302"/>
      <c r="I903" s="302"/>
      <c r="J903" s="302"/>
      <c r="K903" s="302"/>
      <c r="L903" s="302"/>
      <c r="M903" s="302"/>
      <c r="N903" s="302"/>
      <c r="O903" s="302"/>
      <c r="P903" s="302"/>
      <c r="Q903" s="302"/>
      <c r="R903" s="302"/>
      <c r="S903" s="302"/>
      <c r="T903" s="302"/>
      <c r="U903" s="302"/>
      <c r="V903" s="302"/>
      <c r="W903" s="302"/>
      <c r="X903" s="302"/>
      <c r="Y903" s="302"/>
      <c r="Z903" s="302"/>
    </row>
    <row r="904">
      <c r="A904" s="354"/>
      <c r="B904" s="355"/>
      <c r="C904" s="356"/>
      <c r="D904" s="357"/>
      <c r="E904" s="355"/>
      <c r="F904" s="355"/>
      <c r="G904" s="355"/>
      <c r="H904" s="302"/>
      <c r="I904" s="302"/>
      <c r="J904" s="302"/>
      <c r="K904" s="302"/>
      <c r="L904" s="302"/>
      <c r="M904" s="302"/>
      <c r="N904" s="302"/>
      <c r="O904" s="302"/>
      <c r="P904" s="302"/>
      <c r="Q904" s="302"/>
      <c r="R904" s="302"/>
      <c r="S904" s="302"/>
      <c r="T904" s="302"/>
      <c r="U904" s="302"/>
      <c r="V904" s="302"/>
      <c r="W904" s="302"/>
      <c r="X904" s="302"/>
      <c r="Y904" s="302"/>
      <c r="Z904" s="302"/>
    </row>
    <row r="905">
      <c r="A905" s="354"/>
      <c r="B905" s="355"/>
      <c r="C905" s="356"/>
      <c r="D905" s="357"/>
      <c r="E905" s="355"/>
      <c r="F905" s="355"/>
      <c r="G905" s="355"/>
      <c r="H905" s="302"/>
      <c r="I905" s="302"/>
      <c r="J905" s="302"/>
      <c r="K905" s="302"/>
      <c r="L905" s="302"/>
      <c r="M905" s="302"/>
      <c r="N905" s="302"/>
      <c r="O905" s="302"/>
      <c r="P905" s="302"/>
      <c r="Q905" s="302"/>
      <c r="R905" s="302"/>
      <c r="S905" s="302"/>
      <c r="T905" s="302"/>
      <c r="U905" s="302"/>
      <c r="V905" s="302"/>
      <c r="W905" s="302"/>
      <c r="X905" s="302"/>
      <c r="Y905" s="302"/>
      <c r="Z905" s="302"/>
    </row>
    <row r="906">
      <c r="A906" s="354"/>
      <c r="B906" s="355"/>
      <c r="C906" s="356"/>
      <c r="D906" s="357"/>
      <c r="E906" s="355"/>
      <c r="F906" s="355"/>
      <c r="G906" s="355"/>
      <c r="H906" s="302"/>
      <c r="I906" s="302"/>
      <c r="J906" s="302"/>
      <c r="K906" s="302"/>
      <c r="L906" s="302"/>
      <c r="M906" s="302"/>
      <c r="N906" s="302"/>
      <c r="O906" s="302"/>
      <c r="P906" s="302"/>
      <c r="Q906" s="302"/>
      <c r="R906" s="302"/>
      <c r="S906" s="302"/>
      <c r="T906" s="302"/>
      <c r="U906" s="302"/>
      <c r="V906" s="302"/>
      <c r="W906" s="302"/>
      <c r="X906" s="302"/>
      <c r="Y906" s="302"/>
      <c r="Z906" s="302"/>
    </row>
    <row r="907">
      <c r="A907" s="354"/>
      <c r="B907" s="355"/>
      <c r="C907" s="356"/>
      <c r="D907" s="357"/>
      <c r="E907" s="355"/>
      <c r="F907" s="355"/>
      <c r="G907" s="355"/>
      <c r="H907" s="302"/>
      <c r="I907" s="302"/>
      <c r="J907" s="302"/>
      <c r="K907" s="302"/>
      <c r="L907" s="302"/>
      <c r="M907" s="302"/>
      <c r="N907" s="302"/>
      <c r="O907" s="302"/>
      <c r="P907" s="302"/>
      <c r="Q907" s="302"/>
      <c r="R907" s="302"/>
      <c r="S907" s="302"/>
      <c r="T907" s="302"/>
      <c r="U907" s="302"/>
      <c r="V907" s="302"/>
      <c r="W907" s="302"/>
      <c r="X907" s="302"/>
      <c r="Y907" s="302"/>
      <c r="Z907" s="302"/>
    </row>
    <row r="908">
      <c r="A908" s="354"/>
      <c r="B908" s="355"/>
      <c r="C908" s="356"/>
      <c r="D908" s="357"/>
      <c r="E908" s="355"/>
      <c r="F908" s="355"/>
      <c r="G908" s="355"/>
      <c r="H908" s="302"/>
      <c r="I908" s="302"/>
      <c r="J908" s="302"/>
      <c r="K908" s="302"/>
      <c r="L908" s="302"/>
      <c r="M908" s="302"/>
      <c r="N908" s="302"/>
      <c r="O908" s="302"/>
      <c r="P908" s="302"/>
      <c r="Q908" s="302"/>
      <c r="R908" s="302"/>
      <c r="S908" s="302"/>
      <c r="T908" s="302"/>
      <c r="U908" s="302"/>
      <c r="V908" s="302"/>
      <c r="W908" s="302"/>
      <c r="X908" s="302"/>
      <c r="Y908" s="302"/>
      <c r="Z908" s="302"/>
    </row>
    <row r="909">
      <c r="A909" s="354"/>
      <c r="B909" s="355"/>
      <c r="C909" s="356"/>
      <c r="D909" s="357"/>
      <c r="E909" s="355"/>
      <c r="F909" s="355"/>
      <c r="G909" s="355"/>
      <c r="H909" s="302"/>
      <c r="I909" s="302"/>
      <c r="J909" s="302"/>
      <c r="K909" s="302"/>
      <c r="L909" s="302"/>
      <c r="M909" s="302"/>
      <c r="N909" s="302"/>
      <c r="O909" s="302"/>
      <c r="P909" s="302"/>
      <c r="Q909" s="302"/>
      <c r="R909" s="302"/>
      <c r="S909" s="302"/>
      <c r="T909" s="302"/>
      <c r="U909" s="302"/>
      <c r="V909" s="302"/>
      <c r="W909" s="302"/>
      <c r="X909" s="302"/>
      <c r="Y909" s="302"/>
      <c r="Z909" s="302"/>
    </row>
    <row r="910">
      <c r="A910" s="354"/>
      <c r="B910" s="355"/>
      <c r="C910" s="356"/>
      <c r="D910" s="357"/>
      <c r="E910" s="355"/>
      <c r="F910" s="355"/>
      <c r="G910" s="355"/>
      <c r="H910" s="302"/>
      <c r="I910" s="302"/>
      <c r="J910" s="302"/>
      <c r="K910" s="302"/>
      <c r="L910" s="302"/>
      <c r="M910" s="302"/>
      <c r="N910" s="302"/>
      <c r="O910" s="302"/>
      <c r="P910" s="302"/>
      <c r="Q910" s="302"/>
      <c r="R910" s="302"/>
      <c r="S910" s="302"/>
      <c r="T910" s="302"/>
      <c r="U910" s="302"/>
      <c r="V910" s="302"/>
      <c r="W910" s="302"/>
      <c r="X910" s="302"/>
      <c r="Y910" s="302"/>
      <c r="Z910" s="302"/>
    </row>
    <row r="911">
      <c r="A911" s="354"/>
      <c r="B911" s="355"/>
      <c r="C911" s="356"/>
      <c r="D911" s="357"/>
      <c r="E911" s="355"/>
      <c r="F911" s="355"/>
      <c r="G911" s="355"/>
      <c r="H911" s="302"/>
      <c r="I911" s="302"/>
      <c r="J911" s="302"/>
      <c r="K911" s="302"/>
      <c r="L911" s="302"/>
      <c r="M911" s="302"/>
      <c r="N911" s="302"/>
      <c r="O911" s="302"/>
      <c r="P911" s="302"/>
      <c r="Q911" s="302"/>
      <c r="R911" s="302"/>
      <c r="S911" s="302"/>
      <c r="T911" s="302"/>
      <c r="U911" s="302"/>
      <c r="V911" s="302"/>
      <c r="W911" s="302"/>
      <c r="X911" s="302"/>
      <c r="Y911" s="302"/>
      <c r="Z911" s="302"/>
    </row>
    <row r="912">
      <c r="A912" s="354"/>
      <c r="B912" s="355"/>
      <c r="C912" s="356"/>
      <c r="D912" s="357"/>
      <c r="E912" s="355"/>
      <c r="F912" s="355"/>
      <c r="G912" s="355"/>
      <c r="H912" s="302"/>
      <c r="I912" s="302"/>
      <c r="J912" s="302"/>
      <c r="K912" s="302"/>
      <c r="L912" s="302"/>
      <c r="M912" s="302"/>
      <c r="N912" s="302"/>
      <c r="O912" s="302"/>
      <c r="P912" s="302"/>
      <c r="Q912" s="302"/>
      <c r="R912" s="302"/>
      <c r="S912" s="302"/>
      <c r="T912" s="302"/>
      <c r="U912" s="302"/>
      <c r="V912" s="302"/>
      <c r="W912" s="302"/>
      <c r="X912" s="302"/>
      <c r="Y912" s="302"/>
      <c r="Z912" s="302"/>
    </row>
    <row r="913">
      <c r="A913" s="354"/>
      <c r="B913" s="355"/>
      <c r="C913" s="356"/>
      <c r="D913" s="357"/>
      <c r="E913" s="355"/>
      <c r="F913" s="355"/>
      <c r="G913" s="355"/>
      <c r="H913" s="302"/>
      <c r="I913" s="302"/>
      <c r="J913" s="302"/>
      <c r="K913" s="302"/>
      <c r="L913" s="302"/>
      <c r="M913" s="302"/>
      <c r="N913" s="302"/>
      <c r="O913" s="302"/>
      <c r="P913" s="302"/>
      <c r="Q913" s="302"/>
      <c r="R913" s="302"/>
      <c r="S913" s="302"/>
      <c r="T913" s="302"/>
      <c r="U913" s="302"/>
      <c r="V913" s="302"/>
      <c r="W913" s="302"/>
      <c r="X913" s="302"/>
      <c r="Y913" s="302"/>
      <c r="Z913" s="302"/>
    </row>
    <row r="914">
      <c r="A914" s="354"/>
      <c r="B914" s="355"/>
      <c r="C914" s="356"/>
      <c r="D914" s="357"/>
      <c r="E914" s="355"/>
      <c r="F914" s="355"/>
      <c r="G914" s="355"/>
      <c r="H914" s="302"/>
      <c r="I914" s="302"/>
      <c r="J914" s="302"/>
      <c r="K914" s="302"/>
      <c r="L914" s="302"/>
      <c r="M914" s="302"/>
      <c r="N914" s="302"/>
      <c r="O914" s="302"/>
      <c r="P914" s="302"/>
      <c r="Q914" s="302"/>
      <c r="R914" s="302"/>
      <c r="S914" s="302"/>
      <c r="T914" s="302"/>
      <c r="U914" s="302"/>
      <c r="V914" s="302"/>
      <c r="W914" s="302"/>
      <c r="X914" s="302"/>
      <c r="Y914" s="302"/>
      <c r="Z914" s="302"/>
    </row>
    <row r="915">
      <c r="A915" s="354"/>
      <c r="B915" s="355"/>
      <c r="C915" s="356"/>
      <c r="D915" s="357"/>
      <c r="E915" s="355"/>
      <c r="F915" s="355"/>
      <c r="G915" s="355"/>
      <c r="H915" s="302"/>
      <c r="I915" s="302"/>
      <c r="J915" s="302"/>
      <c r="K915" s="302"/>
      <c r="L915" s="302"/>
      <c r="M915" s="302"/>
      <c r="N915" s="302"/>
      <c r="O915" s="302"/>
      <c r="P915" s="302"/>
      <c r="Q915" s="302"/>
      <c r="R915" s="302"/>
      <c r="S915" s="302"/>
      <c r="T915" s="302"/>
      <c r="U915" s="302"/>
      <c r="V915" s="302"/>
      <c r="W915" s="302"/>
      <c r="X915" s="302"/>
      <c r="Y915" s="302"/>
      <c r="Z915" s="302"/>
    </row>
    <row r="916">
      <c r="A916" s="354"/>
      <c r="B916" s="355"/>
      <c r="C916" s="356"/>
      <c r="D916" s="357"/>
      <c r="E916" s="355"/>
      <c r="F916" s="355"/>
      <c r="G916" s="355"/>
      <c r="H916" s="302"/>
      <c r="I916" s="302"/>
      <c r="J916" s="302"/>
      <c r="K916" s="302"/>
      <c r="L916" s="302"/>
      <c r="M916" s="302"/>
      <c r="N916" s="302"/>
      <c r="O916" s="302"/>
      <c r="P916" s="302"/>
      <c r="Q916" s="302"/>
      <c r="R916" s="302"/>
      <c r="S916" s="302"/>
      <c r="T916" s="302"/>
      <c r="U916" s="302"/>
      <c r="V916" s="302"/>
      <c r="W916" s="302"/>
      <c r="X916" s="302"/>
      <c r="Y916" s="302"/>
      <c r="Z916" s="302"/>
    </row>
    <row r="917">
      <c r="A917" s="354"/>
      <c r="B917" s="355"/>
      <c r="C917" s="356"/>
      <c r="D917" s="357"/>
      <c r="E917" s="355"/>
      <c r="F917" s="355"/>
      <c r="G917" s="355"/>
      <c r="H917" s="302"/>
      <c r="I917" s="302"/>
      <c r="J917" s="302"/>
      <c r="K917" s="302"/>
      <c r="L917" s="302"/>
      <c r="M917" s="302"/>
      <c r="N917" s="302"/>
      <c r="O917" s="302"/>
      <c r="P917" s="302"/>
      <c r="Q917" s="302"/>
      <c r="R917" s="302"/>
      <c r="S917" s="302"/>
      <c r="T917" s="302"/>
      <c r="U917" s="302"/>
      <c r="V917" s="302"/>
      <c r="W917" s="302"/>
      <c r="X917" s="302"/>
      <c r="Y917" s="302"/>
      <c r="Z917" s="302"/>
    </row>
    <row r="918">
      <c r="A918" s="354"/>
      <c r="B918" s="355"/>
      <c r="C918" s="356"/>
      <c r="D918" s="357"/>
      <c r="E918" s="355"/>
      <c r="F918" s="355"/>
      <c r="G918" s="355"/>
      <c r="H918" s="302"/>
      <c r="I918" s="302"/>
      <c r="J918" s="302"/>
      <c r="K918" s="302"/>
      <c r="L918" s="302"/>
      <c r="M918" s="302"/>
      <c r="N918" s="302"/>
      <c r="O918" s="302"/>
      <c r="P918" s="302"/>
      <c r="Q918" s="302"/>
      <c r="R918" s="302"/>
      <c r="S918" s="302"/>
      <c r="T918" s="302"/>
      <c r="U918" s="302"/>
      <c r="V918" s="302"/>
      <c r="W918" s="302"/>
      <c r="X918" s="302"/>
      <c r="Y918" s="302"/>
      <c r="Z918" s="302"/>
    </row>
    <row r="919">
      <c r="A919" s="354"/>
      <c r="B919" s="355"/>
      <c r="C919" s="356"/>
      <c r="D919" s="357"/>
      <c r="E919" s="355"/>
      <c r="F919" s="355"/>
      <c r="G919" s="355"/>
      <c r="H919" s="302"/>
      <c r="I919" s="302"/>
      <c r="J919" s="302"/>
      <c r="K919" s="302"/>
      <c r="L919" s="302"/>
      <c r="M919" s="302"/>
      <c r="N919" s="302"/>
      <c r="O919" s="302"/>
      <c r="P919" s="302"/>
      <c r="Q919" s="302"/>
      <c r="R919" s="302"/>
      <c r="S919" s="302"/>
      <c r="T919" s="302"/>
      <c r="U919" s="302"/>
      <c r="V919" s="302"/>
      <c r="W919" s="302"/>
      <c r="X919" s="302"/>
      <c r="Y919" s="302"/>
      <c r="Z919" s="302"/>
    </row>
    <row r="920">
      <c r="A920" s="354"/>
      <c r="B920" s="355"/>
      <c r="C920" s="356"/>
      <c r="D920" s="357"/>
      <c r="E920" s="355"/>
      <c r="F920" s="355"/>
      <c r="G920" s="355"/>
      <c r="H920" s="302"/>
      <c r="I920" s="302"/>
      <c r="J920" s="302"/>
      <c r="K920" s="302"/>
      <c r="L920" s="302"/>
      <c r="M920" s="302"/>
      <c r="N920" s="302"/>
      <c r="O920" s="302"/>
      <c r="P920" s="302"/>
      <c r="Q920" s="302"/>
      <c r="R920" s="302"/>
      <c r="S920" s="302"/>
      <c r="T920" s="302"/>
      <c r="U920" s="302"/>
      <c r="V920" s="302"/>
      <c r="W920" s="302"/>
      <c r="X920" s="302"/>
      <c r="Y920" s="302"/>
      <c r="Z920" s="302"/>
    </row>
    <row r="921">
      <c r="A921" s="354"/>
      <c r="B921" s="355"/>
      <c r="C921" s="356"/>
      <c r="D921" s="357"/>
      <c r="E921" s="355"/>
      <c r="F921" s="355"/>
      <c r="G921" s="355"/>
      <c r="H921" s="302"/>
      <c r="I921" s="302"/>
      <c r="J921" s="302"/>
      <c r="K921" s="302"/>
      <c r="L921" s="302"/>
      <c r="M921" s="302"/>
      <c r="N921" s="302"/>
      <c r="O921" s="302"/>
      <c r="P921" s="302"/>
      <c r="Q921" s="302"/>
      <c r="R921" s="302"/>
      <c r="S921" s="302"/>
      <c r="T921" s="302"/>
      <c r="U921" s="302"/>
      <c r="V921" s="302"/>
      <c r="W921" s="302"/>
      <c r="X921" s="302"/>
      <c r="Y921" s="302"/>
      <c r="Z921" s="302"/>
    </row>
    <row r="922">
      <c r="A922" s="354"/>
      <c r="B922" s="355"/>
      <c r="C922" s="356"/>
      <c r="D922" s="357"/>
      <c r="E922" s="355"/>
      <c r="F922" s="355"/>
      <c r="G922" s="355"/>
      <c r="H922" s="302"/>
      <c r="I922" s="302"/>
      <c r="J922" s="302"/>
      <c r="K922" s="302"/>
      <c r="L922" s="302"/>
      <c r="M922" s="302"/>
      <c r="N922" s="302"/>
      <c r="O922" s="302"/>
      <c r="P922" s="302"/>
      <c r="Q922" s="302"/>
      <c r="R922" s="302"/>
      <c r="S922" s="302"/>
      <c r="T922" s="302"/>
      <c r="U922" s="302"/>
      <c r="V922" s="302"/>
      <c r="W922" s="302"/>
      <c r="X922" s="302"/>
      <c r="Y922" s="302"/>
      <c r="Z922" s="302"/>
    </row>
    <row r="923">
      <c r="A923" s="354"/>
      <c r="B923" s="355"/>
      <c r="C923" s="356"/>
      <c r="D923" s="357"/>
      <c r="E923" s="355"/>
      <c r="F923" s="355"/>
      <c r="G923" s="355"/>
      <c r="H923" s="302"/>
      <c r="I923" s="302"/>
      <c r="J923" s="302"/>
      <c r="K923" s="302"/>
      <c r="L923" s="302"/>
      <c r="M923" s="302"/>
      <c r="N923" s="302"/>
      <c r="O923" s="302"/>
      <c r="P923" s="302"/>
      <c r="Q923" s="302"/>
      <c r="R923" s="302"/>
      <c r="S923" s="302"/>
      <c r="T923" s="302"/>
      <c r="U923" s="302"/>
      <c r="V923" s="302"/>
      <c r="W923" s="302"/>
      <c r="X923" s="302"/>
      <c r="Y923" s="302"/>
      <c r="Z923" s="302"/>
    </row>
    <row r="924">
      <c r="A924" s="354"/>
      <c r="B924" s="355"/>
      <c r="C924" s="356"/>
      <c r="D924" s="357"/>
      <c r="E924" s="355"/>
      <c r="F924" s="355"/>
      <c r="G924" s="355"/>
      <c r="H924" s="302"/>
      <c r="I924" s="302"/>
      <c r="J924" s="302"/>
      <c r="K924" s="302"/>
      <c r="L924" s="302"/>
      <c r="M924" s="302"/>
      <c r="N924" s="302"/>
      <c r="O924" s="302"/>
      <c r="P924" s="302"/>
      <c r="Q924" s="302"/>
      <c r="R924" s="302"/>
      <c r="S924" s="302"/>
      <c r="T924" s="302"/>
      <c r="U924" s="302"/>
      <c r="V924" s="302"/>
      <c r="W924" s="302"/>
      <c r="X924" s="302"/>
      <c r="Y924" s="302"/>
      <c r="Z924" s="302"/>
    </row>
    <row r="925">
      <c r="A925" s="354"/>
      <c r="B925" s="355"/>
      <c r="C925" s="356"/>
      <c r="D925" s="357"/>
      <c r="E925" s="355"/>
      <c r="F925" s="355"/>
      <c r="G925" s="355"/>
      <c r="H925" s="302"/>
      <c r="I925" s="302"/>
      <c r="J925" s="302"/>
      <c r="K925" s="302"/>
      <c r="L925" s="302"/>
      <c r="M925" s="302"/>
      <c r="N925" s="302"/>
      <c r="O925" s="302"/>
      <c r="P925" s="302"/>
      <c r="Q925" s="302"/>
      <c r="R925" s="302"/>
      <c r="S925" s="302"/>
      <c r="T925" s="302"/>
      <c r="U925" s="302"/>
      <c r="V925" s="302"/>
      <c r="W925" s="302"/>
      <c r="X925" s="302"/>
      <c r="Y925" s="302"/>
      <c r="Z925" s="302"/>
    </row>
    <row r="926">
      <c r="A926" s="354"/>
      <c r="B926" s="355"/>
      <c r="C926" s="356"/>
      <c r="D926" s="357"/>
      <c r="E926" s="355"/>
      <c r="F926" s="355"/>
      <c r="G926" s="355"/>
      <c r="H926" s="302"/>
      <c r="I926" s="302"/>
      <c r="J926" s="302"/>
      <c r="K926" s="302"/>
      <c r="L926" s="302"/>
      <c r="M926" s="302"/>
      <c r="N926" s="302"/>
      <c r="O926" s="302"/>
      <c r="P926" s="302"/>
      <c r="Q926" s="302"/>
      <c r="R926" s="302"/>
      <c r="S926" s="302"/>
      <c r="T926" s="302"/>
      <c r="U926" s="302"/>
      <c r="V926" s="302"/>
      <c r="W926" s="302"/>
      <c r="X926" s="302"/>
      <c r="Y926" s="302"/>
      <c r="Z926" s="302"/>
    </row>
    <row r="927">
      <c r="A927" s="354"/>
      <c r="B927" s="355"/>
      <c r="C927" s="356"/>
      <c r="D927" s="357"/>
      <c r="E927" s="355"/>
      <c r="F927" s="355"/>
      <c r="G927" s="355"/>
      <c r="H927" s="302"/>
      <c r="I927" s="302"/>
      <c r="J927" s="302"/>
      <c r="K927" s="302"/>
      <c r="L927" s="302"/>
      <c r="M927" s="302"/>
      <c r="N927" s="302"/>
      <c r="O927" s="302"/>
      <c r="P927" s="302"/>
      <c r="Q927" s="302"/>
      <c r="R927" s="302"/>
      <c r="S927" s="302"/>
      <c r="T927" s="302"/>
      <c r="U927" s="302"/>
      <c r="V927" s="302"/>
      <c r="W927" s="302"/>
      <c r="X927" s="302"/>
      <c r="Y927" s="302"/>
      <c r="Z927" s="302"/>
    </row>
    <row r="928">
      <c r="A928" s="354"/>
      <c r="B928" s="355"/>
      <c r="C928" s="356"/>
      <c r="D928" s="357"/>
      <c r="E928" s="355"/>
      <c r="F928" s="355"/>
      <c r="G928" s="355"/>
      <c r="H928" s="302"/>
      <c r="I928" s="302"/>
      <c r="J928" s="302"/>
      <c r="K928" s="302"/>
      <c r="L928" s="302"/>
      <c r="M928" s="302"/>
      <c r="N928" s="302"/>
      <c r="O928" s="302"/>
      <c r="P928" s="302"/>
      <c r="Q928" s="302"/>
      <c r="R928" s="302"/>
      <c r="S928" s="302"/>
      <c r="T928" s="302"/>
      <c r="U928" s="302"/>
      <c r="V928" s="302"/>
      <c r="W928" s="302"/>
      <c r="X928" s="302"/>
      <c r="Y928" s="302"/>
      <c r="Z928" s="302"/>
    </row>
    <row r="929">
      <c r="A929" s="354"/>
      <c r="B929" s="355"/>
      <c r="C929" s="356"/>
      <c r="D929" s="357"/>
      <c r="E929" s="355"/>
      <c r="F929" s="355"/>
      <c r="G929" s="355"/>
      <c r="H929" s="302"/>
      <c r="I929" s="302"/>
      <c r="J929" s="302"/>
      <c r="K929" s="302"/>
      <c r="L929" s="302"/>
      <c r="M929" s="302"/>
      <c r="N929" s="302"/>
      <c r="O929" s="302"/>
      <c r="P929" s="302"/>
      <c r="Q929" s="302"/>
      <c r="R929" s="302"/>
      <c r="S929" s="302"/>
      <c r="T929" s="302"/>
      <c r="U929" s="302"/>
      <c r="V929" s="302"/>
      <c r="W929" s="302"/>
      <c r="X929" s="302"/>
      <c r="Y929" s="302"/>
      <c r="Z929" s="302"/>
    </row>
    <row r="930">
      <c r="A930" s="354"/>
      <c r="B930" s="355"/>
      <c r="C930" s="356"/>
      <c r="D930" s="357"/>
      <c r="E930" s="355"/>
      <c r="F930" s="355"/>
      <c r="G930" s="355"/>
      <c r="H930" s="302"/>
      <c r="I930" s="302"/>
      <c r="J930" s="302"/>
      <c r="K930" s="302"/>
      <c r="L930" s="302"/>
      <c r="M930" s="302"/>
      <c r="N930" s="302"/>
      <c r="O930" s="302"/>
      <c r="P930" s="302"/>
      <c r="Q930" s="302"/>
      <c r="R930" s="302"/>
      <c r="S930" s="302"/>
      <c r="T930" s="302"/>
      <c r="U930" s="302"/>
      <c r="V930" s="302"/>
      <c r="W930" s="302"/>
      <c r="X930" s="302"/>
      <c r="Y930" s="302"/>
      <c r="Z930" s="302"/>
    </row>
    <row r="931">
      <c r="A931" s="354"/>
      <c r="B931" s="355"/>
      <c r="C931" s="356"/>
      <c r="D931" s="357"/>
      <c r="E931" s="355"/>
      <c r="F931" s="355"/>
      <c r="G931" s="355"/>
      <c r="H931" s="302"/>
      <c r="I931" s="302"/>
      <c r="J931" s="302"/>
      <c r="K931" s="302"/>
      <c r="L931" s="302"/>
      <c r="M931" s="302"/>
      <c r="N931" s="302"/>
      <c r="O931" s="302"/>
      <c r="P931" s="302"/>
      <c r="Q931" s="302"/>
      <c r="R931" s="302"/>
      <c r="S931" s="302"/>
      <c r="T931" s="302"/>
      <c r="U931" s="302"/>
      <c r="V931" s="302"/>
      <c r="W931" s="302"/>
      <c r="X931" s="302"/>
      <c r="Y931" s="302"/>
      <c r="Z931" s="302"/>
    </row>
    <row r="932">
      <c r="A932" s="354"/>
      <c r="B932" s="355"/>
      <c r="C932" s="356"/>
      <c r="D932" s="357"/>
      <c r="E932" s="355"/>
      <c r="F932" s="355"/>
      <c r="G932" s="355"/>
      <c r="H932" s="302"/>
      <c r="I932" s="302"/>
      <c r="J932" s="302"/>
      <c r="K932" s="302"/>
      <c r="L932" s="302"/>
      <c r="M932" s="302"/>
      <c r="N932" s="302"/>
      <c r="O932" s="302"/>
      <c r="P932" s="302"/>
      <c r="Q932" s="302"/>
      <c r="R932" s="302"/>
      <c r="S932" s="302"/>
      <c r="T932" s="302"/>
      <c r="U932" s="302"/>
      <c r="V932" s="302"/>
      <c r="W932" s="302"/>
      <c r="X932" s="302"/>
      <c r="Y932" s="302"/>
      <c r="Z932" s="302"/>
    </row>
    <row r="933">
      <c r="A933" s="354"/>
      <c r="B933" s="355"/>
      <c r="C933" s="356"/>
      <c r="D933" s="357"/>
      <c r="E933" s="355"/>
      <c r="F933" s="355"/>
      <c r="G933" s="355"/>
      <c r="H933" s="302"/>
      <c r="I933" s="302"/>
      <c r="J933" s="302"/>
      <c r="K933" s="302"/>
      <c r="L933" s="302"/>
      <c r="M933" s="302"/>
      <c r="N933" s="302"/>
      <c r="O933" s="302"/>
      <c r="P933" s="302"/>
      <c r="Q933" s="302"/>
      <c r="R933" s="302"/>
      <c r="S933" s="302"/>
      <c r="T933" s="302"/>
      <c r="U933" s="302"/>
      <c r="V933" s="302"/>
      <c r="W933" s="302"/>
      <c r="X933" s="302"/>
      <c r="Y933" s="302"/>
      <c r="Z933" s="302"/>
    </row>
    <row r="934">
      <c r="A934" s="354"/>
      <c r="B934" s="355"/>
      <c r="C934" s="356"/>
      <c r="D934" s="357"/>
      <c r="E934" s="355"/>
      <c r="F934" s="355"/>
      <c r="G934" s="355"/>
      <c r="H934" s="302"/>
      <c r="I934" s="302"/>
      <c r="J934" s="302"/>
      <c r="K934" s="302"/>
      <c r="L934" s="302"/>
      <c r="M934" s="302"/>
      <c r="N934" s="302"/>
      <c r="O934" s="302"/>
      <c r="P934" s="302"/>
      <c r="Q934" s="302"/>
      <c r="R934" s="302"/>
      <c r="S934" s="302"/>
      <c r="T934" s="302"/>
      <c r="U934" s="302"/>
      <c r="V934" s="302"/>
      <c r="W934" s="302"/>
      <c r="X934" s="302"/>
      <c r="Y934" s="302"/>
      <c r="Z934" s="302"/>
    </row>
    <row r="935">
      <c r="A935" s="354"/>
      <c r="B935" s="355"/>
      <c r="C935" s="356"/>
      <c r="D935" s="357"/>
      <c r="E935" s="355"/>
      <c r="F935" s="355"/>
      <c r="G935" s="355"/>
      <c r="H935" s="302"/>
      <c r="I935" s="302"/>
      <c r="J935" s="302"/>
      <c r="K935" s="302"/>
      <c r="L935" s="302"/>
      <c r="M935" s="302"/>
      <c r="N935" s="302"/>
      <c r="O935" s="302"/>
      <c r="P935" s="302"/>
      <c r="Q935" s="302"/>
      <c r="R935" s="302"/>
      <c r="S935" s="302"/>
      <c r="T935" s="302"/>
      <c r="U935" s="302"/>
      <c r="V935" s="302"/>
      <c r="W935" s="302"/>
      <c r="X935" s="302"/>
      <c r="Y935" s="302"/>
      <c r="Z935" s="302"/>
    </row>
    <row r="936">
      <c r="A936" s="354"/>
      <c r="B936" s="355"/>
      <c r="C936" s="356"/>
      <c r="D936" s="357"/>
      <c r="E936" s="355"/>
      <c r="F936" s="355"/>
      <c r="G936" s="355"/>
      <c r="H936" s="302"/>
      <c r="I936" s="302"/>
      <c r="J936" s="302"/>
      <c r="K936" s="302"/>
      <c r="L936" s="302"/>
      <c r="M936" s="302"/>
      <c r="N936" s="302"/>
      <c r="O936" s="302"/>
      <c r="P936" s="302"/>
      <c r="Q936" s="302"/>
      <c r="R936" s="302"/>
      <c r="S936" s="302"/>
      <c r="T936" s="302"/>
      <c r="U936" s="302"/>
      <c r="V936" s="302"/>
      <c r="W936" s="302"/>
      <c r="X936" s="302"/>
      <c r="Y936" s="302"/>
      <c r="Z936" s="302"/>
    </row>
    <row r="937">
      <c r="A937" s="354"/>
      <c r="B937" s="355"/>
      <c r="C937" s="356"/>
      <c r="D937" s="357"/>
      <c r="E937" s="355"/>
      <c r="F937" s="355"/>
      <c r="G937" s="355"/>
      <c r="H937" s="302"/>
      <c r="I937" s="302"/>
      <c r="J937" s="302"/>
      <c r="K937" s="302"/>
      <c r="L937" s="302"/>
      <c r="M937" s="302"/>
      <c r="N937" s="302"/>
      <c r="O937" s="302"/>
      <c r="P937" s="302"/>
      <c r="Q937" s="302"/>
      <c r="R937" s="302"/>
      <c r="S937" s="302"/>
      <c r="T937" s="302"/>
      <c r="U937" s="302"/>
      <c r="V937" s="302"/>
      <c r="W937" s="302"/>
      <c r="X937" s="302"/>
      <c r="Y937" s="302"/>
      <c r="Z937" s="302"/>
    </row>
    <row r="938">
      <c r="A938" s="354"/>
      <c r="B938" s="355"/>
      <c r="C938" s="356"/>
      <c r="D938" s="357"/>
      <c r="E938" s="355"/>
      <c r="F938" s="355"/>
      <c r="G938" s="355"/>
      <c r="H938" s="302"/>
      <c r="I938" s="302"/>
      <c r="J938" s="302"/>
      <c r="K938" s="302"/>
      <c r="L938" s="302"/>
      <c r="M938" s="302"/>
      <c r="N938" s="302"/>
      <c r="O938" s="302"/>
      <c r="P938" s="302"/>
      <c r="Q938" s="302"/>
      <c r="R938" s="302"/>
      <c r="S938" s="302"/>
      <c r="T938" s="302"/>
      <c r="U938" s="302"/>
      <c r="V938" s="302"/>
      <c r="W938" s="302"/>
      <c r="X938" s="302"/>
      <c r="Y938" s="302"/>
      <c r="Z938" s="302"/>
    </row>
    <row r="939">
      <c r="A939" s="354"/>
      <c r="B939" s="355"/>
      <c r="C939" s="356"/>
      <c r="D939" s="357"/>
      <c r="E939" s="355"/>
      <c r="F939" s="355"/>
      <c r="G939" s="355"/>
      <c r="H939" s="302"/>
      <c r="I939" s="302"/>
      <c r="J939" s="302"/>
      <c r="K939" s="302"/>
      <c r="L939" s="302"/>
      <c r="M939" s="302"/>
      <c r="N939" s="302"/>
      <c r="O939" s="302"/>
      <c r="P939" s="302"/>
      <c r="Q939" s="302"/>
      <c r="R939" s="302"/>
      <c r="S939" s="302"/>
      <c r="T939" s="302"/>
      <c r="U939" s="302"/>
      <c r="V939" s="302"/>
      <c r="W939" s="302"/>
      <c r="X939" s="302"/>
      <c r="Y939" s="302"/>
      <c r="Z939" s="302"/>
    </row>
    <row r="940">
      <c r="A940" s="354"/>
      <c r="B940" s="355"/>
      <c r="C940" s="356"/>
      <c r="D940" s="357"/>
      <c r="E940" s="355"/>
      <c r="F940" s="355"/>
      <c r="G940" s="355"/>
      <c r="H940" s="302"/>
      <c r="I940" s="302"/>
      <c r="J940" s="302"/>
      <c r="K940" s="302"/>
      <c r="L940" s="302"/>
      <c r="M940" s="302"/>
      <c r="N940" s="302"/>
      <c r="O940" s="302"/>
      <c r="P940" s="302"/>
      <c r="Q940" s="302"/>
      <c r="R940" s="302"/>
      <c r="S940" s="302"/>
      <c r="T940" s="302"/>
      <c r="U940" s="302"/>
      <c r="V940" s="302"/>
      <c r="W940" s="302"/>
      <c r="X940" s="302"/>
      <c r="Y940" s="302"/>
      <c r="Z940" s="302"/>
    </row>
    <row r="941">
      <c r="A941" s="354"/>
      <c r="B941" s="355"/>
      <c r="C941" s="356"/>
      <c r="D941" s="357"/>
      <c r="E941" s="355"/>
      <c r="F941" s="355"/>
      <c r="G941" s="355"/>
      <c r="H941" s="302"/>
      <c r="I941" s="302"/>
      <c r="J941" s="302"/>
      <c r="K941" s="302"/>
      <c r="L941" s="302"/>
      <c r="M941" s="302"/>
      <c r="N941" s="302"/>
      <c r="O941" s="302"/>
      <c r="P941" s="302"/>
      <c r="Q941" s="302"/>
      <c r="R941" s="302"/>
      <c r="S941" s="302"/>
      <c r="T941" s="302"/>
      <c r="U941" s="302"/>
      <c r="V941" s="302"/>
      <c r="W941" s="302"/>
      <c r="X941" s="302"/>
      <c r="Y941" s="302"/>
      <c r="Z941" s="302"/>
    </row>
    <row r="942">
      <c r="A942" s="354"/>
      <c r="B942" s="355"/>
      <c r="C942" s="356"/>
      <c r="D942" s="357"/>
      <c r="E942" s="355"/>
      <c r="F942" s="355"/>
      <c r="G942" s="355"/>
      <c r="H942" s="302"/>
      <c r="I942" s="302"/>
      <c r="J942" s="302"/>
      <c r="K942" s="302"/>
      <c r="L942" s="302"/>
      <c r="M942" s="302"/>
      <c r="N942" s="302"/>
      <c r="O942" s="302"/>
      <c r="P942" s="302"/>
      <c r="Q942" s="302"/>
      <c r="R942" s="302"/>
      <c r="S942" s="302"/>
      <c r="T942" s="302"/>
      <c r="U942" s="302"/>
      <c r="V942" s="302"/>
      <c r="W942" s="302"/>
      <c r="X942" s="302"/>
      <c r="Y942" s="302"/>
      <c r="Z942" s="302"/>
    </row>
    <row r="943">
      <c r="A943" s="354"/>
      <c r="B943" s="355"/>
      <c r="C943" s="356"/>
      <c r="D943" s="357"/>
      <c r="E943" s="355"/>
      <c r="F943" s="355"/>
      <c r="G943" s="355"/>
      <c r="H943" s="302"/>
      <c r="I943" s="302"/>
      <c r="J943" s="302"/>
      <c r="K943" s="302"/>
      <c r="L943" s="302"/>
      <c r="M943" s="302"/>
      <c r="N943" s="302"/>
      <c r="O943" s="302"/>
      <c r="P943" s="302"/>
      <c r="Q943" s="302"/>
      <c r="R943" s="302"/>
      <c r="S943" s="302"/>
      <c r="T943" s="302"/>
      <c r="U943" s="302"/>
      <c r="V943" s="302"/>
      <c r="W943" s="302"/>
      <c r="X943" s="302"/>
      <c r="Y943" s="302"/>
      <c r="Z943" s="302"/>
    </row>
    <row r="944">
      <c r="A944" s="354"/>
      <c r="B944" s="355"/>
      <c r="C944" s="356"/>
      <c r="D944" s="357"/>
      <c r="E944" s="355"/>
      <c r="F944" s="355"/>
      <c r="G944" s="355"/>
      <c r="H944" s="302"/>
      <c r="I944" s="302"/>
      <c r="J944" s="302"/>
      <c r="K944" s="302"/>
      <c r="L944" s="302"/>
      <c r="M944" s="302"/>
      <c r="N944" s="302"/>
      <c r="O944" s="302"/>
      <c r="P944" s="302"/>
      <c r="Q944" s="302"/>
      <c r="R944" s="302"/>
      <c r="S944" s="302"/>
      <c r="T944" s="302"/>
      <c r="U944" s="302"/>
      <c r="V944" s="302"/>
      <c r="W944" s="302"/>
      <c r="X944" s="302"/>
      <c r="Y944" s="302"/>
      <c r="Z944" s="302"/>
    </row>
    <row r="945">
      <c r="A945" s="354"/>
      <c r="B945" s="355"/>
      <c r="C945" s="356"/>
      <c r="D945" s="357"/>
      <c r="E945" s="355"/>
      <c r="F945" s="355"/>
      <c r="G945" s="355"/>
      <c r="H945" s="302"/>
      <c r="I945" s="302"/>
      <c r="J945" s="302"/>
      <c r="K945" s="302"/>
      <c r="L945" s="302"/>
      <c r="M945" s="302"/>
      <c r="N945" s="302"/>
      <c r="O945" s="302"/>
      <c r="P945" s="302"/>
      <c r="Q945" s="302"/>
      <c r="R945" s="302"/>
      <c r="S945" s="302"/>
      <c r="T945" s="302"/>
      <c r="U945" s="302"/>
      <c r="V945" s="302"/>
      <c r="W945" s="302"/>
      <c r="X945" s="302"/>
      <c r="Y945" s="302"/>
      <c r="Z945" s="302"/>
    </row>
    <row r="946">
      <c r="A946" s="354"/>
      <c r="B946" s="355"/>
      <c r="C946" s="356"/>
      <c r="D946" s="357"/>
      <c r="E946" s="355"/>
      <c r="F946" s="355"/>
      <c r="G946" s="355"/>
      <c r="H946" s="302"/>
      <c r="I946" s="302"/>
      <c r="J946" s="302"/>
      <c r="K946" s="302"/>
      <c r="L946" s="302"/>
      <c r="M946" s="302"/>
      <c r="N946" s="302"/>
      <c r="O946" s="302"/>
      <c r="P946" s="302"/>
      <c r="Q946" s="302"/>
      <c r="R946" s="302"/>
      <c r="S946" s="302"/>
      <c r="T946" s="302"/>
      <c r="U946" s="302"/>
      <c r="V946" s="302"/>
      <c r="W946" s="302"/>
      <c r="X946" s="302"/>
      <c r="Y946" s="302"/>
      <c r="Z946" s="302"/>
    </row>
    <row r="947">
      <c r="A947" s="354"/>
      <c r="B947" s="355"/>
      <c r="C947" s="356"/>
      <c r="D947" s="357"/>
      <c r="E947" s="355"/>
      <c r="F947" s="355"/>
      <c r="G947" s="355"/>
      <c r="H947" s="302"/>
      <c r="I947" s="302"/>
      <c r="J947" s="302"/>
      <c r="K947" s="302"/>
      <c r="L947" s="302"/>
      <c r="M947" s="302"/>
      <c r="N947" s="302"/>
      <c r="O947" s="302"/>
      <c r="P947" s="302"/>
      <c r="Q947" s="302"/>
      <c r="R947" s="302"/>
      <c r="S947" s="302"/>
      <c r="T947" s="302"/>
      <c r="U947" s="302"/>
      <c r="V947" s="302"/>
      <c r="W947" s="302"/>
      <c r="X947" s="302"/>
      <c r="Y947" s="302"/>
      <c r="Z947" s="302"/>
    </row>
    <row r="948">
      <c r="A948" s="354"/>
      <c r="B948" s="355"/>
      <c r="C948" s="356"/>
      <c r="D948" s="357"/>
      <c r="E948" s="355"/>
      <c r="F948" s="355"/>
      <c r="G948" s="355"/>
      <c r="H948" s="302"/>
      <c r="I948" s="302"/>
      <c r="J948" s="302"/>
      <c r="K948" s="302"/>
      <c r="L948" s="302"/>
      <c r="M948" s="302"/>
      <c r="N948" s="302"/>
      <c r="O948" s="302"/>
      <c r="P948" s="302"/>
      <c r="Q948" s="302"/>
      <c r="R948" s="302"/>
      <c r="S948" s="302"/>
      <c r="T948" s="302"/>
      <c r="U948" s="302"/>
      <c r="V948" s="302"/>
      <c r="W948" s="302"/>
      <c r="X948" s="302"/>
      <c r="Y948" s="302"/>
      <c r="Z948" s="302"/>
    </row>
    <row r="949">
      <c r="A949" s="354"/>
      <c r="B949" s="355"/>
      <c r="C949" s="356"/>
      <c r="D949" s="357"/>
      <c r="E949" s="355"/>
      <c r="F949" s="355"/>
      <c r="G949" s="355"/>
      <c r="H949" s="302"/>
      <c r="I949" s="302"/>
      <c r="J949" s="302"/>
      <c r="K949" s="302"/>
      <c r="L949" s="302"/>
      <c r="M949" s="302"/>
      <c r="N949" s="302"/>
      <c r="O949" s="302"/>
      <c r="P949" s="302"/>
      <c r="Q949" s="302"/>
      <c r="R949" s="302"/>
      <c r="S949" s="302"/>
      <c r="T949" s="302"/>
      <c r="U949" s="302"/>
      <c r="V949" s="302"/>
      <c r="W949" s="302"/>
      <c r="X949" s="302"/>
      <c r="Y949" s="302"/>
      <c r="Z949" s="302"/>
    </row>
    <row r="950">
      <c r="A950" s="354"/>
      <c r="B950" s="355"/>
      <c r="C950" s="356"/>
      <c r="D950" s="357"/>
      <c r="E950" s="355"/>
      <c r="F950" s="355"/>
      <c r="G950" s="355"/>
      <c r="H950" s="302"/>
      <c r="I950" s="302"/>
      <c r="J950" s="302"/>
      <c r="K950" s="302"/>
      <c r="L950" s="302"/>
      <c r="M950" s="302"/>
      <c r="N950" s="302"/>
      <c r="O950" s="302"/>
      <c r="P950" s="302"/>
      <c r="Q950" s="302"/>
      <c r="R950" s="302"/>
      <c r="S950" s="302"/>
      <c r="T950" s="302"/>
      <c r="U950" s="302"/>
      <c r="V950" s="302"/>
      <c r="W950" s="302"/>
      <c r="X950" s="302"/>
      <c r="Y950" s="302"/>
      <c r="Z950" s="302"/>
    </row>
    <row r="951">
      <c r="A951" s="354"/>
      <c r="B951" s="355"/>
      <c r="C951" s="356"/>
      <c r="D951" s="357"/>
      <c r="E951" s="355"/>
      <c r="F951" s="355"/>
      <c r="G951" s="355"/>
      <c r="H951" s="302"/>
      <c r="I951" s="302"/>
      <c r="J951" s="302"/>
      <c r="K951" s="302"/>
      <c r="L951" s="302"/>
      <c r="M951" s="302"/>
      <c r="N951" s="302"/>
      <c r="O951" s="302"/>
      <c r="P951" s="302"/>
      <c r="Q951" s="302"/>
      <c r="R951" s="302"/>
      <c r="S951" s="302"/>
      <c r="T951" s="302"/>
      <c r="U951" s="302"/>
      <c r="V951" s="302"/>
      <c r="W951" s="302"/>
      <c r="X951" s="302"/>
      <c r="Y951" s="302"/>
      <c r="Z951" s="302"/>
    </row>
    <row r="952">
      <c r="A952" s="354"/>
      <c r="B952" s="355"/>
      <c r="C952" s="356"/>
      <c r="D952" s="357"/>
      <c r="E952" s="355"/>
      <c r="F952" s="355"/>
      <c r="G952" s="355"/>
      <c r="H952" s="302"/>
      <c r="I952" s="302"/>
      <c r="J952" s="302"/>
      <c r="K952" s="302"/>
      <c r="L952" s="302"/>
      <c r="M952" s="302"/>
      <c r="N952" s="302"/>
      <c r="O952" s="302"/>
      <c r="P952" s="302"/>
      <c r="Q952" s="302"/>
      <c r="R952" s="302"/>
      <c r="S952" s="302"/>
      <c r="T952" s="302"/>
      <c r="U952" s="302"/>
      <c r="V952" s="302"/>
      <c r="W952" s="302"/>
      <c r="X952" s="302"/>
      <c r="Y952" s="302"/>
      <c r="Z952" s="302"/>
    </row>
    <row r="953">
      <c r="A953" s="354"/>
      <c r="B953" s="355"/>
      <c r="C953" s="356"/>
      <c r="D953" s="357"/>
      <c r="E953" s="355"/>
      <c r="F953" s="355"/>
      <c r="G953" s="355"/>
      <c r="H953" s="302"/>
      <c r="I953" s="302"/>
      <c r="J953" s="302"/>
      <c r="K953" s="302"/>
      <c r="L953" s="302"/>
      <c r="M953" s="302"/>
      <c r="N953" s="302"/>
      <c r="O953" s="302"/>
      <c r="P953" s="302"/>
      <c r="Q953" s="302"/>
      <c r="R953" s="302"/>
      <c r="S953" s="302"/>
      <c r="T953" s="302"/>
      <c r="U953" s="302"/>
      <c r="V953" s="302"/>
      <c r="W953" s="302"/>
      <c r="X953" s="302"/>
      <c r="Y953" s="302"/>
      <c r="Z953" s="302"/>
    </row>
    <row r="954">
      <c r="A954" s="354"/>
      <c r="B954" s="355"/>
      <c r="C954" s="356"/>
      <c r="D954" s="357"/>
      <c r="E954" s="355"/>
      <c r="F954" s="355"/>
      <c r="G954" s="355"/>
      <c r="H954" s="302"/>
      <c r="I954" s="302"/>
      <c r="J954" s="302"/>
      <c r="K954" s="302"/>
      <c r="L954" s="302"/>
      <c r="M954" s="302"/>
      <c r="N954" s="302"/>
      <c r="O954" s="302"/>
      <c r="P954" s="302"/>
      <c r="Q954" s="302"/>
      <c r="R954" s="302"/>
      <c r="S954" s="302"/>
      <c r="T954" s="302"/>
      <c r="U954" s="302"/>
      <c r="V954" s="302"/>
      <c r="W954" s="302"/>
      <c r="X954" s="302"/>
      <c r="Y954" s="302"/>
      <c r="Z954" s="302"/>
    </row>
    <row r="955">
      <c r="A955" s="354"/>
      <c r="B955" s="355"/>
      <c r="C955" s="356"/>
      <c r="D955" s="357"/>
      <c r="E955" s="355"/>
      <c r="F955" s="355"/>
      <c r="G955" s="355"/>
      <c r="H955" s="302"/>
      <c r="I955" s="302"/>
      <c r="J955" s="302"/>
      <c r="K955" s="302"/>
      <c r="L955" s="302"/>
      <c r="M955" s="302"/>
      <c r="N955" s="302"/>
      <c r="O955" s="302"/>
      <c r="P955" s="302"/>
      <c r="Q955" s="302"/>
      <c r="R955" s="302"/>
      <c r="S955" s="302"/>
      <c r="T955" s="302"/>
      <c r="U955" s="302"/>
      <c r="V955" s="302"/>
      <c r="W955" s="302"/>
      <c r="X955" s="302"/>
      <c r="Y955" s="302"/>
      <c r="Z955" s="302"/>
    </row>
    <row r="956">
      <c r="A956" s="354"/>
      <c r="B956" s="355"/>
      <c r="C956" s="356"/>
      <c r="D956" s="357"/>
      <c r="E956" s="355"/>
      <c r="F956" s="355"/>
      <c r="G956" s="355"/>
      <c r="H956" s="302"/>
      <c r="I956" s="302"/>
      <c r="J956" s="302"/>
      <c r="K956" s="302"/>
      <c r="L956" s="302"/>
      <c r="M956" s="302"/>
      <c r="N956" s="302"/>
      <c r="O956" s="302"/>
      <c r="P956" s="302"/>
      <c r="Q956" s="302"/>
      <c r="R956" s="302"/>
      <c r="S956" s="302"/>
      <c r="T956" s="302"/>
      <c r="U956" s="302"/>
      <c r="V956" s="302"/>
      <c r="W956" s="302"/>
      <c r="X956" s="302"/>
      <c r="Y956" s="302"/>
      <c r="Z956" s="302"/>
    </row>
    <row r="957">
      <c r="A957" s="354"/>
      <c r="B957" s="355"/>
      <c r="C957" s="356"/>
      <c r="D957" s="357"/>
      <c r="E957" s="355"/>
      <c r="F957" s="355"/>
      <c r="G957" s="355"/>
      <c r="H957" s="302"/>
      <c r="I957" s="302"/>
      <c r="J957" s="302"/>
      <c r="K957" s="302"/>
      <c r="L957" s="302"/>
      <c r="M957" s="302"/>
      <c r="N957" s="302"/>
      <c r="O957" s="302"/>
      <c r="P957" s="302"/>
      <c r="Q957" s="302"/>
      <c r="R957" s="302"/>
      <c r="S957" s="302"/>
      <c r="T957" s="302"/>
      <c r="U957" s="302"/>
      <c r="V957" s="302"/>
      <c r="W957" s="302"/>
      <c r="X957" s="302"/>
      <c r="Y957" s="302"/>
      <c r="Z957" s="302"/>
    </row>
    <row r="958">
      <c r="A958" s="354"/>
      <c r="B958" s="355"/>
      <c r="C958" s="356"/>
      <c r="D958" s="357"/>
      <c r="E958" s="355"/>
      <c r="F958" s="355"/>
      <c r="G958" s="355"/>
      <c r="H958" s="302"/>
      <c r="I958" s="302"/>
      <c r="J958" s="302"/>
      <c r="K958" s="302"/>
      <c r="L958" s="302"/>
      <c r="M958" s="302"/>
      <c r="N958" s="302"/>
      <c r="O958" s="302"/>
      <c r="P958" s="302"/>
      <c r="Q958" s="302"/>
      <c r="R958" s="302"/>
      <c r="S958" s="302"/>
      <c r="T958" s="302"/>
      <c r="U958" s="302"/>
      <c r="V958" s="302"/>
      <c r="W958" s="302"/>
      <c r="X958" s="302"/>
      <c r="Y958" s="302"/>
      <c r="Z958" s="302"/>
    </row>
    <row r="959">
      <c r="A959" s="354"/>
      <c r="B959" s="355"/>
      <c r="C959" s="356"/>
      <c r="D959" s="357"/>
      <c r="E959" s="355"/>
      <c r="F959" s="355"/>
      <c r="G959" s="355"/>
      <c r="H959" s="302"/>
      <c r="I959" s="302"/>
      <c r="J959" s="302"/>
      <c r="K959" s="302"/>
      <c r="L959" s="302"/>
      <c r="M959" s="302"/>
      <c r="N959" s="302"/>
      <c r="O959" s="302"/>
      <c r="P959" s="302"/>
      <c r="Q959" s="302"/>
      <c r="R959" s="302"/>
      <c r="S959" s="302"/>
      <c r="T959" s="302"/>
      <c r="U959" s="302"/>
      <c r="V959" s="302"/>
      <c r="W959" s="302"/>
      <c r="X959" s="302"/>
      <c r="Y959" s="302"/>
      <c r="Z959" s="302"/>
    </row>
    <row r="960">
      <c r="A960" s="354"/>
      <c r="B960" s="355"/>
      <c r="C960" s="356"/>
      <c r="D960" s="357"/>
      <c r="E960" s="355"/>
      <c r="F960" s="355"/>
      <c r="G960" s="355"/>
      <c r="H960" s="302"/>
      <c r="I960" s="302"/>
      <c r="J960" s="302"/>
      <c r="K960" s="302"/>
      <c r="L960" s="302"/>
      <c r="M960" s="302"/>
      <c r="N960" s="302"/>
      <c r="O960" s="302"/>
      <c r="P960" s="302"/>
      <c r="Q960" s="302"/>
      <c r="R960" s="302"/>
      <c r="S960" s="302"/>
      <c r="T960" s="302"/>
      <c r="U960" s="302"/>
      <c r="V960" s="302"/>
      <c r="W960" s="302"/>
      <c r="X960" s="302"/>
      <c r="Y960" s="302"/>
      <c r="Z960" s="302"/>
    </row>
    <row r="961">
      <c r="A961" s="354"/>
      <c r="B961" s="355"/>
      <c r="C961" s="356"/>
      <c r="D961" s="357"/>
      <c r="E961" s="355"/>
      <c r="F961" s="355"/>
      <c r="G961" s="355"/>
      <c r="H961" s="302"/>
      <c r="I961" s="302"/>
      <c r="J961" s="302"/>
      <c r="K961" s="302"/>
      <c r="L961" s="302"/>
      <c r="M961" s="302"/>
      <c r="N961" s="302"/>
      <c r="O961" s="302"/>
      <c r="P961" s="302"/>
      <c r="Q961" s="302"/>
      <c r="R961" s="302"/>
      <c r="S961" s="302"/>
      <c r="T961" s="302"/>
      <c r="U961" s="302"/>
      <c r="V961" s="302"/>
      <c r="W961" s="302"/>
      <c r="X961" s="302"/>
      <c r="Y961" s="302"/>
      <c r="Z961" s="302"/>
    </row>
    <row r="962">
      <c r="A962" s="354"/>
      <c r="B962" s="355"/>
      <c r="C962" s="356"/>
      <c r="D962" s="357"/>
      <c r="E962" s="355"/>
      <c r="F962" s="355"/>
      <c r="G962" s="355"/>
      <c r="H962" s="302"/>
      <c r="I962" s="302"/>
      <c r="J962" s="302"/>
      <c r="K962" s="302"/>
      <c r="L962" s="302"/>
      <c r="M962" s="302"/>
      <c r="N962" s="302"/>
      <c r="O962" s="302"/>
      <c r="P962" s="302"/>
      <c r="Q962" s="302"/>
      <c r="R962" s="302"/>
      <c r="S962" s="302"/>
      <c r="T962" s="302"/>
      <c r="U962" s="302"/>
      <c r="V962" s="302"/>
      <c r="W962" s="302"/>
      <c r="X962" s="302"/>
      <c r="Y962" s="302"/>
      <c r="Z962" s="302"/>
    </row>
    <row r="963">
      <c r="A963" s="354"/>
      <c r="B963" s="355"/>
      <c r="C963" s="356"/>
      <c r="D963" s="357"/>
      <c r="E963" s="355"/>
      <c r="F963" s="355"/>
      <c r="G963" s="355"/>
      <c r="H963" s="302"/>
      <c r="I963" s="302"/>
      <c r="J963" s="302"/>
      <c r="K963" s="302"/>
      <c r="L963" s="302"/>
      <c r="M963" s="302"/>
      <c r="N963" s="302"/>
      <c r="O963" s="302"/>
      <c r="P963" s="302"/>
      <c r="Q963" s="302"/>
      <c r="R963" s="302"/>
      <c r="S963" s="302"/>
      <c r="T963" s="302"/>
      <c r="U963" s="302"/>
      <c r="V963" s="302"/>
      <c r="W963" s="302"/>
      <c r="X963" s="302"/>
      <c r="Y963" s="302"/>
      <c r="Z963" s="302"/>
    </row>
    <row r="964">
      <c r="A964" s="354"/>
      <c r="B964" s="355"/>
      <c r="C964" s="356"/>
      <c r="D964" s="357"/>
      <c r="E964" s="355"/>
      <c r="F964" s="355"/>
      <c r="G964" s="355"/>
      <c r="H964" s="302"/>
      <c r="I964" s="302"/>
      <c r="J964" s="302"/>
      <c r="K964" s="302"/>
      <c r="L964" s="302"/>
      <c r="M964" s="302"/>
      <c r="N964" s="302"/>
      <c r="O964" s="302"/>
      <c r="P964" s="302"/>
      <c r="Q964" s="302"/>
      <c r="R964" s="302"/>
      <c r="S964" s="302"/>
      <c r="T964" s="302"/>
      <c r="U964" s="302"/>
      <c r="V964" s="302"/>
      <c r="W964" s="302"/>
      <c r="X964" s="302"/>
      <c r="Y964" s="302"/>
      <c r="Z964" s="302"/>
    </row>
    <row r="965">
      <c r="A965" s="354"/>
      <c r="B965" s="355"/>
      <c r="C965" s="356"/>
      <c r="D965" s="357"/>
      <c r="E965" s="355"/>
      <c r="F965" s="355"/>
      <c r="G965" s="355"/>
      <c r="H965" s="302"/>
      <c r="I965" s="302"/>
      <c r="J965" s="302"/>
      <c r="K965" s="302"/>
      <c r="L965" s="302"/>
      <c r="M965" s="302"/>
      <c r="N965" s="302"/>
      <c r="O965" s="302"/>
      <c r="P965" s="302"/>
      <c r="Q965" s="302"/>
      <c r="R965" s="302"/>
      <c r="S965" s="302"/>
      <c r="T965" s="302"/>
      <c r="U965" s="302"/>
      <c r="V965" s="302"/>
      <c r="W965" s="302"/>
      <c r="X965" s="302"/>
      <c r="Y965" s="302"/>
      <c r="Z965" s="302"/>
    </row>
    <row r="966">
      <c r="A966" s="354"/>
      <c r="B966" s="355"/>
      <c r="C966" s="356"/>
      <c r="D966" s="357"/>
      <c r="E966" s="355"/>
      <c r="F966" s="355"/>
      <c r="G966" s="355"/>
      <c r="H966" s="302"/>
      <c r="I966" s="302"/>
      <c r="J966" s="302"/>
      <c r="K966" s="302"/>
      <c r="L966" s="302"/>
      <c r="M966" s="302"/>
      <c r="N966" s="302"/>
      <c r="O966" s="302"/>
      <c r="P966" s="302"/>
      <c r="Q966" s="302"/>
      <c r="R966" s="302"/>
      <c r="S966" s="302"/>
      <c r="T966" s="302"/>
      <c r="U966" s="302"/>
      <c r="V966" s="302"/>
      <c r="W966" s="302"/>
      <c r="X966" s="302"/>
      <c r="Y966" s="302"/>
      <c r="Z966" s="302"/>
    </row>
    <row r="967">
      <c r="A967" s="354"/>
      <c r="B967" s="355"/>
      <c r="C967" s="356"/>
      <c r="D967" s="357"/>
      <c r="E967" s="355"/>
      <c r="F967" s="355"/>
      <c r="G967" s="355"/>
      <c r="H967" s="302"/>
      <c r="I967" s="302"/>
      <c r="J967" s="302"/>
      <c r="K967" s="302"/>
      <c r="L967" s="302"/>
      <c r="M967" s="302"/>
      <c r="N967" s="302"/>
      <c r="O967" s="302"/>
      <c r="P967" s="302"/>
      <c r="Q967" s="302"/>
      <c r="R967" s="302"/>
      <c r="S967" s="302"/>
      <c r="T967" s="302"/>
      <c r="U967" s="302"/>
      <c r="V967" s="302"/>
      <c r="W967" s="302"/>
      <c r="X967" s="302"/>
      <c r="Y967" s="302"/>
      <c r="Z967" s="302"/>
    </row>
    <row r="968">
      <c r="A968" s="354"/>
      <c r="B968" s="355"/>
      <c r="C968" s="356"/>
      <c r="D968" s="357"/>
      <c r="E968" s="355"/>
      <c r="F968" s="355"/>
      <c r="G968" s="355"/>
      <c r="H968" s="302"/>
      <c r="I968" s="302"/>
      <c r="J968" s="302"/>
      <c r="K968" s="302"/>
      <c r="L968" s="302"/>
      <c r="M968" s="302"/>
      <c r="N968" s="302"/>
      <c r="O968" s="302"/>
      <c r="P968" s="302"/>
      <c r="Q968" s="302"/>
      <c r="R968" s="302"/>
      <c r="S968" s="302"/>
      <c r="T968" s="302"/>
      <c r="U968" s="302"/>
      <c r="V968" s="302"/>
      <c r="W968" s="302"/>
      <c r="X968" s="302"/>
      <c r="Y968" s="302"/>
      <c r="Z968" s="302"/>
    </row>
    <row r="969">
      <c r="A969" s="354"/>
      <c r="B969" s="355"/>
      <c r="C969" s="356"/>
      <c r="D969" s="357"/>
      <c r="E969" s="355"/>
      <c r="F969" s="355"/>
      <c r="G969" s="355"/>
      <c r="H969" s="302"/>
      <c r="I969" s="302"/>
      <c r="J969" s="302"/>
      <c r="K969" s="302"/>
      <c r="L969" s="302"/>
      <c r="M969" s="302"/>
      <c r="N969" s="302"/>
      <c r="O969" s="302"/>
      <c r="P969" s="302"/>
      <c r="Q969" s="302"/>
      <c r="R969" s="302"/>
      <c r="S969" s="302"/>
      <c r="T969" s="302"/>
      <c r="U969" s="302"/>
      <c r="V969" s="302"/>
      <c r="W969" s="302"/>
      <c r="X969" s="302"/>
      <c r="Y969" s="302"/>
      <c r="Z969" s="302"/>
    </row>
    <row r="970">
      <c r="A970" s="354"/>
      <c r="B970" s="355"/>
      <c r="C970" s="356"/>
      <c r="D970" s="357"/>
      <c r="E970" s="355"/>
      <c r="F970" s="355"/>
      <c r="G970" s="355"/>
      <c r="H970" s="302"/>
      <c r="I970" s="302"/>
      <c r="J970" s="302"/>
      <c r="K970" s="302"/>
      <c r="L970" s="302"/>
      <c r="M970" s="302"/>
      <c r="N970" s="302"/>
      <c r="O970" s="302"/>
      <c r="P970" s="302"/>
      <c r="Q970" s="302"/>
      <c r="R970" s="302"/>
      <c r="S970" s="302"/>
      <c r="T970" s="302"/>
      <c r="U970" s="302"/>
      <c r="V970" s="302"/>
      <c r="W970" s="302"/>
      <c r="X970" s="302"/>
      <c r="Y970" s="302"/>
      <c r="Z970" s="302"/>
    </row>
    <row r="971">
      <c r="A971" s="354"/>
      <c r="B971" s="355"/>
      <c r="C971" s="356"/>
      <c r="D971" s="357"/>
      <c r="E971" s="355"/>
      <c r="F971" s="355"/>
      <c r="G971" s="355"/>
      <c r="H971" s="302"/>
      <c r="I971" s="302"/>
      <c r="J971" s="302"/>
      <c r="K971" s="302"/>
      <c r="L971" s="302"/>
      <c r="M971" s="302"/>
      <c r="N971" s="302"/>
      <c r="O971" s="302"/>
      <c r="P971" s="302"/>
      <c r="Q971" s="302"/>
      <c r="R971" s="302"/>
      <c r="S971" s="302"/>
      <c r="T971" s="302"/>
      <c r="U971" s="302"/>
      <c r="V971" s="302"/>
      <c r="W971" s="302"/>
      <c r="X971" s="302"/>
      <c r="Y971" s="302"/>
      <c r="Z971" s="302"/>
    </row>
    <row r="972">
      <c r="A972" s="354"/>
      <c r="B972" s="355"/>
      <c r="C972" s="356"/>
      <c r="D972" s="357"/>
      <c r="E972" s="355"/>
      <c r="F972" s="355"/>
      <c r="G972" s="355"/>
      <c r="H972" s="302"/>
      <c r="I972" s="302"/>
      <c r="J972" s="302"/>
      <c r="K972" s="302"/>
      <c r="L972" s="302"/>
      <c r="M972" s="302"/>
      <c r="N972" s="302"/>
      <c r="O972" s="302"/>
      <c r="P972" s="302"/>
      <c r="Q972" s="302"/>
      <c r="R972" s="302"/>
      <c r="S972" s="302"/>
      <c r="T972" s="302"/>
      <c r="U972" s="302"/>
      <c r="V972" s="302"/>
      <c r="W972" s="302"/>
      <c r="X972" s="302"/>
      <c r="Y972" s="302"/>
      <c r="Z972" s="302"/>
    </row>
    <row r="973">
      <c r="A973" s="354"/>
      <c r="B973" s="355"/>
      <c r="C973" s="356"/>
      <c r="D973" s="357"/>
      <c r="E973" s="355"/>
      <c r="F973" s="355"/>
      <c r="G973" s="355"/>
      <c r="H973" s="302"/>
      <c r="I973" s="302"/>
      <c r="J973" s="302"/>
      <c r="K973" s="302"/>
      <c r="L973" s="302"/>
      <c r="M973" s="302"/>
      <c r="N973" s="302"/>
      <c r="O973" s="302"/>
      <c r="P973" s="302"/>
      <c r="Q973" s="302"/>
      <c r="R973" s="302"/>
      <c r="S973" s="302"/>
      <c r="T973" s="302"/>
      <c r="U973" s="302"/>
      <c r="V973" s="302"/>
      <c r="W973" s="302"/>
      <c r="X973" s="302"/>
      <c r="Y973" s="302"/>
      <c r="Z973" s="302"/>
    </row>
    <row r="974">
      <c r="A974" s="354"/>
      <c r="B974" s="355"/>
      <c r="C974" s="356"/>
      <c r="D974" s="357"/>
      <c r="E974" s="355"/>
      <c r="F974" s="355"/>
      <c r="G974" s="355"/>
      <c r="H974" s="302"/>
      <c r="I974" s="302"/>
      <c r="J974" s="302"/>
      <c r="K974" s="302"/>
      <c r="L974" s="302"/>
      <c r="M974" s="302"/>
      <c r="N974" s="302"/>
      <c r="O974" s="302"/>
      <c r="P974" s="302"/>
      <c r="Q974" s="302"/>
      <c r="R974" s="302"/>
      <c r="S974" s="302"/>
      <c r="T974" s="302"/>
      <c r="U974" s="302"/>
      <c r="V974" s="302"/>
      <c r="W974" s="302"/>
      <c r="X974" s="302"/>
      <c r="Y974" s="302"/>
      <c r="Z974" s="302"/>
    </row>
    <row r="975">
      <c r="A975" s="354"/>
      <c r="B975" s="355"/>
      <c r="C975" s="356"/>
      <c r="D975" s="357"/>
      <c r="E975" s="355"/>
      <c r="F975" s="355"/>
      <c r="G975" s="355"/>
      <c r="H975" s="302"/>
      <c r="I975" s="302"/>
      <c r="J975" s="302"/>
      <c r="K975" s="302"/>
      <c r="L975" s="302"/>
      <c r="M975" s="302"/>
      <c r="N975" s="302"/>
      <c r="O975" s="302"/>
      <c r="P975" s="302"/>
      <c r="Q975" s="302"/>
      <c r="R975" s="302"/>
      <c r="S975" s="302"/>
      <c r="T975" s="302"/>
      <c r="U975" s="302"/>
      <c r="V975" s="302"/>
      <c r="W975" s="302"/>
      <c r="X975" s="302"/>
      <c r="Y975" s="302"/>
      <c r="Z975" s="302"/>
    </row>
    <row r="976">
      <c r="A976" s="354"/>
      <c r="B976" s="355"/>
      <c r="C976" s="356"/>
      <c r="D976" s="357"/>
      <c r="E976" s="355"/>
      <c r="F976" s="355"/>
      <c r="G976" s="355"/>
      <c r="H976" s="302"/>
      <c r="I976" s="302"/>
      <c r="J976" s="302"/>
      <c r="K976" s="302"/>
      <c r="L976" s="302"/>
      <c r="M976" s="302"/>
      <c r="N976" s="302"/>
      <c r="O976" s="302"/>
      <c r="P976" s="302"/>
      <c r="Q976" s="302"/>
      <c r="R976" s="302"/>
      <c r="S976" s="302"/>
      <c r="T976" s="302"/>
      <c r="U976" s="302"/>
      <c r="V976" s="302"/>
      <c r="W976" s="302"/>
      <c r="X976" s="302"/>
      <c r="Y976" s="302"/>
      <c r="Z976" s="302"/>
    </row>
    <row r="977">
      <c r="A977" s="354"/>
      <c r="B977" s="355"/>
      <c r="C977" s="356"/>
      <c r="D977" s="357"/>
      <c r="E977" s="355"/>
      <c r="F977" s="355"/>
      <c r="G977" s="355"/>
      <c r="H977" s="302"/>
      <c r="I977" s="302"/>
      <c r="J977" s="302"/>
      <c r="K977" s="302"/>
      <c r="L977" s="302"/>
      <c r="M977" s="302"/>
      <c r="N977" s="302"/>
      <c r="O977" s="302"/>
      <c r="P977" s="302"/>
      <c r="Q977" s="302"/>
      <c r="R977" s="302"/>
      <c r="S977" s="302"/>
      <c r="T977" s="302"/>
      <c r="U977" s="302"/>
      <c r="V977" s="302"/>
      <c r="W977" s="302"/>
      <c r="X977" s="302"/>
      <c r="Y977" s="302"/>
      <c r="Z977" s="302"/>
    </row>
    <row r="978">
      <c r="A978" s="354"/>
      <c r="B978" s="355"/>
      <c r="C978" s="356"/>
      <c r="D978" s="357"/>
      <c r="E978" s="355"/>
      <c r="F978" s="355"/>
      <c r="G978" s="355"/>
      <c r="H978" s="302"/>
      <c r="I978" s="302"/>
      <c r="J978" s="302"/>
      <c r="K978" s="302"/>
      <c r="L978" s="302"/>
      <c r="M978" s="302"/>
      <c r="N978" s="302"/>
      <c r="O978" s="302"/>
      <c r="P978" s="302"/>
      <c r="Q978" s="302"/>
      <c r="R978" s="302"/>
      <c r="S978" s="302"/>
      <c r="T978" s="302"/>
      <c r="U978" s="302"/>
      <c r="V978" s="302"/>
      <c r="W978" s="302"/>
      <c r="X978" s="302"/>
      <c r="Y978" s="302"/>
      <c r="Z978" s="302"/>
    </row>
    <row r="979">
      <c r="A979" s="354"/>
      <c r="B979" s="355"/>
      <c r="C979" s="356"/>
      <c r="D979" s="357"/>
      <c r="E979" s="355"/>
      <c r="F979" s="355"/>
      <c r="G979" s="355"/>
      <c r="H979" s="302"/>
      <c r="I979" s="302"/>
      <c r="J979" s="302"/>
      <c r="K979" s="302"/>
      <c r="L979" s="302"/>
      <c r="M979" s="302"/>
      <c r="N979" s="302"/>
      <c r="O979" s="302"/>
      <c r="P979" s="302"/>
      <c r="Q979" s="302"/>
      <c r="R979" s="302"/>
      <c r="S979" s="302"/>
      <c r="T979" s="302"/>
      <c r="U979" s="302"/>
      <c r="V979" s="302"/>
      <c r="W979" s="302"/>
      <c r="X979" s="302"/>
      <c r="Y979" s="302"/>
      <c r="Z979" s="302"/>
    </row>
    <row r="980">
      <c r="A980" s="354"/>
      <c r="B980" s="355"/>
      <c r="C980" s="356"/>
      <c r="D980" s="357"/>
      <c r="E980" s="355"/>
      <c r="F980" s="355"/>
      <c r="G980" s="355"/>
      <c r="H980" s="302"/>
      <c r="I980" s="302"/>
      <c r="J980" s="302"/>
      <c r="K980" s="302"/>
      <c r="L980" s="302"/>
      <c r="M980" s="302"/>
      <c r="N980" s="302"/>
      <c r="O980" s="302"/>
      <c r="P980" s="302"/>
      <c r="Q980" s="302"/>
      <c r="R980" s="302"/>
      <c r="S980" s="302"/>
      <c r="T980" s="302"/>
      <c r="U980" s="302"/>
      <c r="V980" s="302"/>
      <c r="W980" s="302"/>
      <c r="X980" s="302"/>
      <c r="Y980" s="302"/>
      <c r="Z980" s="302"/>
    </row>
    <row r="981">
      <c r="A981" s="354"/>
      <c r="B981" s="355"/>
      <c r="C981" s="356"/>
      <c r="D981" s="357"/>
      <c r="E981" s="355"/>
      <c r="F981" s="355"/>
      <c r="G981" s="355"/>
      <c r="H981" s="302"/>
      <c r="I981" s="302"/>
      <c r="J981" s="302"/>
      <c r="K981" s="302"/>
      <c r="L981" s="302"/>
      <c r="M981" s="302"/>
      <c r="N981" s="302"/>
      <c r="O981" s="302"/>
      <c r="P981" s="302"/>
      <c r="Q981" s="302"/>
      <c r="R981" s="302"/>
      <c r="S981" s="302"/>
      <c r="T981" s="302"/>
      <c r="U981" s="302"/>
      <c r="V981" s="302"/>
      <c r="W981" s="302"/>
      <c r="X981" s="302"/>
      <c r="Y981" s="302"/>
      <c r="Z981" s="302"/>
    </row>
    <row r="982">
      <c r="A982" s="354"/>
      <c r="B982" s="355"/>
      <c r="C982" s="356"/>
      <c r="D982" s="357"/>
      <c r="E982" s="355"/>
      <c r="F982" s="355"/>
      <c r="G982" s="355"/>
      <c r="H982" s="302"/>
      <c r="I982" s="302"/>
      <c r="J982" s="302"/>
      <c r="K982" s="302"/>
      <c r="L982" s="302"/>
      <c r="M982" s="302"/>
      <c r="N982" s="302"/>
      <c r="O982" s="302"/>
      <c r="P982" s="302"/>
      <c r="Q982" s="302"/>
      <c r="R982" s="302"/>
      <c r="S982" s="302"/>
      <c r="T982" s="302"/>
      <c r="U982" s="302"/>
      <c r="V982" s="302"/>
      <c r="W982" s="302"/>
      <c r="X982" s="302"/>
      <c r="Y982" s="302"/>
      <c r="Z982" s="302"/>
    </row>
    <row r="983">
      <c r="A983" s="354"/>
      <c r="B983" s="355"/>
      <c r="C983" s="356"/>
      <c r="D983" s="357"/>
      <c r="E983" s="355"/>
      <c r="F983" s="355"/>
      <c r="G983" s="355"/>
      <c r="H983" s="302"/>
      <c r="I983" s="302"/>
      <c r="J983" s="302"/>
      <c r="K983" s="302"/>
      <c r="L983" s="302"/>
      <c r="M983" s="302"/>
      <c r="N983" s="302"/>
      <c r="O983" s="302"/>
      <c r="P983" s="302"/>
      <c r="Q983" s="302"/>
      <c r="R983" s="302"/>
      <c r="S983" s="302"/>
      <c r="T983" s="302"/>
      <c r="U983" s="302"/>
      <c r="V983" s="302"/>
      <c r="W983" s="302"/>
      <c r="X983" s="302"/>
      <c r="Y983" s="302"/>
      <c r="Z983" s="302"/>
    </row>
    <row r="984">
      <c r="A984" s="354"/>
      <c r="B984" s="355"/>
      <c r="C984" s="356"/>
      <c r="D984" s="357"/>
      <c r="E984" s="355"/>
      <c r="F984" s="355"/>
      <c r="G984" s="355"/>
      <c r="H984" s="302"/>
      <c r="I984" s="302"/>
      <c r="J984" s="302"/>
      <c r="K984" s="302"/>
      <c r="L984" s="302"/>
      <c r="M984" s="302"/>
      <c r="N984" s="302"/>
      <c r="O984" s="302"/>
      <c r="P984" s="302"/>
      <c r="Q984" s="302"/>
      <c r="R984" s="302"/>
      <c r="S984" s="302"/>
      <c r="T984" s="302"/>
      <c r="U984" s="302"/>
      <c r="V984" s="302"/>
      <c r="W984" s="302"/>
      <c r="X984" s="302"/>
      <c r="Y984" s="302"/>
      <c r="Z984" s="302"/>
    </row>
    <row r="985">
      <c r="A985" s="354"/>
      <c r="B985" s="355"/>
      <c r="C985" s="356"/>
      <c r="D985" s="357"/>
      <c r="E985" s="355"/>
      <c r="F985" s="355"/>
      <c r="G985" s="355"/>
      <c r="H985" s="302"/>
      <c r="I985" s="302"/>
      <c r="J985" s="302"/>
      <c r="K985" s="302"/>
      <c r="L985" s="302"/>
      <c r="M985" s="302"/>
      <c r="N985" s="302"/>
      <c r="O985" s="302"/>
      <c r="P985" s="302"/>
      <c r="Q985" s="302"/>
      <c r="R985" s="302"/>
      <c r="S985" s="302"/>
      <c r="T985" s="302"/>
      <c r="U985" s="302"/>
      <c r="V985" s="302"/>
      <c r="W985" s="302"/>
      <c r="X985" s="302"/>
      <c r="Y985" s="302"/>
      <c r="Z985" s="302"/>
    </row>
    <row r="986">
      <c r="A986" s="354"/>
      <c r="B986" s="355"/>
      <c r="C986" s="356"/>
      <c r="D986" s="357"/>
      <c r="E986" s="355"/>
      <c r="F986" s="355"/>
      <c r="G986" s="355"/>
      <c r="H986" s="302"/>
      <c r="I986" s="302"/>
      <c r="J986" s="302"/>
      <c r="K986" s="302"/>
      <c r="L986" s="302"/>
      <c r="M986" s="302"/>
      <c r="N986" s="302"/>
      <c r="O986" s="302"/>
      <c r="P986" s="302"/>
      <c r="Q986" s="302"/>
      <c r="R986" s="302"/>
      <c r="S986" s="302"/>
      <c r="T986" s="302"/>
      <c r="U986" s="302"/>
      <c r="V986" s="302"/>
      <c r="W986" s="302"/>
      <c r="X986" s="302"/>
      <c r="Y986" s="302"/>
      <c r="Z986" s="302"/>
    </row>
    <row r="987">
      <c r="A987" s="354"/>
      <c r="B987" s="355"/>
      <c r="C987" s="356"/>
      <c r="D987" s="357"/>
      <c r="E987" s="355"/>
      <c r="F987" s="355"/>
      <c r="G987" s="355"/>
      <c r="H987" s="302"/>
      <c r="I987" s="302"/>
      <c r="J987" s="302"/>
      <c r="K987" s="302"/>
      <c r="L987" s="302"/>
      <c r="M987" s="302"/>
      <c r="N987" s="302"/>
      <c r="O987" s="302"/>
      <c r="P987" s="302"/>
      <c r="Q987" s="302"/>
      <c r="R987" s="302"/>
      <c r="S987" s="302"/>
      <c r="T987" s="302"/>
      <c r="U987" s="302"/>
      <c r="V987" s="302"/>
      <c r="W987" s="302"/>
      <c r="X987" s="302"/>
      <c r="Y987" s="302"/>
      <c r="Z987" s="302"/>
    </row>
    <row r="988">
      <c r="A988" s="354"/>
      <c r="B988" s="355"/>
      <c r="C988" s="356"/>
      <c r="D988" s="357"/>
      <c r="E988" s="355"/>
      <c r="F988" s="355"/>
      <c r="G988" s="355"/>
      <c r="H988" s="302"/>
      <c r="I988" s="302"/>
      <c r="J988" s="302"/>
      <c r="K988" s="302"/>
      <c r="L988" s="302"/>
      <c r="M988" s="302"/>
      <c r="N988" s="302"/>
      <c r="O988" s="302"/>
      <c r="P988" s="302"/>
      <c r="Q988" s="302"/>
      <c r="R988" s="302"/>
      <c r="S988" s="302"/>
      <c r="T988" s="302"/>
      <c r="U988" s="302"/>
      <c r="V988" s="302"/>
      <c r="W988" s="302"/>
      <c r="X988" s="302"/>
      <c r="Y988" s="302"/>
      <c r="Z988" s="302"/>
    </row>
    <row r="989">
      <c r="A989" s="354"/>
      <c r="B989" s="355"/>
      <c r="C989" s="356"/>
      <c r="D989" s="357"/>
      <c r="E989" s="355"/>
      <c r="F989" s="355"/>
      <c r="G989" s="355"/>
      <c r="H989" s="302"/>
      <c r="I989" s="302"/>
      <c r="J989" s="302"/>
      <c r="K989" s="302"/>
      <c r="L989" s="302"/>
      <c r="M989" s="302"/>
      <c r="N989" s="302"/>
      <c r="O989" s="302"/>
      <c r="P989" s="302"/>
      <c r="Q989" s="302"/>
      <c r="R989" s="302"/>
      <c r="S989" s="302"/>
      <c r="T989" s="302"/>
      <c r="U989" s="302"/>
      <c r="V989" s="302"/>
      <c r="W989" s="302"/>
      <c r="X989" s="302"/>
      <c r="Y989" s="302"/>
      <c r="Z989" s="302"/>
    </row>
    <row r="990">
      <c r="A990" s="354"/>
      <c r="B990" s="355"/>
      <c r="C990" s="356"/>
      <c r="D990" s="357"/>
      <c r="E990" s="355"/>
      <c r="F990" s="355"/>
      <c r="G990" s="355"/>
      <c r="H990" s="302"/>
      <c r="I990" s="302"/>
      <c r="J990" s="302"/>
      <c r="K990" s="302"/>
      <c r="L990" s="302"/>
      <c r="M990" s="302"/>
      <c r="N990" s="302"/>
      <c r="O990" s="302"/>
      <c r="P990" s="302"/>
      <c r="Q990" s="302"/>
      <c r="R990" s="302"/>
      <c r="S990" s="302"/>
      <c r="T990" s="302"/>
      <c r="U990" s="302"/>
      <c r="V990" s="302"/>
      <c r="W990" s="302"/>
      <c r="X990" s="302"/>
      <c r="Y990" s="302"/>
      <c r="Z990" s="302"/>
    </row>
    <row r="991">
      <c r="A991" s="354"/>
      <c r="B991" s="355"/>
      <c r="C991" s="356"/>
      <c r="D991" s="357"/>
      <c r="E991" s="355"/>
      <c r="F991" s="355"/>
      <c r="G991" s="355"/>
      <c r="H991" s="302"/>
      <c r="I991" s="302"/>
      <c r="J991" s="302"/>
      <c r="K991" s="302"/>
      <c r="L991" s="302"/>
      <c r="M991" s="302"/>
      <c r="N991" s="302"/>
      <c r="O991" s="302"/>
      <c r="P991" s="302"/>
      <c r="Q991" s="302"/>
      <c r="R991" s="302"/>
      <c r="S991" s="302"/>
      <c r="T991" s="302"/>
      <c r="U991" s="302"/>
      <c r="V991" s="302"/>
      <c r="W991" s="302"/>
      <c r="X991" s="302"/>
      <c r="Y991" s="302"/>
      <c r="Z991" s="302"/>
    </row>
    <row r="992">
      <c r="A992" s="354"/>
      <c r="B992" s="355"/>
      <c r="C992" s="356"/>
      <c r="D992" s="357"/>
      <c r="E992" s="355"/>
      <c r="F992" s="355"/>
      <c r="G992" s="355"/>
      <c r="H992" s="302"/>
      <c r="I992" s="302"/>
      <c r="J992" s="302"/>
      <c r="K992" s="302"/>
      <c r="L992" s="302"/>
      <c r="M992" s="302"/>
      <c r="N992" s="302"/>
      <c r="O992" s="302"/>
      <c r="P992" s="302"/>
      <c r="Q992" s="302"/>
      <c r="R992" s="302"/>
      <c r="S992" s="302"/>
      <c r="T992" s="302"/>
      <c r="U992" s="302"/>
      <c r="V992" s="302"/>
      <c r="W992" s="302"/>
      <c r="X992" s="302"/>
      <c r="Y992" s="302"/>
      <c r="Z992" s="302"/>
    </row>
    <row r="993">
      <c r="A993" s="354"/>
      <c r="B993" s="355"/>
      <c r="C993" s="356"/>
      <c r="D993" s="357"/>
      <c r="E993" s="355"/>
      <c r="F993" s="355"/>
      <c r="G993" s="355"/>
      <c r="H993" s="302"/>
      <c r="I993" s="302"/>
      <c r="J993" s="302"/>
      <c r="K993" s="302"/>
      <c r="L993" s="302"/>
      <c r="M993" s="302"/>
      <c r="N993" s="302"/>
      <c r="O993" s="302"/>
      <c r="P993" s="302"/>
      <c r="Q993" s="302"/>
      <c r="R993" s="302"/>
      <c r="S993" s="302"/>
      <c r="T993" s="302"/>
      <c r="U993" s="302"/>
      <c r="V993" s="302"/>
      <c r="W993" s="302"/>
      <c r="X993" s="302"/>
      <c r="Y993" s="302"/>
      <c r="Z993" s="302"/>
    </row>
    <row r="994">
      <c r="A994" s="354"/>
      <c r="B994" s="355"/>
      <c r="C994" s="356"/>
      <c r="D994" s="357"/>
      <c r="E994" s="355"/>
      <c r="F994" s="355"/>
      <c r="G994" s="355"/>
      <c r="H994" s="302"/>
      <c r="I994" s="302"/>
      <c r="J994" s="302"/>
      <c r="K994" s="302"/>
      <c r="L994" s="302"/>
      <c r="M994" s="302"/>
      <c r="N994" s="302"/>
      <c r="O994" s="302"/>
      <c r="P994" s="302"/>
      <c r="Q994" s="302"/>
      <c r="R994" s="302"/>
      <c r="S994" s="302"/>
      <c r="T994" s="302"/>
      <c r="U994" s="302"/>
      <c r="V994" s="302"/>
      <c r="W994" s="302"/>
      <c r="X994" s="302"/>
      <c r="Y994" s="302"/>
      <c r="Z994" s="302"/>
    </row>
    <row r="995">
      <c r="A995" s="354"/>
      <c r="B995" s="355"/>
      <c r="C995" s="356"/>
      <c r="D995" s="357"/>
      <c r="E995" s="355"/>
      <c r="F995" s="355"/>
      <c r="G995" s="355"/>
      <c r="H995" s="302"/>
      <c r="I995" s="302"/>
      <c r="J995" s="302"/>
      <c r="K995" s="302"/>
      <c r="L995" s="302"/>
      <c r="M995" s="302"/>
      <c r="N995" s="302"/>
      <c r="O995" s="302"/>
      <c r="P995" s="302"/>
      <c r="Q995" s="302"/>
      <c r="R995" s="302"/>
      <c r="S995" s="302"/>
      <c r="T995" s="302"/>
      <c r="U995" s="302"/>
      <c r="V995" s="302"/>
      <c r="W995" s="302"/>
      <c r="X995" s="302"/>
      <c r="Y995" s="302"/>
      <c r="Z995" s="302"/>
    </row>
    <row r="996">
      <c r="A996" s="354"/>
      <c r="B996" s="355"/>
      <c r="C996" s="356"/>
      <c r="D996" s="357"/>
      <c r="E996" s="355"/>
      <c r="F996" s="355"/>
      <c r="G996" s="355"/>
      <c r="H996" s="302"/>
      <c r="I996" s="302"/>
      <c r="J996" s="302"/>
      <c r="K996" s="302"/>
      <c r="L996" s="302"/>
      <c r="M996" s="302"/>
      <c r="N996" s="302"/>
      <c r="O996" s="302"/>
      <c r="P996" s="302"/>
      <c r="Q996" s="302"/>
      <c r="R996" s="302"/>
      <c r="S996" s="302"/>
      <c r="T996" s="302"/>
      <c r="U996" s="302"/>
      <c r="V996" s="302"/>
      <c r="W996" s="302"/>
      <c r="X996" s="302"/>
      <c r="Y996" s="302"/>
      <c r="Z996" s="302"/>
    </row>
    <row r="997">
      <c r="A997" s="354"/>
      <c r="B997" s="355"/>
      <c r="C997" s="356"/>
      <c r="D997" s="357"/>
      <c r="E997" s="355"/>
      <c r="F997" s="355"/>
      <c r="G997" s="355"/>
      <c r="H997" s="302"/>
      <c r="I997" s="302"/>
      <c r="J997" s="302"/>
      <c r="K997" s="302"/>
      <c r="L997" s="302"/>
      <c r="M997" s="302"/>
      <c r="N997" s="302"/>
      <c r="O997" s="302"/>
      <c r="P997" s="302"/>
      <c r="Q997" s="302"/>
      <c r="R997" s="302"/>
      <c r="S997" s="302"/>
      <c r="T997" s="302"/>
      <c r="U997" s="302"/>
      <c r="V997" s="302"/>
      <c r="W997" s="302"/>
      <c r="X997" s="302"/>
      <c r="Y997" s="302"/>
      <c r="Z997" s="302"/>
    </row>
  </sheetData>
  <conditionalFormatting sqref="A1:A997">
    <cfRule type="containsText" dxfId="8" priority="1" operator="containsText" text="Basic">
      <formula>NOT(ISERROR(SEARCH(("Basic"),(A1))))</formula>
    </cfRule>
  </conditionalFormatting>
  <conditionalFormatting sqref="A1:A997">
    <cfRule type="containsText" dxfId="8" priority="2" operator="containsText" text="Pre Basi">
      <formula>NOT(ISERROR(SEARCH(("Pre Basi"),(A1))))</formula>
    </cfRule>
  </conditionalFormatting>
  <conditionalFormatting sqref="A1:A997">
    <cfRule type="containsText" dxfId="6" priority="3" operator="containsText" text="Waist">
      <formula>NOT(ISERROR(SEARCH(("Waist"),(A1))))</formula>
    </cfRule>
  </conditionalFormatting>
  <conditionalFormatting sqref="A1:A997">
    <cfRule type="containsText" dxfId="6" priority="4" operator="containsText" text="PH">
      <formula>NOT(ISERROR(SEARCH(("PH"),(A1))))</formula>
    </cfRule>
  </conditionalFormatting>
  <conditionalFormatting sqref="A1:A997">
    <cfRule type="containsText" dxfId="6" priority="5" operator="containsText" text="HLS">
      <formula>NOT(ISERROR(SEARCH(("HLS"),(A1))))</formula>
    </cfRule>
  </conditionalFormatting>
  <conditionalFormatting sqref="A1:A997">
    <cfRule type="containsText" dxfId="30" priority="6" stopIfTrue="1" operator="containsText" text="Back&amp;Ar">
      <formula>NOT(ISERROR(SEARCH(("Back&amp;Ar"),(A1))))</formula>
    </cfRule>
  </conditionalFormatting>
  <conditionalFormatting sqref="A1:A997">
    <cfRule type="containsText" dxfId="31" priority="7" operator="containsText" text="Stretch">
      <formula>NOT(ISERROR(SEARCH(("Stretch"),(A1))))</formula>
    </cfRule>
  </conditionalFormatting>
  <conditionalFormatting sqref="A1:A997">
    <cfRule type="containsText" dxfId="8" priority="8" operator="containsText" text="Advance">
      <formula>NOT(ISERROR(SEARCH(("Advance"),(A1))))</formula>
    </cfRule>
  </conditionalFormatting>
  <conditionalFormatting sqref="A1:A997">
    <cfRule type="containsText" dxfId="5" priority="9" operator="containsText" text="Workout">
      <formula>NOT(ISERROR(SEARCH(("Workout"),(A1))))</formula>
    </cfRule>
  </conditionalFormatting>
  <conditionalFormatting sqref="A1:A997">
    <cfRule type="containsText" dxfId="2" priority="10" operator="containsText" text="Fun">
      <formula>NOT(ISERROR(SEARCH(("Fun"),(A1))))</formula>
    </cfRule>
  </conditionalFormatting>
  <conditionalFormatting sqref="A1:A997">
    <cfRule type="containsText" dxfId="6" priority="11" operator="containsText" text="Hip A">
      <formula>NOT(ISERROR(SEARCH(("Hip A"),(A1))))</formula>
    </cfRule>
  </conditionalFormatting>
  <conditionalFormatting sqref="A1:A997">
    <cfRule type="containsText" dxfId="32" priority="12" operator="containsText" text="pilates">
      <formula>NOT(ISERROR(SEARCH(("pilates"),(A1))))</formula>
    </cfRule>
  </conditionalFormatting>
  <conditionalFormatting sqref="A1:A997">
    <cfRule type="containsText" dxfId="6" priority="13" operator="containsText" text="Shape up">
      <formula>NOT(ISERROR(SEARCH(("Shape up"),(A1))))</formula>
    </cfRule>
  </conditionalFormatting>
  <conditionalFormatting sqref="A1:A997">
    <cfRule type="containsText" dxfId="6" priority="14" operator="containsText" text="WspXmas">
      <formula>NOT(ISERROR(SEARCH(("WspXmas"),(A1))))</formula>
    </cfRule>
  </conditionalFormatting>
  <conditionalFormatting sqref="A1:A997">
    <cfRule type="containsText" dxfId="32" priority="15" operator="containsText" text="Xmas">
      <formula>NOT(ISERROR(SEARCH(("Xmas"),(A1))))</formula>
    </cfRule>
  </conditionalFormatting>
  <conditionalFormatting sqref="A1:A997">
    <cfRule type="containsText" dxfId="5" priority="16" operator="containsText" text="jump">
      <formula>NOT(ISERROR(SEARCH(("jump"),(A1))))</formula>
    </cfRule>
  </conditionalFormatting>
  <conditionalFormatting sqref="A1:A997">
    <cfRule type="containsText" dxfId="5" priority="17" operator="containsText" text="JCW">
      <formula>NOT(ISERROR(SEARCH(("JCW"),(A1))))</formula>
    </cfRule>
  </conditionalFormatting>
  <conditionalFormatting sqref="A1:A997">
    <cfRule type="containsText" dxfId="31" priority="18" operator="containsText" text="Bodyl">
      <formula>NOT(ISERROR(SEARCH(("Bodyl"),(A1))))</formula>
    </cfRule>
  </conditionalFormatting>
  <conditionalFormatting sqref="A1:A997">
    <cfRule type="containsText" dxfId="33" priority="19" stopIfTrue="1" operator="containsText" text="PH">
      <formula>NOT(ISERROR(SEARCH(("PH"),(A1))))</formula>
    </cfRule>
  </conditionalFormatting>
  <conditionalFormatting sqref="A1:A997">
    <cfRule type="containsText" dxfId="31" priority="20" operator="containsText" text="R&amp;S">
      <formula>NOT(ISERROR(SEARCH(("R&amp;S"),(A1))))</formula>
    </cfRule>
  </conditionalFormatting>
  <conditionalFormatting sqref="A1:A997">
    <cfRule type="containsText" dxfId="8" priority="21" operator="containsText" text="PB">
      <formula>NOT(ISERROR(SEARCH(("PB"),(A1))))</formula>
    </cfRule>
  </conditionalFormatting>
  <conditionalFormatting sqref="A1:A997">
    <cfRule type="containsText" dxfId="31" priority="22" operator="containsText" text="BP">
      <formula>NOT(ISERROR(SEARCH(("BP"),(A1))))</formula>
    </cfRule>
  </conditionalFormatting>
  <conditionalFormatting sqref="A1:A997">
    <cfRule type="containsText" dxfId="5" priority="23" operator="containsText" text="PC">
      <formula>NOT(ISERROR(SEARCH(("PC"),(A1))))</formula>
    </cfRule>
  </conditionalFormatting>
  <conditionalFormatting sqref="A1:A997">
    <cfRule type="containsText" dxfId="6" priority="24" operator="containsText" text="BS">
      <formula>NOT(ISERROR(SEARCH(("BS"),(A1))))</formula>
    </cfRule>
  </conditionalFormatting>
  <conditionalFormatting sqref="A1:A997">
    <cfRule type="containsText" dxfId="6" priority="25" operator="containsText" text="HP">
      <formula>NOT(ISERROR(SEARCH(("HP"),(A1))))</formula>
    </cfRule>
  </conditionalFormatting>
  <conditionalFormatting sqref="A1:A997">
    <cfRule type="containsText" dxfId="5" priority="26" operator="containsText" text="AS">
      <formula>NOT(ISERROR(SEARCH(("AS"),(A1))))</formula>
    </cfRule>
  </conditionalFormatting>
  <conditionalFormatting sqref="A1:A997">
    <cfRule type="containsText" dxfId="8" priority="27" operator="containsText" text="btn">
      <formula>NOT(ISERROR(SEARCH(("btn"),(A1))))</formula>
    </cfRule>
  </conditionalFormatting>
  <conditionalFormatting sqref="A1:A997">
    <cfRule type="containsText" dxfId="8" priority="28" operator="containsText" text="RF">
      <formula>NOT(ISERROR(SEARCH(("RF"),(A1))))</formula>
    </cfRule>
  </conditionalFormatting>
  <conditionalFormatting sqref="A1:A997">
    <cfRule type="containsText" dxfId="5" priority="29" operator="containsText" text="PUC">
      <formula>NOT(ISERROR(SEARCH(("PUC"),(A1))))</formula>
    </cfRule>
  </conditionalFormatting>
  <conditionalFormatting sqref="A1:A997">
    <cfRule type="containsText" dxfId="8" priority="30" operator="containsText" text="SUP">
      <formula>NOT(ISERROR(SEARCH(("SUP"),(A1))))</formula>
    </cfRule>
  </conditionalFormatting>
  <dataValidations>
    <dataValidation allowBlank="1" showDropDown="1" sqref="C3:C56"/>
  </dataValidations>
  <drawing r:id="rId1"/>
  <tableParts count="1">
    <tablePart r:id="rId3"/>
  </tableParts>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fitToPage="1"/>
  </sheetPr>
  <sheetViews>
    <sheetView workbookViewId="0"/>
  </sheetViews>
  <sheetFormatPr customHeight="1" defaultColWidth="12.63" defaultRowHeight="15.75"/>
  <cols>
    <col customWidth="1" min="1" max="1" width="2.75"/>
    <col customWidth="1" min="2" max="2" width="5.88"/>
    <col customWidth="1" min="3" max="3" width="12.88"/>
    <col customWidth="1" min="4" max="4" width="8.5"/>
    <col customWidth="1" min="5" max="5" width="4.13"/>
    <col customWidth="1" min="6" max="6" width="7.63"/>
    <col customWidth="1" min="7" max="7" width="8.63"/>
    <col customWidth="1" min="8" max="8" width="4.13"/>
    <col customWidth="1" min="9" max="9" width="8.13"/>
    <col customWidth="1" min="10" max="10" width="9.0"/>
    <col customWidth="1" min="11" max="11" width="4.13"/>
    <col customWidth="1" min="12" max="12" width="7.13"/>
    <col customWidth="1" min="13" max="13" width="8.25"/>
    <col customWidth="1" min="14" max="14" width="4.13"/>
    <col customWidth="1" min="15" max="15" width="7.38"/>
    <col customWidth="1" min="16" max="16" width="8.13"/>
    <col customWidth="1" min="17" max="17" width="4.38"/>
    <col customWidth="1" min="18" max="18" width="7.5"/>
    <col customWidth="1" min="19" max="19" width="9.0"/>
    <col customWidth="1" min="20" max="20" width="3.63"/>
    <col customWidth="1" min="21" max="21" width="8.25"/>
    <col customWidth="1" min="22" max="22" width="8.75"/>
    <col customWidth="1" min="23" max="23" width="3.88"/>
    <col customWidth="1" min="24" max="24" width="8.63"/>
    <col customWidth="1" min="25" max="25" width="7.63"/>
    <col customWidth="1" min="26" max="26" width="4.0"/>
    <col customWidth="1" min="27" max="27" width="7.63"/>
  </cols>
  <sheetData>
    <row r="1">
      <c r="A1" s="358"/>
      <c r="B1" s="359"/>
      <c r="C1" s="359"/>
      <c r="D1" s="360"/>
      <c r="E1" s="360"/>
      <c r="F1" s="360"/>
      <c r="G1" s="361"/>
      <c r="H1" s="361"/>
      <c r="I1" s="361"/>
      <c r="J1" s="361"/>
      <c r="K1" s="361"/>
      <c r="L1" s="361"/>
      <c r="M1" s="361"/>
      <c r="N1" s="361"/>
      <c r="O1" s="361"/>
      <c r="P1" s="361"/>
      <c r="Q1" s="361"/>
      <c r="R1" s="361"/>
      <c r="S1" s="361"/>
      <c r="T1" s="361"/>
      <c r="U1" s="361"/>
      <c r="V1" s="362"/>
      <c r="W1" s="362"/>
      <c r="X1" s="362"/>
      <c r="Y1" s="363"/>
      <c r="Z1" s="363"/>
      <c r="AA1" s="363"/>
      <c r="AB1" s="358"/>
      <c r="AC1" s="358"/>
      <c r="AD1" s="358"/>
      <c r="AE1" s="358"/>
      <c r="AF1" s="358"/>
      <c r="AG1" s="358"/>
      <c r="AH1" s="358"/>
      <c r="AI1" s="358"/>
      <c r="AJ1" s="358"/>
      <c r="AK1" s="358"/>
      <c r="AL1" s="358"/>
      <c r="AM1" s="358"/>
      <c r="AN1" s="358"/>
      <c r="AO1" s="358"/>
      <c r="AP1" s="358"/>
      <c r="AQ1" s="358"/>
    </row>
    <row r="2">
      <c r="A2" s="358"/>
      <c r="B2" s="364"/>
      <c r="C2" s="364"/>
      <c r="D2" s="365">
        <f>'②PDF'!B3</f>
        <v>46143</v>
      </c>
      <c r="E2" s="85"/>
      <c r="F2" s="9"/>
      <c r="G2" s="366">
        <f>$D$2+1</f>
        <v>46144</v>
      </c>
      <c r="H2" s="85"/>
      <c r="I2" s="9"/>
      <c r="J2" s="366">
        <f>$D$2+2</f>
        <v>46145</v>
      </c>
      <c r="K2" s="85"/>
      <c r="L2" s="9"/>
      <c r="M2" s="365">
        <f>$D$2+3</f>
        <v>46146</v>
      </c>
      <c r="N2" s="85"/>
      <c r="O2" s="9"/>
      <c r="P2" s="366">
        <f>$D$2+4</f>
        <v>46147</v>
      </c>
      <c r="Q2" s="85"/>
      <c r="R2" s="9"/>
      <c r="S2" s="366">
        <f>$D$2+5</f>
        <v>46148</v>
      </c>
      <c r="T2" s="85"/>
      <c r="U2" s="9"/>
      <c r="V2" s="365">
        <f>$D$2+6</f>
        <v>46149</v>
      </c>
      <c r="W2" s="85"/>
      <c r="X2" s="9"/>
      <c r="Y2" s="366">
        <f>$D$2+7</f>
        <v>46150</v>
      </c>
      <c r="Z2" s="85"/>
      <c r="AA2" s="9"/>
      <c r="AB2" s="358"/>
      <c r="AE2" s="358"/>
      <c r="AF2" s="358"/>
      <c r="AG2" s="358"/>
      <c r="AH2" s="358"/>
      <c r="AI2" s="358"/>
      <c r="AJ2" s="358"/>
      <c r="AK2" s="358"/>
      <c r="AL2" s="358"/>
      <c r="AM2" s="358"/>
      <c r="AN2" s="358"/>
      <c r="AO2" s="358"/>
      <c r="AP2" s="358"/>
      <c r="AQ2" s="358"/>
    </row>
    <row r="3">
      <c r="A3" s="358"/>
      <c r="B3" s="367"/>
      <c r="C3" s="368"/>
      <c r="D3" s="369" t="str">
        <f>TEXT(D2,"ddd")</f>
        <v>金</v>
      </c>
      <c r="F3" s="199"/>
      <c r="G3" s="370" t="str">
        <f>TEXT(G2,"ddd")</f>
        <v>土</v>
      </c>
      <c r="H3" s="85"/>
      <c r="I3" s="9"/>
      <c r="J3" s="370" t="str">
        <f>TEXT(J2,"ddd")</f>
        <v>日</v>
      </c>
      <c r="K3" s="85"/>
      <c r="L3" s="9"/>
      <c r="M3" s="370" t="str">
        <f>TEXT(M2,"ddd")</f>
        <v>月</v>
      </c>
      <c r="N3" s="85"/>
      <c r="O3" s="9"/>
      <c r="P3" s="370" t="str">
        <f>TEXT(P2,"ddd")</f>
        <v>火</v>
      </c>
      <c r="Q3" s="85"/>
      <c r="R3" s="9"/>
      <c r="S3" s="370" t="str">
        <f>TEXT(S2,"ddd")</f>
        <v>水</v>
      </c>
      <c r="T3" s="85"/>
      <c r="U3" s="9"/>
      <c r="V3" s="370" t="str">
        <f>TEXT(V2,"ddd")</f>
        <v>木</v>
      </c>
      <c r="W3" s="85"/>
      <c r="X3" s="9"/>
      <c r="Y3" s="370" t="str">
        <f>TEXT(Y2,"ddd")</f>
        <v>金</v>
      </c>
      <c r="Z3" s="85"/>
      <c r="AA3" s="9"/>
      <c r="AB3" s="358"/>
      <c r="AC3" s="358"/>
      <c r="AD3" s="358"/>
      <c r="AE3" s="358"/>
      <c r="AF3" s="358"/>
      <c r="AG3" s="358"/>
      <c r="AH3" s="358"/>
      <c r="AI3" s="358"/>
      <c r="AJ3" s="358"/>
      <c r="AK3" s="358"/>
      <c r="AL3" s="358"/>
      <c r="AM3" s="358"/>
      <c r="AN3" s="358"/>
      <c r="AO3" s="358"/>
      <c r="AP3" s="358"/>
      <c r="AQ3" s="358"/>
    </row>
    <row r="4">
      <c r="A4" s="358"/>
      <c r="B4" s="371" t="s">
        <v>244</v>
      </c>
      <c r="C4" s="372" t="s">
        <v>245</v>
      </c>
      <c r="D4" s="373">
        <f>'②PDF'!B5</f>
        <v>0.4375</v>
      </c>
      <c r="E4" s="374" t="str">
        <f>'②PDF'!C5</f>
        <v>～</v>
      </c>
      <c r="F4" s="375">
        <f>'②PDF'!D5</f>
        <v>0.4791666667</v>
      </c>
      <c r="G4" s="375">
        <f>'②PDF'!E5</f>
        <v>0.4375</v>
      </c>
      <c r="H4" s="374" t="str">
        <f>'②PDF'!F5</f>
        <v>～</v>
      </c>
      <c r="I4" s="375">
        <f>'②PDF'!G5</f>
        <v>0.4791666667</v>
      </c>
      <c r="J4" s="373">
        <f>'②PDF'!H5</f>
        <v>0.4375</v>
      </c>
      <c r="K4" s="374" t="str">
        <f>'②PDF'!I5</f>
        <v>～</v>
      </c>
      <c r="L4" s="375">
        <f>'②PDF'!J5</f>
        <v>0.4791666667</v>
      </c>
      <c r="M4" s="376" t="str">
        <f>'②PDF'!K5</f>
        <v>close</v>
      </c>
      <c r="N4" s="377" t="str">
        <f>'②PDF'!L5</f>
        <v/>
      </c>
      <c r="O4" s="378" t="str">
        <f>'②PDF'!M5</f>
        <v/>
      </c>
      <c r="P4" s="373">
        <f>'②PDF'!N5</f>
        <v>0.4375</v>
      </c>
      <c r="Q4" s="374" t="str">
        <f>'②PDF'!O5</f>
        <v>～</v>
      </c>
      <c r="R4" s="375">
        <f>'②PDF'!P5</f>
        <v>0.4791666667</v>
      </c>
      <c r="S4" s="373">
        <f>'②PDF'!Q5</f>
        <v>0.4375</v>
      </c>
      <c r="T4" s="374" t="str">
        <f>'②PDF'!R5</f>
        <v>～</v>
      </c>
      <c r="U4" s="375">
        <f>'②PDF'!S5</f>
        <v>0.4791666667</v>
      </c>
      <c r="V4" s="376" t="str">
        <f>'②PDF'!T5</f>
        <v>close</v>
      </c>
      <c r="W4" s="377" t="str">
        <f>'②PDF'!U5</f>
        <v/>
      </c>
      <c r="X4" s="378" t="str">
        <f>'②PDF'!V5</f>
        <v/>
      </c>
      <c r="Y4" s="373">
        <f>'②PDF'!W5</f>
        <v>0.4375</v>
      </c>
      <c r="Z4" s="374" t="str">
        <f>'②PDF'!X5</f>
        <v>～</v>
      </c>
      <c r="AA4" s="375">
        <f>'②PDF'!Y5</f>
        <v>0.4791666667</v>
      </c>
      <c r="AB4" s="358"/>
      <c r="AC4" s="358"/>
      <c r="AD4" s="358"/>
      <c r="AE4" s="358"/>
      <c r="AF4" s="358"/>
      <c r="AG4" s="358"/>
      <c r="AH4" s="358"/>
      <c r="AI4" s="358"/>
      <c r="AJ4" s="358"/>
      <c r="AK4" s="358"/>
      <c r="AL4" s="358"/>
      <c r="AM4" s="358"/>
      <c r="AN4" s="358"/>
      <c r="AO4" s="358"/>
      <c r="AP4" s="358"/>
      <c r="AQ4" s="358"/>
    </row>
    <row r="5" ht="18.75" customHeight="1">
      <c r="A5" s="358"/>
      <c r="B5" s="379"/>
      <c r="C5" s="380" t="s">
        <v>246</v>
      </c>
      <c r="D5" s="381" t="str">
        <f>IFERROR(VLOOKUP('①ひな形'!G30,'①ひな形'!$G$18:$I$26,2,FALSE), 
IFERROR(VLOOKUP('①ひな形'!G30,'①ひな形'!$K$18:$M$26,2,FALSE), 
IFERROR(VLOOKUP('①ひな形'!G30,'①ひな形'!$O$18:$Q$26,2,FALSE), 
IFERROR(VLOOKUP('①ひな形'!G30,'①ひな形'!$S$18:$U$26,2,FALSE), 
IFERROR(VLOOKUP('①ひな形'!G30,'①ひな形'!$W$18:$Y$26,2,FALSE), 
IFERROR(VLOOKUP('①ひな形'!G30,'①ひな形'!$AA$18:$AC$26,2,FALSE), 
VLOOKUP('①ひな形'!G30,'①ひな形'!$AE$18:$AG$25,2,FALSE)))))))
</f>
        <v>Back＆Arm🔰</v>
      </c>
      <c r="E5" s="93"/>
      <c r="F5" s="39"/>
      <c r="G5" s="381" t="str">
        <f>IFERROR(VLOOKUP('①ひな形'!H30,'①ひな形'!$G$18:$I$26,2,FALSE), 
IFERROR(VLOOKUP('①ひな形'!H30,'①ひな形'!$K$18:$M$26,2,FALSE), 
IFERROR(VLOOKUP('①ひな形'!H30,'①ひな形'!$O$18:$Q$26,2,FALSE), 
IFERROR(VLOOKUP('①ひな形'!H30,'①ひな形'!$S$18:$U$26,2,FALSE), 
IFERROR(VLOOKUP('①ひな形'!H30,'①ひな形'!$W$18:$Y$26,2,FALSE), 
IFERROR(VLOOKUP('①ひな形'!H30,'①ひな形'!$AA$18:$AC$26,2,FALSE), 
VLOOKUP('①ひな形'!H30,'①ひな形'!$AE$18:$AG$25,2,FALSE)))))))
</f>
        <v>Pre Basic🔰</v>
      </c>
      <c r="H5" s="93"/>
      <c r="I5" s="39"/>
      <c r="J5" s="381" t="str">
        <f>IFERROR(VLOOKUP('①ひな形'!I30,'①ひな形'!$G$18:$I$26,2,FALSE), 
IFERROR(VLOOKUP('①ひな形'!I30,'①ひな形'!$K$18:$M$26,2,FALSE), 
IFERROR(VLOOKUP('①ひな形'!I30,'①ひな形'!$O$18:$Q$26,2,FALSE), 
IFERROR(VLOOKUP('①ひな形'!I30,'①ひな形'!$S$18:$U$26,2,FALSE), 
IFERROR(VLOOKUP('①ひな形'!I30,'①ひな形'!$W$18:$Y$26,2,FALSE), 
IFERROR(VLOOKUP('①ひな形'!I30,'①ひな形'!$AA$18:$AC$26,2,FALSE), 
VLOOKUP('①ひな形'!I30,'①ひな形'!$AE$18:$AG$25,2,FALSE)))))))
</f>
        <v>Stretch＆Conditioning🔰</v>
      </c>
      <c r="K5" s="93"/>
      <c r="L5" s="39"/>
      <c r="M5" s="381" t="str">
        <f>IFERROR(VLOOKUP('①ひな形'!J30,'①ひな形'!$G$18:$I$26,2,FALSE), 
IFERROR(VLOOKUP('①ひな形'!J30,'①ひな形'!$K$18:$M$26,2,FALSE), 
IFERROR(VLOOKUP('①ひな形'!J30,'①ひな形'!$O$18:$Q$26,2,FALSE), 
IFERROR(VLOOKUP('①ひな形'!J30,'①ひな形'!$S$18:$U$26,2,FALSE), 
IFERROR(VLOOKUP('①ひな形'!J30,'①ひな形'!$W$18:$Y$26,2,FALSE), 
IFERROR(VLOOKUP('①ひな形'!J30,'①ひな形'!$AA$18:$AC$26,2,FALSE), 
VLOOKUP('①ひな形'!J30,'①ひな形'!$AE$18:$AG$25,2,FALSE)))))))
</f>
        <v>#N/A</v>
      </c>
      <c r="N5" s="93"/>
      <c r="O5" s="39"/>
      <c r="P5" s="381" t="str">
        <f>IFERROR(VLOOKUP('①ひな形'!K30,'①ひな形'!$G$18:$I$26,2,FALSE), 
IFERROR(VLOOKUP('①ひな形'!K30,'①ひな形'!$K$18:$M$26,2,FALSE), 
IFERROR(VLOOKUP('①ひな形'!K30,'①ひな形'!$O$18:$Q$26,2,FALSE), 
IFERROR(VLOOKUP('①ひな形'!K30,'①ひな形'!$S$18:$U$26,2,FALSE), 
IFERROR(VLOOKUP('①ひな形'!K30,'①ひな形'!$W$18:$Y$26,2,FALSE), 
IFERROR(VLOOKUP('①ひな形'!K30,'①ひな形'!$AA$18:$AC$26,2,FALSE), 
VLOOKUP('①ひな形'!K30,'①ひな形'!$AE$18:$AG$25,2,FALSE)))))))
</f>
        <v>jump to burn</v>
      </c>
      <c r="Q5" s="93"/>
      <c r="R5" s="39"/>
      <c r="S5" s="381" t="str">
        <f>IFERROR(VLOOKUP('①ひな形'!L30,'①ひな形'!$G$18:$I$26,2,FALSE), 
IFERROR(VLOOKUP('①ひな形'!L30,'①ひな形'!$K$18:$M$26,2,FALSE), 
IFERROR(VLOOKUP('①ひな形'!L30,'①ひな形'!$O$18:$Q$26,2,FALSE), 
IFERROR(VLOOKUP('①ひな形'!L30,'①ひな形'!$S$18:$U$26,2,FALSE), 
IFERROR(VLOOKUP('①ひな形'!L30,'①ひな形'!$W$18:$Y$26,2,FALSE), 
IFERROR(VLOOKUP('①ひな形'!L30,'①ひな形'!$AA$18:$AC$26,2,FALSE), 
VLOOKUP('①ひな形'!L30,'①ひな形'!$AE$18:$AG$25,2,FALSE)))))))
</f>
        <v>Shape up waist</v>
      </c>
      <c r="T5" s="93"/>
      <c r="U5" s="39"/>
      <c r="V5" s="381" t="str">
        <f>IFERROR(VLOOKUP('①ひな形'!M30,'①ひな形'!$G$18:$I$26,2,FALSE), 
IFERROR(VLOOKUP('①ひな形'!M30,'①ひな形'!$K$18:$M$26,2,FALSE), 
IFERROR(VLOOKUP('①ひな形'!M30,'①ひな形'!$O$18:$Q$26,2,FALSE), 
IFERROR(VLOOKUP('①ひな形'!M30,'①ひな形'!$S$18:$U$26,2,FALSE), 
IFERROR(VLOOKUP('①ひな形'!M30,'①ひな形'!$W$18:$Y$26,2,FALSE), 
IFERROR(VLOOKUP('①ひな形'!M30,'①ひな形'!$AA$18:$AC$26,2,FALSE), 
VLOOKUP('①ひな形'!M30,'①ひな形'!$AE$18:$AG$25,2,FALSE)))))))
</f>
        <v>#N/A</v>
      </c>
      <c r="W5" s="93"/>
      <c r="X5" s="39"/>
      <c r="Y5" s="381" t="str">
        <f>IFERROR(VLOOKUP('①ひな形'!N30,'①ひな形'!$G$18:$I$26,2,FALSE), 
IFERROR(VLOOKUP('①ひな形'!N30,'①ひな形'!$K$18:$M$26,2,FALSE), 
IFERROR(VLOOKUP('①ひな形'!N30,'①ひな形'!$O$18:$Q$26,2,FALSE), 
IFERROR(VLOOKUP('①ひな形'!N30,'①ひな形'!$S$18:$U$26,2,FALSE), 
IFERROR(VLOOKUP('①ひな形'!N30,'①ひな形'!$W$18:$Y$26,2,FALSE), 
IFERROR(VLOOKUP('①ひな形'!N30,'①ひな形'!$AA$18:$AC$26,2,FALSE), 
VLOOKUP('①ひな形'!N30,'①ひな形'!$AE$18:$AG$25,2,FALSE)))))))
</f>
        <v>Stretch＆Conditioning🔰</v>
      </c>
      <c r="Z5" s="93"/>
      <c r="AA5" s="39"/>
      <c r="AB5" s="358"/>
      <c r="AC5" s="358"/>
      <c r="AD5" s="358"/>
      <c r="AE5" s="358"/>
      <c r="AF5" s="358"/>
      <c r="AG5" s="358"/>
      <c r="AH5" s="358"/>
      <c r="AI5" s="358"/>
      <c r="AJ5" s="358"/>
      <c r="AK5" s="358"/>
      <c r="AL5" s="358"/>
      <c r="AM5" s="358"/>
      <c r="AN5" s="358"/>
      <c r="AO5" s="358"/>
      <c r="AP5" s="358"/>
      <c r="AQ5" s="358"/>
    </row>
    <row r="6" ht="18.75" customHeight="1">
      <c r="A6" s="358"/>
      <c r="B6" s="379"/>
      <c r="C6" s="379"/>
      <c r="D6" s="208"/>
      <c r="E6" s="209"/>
      <c r="F6" s="203"/>
      <c r="G6" s="208"/>
      <c r="H6" s="209"/>
      <c r="I6" s="203"/>
      <c r="J6" s="208"/>
      <c r="K6" s="209"/>
      <c r="L6" s="203"/>
      <c r="M6" s="208"/>
      <c r="N6" s="209"/>
      <c r="O6" s="203"/>
      <c r="P6" s="208"/>
      <c r="Q6" s="209"/>
      <c r="R6" s="203"/>
      <c r="S6" s="208"/>
      <c r="T6" s="209"/>
      <c r="U6" s="203"/>
      <c r="V6" s="208"/>
      <c r="W6" s="209"/>
      <c r="X6" s="203"/>
      <c r="Y6" s="208"/>
      <c r="Z6" s="209"/>
      <c r="AA6" s="203"/>
      <c r="AB6" s="358"/>
      <c r="AC6" s="358"/>
      <c r="AD6" s="358"/>
      <c r="AE6" s="358"/>
      <c r="AF6" s="358"/>
      <c r="AG6" s="358"/>
      <c r="AH6" s="358"/>
      <c r="AI6" s="358"/>
      <c r="AJ6" s="358"/>
      <c r="AK6" s="358"/>
      <c r="AL6" s="358"/>
      <c r="AM6" s="358"/>
      <c r="AN6" s="358"/>
      <c r="AO6" s="358"/>
      <c r="AP6" s="358"/>
      <c r="AQ6" s="358"/>
    </row>
    <row r="7">
      <c r="A7" s="358"/>
      <c r="B7" s="379"/>
      <c r="C7" s="380" t="s">
        <v>203</v>
      </c>
      <c r="D7" s="370" t="str">
        <f>IFERROR(VLOOKUP('①ひな形'!G30,'①ひな形'!$G$18:$J$26,4,FALSE), 
IFERROR(VLOOKUP('①ひな形'!G30,'①ひな形'!$K$18:$N$26,4,FALSE), 
IFERROR(VLOOKUP('①ひな形'!G30,'①ひな形'!$O$18:$R$26,4,FALSE), 
IFERROR(VLOOKUP('①ひな形'!G30,'①ひな形'!$S$18:$V$26,4,FALSE), 
IFERROR(VLOOKUP('①ひな形'!G30,'①ひな形'!$W$18:$Z$26,4,FALSE), 
IFERROR(VLOOKUP('①ひな形'!G30,'①ひな形'!$AA$18:$AD$26,4,FALSE), 
VLOOKUP('①ひな形'!G30,'①ひな形'!$AE$18:$AH$25,4,FALSE)))))))
</f>
        <v>P00009</v>
      </c>
      <c r="E7" s="85"/>
      <c r="F7" s="9"/>
      <c r="G7" s="370" t="str">
        <f>IFERROR(VLOOKUP('①ひな形'!H30,'①ひな形'!$G$18:$J$26,4,FALSE), 
IFERROR(VLOOKUP('①ひな形'!H30,'①ひな形'!$K$18:$N$26,4,FALSE), 
IFERROR(VLOOKUP('①ひな形'!H30,'①ひな形'!$O$18:$R$26,4,FALSE), 
IFERROR(VLOOKUP('①ひな形'!H30,'①ひな形'!$S$18:$V$26,4,FALSE), 
IFERROR(VLOOKUP('①ひな形'!H30,'①ひな形'!$W$18:$Z$26,4,FALSE), 
IFERROR(VLOOKUP('①ひな形'!H30,'①ひな形'!$AA$18:$AD$26,4,FALSE), 
VLOOKUP('①ひな形'!H30,'①ひな形'!$AE$18:$AH$25,4,FALSE)))))))
</f>
        <v>P00014</v>
      </c>
      <c r="H7" s="85"/>
      <c r="I7" s="9"/>
      <c r="J7" s="370" t="str">
        <f>IFERROR(VLOOKUP('①ひな形'!I30,'①ひな形'!$G$18:$J$26,4,FALSE), 
IFERROR(VLOOKUP('①ひな形'!I30,'①ひな形'!$K$18:$N$26,4,FALSE), 
IFERROR(VLOOKUP('①ひな形'!I30,'①ひな形'!$O$18:$R$26,4,FALSE), 
IFERROR(VLOOKUP('①ひな形'!I30,'①ひな形'!$S$18:$V$26,4,FALSE), 
IFERROR(VLOOKUP('①ひな形'!I30,'①ひな形'!$W$18:$Z$26,4,FALSE), 
IFERROR(VLOOKUP('①ひな形'!I30,'①ひな形'!$AA$18:$AD$26,4,FALSE), 
VLOOKUP('①ひな形'!I30,'①ひな形'!$AE$18:$AH$25,4,FALSE)))))))
</f>
        <v>P00011</v>
      </c>
      <c r="K7" s="85"/>
      <c r="L7" s="9"/>
      <c r="M7" s="370" t="str">
        <f>IFERROR(VLOOKUP('①ひな形'!J30,'①ひな形'!$G$18:$J$26,4,FALSE), 
IFERROR(VLOOKUP('①ひな形'!J30,'①ひな形'!$K$18:$N$26,4,FALSE), 
IFERROR(VLOOKUP('①ひな形'!J30,'①ひな形'!$O$18:$R$26,4,FALSE), 
IFERROR(VLOOKUP('①ひな形'!J30,'①ひな形'!$S$18:$V$26,4,FALSE), 
IFERROR(VLOOKUP('①ひな形'!J30,'①ひな形'!$W$18:$Z$26,4,FALSE), 
IFERROR(VLOOKUP('①ひな形'!J30,'①ひな形'!$AA$18:$AD$26,4,FALSE), 
VLOOKUP('①ひな形'!J30,'①ひな形'!$AE$18:$AH$25,4,FALSE)))))))
</f>
        <v>#N/A</v>
      </c>
      <c r="N7" s="85"/>
      <c r="O7" s="9"/>
      <c r="P7" s="370" t="str">
        <f>IFERROR(VLOOKUP('①ひな形'!K30,'①ひな形'!$G$18:$J$26,4,FALSE), 
IFERROR(VLOOKUP('①ひな形'!K30,'①ひな形'!$K$18:$N$26,4,FALSE), 
IFERROR(VLOOKUP('①ひな形'!K30,'①ひな形'!$O$18:$R$26,4,FALSE), 
IFERROR(VLOOKUP('①ひな形'!K30,'①ひな形'!$S$18:$V$26,4,FALSE), 
IFERROR(VLOOKUP('①ひな形'!K30,'①ひな形'!$W$18:$Z$26,4,FALSE), 
IFERROR(VLOOKUP('①ひな形'!K30,'①ひな形'!$AA$18:$AD$26,4,FALSE), 
VLOOKUP('①ひな形'!K30,'①ひな形'!$AE$18:$AH$25,4,FALSE)))))))
</f>
        <v>P00022</v>
      </c>
      <c r="Q7" s="85"/>
      <c r="R7" s="9"/>
      <c r="S7" s="370" t="str">
        <f>IFERROR(VLOOKUP('①ひな形'!L30,'①ひな形'!$G$18:$J$26,4,FALSE), 
IFERROR(VLOOKUP('①ひな形'!L30,'①ひな形'!$K$18:$N$26,4,FALSE), 
IFERROR(VLOOKUP('①ひな形'!L30,'①ひな形'!$O$18:$R$26,4,FALSE), 
IFERROR(VLOOKUP('①ひな形'!L30,'①ひな形'!$S$18:$V$26,4,FALSE), 
IFERROR(VLOOKUP('①ひな形'!L30,'①ひな形'!$W$18:$Z$26,4,FALSE), 
IFERROR(VLOOKUP('①ひな形'!L30,'①ひな形'!$AA$18:$AD$26,4,FALSE), 
VLOOKUP('①ひな形'!L30,'①ひな形'!$AE$18:$AH$25,4,FALSE)))))))
</f>
        <v>P00018</v>
      </c>
      <c r="T7" s="85"/>
      <c r="U7" s="9"/>
      <c r="V7" s="370" t="str">
        <f>IFERROR(VLOOKUP('①ひな形'!M30,'①ひな形'!$G$18:$J$26,4,FALSE), 
IFERROR(VLOOKUP('①ひな形'!M30,'①ひな形'!$K$18:$N$26,4,FALSE), 
IFERROR(VLOOKUP('①ひな形'!M30,'①ひな形'!$O$18:$R$26,4,FALSE), 
IFERROR(VLOOKUP('①ひな形'!M30,'①ひな形'!$S$18:$V$26,4,FALSE), 
IFERROR(VLOOKUP('①ひな形'!M30,'①ひな形'!$W$18:$Z$26,4,FALSE), 
IFERROR(VLOOKUP('①ひな形'!M30,'①ひな形'!$AA$18:$AD$26,4,FALSE), 
VLOOKUP('①ひな形'!M30,'①ひな形'!$AE$18:$AH$25,4,FALSE)))))))
</f>
        <v>#N/A</v>
      </c>
      <c r="W7" s="85"/>
      <c r="X7" s="9"/>
      <c r="Y7" s="370" t="str">
        <f>IFERROR(VLOOKUP('①ひな形'!N30,'①ひな形'!$G$18:$J$26,4,FALSE), 
IFERROR(VLOOKUP('①ひな形'!N30,'①ひな形'!$K$18:$N$26,4,FALSE), 
IFERROR(VLOOKUP('①ひな形'!N30,'①ひな形'!$O$18:$R$26,4,FALSE), 
IFERROR(VLOOKUP('①ひな形'!N30,'①ひな形'!$S$18:$V$26,4,FALSE), 
IFERROR(VLOOKUP('①ひな形'!N30,'①ひな形'!$W$18:$Z$26,4,FALSE), 
IFERROR(VLOOKUP('①ひな形'!N30,'①ひな形'!$AA$18:$AD$26,4,FALSE), 
VLOOKUP('①ひな形'!N30,'①ひな形'!$AE$18:$AH$25,4,FALSE)))))))
</f>
        <v>P00011</v>
      </c>
      <c r="Z7" s="85"/>
      <c r="AA7" s="9"/>
      <c r="AB7" s="358"/>
      <c r="AC7" s="358"/>
      <c r="AD7" s="358"/>
      <c r="AE7" s="358"/>
      <c r="AF7" s="358"/>
      <c r="AG7" s="358"/>
      <c r="AH7" s="358"/>
      <c r="AI7" s="358"/>
      <c r="AJ7" s="358"/>
      <c r="AK7" s="358"/>
      <c r="AL7" s="358"/>
      <c r="AM7" s="358"/>
      <c r="AN7" s="358"/>
      <c r="AO7" s="358"/>
      <c r="AP7" s="358"/>
      <c r="AQ7" s="358"/>
    </row>
    <row r="8">
      <c r="A8" s="358"/>
      <c r="B8" s="379"/>
      <c r="C8" s="382" t="s">
        <v>247</v>
      </c>
      <c r="D8" s="370" t="str">
        <f>'①ひな形'!G31</f>
        <v>Asuca.f</v>
      </c>
      <c r="E8" s="85"/>
      <c r="F8" s="9"/>
      <c r="G8" s="383" t="str">
        <f>'①ひな形'!H31</f>
        <v>Kanae.T</v>
      </c>
      <c r="H8" s="85"/>
      <c r="I8" s="9"/>
      <c r="J8" s="383" t="str">
        <f>'①ひな形'!I31</f>
        <v>Kanae.T</v>
      </c>
      <c r="K8" s="85"/>
      <c r="L8" s="9"/>
      <c r="M8" s="383" t="str">
        <f>'①ひな形'!J31</f>
        <v/>
      </c>
      <c r="N8" s="85"/>
      <c r="O8" s="9"/>
      <c r="P8" s="383" t="str">
        <f>'①ひな形'!K31</f>
        <v>aika.M</v>
      </c>
      <c r="Q8" s="85"/>
      <c r="R8" s="9"/>
      <c r="S8" s="383" t="str">
        <f>'①ひな形'!L31</f>
        <v>aika.M</v>
      </c>
      <c r="T8" s="85"/>
      <c r="U8" s="9"/>
      <c r="V8" s="383" t="str">
        <f>'①ひな形'!M31</f>
        <v/>
      </c>
      <c r="W8" s="85"/>
      <c r="X8" s="9"/>
      <c r="Y8" s="370" t="str">
        <f>'①ひな形'!N31</f>
        <v>Kanae.T</v>
      </c>
      <c r="Z8" s="85"/>
      <c r="AA8" s="9"/>
      <c r="AB8" s="358"/>
      <c r="AC8" s="358"/>
      <c r="AD8" s="358"/>
      <c r="AE8" s="358"/>
      <c r="AF8" s="358"/>
      <c r="AG8" s="358"/>
      <c r="AH8" s="358"/>
      <c r="AI8" s="358"/>
      <c r="AJ8" s="358"/>
      <c r="AK8" s="358"/>
      <c r="AL8" s="358"/>
      <c r="AM8" s="358"/>
      <c r="AN8" s="358"/>
      <c r="AO8" s="358"/>
      <c r="AP8" s="358"/>
      <c r="AQ8" s="358"/>
    </row>
    <row r="9">
      <c r="A9" s="358"/>
      <c r="B9" s="384"/>
      <c r="C9" s="380" t="s">
        <v>248</v>
      </c>
      <c r="D9" s="370">
        <f>VLOOKUP(D8,'①ひな形'!$C$4:$E$15,3,FALSE)</f>
        <v>2504</v>
      </c>
      <c r="E9" s="85"/>
      <c r="F9" s="9"/>
      <c r="G9" s="370">
        <f>VLOOKUP(G8,'①ひな形'!$C$4:$E$15,3,FALSE)</f>
        <v>1543</v>
      </c>
      <c r="H9" s="85"/>
      <c r="I9" s="9"/>
      <c r="J9" s="370">
        <f>VLOOKUP(J8,'①ひな形'!$C$4:$E$15,3,FALSE)</f>
        <v>1543</v>
      </c>
      <c r="K9" s="85"/>
      <c r="L9" s="9"/>
      <c r="M9" s="370" t="str">
        <f>VLOOKUP(M8,'①ひな形'!$C$4:$E$15,3,FALSE)</f>
        <v>#N/A</v>
      </c>
      <c r="N9" s="85"/>
      <c r="O9" s="9"/>
      <c r="P9" s="370">
        <f>VLOOKUP(P8,'①ひな形'!$C$4:$E$15,3,FALSE)</f>
        <v>2040</v>
      </c>
      <c r="Q9" s="85"/>
      <c r="R9" s="9"/>
      <c r="S9" s="370">
        <f>VLOOKUP(S8,'①ひな形'!$C$4:$E$15,3,FALSE)</f>
        <v>2040</v>
      </c>
      <c r="T9" s="85"/>
      <c r="U9" s="9"/>
      <c r="V9" s="370" t="str">
        <f>VLOOKUP(V8,'①ひな形'!$C$4:$E$15,3,FALSE)</f>
        <v>#N/A</v>
      </c>
      <c r="W9" s="85"/>
      <c r="X9" s="9"/>
      <c r="Y9" s="370">
        <f>VLOOKUP(Y8,'①ひな形'!$C$4:$E$15,3,FALSE)</f>
        <v>1543</v>
      </c>
      <c r="Z9" s="85"/>
      <c r="AA9" s="9"/>
      <c r="AB9" s="358"/>
      <c r="AC9" s="358"/>
      <c r="AD9" s="358"/>
      <c r="AE9" s="358"/>
      <c r="AF9" s="358"/>
      <c r="AG9" s="358"/>
      <c r="AH9" s="358"/>
      <c r="AI9" s="358"/>
      <c r="AJ9" s="358"/>
      <c r="AK9" s="358"/>
      <c r="AL9" s="358"/>
      <c r="AM9" s="358"/>
      <c r="AN9" s="358"/>
      <c r="AO9" s="358"/>
      <c r="AP9" s="358"/>
      <c r="AQ9" s="358"/>
    </row>
    <row r="10">
      <c r="A10" s="358"/>
      <c r="B10" s="385" t="s">
        <v>249</v>
      </c>
      <c r="C10" s="386" t="s">
        <v>245</v>
      </c>
      <c r="D10" s="373">
        <f>'②PDF'!B9</f>
        <v>0.5</v>
      </c>
      <c r="E10" s="374" t="str">
        <f>'②PDF'!C9</f>
        <v>～</v>
      </c>
      <c r="F10" s="375">
        <f>'②PDF'!D9</f>
        <v>0.5416666667</v>
      </c>
      <c r="G10" s="373">
        <f>'②PDF'!E9</f>
        <v>0.5</v>
      </c>
      <c r="H10" s="374" t="str">
        <f>'②PDF'!F9</f>
        <v>～</v>
      </c>
      <c r="I10" s="375">
        <f>'②PDF'!G9</f>
        <v>0.5416666667</v>
      </c>
      <c r="J10" s="373">
        <f>'②PDF'!H9</f>
        <v>0.5208333333</v>
      </c>
      <c r="K10" s="374" t="str">
        <f>'②PDF'!I9</f>
        <v>～</v>
      </c>
      <c r="L10" s="375">
        <f>'②PDF'!J9</f>
        <v>0.5625</v>
      </c>
      <c r="M10" s="376" t="str">
        <f>'②PDF'!K9</f>
        <v/>
      </c>
      <c r="N10" s="377" t="str">
        <f>'②PDF'!L9</f>
        <v/>
      </c>
      <c r="O10" s="378" t="str">
        <f>'②PDF'!M9</f>
        <v/>
      </c>
      <c r="P10" s="373">
        <f>'②PDF'!N9</f>
        <v>0.5</v>
      </c>
      <c r="Q10" s="374" t="str">
        <f>'②PDF'!O9</f>
        <v>～</v>
      </c>
      <c r="R10" s="375">
        <f>'②PDF'!P9</f>
        <v>0.5416666667</v>
      </c>
      <c r="S10" s="373">
        <f>'②PDF'!Q9</f>
        <v>0.5</v>
      </c>
      <c r="T10" s="374" t="str">
        <f>'②PDF'!R9</f>
        <v>～</v>
      </c>
      <c r="U10" s="375">
        <f>'②PDF'!S9</f>
        <v>0.5416666667</v>
      </c>
      <c r="V10" s="376" t="str">
        <f>'②PDF'!T9</f>
        <v/>
      </c>
      <c r="W10" s="377" t="str">
        <f>'②PDF'!U9</f>
        <v/>
      </c>
      <c r="X10" s="378" t="str">
        <f>'②PDF'!V9</f>
        <v/>
      </c>
      <c r="Y10" s="373">
        <f>'②PDF'!W9</f>
        <v>0.5</v>
      </c>
      <c r="Z10" s="374" t="str">
        <f>'②PDF'!X9</f>
        <v>～</v>
      </c>
      <c r="AA10" s="375">
        <f>'②PDF'!Y9</f>
        <v>0.5416666667</v>
      </c>
      <c r="AB10" s="358"/>
      <c r="AC10" s="358"/>
      <c r="AD10" s="358"/>
      <c r="AE10" s="358"/>
      <c r="AF10" s="358"/>
      <c r="AG10" s="358"/>
      <c r="AH10" s="358"/>
      <c r="AI10" s="358"/>
      <c r="AJ10" s="358"/>
      <c r="AK10" s="358"/>
      <c r="AL10" s="358"/>
      <c r="AM10" s="358"/>
      <c r="AN10" s="358"/>
      <c r="AO10" s="358"/>
      <c r="AP10" s="358"/>
      <c r="AQ10" s="358"/>
    </row>
    <row r="11" ht="18.75" customHeight="1">
      <c r="A11" s="358"/>
      <c r="B11" s="198"/>
      <c r="C11" s="380" t="s">
        <v>246</v>
      </c>
      <c r="D11" s="381" t="str">
        <f>IFERROR(VLOOKUP('①ひな形'!G32,'①ひな形'!$G$18:$I$26,2,FALSE), 
IFERROR(VLOOKUP('①ひな形'!G32,'①ひな形'!$K$18:$M$26,2,FALSE), 
IFERROR(VLOOKUP('①ひな形'!G32,'①ひな形'!$O$18:$Q$26,2,FALSE), 
IFERROR(VLOOKUP('①ひな形'!G32,'①ひな形'!$S$18:$U$26,2,FALSE), 
IFERROR(VLOOKUP('①ひな形'!G32,'①ひな形'!$W$18:$Y$26,2,FALSE), 
IFERROR(VLOOKUP('①ひな形'!G32,'①ひな形'!$AA$18:$AC$26,2,FALSE), 
VLOOKUP('①ひな形'!G32,'①ひな形'!$AE$18:$AG$25,2,FALSE)))))))
</f>
        <v>Pre Basic🔰</v>
      </c>
      <c r="E11" s="93"/>
      <c r="F11" s="39"/>
      <c r="G11" s="381" t="str">
        <f>IFERROR(VLOOKUP('①ひな形'!H32,'①ひな形'!$G$18:$I$26,2,FALSE), 
IFERROR(VLOOKUP('①ひな形'!H32,'①ひな形'!$K$18:$M$26,2,FALSE), 
IFERROR(VLOOKUP('①ひな形'!H32,'①ひな形'!$O$18:$Q$26,2,FALSE), 
IFERROR(VLOOKUP('①ひな形'!H32,'①ひな形'!$S$18:$U$26,2,FALSE), 
IFERROR(VLOOKUP('①ひな形'!H32,'①ひな形'!$W$18:$Y$26,2,FALSE), 
IFERROR(VLOOKUP('①ひな形'!H32,'①ひな形'!$AA$18:$AC$26,2,FALSE), 
VLOOKUP('①ひな形'!H32,'①ひな形'!$AE$18:$AG$25,2,FALSE)))))))
</f>
        <v>Waist🔰</v>
      </c>
      <c r="H11" s="93"/>
      <c r="I11" s="39"/>
      <c r="J11" s="381" t="str">
        <f>IFERROR(VLOOKUP('①ひな形'!I32,'①ひな形'!$G$18:$I$26,2,FALSE), 
IFERROR(VLOOKUP('①ひな形'!I32,'①ひな形'!$K$18:$M$26,2,FALSE), 
IFERROR(VLOOKUP('①ひな形'!I32,'①ひな形'!$O$18:$Q$26,2,FALSE), 
IFERROR(VLOOKUP('①ひな形'!I32,'①ひな形'!$S$18:$U$26,2,FALSE), 
IFERROR(VLOOKUP('①ひな形'!I32,'①ひな形'!$W$18:$Y$26,2,FALSE), 
IFERROR(VLOOKUP('①ひな形'!I32,'①ひな形'!$AA$18:$AC$26,2,FALSE), 
VLOOKUP('①ひな形'!I32,'①ひな形'!$AE$18:$AG$25,2,FALSE)))))))
</f>
        <v>Basic🔰</v>
      </c>
      <c r="K11" s="93"/>
      <c r="L11" s="39"/>
      <c r="M11" s="381" t="str">
        <f>IFERROR(VLOOKUP('①ひな形'!J32,'①ひな形'!$G$18:$I$26,2,FALSE), 
IFERROR(VLOOKUP('①ひな形'!J32,'①ひな形'!$K$18:$M$26,2,FALSE), 
IFERROR(VLOOKUP('①ひな形'!J32,'①ひな形'!$O$18:$Q$26,2,FALSE), 
IFERROR(VLOOKUP('①ひな形'!J32,'①ひな形'!$S$18:$U$26,2,FALSE), 
IFERROR(VLOOKUP('①ひな形'!J32,'①ひな形'!$W$18:$Y$26,2,FALSE), 
IFERROR(VLOOKUP('①ひな形'!J32,'①ひな形'!$AA$18:$AC$26,2,FALSE), 
VLOOKUP('①ひな形'!J32,'①ひな形'!$AE$18:$AG$25,2,FALSE)))))))
</f>
        <v>#N/A</v>
      </c>
      <c r="N11" s="93"/>
      <c r="O11" s="39"/>
      <c r="P11" s="381" t="str">
        <f>IFERROR(VLOOKUP('①ひな形'!K32,'①ひな形'!$G$18:$I$26,2,FALSE), 
IFERROR(VLOOKUP('①ひな形'!K32,'①ひな形'!$K$18:$M$26,2,FALSE), 
IFERROR(VLOOKUP('①ひな形'!K32,'①ひな形'!$O$18:$Q$26,2,FALSE), 
IFERROR(VLOOKUP('①ひな形'!K32,'①ひな形'!$S$18:$U$26,2,FALSE), 
IFERROR(VLOOKUP('①ひな形'!K32,'①ひな形'!$W$18:$Y$26,2,FALSE), 
IFERROR(VLOOKUP('①ひな形'!K32,'①ひな形'!$AA$18:$AC$26,2,FALSE), 
VLOOKUP('①ひな形'!K32,'①ひな形'!$AE$18:$AG$25,2,FALSE)))))))
</f>
        <v>Basic🔰</v>
      </c>
      <c r="Q11" s="93"/>
      <c r="R11" s="39"/>
      <c r="S11" s="381" t="str">
        <f>IFERROR(VLOOKUP('①ひな形'!L32,'①ひな形'!$G$18:$I$26,2,FALSE), 
IFERROR(VLOOKUP('①ひな形'!L32,'①ひな形'!$K$18:$M$26,2,FALSE), 
IFERROR(VLOOKUP('①ひな形'!L32,'①ひな形'!$O$18:$Q$26,2,FALSE), 
IFERROR(VLOOKUP('①ひな形'!L32,'①ひな形'!$S$18:$U$26,2,FALSE), 
IFERROR(VLOOKUP('①ひな形'!L32,'①ひな形'!$W$18:$Y$26,2,FALSE), 
IFERROR(VLOOKUP('①ひな形'!L32,'①ひな形'!$AA$18:$AC$26,2,FALSE), 
VLOOKUP('①ひな形'!L32,'①ひな形'!$AE$18:$AG$25,2,FALSE)))))))
</f>
        <v>Back＆Arm🔰</v>
      </c>
      <c r="T11" s="93"/>
      <c r="U11" s="39"/>
      <c r="V11" s="381" t="str">
        <f>IFERROR(VLOOKUP('①ひな形'!M32,'①ひな形'!$G$18:$I$26,2,FALSE), 
IFERROR(VLOOKUP('①ひな形'!M32,'①ひな形'!$K$18:$M$26,2,FALSE), 
IFERROR(VLOOKUP('①ひな形'!M32,'①ひな形'!$O$18:$Q$26,2,FALSE), 
IFERROR(VLOOKUP('①ひな形'!M32,'①ひな形'!$S$18:$U$26,2,FALSE), 
IFERROR(VLOOKUP('①ひな形'!M32,'①ひな形'!$W$18:$Y$26,2,FALSE), 
IFERROR(VLOOKUP('①ひな形'!M32,'①ひな形'!$AA$18:$AC$26,2,FALSE), 
VLOOKUP('①ひな形'!M32,'①ひな形'!$AE$18:$AG$25,2,FALSE)))))))
</f>
        <v>#N/A</v>
      </c>
      <c r="W11" s="93"/>
      <c r="X11" s="39"/>
      <c r="Y11" s="381" t="str">
        <f>IFERROR(VLOOKUP('①ひな形'!N32,'①ひな形'!$G$18:$I$26,2,FALSE), 
IFERROR(VLOOKUP('①ひな形'!N32,'①ひな形'!$K$18:$M$26,2,FALSE), 
IFERROR(VLOOKUP('①ひな形'!N32,'①ひな形'!$O$18:$Q$26,2,FALSE), 
IFERROR(VLOOKUP('①ひな形'!N32,'①ひな形'!$S$18:$U$26,2,FALSE), 
IFERROR(VLOOKUP('①ひな形'!N32,'①ひな形'!$W$18:$Y$26,2,FALSE), 
IFERROR(VLOOKUP('①ひな形'!N32,'①ひな形'!$AA$18:$AC$26,2,FALSE), 
VLOOKUP('①ひな形'!N32,'①ひな形'!$AE$18:$AG$25,2,FALSE)))))))
</f>
        <v>Basic🔰</v>
      </c>
      <c r="Z11" s="93"/>
      <c r="AA11" s="39"/>
      <c r="AB11" s="358"/>
      <c r="AC11" s="358"/>
      <c r="AD11" s="358"/>
      <c r="AE11" s="358"/>
      <c r="AF11" s="358"/>
      <c r="AG11" s="358"/>
      <c r="AH11" s="358"/>
      <c r="AI11" s="358"/>
      <c r="AJ11" s="358"/>
      <c r="AK11" s="358"/>
      <c r="AL11" s="358"/>
      <c r="AM11" s="358"/>
      <c r="AN11" s="358"/>
      <c r="AO11" s="358"/>
      <c r="AP11" s="358"/>
      <c r="AQ11" s="358"/>
    </row>
    <row r="12" ht="18.75" customHeight="1">
      <c r="A12" s="358"/>
      <c r="B12" s="198"/>
      <c r="C12" s="379"/>
      <c r="D12" s="208"/>
      <c r="E12" s="209"/>
      <c r="F12" s="203"/>
      <c r="G12" s="208"/>
      <c r="H12" s="209"/>
      <c r="I12" s="203"/>
      <c r="J12" s="208"/>
      <c r="K12" s="209"/>
      <c r="L12" s="203"/>
      <c r="M12" s="208"/>
      <c r="N12" s="209"/>
      <c r="O12" s="203"/>
      <c r="P12" s="208"/>
      <c r="Q12" s="209"/>
      <c r="R12" s="203"/>
      <c r="S12" s="208"/>
      <c r="T12" s="209"/>
      <c r="U12" s="203"/>
      <c r="V12" s="208"/>
      <c r="W12" s="209"/>
      <c r="X12" s="203"/>
      <c r="Y12" s="208"/>
      <c r="Z12" s="209"/>
      <c r="AA12" s="203"/>
      <c r="AB12" s="358"/>
      <c r="AC12" s="358"/>
      <c r="AD12" s="358"/>
      <c r="AE12" s="358"/>
      <c r="AF12" s="358"/>
      <c r="AG12" s="358"/>
      <c r="AH12" s="358"/>
      <c r="AI12" s="358"/>
      <c r="AJ12" s="358"/>
      <c r="AK12" s="358"/>
      <c r="AL12" s="358"/>
      <c r="AM12" s="358"/>
      <c r="AN12" s="358"/>
      <c r="AO12" s="358"/>
      <c r="AP12" s="358"/>
      <c r="AQ12" s="358"/>
    </row>
    <row r="13">
      <c r="A13" s="358"/>
      <c r="B13" s="198"/>
      <c r="C13" s="380" t="s">
        <v>203</v>
      </c>
      <c r="D13" s="370" t="str">
        <f>IFERROR(VLOOKUP('①ひな形'!G32,'①ひな形'!$G$18:$J$26,4,FALSE), 
IFERROR(VLOOKUP('①ひな形'!G32,'①ひな形'!$K$18:$N$26,4,FALSE), 
IFERROR(VLOOKUP('①ひな形'!G32,'①ひな形'!$O$18:$R$26,4,FALSE), 
IFERROR(VLOOKUP('①ひな形'!G32,'①ひな形'!$S$18:$V$26,4,FALSE), 
IFERROR(VLOOKUP('①ひな形'!G32,'①ひな形'!$W$18:$Z$26,4,FALSE), 
IFERROR(VLOOKUP('①ひな形'!G32,'①ひな形'!$AA$18:$AD$26,4,FALSE), 
VLOOKUP('①ひな形'!G32,'①ひな形'!$AE$18:$AH$25,4,FALSE)))))))
</f>
        <v>P00014</v>
      </c>
      <c r="E13" s="85"/>
      <c r="F13" s="9"/>
      <c r="G13" s="370" t="str">
        <f>IFERROR(VLOOKUP('①ひな形'!H32,'①ひな形'!$G$18:$J$26,4,FALSE), 
IFERROR(VLOOKUP('①ひな形'!H32,'①ひな形'!$K$18:$N$26,4,FALSE), 
IFERROR(VLOOKUP('①ひな形'!H32,'①ひな形'!$O$18:$R$26,4,FALSE), 
IFERROR(VLOOKUP('①ひな形'!H32,'①ひな形'!$S$18:$V$26,4,FALSE), 
IFERROR(VLOOKUP('①ひな形'!H32,'①ひな形'!$W$18:$Z$26,4,FALSE), 
IFERROR(VLOOKUP('①ひな形'!H32,'①ひな形'!$AA$18:$AD$26,4,FALSE), 
VLOOKUP('①ひな形'!H32,'①ひな形'!$AE$18:$AH$25,4,FALSE)))))))
</f>
        <v>P00004</v>
      </c>
      <c r="H13" s="85"/>
      <c r="I13" s="9"/>
      <c r="J13" s="370" t="str">
        <f>IFERROR(VLOOKUP('①ひな形'!I32,'①ひな形'!$G$18:$J$26,4,FALSE), 
IFERROR(VLOOKUP('①ひな形'!I32,'①ひな形'!$K$18:$N$26,4,FALSE), 
IFERROR(VLOOKUP('①ひな形'!I32,'①ひな形'!$O$18:$R$26,4,FALSE), 
IFERROR(VLOOKUP('①ひな形'!I32,'①ひな形'!$S$18:$V$26,4,FALSE), 
IFERROR(VLOOKUP('①ひな形'!I32,'①ひな形'!$W$18:$Z$26,4,FALSE), 
IFERROR(VLOOKUP('①ひな形'!I32,'①ひな形'!$AA$18:$AD$26,4,FALSE), 
VLOOKUP('①ひな形'!I32,'①ひな形'!$AE$18:$AH$25,4,FALSE)))))))
</f>
        <v>P00001</v>
      </c>
      <c r="K13" s="85"/>
      <c r="L13" s="9"/>
      <c r="M13" s="370" t="str">
        <f>IFERROR(VLOOKUP('①ひな形'!J32,'①ひな形'!$G$18:$J$26,4,FALSE), 
IFERROR(VLOOKUP('①ひな形'!J32,'①ひな形'!$K$18:$N$26,4,FALSE), 
IFERROR(VLOOKUP('①ひな形'!J32,'①ひな形'!$O$18:$R$26,4,FALSE), 
IFERROR(VLOOKUP('①ひな形'!J32,'①ひな形'!$S$18:$V$26,4,FALSE), 
IFERROR(VLOOKUP('①ひな形'!J32,'①ひな形'!$W$18:$Z$26,4,FALSE), 
IFERROR(VLOOKUP('①ひな形'!J32,'①ひな形'!$AA$18:$AD$26,4,FALSE), 
VLOOKUP('①ひな形'!J32,'①ひな形'!$AE$18:$AH$25,4,FALSE)))))))
</f>
        <v>#N/A</v>
      </c>
      <c r="N13" s="85"/>
      <c r="O13" s="9"/>
      <c r="P13" s="370" t="str">
        <f>IFERROR(VLOOKUP('①ひな形'!K32,'①ひな形'!$G$18:$J$26,4,FALSE), 
IFERROR(VLOOKUP('①ひな形'!K32,'①ひな形'!$K$18:$N$26,4,FALSE), 
IFERROR(VLOOKUP('①ひな形'!K32,'①ひな形'!$O$18:$R$26,4,FALSE), 
IFERROR(VLOOKUP('①ひな形'!K32,'①ひな形'!$S$18:$V$26,4,FALSE), 
IFERROR(VLOOKUP('①ひな形'!K32,'①ひな形'!$W$18:$Z$26,4,FALSE), 
IFERROR(VLOOKUP('①ひな形'!K32,'①ひな形'!$AA$18:$AD$26,4,FALSE), 
VLOOKUP('①ひな形'!K32,'①ひな形'!$AE$18:$AH$25,4,FALSE)))))))
</f>
        <v>P00001</v>
      </c>
      <c r="Q13" s="85"/>
      <c r="R13" s="9"/>
      <c r="S13" s="370" t="str">
        <f>IFERROR(VLOOKUP('①ひな形'!L32,'①ひな形'!$G$18:$J$26,4,FALSE), 
IFERROR(VLOOKUP('①ひな形'!L32,'①ひな形'!$K$18:$N$26,4,FALSE), 
IFERROR(VLOOKUP('①ひな形'!L32,'①ひな形'!$O$18:$R$26,4,FALSE), 
IFERROR(VLOOKUP('①ひな形'!L32,'①ひな形'!$S$18:$V$26,4,FALSE), 
IFERROR(VLOOKUP('①ひな形'!L32,'①ひな形'!$W$18:$Z$26,4,FALSE), 
IFERROR(VLOOKUP('①ひな形'!L32,'①ひな形'!$AA$18:$AD$26,4,FALSE), 
VLOOKUP('①ひな形'!L32,'①ひな形'!$AE$18:$AH$25,4,FALSE)))))))
</f>
        <v>P00009</v>
      </c>
      <c r="T13" s="85"/>
      <c r="U13" s="9"/>
      <c r="V13" s="370" t="str">
        <f>IFERROR(VLOOKUP('①ひな形'!M32,'①ひな形'!$G$18:$J$26,4,FALSE), 
IFERROR(VLOOKUP('①ひな形'!M32,'①ひな形'!$K$18:$N$26,4,FALSE), 
IFERROR(VLOOKUP('①ひな形'!M32,'①ひな形'!$O$18:$R$26,4,FALSE), 
IFERROR(VLOOKUP('①ひな形'!M32,'①ひな形'!$S$18:$V$26,4,FALSE), 
IFERROR(VLOOKUP('①ひな形'!M32,'①ひな形'!$W$18:$Z$26,4,FALSE), 
IFERROR(VLOOKUP('①ひな形'!M32,'①ひな形'!$AA$18:$AD$26,4,FALSE), 
VLOOKUP('①ひな形'!M32,'①ひな形'!$AE$18:$AH$25,4,FALSE)))))))
</f>
        <v>#N/A</v>
      </c>
      <c r="W13" s="85"/>
      <c r="X13" s="9"/>
      <c r="Y13" s="370" t="str">
        <f>IFERROR(VLOOKUP('①ひな形'!N32,'①ひな形'!$G$18:$J$26,4,FALSE), 
IFERROR(VLOOKUP('①ひな形'!N32,'①ひな形'!$K$18:$N$26,4,FALSE), 
IFERROR(VLOOKUP('①ひな形'!N32,'①ひな形'!$O$18:$R$26,4,FALSE), 
IFERROR(VLOOKUP('①ひな形'!N32,'①ひな形'!$S$18:$V$26,4,FALSE), 
IFERROR(VLOOKUP('①ひな形'!N32,'①ひな形'!$W$18:$Z$26,4,FALSE), 
IFERROR(VLOOKUP('①ひな形'!N32,'①ひな形'!$AA$18:$AD$26,4,FALSE), 
VLOOKUP('①ひな形'!N32,'①ひな形'!$AE$18:$AH$25,4,FALSE)))))))
</f>
        <v>P00001</v>
      </c>
      <c r="Z13" s="85"/>
      <c r="AA13" s="9"/>
      <c r="AB13" s="358"/>
      <c r="AC13" s="358"/>
      <c r="AD13" s="358"/>
      <c r="AE13" s="358"/>
      <c r="AF13" s="358"/>
      <c r="AG13" s="358"/>
      <c r="AH13" s="358"/>
      <c r="AI13" s="358"/>
      <c r="AJ13" s="358"/>
      <c r="AK13" s="358"/>
      <c r="AL13" s="358"/>
      <c r="AM13" s="358"/>
      <c r="AN13" s="358"/>
      <c r="AO13" s="358"/>
      <c r="AP13" s="358"/>
      <c r="AQ13" s="358"/>
    </row>
    <row r="14">
      <c r="A14" s="358"/>
      <c r="B14" s="198"/>
      <c r="C14" s="382" t="s">
        <v>247</v>
      </c>
      <c r="D14" s="370" t="str">
        <f>'①ひな形'!G33</f>
        <v>Kanae.T</v>
      </c>
      <c r="E14" s="85"/>
      <c r="F14" s="9"/>
      <c r="G14" s="383" t="str">
        <f>'①ひな形'!H33</f>
        <v>Aine.O</v>
      </c>
      <c r="H14" s="85"/>
      <c r="I14" s="9"/>
      <c r="J14" s="383" t="str">
        <f>'①ひな形'!I33</f>
        <v>Aine.O</v>
      </c>
      <c r="K14" s="85"/>
      <c r="L14" s="9"/>
      <c r="M14" s="383" t="str">
        <f>'①ひな形'!J33</f>
        <v/>
      </c>
      <c r="N14" s="85"/>
      <c r="O14" s="9"/>
      <c r="P14" s="383" t="str">
        <f>'①ひな形'!K33</f>
        <v>aika.M</v>
      </c>
      <c r="Q14" s="85"/>
      <c r="R14" s="9"/>
      <c r="S14" s="383" t="str">
        <f>'①ひな形'!L33</f>
        <v>Asuca.f</v>
      </c>
      <c r="T14" s="85"/>
      <c r="U14" s="9"/>
      <c r="V14" s="383" t="str">
        <f>'①ひな形'!M33</f>
        <v/>
      </c>
      <c r="W14" s="85"/>
      <c r="X14" s="9"/>
      <c r="Y14" s="383" t="str">
        <f>'①ひな形'!N33</f>
        <v>aika.M</v>
      </c>
      <c r="Z14" s="85"/>
      <c r="AA14" s="9"/>
      <c r="AB14" s="358"/>
      <c r="AC14" s="358"/>
      <c r="AD14" s="358"/>
      <c r="AE14" s="358"/>
      <c r="AF14" s="358"/>
      <c r="AG14" s="358"/>
      <c r="AH14" s="358"/>
      <c r="AI14" s="358"/>
      <c r="AJ14" s="358"/>
      <c r="AK14" s="358"/>
      <c r="AL14" s="358"/>
      <c r="AM14" s="358"/>
      <c r="AN14" s="358"/>
      <c r="AO14" s="358"/>
      <c r="AP14" s="358"/>
      <c r="AQ14" s="358"/>
    </row>
    <row r="15">
      <c r="A15" s="358"/>
      <c r="B15" s="208"/>
      <c r="C15" s="387" t="s">
        <v>248</v>
      </c>
      <c r="D15" s="370">
        <f>VLOOKUP(D14,'①ひな形'!$C$4:$E$15,3,FALSE)</f>
        <v>1543</v>
      </c>
      <c r="E15" s="85"/>
      <c r="F15" s="9"/>
      <c r="G15" s="370">
        <f>VLOOKUP(G14,'①ひな形'!$C$4:$E$15,3,FALSE)</f>
        <v>2367</v>
      </c>
      <c r="H15" s="85"/>
      <c r="I15" s="9"/>
      <c r="J15" s="370">
        <f>VLOOKUP(J14,'①ひな形'!$C$4:$E$15,3,FALSE)</f>
        <v>2367</v>
      </c>
      <c r="K15" s="85"/>
      <c r="L15" s="9"/>
      <c r="M15" s="370" t="str">
        <f>VLOOKUP(M14,'①ひな形'!$C$4:$E$15,3,FALSE)</f>
        <v>#N/A</v>
      </c>
      <c r="N15" s="85"/>
      <c r="O15" s="9"/>
      <c r="P15" s="370">
        <f>VLOOKUP(P14,'①ひな形'!$C$4:$E$15,3,FALSE)</f>
        <v>2040</v>
      </c>
      <c r="Q15" s="85"/>
      <c r="R15" s="9"/>
      <c r="S15" s="370">
        <f>VLOOKUP(S14,'①ひな形'!$C$4:$E$15,3,FALSE)</f>
        <v>2504</v>
      </c>
      <c r="T15" s="85"/>
      <c r="U15" s="9"/>
      <c r="V15" s="370" t="str">
        <f>VLOOKUP(V14,'①ひな形'!$C$4:$E$15,3,FALSE)</f>
        <v>#N/A</v>
      </c>
      <c r="W15" s="85"/>
      <c r="X15" s="9"/>
      <c r="Y15" s="370">
        <f>VLOOKUP(Y14,'①ひな形'!$C$4:$E$15,3,FALSE)</f>
        <v>2040</v>
      </c>
      <c r="Z15" s="85"/>
      <c r="AA15" s="9"/>
      <c r="AB15" s="358"/>
      <c r="AC15" s="358"/>
      <c r="AD15" s="358"/>
      <c r="AE15" s="358"/>
      <c r="AF15" s="358"/>
      <c r="AG15" s="358"/>
      <c r="AH15" s="358"/>
      <c r="AI15" s="358"/>
      <c r="AJ15" s="358"/>
      <c r="AK15" s="358"/>
      <c r="AL15" s="358"/>
      <c r="AM15" s="358"/>
      <c r="AN15" s="358"/>
      <c r="AO15" s="358"/>
      <c r="AP15" s="358"/>
      <c r="AQ15" s="358"/>
    </row>
    <row r="16">
      <c r="A16" s="358"/>
      <c r="B16" s="371" t="s">
        <v>250</v>
      </c>
      <c r="C16" s="386" t="s">
        <v>245</v>
      </c>
      <c r="D16" s="373">
        <f>'②PDF'!B13</f>
        <v>0.5625</v>
      </c>
      <c r="E16" s="377" t="s">
        <v>196</v>
      </c>
      <c r="F16" s="375">
        <f>'②PDF'!D13</f>
        <v>0.6041666667</v>
      </c>
      <c r="G16" s="373">
        <f>'②PDF'!E13</f>
        <v>0.5625</v>
      </c>
      <c r="H16" s="377" t="s">
        <v>196</v>
      </c>
      <c r="I16" s="375">
        <f>'②PDF'!G13</f>
        <v>0.6041666667</v>
      </c>
      <c r="J16" s="373">
        <f>'②PDF'!H13</f>
        <v>0.6041666667</v>
      </c>
      <c r="K16" s="377" t="s">
        <v>196</v>
      </c>
      <c r="L16" s="375">
        <f>'②PDF'!J13</f>
        <v>0.6458333333</v>
      </c>
      <c r="M16" s="376" t="str">
        <f>'②PDF'!K13</f>
        <v/>
      </c>
      <c r="N16" s="377" t="s">
        <v>196</v>
      </c>
      <c r="O16" s="378" t="str">
        <f>'②PDF'!M13</f>
        <v/>
      </c>
      <c r="P16" s="373">
        <f>'②PDF'!N13</f>
        <v>0.5625</v>
      </c>
      <c r="Q16" s="377" t="s">
        <v>196</v>
      </c>
      <c r="R16" s="375">
        <f>'②PDF'!P13</f>
        <v>0.6041666667</v>
      </c>
      <c r="S16" s="373">
        <f>'②PDF'!Q13</f>
        <v>0.5625</v>
      </c>
      <c r="T16" s="377" t="s">
        <v>196</v>
      </c>
      <c r="U16" s="375">
        <f>'②PDF'!S13</f>
        <v>0.6041666667</v>
      </c>
      <c r="V16" s="376" t="str">
        <f>'②PDF'!T13</f>
        <v/>
      </c>
      <c r="W16" s="377" t="s">
        <v>196</v>
      </c>
      <c r="X16" s="378" t="str">
        <f>'②PDF'!V13</f>
        <v/>
      </c>
      <c r="Y16" s="373">
        <f>'②PDF'!W13</f>
        <v>0.5625</v>
      </c>
      <c r="Z16" s="377" t="s">
        <v>196</v>
      </c>
      <c r="AA16" s="375">
        <f>'②PDF'!Y13</f>
        <v>0.6041666667</v>
      </c>
      <c r="AB16" s="358"/>
      <c r="AC16" s="358"/>
      <c r="AD16" s="358"/>
      <c r="AE16" s="358"/>
      <c r="AF16" s="358"/>
      <c r="AG16" s="358"/>
      <c r="AH16" s="358"/>
      <c r="AI16" s="358"/>
      <c r="AJ16" s="358"/>
      <c r="AK16" s="358"/>
      <c r="AL16" s="358"/>
      <c r="AM16" s="358"/>
      <c r="AN16" s="358"/>
      <c r="AO16" s="358"/>
      <c r="AP16" s="358"/>
      <c r="AQ16" s="358"/>
    </row>
    <row r="17" ht="18.75" customHeight="1">
      <c r="A17" s="358"/>
      <c r="B17" s="379"/>
      <c r="C17" s="380" t="s">
        <v>246</v>
      </c>
      <c r="D17" s="388" t="str">
        <f>IFERROR(VLOOKUP('①ひな形'!G34,'①ひな形'!$G$18:$I$26,2,FALSE), 
IFERROR(VLOOKUP('①ひな形'!G34,'①ひな形'!$K$18:$M$26,2,FALSE), 
IFERROR(VLOOKUP('①ひな形'!G34,'①ひな形'!$O$18:$Q$26,2,FALSE), 
IFERROR(VLOOKUP('①ひな形'!G34,'①ひな形'!$S$18:$U$26,2,FALSE), 
IFERROR(VLOOKUP('①ひな形'!G34,'①ひな形'!$W$18:$Y$26,2,FALSE), 
IFERROR(VLOOKUP('①ひな形'!G34,'①ひな形'!$AA$18:$AC$26,2,FALSE), 
VLOOKUP('①ひな形'!G34,'①ひな形'!$AE$18:$AG$25,2,FALSE)))))))
</f>
        <v>Body Balance</v>
      </c>
      <c r="E17" s="93"/>
      <c r="F17" s="39"/>
      <c r="G17" s="388" t="str">
        <f>IFERROR(VLOOKUP('①ひな形'!H34,'①ひな形'!$G$18:$I$26,2,FALSE), 
IFERROR(VLOOKUP('①ひな形'!H34,'①ひな形'!$K$18:$M$26,2,FALSE), 
IFERROR(VLOOKUP('①ひな形'!H34,'①ひな形'!$O$18:$Q$26,2,FALSE), 
IFERROR(VLOOKUP('①ひな形'!H34,'①ひな形'!$S$18:$U$26,2,FALSE), 
IFERROR(VLOOKUP('①ひな形'!H34,'①ひな形'!$W$18:$Y$26,2,FALSE), 
IFERROR(VLOOKUP('①ひな形'!H34,'①ひな形'!$AA$18:$AC$26,2,FALSE), 
VLOOKUP('①ひな形'!H34,'①ひな形'!$AE$18:$AG$25,2,FALSE)))))))
</f>
        <v>Basic🔰</v>
      </c>
      <c r="H17" s="93"/>
      <c r="I17" s="39"/>
      <c r="J17" s="388" t="str">
        <f>IFERROR(VLOOKUP('①ひな形'!I34,'①ひな形'!$G$18:$I$26,2,FALSE), 
IFERROR(VLOOKUP('①ひな形'!I34,'①ひな形'!$K$18:$M$26,2,FALSE), 
IFERROR(VLOOKUP('①ひな形'!I34,'①ひな形'!$O$18:$Q$26,2,FALSE), 
IFERROR(VLOOKUP('①ひな形'!I34,'①ひな形'!$S$18:$U$26,2,FALSE), 
IFERROR(VLOOKUP('①ひな形'!I34,'①ひな形'!$W$18:$Y$26,2,FALSE), 
IFERROR(VLOOKUP('①ひな形'!I34,'①ひな形'!$AA$18:$AC$26,2,FALSE), 
VLOOKUP('①ひな形'!I34,'①ひな形'!$AE$18:$AG$25,2,FALSE)))))))
</f>
        <v>Waist🔰</v>
      </c>
      <c r="K17" s="93"/>
      <c r="L17" s="39"/>
      <c r="M17" s="388" t="str">
        <f>IFERROR(VLOOKUP('①ひな形'!J34,'①ひな形'!$G$18:$I$26,2,FALSE), 
IFERROR(VLOOKUP('①ひな形'!J34,'①ひな形'!$K$18:$M$26,2,FALSE), 
IFERROR(VLOOKUP('①ひな形'!J34,'①ひな形'!$O$18:$Q$26,2,FALSE), 
IFERROR(VLOOKUP('①ひな形'!J34,'①ひな形'!$S$18:$U$26,2,FALSE), 
IFERROR(VLOOKUP('①ひな形'!J34,'①ひな形'!$W$18:$Y$26,2,FALSE), 
IFERROR(VLOOKUP('①ひな形'!J34,'①ひな形'!$AA$18:$AC$26,2,FALSE), 
VLOOKUP('①ひな形'!J34,'①ひな形'!$AE$18:$AG$25,2,FALSE)))))))
</f>
        <v>#N/A</v>
      </c>
      <c r="N17" s="93"/>
      <c r="O17" s="39"/>
      <c r="P17" s="388" t="str">
        <f>IFERROR(VLOOKUP('①ひな形'!K34,'①ひな形'!$G$18:$I$26,2,FALSE), 
IFERROR(VLOOKUP('①ひな形'!K34,'①ひな形'!$K$18:$M$26,2,FALSE), 
IFERROR(VLOOKUP('①ひな形'!K34,'①ひな形'!$O$18:$Q$26,2,FALSE), 
IFERROR(VLOOKUP('①ひな形'!K34,'①ひな形'!$S$18:$U$26,2,FALSE), 
IFERROR(VLOOKUP('①ひな形'!K34,'①ひな形'!$W$18:$Y$26,2,FALSE), 
IFERROR(VLOOKUP('①ひな形'!K34,'①ひな形'!$AA$18:$AC$26,2,FALSE), 
VLOOKUP('①ひな形'!K34,'①ひな形'!$AE$18:$AG$25,2,FALSE)))))))
</f>
        <v>Back＆Arm🔰</v>
      </c>
      <c r="Q17" s="93"/>
      <c r="R17" s="39"/>
      <c r="S17" s="388" t="str">
        <f>IFERROR(VLOOKUP('①ひな形'!L34,'①ひな形'!$G$18:$I$26,2,FALSE), 
IFERROR(VLOOKUP('①ひな形'!L34,'①ひな形'!$K$18:$M$26,2,FALSE), 
IFERROR(VLOOKUP('①ひな形'!L34,'①ひな形'!$O$18:$Q$26,2,FALSE), 
IFERROR(VLOOKUP('①ひな形'!L34,'①ひな形'!$S$18:$U$26,2,FALSE), 
IFERROR(VLOOKUP('①ひな形'!L34,'①ひな形'!$W$18:$Y$26,2,FALSE), 
IFERROR(VLOOKUP('①ひな形'!L34,'①ひな形'!$AA$18:$AC$26,2,FALSE), 
VLOOKUP('①ひな形'!L34,'①ひな形'!$AE$18:$AG$25,2,FALSE)))))))
</f>
        <v>Basic🔰</v>
      </c>
      <c r="T17" s="93"/>
      <c r="U17" s="39"/>
      <c r="V17" s="388" t="str">
        <f>IFERROR(VLOOKUP('①ひな形'!M34,'①ひな形'!$G$18:$I$26,2,FALSE), 
IFERROR(VLOOKUP('①ひな形'!M34,'①ひな形'!$K$18:$M$26,2,FALSE), 
IFERROR(VLOOKUP('①ひな形'!M34,'①ひな形'!$O$18:$Q$26,2,FALSE), 
IFERROR(VLOOKUP('①ひな形'!M34,'①ひな形'!$S$18:$U$26,2,FALSE), 
IFERROR(VLOOKUP('①ひな形'!M34,'①ひな形'!$W$18:$Y$26,2,FALSE), 
IFERROR(VLOOKUP('①ひな形'!M34,'①ひな形'!$AA$18:$AC$26,2,FALSE), 
VLOOKUP('①ひな形'!M34,'①ひな形'!$AE$18:$AG$25,2,FALSE)))))))
</f>
        <v>#N/A</v>
      </c>
      <c r="W17" s="93"/>
      <c r="X17" s="39"/>
      <c r="Y17" s="388" t="str">
        <f>IFERROR(VLOOKUP('①ひな形'!N34,'①ひな形'!$G$18:$I$26,2,FALSE), 
IFERROR(VLOOKUP('①ひな形'!N34,'①ひな形'!$K$18:$M$26,2,FALSE), 
IFERROR(VLOOKUP('①ひな形'!N34,'①ひな形'!$O$18:$Q$26,2,FALSE), 
IFERROR(VLOOKUP('①ひな形'!N34,'①ひな形'!$S$18:$U$26,2,FALSE), 
IFERROR(VLOOKUP('①ひな形'!N34,'①ひな形'!$W$18:$Y$26,2,FALSE), 
IFERROR(VLOOKUP('①ひな形'!N34,'①ひな形'!$AA$18:$AC$26,2,FALSE), 
VLOOKUP('①ひな形'!N34,'①ひな形'!$AE$18:$AG$25,2,FALSE)))))))
</f>
        <v>jump to burn</v>
      </c>
      <c r="Z17" s="93"/>
      <c r="AA17" s="39"/>
      <c r="AB17" s="358"/>
      <c r="AC17" s="358"/>
      <c r="AD17" s="358"/>
      <c r="AE17" s="358"/>
      <c r="AF17" s="358"/>
      <c r="AG17" s="358"/>
      <c r="AH17" s="358"/>
      <c r="AI17" s="358"/>
      <c r="AJ17" s="358"/>
      <c r="AK17" s="358"/>
      <c r="AL17" s="358"/>
      <c r="AM17" s="358"/>
      <c r="AN17" s="358"/>
      <c r="AO17" s="358"/>
      <c r="AP17" s="358"/>
      <c r="AQ17" s="358"/>
    </row>
    <row r="18" ht="18.75" customHeight="1">
      <c r="A18" s="358"/>
      <c r="B18" s="379"/>
      <c r="C18" s="379"/>
      <c r="D18" s="208"/>
      <c r="E18" s="209"/>
      <c r="F18" s="203"/>
      <c r="G18" s="208"/>
      <c r="H18" s="209"/>
      <c r="I18" s="203"/>
      <c r="J18" s="208"/>
      <c r="K18" s="209"/>
      <c r="L18" s="203"/>
      <c r="M18" s="208"/>
      <c r="N18" s="209"/>
      <c r="O18" s="203"/>
      <c r="P18" s="208"/>
      <c r="Q18" s="209"/>
      <c r="R18" s="203"/>
      <c r="S18" s="208"/>
      <c r="T18" s="209"/>
      <c r="U18" s="203"/>
      <c r="V18" s="208"/>
      <c r="W18" s="209"/>
      <c r="X18" s="203"/>
      <c r="Y18" s="208"/>
      <c r="Z18" s="209"/>
      <c r="AA18" s="203"/>
      <c r="AB18" s="358"/>
      <c r="AC18" s="358"/>
      <c r="AD18" s="358"/>
      <c r="AE18" s="358"/>
      <c r="AF18" s="358"/>
      <c r="AG18" s="358"/>
      <c r="AH18" s="358"/>
      <c r="AI18" s="358"/>
      <c r="AJ18" s="358"/>
      <c r="AK18" s="358"/>
      <c r="AL18" s="358"/>
      <c r="AM18" s="358"/>
      <c r="AN18" s="358"/>
      <c r="AO18" s="358"/>
      <c r="AP18" s="358"/>
      <c r="AQ18" s="358"/>
    </row>
    <row r="19">
      <c r="A19" s="358"/>
      <c r="B19" s="379"/>
      <c r="C19" s="380" t="s">
        <v>203</v>
      </c>
      <c r="D19" s="383" t="str">
        <f>IFERROR(VLOOKUP('①ひな形'!G34,'①ひな形'!$G$18:$J$26,4,FALSE), 
IFERROR(VLOOKUP('①ひな形'!G34,'①ひな形'!$K$18:$N$26,4,FALSE), 
IFERROR(VLOOKUP('①ひな形'!G34,'①ひな形'!$O$18:$R$26,4,FALSE), 
IFERROR(VLOOKUP('①ひな形'!G34,'①ひな形'!$S$18:$V$26,4,FALSE), 
IFERROR(VLOOKUP('①ひな形'!G34,'①ひな形'!$W$18:$Z$26,4,FALSE), 
IFERROR(VLOOKUP('①ひな形'!G34,'①ひな形'!$AA$18:$AD$26,4,FALSE), 
VLOOKUP('①ひな形'!G34,'①ひな形'!$AE$18:$AH$25,4,FALSE)))))))
</f>
        <v>P00024</v>
      </c>
      <c r="E19" s="85"/>
      <c r="F19" s="9"/>
      <c r="G19" s="383" t="str">
        <f>IFERROR(VLOOKUP('①ひな形'!H34,'①ひな形'!$G$18:$J$26,4,FALSE), 
IFERROR(VLOOKUP('①ひな形'!H34,'①ひな形'!$K$18:$N$26,4,FALSE), 
IFERROR(VLOOKUP('①ひな形'!H34,'①ひな形'!$O$18:$R$26,4,FALSE), 
IFERROR(VLOOKUP('①ひな形'!H34,'①ひな形'!$S$18:$V$26,4,FALSE), 
IFERROR(VLOOKUP('①ひな形'!H34,'①ひな形'!$W$18:$Z$26,4,FALSE), 
IFERROR(VLOOKUP('①ひな形'!H34,'①ひな形'!$AA$18:$AD$26,4,FALSE), 
VLOOKUP('①ひな形'!H34,'①ひな形'!$AE$18:$AH$25,4,FALSE)))))))
</f>
        <v>P00001</v>
      </c>
      <c r="H19" s="85"/>
      <c r="I19" s="9"/>
      <c r="J19" s="383" t="str">
        <f>IFERROR(VLOOKUP('①ひな形'!I34,'①ひな形'!$G$18:$J$26,4,FALSE), 
IFERROR(VLOOKUP('①ひな形'!I34,'①ひな形'!$K$18:$N$26,4,FALSE), 
IFERROR(VLOOKUP('①ひな形'!I34,'①ひな形'!$O$18:$R$26,4,FALSE), 
IFERROR(VLOOKUP('①ひな形'!I34,'①ひな形'!$S$18:$V$26,4,FALSE), 
IFERROR(VLOOKUP('①ひな形'!I34,'①ひな形'!$W$18:$Z$26,4,FALSE), 
IFERROR(VLOOKUP('①ひな形'!I34,'①ひな形'!$AA$18:$AD$26,4,FALSE), 
VLOOKUP('①ひな形'!I34,'①ひな形'!$AE$18:$AH$25,4,FALSE)))))))
</f>
        <v>P00004</v>
      </c>
      <c r="K19" s="85"/>
      <c r="L19" s="9"/>
      <c r="M19" s="383" t="str">
        <f>IFERROR(VLOOKUP('①ひな形'!J34,'①ひな形'!$G$18:$J$26,4,FALSE), 
IFERROR(VLOOKUP('①ひな形'!J34,'①ひな形'!$K$18:$N$26,4,FALSE), 
IFERROR(VLOOKUP('①ひな形'!J34,'①ひな形'!$O$18:$R$26,4,FALSE), 
IFERROR(VLOOKUP('①ひな形'!J34,'①ひな形'!$S$18:$V$26,4,FALSE), 
IFERROR(VLOOKUP('①ひな形'!J34,'①ひな形'!$W$18:$Z$26,4,FALSE), 
IFERROR(VLOOKUP('①ひな形'!J34,'①ひな形'!$AA$18:$AD$26,4,FALSE), 
VLOOKUP('①ひな形'!J34,'①ひな形'!$AE$18:$AH$25,4,FALSE)))))))
</f>
        <v>#N/A</v>
      </c>
      <c r="N19" s="85"/>
      <c r="O19" s="9"/>
      <c r="P19" s="383" t="str">
        <f>IFERROR(VLOOKUP('①ひな形'!K34,'①ひな形'!$G$18:$J$26,4,FALSE), 
IFERROR(VLOOKUP('①ひな形'!K34,'①ひな形'!$K$18:$N$26,4,FALSE), 
IFERROR(VLOOKUP('①ひな形'!K34,'①ひな形'!$O$18:$R$26,4,FALSE), 
IFERROR(VLOOKUP('①ひな形'!K34,'①ひな形'!$S$18:$V$26,4,FALSE), 
IFERROR(VLOOKUP('①ひな形'!K34,'①ひな形'!$W$18:$Z$26,4,FALSE), 
IFERROR(VLOOKUP('①ひな形'!K34,'①ひな形'!$AA$18:$AD$26,4,FALSE), 
VLOOKUP('①ひな形'!K34,'①ひな形'!$AE$18:$AH$25,4,FALSE)))))))
</f>
        <v>P00009</v>
      </c>
      <c r="Q19" s="85"/>
      <c r="R19" s="9"/>
      <c r="S19" s="383" t="str">
        <f>IFERROR(VLOOKUP('①ひな形'!L34,'①ひな形'!$G$18:$J$26,4,FALSE), 
IFERROR(VLOOKUP('①ひな形'!L34,'①ひな形'!$K$18:$N$26,4,FALSE), 
IFERROR(VLOOKUP('①ひな形'!L34,'①ひな形'!$O$18:$R$26,4,FALSE), 
IFERROR(VLOOKUP('①ひな形'!L34,'①ひな形'!$S$18:$V$26,4,FALSE), 
IFERROR(VLOOKUP('①ひな形'!L34,'①ひな形'!$W$18:$Z$26,4,FALSE), 
IFERROR(VLOOKUP('①ひな形'!L34,'①ひな形'!$AA$18:$AD$26,4,FALSE), 
VLOOKUP('①ひな形'!L34,'①ひな形'!$AE$18:$AH$25,4,FALSE)))))))
</f>
        <v>P00001</v>
      </c>
      <c r="T19" s="85"/>
      <c r="U19" s="9"/>
      <c r="V19" s="383" t="str">
        <f>IFERROR(VLOOKUP('①ひな形'!M34,'①ひな形'!$G$18:$J$26,4,FALSE), 
IFERROR(VLOOKUP('①ひな形'!M34,'①ひな形'!$K$18:$N$26,4,FALSE), 
IFERROR(VLOOKUP('①ひな形'!M34,'①ひな形'!$O$18:$R$26,4,FALSE), 
IFERROR(VLOOKUP('①ひな形'!M34,'①ひな形'!$S$18:$V$26,4,FALSE), 
IFERROR(VLOOKUP('①ひな形'!M34,'①ひな形'!$W$18:$Z$26,4,FALSE), 
IFERROR(VLOOKUP('①ひな形'!M34,'①ひな形'!$AA$18:$AD$26,4,FALSE), 
VLOOKUP('①ひな形'!M34,'①ひな形'!$AE$18:$AH$25,4,FALSE)))))))
</f>
        <v>#N/A</v>
      </c>
      <c r="W19" s="85"/>
      <c r="X19" s="9"/>
      <c r="Y19" s="383" t="str">
        <f>IFERROR(VLOOKUP('①ひな形'!N34,'①ひな形'!$G$18:$J$26,4,FALSE), 
IFERROR(VLOOKUP('①ひな形'!N34,'①ひな形'!$K$18:$N$26,4,FALSE), 
IFERROR(VLOOKUP('①ひな形'!N34,'①ひな形'!$O$18:$R$26,4,FALSE), 
IFERROR(VLOOKUP('①ひな形'!N34,'①ひな形'!$S$18:$V$26,4,FALSE), 
IFERROR(VLOOKUP('①ひな形'!N34,'①ひな形'!$W$18:$Z$26,4,FALSE), 
IFERROR(VLOOKUP('①ひな形'!N34,'①ひな形'!$AA$18:$AD$26,4,FALSE), 
VLOOKUP('①ひな形'!N34,'①ひな形'!$AE$18:$AH$25,4,FALSE)))))))
</f>
        <v>P00022</v>
      </c>
      <c r="Z19" s="85"/>
      <c r="AA19" s="9"/>
      <c r="AB19" s="358"/>
      <c r="AC19" s="358"/>
      <c r="AD19" s="358"/>
      <c r="AE19" s="358"/>
      <c r="AF19" s="358"/>
      <c r="AG19" s="358"/>
      <c r="AH19" s="358"/>
      <c r="AI19" s="358"/>
      <c r="AJ19" s="358"/>
      <c r="AK19" s="358"/>
      <c r="AL19" s="358"/>
      <c r="AM19" s="358"/>
      <c r="AN19" s="358"/>
      <c r="AO19" s="358"/>
      <c r="AP19" s="358"/>
      <c r="AQ19" s="358"/>
    </row>
    <row r="20">
      <c r="A20" s="358"/>
      <c r="B20" s="379"/>
      <c r="C20" s="382" t="s">
        <v>247</v>
      </c>
      <c r="D20" s="383" t="str">
        <f>'①ひな形'!G35</f>
        <v>Kanae.T</v>
      </c>
      <c r="E20" s="85"/>
      <c r="F20" s="9"/>
      <c r="G20" s="383" t="str">
        <f>'①ひな形'!H35</f>
        <v>Aine.O</v>
      </c>
      <c r="H20" s="85"/>
      <c r="I20" s="9"/>
      <c r="J20" s="383" t="str">
        <f>'①ひな形'!I35</f>
        <v>Aine.O</v>
      </c>
      <c r="K20" s="85"/>
      <c r="L20" s="9"/>
      <c r="M20" s="383" t="str">
        <f>'①ひな形'!J35</f>
        <v/>
      </c>
      <c r="N20" s="85"/>
      <c r="O20" s="9"/>
      <c r="P20" s="383" t="str">
        <f>'①ひな形'!K35</f>
        <v>Asuca.f</v>
      </c>
      <c r="Q20" s="85"/>
      <c r="R20" s="9"/>
      <c r="S20" s="383" t="str">
        <f>'①ひな形'!L35</f>
        <v>aika.M</v>
      </c>
      <c r="T20" s="85"/>
      <c r="U20" s="9"/>
      <c r="V20" s="383" t="str">
        <f>'①ひな形'!M35</f>
        <v/>
      </c>
      <c r="W20" s="85"/>
      <c r="X20" s="9"/>
      <c r="Y20" s="383" t="str">
        <f>'①ひな形'!N35</f>
        <v>aika.M</v>
      </c>
      <c r="Z20" s="85"/>
      <c r="AA20" s="9"/>
      <c r="AB20" s="358"/>
      <c r="AC20" s="358"/>
      <c r="AD20" s="358"/>
      <c r="AE20" s="358"/>
      <c r="AF20" s="358"/>
      <c r="AG20" s="358"/>
      <c r="AH20" s="358"/>
      <c r="AI20" s="358"/>
      <c r="AJ20" s="358"/>
      <c r="AK20" s="358"/>
      <c r="AL20" s="358"/>
      <c r="AM20" s="358"/>
      <c r="AN20" s="358"/>
      <c r="AO20" s="358"/>
      <c r="AP20" s="358"/>
      <c r="AQ20" s="358"/>
    </row>
    <row r="21">
      <c r="A21" s="358"/>
      <c r="B21" s="384"/>
      <c r="C21" s="387" t="s">
        <v>248</v>
      </c>
      <c r="D21" s="383">
        <f>VLOOKUP(D20,'①ひな形'!$C$4:$E$15,3,FALSE)</f>
        <v>1543</v>
      </c>
      <c r="E21" s="85"/>
      <c r="F21" s="9"/>
      <c r="G21" s="383">
        <f>VLOOKUP(G20,'①ひな形'!$C$4:$E$15,3,FALSE)</f>
        <v>2367</v>
      </c>
      <c r="H21" s="85"/>
      <c r="I21" s="9"/>
      <c r="J21" s="383">
        <f>VLOOKUP(J20,'①ひな形'!$C$4:$E$15,3,FALSE)</f>
        <v>2367</v>
      </c>
      <c r="K21" s="85"/>
      <c r="L21" s="9"/>
      <c r="M21" s="383" t="str">
        <f>VLOOKUP(M20,'①ひな形'!$C$4:$E$15,3,FALSE)</f>
        <v>#N/A</v>
      </c>
      <c r="N21" s="85"/>
      <c r="O21" s="9"/>
      <c r="P21" s="383">
        <f>VLOOKUP(P20,'①ひな形'!$C$4:$E$15,3,FALSE)</f>
        <v>2504</v>
      </c>
      <c r="Q21" s="85"/>
      <c r="R21" s="9"/>
      <c r="S21" s="383">
        <f>VLOOKUP(S20,'①ひな形'!$C$4:$E$15,3,FALSE)</f>
        <v>2040</v>
      </c>
      <c r="T21" s="85"/>
      <c r="U21" s="9"/>
      <c r="V21" s="383" t="str">
        <f>VLOOKUP(V20,'①ひな形'!$C$4:$E$15,3,FALSE)</f>
        <v>#N/A</v>
      </c>
      <c r="W21" s="85"/>
      <c r="X21" s="9"/>
      <c r="Y21" s="383">
        <f>VLOOKUP(Y20,'①ひな形'!$C$4:$E$15,3,FALSE)</f>
        <v>2040</v>
      </c>
      <c r="Z21" s="85"/>
      <c r="AA21" s="9"/>
      <c r="AB21" s="358"/>
      <c r="AC21" s="358"/>
      <c r="AD21" s="358"/>
      <c r="AE21" s="358"/>
      <c r="AF21" s="358"/>
      <c r="AG21" s="358"/>
      <c r="AH21" s="358"/>
      <c r="AI21" s="358"/>
      <c r="AJ21" s="358"/>
      <c r="AK21" s="358"/>
      <c r="AL21" s="358"/>
      <c r="AM21" s="358"/>
      <c r="AN21" s="358"/>
      <c r="AO21" s="358"/>
      <c r="AP21" s="358"/>
      <c r="AQ21" s="358"/>
    </row>
    <row r="22">
      <c r="A22" s="358"/>
      <c r="B22" s="371" t="s">
        <v>251</v>
      </c>
      <c r="C22" s="386" t="s">
        <v>245</v>
      </c>
      <c r="D22" s="376" t="str">
        <f>'②PDF'!B17</f>
        <v>close</v>
      </c>
      <c r="E22" s="389" t="str">
        <f>'②PDF'!C17</f>
        <v/>
      </c>
      <c r="F22" s="378" t="str">
        <f>'②PDF'!D17</f>
        <v/>
      </c>
      <c r="G22" s="373">
        <f>'②PDF'!E17</f>
        <v>0.625</v>
      </c>
      <c r="H22" s="390" t="str">
        <f>'②PDF'!F17</f>
        <v>～</v>
      </c>
      <c r="I22" s="375">
        <f>'②PDF'!G17</f>
        <v>0.6666666667</v>
      </c>
      <c r="J22" s="373">
        <f>'②PDF'!H17</f>
        <v>0.6875</v>
      </c>
      <c r="K22" s="390" t="str">
        <f>'②PDF'!I17</f>
        <v>～</v>
      </c>
      <c r="L22" s="375">
        <f>'②PDF'!J17</f>
        <v>0.7291666667</v>
      </c>
      <c r="M22" s="376" t="str">
        <f>'②PDF'!K17</f>
        <v/>
      </c>
      <c r="N22" s="389" t="str">
        <f>'②PDF'!L17</f>
        <v/>
      </c>
      <c r="O22" s="378" t="str">
        <f>'②PDF'!M17</f>
        <v/>
      </c>
      <c r="P22" s="373">
        <f>'②PDF'!N17</f>
        <v>0.625</v>
      </c>
      <c r="Q22" s="390" t="str">
        <f>'②PDF'!O17</f>
        <v>～</v>
      </c>
      <c r="R22" s="375">
        <f>'②PDF'!P17</f>
        <v>0.6666666667</v>
      </c>
      <c r="S22" s="373">
        <f>'②PDF'!Q17</f>
        <v>0.625</v>
      </c>
      <c r="T22" s="390" t="str">
        <f>'②PDF'!R17</f>
        <v>～</v>
      </c>
      <c r="U22" s="375">
        <f>'②PDF'!S17</f>
        <v>0.6666666667</v>
      </c>
      <c r="V22" s="376" t="str">
        <f>'②PDF'!T17</f>
        <v/>
      </c>
      <c r="W22" s="389" t="str">
        <f>'②PDF'!U17</f>
        <v/>
      </c>
      <c r="X22" s="378" t="str">
        <f>'②PDF'!V17</f>
        <v/>
      </c>
      <c r="Y22" s="376" t="str">
        <f>'②PDF'!W17</f>
        <v>close</v>
      </c>
      <c r="Z22" s="389" t="str">
        <f>'②PDF'!X17</f>
        <v/>
      </c>
      <c r="AA22" s="378" t="str">
        <f>'②PDF'!Y17</f>
        <v/>
      </c>
      <c r="AB22" s="358"/>
      <c r="AC22" s="358"/>
      <c r="AD22" s="358"/>
      <c r="AE22" s="358"/>
      <c r="AF22" s="358"/>
      <c r="AG22" s="358"/>
      <c r="AH22" s="358"/>
      <c r="AI22" s="358"/>
      <c r="AJ22" s="358"/>
      <c r="AK22" s="358"/>
      <c r="AL22" s="358"/>
      <c r="AM22" s="358"/>
      <c r="AN22" s="358"/>
      <c r="AO22" s="358"/>
      <c r="AP22" s="358"/>
      <c r="AQ22" s="358"/>
    </row>
    <row r="23" ht="18.75" customHeight="1">
      <c r="A23" s="358"/>
      <c r="B23" s="379"/>
      <c r="C23" s="380" t="s">
        <v>246</v>
      </c>
      <c r="D23" s="388" t="str">
        <f>IFERROR(VLOOKUP('①ひな形'!G36,'①ひな形'!$G$18:$I$26,2,FALSE), 
IFERROR(VLOOKUP('①ひな形'!G36,'①ひな形'!$K$18:$M$26,2,FALSE), 
IFERROR(VLOOKUP('①ひな形'!G36,'①ひな形'!$O$18:$Q$26,2,FALSE), 
IFERROR(VLOOKUP('①ひな形'!G36,'①ひな形'!$S$18:$U$26,2,FALSE), 
IFERROR(VLOOKUP('①ひな形'!G36,'①ひな形'!$W$18:$Y$26,2,FALSE), 
IFERROR(VLOOKUP('①ひな形'!G36,'①ひな形'!$AA$18:$AC$26,2,FALSE), 
VLOOKUP('①ひな形'!G36,'①ひな形'!$AE$18:$AG$25,2,FALSE)))))))
</f>
        <v>#N/A</v>
      </c>
      <c r="E23" s="93"/>
      <c r="F23" s="39"/>
      <c r="G23" s="388" t="str">
        <f>IFERROR(VLOOKUP('①ひな形'!H36,'①ひな形'!$G$18:$I$26,2,FALSE), 
IFERROR(VLOOKUP('①ひな形'!H36,'①ひな形'!$K$18:$M$26,2,FALSE), 
IFERROR(VLOOKUP('①ひな形'!H36,'①ひな形'!$O$18:$Q$26,2,FALSE), 
IFERROR(VLOOKUP('①ひな形'!H36,'①ひな形'!$S$18:$U$26,2,FALSE), 
IFERROR(VLOOKUP('①ひな形'!H36,'①ひな形'!$W$18:$Y$26,2,FALSE), 
IFERROR(VLOOKUP('①ひな形'!H36,'①ひな形'!$AA$18:$AC$26,2,FALSE), 
VLOOKUP('①ひな形'!H36,'①ひな形'!$AE$18:$AG$25,2,FALSE)))))))
</f>
        <v>Stretch＆Conditioning🔰</v>
      </c>
      <c r="H23" s="93"/>
      <c r="I23" s="39"/>
      <c r="J23" s="388" t="str">
        <f>IFERROR(VLOOKUP('①ひな形'!I36,'①ひな形'!$G$18:$I$26,2,FALSE), 
IFERROR(VLOOKUP('①ひな形'!I36,'①ひな形'!$K$18:$M$26,2,FALSE), 
IFERROR(VLOOKUP('①ひな形'!I36,'①ひな形'!$O$18:$Q$26,2,FALSE), 
IFERROR(VLOOKUP('①ひな形'!I36,'①ひな形'!$S$18:$U$26,2,FALSE), 
IFERROR(VLOOKUP('①ひな形'!I36,'①ひな形'!$W$18:$Y$26,2,FALSE), 
IFERROR(VLOOKUP('①ひな形'!I36,'①ひな形'!$AA$18:$AC$26,2,FALSE), 
VLOOKUP('①ひな形'!I36,'①ひな形'!$AE$18:$AG$25,2,FALSE)))))))
</f>
        <v>Pre Basic🔰</v>
      </c>
      <c r="K23" s="93"/>
      <c r="L23" s="39"/>
      <c r="M23" s="388" t="str">
        <f>IFERROR(VLOOKUP('①ひな形'!J36,'①ひな形'!$G$18:$I$26,2,FALSE), 
IFERROR(VLOOKUP('①ひな形'!J36,'①ひな形'!$K$18:$M$26,2,FALSE), 
IFERROR(VLOOKUP('①ひな形'!J36,'①ひな形'!$O$18:$Q$26,2,FALSE), 
IFERROR(VLOOKUP('①ひな形'!J36,'①ひな形'!$S$18:$U$26,2,FALSE), 
IFERROR(VLOOKUP('①ひな形'!J36,'①ひな形'!$W$18:$Y$26,2,FALSE), 
IFERROR(VLOOKUP('①ひな形'!J36,'①ひな形'!$AA$18:$AC$26,2,FALSE), 
VLOOKUP('①ひな形'!J36,'①ひな形'!$AE$18:$AG$25,2,FALSE)))))))
</f>
        <v>#N/A</v>
      </c>
      <c r="N23" s="93"/>
      <c r="O23" s="39"/>
      <c r="P23" s="388" t="str">
        <f>IFERROR(VLOOKUP('①ひな形'!K36,'①ひな形'!$G$18:$I$26,2,FALSE), 
IFERROR(VLOOKUP('①ひな形'!K36,'①ひな形'!$K$18:$M$26,2,FALSE), 
IFERROR(VLOOKUP('①ひな形'!K36,'①ひな形'!$O$18:$Q$26,2,FALSE), 
IFERROR(VLOOKUP('①ひな形'!K36,'①ひな形'!$S$18:$U$26,2,FALSE), 
IFERROR(VLOOKUP('①ひな形'!K36,'①ひな形'!$W$18:$Y$26,2,FALSE), 
IFERROR(VLOOKUP('①ひな形'!K36,'①ひな形'!$AA$18:$AC$26,2,FALSE), 
VLOOKUP('①ひな形'!K36,'①ひな形'!$AE$18:$AG$25,2,FALSE)))))))
</f>
        <v>Hip＆Leg🔰</v>
      </c>
      <c r="Q23" s="93"/>
      <c r="R23" s="39"/>
      <c r="S23" s="388" t="str">
        <f>IFERROR(VLOOKUP('①ひな形'!L36,'①ひな形'!$G$18:$I$26,2,FALSE), 
IFERROR(VLOOKUP('①ひな形'!L36,'①ひな形'!$K$18:$M$26,2,FALSE), 
IFERROR(VLOOKUP('①ひな形'!L36,'①ひな形'!$O$18:$Q$26,2,FALSE), 
IFERROR(VLOOKUP('①ひな形'!L36,'①ひな形'!$S$18:$U$26,2,FALSE), 
IFERROR(VLOOKUP('①ひな形'!L36,'①ひな形'!$W$18:$Y$26,2,FALSE), 
IFERROR(VLOOKUP('①ひな形'!L36,'①ひな形'!$AA$18:$AC$26,2,FALSE), 
VLOOKUP('①ひな形'!L36,'①ひな形'!$AE$18:$AG$25,2,FALSE)))))))
</f>
        <v>Back＆Arm🔰</v>
      </c>
      <c r="T23" s="93"/>
      <c r="U23" s="39"/>
      <c r="V23" s="388" t="str">
        <f>IFERROR(VLOOKUP('①ひな形'!M36,'①ひな形'!$G$18:$I$26,2,FALSE), 
IFERROR(VLOOKUP('①ひな形'!M36,'①ひな形'!$K$18:$M$26,2,FALSE), 
IFERROR(VLOOKUP('①ひな形'!M36,'①ひな形'!$O$18:$Q$26,2,FALSE), 
IFERROR(VLOOKUP('①ひな形'!M36,'①ひな形'!$S$18:$U$26,2,FALSE), 
IFERROR(VLOOKUP('①ひな形'!M36,'①ひな形'!$W$18:$Y$26,2,FALSE), 
IFERROR(VLOOKUP('①ひな形'!M36,'①ひな形'!$AA$18:$AC$26,2,FALSE), 
VLOOKUP('①ひな形'!M36,'①ひな形'!$AE$18:$AG$25,2,FALSE)))))))
</f>
        <v>#N/A</v>
      </c>
      <c r="W23" s="93"/>
      <c r="X23" s="39"/>
      <c r="Y23" s="388" t="str">
        <f>IFERROR(VLOOKUP('①ひな形'!N36,'①ひな形'!$G$18:$I$26,2,FALSE), 
IFERROR(VLOOKUP('①ひな形'!N36,'①ひな形'!$K$18:$M$26,2,FALSE), 
IFERROR(VLOOKUP('①ひな形'!N36,'①ひな形'!$O$18:$Q$26,2,FALSE), 
IFERROR(VLOOKUP('①ひな形'!N36,'①ひな形'!$S$18:$U$26,2,FALSE), 
IFERROR(VLOOKUP('①ひな形'!N36,'①ひな形'!$W$18:$Y$26,2,FALSE), 
IFERROR(VLOOKUP('①ひな形'!N36,'①ひな形'!$AA$18:$AC$26,2,FALSE), 
VLOOKUP('①ひな形'!N36,'①ひな形'!$AE$18:$AG$25,2,FALSE)))))))
</f>
        <v>#N/A</v>
      </c>
      <c r="Z23" s="93"/>
      <c r="AA23" s="39"/>
      <c r="AB23" s="358"/>
      <c r="AC23" s="358"/>
      <c r="AD23" s="358"/>
      <c r="AE23" s="358"/>
      <c r="AF23" s="358"/>
      <c r="AG23" s="358"/>
      <c r="AH23" s="358"/>
      <c r="AI23" s="358"/>
      <c r="AJ23" s="358"/>
      <c r="AK23" s="358"/>
      <c r="AL23" s="358"/>
      <c r="AM23" s="358"/>
      <c r="AN23" s="358"/>
      <c r="AO23" s="358"/>
      <c r="AP23" s="358"/>
      <c r="AQ23" s="358"/>
    </row>
    <row r="24" ht="18.75" customHeight="1">
      <c r="A24" s="358"/>
      <c r="B24" s="379"/>
      <c r="C24" s="379"/>
      <c r="D24" s="208"/>
      <c r="E24" s="209"/>
      <c r="F24" s="203"/>
      <c r="G24" s="208"/>
      <c r="H24" s="209"/>
      <c r="I24" s="203"/>
      <c r="J24" s="208"/>
      <c r="K24" s="209"/>
      <c r="L24" s="203"/>
      <c r="M24" s="208"/>
      <c r="N24" s="209"/>
      <c r="O24" s="203"/>
      <c r="P24" s="208"/>
      <c r="Q24" s="209"/>
      <c r="R24" s="203"/>
      <c r="S24" s="208"/>
      <c r="T24" s="209"/>
      <c r="U24" s="203"/>
      <c r="V24" s="208"/>
      <c r="W24" s="209"/>
      <c r="X24" s="203"/>
      <c r="Y24" s="208"/>
      <c r="Z24" s="209"/>
      <c r="AA24" s="203"/>
      <c r="AB24" s="358"/>
      <c r="AC24" s="358"/>
      <c r="AD24" s="358"/>
      <c r="AE24" s="358"/>
      <c r="AF24" s="358"/>
      <c r="AG24" s="358"/>
      <c r="AH24" s="358"/>
      <c r="AI24" s="358"/>
      <c r="AJ24" s="358"/>
      <c r="AK24" s="358"/>
      <c r="AL24" s="358"/>
      <c r="AM24" s="358"/>
      <c r="AN24" s="358"/>
      <c r="AO24" s="358"/>
      <c r="AP24" s="358"/>
      <c r="AQ24" s="358"/>
    </row>
    <row r="25">
      <c r="A25" s="358"/>
      <c r="B25" s="379"/>
      <c r="C25" s="380" t="s">
        <v>203</v>
      </c>
      <c r="D25" s="383" t="str">
        <f>IFERROR(VLOOKUP('①ひな形'!G36,'①ひな形'!$G$18:$J$26,4,FALSE), 
IFERROR(VLOOKUP('①ひな形'!G36,'①ひな形'!$K$18:$N$26,4,FALSE), 
IFERROR(VLOOKUP('①ひな形'!G36,'①ひな形'!$O$18:$R$26,4,FALSE), 
IFERROR(VLOOKUP('①ひな形'!G36,'①ひな形'!$S$18:$V$26,4,FALSE), 
IFERROR(VLOOKUP('①ひな形'!G36,'①ひな形'!$W$18:$Z$26,4,FALSE), 
IFERROR(VLOOKUP('①ひな形'!G36,'①ひな形'!$AA$18:$AD$26,4,FALSE), 
VLOOKUP('①ひな形'!G36,'①ひな形'!$AE$18:$AH$25,4,FALSE)))))))
</f>
        <v>#N/A</v>
      </c>
      <c r="E25" s="85"/>
      <c r="F25" s="9"/>
      <c r="G25" s="383" t="str">
        <f>IFERROR(VLOOKUP('①ひな形'!H36,'①ひな形'!$G$18:$J$26,4,FALSE), 
IFERROR(VLOOKUP('①ひな形'!H36,'①ひな形'!$K$18:$N$26,4,FALSE), 
IFERROR(VLOOKUP('①ひな形'!H36,'①ひな形'!$O$18:$R$26,4,FALSE), 
IFERROR(VLOOKUP('①ひな形'!H36,'①ひな形'!$S$18:$V$26,4,FALSE), 
IFERROR(VLOOKUP('①ひな形'!H36,'①ひな形'!$W$18:$Z$26,4,FALSE), 
IFERROR(VLOOKUP('①ひな形'!H36,'①ひな形'!$AA$18:$AD$26,4,FALSE), 
VLOOKUP('①ひな形'!H36,'①ひな形'!$AE$18:$AH$25,4,FALSE)))))))
</f>
        <v>P00011</v>
      </c>
      <c r="H25" s="85"/>
      <c r="I25" s="9"/>
      <c r="J25" s="383" t="str">
        <f>IFERROR(VLOOKUP('①ひな形'!I36,'①ひな形'!$G$18:$J$26,4,FALSE), 
IFERROR(VLOOKUP('①ひな形'!I36,'①ひな形'!$K$18:$N$26,4,FALSE), 
IFERROR(VLOOKUP('①ひな形'!I36,'①ひな形'!$O$18:$R$26,4,FALSE), 
IFERROR(VLOOKUP('①ひな形'!I36,'①ひな形'!$S$18:$V$26,4,FALSE), 
IFERROR(VLOOKUP('①ひな形'!I36,'①ひな形'!$W$18:$Z$26,4,FALSE), 
IFERROR(VLOOKUP('①ひな形'!I36,'①ひな形'!$AA$18:$AD$26,4,FALSE), 
VLOOKUP('①ひな形'!I36,'①ひな形'!$AE$18:$AH$25,4,FALSE)))))))
</f>
        <v>P00014</v>
      </c>
      <c r="K25" s="85"/>
      <c r="L25" s="9"/>
      <c r="M25" s="383" t="str">
        <f>IFERROR(VLOOKUP('①ひな形'!J36,'①ひな形'!$G$18:$J$26,4,FALSE), 
IFERROR(VLOOKUP('①ひな形'!J36,'①ひな形'!$K$18:$N$26,4,FALSE), 
IFERROR(VLOOKUP('①ひな形'!J36,'①ひな形'!$O$18:$R$26,4,FALSE), 
IFERROR(VLOOKUP('①ひな形'!J36,'①ひな形'!$S$18:$V$26,4,FALSE), 
IFERROR(VLOOKUP('①ひな形'!J36,'①ひな形'!$W$18:$Z$26,4,FALSE), 
IFERROR(VLOOKUP('①ひな形'!J36,'①ひな形'!$AA$18:$AD$26,4,FALSE), 
VLOOKUP('①ひな形'!J36,'①ひな形'!$AE$18:$AH$25,4,FALSE)))))))
</f>
        <v>#N/A</v>
      </c>
      <c r="N25" s="85"/>
      <c r="O25" s="9"/>
      <c r="P25" s="383" t="str">
        <f>IFERROR(VLOOKUP('①ひな形'!K36,'①ひな形'!$G$18:$J$26,4,FALSE), 
IFERROR(VLOOKUP('①ひな形'!K36,'①ひな形'!$K$18:$N$26,4,FALSE), 
IFERROR(VLOOKUP('①ひな形'!K36,'①ひな形'!$O$18:$R$26,4,FALSE), 
IFERROR(VLOOKUP('①ひな形'!K36,'①ひな形'!$S$18:$V$26,4,FALSE), 
IFERROR(VLOOKUP('①ひな形'!K36,'①ひな形'!$W$18:$Z$26,4,FALSE), 
IFERROR(VLOOKUP('①ひな形'!K36,'①ひな形'!$AA$18:$AD$26,4,FALSE), 
VLOOKUP('①ひな形'!K36,'①ひな形'!$AE$18:$AH$25,4,FALSE)))))))
</f>
        <v>P00007</v>
      </c>
      <c r="Q25" s="85"/>
      <c r="R25" s="9"/>
      <c r="S25" s="383" t="str">
        <f>IFERROR(VLOOKUP('①ひな形'!L36,'①ひな形'!$G$18:$J$26,4,FALSE), 
IFERROR(VLOOKUP('①ひな形'!L36,'①ひな形'!$K$18:$N$26,4,FALSE), 
IFERROR(VLOOKUP('①ひな形'!L36,'①ひな形'!$O$18:$R$26,4,FALSE), 
IFERROR(VLOOKUP('①ひな形'!L36,'①ひな形'!$S$18:$V$26,4,FALSE), 
IFERROR(VLOOKUP('①ひな形'!L36,'①ひな形'!$W$18:$Z$26,4,FALSE), 
IFERROR(VLOOKUP('①ひな形'!L36,'①ひな形'!$AA$18:$AD$26,4,FALSE), 
VLOOKUP('①ひな形'!L36,'①ひな形'!$AE$18:$AH$25,4,FALSE)))))))
</f>
        <v>P00010</v>
      </c>
      <c r="T25" s="85"/>
      <c r="U25" s="9"/>
      <c r="V25" s="383" t="str">
        <f>IFERROR(VLOOKUP('①ひな形'!M36,'①ひな形'!$G$18:$J$26,4,FALSE), 
IFERROR(VLOOKUP('①ひな形'!M36,'①ひな形'!$K$18:$N$26,4,FALSE), 
IFERROR(VLOOKUP('①ひな形'!M36,'①ひな形'!$O$18:$R$26,4,FALSE), 
IFERROR(VLOOKUP('①ひな形'!M36,'①ひな形'!$S$18:$V$26,4,FALSE), 
IFERROR(VLOOKUP('①ひな形'!M36,'①ひな形'!$W$18:$Z$26,4,FALSE), 
IFERROR(VLOOKUP('①ひな形'!M36,'①ひな形'!$AA$18:$AD$26,4,FALSE), 
VLOOKUP('①ひな形'!M36,'①ひな形'!$AE$18:$AH$25,4,FALSE)))))))
</f>
        <v>#N/A</v>
      </c>
      <c r="W25" s="85"/>
      <c r="X25" s="9"/>
      <c r="Y25" s="383" t="str">
        <f>IFERROR(VLOOKUP('①ひな形'!N36,'①ひな形'!$G$18:$J$26,4,FALSE), 
IFERROR(VLOOKUP('①ひな形'!N36,'①ひな形'!$K$18:$N$26,4,FALSE), 
IFERROR(VLOOKUP('①ひな形'!N36,'①ひな形'!$O$18:$R$26,4,FALSE), 
IFERROR(VLOOKUP('①ひな形'!N36,'①ひな形'!$S$18:$V$26,4,FALSE), 
IFERROR(VLOOKUP('①ひな形'!N36,'①ひな形'!$W$18:$Z$26,4,FALSE), 
IFERROR(VLOOKUP('①ひな形'!N36,'①ひな形'!$AA$18:$AD$26,4,FALSE), 
VLOOKUP('①ひな形'!N36,'①ひな形'!$AE$18:$AH$25,4,FALSE)))))))
</f>
        <v>#N/A</v>
      </c>
      <c r="Z25" s="85"/>
      <c r="AA25" s="9"/>
      <c r="AB25" s="358"/>
      <c r="AC25" s="358"/>
      <c r="AD25" s="358"/>
      <c r="AE25" s="358"/>
      <c r="AF25" s="358"/>
      <c r="AG25" s="358"/>
      <c r="AH25" s="358"/>
      <c r="AI25" s="358"/>
      <c r="AJ25" s="358"/>
      <c r="AK25" s="358"/>
      <c r="AL25" s="358"/>
      <c r="AM25" s="358"/>
      <c r="AN25" s="358"/>
      <c r="AO25" s="358"/>
      <c r="AP25" s="358"/>
      <c r="AQ25" s="358"/>
    </row>
    <row r="26">
      <c r="A26" s="358"/>
      <c r="B26" s="379"/>
      <c r="C26" s="382" t="s">
        <v>247</v>
      </c>
      <c r="D26" s="383" t="str">
        <f>'①ひな形'!G37</f>
        <v/>
      </c>
      <c r="E26" s="85"/>
      <c r="F26" s="9"/>
      <c r="G26" s="383" t="str">
        <f>'①ひな形'!H37</f>
        <v>Kanae.T</v>
      </c>
      <c r="H26" s="85"/>
      <c r="I26" s="9"/>
      <c r="J26" s="383" t="str">
        <f>'①ひな形'!I37</f>
        <v>Kanae.T</v>
      </c>
      <c r="K26" s="85"/>
      <c r="L26" s="9"/>
      <c r="M26" s="383" t="str">
        <f>'①ひな形'!J37</f>
        <v/>
      </c>
      <c r="N26" s="85"/>
      <c r="O26" s="9"/>
      <c r="P26" s="383" t="str">
        <f>'①ひな形'!K37</f>
        <v>aika.M</v>
      </c>
      <c r="Q26" s="85"/>
      <c r="R26" s="9"/>
      <c r="S26" s="383" t="str">
        <f>'①ひな形'!L37</f>
        <v>Asuca.f</v>
      </c>
      <c r="T26" s="85"/>
      <c r="U26" s="9"/>
      <c r="V26" s="383" t="str">
        <f>'①ひな形'!M37</f>
        <v/>
      </c>
      <c r="W26" s="85"/>
      <c r="X26" s="9"/>
      <c r="Y26" s="383" t="str">
        <f>'①ひな形'!N37</f>
        <v/>
      </c>
      <c r="Z26" s="85"/>
      <c r="AA26" s="9"/>
      <c r="AB26" s="358"/>
      <c r="AC26" s="358"/>
      <c r="AD26" s="358"/>
      <c r="AE26" s="358"/>
      <c r="AF26" s="358"/>
      <c r="AG26" s="358"/>
      <c r="AH26" s="358"/>
      <c r="AI26" s="358"/>
      <c r="AJ26" s="358"/>
      <c r="AK26" s="358"/>
      <c r="AL26" s="358"/>
      <c r="AM26" s="358"/>
      <c r="AN26" s="358"/>
      <c r="AO26" s="358"/>
      <c r="AP26" s="358"/>
      <c r="AQ26" s="358"/>
    </row>
    <row r="27">
      <c r="A27" s="358"/>
      <c r="B27" s="384"/>
      <c r="C27" s="387" t="s">
        <v>248</v>
      </c>
      <c r="D27" s="383" t="str">
        <f>VLOOKUP(D26,'①ひな形'!$C$4:$E$15,3,FALSE)</f>
        <v>#N/A</v>
      </c>
      <c r="E27" s="85"/>
      <c r="F27" s="9"/>
      <c r="G27" s="383">
        <f>VLOOKUP(G26,'①ひな形'!$C$4:$E$15,3,FALSE)</f>
        <v>1543</v>
      </c>
      <c r="H27" s="85"/>
      <c r="I27" s="9"/>
      <c r="J27" s="383">
        <f>VLOOKUP(J26,'①ひな形'!$C$4:$E$15,3,FALSE)</f>
        <v>1543</v>
      </c>
      <c r="K27" s="85"/>
      <c r="L27" s="9"/>
      <c r="M27" s="383" t="str">
        <f>VLOOKUP(M26,'①ひな形'!$C$4:$E$15,3,FALSE)</f>
        <v>#N/A</v>
      </c>
      <c r="N27" s="85"/>
      <c r="O27" s="9"/>
      <c r="P27" s="383">
        <f>VLOOKUP(P26,'①ひな形'!$C$4:$E$15,3,FALSE)</f>
        <v>2040</v>
      </c>
      <c r="Q27" s="85"/>
      <c r="R27" s="9"/>
      <c r="S27" s="383">
        <f>VLOOKUP(S26,'①ひな形'!$C$4:$E$15,3,FALSE)</f>
        <v>2504</v>
      </c>
      <c r="T27" s="85"/>
      <c r="U27" s="9"/>
      <c r="V27" s="383" t="str">
        <f>VLOOKUP(V26,'①ひな形'!$C$4:$E$15,3,FALSE)</f>
        <v>#N/A</v>
      </c>
      <c r="W27" s="85"/>
      <c r="X27" s="9"/>
      <c r="Y27" s="383" t="str">
        <f>VLOOKUP(Y26,'①ひな形'!$C$4:$E$15,3,FALSE)</f>
        <v>#N/A</v>
      </c>
      <c r="Z27" s="85"/>
      <c r="AA27" s="9"/>
      <c r="AB27" s="358"/>
      <c r="AC27" s="358"/>
      <c r="AD27" s="358"/>
      <c r="AE27" s="358"/>
      <c r="AF27" s="358"/>
      <c r="AG27" s="358"/>
      <c r="AH27" s="358"/>
      <c r="AI27" s="358"/>
      <c r="AJ27" s="358"/>
      <c r="AK27" s="358"/>
      <c r="AL27" s="358"/>
      <c r="AM27" s="358"/>
      <c r="AN27" s="358"/>
      <c r="AO27" s="358"/>
      <c r="AP27" s="358"/>
      <c r="AQ27" s="358"/>
    </row>
    <row r="28">
      <c r="A28" s="358"/>
      <c r="B28" s="371" t="s">
        <v>252</v>
      </c>
      <c r="C28" s="386" t="s">
        <v>245</v>
      </c>
      <c r="D28" s="376" t="str">
        <f>'②PDF'!B21</f>
        <v/>
      </c>
      <c r="E28" s="389" t="str">
        <f>'②PDF'!C21</f>
        <v/>
      </c>
      <c r="F28" s="378" t="str">
        <f>'②PDF'!D21</f>
        <v/>
      </c>
      <c r="G28" s="391" t="str">
        <f>'②PDF'!E21</f>
        <v>close</v>
      </c>
      <c r="H28" s="389" t="str">
        <f>'②PDF'!F21</f>
        <v/>
      </c>
      <c r="I28" s="378" t="str">
        <f>'②PDF'!G21</f>
        <v/>
      </c>
      <c r="J28" s="391" t="str">
        <f>'②PDF'!H21</f>
        <v>close</v>
      </c>
      <c r="K28" s="389" t="str">
        <f>'②PDF'!I21</f>
        <v/>
      </c>
      <c r="L28" s="378" t="str">
        <f>'②PDF'!J21</f>
        <v/>
      </c>
      <c r="M28" s="376" t="str">
        <f>'②PDF'!K21</f>
        <v/>
      </c>
      <c r="N28" s="389" t="str">
        <f>'②PDF'!L21</f>
        <v/>
      </c>
      <c r="O28" s="378" t="str">
        <f>'②PDF'!M21</f>
        <v/>
      </c>
      <c r="P28" s="391" t="str">
        <f>'②PDF'!N21</f>
        <v>close</v>
      </c>
      <c r="Q28" s="389" t="str">
        <f>'②PDF'!O21</f>
        <v/>
      </c>
      <c r="R28" s="378" t="str">
        <f>'②PDF'!P21</f>
        <v/>
      </c>
      <c r="S28" s="391" t="str">
        <f>'②PDF'!Q21</f>
        <v>close</v>
      </c>
      <c r="T28" s="389" t="str">
        <f>'②PDF'!R21</f>
        <v/>
      </c>
      <c r="U28" s="378" t="str">
        <f>'②PDF'!S21</f>
        <v/>
      </c>
      <c r="V28" s="376" t="str">
        <f>'②PDF'!T21</f>
        <v/>
      </c>
      <c r="W28" s="389" t="str">
        <f>'②PDF'!U21</f>
        <v/>
      </c>
      <c r="X28" s="378" t="str">
        <f>'②PDF'!V21</f>
        <v/>
      </c>
      <c r="Y28" s="376" t="str">
        <f>'②PDF'!W21</f>
        <v/>
      </c>
      <c r="Z28" s="389" t="str">
        <f>'②PDF'!X21</f>
        <v/>
      </c>
      <c r="AA28" s="378" t="str">
        <f>'②PDF'!Y21</f>
        <v/>
      </c>
      <c r="AB28" s="358"/>
      <c r="AC28" s="358"/>
      <c r="AD28" s="358"/>
      <c r="AE28" s="358"/>
      <c r="AF28" s="358"/>
      <c r="AG28" s="358"/>
      <c r="AH28" s="358"/>
      <c r="AI28" s="358"/>
      <c r="AJ28" s="358"/>
      <c r="AK28" s="358"/>
      <c r="AL28" s="358"/>
      <c r="AM28" s="358"/>
      <c r="AN28" s="358"/>
      <c r="AO28" s="358"/>
      <c r="AP28" s="358"/>
      <c r="AQ28" s="358"/>
    </row>
    <row r="29" ht="18.75" customHeight="1">
      <c r="A29" s="358"/>
      <c r="B29" s="379"/>
      <c r="C29" s="380" t="s">
        <v>246</v>
      </c>
      <c r="D29" s="388" t="str">
        <f>IFERROR(VLOOKUP('①ひな形'!G38,'①ひな形'!$G$18:$I$26,2,FALSE), 
IFERROR(VLOOKUP('①ひな形'!G38,'①ひな形'!$K$18:$M$26,2,FALSE), 
IFERROR(VLOOKUP('①ひな形'!G38,'①ひな形'!$O$18:$Q$26,2,FALSE), 
IFERROR(VLOOKUP('①ひな形'!G38,'①ひな形'!$S$18:$U$26,2,FALSE), 
IFERROR(VLOOKUP('①ひな形'!G38,'①ひな形'!$W$18:$Y$26,2,FALSE), 
IFERROR(VLOOKUP('①ひな形'!G38,'①ひな形'!$AA$18:$AC$26,2,FALSE), 
VLOOKUP('①ひな形'!G38,'①ひな形'!$AE$18:$AG$25,2,FALSE)))))))
</f>
        <v>#N/A</v>
      </c>
      <c r="E29" s="93"/>
      <c r="F29" s="39"/>
      <c r="G29" s="388" t="str">
        <f>IFERROR(VLOOKUP('①ひな形'!H38,'①ひな形'!$G$18:$I$26,2,FALSE), 
IFERROR(VLOOKUP('①ひな形'!H38,'①ひな形'!$K$18:$M$26,2,FALSE), 
IFERROR(VLOOKUP('①ひな形'!H38,'①ひな形'!$O$18:$Q$26,2,FALSE), 
IFERROR(VLOOKUP('①ひな形'!H38,'①ひな形'!$S$18:$U$26,2,FALSE), 
IFERROR(VLOOKUP('①ひな形'!H38,'①ひな形'!$W$18:$Y$26,2,FALSE), 
IFERROR(VLOOKUP('①ひな形'!H38,'①ひな形'!$AA$18:$AC$26,2,FALSE), 
VLOOKUP('①ひな形'!H38,'①ひな形'!$AE$18:$AG$25,2,FALSE)))))))
</f>
        <v>#N/A</v>
      </c>
      <c r="H29" s="93"/>
      <c r="I29" s="39"/>
      <c r="J29" s="388" t="str">
        <f>IFERROR(VLOOKUP('①ひな形'!I38,'①ひな形'!$G$18:$I$26,2,FALSE), 
IFERROR(VLOOKUP('①ひな形'!I38,'①ひな形'!$K$18:$M$26,2,FALSE), 
IFERROR(VLOOKUP('①ひな形'!I38,'①ひな形'!$O$18:$Q$26,2,FALSE), 
IFERROR(VLOOKUP('①ひな形'!I38,'①ひな形'!$S$18:$U$26,2,FALSE), 
IFERROR(VLOOKUP('①ひな形'!I38,'①ひな形'!$W$18:$Y$26,2,FALSE), 
IFERROR(VLOOKUP('①ひな形'!I38,'①ひな形'!$AA$18:$AC$26,2,FALSE), 
VLOOKUP('①ひな形'!I38,'①ひな形'!$AE$18:$AG$25,2,FALSE)))))))
</f>
        <v>#N/A</v>
      </c>
      <c r="K29" s="93"/>
      <c r="L29" s="39"/>
      <c r="M29" s="388" t="str">
        <f>IFERROR(VLOOKUP('①ひな形'!J38,'①ひな形'!$G$18:$I$26,2,FALSE), 
IFERROR(VLOOKUP('①ひな形'!J38,'①ひな形'!$K$18:$M$26,2,FALSE), 
IFERROR(VLOOKUP('①ひな形'!J38,'①ひな形'!$O$18:$Q$26,2,FALSE), 
IFERROR(VLOOKUP('①ひな形'!J38,'①ひな形'!$S$18:$U$26,2,FALSE), 
IFERROR(VLOOKUP('①ひな形'!J38,'①ひな形'!$W$18:$Y$26,2,FALSE), 
IFERROR(VLOOKUP('①ひな形'!J38,'①ひな形'!$AA$18:$AC$26,2,FALSE), 
VLOOKUP('①ひな形'!J38,'①ひな形'!$AE$18:$AG$25,2,FALSE)))))))
</f>
        <v>#N/A</v>
      </c>
      <c r="N29" s="93"/>
      <c r="O29" s="39"/>
      <c r="P29" s="388" t="str">
        <f>IFERROR(VLOOKUP('①ひな形'!K38,'①ひな形'!$G$18:$I$26,2,FALSE), 
IFERROR(VLOOKUP('①ひな形'!K38,'①ひな形'!$K$18:$M$26,2,FALSE), 
IFERROR(VLOOKUP('①ひな形'!K38,'①ひな形'!$O$18:$Q$26,2,FALSE), 
IFERROR(VLOOKUP('①ひな形'!K38,'①ひな形'!$S$18:$U$26,2,FALSE), 
IFERROR(VLOOKUP('①ひな形'!K38,'①ひな形'!$W$18:$Y$26,2,FALSE), 
IFERROR(VLOOKUP('①ひな形'!K38,'①ひな形'!$AA$18:$AC$26,2,FALSE), 
VLOOKUP('①ひな形'!K38,'①ひな形'!$AE$18:$AG$25,2,FALSE)))))))
</f>
        <v>#N/A</v>
      </c>
      <c r="Q29" s="93"/>
      <c r="R29" s="39"/>
      <c r="S29" s="388" t="str">
        <f>IFERROR(VLOOKUP('①ひな形'!L38,'①ひな形'!$G$18:$I$26,2,FALSE), 
IFERROR(VLOOKUP('①ひな形'!L38,'①ひな形'!$K$18:$M$26,2,FALSE), 
IFERROR(VLOOKUP('①ひな形'!L38,'①ひな形'!$O$18:$Q$26,2,FALSE), 
IFERROR(VLOOKUP('①ひな形'!L38,'①ひな形'!$S$18:$U$26,2,FALSE), 
IFERROR(VLOOKUP('①ひな形'!L38,'①ひな形'!$W$18:$Y$26,2,FALSE), 
IFERROR(VLOOKUP('①ひな形'!L38,'①ひな形'!$AA$18:$AC$26,2,FALSE), 
VLOOKUP('①ひな形'!L38,'①ひな形'!$AE$18:$AG$25,2,FALSE)))))))
</f>
        <v>#N/A</v>
      </c>
      <c r="T29" s="93"/>
      <c r="U29" s="39"/>
      <c r="V29" s="388" t="str">
        <f>IFERROR(VLOOKUP('①ひな形'!M38,'①ひな形'!$G$18:$I$26,2,FALSE), 
IFERROR(VLOOKUP('①ひな形'!M38,'①ひな形'!$K$18:$M$26,2,FALSE), 
IFERROR(VLOOKUP('①ひな形'!M38,'①ひな形'!$O$18:$Q$26,2,FALSE), 
IFERROR(VLOOKUP('①ひな形'!M38,'①ひな形'!$S$18:$U$26,2,FALSE), 
IFERROR(VLOOKUP('①ひな形'!M38,'①ひな形'!$W$18:$Y$26,2,FALSE), 
IFERROR(VLOOKUP('①ひな形'!M38,'①ひな形'!$AA$18:$AC$26,2,FALSE), 
VLOOKUP('①ひな形'!M38,'①ひな形'!$AE$18:$AG$25,2,FALSE)))))))
</f>
        <v>#N/A</v>
      </c>
      <c r="W29" s="93"/>
      <c r="X29" s="39"/>
      <c r="Y29" s="388" t="str">
        <f>IFERROR(VLOOKUP('①ひな形'!N38,'①ひな形'!$G$18:$I$26,2,FALSE), 
IFERROR(VLOOKUP('①ひな形'!N38,'①ひな形'!$K$18:$M$26,2,FALSE), 
IFERROR(VLOOKUP('①ひな形'!N38,'①ひな形'!$O$18:$Q$26,2,FALSE), 
IFERROR(VLOOKUP('①ひな形'!N38,'①ひな形'!$S$18:$U$26,2,FALSE), 
IFERROR(VLOOKUP('①ひな形'!N38,'①ひな形'!$W$18:$Y$26,2,FALSE), 
IFERROR(VLOOKUP('①ひな形'!N38,'①ひな形'!$AA$18:$AC$26,2,FALSE), 
VLOOKUP('①ひな形'!N38,'①ひな形'!$AE$18:$AG$25,2,FALSE)))))))
</f>
        <v>#N/A</v>
      </c>
      <c r="Z29" s="93"/>
      <c r="AA29" s="39"/>
      <c r="AB29" s="358"/>
      <c r="AC29" s="358"/>
      <c r="AD29" s="358"/>
      <c r="AE29" s="358"/>
      <c r="AF29" s="358"/>
      <c r="AG29" s="358"/>
      <c r="AH29" s="358"/>
      <c r="AI29" s="358"/>
      <c r="AJ29" s="358"/>
      <c r="AK29" s="358"/>
      <c r="AL29" s="358"/>
      <c r="AM29" s="358"/>
      <c r="AN29" s="358"/>
      <c r="AO29" s="358"/>
      <c r="AP29" s="358"/>
      <c r="AQ29" s="358"/>
    </row>
    <row r="30" ht="18.75" customHeight="1">
      <c r="A30" s="358"/>
      <c r="B30" s="379"/>
      <c r="C30" s="379"/>
      <c r="D30" s="208"/>
      <c r="E30" s="209"/>
      <c r="F30" s="203"/>
      <c r="G30" s="208"/>
      <c r="H30" s="209"/>
      <c r="I30" s="203"/>
      <c r="J30" s="208"/>
      <c r="K30" s="209"/>
      <c r="L30" s="203"/>
      <c r="M30" s="208"/>
      <c r="N30" s="209"/>
      <c r="O30" s="203"/>
      <c r="P30" s="208"/>
      <c r="Q30" s="209"/>
      <c r="R30" s="203"/>
      <c r="S30" s="208"/>
      <c r="T30" s="209"/>
      <c r="U30" s="203"/>
      <c r="V30" s="208"/>
      <c r="W30" s="209"/>
      <c r="X30" s="203"/>
      <c r="Y30" s="208"/>
      <c r="Z30" s="209"/>
      <c r="AA30" s="203"/>
      <c r="AB30" s="358"/>
      <c r="AC30" s="358"/>
      <c r="AD30" s="358"/>
      <c r="AE30" s="358"/>
      <c r="AF30" s="358"/>
      <c r="AG30" s="358"/>
      <c r="AH30" s="358"/>
      <c r="AI30" s="358"/>
      <c r="AJ30" s="358"/>
      <c r="AK30" s="358"/>
      <c r="AL30" s="358"/>
      <c r="AM30" s="358"/>
      <c r="AN30" s="358"/>
      <c r="AO30" s="358"/>
      <c r="AP30" s="358"/>
      <c r="AQ30" s="358"/>
    </row>
    <row r="31">
      <c r="A31" s="358"/>
      <c r="B31" s="379"/>
      <c r="C31" s="380" t="s">
        <v>203</v>
      </c>
      <c r="D31" s="383" t="str">
        <f>IFERROR(VLOOKUP('①ひな形'!G38,'①ひな形'!$G$18:$J$26,4,FALSE), 
IFERROR(VLOOKUP('①ひな形'!G38,'①ひな形'!$K$18:$N$26,4,FALSE), 
IFERROR(VLOOKUP('①ひな形'!G38,'①ひな形'!$O$18:$R$26,4,FALSE), 
IFERROR(VLOOKUP('①ひな形'!G38,'①ひな形'!$S$18:$V$26,4,FALSE), 
IFERROR(VLOOKUP('①ひな形'!G38,'①ひな形'!$W$18:$Z$26,4,FALSE), 
IFERROR(VLOOKUP('①ひな形'!G38,'①ひな形'!$AA$18:$AD$26,4,FALSE), 
VLOOKUP('①ひな形'!G38,'①ひな形'!$AE$18:$AH$25,4,FALSE)))))))
</f>
        <v>#N/A</v>
      </c>
      <c r="E31" s="85"/>
      <c r="F31" s="9"/>
      <c r="G31" s="383" t="str">
        <f>IFERROR(VLOOKUP('①ひな形'!H38,'①ひな形'!$G$18:$J$26,4,FALSE), 
IFERROR(VLOOKUP('①ひな形'!H38,'①ひな形'!$K$18:$N$26,4,FALSE), 
IFERROR(VLOOKUP('①ひな形'!H38,'①ひな形'!$O$18:$R$26,4,FALSE), 
IFERROR(VLOOKUP('①ひな形'!H38,'①ひな形'!$S$18:$V$26,4,FALSE), 
IFERROR(VLOOKUP('①ひな形'!H38,'①ひな形'!$W$18:$Z$26,4,FALSE), 
IFERROR(VLOOKUP('①ひな形'!H38,'①ひな形'!$AA$18:$AD$26,4,FALSE), 
VLOOKUP('①ひな形'!H38,'①ひな形'!$AE$18:$AH$25,4,FALSE)))))))
</f>
        <v>#N/A</v>
      </c>
      <c r="H31" s="85"/>
      <c r="I31" s="9"/>
      <c r="J31" s="383" t="str">
        <f>IFERROR(VLOOKUP('①ひな形'!I38,'①ひな形'!$G$18:$J$26,4,FALSE), 
IFERROR(VLOOKUP('①ひな形'!I38,'①ひな形'!$K$18:$N$26,4,FALSE), 
IFERROR(VLOOKUP('①ひな形'!I38,'①ひな形'!$O$18:$R$26,4,FALSE), 
IFERROR(VLOOKUP('①ひな形'!I38,'①ひな形'!$S$18:$V$26,4,FALSE), 
IFERROR(VLOOKUP('①ひな形'!I38,'①ひな形'!$W$18:$Z$26,4,FALSE), 
IFERROR(VLOOKUP('①ひな形'!I38,'①ひな形'!$AA$18:$AD$26,4,FALSE), 
VLOOKUP('①ひな形'!I38,'①ひな形'!$AE$18:$AH$25,4,FALSE)))))))
</f>
        <v>#N/A</v>
      </c>
      <c r="K31" s="85"/>
      <c r="L31" s="9"/>
      <c r="M31" s="383" t="str">
        <f>IFERROR(VLOOKUP('①ひな形'!J38,'①ひな形'!$G$18:$J$26,4,FALSE), 
IFERROR(VLOOKUP('①ひな形'!J38,'①ひな形'!$K$18:$N$26,4,FALSE), 
IFERROR(VLOOKUP('①ひな形'!J38,'①ひな形'!$O$18:$R$26,4,FALSE), 
IFERROR(VLOOKUP('①ひな形'!J38,'①ひな形'!$S$18:$V$26,4,FALSE), 
IFERROR(VLOOKUP('①ひな形'!J38,'①ひな形'!$W$18:$Z$26,4,FALSE), 
IFERROR(VLOOKUP('①ひな形'!J38,'①ひな形'!$AA$18:$AD$26,4,FALSE), 
VLOOKUP('①ひな形'!J38,'①ひな形'!$AE$18:$AH$25,4,FALSE)))))))
</f>
        <v>#N/A</v>
      </c>
      <c r="N31" s="85"/>
      <c r="O31" s="9"/>
      <c r="P31" s="383" t="str">
        <f>IFERROR(VLOOKUP('①ひな形'!K38,'①ひな形'!$G$18:$J$26,4,FALSE), 
IFERROR(VLOOKUP('①ひな形'!K38,'①ひな形'!$K$18:$N$26,4,FALSE), 
IFERROR(VLOOKUP('①ひな形'!K38,'①ひな形'!$O$18:$R$26,4,FALSE), 
IFERROR(VLOOKUP('①ひな形'!K38,'①ひな形'!$S$18:$V$26,4,FALSE), 
IFERROR(VLOOKUP('①ひな形'!K38,'①ひな形'!$W$18:$Z$26,4,FALSE), 
IFERROR(VLOOKUP('①ひな形'!K38,'①ひな形'!$AA$18:$AD$26,4,FALSE), 
VLOOKUP('①ひな形'!K38,'①ひな形'!$AE$18:$AH$25,4,FALSE)))))))
</f>
        <v>#N/A</v>
      </c>
      <c r="Q31" s="85"/>
      <c r="R31" s="9"/>
      <c r="S31" s="383" t="str">
        <f>IFERROR(VLOOKUP('①ひな形'!L38,'①ひな形'!$G$18:$J$26,4,FALSE), 
IFERROR(VLOOKUP('①ひな形'!L38,'①ひな形'!$K$18:$N$26,4,FALSE), 
IFERROR(VLOOKUP('①ひな形'!L38,'①ひな形'!$O$18:$R$26,4,FALSE), 
IFERROR(VLOOKUP('①ひな形'!L38,'①ひな形'!$S$18:$V$26,4,FALSE), 
IFERROR(VLOOKUP('①ひな形'!L38,'①ひな形'!$W$18:$Z$26,4,FALSE), 
IFERROR(VLOOKUP('①ひな形'!L38,'①ひな形'!$AA$18:$AD$26,4,FALSE), 
VLOOKUP('①ひな形'!L38,'①ひな形'!$AE$18:$AH$25,4,FALSE)))))))
</f>
        <v>#N/A</v>
      </c>
      <c r="T31" s="85"/>
      <c r="U31" s="9"/>
      <c r="V31" s="383" t="str">
        <f>IFERROR(VLOOKUP('①ひな形'!M38,'①ひな形'!$G$18:$J$26,4,FALSE), 
IFERROR(VLOOKUP('①ひな形'!M38,'①ひな形'!$K$18:$N$26,4,FALSE), 
IFERROR(VLOOKUP('①ひな形'!M38,'①ひな形'!$O$18:$R$26,4,FALSE), 
IFERROR(VLOOKUP('①ひな形'!M38,'①ひな形'!$S$18:$V$26,4,FALSE), 
IFERROR(VLOOKUP('①ひな形'!M38,'①ひな形'!$W$18:$Z$26,4,FALSE), 
IFERROR(VLOOKUP('①ひな形'!M38,'①ひな形'!$AA$18:$AD$26,4,FALSE), 
VLOOKUP('①ひな形'!M38,'①ひな形'!$AE$18:$AH$25,4,FALSE)))))))
</f>
        <v>#N/A</v>
      </c>
      <c r="W31" s="85"/>
      <c r="X31" s="9"/>
      <c r="Y31" s="383" t="str">
        <f>IFERROR(VLOOKUP('①ひな形'!N38,'①ひな形'!$G$18:$J$26,4,FALSE), 
IFERROR(VLOOKUP('①ひな形'!N38,'①ひな形'!$K$18:$N$26,4,FALSE), 
IFERROR(VLOOKUP('①ひな形'!N38,'①ひな形'!$O$18:$R$26,4,FALSE), 
IFERROR(VLOOKUP('①ひな形'!N38,'①ひな形'!$S$18:$V$26,4,FALSE), 
IFERROR(VLOOKUP('①ひな形'!N38,'①ひな形'!$W$18:$Z$26,4,FALSE), 
IFERROR(VLOOKUP('①ひな形'!N38,'①ひな形'!$AA$18:$AD$26,4,FALSE), 
VLOOKUP('①ひな形'!N38,'①ひな形'!$AE$18:$AH$25,4,FALSE)))))))
</f>
        <v>#N/A</v>
      </c>
      <c r="Z31" s="85"/>
      <c r="AA31" s="9"/>
      <c r="AB31" s="358"/>
      <c r="AC31" s="358"/>
      <c r="AD31" s="358"/>
      <c r="AE31" s="358"/>
      <c r="AF31" s="358"/>
      <c r="AG31" s="358"/>
      <c r="AH31" s="358"/>
      <c r="AI31" s="358"/>
      <c r="AJ31" s="358"/>
      <c r="AK31" s="358"/>
      <c r="AL31" s="358"/>
      <c r="AM31" s="358"/>
      <c r="AN31" s="358"/>
      <c r="AO31" s="358"/>
      <c r="AP31" s="358"/>
      <c r="AQ31" s="358"/>
    </row>
    <row r="32">
      <c r="A32" s="358"/>
      <c r="B32" s="379"/>
      <c r="C32" s="382" t="s">
        <v>247</v>
      </c>
      <c r="D32" s="383" t="str">
        <f>'①ひな形'!G39</f>
        <v/>
      </c>
      <c r="E32" s="85"/>
      <c r="F32" s="9"/>
      <c r="G32" s="383" t="str">
        <f>'①ひな形'!H39</f>
        <v/>
      </c>
      <c r="H32" s="85"/>
      <c r="I32" s="9"/>
      <c r="J32" s="383" t="str">
        <f>'①ひな形'!I39</f>
        <v/>
      </c>
      <c r="K32" s="85"/>
      <c r="L32" s="9"/>
      <c r="M32" s="383" t="str">
        <f>'①ひな形'!J39</f>
        <v/>
      </c>
      <c r="N32" s="85"/>
      <c r="O32" s="9"/>
      <c r="P32" s="383" t="str">
        <f>'①ひな形'!K39</f>
        <v/>
      </c>
      <c r="Q32" s="85"/>
      <c r="R32" s="9"/>
      <c r="S32" s="383" t="str">
        <f>'①ひな形'!L39</f>
        <v/>
      </c>
      <c r="T32" s="85"/>
      <c r="U32" s="9"/>
      <c r="V32" s="383" t="str">
        <f>'①ひな形'!M39</f>
        <v/>
      </c>
      <c r="W32" s="85"/>
      <c r="X32" s="9"/>
      <c r="Y32" s="383" t="str">
        <f>'①ひな形'!N39</f>
        <v/>
      </c>
      <c r="Z32" s="85"/>
      <c r="AA32" s="9"/>
      <c r="AB32" s="358"/>
      <c r="AC32" s="358"/>
      <c r="AD32" s="358"/>
      <c r="AE32" s="358"/>
      <c r="AF32" s="358"/>
      <c r="AG32" s="358"/>
      <c r="AH32" s="358"/>
      <c r="AI32" s="358"/>
      <c r="AJ32" s="358"/>
      <c r="AK32" s="358"/>
      <c r="AL32" s="358"/>
      <c r="AM32" s="358"/>
      <c r="AN32" s="358"/>
      <c r="AO32" s="358"/>
      <c r="AP32" s="358"/>
      <c r="AQ32" s="358"/>
    </row>
    <row r="33">
      <c r="A33" s="358"/>
      <c r="B33" s="384"/>
      <c r="C33" s="387" t="s">
        <v>248</v>
      </c>
      <c r="D33" s="383" t="str">
        <f>VLOOKUP(D32,'①ひな形'!$C$4:$E$15,3,FALSE)</f>
        <v>#N/A</v>
      </c>
      <c r="E33" s="85"/>
      <c r="F33" s="9"/>
      <c r="G33" s="383" t="str">
        <f>VLOOKUP(G32,'①ひな形'!$C$4:$E$15,3,FALSE)</f>
        <v>#N/A</v>
      </c>
      <c r="H33" s="85"/>
      <c r="I33" s="9"/>
      <c r="J33" s="383" t="str">
        <f>VLOOKUP(J32,'①ひな形'!$C$4:$E$15,3,FALSE)</f>
        <v>#N/A</v>
      </c>
      <c r="K33" s="85"/>
      <c r="L33" s="9"/>
      <c r="M33" s="383" t="str">
        <f>VLOOKUP(M32,'①ひな形'!$C$4:$E$15,3,FALSE)</f>
        <v>#N/A</v>
      </c>
      <c r="N33" s="85"/>
      <c r="O33" s="9"/>
      <c r="P33" s="383" t="str">
        <f>VLOOKUP(P32,'①ひな形'!$C$4:$E$15,3,FALSE)</f>
        <v>#N/A</v>
      </c>
      <c r="Q33" s="85"/>
      <c r="R33" s="9"/>
      <c r="S33" s="383" t="str">
        <f>VLOOKUP(S32,'①ひな形'!$C$4:$E$15,3,FALSE)</f>
        <v>#N/A</v>
      </c>
      <c r="T33" s="85"/>
      <c r="U33" s="9"/>
      <c r="V33" s="383" t="str">
        <f>VLOOKUP(V32,'①ひな形'!$C$4:$E$15,3,FALSE)</f>
        <v>#N/A</v>
      </c>
      <c r="W33" s="85"/>
      <c r="X33" s="9"/>
      <c r="Y33" s="383" t="str">
        <f>VLOOKUP(Y32,'①ひな形'!$C$4:$E$15,3,FALSE)</f>
        <v>#N/A</v>
      </c>
      <c r="Z33" s="85"/>
      <c r="AA33" s="9"/>
      <c r="AB33" s="358"/>
      <c r="AC33" s="358"/>
      <c r="AD33" s="358"/>
      <c r="AE33" s="358"/>
      <c r="AF33" s="358"/>
      <c r="AG33" s="358"/>
      <c r="AH33" s="358"/>
      <c r="AI33" s="358"/>
      <c r="AJ33" s="358"/>
      <c r="AK33" s="358"/>
      <c r="AL33" s="358"/>
      <c r="AM33" s="358"/>
      <c r="AN33" s="358"/>
      <c r="AO33" s="358"/>
      <c r="AP33" s="358"/>
      <c r="AQ33" s="358"/>
    </row>
    <row r="34">
      <c r="A34" s="358"/>
      <c r="B34" s="371" t="s">
        <v>253</v>
      </c>
      <c r="C34" s="386" t="s">
        <v>245</v>
      </c>
      <c r="D34" s="376" t="str">
        <f>'②PDF'!B25</f>
        <v/>
      </c>
      <c r="E34" s="389" t="str">
        <f>'②PDF'!C25</f>
        <v/>
      </c>
      <c r="F34" s="378" t="str">
        <f>'②PDF'!D25</f>
        <v/>
      </c>
      <c r="G34" s="373">
        <f>'②PDF'!E25</f>
        <v>0.7291666667</v>
      </c>
      <c r="H34" s="390" t="str">
        <f>'②PDF'!F25</f>
        <v>～</v>
      </c>
      <c r="I34" s="375">
        <f>'②PDF'!G25</f>
        <v>0.7708333333</v>
      </c>
      <c r="J34" s="376" t="str">
        <f>'②PDF'!H25</f>
        <v>close</v>
      </c>
      <c r="K34" s="389" t="str">
        <f>'②PDF'!I25</f>
        <v/>
      </c>
      <c r="L34" s="378" t="str">
        <f>'②PDF'!J25</f>
        <v/>
      </c>
      <c r="M34" s="376" t="str">
        <f>'②PDF'!K25</f>
        <v/>
      </c>
      <c r="N34" s="389" t="str">
        <f>'②PDF'!L25</f>
        <v/>
      </c>
      <c r="O34" s="378" t="str">
        <f>'②PDF'!M25</f>
        <v/>
      </c>
      <c r="P34" s="373">
        <f>'②PDF'!N25</f>
        <v>0.7291666667</v>
      </c>
      <c r="Q34" s="390" t="str">
        <f>'②PDF'!O25</f>
        <v>～</v>
      </c>
      <c r="R34" s="375">
        <f>'②PDF'!P25</f>
        <v>0.7708333333</v>
      </c>
      <c r="S34" s="373">
        <f>'②PDF'!Q25</f>
        <v>0.7291666667</v>
      </c>
      <c r="T34" s="390" t="str">
        <f>'②PDF'!R25</f>
        <v>～</v>
      </c>
      <c r="U34" s="375">
        <f>'②PDF'!S25</f>
        <v>0.7708333333</v>
      </c>
      <c r="V34" s="376" t="str">
        <f>'②PDF'!T25</f>
        <v/>
      </c>
      <c r="W34" s="389" t="str">
        <f>'②PDF'!U25</f>
        <v/>
      </c>
      <c r="X34" s="378" t="str">
        <f>'②PDF'!V25</f>
        <v/>
      </c>
      <c r="Y34" s="376" t="str">
        <f>'②PDF'!W25</f>
        <v/>
      </c>
      <c r="Z34" s="389" t="str">
        <f>'②PDF'!X25</f>
        <v/>
      </c>
      <c r="AA34" s="378" t="str">
        <f>'②PDF'!Y25</f>
        <v/>
      </c>
      <c r="AB34" s="358"/>
      <c r="AC34" s="358"/>
      <c r="AD34" s="358"/>
      <c r="AE34" s="358"/>
      <c r="AF34" s="358"/>
      <c r="AG34" s="358"/>
      <c r="AH34" s="358"/>
      <c r="AI34" s="358"/>
      <c r="AJ34" s="358"/>
      <c r="AK34" s="358"/>
      <c r="AL34" s="358"/>
      <c r="AM34" s="358"/>
      <c r="AN34" s="358"/>
      <c r="AO34" s="358"/>
      <c r="AP34" s="358"/>
      <c r="AQ34" s="358"/>
    </row>
    <row r="35" ht="18.75" customHeight="1">
      <c r="A35" s="358"/>
      <c r="B35" s="379"/>
      <c r="C35" s="380" t="s">
        <v>246</v>
      </c>
      <c r="D35" s="388" t="str">
        <f>IFERROR(VLOOKUP('①ひな形'!G40,'①ひな形'!$G$18:$I$26,2,FALSE), 
IFERROR(VLOOKUP('①ひな形'!G40,'①ひな形'!$K$18:$M$26,2,FALSE), 
IFERROR(VLOOKUP('①ひな形'!G40,'①ひな形'!$O$18:$Q$26,2,FALSE), 
IFERROR(VLOOKUP('①ひな形'!G40,'①ひな形'!$S$18:$U$26,2,FALSE), 
IFERROR(VLOOKUP('①ひな形'!G40,'①ひな形'!$W$18:$Y$26,2,FALSE), 
IFERROR(VLOOKUP('①ひな形'!G40,'①ひな形'!$AA$18:$AC$26,2,FALSE), 
VLOOKUP('①ひな形'!G40,'①ひな形'!$AE$18:$AG$25,2,FALSE)))))))
</f>
        <v>#N/A</v>
      </c>
      <c r="E35" s="93"/>
      <c r="F35" s="39"/>
      <c r="G35" s="388" t="str">
        <f>IFERROR(VLOOKUP('①ひな形'!H40,'①ひな形'!$G$18:$I$26,2,FALSE), 
IFERROR(VLOOKUP('①ひな形'!H40,'①ひな形'!$K$18:$M$26,2,FALSE), 
IFERROR(VLOOKUP('①ひな形'!H40,'①ひな形'!$O$18:$Q$26,2,FALSE), 
IFERROR(VLOOKUP('①ひな形'!H40,'①ひな形'!$S$18:$U$26,2,FALSE), 
IFERROR(VLOOKUP('①ひな形'!H40,'①ひな形'!$W$18:$Y$26,2,FALSE), 
IFERROR(VLOOKUP('①ひな形'!H40,'①ひな形'!$AA$18:$AC$26,2,FALSE), 
VLOOKUP('①ひな形'!H40,'①ひな形'!$AE$18:$AG$25,2,FALSE)))))))
</f>
        <v>Waist🔰</v>
      </c>
      <c r="H35" s="93"/>
      <c r="I35" s="39"/>
      <c r="J35" s="388" t="str">
        <f>IFERROR(VLOOKUP('①ひな形'!I40,'①ひな形'!$G$18:$I$26,2,FALSE), 
IFERROR(VLOOKUP('①ひな形'!I40,'①ひな形'!$K$18:$M$26,2,FALSE), 
IFERROR(VLOOKUP('①ひな形'!I40,'①ひな形'!$O$18:$Q$26,2,FALSE), 
IFERROR(VLOOKUP('①ひな形'!I40,'①ひな形'!$S$18:$U$26,2,FALSE), 
IFERROR(VLOOKUP('①ひな形'!I40,'①ひな形'!$W$18:$Y$26,2,FALSE), 
IFERROR(VLOOKUP('①ひな形'!I40,'①ひな形'!$AA$18:$AC$26,2,FALSE), 
VLOOKUP('①ひな形'!I40,'①ひな形'!$AE$18:$AG$25,2,FALSE)))))))
</f>
        <v>#N/A</v>
      </c>
      <c r="K35" s="93"/>
      <c r="L35" s="39"/>
      <c r="M35" s="388" t="str">
        <f>IFERROR(VLOOKUP('①ひな形'!J40,'①ひな形'!$G$18:$I$26,2,FALSE), 
IFERROR(VLOOKUP('①ひな形'!J40,'①ひな形'!$K$18:$M$26,2,FALSE), 
IFERROR(VLOOKUP('①ひな形'!J40,'①ひな形'!$O$18:$Q$26,2,FALSE), 
IFERROR(VLOOKUP('①ひな形'!J40,'①ひな形'!$S$18:$U$26,2,FALSE), 
IFERROR(VLOOKUP('①ひな形'!J40,'①ひな形'!$W$18:$Y$26,2,FALSE), 
IFERROR(VLOOKUP('①ひな形'!J40,'①ひな形'!$AA$18:$AC$26,2,FALSE), 
VLOOKUP('①ひな形'!J40,'①ひな形'!$AE$18:$AG$25,2,FALSE)))))))
</f>
        <v>#N/A</v>
      </c>
      <c r="N35" s="93"/>
      <c r="O35" s="39"/>
      <c r="P35" s="388" t="str">
        <f>IFERROR(VLOOKUP('①ひな形'!K40,'①ひな形'!$G$18:$I$26,2,FALSE), 
IFERROR(VLOOKUP('①ひな形'!K40,'①ひな形'!$K$18:$M$26,2,FALSE), 
IFERROR(VLOOKUP('①ひな形'!K40,'①ひな形'!$O$18:$Q$26,2,FALSE), 
IFERROR(VLOOKUP('①ひな形'!K40,'①ひな形'!$S$18:$U$26,2,FALSE), 
IFERROR(VLOOKUP('①ひな形'!K40,'①ひな形'!$W$18:$Y$26,2,FALSE), 
IFERROR(VLOOKUP('①ひな形'!K40,'①ひな形'!$AA$18:$AC$26,2,FALSE), 
VLOOKUP('①ひな形'!K40,'①ひな形'!$AE$18:$AG$25,2,FALSE)))))))
</f>
        <v>Back＆Arm🔰</v>
      </c>
      <c r="Q35" s="93"/>
      <c r="R35" s="39"/>
      <c r="S35" s="388" t="str">
        <f>IFERROR(VLOOKUP('①ひな形'!L40,'①ひな形'!$G$18:$I$26,2,FALSE), 
IFERROR(VLOOKUP('①ひな形'!L40,'①ひな形'!$K$18:$M$26,2,FALSE), 
IFERROR(VLOOKUP('①ひな形'!L40,'①ひな形'!$O$18:$Q$26,2,FALSE), 
IFERROR(VLOOKUP('①ひな形'!L40,'①ひな形'!$S$18:$U$26,2,FALSE), 
IFERROR(VLOOKUP('①ひな形'!L40,'①ひな形'!$W$18:$Y$26,2,FALSE), 
IFERROR(VLOOKUP('①ひな形'!L40,'①ひな形'!$AA$18:$AC$26,2,FALSE), 
VLOOKUP('①ひな形'!L40,'①ひな形'!$AE$18:$AG$25,2,FALSE)))))))
</f>
        <v>Hip＆Leg🔰</v>
      </c>
      <c r="T35" s="93"/>
      <c r="U35" s="39"/>
      <c r="V35" s="388" t="str">
        <f>IFERROR(VLOOKUP('①ひな形'!M40,'①ひな形'!$G$18:$I$26,2,FALSE), 
IFERROR(VLOOKUP('①ひな形'!M40,'①ひな形'!$K$18:$M$26,2,FALSE), 
IFERROR(VLOOKUP('①ひな形'!M40,'①ひな形'!$O$18:$Q$26,2,FALSE), 
IFERROR(VLOOKUP('①ひな形'!M40,'①ひな形'!$S$18:$U$26,2,FALSE), 
IFERROR(VLOOKUP('①ひな形'!M40,'①ひな形'!$W$18:$Y$26,2,FALSE), 
IFERROR(VLOOKUP('①ひな形'!M40,'①ひな形'!$AA$18:$AC$26,2,FALSE), 
VLOOKUP('①ひな形'!M40,'①ひな形'!$AE$18:$AG$25,2,FALSE)))))))
</f>
        <v>#N/A</v>
      </c>
      <c r="W35" s="93"/>
      <c r="X35" s="39"/>
      <c r="Y35" s="388" t="str">
        <f>IFERROR(VLOOKUP('①ひな形'!N40,'①ひな形'!$G$18:$I$26,2,FALSE), 
IFERROR(VLOOKUP('①ひな形'!N40,'①ひな形'!$K$18:$M$26,2,FALSE), 
IFERROR(VLOOKUP('①ひな形'!N40,'①ひな形'!$O$18:$Q$26,2,FALSE), 
IFERROR(VLOOKUP('①ひな形'!N40,'①ひな形'!$S$18:$U$26,2,FALSE), 
IFERROR(VLOOKUP('①ひな形'!N40,'①ひな形'!$W$18:$Y$26,2,FALSE), 
IFERROR(VLOOKUP('①ひな形'!N40,'①ひな形'!$AA$18:$AC$26,2,FALSE), 
VLOOKUP('①ひな形'!N40,'①ひな形'!$AE$18:$AG$25,2,FALSE)))))))
</f>
        <v>#N/A</v>
      </c>
      <c r="Z35" s="93"/>
      <c r="AA35" s="39"/>
      <c r="AB35" s="358"/>
      <c r="AC35" s="358"/>
      <c r="AD35" s="358"/>
      <c r="AE35" s="358"/>
      <c r="AF35" s="358"/>
      <c r="AG35" s="358"/>
      <c r="AH35" s="358"/>
      <c r="AI35" s="358"/>
      <c r="AJ35" s="358"/>
      <c r="AK35" s="358"/>
      <c r="AL35" s="358"/>
      <c r="AM35" s="358"/>
      <c r="AN35" s="358"/>
      <c r="AO35" s="358"/>
      <c r="AP35" s="358"/>
      <c r="AQ35" s="358"/>
    </row>
    <row r="36" ht="18.75" customHeight="1">
      <c r="A36" s="358"/>
      <c r="B36" s="379"/>
      <c r="C36" s="379"/>
      <c r="D36" s="208"/>
      <c r="E36" s="209"/>
      <c r="F36" s="203"/>
      <c r="G36" s="208"/>
      <c r="H36" s="209"/>
      <c r="I36" s="203"/>
      <c r="J36" s="208"/>
      <c r="K36" s="209"/>
      <c r="L36" s="203"/>
      <c r="M36" s="208"/>
      <c r="N36" s="209"/>
      <c r="O36" s="203"/>
      <c r="P36" s="208"/>
      <c r="Q36" s="209"/>
      <c r="R36" s="203"/>
      <c r="S36" s="208"/>
      <c r="T36" s="209"/>
      <c r="U36" s="203"/>
      <c r="V36" s="208"/>
      <c r="W36" s="209"/>
      <c r="X36" s="203"/>
      <c r="Y36" s="208"/>
      <c r="Z36" s="209"/>
      <c r="AA36" s="203"/>
      <c r="AB36" s="358"/>
      <c r="AC36" s="358"/>
      <c r="AD36" s="358"/>
      <c r="AE36" s="358"/>
      <c r="AF36" s="358"/>
      <c r="AG36" s="358"/>
      <c r="AH36" s="358"/>
      <c r="AI36" s="358"/>
      <c r="AJ36" s="358"/>
      <c r="AK36" s="358"/>
      <c r="AL36" s="358"/>
      <c r="AM36" s="358"/>
      <c r="AN36" s="358"/>
      <c r="AO36" s="358"/>
      <c r="AP36" s="358"/>
      <c r="AQ36" s="358"/>
    </row>
    <row r="37">
      <c r="A37" s="358"/>
      <c r="B37" s="379"/>
      <c r="C37" s="380" t="s">
        <v>203</v>
      </c>
      <c r="D37" s="383" t="str">
        <f>IFERROR(VLOOKUP('①ひな形'!G40,'①ひな形'!$G$18:$J$26,4,FALSE), 
IFERROR(VLOOKUP('①ひな形'!G40,'①ひな形'!$K$18:$N$26,4,FALSE), 
IFERROR(VLOOKUP('①ひな形'!G40,'①ひな形'!$O$18:$R$26,4,FALSE), 
IFERROR(VLOOKUP('①ひな形'!G40,'①ひな形'!$S$18:$V$26,4,FALSE), 
IFERROR(VLOOKUP('①ひな形'!G40,'①ひな形'!$W$18:$Z$26,4,FALSE), 
IFERROR(VLOOKUP('①ひな形'!G40,'①ひな形'!$AA$18:$AD$26,4,FALSE), 
VLOOKUP('①ひな形'!G40,'①ひな形'!$AE$18:$AH$25,4,FALSE)))))))
</f>
        <v>#N/A</v>
      </c>
      <c r="E37" s="85"/>
      <c r="F37" s="9"/>
      <c r="G37" s="383" t="str">
        <f>IFERROR(VLOOKUP('①ひな形'!H40,'①ひな形'!$G$18:$J$26,4,FALSE), 
IFERROR(VLOOKUP('①ひな形'!H40,'①ひな形'!$K$18:$N$26,4,FALSE), 
IFERROR(VLOOKUP('①ひな形'!H40,'①ひな形'!$O$18:$R$26,4,FALSE), 
IFERROR(VLOOKUP('①ひな形'!H40,'①ひな形'!$S$18:$V$26,4,FALSE), 
IFERROR(VLOOKUP('①ひな形'!H40,'①ひな形'!$W$18:$Z$26,4,FALSE), 
IFERROR(VLOOKUP('①ひな形'!H40,'①ひな形'!$AA$18:$AD$26,4,FALSE), 
VLOOKUP('①ひな形'!H40,'①ひな形'!$AE$18:$AH$25,4,FALSE)))))))
</f>
        <v>P00005</v>
      </c>
      <c r="H37" s="85"/>
      <c r="I37" s="9"/>
      <c r="J37" s="383" t="str">
        <f>IFERROR(VLOOKUP('①ひな形'!I40,'①ひな形'!$G$18:$J$26,4,FALSE), 
IFERROR(VLOOKUP('①ひな形'!I40,'①ひな形'!$K$18:$N$26,4,FALSE), 
IFERROR(VLOOKUP('①ひな形'!I40,'①ひな形'!$O$18:$R$26,4,FALSE), 
IFERROR(VLOOKUP('①ひな形'!I40,'①ひな形'!$S$18:$V$26,4,FALSE), 
IFERROR(VLOOKUP('①ひな形'!I40,'①ひな形'!$W$18:$Z$26,4,FALSE), 
IFERROR(VLOOKUP('①ひな形'!I40,'①ひな形'!$AA$18:$AD$26,4,FALSE), 
VLOOKUP('①ひな形'!I40,'①ひな形'!$AE$18:$AH$25,4,FALSE)))))))
</f>
        <v>#N/A</v>
      </c>
      <c r="K37" s="85"/>
      <c r="L37" s="9"/>
      <c r="M37" s="383" t="str">
        <f>IFERROR(VLOOKUP('①ひな形'!J40,'①ひな形'!$G$18:$J$26,4,FALSE), 
IFERROR(VLOOKUP('①ひな形'!J40,'①ひな形'!$K$18:$N$26,4,FALSE), 
IFERROR(VLOOKUP('①ひな形'!J40,'①ひな形'!$O$18:$R$26,4,FALSE), 
IFERROR(VLOOKUP('①ひな形'!J40,'①ひな形'!$S$18:$V$26,4,FALSE), 
IFERROR(VLOOKUP('①ひな形'!J40,'①ひな形'!$W$18:$Z$26,4,FALSE), 
IFERROR(VLOOKUP('①ひな形'!J40,'①ひな形'!$AA$18:$AD$26,4,FALSE), 
VLOOKUP('①ひな形'!J40,'①ひな形'!$AE$18:$AH$25,4,FALSE)))))))
</f>
        <v>#N/A</v>
      </c>
      <c r="N37" s="85"/>
      <c r="O37" s="9"/>
      <c r="P37" s="383" t="str">
        <f>IFERROR(VLOOKUP('①ひな形'!K40,'①ひな形'!$G$18:$J$26,4,FALSE), 
IFERROR(VLOOKUP('①ひな形'!K40,'①ひな形'!$K$18:$N$26,4,FALSE), 
IFERROR(VLOOKUP('①ひな形'!K40,'①ひな形'!$O$18:$R$26,4,FALSE), 
IFERROR(VLOOKUP('①ひな形'!K40,'①ひな形'!$S$18:$V$26,4,FALSE), 
IFERROR(VLOOKUP('①ひな形'!K40,'①ひな形'!$W$18:$Z$26,4,FALSE), 
IFERROR(VLOOKUP('①ひな形'!K40,'①ひな形'!$AA$18:$AD$26,4,FALSE), 
VLOOKUP('①ひな形'!K40,'①ひな形'!$AE$18:$AH$25,4,FALSE)))))))
</f>
        <v>P00010</v>
      </c>
      <c r="Q37" s="85"/>
      <c r="R37" s="9"/>
      <c r="S37" s="383" t="str">
        <f>IFERROR(VLOOKUP('①ひな形'!L40,'①ひな形'!$G$18:$J$26,4,FALSE), 
IFERROR(VLOOKUP('①ひな形'!L40,'①ひな形'!$K$18:$N$26,4,FALSE), 
IFERROR(VLOOKUP('①ひな形'!L40,'①ひな形'!$O$18:$R$26,4,FALSE), 
IFERROR(VLOOKUP('①ひな形'!L40,'①ひな形'!$S$18:$V$26,4,FALSE), 
IFERROR(VLOOKUP('①ひな形'!L40,'①ひな形'!$W$18:$Z$26,4,FALSE), 
IFERROR(VLOOKUP('①ひな形'!L40,'①ひな形'!$AA$18:$AD$26,4,FALSE), 
VLOOKUP('①ひな形'!L40,'①ひな形'!$AE$18:$AH$25,4,FALSE)))))))
</f>
        <v>P00007</v>
      </c>
      <c r="T37" s="85"/>
      <c r="U37" s="9"/>
      <c r="V37" s="383" t="str">
        <f>IFERROR(VLOOKUP('①ひな形'!M40,'①ひな形'!$G$18:$J$26,4,FALSE), 
IFERROR(VLOOKUP('①ひな形'!M40,'①ひな形'!$K$18:$N$26,4,FALSE), 
IFERROR(VLOOKUP('①ひな形'!M40,'①ひな形'!$O$18:$R$26,4,FALSE), 
IFERROR(VLOOKUP('①ひな形'!M40,'①ひな形'!$S$18:$V$26,4,FALSE), 
IFERROR(VLOOKUP('①ひな形'!M40,'①ひな形'!$W$18:$Z$26,4,FALSE), 
IFERROR(VLOOKUP('①ひな形'!M40,'①ひな形'!$AA$18:$AD$26,4,FALSE), 
VLOOKUP('①ひな形'!M40,'①ひな形'!$AE$18:$AH$25,4,FALSE)))))))
</f>
        <v>#N/A</v>
      </c>
      <c r="W37" s="85"/>
      <c r="X37" s="9"/>
      <c r="Y37" s="383" t="str">
        <f>IFERROR(VLOOKUP('①ひな形'!N40,'①ひな形'!$G$18:$J$26,4,FALSE), 
IFERROR(VLOOKUP('①ひな形'!N40,'①ひな形'!$K$18:$N$26,4,FALSE), 
IFERROR(VLOOKUP('①ひな形'!N40,'①ひな形'!$O$18:$R$26,4,FALSE), 
IFERROR(VLOOKUP('①ひな形'!N40,'①ひな形'!$S$18:$V$26,4,FALSE), 
IFERROR(VLOOKUP('①ひな形'!N40,'①ひな形'!$W$18:$Z$26,4,FALSE), 
IFERROR(VLOOKUP('①ひな形'!N40,'①ひな形'!$AA$18:$AD$26,4,FALSE), 
VLOOKUP('①ひな形'!N40,'①ひな形'!$AE$18:$AH$25,4,FALSE)))))))
</f>
        <v>#N/A</v>
      </c>
      <c r="Z37" s="85"/>
      <c r="AA37" s="9"/>
      <c r="AB37" s="358"/>
      <c r="AC37" s="358"/>
      <c r="AD37" s="358"/>
      <c r="AE37" s="358"/>
      <c r="AF37" s="358"/>
      <c r="AG37" s="358"/>
      <c r="AH37" s="358"/>
      <c r="AI37" s="358"/>
      <c r="AJ37" s="358"/>
      <c r="AK37" s="358"/>
      <c r="AL37" s="358"/>
      <c r="AM37" s="358"/>
      <c r="AN37" s="358"/>
      <c r="AO37" s="358"/>
      <c r="AP37" s="358"/>
      <c r="AQ37" s="358"/>
    </row>
    <row r="38">
      <c r="A38" s="358"/>
      <c r="B38" s="379"/>
      <c r="C38" s="382" t="s">
        <v>247</v>
      </c>
      <c r="D38" s="383" t="str">
        <f>'①ひな形'!G41</f>
        <v/>
      </c>
      <c r="E38" s="85"/>
      <c r="F38" s="9"/>
      <c r="G38" s="383" t="str">
        <f>'①ひな形'!H41</f>
        <v>Aine.O</v>
      </c>
      <c r="H38" s="85"/>
      <c r="I38" s="9"/>
      <c r="J38" s="383" t="str">
        <f>'①ひな形'!I41</f>
        <v/>
      </c>
      <c r="K38" s="85"/>
      <c r="L38" s="9"/>
      <c r="M38" s="383" t="str">
        <f>'①ひな形'!J41</f>
        <v/>
      </c>
      <c r="N38" s="85"/>
      <c r="O38" s="9"/>
      <c r="P38" s="383" t="str">
        <f>'①ひな形'!K41</f>
        <v>Asuca.f</v>
      </c>
      <c r="Q38" s="85"/>
      <c r="R38" s="9"/>
      <c r="S38" s="383" t="str">
        <f>'①ひな形'!L41</f>
        <v>aika.M</v>
      </c>
      <c r="T38" s="85"/>
      <c r="U38" s="9"/>
      <c r="V38" s="383" t="str">
        <f>'①ひな形'!M41</f>
        <v/>
      </c>
      <c r="W38" s="85"/>
      <c r="X38" s="9"/>
      <c r="Y38" s="383" t="str">
        <f>'①ひな形'!N41</f>
        <v/>
      </c>
      <c r="Z38" s="85"/>
      <c r="AA38" s="9"/>
      <c r="AB38" s="358"/>
      <c r="AC38" s="358"/>
      <c r="AD38" s="358"/>
      <c r="AE38" s="358"/>
      <c r="AF38" s="358"/>
      <c r="AG38" s="358"/>
      <c r="AH38" s="358"/>
      <c r="AI38" s="358"/>
      <c r="AJ38" s="358"/>
      <c r="AK38" s="358"/>
      <c r="AL38" s="358"/>
      <c r="AM38" s="358"/>
      <c r="AN38" s="358"/>
      <c r="AO38" s="358"/>
      <c r="AP38" s="358"/>
      <c r="AQ38" s="358"/>
    </row>
    <row r="39">
      <c r="A39" s="358"/>
      <c r="B39" s="384"/>
      <c r="C39" s="387" t="s">
        <v>248</v>
      </c>
      <c r="D39" s="383" t="str">
        <f>VLOOKUP(D38,'①ひな形'!$C$4:$E$15,3,FALSE)</f>
        <v>#N/A</v>
      </c>
      <c r="E39" s="85"/>
      <c r="F39" s="9"/>
      <c r="G39" s="383">
        <f>VLOOKUP(G38,'①ひな形'!$C$4:$E$15,3,FALSE)</f>
        <v>2367</v>
      </c>
      <c r="H39" s="85"/>
      <c r="I39" s="9"/>
      <c r="J39" s="383" t="str">
        <f>VLOOKUP(J38,'①ひな形'!$C$4:$E$15,3,FALSE)</f>
        <v>#N/A</v>
      </c>
      <c r="K39" s="85"/>
      <c r="L39" s="9"/>
      <c r="M39" s="383" t="str">
        <f>VLOOKUP(M38,'①ひな形'!$C$4:$E$15,3,FALSE)</f>
        <v>#N/A</v>
      </c>
      <c r="N39" s="85"/>
      <c r="O39" s="9"/>
      <c r="P39" s="383">
        <f>VLOOKUP(P38,'①ひな形'!$C$4:$E$15,3,FALSE)</f>
        <v>2504</v>
      </c>
      <c r="Q39" s="85"/>
      <c r="R39" s="9"/>
      <c r="S39" s="383">
        <f>VLOOKUP(S38,'①ひな形'!$C$4:$E$15,3,FALSE)</f>
        <v>2040</v>
      </c>
      <c r="T39" s="85"/>
      <c r="U39" s="9"/>
      <c r="V39" s="383" t="str">
        <f>VLOOKUP(V38,'①ひな形'!$C$4:$E$15,3,FALSE)</f>
        <v>#N/A</v>
      </c>
      <c r="W39" s="85"/>
      <c r="X39" s="9"/>
      <c r="Y39" s="383" t="str">
        <f>VLOOKUP(Y38,'①ひな形'!$C$4:$E$15,3,FALSE)</f>
        <v>#N/A</v>
      </c>
      <c r="Z39" s="85"/>
      <c r="AA39" s="9"/>
      <c r="AB39" s="358"/>
      <c r="AC39" s="358"/>
      <c r="AD39" s="358"/>
      <c r="AE39" s="358"/>
      <c r="AF39" s="358"/>
      <c r="AG39" s="358"/>
      <c r="AH39" s="358"/>
      <c r="AI39" s="358"/>
      <c r="AJ39" s="358"/>
      <c r="AK39" s="358"/>
      <c r="AL39" s="358"/>
      <c r="AM39" s="358"/>
      <c r="AN39" s="358"/>
      <c r="AO39" s="358"/>
      <c r="AP39" s="358"/>
      <c r="AQ39" s="358"/>
    </row>
    <row r="40">
      <c r="A40" s="358"/>
      <c r="B40" s="371" t="s">
        <v>254</v>
      </c>
      <c r="C40" s="386" t="s">
        <v>245</v>
      </c>
      <c r="D40" s="373">
        <f>'②PDF'!B29</f>
        <v>0.75</v>
      </c>
      <c r="E40" s="374" t="str">
        <f>'②PDF'!C29</f>
        <v>～</v>
      </c>
      <c r="F40" s="375">
        <f>'②PDF'!D29</f>
        <v>0.7916666667</v>
      </c>
      <c r="G40" s="376" t="str">
        <f>'②PDF'!E29</f>
        <v>close</v>
      </c>
      <c r="H40" s="377" t="str">
        <f>'②PDF'!F29</f>
        <v/>
      </c>
      <c r="I40" s="378" t="str">
        <f>'②PDF'!G29</f>
        <v/>
      </c>
      <c r="J40" s="376" t="str">
        <f>'②PDF'!H29</f>
        <v/>
      </c>
      <c r="K40" s="377" t="str">
        <f>'②PDF'!I29</f>
        <v/>
      </c>
      <c r="L40" s="378" t="str">
        <f>'②PDF'!J29</f>
        <v/>
      </c>
      <c r="M40" s="376" t="str">
        <f>'②PDF'!K29</f>
        <v/>
      </c>
      <c r="N40" s="377" t="str">
        <f>'②PDF'!L29</f>
        <v/>
      </c>
      <c r="O40" s="378" t="str">
        <f>'②PDF'!M29</f>
        <v/>
      </c>
      <c r="P40" s="376" t="str">
        <f>'②PDF'!N29</f>
        <v>close</v>
      </c>
      <c r="Q40" s="377" t="str">
        <f>'②PDF'!O29</f>
        <v/>
      </c>
      <c r="R40" s="378" t="str">
        <f>'②PDF'!P29</f>
        <v/>
      </c>
      <c r="S40" s="376" t="str">
        <f>'②PDF'!Q29</f>
        <v>close</v>
      </c>
      <c r="T40" s="377" t="str">
        <f>'②PDF'!R29</f>
        <v/>
      </c>
      <c r="U40" s="378" t="str">
        <f>'②PDF'!S29</f>
        <v/>
      </c>
      <c r="V40" s="373">
        <f>'②PDF'!T29</f>
        <v>0.75</v>
      </c>
      <c r="W40" s="374" t="str">
        <f>'②PDF'!U29</f>
        <v>～</v>
      </c>
      <c r="X40" s="375">
        <f>'②PDF'!V29</f>
        <v>0.7916666667</v>
      </c>
      <c r="Y40" s="373">
        <f>'②PDF'!W29</f>
        <v>0.75</v>
      </c>
      <c r="Z40" s="374" t="str">
        <f>'②PDF'!X29</f>
        <v>～</v>
      </c>
      <c r="AA40" s="375">
        <f>'②PDF'!Y29</f>
        <v>0.7916666667</v>
      </c>
      <c r="AB40" s="358"/>
      <c r="AC40" s="358"/>
      <c r="AD40" s="358"/>
      <c r="AE40" s="358"/>
      <c r="AF40" s="358"/>
      <c r="AG40" s="358"/>
      <c r="AH40" s="358"/>
      <c r="AI40" s="358"/>
      <c r="AJ40" s="358"/>
      <c r="AK40" s="358"/>
      <c r="AL40" s="358"/>
      <c r="AM40" s="358"/>
      <c r="AN40" s="358"/>
      <c r="AO40" s="358"/>
      <c r="AP40" s="358"/>
      <c r="AQ40" s="358"/>
    </row>
    <row r="41" ht="18.75" customHeight="1">
      <c r="A41" s="358"/>
      <c r="B41" s="379"/>
      <c r="C41" s="380" t="s">
        <v>246</v>
      </c>
      <c r="D41" s="381" t="str">
        <f>IFERROR(VLOOKUP('①ひな形'!G42,'①ひな形'!$G$18:$I$26,2,FALSE), 
IFERROR(VLOOKUP('①ひな形'!G42,'①ひな形'!$K$18:$M$26,2,FALSE), 
IFERROR(VLOOKUP('①ひな形'!G42,'①ひな形'!$O$18:$Q$26,2,FALSE), 
IFERROR(VLOOKUP('①ひな形'!G42,'①ひな形'!$S$18:$U$26,2,FALSE), 
IFERROR(VLOOKUP('①ひな形'!G42,'①ひな形'!$W$18:$Y$26,2,FALSE), 
IFERROR(VLOOKUP('①ひな形'!G42,'①ひな形'!$AA$18:$AC$26,2,FALSE), 
VLOOKUP('①ひな形'!G42,'①ひな形'!$AE$18:$AG$25,2,FALSE)))))))
</f>
        <v>jump to burn</v>
      </c>
      <c r="E41" s="93"/>
      <c r="F41" s="39"/>
      <c r="G41" s="381" t="str">
        <f>IFERROR(VLOOKUP('①ひな形'!H42,'①ひな形'!$G$18:$I$26,2,FALSE), 
IFERROR(VLOOKUP('①ひな形'!H42,'①ひな形'!$K$18:$M$26,2,FALSE), 
IFERROR(VLOOKUP('①ひな形'!H42,'①ひな形'!$O$18:$Q$26,2,FALSE), 
IFERROR(VLOOKUP('①ひな形'!H42,'①ひな形'!$S$18:$U$26,2,FALSE), 
IFERROR(VLOOKUP('①ひな形'!H42,'①ひな形'!$W$18:$Y$26,2,FALSE), 
IFERROR(VLOOKUP('①ひな形'!H42,'①ひな形'!$AA$18:$AC$26,2,FALSE), 
VLOOKUP('①ひな形'!H42,'①ひな形'!$AE$18:$AG$25,2,FALSE)))))))
</f>
        <v>#N/A</v>
      </c>
      <c r="H41" s="93"/>
      <c r="I41" s="39"/>
      <c r="J41" s="381" t="str">
        <f>IFERROR(VLOOKUP('①ひな形'!I42,'①ひな形'!$G$18:$I$26,2,FALSE), 
IFERROR(VLOOKUP('①ひな形'!I42,'①ひな形'!$K$18:$M$26,2,FALSE), 
IFERROR(VLOOKUP('①ひな形'!I42,'①ひな形'!$O$18:$Q$26,2,FALSE), 
IFERROR(VLOOKUP('①ひな形'!I42,'①ひな形'!$S$18:$U$26,2,FALSE), 
IFERROR(VLOOKUP('①ひな形'!I42,'①ひな形'!$W$18:$Y$26,2,FALSE), 
IFERROR(VLOOKUP('①ひな形'!I42,'①ひな形'!$AA$18:$AC$26,2,FALSE), 
VLOOKUP('①ひな形'!I42,'①ひな形'!$AE$18:$AG$25,2,FALSE)))))))
</f>
        <v>#N/A</v>
      </c>
      <c r="K41" s="93"/>
      <c r="L41" s="39"/>
      <c r="M41" s="381" t="str">
        <f>IFERROR(VLOOKUP('①ひな形'!J42,'①ひな形'!$G$18:$I$26,2,FALSE), 
IFERROR(VLOOKUP('①ひな形'!J42,'①ひな形'!$K$18:$M$26,2,FALSE), 
IFERROR(VLOOKUP('①ひな形'!J42,'①ひな形'!$O$18:$Q$26,2,FALSE), 
IFERROR(VLOOKUP('①ひな形'!J42,'①ひな形'!$S$18:$U$26,2,FALSE), 
IFERROR(VLOOKUP('①ひな形'!J42,'①ひな形'!$W$18:$Y$26,2,FALSE), 
IFERROR(VLOOKUP('①ひな形'!J42,'①ひな形'!$AA$18:$AC$26,2,FALSE), 
VLOOKUP('①ひな形'!J42,'①ひな形'!$AE$18:$AG$25,2,FALSE)))))))
</f>
        <v>#N/A</v>
      </c>
      <c r="N41" s="93"/>
      <c r="O41" s="39"/>
      <c r="P41" s="381" t="str">
        <f>IFERROR(VLOOKUP('①ひな形'!K42,'①ひな形'!$G$18:$I$26,2,FALSE), 
IFERROR(VLOOKUP('①ひな形'!K42,'①ひな形'!$K$18:$M$26,2,FALSE), 
IFERROR(VLOOKUP('①ひな形'!K42,'①ひな形'!$O$18:$Q$26,2,FALSE), 
IFERROR(VLOOKUP('①ひな形'!K42,'①ひな形'!$S$18:$U$26,2,FALSE), 
IFERROR(VLOOKUP('①ひな形'!K42,'①ひな形'!$W$18:$Y$26,2,FALSE), 
IFERROR(VLOOKUP('①ひな形'!K42,'①ひな形'!$AA$18:$AC$26,2,FALSE), 
VLOOKUP('①ひな形'!K42,'①ひな形'!$AE$18:$AG$25,2,FALSE)))))))
</f>
        <v>#N/A</v>
      </c>
      <c r="Q41" s="93"/>
      <c r="R41" s="39"/>
      <c r="S41" s="381" t="str">
        <f>IFERROR(VLOOKUP('①ひな形'!L42,'①ひな形'!$G$18:$I$26,2,FALSE), 
IFERROR(VLOOKUP('①ひな形'!L42,'①ひな形'!$K$18:$M$26,2,FALSE), 
IFERROR(VLOOKUP('①ひな形'!L42,'①ひな形'!$O$18:$Q$26,2,FALSE), 
IFERROR(VLOOKUP('①ひな形'!L42,'①ひな形'!$S$18:$U$26,2,FALSE), 
IFERROR(VLOOKUP('①ひな形'!L42,'①ひな形'!$W$18:$Y$26,2,FALSE), 
IFERROR(VLOOKUP('①ひな形'!L42,'①ひな形'!$AA$18:$AC$26,2,FALSE), 
VLOOKUP('①ひな形'!L42,'①ひな形'!$AE$18:$AG$25,2,FALSE)))))))
</f>
        <v>#N/A</v>
      </c>
      <c r="T41" s="93"/>
      <c r="U41" s="39"/>
      <c r="V41" s="381" t="str">
        <f>IFERROR(VLOOKUP('①ひな形'!M42,'①ひな形'!$G$18:$I$26,2,FALSE), 
IFERROR(VLOOKUP('①ひな形'!M42,'①ひな形'!$K$18:$M$26,2,FALSE), 
IFERROR(VLOOKUP('①ひな形'!M42,'①ひな形'!$O$18:$Q$26,2,FALSE), 
IFERROR(VLOOKUP('①ひな形'!M42,'①ひな形'!$S$18:$U$26,2,FALSE), 
IFERROR(VLOOKUP('①ひな形'!M42,'①ひな形'!$W$18:$Y$26,2,FALSE), 
IFERROR(VLOOKUP('①ひな形'!M42,'①ひな形'!$AA$18:$AC$26,2,FALSE), 
VLOOKUP('①ひな形'!M42,'①ひな形'!$AE$18:$AG$25,2,FALSE)))))))
</f>
        <v>Shape up waist</v>
      </c>
      <c r="W41" s="93"/>
      <c r="X41" s="39"/>
      <c r="Y41" s="381" t="str">
        <f>IFERROR(VLOOKUP('①ひな形'!N42,'①ひな形'!$G$18:$I$26,2,FALSE), 
IFERROR(VLOOKUP('①ひな形'!N42,'①ひな形'!$K$18:$M$26,2,FALSE), 
IFERROR(VLOOKUP('①ひな形'!N42,'①ひな形'!$O$18:$Q$26,2,FALSE), 
IFERROR(VLOOKUP('①ひな形'!N42,'①ひな形'!$S$18:$U$26,2,FALSE), 
IFERROR(VLOOKUP('①ひな形'!N42,'①ひな形'!$W$18:$Y$26,2,FALSE), 
IFERROR(VLOOKUP('①ひな形'!N42,'①ひな形'!$AA$18:$AC$26,2,FALSE), 
VLOOKUP('①ひな形'!N42,'①ひな形'!$AE$18:$AG$25,2,FALSE)))))))
</f>
        <v>Body Balance</v>
      </c>
      <c r="Z41" s="93"/>
      <c r="AA41" s="39"/>
      <c r="AB41" s="358"/>
      <c r="AC41" s="358"/>
      <c r="AD41" s="358"/>
      <c r="AE41" s="358"/>
      <c r="AF41" s="358"/>
      <c r="AG41" s="358"/>
      <c r="AH41" s="358"/>
      <c r="AI41" s="358"/>
      <c r="AJ41" s="358"/>
      <c r="AK41" s="358"/>
      <c r="AL41" s="358"/>
      <c r="AM41" s="358"/>
      <c r="AN41" s="358"/>
      <c r="AO41" s="358"/>
      <c r="AP41" s="358"/>
      <c r="AQ41" s="358"/>
    </row>
    <row r="42" ht="18.75" customHeight="1">
      <c r="A42" s="358"/>
      <c r="B42" s="379"/>
      <c r="C42" s="379"/>
      <c r="D42" s="208"/>
      <c r="E42" s="209"/>
      <c r="F42" s="203"/>
      <c r="G42" s="208"/>
      <c r="H42" s="209"/>
      <c r="I42" s="203"/>
      <c r="J42" s="208"/>
      <c r="K42" s="209"/>
      <c r="L42" s="203"/>
      <c r="M42" s="208"/>
      <c r="N42" s="209"/>
      <c r="O42" s="203"/>
      <c r="P42" s="208"/>
      <c r="Q42" s="209"/>
      <c r="R42" s="203"/>
      <c r="S42" s="208"/>
      <c r="T42" s="209"/>
      <c r="U42" s="203"/>
      <c r="V42" s="208"/>
      <c r="W42" s="209"/>
      <c r="X42" s="203"/>
      <c r="Y42" s="208"/>
      <c r="Z42" s="209"/>
      <c r="AA42" s="203"/>
      <c r="AB42" s="358"/>
      <c r="AC42" s="358"/>
      <c r="AD42" s="358"/>
      <c r="AE42" s="358"/>
      <c r="AF42" s="358"/>
      <c r="AG42" s="358"/>
      <c r="AH42" s="358"/>
      <c r="AI42" s="358"/>
      <c r="AJ42" s="358"/>
      <c r="AK42" s="358"/>
      <c r="AL42" s="358"/>
      <c r="AM42" s="358"/>
      <c r="AN42" s="358"/>
      <c r="AO42" s="358"/>
      <c r="AP42" s="358"/>
      <c r="AQ42" s="358"/>
    </row>
    <row r="43">
      <c r="A43" s="358"/>
      <c r="B43" s="379"/>
      <c r="C43" s="380" t="s">
        <v>203</v>
      </c>
      <c r="D43" s="370" t="str">
        <f>IFERROR(VLOOKUP('①ひな形'!G42,'①ひな形'!$G$18:$J$26,4,FALSE), 
IFERROR(VLOOKUP('①ひな形'!G42,'①ひな形'!$K$18:$N$26,4,FALSE), 
IFERROR(VLOOKUP('①ひな形'!G42,'①ひな形'!$O$18:$R$26,4,FALSE), 
IFERROR(VLOOKUP('①ひな形'!G42,'①ひな形'!$S$18:$V$26,4,FALSE), 
IFERROR(VLOOKUP('①ひな形'!G42,'①ひな形'!$W$18:$Z$26,4,FALSE), 
IFERROR(VLOOKUP('①ひな形'!G42,'①ひな形'!$AA$18:$AD$26,4,FALSE), 
VLOOKUP('①ひな形'!G42,'①ひな形'!$AE$18:$AH$25,4,FALSE)))))))
</f>
        <v>P00022</v>
      </c>
      <c r="E43" s="85"/>
      <c r="F43" s="9"/>
      <c r="G43" s="370" t="str">
        <f>IFERROR(VLOOKUP('①ひな形'!H42,'①ひな形'!$G$18:$J$26,4,FALSE), 
IFERROR(VLOOKUP('①ひな形'!H42,'①ひな形'!$K$18:$N$26,4,FALSE), 
IFERROR(VLOOKUP('①ひな形'!H42,'①ひな形'!$O$18:$R$26,4,FALSE), 
IFERROR(VLOOKUP('①ひな形'!H42,'①ひな形'!$S$18:$V$26,4,FALSE), 
IFERROR(VLOOKUP('①ひな形'!H42,'①ひな形'!$W$18:$Z$26,4,FALSE), 
IFERROR(VLOOKUP('①ひな形'!H42,'①ひな形'!$AA$18:$AD$26,4,FALSE), 
VLOOKUP('①ひな形'!H42,'①ひな形'!$AE$18:$AH$25,4,FALSE)))))))
</f>
        <v>#N/A</v>
      </c>
      <c r="H43" s="85"/>
      <c r="I43" s="9"/>
      <c r="J43" s="370" t="str">
        <f>IFERROR(VLOOKUP('①ひな形'!I42,'①ひな形'!$G$18:$J$26,4,FALSE), 
IFERROR(VLOOKUP('①ひな形'!I42,'①ひな形'!$K$18:$N$26,4,FALSE), 
IFERROR(VLOOKUP('①ひな形'!I42,'①ひな形'!$O$18:$R$26,4,FALSE), 
IFERROR(VLOOKUP('①ひな形'!I42,'①ひな形'!$S$18:$V$26,4,FALSE), 
IFERROR(VLOOKUP('①ひな形'!I42,'①ひな形'!$W$18:$Z$26,4,FALSE), 
IFERROR(VLOOKUP('①ひな形'!I42,'①ひな形'!$AA$18:$AD$26,4,FALSE), 
VLOOKUP('①ひな形'!I42,'①ひな形'!$AE$18:$AH$25,4,FALSE)))))))
</f>
        <v>#N/A</v>
      </c>
      <c r="K43" s="85"/>
      <c r="L43" s="9"/>
      <c r="M43" s="370" t="str">
        <f>IFERROR(VLOOKUP('①ひな形'!J42,'①ひな形'!$G$18:$J$26,4,FALSE), 
IFERROR(VLOOKUP('①ひな形'!J42,'①ひな形'!$K$18:$N$26,4,FALSE), 
IFERROR(VLOOKUP('①ひな形'!J42,'①ひな形'!$O$18:$R$26,4,FALSE), 
IFERROR(VLOOKUP('①ひな形'!J42,'①ひな形'!$S$18:$V$26,4,FALSE), 
IFERROR(VLOOKUP('①ひな形'!J42,'①ひな形'!$W$18:$Z$26,4,FALSE), 
IFERROR(VLOOKUP('①ひな形'!J42,'①ひな形'!$AA$18:$AD$26,4,FALSE), 
VLOOKUP('①ひな形'!J42,'①ひな形'!$AE$18:$AH$25,4,FALSE)))))))
</f>
        <v>#N/A</v>
      </c>
      <c r="N43" s="85"/>
      <c r="O43" s="9"/>
      <c r="P43" s="370" t="str">
        <f>IFERROR(VLOOKUP('①ひな形'!K42,'①ひな形'!$G$18:$J$26,4,FALSE), 
IFERROR(VLOOKUP('①ひな形'!K42,'①ひな形'!$K$18:$N$26,4,FALSE), 
IFERROR(VLOOKUP('①ひな形'!K42,'①ひな形'!$O$18:$R$26,4,FALSE), 
IFERROR(VLOOKUP('①ひな形'!K42,'①ひな形'!$S$18:$V$26,4,FALSE), 
IFERROR(VLOOKUP('①ひな形'!K42,'①ひな形'!$W$18:$Z$26,4,FALSE), 
IFERROR(VLOOKUP('①ひな形'!K42,'①ひな形'!$AA$18:$AD$26,4,FALSE), 
VLOOKUP('①ひな形'!K42,'①ひな形'!$AE$18:$AH$25,4,FALSE)))))))
</f>
        <v>#N/A</v>
      </c>
      <c r="Q43" s="85"/>
      <c r="R43" s="9"/>
      <c r="S43" s="370" t="str">
        <f>IFERROR(VLOOKUP('①ひな形'!L42,'①ひな形'!$G$18:$J$26,4,FALSE), 
IFERROR(VLOOKUP('①ひな形'!L42,'①ひな形'!$K$18:$N$26,4,FALSE), 
IFERROR(VLOOKUP('①ひな形'!L42,'①ひな形'!$O$18:$R$26,4,FALSE), 
IFERROR(VLOOKUP('①ひな形'!L42,'①ひな形'!$S$18:$V$26,4,FALSE), 
IFERROR(VLOOKUP('①ひな形'!L42,'①ひな形'!$W$18:$Z$26,4,FALSE), 
IFERROR(VLOOKUP('①ひな形'!L42,'①ひな形'!$AA$18:$AD$26,4,FALSE), 
VLOOKUP('①ひな形'!L42,'①ひな形'!$AE$18:$AH$25,4,FALSE)))))))
</f>
        <v>#N/A</v>
      </c>
      <c r="T43" s="85"/>
      <c r="U43" s="9"/>
      <c r="V43" s="370" t="str">
        <f>IFERROR(VLOOKUP('①ひな形'!M42,'①ひな形'!$G$18:$J$26,4,FALSE), 
IFERROR(VLOOKUP('①ひな形'!M42,'①ひな形'!$K$18:$N$26,4,FALSE), 
IFERROR(VLOOKUP('①ひな形'!M42,'①ひな形'!$O$18:$R$26,4,FALSE), 
IFERROR(VLOOKUP('①ひな形'!M42,'①ひな形'!$S$18:$V$26,4,FALSE), 
IFERROR(VLOOKUP('①ひな形'!M42,'①ひな形'!$W$18:$Z$26,4,FALSE), 
IFERROR(VLOOKUP('①ひな形'!M42,'①ひな形'!$AA$18:$AD$26,4,FALSE), 
VLOOKUP('①ひな形'!M42,'①ひな形'!$AE$18:$AH$25,4,FALSE)))))))
</f>
        <v>P00018</v>
      </c>
      <c r="W43" s="85"/>
      <c r="X43" s="9"/>
      <c r="Y43" s="370" t="str">
        <f>IFERROR(VLOOKUP('①ひな形'!N42,'①ひな形'!$G$18:$J$26,4,FALSE), 
IFERROR(VLOOKUP('①ひな形'!N42,'①ひな形'!$K$18:$N$26,4,FALSE), 
IFERROR(VLOOKUP('①ひな形'!N42,'①ひな形'!$O$18:$R$26,4,FALSE), 
IFERROR(VLOOKUP('①ひな形'!N42,'①ひな形'!$S$18:$V$26,4,FALSE), 
IFERROR(VLOOKUP('①ひな形'!N42,'①ひな形'!$W$18:$Z$26,4,FALSE), 
IFERROR(VLOOKUP('①ひな形'!N42,'①ひな形'!$AA$18:$AD$26,4,FALSE), 
VLOOKUP('①ひな形'!N42,'①ひな形'!$AE$18:$AH$25,4,FALSE)))))))
</f>
        <v>P00024</v>
      </c>
      <c r="Z43" s="85"/>
      <c r="AA43" s="9"/>
      <c r="AB43" s="358"/>
      <c r="AC43" s="358"/>
      <c r="AD43" s="358"/>
      <c r="AE43" s="358"/>
      <c r="AF43" s="358"/>
      <c r="AG43" s="358"/>
      <c r="AH43" s="358"/>
      <c r="AI43" s="358"/>
      <c r="AJ43" s="358"/>
      <c r="AK43" s="358"/>
      <c r="AL43" s="358"/>
      <c r="AM43" s="358"/>
      <c r="AN43" s="358"/>
      <c r="AO43" s="358"/>
      <c r="AP43" s="358"/>
      <c r="AQ43" s="358"/>
    </row>
    <row r="44">
      <c r="A44" s="358"/>
      <c r="B44" s="379"/>
      <c r="C44" s="382" t="s">
        <v>247</v>
      </c>
      <c r="D44" s="370" t="str">
        <f>'①ひな形'!G43</f>
        <v>aika.M</v>
      </c>
      <c r="E44" s="85"/>
      <c r="F44" s="9"/>
      <c r="G44" s="370" t="str">
        <f>'①ひな形'!H43</f>
        <v/>
      </c>
      <c r="H44" s="85"/>
      <c r="I44" s="9"/>
      <c r="J44" s="370" t="str">
        <f>'①ひな形'!I43</f>
        <v/>
      </c>
      <c r="K44" s="85"/>
      <c r="L44" s="9"/>
      <c r="M44" s="370" t="str">
        <f>'①ひな形'!J43</f>
        <v/>
      </c>
      <c r="N44" s="85"/>
      <c r="O44" s="9"/>
      <c r="P44" s="370" t="str">
        <f>'①ひな形'!K43</f>
        <v/>
      </c>
      <c r="Q44" s="85"/>
      <c r="R44" s="9"/>
      <c r="S44" s="370" t="str">
        <f>'①ひな形'!L43</f>
        <v/>
      </c>
      <c r="T44" s="85"/>
      <c r="U44" s="9"/>
      <c r="V44" s="370" t="str">
        <f>'①ひな形'!M43</f>
        <v>aika.M</v>
      </c>
      <c r="W44" s="85"/>
      <c r="X44" s="9"/>
      <c r="Y44" s="370" t="str">
        <f>'①ひな形'!N43</f>
        <v>Kanae.T</v>
      </c>
      <c r="Z44" s="85"/>
      <c r="AA44" s="9"/>
      <c r="AB44" s="358"/>
      <c r="AC44" s="358"/>
      <c r="AD44" s="358"/>
      <c r="AE44" s="358"/>
      <c r="AF44" s="358"/>
      <c r="AG44" s="358"/>
      <c r="AH44" s="358"/>
      <c r="AI44" s="358"/>
      <c r="AJ44" s="358"/>
      <c r="AK44" s="358"/>
      <c r="AL44" s="358"/>
      <c r="AM44" s="358"/>
      <c r="AN44" s="358"/>
      <c r="AO44" s="358"/>
      <c r="AP44" s="358"/>
      <c r="AQ44" s="358"/>
    </row>
    <row r="45">
      <c r="A45" s="358"/>
      <c r="B45" s="384"/>
      <c r="C45" s="387" t="s">
        <v>248</v>
      </c>
      <c r="D45" s="370">
        <f>VLOOKUP(D44,'①ひな形'!$C$4:$E$15,3,FALSE)</f>
        <v>2040</v>
      </c>
      <c r="E45" s="85"/>
      <c r="F45" s="9"/>
      <c r="G45" s="370" t="str">
        <f>VLOOKUP(G44,'①ひな形'!$C$4:$E$15,3,FALSE)</f>
        <v>#N/A</v>
      </c>
      <c r="H45" s="85"/>
      <c r="I45" s="9"/>
      <c r="J45" s="370" t="str">
        <f>VLOOKUP(J44,'①ひな形'!$C$4:$E$15,3,FALSE)</f>
        <v>#N/A</v>
      </c>
      <c r="K45" s="85"/>
      <c r="L45" s="9"/>
      <c r="M45" s="370" t="str">
        <f>VLOOKUP(M44,'①ひな形'!$C$4:$E$15,3,FALSE)</f>
        <v>#N/A</v>
      </c>
      <c r="N45" s="85"/>
      <c r="O45" s="9"/>
      <c r="P45" s="370" t="str">
        <f>VLOOKUP(P44,'①ひな形'!$C$4:$E$15,3,FALSE)</f>
        <v>#N/A</v>
      </c>
      <c r="Q45" s="85"/>
      <c r="R45" s="9"/>
      <c r="S45" s="370" t="str">
        <f>VLOOKUP(S44,'①ひな形'!$C$4:$E$15,3,FALSE)</f>
        <v>#N/A</v>
      </c>
      <c r="T45" s="85"/>
      <c r="U45" s="9"/>
      <c r="V45" s="370">
        <f>VLOOKUP(V44,'①ひな形'!$C$4:$E$15,3,FALSE)</f>
        <v>2040</v>
      </c>
      <c r="W45" s="85"/>
      <c r="X45" s="9"/>
      <c r="Y45" s="370">
        <f>VLOOKUP(Y44,'①ひな形'!$C$4:$E$15,3,FALSE)</f>
        <v>1543</v>
      </c>
      <c r="Z45" s="85"/>
      <c r="AA45" s="9"/>
      <c r="AB45" s="358"/>
      <c r="AC45" s="358"/>
      <c r="AD45" s="358"/>
      <c r="AE45" s="358"/>
      <c r="AF45" s="358"/>
      <c r="AG45" s="358"/>
      <c r="AH45" s="358"/>
      <c r="AI45" s="358"/>
      <c r="AJ45" s="358"/>
      <c r="AK45" s="358"/>
      <c r="AL45" s="358"/>
      <c r="AM45" s="358"/>
      <c r="AN45" s="358"/>
      <c r="AO45" s="358"/>
      <c r="AP45" s="358"/>
      <c r="AQ45" s="358"/>
    </row>
    <row r="46">
      <c r="A46" s="358"/>
      <c r="B46" s="371" t="s">
        <v>255</v>
      </c>
      <c r="C46" s="386" t="s">
        <v>245</v>
      </c>
      <c r="D46" s="373">
        <f>'②PDF'!B33</f>
        <v>0.8125</v>
      </c>
      <c r="E46" s="374" t="str">
        <f>'②PDF'!C33</f>
        <v>～</v>
      </c>
      <c r="F46" s="375">
        <f>'②PDF'!D33</f>
        <v>0.8541666667</v>
      </c>
      <c r="G46" s="376" t="str">
        <f>'②PDF'!E33</f>
        <v/>
      </c>
      <c r="H46" s="377" t="str">
        <f>'②PDF'!F33</f>
        <v/>
      </c>
      <c r="I46" s="378" t="str">
        <f>'②PDF'!G33</f>
        <v/>
      </c>
      <c r="J46" s="376" t="str">
        <f>'②PDF'!H33</f>
        <v/>
      </c>
      <c r="K46" s="377" t="str">
        <f>'②PDF'!I33</f>
        <v/>
      </c>
      <c r="L46" s="378" t="str">
        <f>'②PDF'!J33</f>
        <v/>
      </c>
      <c r="M46" s="376" t="str">
        <f>'②PDF'!K33</f>
        <v/>
      </c>
      <c r="N46" s="377" t="str">
        <f>'②PDF'!L33</f>
        <v/>
      </c>
      <c r="O46" s="378" t="str">
        <f>'②PDF'!M33</f>
        <v/>
      </c>
      <c r="P46" s="376" t="str">
        <f>'②PDF'!N33</f>
        <v/>
      </c>
      <c r="Q46" s="377" t="str">
        <f>'②PDF'!O33</f>
        <v/>
      </c>
      <c r="R46" s="378" t="str">
        <f>'②PDF'!P33</f>
        <v/>
      </c>
      <c r="S46" s="376" t="str">
        <f>'②PDF'!Q33</f>
        <v/>
      </c>
      <c r="T46" s="377" t="str">
        <f>'②PDF'!R33</f>
        <v/>
      </c>
      <c r="U46" s="378" t="str">
        <f>'②PDF'!S33</f>
        <v/>
      </c>
      <c r="V46" s="373">
        <f>'②PDF'!T33</f>
        <v>0.8125</v>
      </c>
      <c r="W46" s="374" t="str">
        <f>'②PDF'!U33</f>
        <v>～</v>
      </c>
      <c r="X46" s="375">
        <f>'②PDF'!V33</f>
        <v>0.8541666667</v>
      </c>
      <c r="Y46" s="373">
        <f>'②PDF'!W33</f>
        <v>0.8125</v>
      </c>
      <c r="Z46" s="374" t="str">
        <f>'②PDF'!X33</f>
        <v>～</v>
      </c>
      <c r="AA46" s="375">
        <f>'②PDF'!Y33</f>
        <v>0.8541666667</v>
      </c>
      <c r="AB46" s="358"/>
      <c r="AC46" s="358"/>
      <c r="AD46" s="358"/>
      <c r="AE46" s="358"/>
      <c r="AF46" s="358"/>
      <c r="AG46" s="358"/>
      <c r="AH46" s="358"/>
      <c r="AI46" s="358"/>
      <c r="AJ46" s="358"/>
      <c r="AK46" s="358"/>
      <c r="AL46" s="358"/>
      <c r="AM46" s="358"/>
      <c r="AN46" s="358"/>
      <c r="AO46" s="358"/>
      <c r="AP46" s="358"/>
      <c r="AQ46" s="358"/>
    </row>
    <row r="47" ht="18.75" customHeight="1">
      <c r="A47" s="358"/>
      <c r="B47" s="379"/>
      <c r="C47" s="380" t="s">
        <v>246</v>
      </c>
      <c r="D47" s="381" t="str">
        <f>IFERROR(VLOOKUP('①ひな形'!G44,'①ひな形'!$G$18:$I$26,2,FALSE), 
IFERROR(VLOOKUP('①ひな形'!G44,'①ひな形'!$K$18:$M$26,2,FALSE), 
IFERROR(VLOOKUP('①ひな形'!G44,'①ひな形'!$O$18:$Q$26,2,FALSE), 
IFERROR(VLOOKUP('①ひな形'!G44,'①ひな形'!$S$18:$U$26,2,FALSE), 
IFERROR(VLOOKUP('①ひな形'!G44,'①ひな形'!$W$18:$Y$26,2,FALSE), 
IFERROR(VLOOKUP('①ひな形'!G44,'①ひな形'!$AA$18:$AC$26,2,FALSE), 
VLOOKUP('①ひな形'!G44,'①ひな形'!$AE$18:$AG$25,2,FALSE)))))))
</f>
        <v>Stretch＆Conditioning🔰</v>
      </c>
      <c r="E47" s="93"/>
      <c r="F47" s="39"/>
      <c r="G47" s="381" t="str">
        <f>IFERROR(VLOOKUP('①ひな形'!H44,'①ひな形'!$G$18:$I$26,2,FALSE), 
IFERROR(VLOOKUP('①ひな形'!H44,'①ひな形'!$K$18:$M$26,2,FALSE), 
IFERROR(VLOOKUP('①ひな形'!H44,'①ひな形'!$O$18:$Q$26,2,FALSE), 
IFERROR(VLOOKUP('①ひな形'!H44,'①ひな形'!$S$18:$U$26,2,FALSE), 
IFERROR(VLOOKUP('①ひな形'!H44,'①ひな形'!$W$18:$Y$26,2,FALSE), 
IFERROR(VLOOKUP('①ひな形'!H44,'①ひな形'!$AA$18:$AC$26,2,FALSE), 
VLOOKUP('①ひな形'!H44,'①ひな形'!$AE$18:$AG$25,2,FALSE)))))))
</f>
        <v>#N/A</v>
      </c>
      <c r="H47" s="93"/>
      <c r="I47" s="39"/>
      <c r="J47" s="381" t="str">
        <f>IFERROR(VLOOKUP('①ひな形'!I44,'①ひな形'!$G$18:$I$26,2,FALSE), 
IFERROR(VLOOKUP('①ひな形'!I44,'①ひな形'!$K$18:$M$26,2,FALSE), 
IFERROR(VLOOKUP('①ひな形'!I44,'①ひな形'!$O$18:$Q$26,2,FALSE), 
IFERROR(VLOOKUP('①ひな形'!I44,'①ひな形'!$S$18:$U$26,2,FALSE), 
IFERROR(VLOOKUP('①ひな形'!I44,'①ひな形'!$W$18:$Y$26,2,FALSE), 
IFERROR(VLOOKUP('①ひな形'!I44,'①ひな形'!$AA$18:$AC$26,2,FALSE), 
VLOOKUP('①ひな形'!I44,'①ひな形'!$AE$18:$AG$25,2,FALSE)))))))
</f>
        <v>#N/A</v>
      </c>
      <c r="K47" s="93"/>
      <c r="L47" s="39"/>
      <c r="M47" s="381" t="str">
        <f>IFERROR(VLOOKUP('①ひな形'!J44,'①ひな形'!$G$18:$I$26,2,FALSE), 
IFERROR(VLOOKUP('①ひな形'!J44,'①ひな形'!$K$18:$M$26,2,FALSE), 
IFERROR(VLOOKUP('①ひな形'!J44,'①ひな形'!$O$18:$Q$26,2,FALSE), 
IFERROR(VLOOKUP('①ひな形'!J44,'①ひな形'!$S$18:$U$26,2,FALSE), 
IFERROR(VLOOKUP('①ひな形'!J44,'①ひな形'!$W$18:$Y$26,2,FALSE), 
IFERROR(VLOOKUP('①ひな形'!J44,'①ひな形'!$AA$18:$AC$26,2,FALSE), 
VLOOKUP('①ひな形'!J44,'①ひな形'!$AE$18:$AG$25,2,FALSE)))))))
</f>
        <v>#N/A</v>
      </c>
      <c r="N47" s="93"/>
      <c r="O47" s="39"/>
      <c r="P47" s="381" t="str">
        <f>IFERROR(VLOOKUP('①ひな形'!K44,'①ひな形'!$G$18:$I$26,2,FALSE), 
IFERROR(VLOOKUP('①ひな形'!K44,'①ひな形'!$K$18:$M$26,2,FALSE), 
IFERROR(VLOOKUP('①ひな形'!K44,'①ひな形'!$O$18:$Q$26,2,FALSE), 
IFERROR(VLOOKUP('①ひな形'!K44,'①ひな形'!$S$18:$U$26,2,FALSE), 
IFERROR(VLOOKUP('①ひな形'!K44,'①ひな形'!$W$18:$Y$26,2,FALSE), 
IFERROR(VLOOKUP('①ひな形'!K44,'①ひな形'!$AA$18:$AC$26,2,FALSE), 
VLOOKUP('①ひな形'!K44,'①ひな形'!$AE$18:$AG$25,2,FALSE)))))))
</f>
        <v>#N/A</v>
      </c>
      <c r="Q47" s="93"/>
      <c r="R47" s="39"/>
      <c r="S47" s="381" t="str">
        <f>IFERROR(VLOOKUP('①ひな形'!L44,'①ひな形'!$G$18:$I$26,2,FALSE), 
IFERROR(VLOOKUP('①ひな形'!L44,'①ひな形'!$K$18:$M$26,2,FALSE), 
IFERROR(VLOOKUP('①ひな形'!L44,'①ひな形'!$O$18:$Q$26,2,FALSE), 
IFERROR(VLOOKUP('①ひな形'!L44,'①ひな形'!$S$18:$U$26,2,FALSE), 
IFERROR(VLOOKUP('①ひな形'!L44,'①ひな形'!$W$18:$Y$26,2,FALSE), 
IFERROR(VLOOKUP('①ひな形'!L44,'①ひな形'!$AA$18:$AC$26,2,FALSE), 
VLOOKUP('①ひな形'!L44,'①ひな形'!$AE$18:$AG$25,2,FALSE)))))))
</f>
        <v>#N/A</v>
      </c>
      <c r="T47" s="93"/>
      <c r="U47" s="39"/>
      <c r="V47" s="381" t="str">
        <f>IFERROR(VLOOKUP('①ひな形'!M44,'①ひな形'!$G$18:$I$26,2,FALSE), 
IFERROR(VLOOKUP('①ひな形'!M44,'①ひな形'!$K$18:$M$26,2,FALSE), 
IFERROR(VLOOKUP('①ひな形'!M44,'①ひな形'!$O$18:$Q$26,2,FALSE), 
IFERROR(VLOOKUP('①ひな形'!M44,'①ひな形'!$S$18:$U$26,2,FALSE), 
IFERROR(VLOOKUP('①ひな形'!M44,'①ひな形'!$W$18:$Y$26,2,FALSE), 
IFERROR(VLOOKUP('①ひな形'!M44,'①ひな形'!$AA$18:$AC$26,2,FALSE), 
VLOOKUP('①ひな形'!M44,'①ひな形'!$AE$18:$AG$25,2,FALSE)))))))
</f>
        <v>Basic🔰</v>
      </c>
      <c r="W47" s="93"/>
      <c r="X47" s="39"/>
      <c r="Y47" s="381" t="str">
        <f>IFERROR(VLOOKUP('①ひな形'!N44,'①ひな形'!$G$18:$I$26,2,FALSE), 
IFERROR(VLOOKUP('①ひな形'!N44,'①ひな形'!$K$18:$M$26,2,FALSE), 
IFERROR(VLOOKUP('①ひな形'!N44,'①ひな形'!$O$18:$Q$26,2,FALSE), 
IFERROR(VLOOKUP('①ひな形'!N44,'①ひな形'!$S$18:$U$26,2,FALSE), 
IFERROR(VLOOKUP('①ひな形'!N44,'①ひな形'!$W$18:$Y$26,2,FALSE), 
IFERROR(VLOOKUP('①ひな形'!N44,'①ひな形'!$AA$18:$AC$26,2,FALSE), 
VLOOKUP('①ひな形'!N44,'①ひな形'!$AE$18:$AG$25,2,FALSE)))))))
</f>
        <v>Pre Basic🔰</v>
      </c>
      <c r="Z47" s="93"/>
      <c r="AA47" s="39"/>
      <c r="AB47" s="358"/>
      <c r="AC47" s="358"/>
      <c r="AD47" s="358"/>
      <c r="AE47" s="358"/>
      <c r="AF47" s="358"/>
      <c r="AG47" s="358"/>
      <c r="AH47" s="358"/>
      <c r="AI47" s="358"/>
      <c r="AJ47" s="358"/>
      <c r="AK47" s="358"/>
      <c r="AL47" s="358"/>
      <c r="AM47" s="358"/>
      <c r="AN47" s="358"/>
      <c r="AO47" s="358"/>
      <c r="AP47" s="358"/>
      <c r="AQ47" s="358"/>
    </row>
    <row r="48" ht="18.75" customHeight="1">
      <c r="A48" s="358"/>
      <c r="B48" s="379"/>
      <c r="C48" s="379"/>
      <c r="D48" s="208"/>
      <c r="E48" s="209"/>
      <c r="F48" s="203"/>
      <c r="G48" s="208"/>
      <c r="H48" s="209"/>
      <c r="I48" s="203"/>
      <c r="J48" s="208"/>
      <c r="K48" s="209"/>
      <c r="L48" s="203"/>
      <c r="M48" s="208"/>
      <c r="N48" s="209"/>
      <c r="O48" s="203"/>
      <c r="P48" s="208"/>
      <c r="Q48" s="209"/>
      <c r="R48" s="203"/>
      <c r="S48" s="208"/>
      <c r="T48" s="209"/>
      <c r="U48" s="203"/>
      <c r="V48" s="208"/>
      <c r="W48" s="209"/>
      <c r="X48" s="203"/>
      <c r="Y48" s="208"/>
      <c r="Z48" s="209"/>
      <c r="AA48" s="203"/>
      <c r="AB48" s="358"/>
      <c r="AC48" s="358"/>
      <c r="AD48" s="358"/>
      <c r="AE48" s="358"/>
      <c r="AF48" s="358"/>
      <c r="AG48" s="358"/>
      <c r="AH48" s="358"/>
      <c r="AI48" s="358"/>
      <c r="AJ48" s="358"/>
      <c r="AK48" s="358"/>
      <c r="AL48" s="358"/>
      <c r="AM48" s="358"/>
      <c r="AN48" s="358"/>
      <c r="AO48" s="358"/>
      <c r="AP48" s="358"/>
      <c r="AQ48" s="358"/>
    </row>
    <row r="49">
      <c r="A49" s="358"/>
      <c r="B49" s="379"/>
      <c r="C49" s="380" t="s">
        <v>203</v>
      </c>
      <c r="D49" s="370" t="str">
        <f>IFERROR(VLOOKUP('①ひな形'!G44,'①ひな形'!$G$18:$J$26,4,FALSE), 
IFERROR(VLOOKUP('①ひな形'!G44,'①ひな形'!$K$18:$N$26,4,FALSE), 
IFERROR(VLOOKUP('①ひな形'!G44,'①ひな形'!$O$18:$R$26,4,FALSE), 
IFERROR(VLOOKUP('①ひな形'!G44,'①ひな形'!$S$18:$V$26,4,FALSE), 
IFERROR(VLOOKUP('①ひな形'!G44,'①ひな形'!$W$18:$Z$26,4,FALSE), 
IFERROR(VLOOKUP('①ひな形'!G44,'①ひな形'!$AA$18:$AD$26,4,FALSE), 
VLOOKUP('①ひな形'!G44,'①ひな形'!$AE$18:$AH$25,4,FALSE)))))))
</f>
        <v>P00011</v>
      </c>
      <c r="E49" s="85"/>
      <c r="F49" s="9"/>
      <c r="G49" s="370" t="str">
        <f>IFERROR(VLOOKUP('①ひな形'!H44,'①ひな形'!$G$18:$J$26,4,FALSE), 
IFERROR(VLOOKUP('①ひな形'!H44,'①ひな形'!$K$18:$N$26,4,FALSE), 
IFERROR(VLOOKUP('①ひな形'!H44,'①ひな形'!$O$18:$R$26,4,FALSE), 
IFERROR(VLOOKUP('①ひな形'!H44,'①ひな形'!$S$18:$V$26,4,FALSE), 
IFERROR(VLOOKUP('①ひな形'!H44,'①ひな形'!$W$18:$Z$26,4,FALSE), 
IFERROR(VLOOKUP('①ひな形'!H44,'①ひな形'!$AA$18:$AD$26,4,FALSE), 
VLOOKUP('①ひな形'!H44,'①ひな形'!$AE$18:$AH$25,4,FALSE)))))))
</f>
        <v>#N/A</v>
      </c>
      <c r="H49" s="85"/>
      <c r="I49" s="9"/>
      <c r="J49" s="370" t="str">
        <f>IFERROR(VLOOKUP('①ひな形'!I44,'①ひな形'!$G$18:$J$26,4,FALSE), 
IFERROR(VLOOKUP('①ひな形'!I44,'①ひな形'!$K$18:$N$26,4,FALSE), 
IFERROR(VLOOKUP('①ひな形'!I44,'①ひな形'!$O$18:$R$26,4,FALSE), 
IFERROR(VLOOKUP('①ひな形'!I44,'①ひな形'!$S$18:$V$26,4,FALSE), 
IFERROR(VLOOKUP('①ひな形'!I44,'①ひな形'!$W$18:$Z$26,4,FALSE), 
IFERROR(VLOOKUP('①ひな形'!I44,'①ひな形'!$AA$18:$AD$26,4,FALSE), 
VLOOKUP('①ひな形'!I44,'①ひな形'!$AE$18:$AH$25,4,FALSE)))))))
</f>
        <v>#N/A</v>
      </c>
      <c r="K49" s="85"/>
      <c r="L49" s="9"/>
      <c r="M49" s="370" t="str">
        <f>IFERROR(VLOOKUP('①ひな形'!J44,'①ひな形'!$G$18:$J$26,4,FALSE), 
IFERROR(VLOOKUP('①ひな形'!J44,'①ひな形'!$K$18:$N$26,4,FALSE), 
IFERROR(VLOOKUP('①ひな形'!J44,'①ひな形'!$O$18:$R$26,4,FALSE), 
IFERROR(VLOOKUP('①ひな形'!J44,'①ひな形'!$S$18:$V$26,4,FALSE), 
IFERROR(VLOOKUP('①ひな形'!J44,'①ひな形'!$W$18:$Z$26,4,FALSE), 
IFERROR(VLOOKUP('①ひな形'!J44,'①ひな形'!$AA$18:$AD$26,4,FALSE), 
VLOOKUP('①ひな形'!J44,'①ひな形'!$AE$18:$AH$25,4,FALSE)))))))
</f>
        <v>#N/A</v>
      </c>
      <c r="N49" s="85"/>
      <c r="O49" s="9"/>
      <c r="P49" s="370" t="str">
        <f>IFERROR(VLOOKUP('①ひな形'!K44,'①ひな形'!$G$18:$J$26,4,FALSE), 
IFERROR(VLOOKUP('①ひな形'!K44,'①ひな形'!$K$18:$N$26,4,FALSE), 
IFERROR(VLOOKUP('①ひな形'!K44,'①ひな形'!$O$18:$R$26,4,FALSE), 
IFERROR(VLOOKUP('①ひな形'!K44,'①ひな形'!$S$18:$V$26,4,FALSE), 
IFERROR(VLOOKUP('①ひな形'!K44,'①ひな形'!$W$18:$Z$26,4,FALSE), 
IFERROR(VLOOKUP('①ひな形'!K44,'①ひな形'!$AA$18:$AD$26,4,FALSE), 
VLOOKUP('①ひな形'!K44,'①ひな形'!$AE$18:$AH$25,4,FALSE)))))))
</f>
        <v>#N/A</v>
      </c>
      <c r="Q49" s="85"/>
      <c r="R49" s="9"/>
      <c r="S49" s="370" t="str">
        <f>IFERROR(VLOOKUP('①ひな形'!L44,'①ひな形'!$G$18:$J$26,4,FALSE), 
IFERROR(VLOOKUP('①ひな形'!L44,'①ひな形'!$K$18:$N$26,4,FALSE), 
IFERROR(VLOOKUP('①ひな形'!L44,'①ひな形'!$O$18:$R$26,4,FALSE), 
IFERROR(VLOOKUP('①ひな形'!L44,'①ひな形'!$S$18:$V$26,4,FALSE), 
IFERROR(VLOOKUP('①ひな形'!L44,'①ひな形'!$W$18:$Z$26,4,FALSE), 
IFERROR(VLOOKUP('①ひな形'!L44,'①ひな形'!$AA$18:$AD$26,4,FALSE), 
VLOOKUP('①ひな形'!L44,'①ひな形'!$AE$18:$AH$25,4,FALSE)))))))
</f>
        <v>#N/A</v>
      </c>
      <c r="T49" s="85"/>
      <c r="U49" s="9"/>
      <c r="V49" s="370" t="str">
        <f>IFERROR(VLOOKUP('①ひな形'!M44,'①ひな形'!$G$18:$J$26,4,FALSE), 
IFERROR(VLOOKUP('①ひな形'!M44,'①ひな形'!$K$18:$N$26,4,FALSE), 
IFERROR(VLOOKUP('①ひな形'!M44,'①ひな形'!$O$18:$R$26,4,FALSE), 
IFERROR(VLOOKUP('①ひな形'!M44,'①ひな形'!$S$18:$V$26,4,FALSE), 
IFERROR(VLOOKUP('①ひな形'!M44,'①ひな形'!$W$18:$Z$26,4,FALSE), 
IFERROR(VLOOKUP('①ひな形'!M44,'①ひな形'!$AA$18:$AD$26,4,FALSE), 
VLOOKUP('①ひな形'!M44,'①ひな形'!$AE$18:$AH$25,4,FALSE)))))))
</f>
        <v>P00001</v>
      </c>
      <c r="W49" s="85"/>
      <c r="X49" s="9"/>
      <c r="Y49" s="370" t="str">
        <f>IFERROR(VLOOKUP('①ひな形'!N44,'①ひな形'!$G$18:$J$26,4,FALSE), 
IFERROR(VLOOKUP('①ひな形'!N44,'①ひな形'!$K$18:$N$26,4,FALSE), 
IFERROR(VLOOKUP('①ひな形'!N44,'①ひな形'!$O$18:$R$26,4,FALSE), 
IFERROR(VLOOKUP('①ひな形'!N44,'①ひな形'!$S$18:$V$26,4,FALSE), 
IFERROR(VLOOKUP('①ひな形'!N44,'①ひな形'!$W$18:$Z$26,4,FALSE), 
IFERROR(VLOOKUP('①ひな形'!N44,'①ひな形'!$AA$18:$AD$26,4,FALSE), 
VLOOKUP('①ひな形'!N44,'①ひな形'!$AE$18:$AH$25,4,FALSE)))))))
</f>
        <v>P00014</v>
      </c>
      <c r="Z49" s="85"/>
      <c r="AA49" s="9"/>
      <c r="AB49" s="358"/>
      <c r="AC49" s="358"/>
      <c r="AD49" s="358"/>
      <c r="AE49" s="358"/>
      <c r="AF49" s="358"/>
      <c r="AG49" s="358"/>
      <c r="AH49" s="358"/>
      <c r="AI49" s="358"/>
      <c r="AJ49" s="358"/>
      <c r="AK49" s="358"/>
      <c r="AL49" s="358"/>
      <c r="AM49" s="358"/>
      <c r="AN49" s="358"/>
      <c r="AO49" s="358"/>
      <c r="AP49" s="358"/>
      <c r="AQ49" s="358"/>
    </row>
    <row r="50">
      <c r="A50" s="358"/>
      <c r="B50" s="379"/>
      <c r="C50" s="382" t="s">
        <v>247</v>
      </c>
      <c r="D50" s="370" t="str">
        <f>'①ひな形'!G45</f>
        <v>Kanae.T</v>
      </c>
      <c r="E50" s="85"/>
      <c r="F50" s="9"/>
      <c r="G50" s="370" t="str">
        <f>'①ひな形'!H45</f>
        <v/>
      </c>
      <c r="H50" s="85"/>
      <c r="I50" s="9"/>
      <c r="J50" s="370" t="str">
        <f>'①ひな形'!I45</f>
        <v/>
      </c>
      <c r="K50" s="85"/>
      <c r="L50" s="9"/>
      <c r="M50" s="370" t="str">
        <f>'①ひな形'!J45</f>
        <v/>
      </c>
      <c r="N50" s="85"/>
      <c r="O50" s="9"/>
      <c r="P50" s="370" t="str">
        <f>'①ひな形'!K45</f>
        <v/>
      </c>
      <c r="Q50" s="85"/>
      <c r="R50" s="9"/>
      <c r="S50" s="370" t="str">
        <f>'①ひな形'!L45</f>
        <v/>
      </c>
      <c r="T50" s="85"/>
      <c r="U50" s="9"/>
      <c r="V50" s="370" t="str">
        <f>'①ひな形'!M45</f>
        <v>Aine.O</v>
      </c>
      <c r="W50" s="85"/>
      <c r="X50" s="9"/>
      <c r="Y50" s="370" t="str">
        <f>'①ひな形'!N45</f>
        <v>Kanae.T</v>
      </c>
      <c r="Z50" s="85"/>
      <c r="AA50" s="9"/>
      <c r="AB50" s="358"/>
      <c r="AC50" s="358"/>
      <c r="AD50" s="358"/>
      <c r="AE50" s="358"/>
      <c r="AF50" s="358"/>
      <c r="AG50" s="358"/>
      <c r="AH50" s="358"/>
      <c r="AI50" s="358"/>
      <c r="AJ50" s="358"/>
      <c r="AK50" s="358"/>
      <c r="AL50" s="358"/>
      <c r="AM50" s="358"/>
      <c r="AN50" s="358"/>
      <c r="AO50" s="358"/>
      <c r="AP50" s="358"/>
      <c r="AQ50" s="358"/>
    </row>
    <row r="51">
      <c r="A51" s="358"/>
      <c r="B51" s="384"/>
      <c r="C51" s="387" t="s">
        <v>248</v>
      </c>
      <c r="D51" s="370">
        <f>VLOOKUP(D50,'①ひな形'!$C$4:$E$15,3,FALSE)</f>
        <v>1543</v>
      </c>
      <c r="E51" s="85"/>
      <c r="F51" s="9"/>
      <c r="G51" s="370" t="str">
        <f>VLOOKUP(G50,'①ひな形'!$C$4:$E$15,3,FALSE)</f>
        <v>#N/A</v>
      </c>
      <c r="H51" s="85"/>
      <c r="I51" s="9"/>
      <c r="J51" s="370" t="str">
        <f>VLOOKUP(J50,'①ひな形'!$C$4:$E$15,3,FALSE)</f>
        <v>#N/A</v>
      </c>
      <c r="K51" s="85"/>
      <c r="L51" s="9"/>
      <c r="M51" s="370" t="str">
        <f>VLOOKUP(M50,'①ひな形'!$C$4:$E$15,3,FALSE)</f>
        <v>#N/A</v>
      </c>
      <c r="N51" s="85"/>
      <c r="O51" s="9"/>
      <c r="P51" s="370" t="str">
        <f>VLOOKUP(P50,'①ひな形'!$C$4:$E$15,3,FALSE)</f>
        <v>#N/A</v>
      </c>
      <c r="Q51" s="85"/>
      <c r="R51" s="9"/>
      <c r="S51" s="370" t="str">
        <f>VLOOKUP(S50,'①ひな形'!$C$4:$E$15,3,FALSE)</f>
        <v>#N/A</v>
      </c>
      <c r="T51" s="85"/>
      <c r="U51" s="9"/>
      <c r="V51" s="370">
        <f>VLOOKUP(V50,'①ひな形'!$C$4:$E$15,3,FALSE)</f>
        <v>2367</v>
      </c>
      <c r="W51" s="85"/>
      <c r="X51" s="9"/>
      <c r="Y51" s="370">
        <f>VLOOKUP(Y50,'①ひな形'!$C$4:$E$15,3,FALSE)</f>
        <v>1543</v>
      </c>
      <c r="Z51" s="85"/>
      <c r="AA51" s="9"/>
      <c r="AB51" s="358"/>
      <c r="AC51" s="358"/>
      <c r="AD51" s="358"/>
      <c r="AE51" s="358"/>
      <c r="AF51" s="358"/>
      <c r="AG51" s="358"/>
      <c r="AH51" s="358"/>
      <c r="AI51" s="358"/>
      <c r="AJ51" s="358"/>
      <c r="AK51" s="358"/>
      <c r="AL51" s="358"/>
      <c r="AM51" s="358"/>
      <c r="AN51" s="358"/>
      <c r="AO51" s="358"/>
      <c r="AP51" s="358"/>
      <c r="AQ51" s="358"/>
    </row>
    <row r="52">
      <c r="A52" s="358"/>
      <c r="B52" s="371" t="s">
        <v>256</v>
      </c>
      <c r="C52" s="386" t="s">
        <v>245</v>
      </c>
      <c r="D52" s="373">
        <f>'②PDF'!B37</f>
        <v>0.875</v>
      </c>
      <c r="E52" s="374" t="str">
        <f>'②PDF'!C37</f>
        <v>～</v>
      </c>
      <c r="F52" s="375">
        <f>'②PDF'!D37</f>
        <v>0.9166666667</v>
      </c>
      <c r="G52" s="376" t="str">
        <f>'②PDF'!E37</f>
        <v/>
      </c>
      <c r="H52" s="377" t="str">
        <f>'②PDF'!F37</f>
        <v/>
      </c>
      <c r="I52" s="378" t="str">
        <f>'②PDF'!G37</f>
        <v/>
      </c>
      <c r="J52" s="376" t="str">
        <f>'②PDF'!H37</f>
        <v/>
      </c>
      <c r="K52" s="377" t="str">
        <f>'②PDF'!I37</f>
        <v/>
      </c>
      <c r="L52" s="378" t="str">
        <f>'②PDF'!J37</f>
        <v/>
      </c>
      <c r="M52" s="376" t="str">
        <f>'②PDF'!K37</f>
        <v/>
      </c>
      <c r="N52" s="377" t="str">
        <f>'②PDF'!L37</f>
        <v/>
      </c>
      <c r="O52" s="378" t="str">
        <f>'②PDF'!M37</f>
        <v/>
      </c>
      <c r="P52" s="376" t="str">
        <f>'②PDF'!N37</f>
        <v/>
      </c>
      <c r="Q52" s="377" t="str">
        <f>'②PDF'!O37</f>
        <v/>
      </c>
      <c r="R52" s="378" t="str">
        <f>'②PDF'!P37</f>
        <v/>
      </c>
      <c r="S52" s="376" t="str">
        <f>'②PDF'!Q37</f>
        <v/>
      </c>
      <c r="T52" s="377" t="str">
        <f>'②PDF'!R37</f>
        <v/>
      </c>
      <c r="U52" s="378" t="str">
        <f>'②PDF'!S37</f>
        <v/>
      </c>
      <c r="V52" s="373">
        <f>'②PDF'!T37</f>
        <v>0.875</v>
      </c>
      <c r="W52" s="374" t="str">
        <f>'②PDF'!U37</f>
        <v>～</v>
      </c>
      <c r="X52" s="375">
        <f>'②PDF'!V37</f>
        <v>0.9166666667</v>
      </c>
      <c r="Y52" s="373">
        <f>'②PDF'!W37</f>
        <v>0.875</v>
      </c>
      <c r="Z52" s="374" t="str">
        <f>'②PDF'!X37</f>
        <v>～</v>
      </c>
      <c r="AA52" s="375">
        <f>'②PDF'!Y37</f>
        <v>0.9166666667</v>
      </c>
      <c r="AB52" s="358"/>
      <c r="AC52" s="358"/>
      <c r="AD52" s="358"/>
      <c r="AE52" s="358"/>
      <c r="AF52" s="358"/>
      <c r="AG52" s="358"/>
      <c r="AH52" s="358"/>
      <c r="AI52" s="358"/>
      <c r="AJ52" s="358"/>
      <c r="AK52" s="358"/>
      <c r="AL52" s="358"/>
      <c r="AM52" s="358"/>
      <c r="AN52" s="358"/>
      <c r="AO52" s="358"/>
      <c r="AP52" s="358"/>
      <c r="AQ52" s="358"/>
    </row>
    <row r="53" ht="18.75" customHeight="1">
      <c r="A53" s="358"/>
      <c r="B53" s="379"/>
      <c r="C53" s="380" t="s">
        <v>246</v>
      </c>
      <c r="D53" s="392" t="str">
        <f>IFERROR(VLOOKUP('①ひな形'!G46,'①ひな形'!$G$18:$I$26,2,FALSE), 
IFERROR(VLOOKUP('①ひな形'!G46,'①ひな形'!$K$18:$M$26,2,FALSE), 
IFERROR(VLOOKUP('①ひな形'!G46,'①ひな形'!$O$18:$Q$26,2,FALSE), 
IFERROR(VLOOKUP('①ひな形'!G46,'①ひな形'!$S$18:$U$26,2,FALSE), 
IFERROR(VLOOKUP('①ひな形'!G46,'①ひな形'!$W$18:$Y$26,2,FALSE), 
IFERROR(VLOOKUP('①ひな形'!G46,'①ひな形'!$AA$18:$AC$26,2,FALSE), 
VLOOKUP('①ひな形'!G46,'①ひな形'!$AE$18:$AG$25,2,FALSE)))))))
</f>
        <v>Shape up waist</v>
      </c>
      <c r="E53" s="93"/>
      <c r="F53" s="39"/>
      <c r="G53" s="392" t="str">
        <f>IFERROR(VLOOKUP('①ひな形'!H46,'①ひな形'!$G$18:$I$26,2,FALSE), 
IFERROR(VLOOKUP('①ひな形'!H46,'①ひな形'!$K$18:$M$26,2,FALSE), 
IFERROR(VLOOKUP('①ひな形'!H46,'①ひな形'!$O$18:$Q$26,2,FALSE), 
IFERROR(VLOOKUP('①ひな形'!H46,'①ひな形'!$S$18:$U$26,2,FALSE), 
IFERROR(VLOOKUP('①ひな形'!H46,'①ひな形'!$W$18:$Y$26,2,FALSE), 
IFERROR(VLOOKUP('①ひな形'!H46,'①ひな形'!$AA$18:$AC$26,2,FALSE), 
VLOOKUP('①ひな形'!H46,'①ひな形'!$AE$18:$AG$25,2,FALSE)))))))
</f>
        <v>#N/A</v>
      </c>
      <c r="H53" s="93"/>
      <c r="I53" s="39"/>
      <c r="J53" s="392" t="str">
        <f>IFERROR(VLOOKUP('①ひな形'!I46,'①ひな形'!$G$18:$I$26,2,FALSE), 
IFERROR(VLOOKUP('①ひな形'!I46,'①ひな形'!$K$18:$M$26,2,FALSE), 
IFERROR(VLOOKUP('①ひな形'!I46,'①ひな形'!$O$18:$Q$26,2,FALSE), 
IFERROR(VLOOKUP('①ひな形'!I46,'①ひな形'!$S$18:$U$26,2,FALSE), 
IFERROR(VLOOKUP('①ひな形'!I46,'①ひな形'!$W$18:$Y$26,2,FALSE), 
IFERROR(VLOOKUP('①ひな形'!I46,'①ひな形'!$AA$18:$AC$26,2,FALSE), 
VLOOKUP('①ひな形'!I46,'①ひな形'!$AE$18:$AG$25,2,FALSE)))))))
</f>
        <v>#N/A</v>
      </c>
      <c r="K53" s="93"/>
      <c r="L53" s="39"/>
      <c r="M53" s="392" t="str">
        <f>IFERROR(VLOOKUP('①ひな形'!J46,'①ひな形'!$G$18:$I$26,2,FALSE), 
IFERROR(VLOOKUP('①ひな形'!J46,'①ひな形'!$K$18:$M$26,2,FALSE), 
IFERROR(VLOOKUP('①ひな形'!J46,'①ひな形'!$O$18:$Q$26,2,FALSE), 
IFERROR(VLOOKUP('①ひな形'!J46,'①ひな形'!$S$18:$U$26,2,FALSE), 
IFERROR(VLOOKUP('①ひな形'!J46,'①ひな形'!$W$18:$Y$26,2,FALSE), 
IFERROR(VLOOKUP('①ひな形'!J46,'①ひな形'!$AA$18:$AC$26,2,FALSE), 
VLOOKUP('①ひな形'!J46,'①ひな形'!$AE$18:$AG$25,2,FALSE)))))))
</f>
        <v>#N/A</v>
      </c>
      <c r="N53" s="93"/>
      <c r="O53" s="39"/>
      <c r="P53" s="392" t="str">
        <f>IFERROR(VLOOKUP('①ひな形'!K46,'①ひな形'!$G$18:$I$26,2,FALSE), 
IFERROR(VLOOKUP('①ひな形'!K46,'①ひな形'!$K$18:$M$26,2,FALSE), 
IFERROR(VLOOKUP('①ひな形'!K46,'①ひな形'!$O$18:$Q$26,2,FALSE), 
IFERROR(VLOOKUP('①ひな形'!K46,'①ひな形'!$S$18:$U$26,2,FALSE), 
IFERROR(VLOOKUP('①ひな形'!K46,'①ひな形'!$W$18:$Y$26,2,FALSE), 
IFERROR(VLOOKUP('①ひな形'!K46,'①ひな形'!$AA$18:$AC$26,2,FALSE), 
VLOOKUP('①ひな形'!K46,'①ひな形'!$AE$18:$AG$25,2,FALSE)))))))
</f>
        <v>#N/A</v>
      </c>
      <c r="Q53" s="93"/>
      <c r="R53" s="39"/>
      <c r="S53" s="392" t="str">
        <f>IFERROR(VLOOKUP('①ひな形'!L46,'①ひな形'!$G$18:$I$26,2,FALSE), 
IFERROR(VLOOKUP('①ひな形'!L46,'①ひな形'!$K$18:$M$26,2,FALSE), 
IFERROR(VLOOKUP('①ひな形'!L46,'①ひな形'!$O$18:$Q$26,2,FALSE), 
IFERROR(VLOOKUP('①ひな形'!L46,'①ひな形'!$S$18:$U$26,2,FALSE), 
IFERROR(VLOOKUP('①ひな形'!L46,'①ひな形'!$W$18:$Y$26,2,FALSE), 
IFERROR(VLOOKUP('①ひな形'!L46,'①ひな形'!$AA$18:$AC$26,2,FALSE), 
VLOOKUP('①ひな形'!L46,'①ひな形'!$AE$18:$AG$25,2,FALSE)))))))
</f>
        <v>#N/A</v>
      </c>
      <c r="T53" s="93"/>
      <c r="U53" s="39"/>
      <c r="V53" s="392" t="str">
        <f>IFERROR(VLOOKUP('①ひな形'!M46,'①ひな形'!$G$18:$I$26,2,FALSE), 
IFERROR(VLOOKUP('①ひな形'!M46,'①ひな形'!$K$18:$M$26,2,FALSE), 
IFERROR(VLOOKUP('①ひな形'!M46,'①ひな形'!$O$18:$Q$26,2,FALSE), 
IFERROR(VLOOKUP('①ひな形'!M46,'①ひな形'!$S$18:$U$26,2,FALSE), 
IFERROR(VLOOKUP('①ひな形'!M46,'①ひな形'!$W$18:$Y$26,2,FALSE), 
IFERROR(VLOOKUP('①ひな形'!M46,'①ひな形'!$AA$18:$AC$26,2,FALSE), 
VLOOKUP('①ひな形'!M46,'①ひな形'!$AE$18:$AG$25,2,FALSE)))))))
</f>
        <v>Hip＆Leg🔰</v>
      </c>
      <c r="W53" s="93"/>
      <c r="X53" s="39"/>
      <c r="Y53" s="392" t="str">
        <f>IFERROR(VLOOKUP('①ひな形'!N46,'①ひな形'!$G$18:$I$26,2,FALSE), 
IFERROR(VLOOKUP('①ひな形'!N46,'①ひな形'!$K$18:$M$26,2,FALSE), 
IFERROR(VLOOKUP('①ひな形'!N46,'①ひな形'!$O$18:$Q$26,2,FALSE), 
IFERROR(VLOOKUP('①ひな形'!N46,'①ひな形'!$S$18:$U$26,2,FALSE), 
IFERROR(VLOOKUP('①ひな形'!N46,'①ひな形'!$W$18:$Y$26,2,FALSE), 
IFERROR(VLOOKUP('①ひな形'!N46,'①ひな形'!$AA$18:$AC$26,2,FALSE), 
VLOOKUP('①ひな形'!N46,'①ひな形'!$AE$18:$AG$25,2,FALSE)))))))
</f>
        <v>Waist🔰</v>
      </c>
      <c r="Z53" s="93"/>
      <c r="AA53" s="39"/>
      <c r="AB53" s="358"/>
      <c r="AC53" s="358"/>
      <c r="AD53" s="358"/>
      <c r="AE53" s="358"/>
      <c r="AF53" s="358"/>
      <c r="AG53" s="358"/>
      <c r="AH53" s="358"/>
      <c r="AI53" s="358"/>
      <c r="AJ53" s="358"/>
      <c r="AK53" s="358"/>
      <c r="AL53" s="358"/>
      <c r="AM53" s="358"/>
      <c r="AN53" s="358"/>
      <c r="AO53" s="358"/>
      <c r="AP53" s="358"/>
      <c r="AQ53" s="358"/>
    </row>
    <row r="54" ht="18.75" customHeight="1">
      <c r="A54" s="358"/>
      <c r="B54" s="379"/>
      <c r="C54" s="379"/>
      <c r="D54" s="208"/>
      <c r="E54" s="209"/>
      <c r="F54" s="203"/>
      <c r="G54" s="208"/>
      <c r="H54" s="209"/>
      <c r="I54" s="203"/>
      <c r="J54" s="208"/>
      <c r="K54" s="209"/>
      <c r="L54" s="203"/>
      <c r="M54" s="208"/>
      <c r="N54" s="209"/>
      <c r="O54" s="203"/>
      <c r="P54" s="208"/>
      <c r="Q54" s="209"/>
      <c r="R54" s="203"/>
      <c r="S54" s="208"/>
      <c r="T54" s="209"/>
      <c r="U54" s="203"/>
      <c r="V54" s="208"/>
      <c r="W54" s="209"/>
      <c r="X54" s="203"/>
      <c r="Y54" s="208"/>
      <c r="Z54" s="209"/>
      <c r="AA54" s="203"/>
      <c r="AB54" s="358"/>
      <c r="AC54" s="358"/>
      <c r="AD54" s="358"/>
      <c r="AE54" s="358"/>
      <c r="AF54" s="358"/>
      <c r="AG54" s="358"/>
      <c r="AH54" s="358"/>
      <c r="AI54" s="358"/>
      <c r="AJ54" s="358"/>
      <c r="AK54" s="358"/>
      <c r="AL54" s="358"/>
      <c r="AM54" s="358"/>
      <c r="AN54" s="358"/>
      <c r="AO54" s="358"/>
      <c r="AP54" s="358"/>
      <c r="AQ54" s="358"/>
    </row>
    <row r="55">
      <c r="A55" s="358"/>
      <c r="B55" s="379"/>
      <c r="C55" s="380" t="s">
        <v>203</v>
      </c>
      <c r="D55" s="393" t="str">
        <f>IFERROR(VLOOKUP('①ひな形'!G46,'①ひな形'!$G$18:$J$26,4,FALSE), 
IFERROR(VLOOKUP('①ひな形'!G46,'①ひな形'!$K$18:$N$26,4,FALSE), 
IFERROR(VLOOKUP('①ひな形'!G46,'①ひな形'!$O$18:$R$26,4,FALSE), 
IFERROR(VLOOKUP('①ひな形'!G46,'①ひな形'!$S$18:$V$26,4,FALSE), 
IFERROR(VLOOKUP('①ひな形'!G46,'①ひな形'!$W$18:$Z$26,4,FALSE), 
IFERROR(VLOOKUP('①ひな形'!G46,'①ひな形'!$AA$18:$AD$26,4,FALSE), 
VLOOKUP('①ひな形'!G46,'①ひな形'!$AE$18:$AH$25,4,FALSE)))))))
</f>
        <v>P00018</v>
      </c>
      <c r="E55" s="85"/>
      <c r="F55" s="9"/>
      <c r="G55" s="393" t="str">
        <f>IFERROR(VLOOKUP('①ひな形'!H46,'①ひな形'!$G$18:$J$26,4,FALSE), 
IFERROR(VLOOKUP('①ひな形'!H46,'①ひな形'!$K$18:$N$26,4,FALSE), 
IFERROR(VLOOKUP('①ひな形'!H46,'①ひな形'!$O$18:$R$26,4,FALSE), 
IFERROR(VLOOKUP('①ひな形'!H46,'①ひな形'!$S$18:$V$26,4,FALSE), 
IFERROR(VLOOKUP('①ひな形'!H46,'①ひな形'!$W$18:$Z$26,4,FALSE), 
IFERROR(VLOOKUP('①ひな形'!H46,'①ひな形'!$AA$18:$AD$26,4,FALSE), 
VLOOKUP('①ひな形'!H46,'①ひな形'!$AE$18:$AH$25,4,FALSE)))))))
</f>
        <v>#N/A</v>
      </c>
      <c r="H55" s="85"/>
      <c r="I55" s="9"/>
      <c r="J55" s="393" t="str">
        <f>IFERROR(VLOOKUP('①ひな形'!I46,'①ひな形'!$G$18:$J$26,4,FALSE), 
IFERROR(VLOOKUP('①ひな形'!I46,'①ひな形'!$K$18:$N$26,4,FALSE), 
IFERROR(VLOOKUP('①ひな形'!I46,'①ひな形'!$O$18:$R$26,4,FALSE), 
IFERROR(VLOOKUP('①ひな形'!I46,'①ひな形'!$S$18:$V$26,4,FALSE), 
IFERROR(VLOOKUP('①ひな形'!I46,'①ひな形'!$W$18:$Z$26,4,FALSE), 
IFERROR(VLOOKUP('①ひな形'!I46,'①ひな形'!$AA$18:$AD$26,4,FALSE), 
VLOOKUP('①ひな形'!I46,'①ひな形'!$AE$18:$AH$25,4,FALSE)))))))
</f>
        <v>#N/A</v>
      </c>
      <c r="K55" s="85"/>
      <c r="L55" s="9"/>
      <c r="M55" s="393" t="str">
        <f>IFERROR(VLOOKUP('①ひな形'!J46,'①ひな形'!$G$18:$J$26,4,FALSE), 
IFERROR(VLOOKUP('①ひな形'!J46,'①ひな形'!$K$18:$N$26,4,FALSE), 
IFERROR(VLOOKUP('①ひな形'!J46,'①ひな形'!$O$18:$R$26,4,FALSE), 
IFERROR(VLOOKUP('①ひな形'!J46,'①ひな形'!$S$18:$V$26,4,FALSE), 
IFERROR(VLOOKUP('①ひな形'!J46,'①ひな形'!$W$18:$Z$26,4,FALSE), 
IFERROR(VLOOKUP('①ひな形'!J46,'①ひな形'!$AA$18:$AD$26,4,FALSE), 
VLOOKUP('①ひな形'!J46,'①ひな形'!$AE$18:$AH$25,4,FALSE)))))))
</f>
        <v>#N/A</v>
      </c>
      <c r="N55" s="85"/>
      <c r="O55" s="9"/>
      <c r="P55" s="393" t="str">
        <f>IFERROR(VLOOKUP('①ひな形'!K46,'①ひな形'!$G$18:$J$26,4,FALSE), 
IFERROR(VLOOKUP('①ひな形'!K46,'①ひな形'!$K$18:$N$26,4,FALSE), 
IFERROR(VLOOKUP('①ひな形'!K46,'①ひな形'!$O$18:$R$26,4,FALSE), 
IFERROR(VLOOKUP('①ひな形'!K46,'①ひな形'!$S$18:$V$26,4,FALSE), 
IFERROR(VLOOKUP('①ひな形'!K46,'①ひな形'!$W$18:$Z$26,4,FALSE), 
IFERROR(VLOOKUP('①ひな形'!K46,'①ひな形'!$AA$18:$AD$26,4,FALSE), 
VLOOKUP('①ひな形'!K46,'①ひな形'!$AE$18:$AH$25,4,FALSE)))))))
</f>
        <v>#N/A</v>
      </c>
      <c r="Q55" s="85"/>
      <c r="R55" s="9"/>
      <c r="S55" s="393" t="str">
        <f>IFERROR(VLOOKUP('①ひな形'!L46,'①ひな形'!$G$18:$J$26,4,FALSE), 
IFERROR(VLOOKUP('①ひな形'!L46,'①ひな形'!$K$18:$N$26,4,FALSE), 
IFERROR(VLOOKUP('①ひな形'!L46,'①ひな形'!$O$18:$R$26,4,FALSE), 
IFERROR(VLOOKUP('①ひな形'!L46,'①ひな形'!$S$18:$V$26,4,FALSE), 
IFERROR(VLOOKUP('①ひな形'!L46,'①ひな形'!$W$18:$Z$26,4,FALSE), 
IFERROR(VLOOKUP('①ひな形'!L46,'①ひな形'!$AA$18:$AD$26,4,FALSE), 
VLOOKUP('①ひな形'!L46,'①ひな形'!$AE$18:$AH$25,4,FALSE)))))))
</f>
        <v>#N/A</v>
      </c>
      <c r="T55" s="85"/>
      <c r="U55" s="9"/>
      <c r="V55" s="393" t="str">
        <f>IFERROR(VLOOKUP('①ひな形'!M46,'①ひな形'!$G$18:$J$26,4,FALSE), 
IFERROR(VLOOKUP('①ひな形'!M46,'①ひな形'!$K$18:$N$26,4,FALSE), 
IFERROR(VLOOKUP('①ひな形'!M46,'①ひな形'!$O$18:$R$26,4,FALSE), 
IFERROR(VLOOKUP('①ひな形'!M46,'①ひな形'!$S$18:$V$26,4,FALSE), 
IFERROR(VLOOKUP('①ひな形'!M46,'①ひな形'!$W$18:$Z$26,4,FALSE), 
IFERROR(VLOOKUP('①ひな形'!M46,'①ひな形'!$AA$18:$AD$26,4,FALSE), 
VLOOKUP('①ひな形'!M46,'①ひな形'!$AE$18:$AH$25,4,FALSE)))))))
</f>
        <v>P00007</v>
      </c>
      <c r="W55" s="85"/>
      <c r="X55" s="9"/>
      <c r="Y55" s="393" t="str">
        <f>IFERROR(VLOOKUP('①ひな形'!N46,'①ひな形'!$G$18:$J$26,4,FALSE), 
IFERROR(VLOOKUP('①ひな形'!N46,'①ひな形'!$K$18:$N$26,4,FALSE), 
IFERROR(VLOOKUP('①ひな形'!N46,'①ひな形'!$O$18:$R$26,4,FALSE), 
IFERROR(VLOOKUP('①ひな形'!N46,'①ひな形'!$S$18:$V$26,4,FALSE), 
IFERROR(VLOOKUP('①ひな形'!N46,'①ひな形'!$W$18:$Z$26,4,FALSE), 
IFERROR(VLOOKUP('①ひな形'!N46,'①ひな形'!$AA$18:$AD$26,4,FALSE), 
VLOOKUP('①ひな形'!N46,'①ひな形'!$AE$18:$AH$25,4,FALSE)))))))
</f>
        <v>P00004</v>
      </c>
      <c r="Z55" s="85"/>
      <c r="AA55" s="9"/>
      <c r="AB55" s="358"/>
      <c r="AC55" s="358"/>
      <c r="AD55" s="358"/>
      <c r="AE55" s="358"/>
      <c r="AF55" s="358"/>
      <c r="AG55" s="358"/>
      <c r="AH55" s="358"/>
      <c r="AI55" s="358"/>
      <c r="AJ55" s="358"/>
      <c r="AK55" s="358"/>
      <c r="AL55" s="358"/>
      <c r="AM55" s="358"/>
      <c r="AN55" s="358"/>
      <c r="AO55" s="358"/>
      <c r="AP55" s="358"/>
      <c r="AQ55" s="358"/>
    </row>
    <row r="56">
      <c r="A56" s="358"/>
      <c r="B56" s="379"/>
      <c r="C56" s="382" t="s">
        <v>247</v>
      </c>
      <c r="D56" s="370" t="str">
        <f>'①ひな形'!G47</f>
        <v>aika.M</v>
      </c>
      <c r="E56" s="85"/>
      <c r="F56" s="9"/>
      <c r="G56" s="370" t="str">
        <f>'①ひな形'!H47</f>
        <v/>
      </c>
      <c r="H56" s="85"/>
      <c r="I56" s="9"/>
      <c r="J56" s="370" t="str">
        <f>'①ひな形'!I47</f>
        <v/>
      </c>
      <c r="K56" s="85"/>
      <c r="L56" s="9"/>
      <c r="M56" s="370" t="str">
        <f>'①ひな形'!J47</f>
        <v/>
      </c>
      <c r="N56" s="85"/>
      <c r="O56" s="9"/>
      <c r="P56" s="370" t="str">
        <f>'①ひな形'!K47</f>
        <v/>
      </c>
      <c r="Q56" s="85"/>
      <c r="R56" s="9"/>
      <c r="S56" s="370" t="str">
        <f>'①ひな形'!L47</f>
        <v/>
      </c>
      <c r="T56" s="85"/>
      <c r="U56" s="9"/>
      <c r="V56" s="370" t="str">
        <f>'①ひな形'!M47</f>
        <v>aika.M</v>
      </c>
      <c r="W56" s="85"/>
      <c r="X56" s="9"/>
      <c r="Y56" s="394" t="str">
        <f>'①ひな形'!N47</f>
        <v>Aine.O</v>
      </c>
      <c r="Z56" s="85"/>
      <c r="AA56" s="9"/>
      <c r="AB56" s="358"/>
      <c r="AC56" s="358"/>
      <c r="AD56" s="358"/>
      <c r="AE56" s="358"/>
      <c r="AF56" s="358"/>
      <c r="AG56" s="358"/>
      <c r="AH56" s="358"/>
      <c r="AI56" s="358"/>
      <c r="AJ56" s="358"/>
      <c r="AK56" s="358"/>
      <c r="AL56" s="358"/>
      <c r="AM56" s="358"/>
      <c r="AN56" s="358"/>
      <c r="AO56" s="358"/>
      <c r="AP56" s="358"/>
      <c r="AQ56" s="358"/>
    </row>
    <row r="57">
      <c r="A57" s="358"/>
      <c r="B57" s="384"/>
      <c r="C57" s="387" t="s">
        <v>248</v>
      </c>
      <c r="D57" s="370">
        <f>VLOOKUP(D56,'①ひな形'!$C$4:$E$15,3,FALSE)</f>
        <v>2040</v>
      </c>
      <c r="E57" s="85"/>
      <c r="F57" s="9"/>
      <c r="G57" s="370" t="str">
        <f>VLOOKUP(G56,'①ひな形'!$C$4:$E$15,3,FALSE)</f>
        <v>#N/A</v>
      </c>
      <c r="H57" s="85"/>
      <c r="I57" s="9"/>
      <c r="J57" s="370" t="str">
        <f>VLOOKUP(J56,'①ひな形'!$C$4:$E$15,3,FALSE)</f>
        <v>#N/A</v>
      </c>
      <c r="K57" s="85"/>
      <c r="L57" s="9"/>
      <c r="M57" s="370" t="str">
        <f>VLOOKUP(M56,'①ひな形'!$C$4:$E$15,3,FALSE)</f>
        <v>#N/A</v>
      </c>
      <c r="N57" s="85"/>
      <c r="O57" s="9"/>
      <c r="P57" s="370" t="str">
        <f>VLOOKUP(P56,'①ひな形'!$C$4:$E$15,3,FALSE)</f>
        <v>#N/A</v>
      </c>
      <c r="Q57" s="85"/>
      <c r="R57" s="9"/>
      <c r="S57" s="370" t="str">
        <f>VLOOKUP(S56,'①ひな形'!$C$4:$E$15,3,FALSE)</f>
        <v>#N/A</v>
      </c>
      <c r="T57" s="85"/>
      <c r="U57" s="9"/>
      <c r="V57" s="370">
        <f>VLOOKUP(V56,'①ひな形'!$C$4:$E$15,3,FALSE)</f>
        <v>2040</v>
      </c>
      <c r="W57" s="85"/>
      <c r="X57" s="9"/>
      <c r="Y57" s="370">
        <f>VLOOKUP(Y56,'①ひな形'!$C$4:$E$15,3,FALSE)</f>
        <v>2367</v>
      </c>
      <c r="Z57" s="85"/>
      <c r="AA57" s="9"/>
      <c r="AB57" s="358"/>
      <c r="AC57" s="358"/>
      <c r="AD57" s="358"/>
      <c r="AE57" s="358"/>
      <c r="AF57" s="358"/>
      <c r="AG57" s="358"/>
      <c r="AH57" s="358"/>
      <c r="AI57" s="358"/>
      <c r="AJ57" s="358"/>
      <c r="AK57" s="358"/>
      <c r="AL57" s="358"/>
      <c r="AM57" s="358"/>
      <c r="AN57" s="358"/>
      <c r="AO57" s="358"/>
      <c r="AP57" s="358"/>
      <c r="AQ57" s="358"/>
    </row>
    <row r="58">
      <c r="A58" s="358"/>
      <c r="B58" s="368"/>
      <c r="C58" s="395"/>
      <c r="D58" s="396"/>
      <c r="E58" s="396"/>
      <c r="F58" s="396"/>
      <c r="G58" s="270"/>
      <c r="H58" s="270"/>
      <c r="I58" s="270"/>
      <c r="J58" s="270"/>
      <c r="K58" s="270"/>
      <c r="L58" s="270"/>
      <c r="M58" s="270"/>
      <c r="N58" s="270"/>
      <c r="O58" s="270"/>
      <c r="P58" s="270"/>
      <c r="Q58" s="270"/>
      <c r="R58" s="270"/>
      <c r="S58" s="270"/>
      <c r="T58" s="270"/>
      <c r="U58" s="270"/>
      <c r="V58" s="270"/>
      <c r="W58" s="270"/>
      <c r="X58" s="270"/>
      <c r="Y58" s="363"/>
      <c r="Z58" s="363"/>
      <c r="AA58" s="363"/>
      <c r="AB58" s="358"/>
      <c r="AC58" s="358"/>
      <c r="AD58" s="358"/>
      <c r="AE58" s="358"/>
      <c r="AF58" s="358"/>
      <c r="AG58" s="358"/>
      <c r="AH58" s="358"/>
      <c r="AI58" s="358"/>
      <c r="AJ58" s="358"/>
      <c r="AK58" s="358"/>
      <c r="AL58" s="358"/>
      <c r="AM58" s="358"/>
      <c r="AN58" s="358"/>
      <c r="AO58" s="358"/>
      <c r="AP58" s="358"/>
      <c r="AQ58" s="358"/>
    </row>
    <row r="59">
      <c r="A59" s="358"/>
      <c r="B59" s="395"/>
      <c r="C59" s="395"/>
      <c r="D59" s="396"/>
      <c r="E59" s="396"/>
      <c r="F59" s="396"/>
      <c r="G59" s="270"/>
      <c r="H59" s="397"/>
      <c r="I59" s="397"/>
      <c r="J59" s="397"/>
      <c r="K59" s="397"/>
      <c r="L59" s="397"/>
      <c r="M59" s="397"/>
      <c r="N59" s="397"/>
      <c r="O59" s="397"/>
      <c r="P59" s="397"/>
      <c r="Q59" s="397"/>
      <c r="R59" s="397"/>
      <c r="S59" s="397"/>
      <c r="T59" s="397"/>
      <c r="U59" s="270"/>
      <c r="V59" s="398"/>
      <c r="W59" s="398"/>
      <c r="X59" s="398"/>
      <c r="Y59" s="363"/>
      <c r="Z59" s="363"/>
      <c r="AA59" s="363"/>
      <c r="AB59" s="358"/>
      <c r="AC59" s="358"/>
      <c r="AD59" s="358"/>
      <c r="AE59" s="358"/>
      <c r="AF59" s="358"/>
      <c r="AG59" s="358"/>
      <c r="AH59" s="358"/>
      <c r="AI59" s="358"/>
      <c r="AJ59" s="358"/>
      <c r="AK59" s="358"/>
      <c r="AL59" s="358"/>
      <c r="AM59" s="358"/>
      <c r="AN59" s="358"/>
      <c r="AO59" s="358"/>
      <c r="AP59" s="358"/>
      <c r="AQ59" s="358"/>
    </row>
    <row r="60">
      <c r="A60" s="358"/>
      <c r="B60" s="368"/>
      <c r="C60" s="368"/>
      <c r="D60" s="365">
        <f>$D$2+8</f>
        <v>46151</v>
      </c>
      <c r="E60" s="85"/>
      <c r="F60" s="9"/>
      <c r="G60" s="365">
        <f>$D$2+9</f>
        <v>46152</v>
      </c>
      <c r="H60" s="85"/>
      <c r="I60" s="9"/>
      <c r="J60" s="365">
        <f>$D$2+10</f>
        <v>46153</v>
      </c>
      <c r="K60" s="85"/>
      <c r="L60" s="9"/>
      <c r="M60" s="365">
        <f>$D$2+11</f>
        <v>46154</v>
      </c>
      <c r="N60" s="85"/>
      <c r="O60" s="9"/>
      <c r="P60" s="365">
        <f>$D$2+12</f>
        <v>46155</v>
      </c>
      <c r="Q60" s="85"/>
      <c r="R60" s="9"/>
      <c r="S60" s="365">
        <f>$D$2+13</f>
        <v>46156</v>
      </c>
      <c r="T60" s="85"/>
      <c r="U60" s="9"/>
      <c r="V60" s="365">
        <f>$D$2+14</f>
        <v>46157</v>
      </c>
      <c r="W60" s="85"/>
      <c r="X60" s="9"/>
      <c r="Y60" s="365">
        <f>$D$2+15</f>
        <v>46158</v>
      </c>
      <c r="Z60" s="85"/>
      <c r="AA60" s="9"/>
      <c r="AB60" s="358"/>
      <c r="AC60" s="358"/>
      <c r="AD60" s="358"/>
      <c r="AE60" s="358"/>
      <c r="AF60" s="358"/>
      <c r="AG60" s="358"/>
      <c r="AH60" s="358"/>
      <c r="AI60" s="358"/>
      <c r="AJ60" s="358"/>
      <c r="AK60" s="358"/>
      <c r="AL60" s="358"/>
      <c r="AM60" s="358"/>
      <c r="AN60" s="358"/>
      <c r="AO60" s="358"/>
      <c r="AP60" s="358"/>
      <c r="AQ60" s="358"/>
    </row>
    <row r="61">
      <c r="A61" s="358"/>
      <c r="B61" s="368"/>
      <c r="C61" s="368"/>
      <c r="D61" s="370" t="str">
        <f>TEXT(D60,"ddd")</f>
        <v>土</v>
      </c>
      <c r="E61" s="85"/>
      <c r="F61" s="9"/>
      <c r="G61" s="370" t="str">
        <f>TEXT(G60,"ddd")</f>
        <v>日</v>
      </c>
      <c r="H61" s="85"/>
      <c r="I61" s="9"/>
      <c r="J61" s="370" t="str">
        <f>TEXT(J60,"ddd")</f>
        <v>月</v>
      </c>
      <c r="K61" s="85"/>
      <c r="L61" s="9"/>
      <c r="M61" s="370" t="str">
        <f>TEXT(M60,"ddd")</f>
        <v>火</v>
      </c>
      <c r="N61" s="85"/>
      <c r="O61" s="9"/>
      <c r="P61" s="370" t="str">
        <f>TEXT(P60,"ddd")</f>
        <v>水</v>
      </c>
      <c r="Q61" s="85"/>
      <c r="R61" s="9"/>
      <c r="S61" s="370" t="str">
        <f>TEXT(S60,"ddd")</f>
        <v>木</v>
      </c>
      <c r="T61" s="85"/>
      <c r="U61" s="9"/>
      <c r="V61" s="370" t="str">
        <f>TEXT(V60,"ddd")</f>
        <v>金</v>
      </c>
      <c r="W61" s="85"/>
      <c r="X61" s="9"/>
      <c r="Y61" s="370" t="str">
        <f>TEXT(Y60,"ddd")</f>
        <v>土</v>
      </c>
      <c r="Z61" s="85"/>
      <c r="AA61" s="9"/>
      <c r="AB61" s="358"/>
      <c r="AC61" s="358"/>
      <c r="AD61" s="358"/>
      <c r="AE61" s="358"/>
      <c r="AF61" s="358"/>
      <c r="AG61" s="358"/>
      <c r="AH61" s="358"/>
      <c r="AI61" s="358"/>
      <c r="AJ61" s="358"/>
      <c r="AK61" s="358"/>
      <c r="AL61" s="358"/>
      <c r="AM61" s="358"/>
      <c r="AN61" s="358"/>
      <c r="AO61" s="358"/>
      <c r="AP61" s="358"/>
      <c r="AQ61" s="358"/>
    </row>
    <row r="62">
      <c r="A62" s="358"/>
      <c r="B62" s="371" t="s">
        <v>244</v>
      </c>
      <c r="C62" s="386" t="s">
        <v>245</v>
      </c>
      <c r="D62" s="373">
        <f>'②PDF'!B46</f>
        <v>0.4375</v>
      </c>
      <c r="E62" s="374" t="str">
        <f>'②PDF'!C46</f>
        <v>～</v>
      </c>
      <c r="F62" s="375">
        <f>'②PDF'!D46</f>
        <v>0.4791666667</v>
      </c>
      <c r="G62" s="373">
        <f>'②PDF'!E46</f>
        <v>0.4375</v>
      </c>
      <c r="H62" s="374" t="str">
        <f>'②PDF'!F46</f>
        <v>～</v>
      </c>
      <c r="I62" s="375">
        <f>'②PDF'!G46</f>
        <v>0.4791666667</v>
      </c>
      <c r="J62" s="376" t="str">
        <f>'②PDF'!H46</f>
        <v>close</v>
      </c>
      <c r="K62" s="377" t="str">
        <f>'②PDF'!I46</f>
        <v/>
      </c>
      <c r="L62" s="378" t="str">
        <f>'②PDF'!J46</f>
        <v/>
      </c>
      <c r="M62" s="373">
        <f>'②PDF'!K46</f>
        <v>0.4375</v>
      </c>
      <c r="N62" s="374" t="str">
        <f>'②PDF'!L46</f>
        <v>～</v>
      </c>
      <c r="O62" s="375">
        <f>'②PDF'!M46</f>
        <v>0.4791666667</v>
      </c>
      <c r="P62" s="373">
        <f>'②PDF'!N46</f>
        <v>0.4375</v>
      </c>
      <c r="Q62" s="374" t="str">
        <f>'②PDF'!O46</f>
        <v>～</v>
      </c>
      <c r="R62" s="375">
        <f>'②PDF'!P46</f>
        <v>0.4791666667</v>
      </c>
      <c r="S62" s="376" t="str">
        <f>'②PDF'!Q46</f>
        <v>close</v>
      </c>
      <c r="T62" s="377" t="str">
        <f>'②PDF'!R46</f>
        <v/>
      </c>
      <c r="U62" s="378" t="str">
        <f>'②PDF'!S46</f>
        <v/>
      </c>
      <c r="V62" s="373">
        <f>'②PDF'!T46</f>
        <v>0.4375</v>
      </c>
      <c r="W62" s="374" t="str">
        <f>'②PDF'!U46</f>
        <v>～</v>
      </c>
      <c r="X62" s="375">
        <f>'②PDF'!V46</f>
        <v>0.4791666667</v>
      </c>
      <c r="Y62" s="373">
        <f>'②PDF'!W46</f>
        <v>0.4375</v>
      </c>
      <c r="Z62" s="374" t="str">
        <f>'②PDF'!X46</f>
        <v>～</v>
      </c>
      <c r="AA62" s="375">
        <f>'②PDF'!Y46</f>
        <v>0.4791666667</v>
      </c>
      <c r="AB62" s="358"/>
      <c r="AC62" s="358"/>
      <c r="AD62" s="358"/>
      <c r="AE62" s="358"/>
      <c r="AF62" s="358"/>
      <c r="AG62" s="358"/>
      <c r="AH62" s="358"/>
      <c r="AI62" s="358"/>
      <c r="AJ62" s="358"/>
      <c r="AK62" s="358"/>
      <c r="AL62" s="358"/>
      <c r="AM62" s="358"/>
      <c r="AN62" s="358"/>
      <c r="AO62" s="358"/>
      <c r="AP62" s="358"/>
      <c r="AQ62" s="358"/>
    </row>
    <row r="63" ht="18.75" customHeight="1">
      <c r="A63" s="358"/>
      <c r="B63" s="379"/>
      <c r="C63" s="380" t="s">
        <v>246</v>
      </c>
      <c r="D63" s="381" t="str">
        <f>IFERROR(VLOOKUP('①ひな形'!O30,'①ひな形'!$G$18:$I$26,2,FALSE), 
IFERROR(VLOOKUP('①ひな形'!O30,'①ひな形'!$K$18:$M$26,2,FALSE), 
IFERROR(VLOOKUP('①ひな形'!O30,'①ひな形'!$O$18:$Q$26,2,FALSE), 
IFERROR(VLOOKUP('①ひな形'!O30,'①ひな形'!$S$18:$U$26,2,FALSE), 
IFERROR(VLOOKUP('①ひな形'!O30,'①ひな形'!$W$18:$Y$26,2,FALSE), 
IFERROR(VLOOKUP('①ひな形'!O30,'①ひな形'!$AA$18:$AC$26,2,FALSE), 
VLOOKUP('①ひな形'!O30,'①ひな形'!$AE$18:$AG$25,2,FALSE)))))))
</f>
        <v>Hip＆Leg🔰</v>
      </c>
      <c r="E63" s="93"/>
      <c r="F63" s="39"/>
      <c r="G63" s="381" t="str">
        <f>IFERROR(VLOOKUP('①ひな形'!P30,'①ひな形'!$G$18:$I$26,2,FALSE), 
IFERROR(VLOOKUP('①ひな形'!P30,'①ひな形'!$K$18:$M$26,2,FALSE), 
IFERROR(VLOOKUP('①ひな形'!P30,'①ひな形'!$O$18:$Q$26,2,FALSE), 
IFERROR(VLOOKUP('①ひな形'!P30,'①ひな形'!$S$18:$U$26,2,FALSE), 
IFERROR(VLOOKUP('①ひな形'!P30,'①ひな形'!$W$18:$Y$26,2,FALSE), 
IFERROR(VLOOKUP('①ひな形'!P30,'①ひな形'!$AA$18:$AC$26,2,FALSE), 
VLOOKUP('①ひな形'!P30,'①ひな形'!$AE$18:$AG$25,2,FALSE)))))))
</f>
        <v>Basic🔰</v>
      </c>
      <c r="H63" s="93"/>
      <c r="I63" s="39"/>
      <c r="J63" s="381" t="str">
        <f>IFERROR(VLOOKUP('①ひな形'!Q30,'①ひな形'!$G$18:$I$26,2,FALSE), 
IFERROR(VLOOKUP('①ひな形'!Q30,'①ひな形'!$K$18:$M$26,2,FALSE), 
IFERROR(VLOOKUP('①ひな形'!Q30,'①ひな形'!$O$18:$Q$26,2,FALSE), 
IFERROR(VLOOKUP('①ひな形'!Q30,'①ひな形'!$S$18:$U$26,2,FALSE), 
IFERROR(VLOOKUP('①ひな形'!Q30,'①ひな形'!$W$18:$Y$26,2,FALSE), 
IFERROR(VLOOKUP('①ひな形'!Q30,'①ひな形'!$AA$18:$AC$26,2,FALSE), 
VLOOKUP('①ひな形'!Q30,'①ひな形'!$AE$18:$AG$25,2,FALSE)))))))
</f>
        <v>#N/A</v>
      </c>
      <c r="K63" s="93"/>
      <c r="L63" s="39"/>
      <c r="M63" s="381" t="str">
        <f>IFERROR(VLOOKUP('①ひな形'!R30,'①ひな形'!$G$18:$I$26,2,FALSE), 
IFERROR(VLOOKUP('①ひな形'!R30,'①ひな形'!$K$18:$M$26,2,FALSE), 
IFERROR(VLOOKUP('①ひな形'!R30,'①ひな形'!$O$18:$Q$26,2,FALSE), 
IFERROR(VLOOKUP('①ひな形'!R30,'①ひな形'!$S$18:$U$26,2,FALSE), 
IFERROR(VLOOKUP('①ひな形'!R30,'①ひな形'!$W$18:$Y$26,2,FALSE), 
IFERROR(VLOOKUP('①ひな形'!R30,'①ひな形'!$AA$18:$AC$26,2,FALSE), 
VLOOKUP('①ひな形'!R30,'①ひな形'!$AE$18:$AG$25,2,FALSE)))))))
</f>
        <v>Body Balance</v>
      </c>
      <c r="N63" s="93"/>
      <c r="O63" s="39"/>
      <c r="P63" s="381" t="str">
        <f>IFERROR(VLOOKUP('①ひな形'!S30,'①ひな形'!$G$18:$I$26,2,FALSE), 
IFERROR(VLOOKUP('①ひな形'!S30,'①ひな形'!$K$18:$M$26,2,FALSE), 
IFERROR(VLOOKUP('①ひな形'!S30,'①ひな形'!$O$18:$Q$26,2,FALSE), 
IFERROR(VLOOKUP('①ひな形'!S30,'①ひな形'!$S$18:$U$26,2,FALSE), 
IFERROR(VLOOKUP('①ひな形'!S30,'①ひな形'!$W$18:$Y$26,2,FALSE), 
IFERROR(VLOOKUP('①ひな形'!S30,'①ひな形'!$AA$18:$AC$26,2,FALSE), 
VLOOKUP('①ひな形'!S30,'①ひな形'!$AE$18:$AG$25,2,FALSE)))))))
</f>
        <v>Basic🔰</v>
      </c>
      <c r="Q63" s="93"/>
      <c r="R63" s="39"/>
      <c r="S63" s="381" t="str">
        <f>IFERROR(VLOOKUP('①ひな形'!T30,'①ひな形'!$G$18:$I$26,2,FALSE), 
IFERROR(VLOOKUP('①ひな形'!T30,'①ひな形'!$K$18:$M$26,2,FALSE), 
IFERROR(VLOOKUP('①ひな形'!T30,'①ひな形'!$O$18:$Q$26,2,FALSE), 
IFERROR(VLOOKUP('①ひな形'!T30,'①ひな形'!$S$18:$U$26,2,FALSE), 
IFERROR(VLOOKUP('①ひな形'!T30,'①ひな形'!$W$18:$Y$26,2,FALSE), 
IFERROR(VLOOKUP('①ひな形'!T30,'①ひな形'!$AA$18:$AC$26,2,FALSE), 
VLOOKUP('①ひな形'!T30,'①ひな形'!$AE$18:$AG$25,2,FALSE)))))))
</f>
        <v>#N/A</v>
      </c>
      <c r="T63" s="93"/>
      <c r="U63" s="39"/>
      <c r="V63" s="381" t="str">
        <f>IFERROR(VLOOKUP('①ひな形'!U30,'①ひな形'!$G$18:$I$26,2,FALSE), 
IFERROR(VLOOKUP('①ひな形'!U30,'①ひな形'!$K$18:$M$26,2,FALSE), 
IFERROR(VLOOKUP('①ひな形'!U30,'①ひな形'!$O$18:$Q$26,2,FALSE), 
IFERROR(VLOOKUP('①ひな形'!U30,'①ひな形'!$S$18:$U$26,2,FALSE), 
IFERROR(VLOOKUP('①ひな形'!U30,'①ひな形'!$W$18:$Y$26,2,FALSE), 
IFERROR(VLOOKUP('①ひな形'!U30,'①ひな形'!$AA$18:$AC$26,2,FALSE), 
VLOOKUP('①ひな形'!U30,'①ひな形'!$AE$18:$AG$25,2,FALSE)))))))
</f>
        <v>Basic🔰</v>
      </c>
      <c r="W63" s="93"/>
      <c r="X63" s="39"/>
      <c r="Y63" s="381" t="str">
        <f>IFERROR(VLOOKUP('①ひな形'!V30,'①ひな形'!$G$18:$I$26,2,FALSE), 
IFERROR(VLOOKUP('①ひな形'!V30,'①ひな形'!$K$18:$M$26,2,FALSE), 
IFERROR(VLOOKUP('①ひな形'!V30,'①ひな形'!$O$18:$Q$26,2,FALSE), 
IFERROR(VLOOKUP('①ひな形'!V30,'①ひな形'!$S$18:$U$26,2,FALSE), 
IFERROR(VLOOKUP('①ひな形'!V30,'①ひな形'!$W$18:$Y$26,2,FALSE), 
IFERROR(VLOOKUP('①ひな形'!V30,'①ひな形'!$AA$18:$AC$26,2,FALSE), 
VLOOKUP('①ひな形'!V30,'①ひな形'!$AE$18:$AG$25,2,FALSE)))))))
</f>
        <v>Pre Basic🔰</v>
      </c>
      <c r="Z63" s="93"/>
      <c r="AA63" s="39"/>
      <c r="AB63" s="358"/>
      <c r="AC63" s="358"/>
      <c r="AD63" s="358"/>
      <c r="AE63" s="358"/>
      <c r="AF63" s="358"/>
      <c r="AG63" s="358"/>
      <c r="AH63" s="358"/>
      <c r="AI63" s="358"/>
      <c r="AJ63" s="358"/>
      <c r="AK63" s="358"/>
      <c r="AL63" s="358"/>
      <c r="AM63" s="358"/>
      <c r="AN63" s="358"/>
      <c r="AO63" s="358"/>
      <c r="AP63" s="358"/>
      <c r="AQ63" s="358"/>
    </row>
    <row r="64" ht="18.75" customHeight="1">
      <c r="A64" s="358"/>
      <c r="B64" s="379"/>
      <c r="C64" s="379"/>
      <c r="D64" s="208"/>
      <c r="E64" s="209"/>
      <c r="F64" s="203"/>
      <c r="G64" s="208"/>
      <c r="H64" s="209"/>
      <c r="I64" s="203"/>
      <c r="J64" s="208"/>
      <c r="K64" s="209"/>
      <c r="L64" s="203"/>
      <c r="M64" s="208"/>
      <c r="N64" s="209"/>
      <c r="O64" s="203"/>
      <c r="P64" s="208"/>
      <c r="Q64" s="209"/>
      <c r="R64" s="203"/>
      <c r="S64" s="208"/>
      <c r="T64" s="209"/>
      <c r="U64" s="203"/>
      <c r="V64" s="208"/>
      <c r="W64" s="209"/>
      <c r="X64" s="203"/>
      <c r="Y64" s="208"/>
      <c r="Z64" s="209"/>
      <c r="AA64" s="203"/>
      <c r="AB64" s="358"/>
      <c r="AC64" s="358"/>
      <c r="AD64" s="358"/>
      <c r="AE64" s="358"/>
      <c r="AF64" s="358"/>
      <c r="AG64" s="358"/>
      <c r="AH64" s="358"/>
      <c r="AI64" s="358"/>
      <c r="AJ64" s="358"/>
      <c r="AK64" s="358"/>
      <c r="AL64" s="358"/>
      <c r="AM64" s="358"/>
      <c r="AN64" s="358"/>
      <c r="AO64" s="358"/>
      <c r="AP64" s="358"/>
      <c r="AQ64" s="358"/>
    </row>
    <row r="65">
      <c r="A65" s="358"/>
      <c r="B65" s="379"/>
      <c r="C65" s="380" t="s">
        <v>203</v>
      </c>
      <c r="D65" s="370" t="str">
        <f>IFERROR(VLOOKUP('①ひな形'!O30,'①ひな形'!$G$18:$J$26,4,FALSE), 
IFERROR(VLOOKUP('①ひな形'!O30,'①ひな形'!$K$18:$N$26,4,FALSE), 
IFERROR(VLOOKUP('①ひな形'!O30,'①ひな形'!$O$18:$R$26,4,FALSE), 
IFERROR(VLOOKUP('①ひな形'!O30,'①ひな形'!$S$18:$V$26,4,FALSE), 
IFERROR(VLOOKUP('①ひな形'!O30,'①ひな形'!$W$18:$Z$26,4,FALSE), 
IFERROR(VLOOKUP('①ひな形'!O30,'①ひな形'!$AA$18:$AD$26,4,FALSE), 
VLOOKUP('①ひな形'!O30,'①ひな形'!$AE$18:$AH$25,4,FALSE)))))))
</f>
        <v>P00007</v>
      </c>
      <c r="E65" s="85"/>
      <c r="F65" s="9"/>
      <c r="G65" s="370" t="str">
        <f>IFERROR(VLOOKUP('①ひな形'!P30,'①ひな形'!$G$18:$J$26,4,FALSE), 
IFERROR(VLOOKUP('①ひな形'!P30,'①ひな形'!$K$18:$N$26,4,FALSE), 
IFERROR(VLOOKUP('①ひな形'!P30,'①ひな形'!$O$18:$R$26,4,FALSE), 
IFERROR(VLOOKUP('①ひな形'!P30,'①ひな形'!$S$18:$V$26,4,FALSE), 
IFERROR(VLOOKUP('①ひな形'!P30,'①ひな形'!$W$18:$Z$26,4,FALSE), 
IFERROR(VLOOKUP('①ひな形'!P30,'①ひな形'!$AA$18:$AD$26,4,FALSE), 
VLOOKUP('①ひな形'!P30,'①ひな形'!$AE$18:$AH$25,4,FALSE)))))))
</f>
        <v>P00001</v>
      </c>
      <c r="H65" s="85"/>
      <c r="I65" s="9"/>
      <c r="J65" s="370" t="str">
        <f>IFERROR(VLOOKUP('①ひな形'!Q30,'①ひな形'!$G$18:$J$26,4,FALSE), 
IFERROR(VLOOKUP('①ひな形'!Q30,'①ひな形'!$K$18:$N$26,4,FALSE), 
IFERROR(VLOOKUP('①ひな形'!Q30,'①ひな形'!$O$18:$R$26,4,FALSE), 
IFERROR(VLOOKUP('①ひな形'!Q30,'①ひな形'!$S$18:$V$26,4,FALSE), 
IFERROR(VLOOKUP('①ひな形'!Q30,'①ひな形'!$W$18:$Z$26,4,FALSE), 
IFERROR(VLOOKUP('①ひな形'!Q30,'①ひな形'!$AA$18:$AD$26,4,FALSE), 
VLOOKUP('①ひな形'!Q30,'①ひな形'!$AE$18:$AH$25,4,FALSE)))))))
</f>
        <v>#N/A</v>
      </c>
      <c r="K65" s="85"/>
      <c r="L65" s="9"/>
      <c r="M65" s="370" t="str">
        <f>IFERROR(VLOOKUP('①ひな形'!R30,'①ひな形'!$G$18:$J$26,4,FALSE), 
IFERROR(VLOOKUP('①ひな形'!R30,'①ひな形'!$K$18:$N$26,4,FALSE), 
IFERROR(VLOOKUP('①ひな形'!R30,'①ひな形'!$O$18:$R$26,4,FALSE), 
IFERROR(VLOOKUP('①ひな形'!R30,'①ひな形'!$S$18:$V$26,4,FALSE), 
IFERROR(VLOOKUP('①ひな形'!R30,'①ひな形'!$W$18:$Z$26,4,FALSE), 
IFERROR(VLOOKUP('①ひな形'!R30,'①ひな形'!$AA$18:$AD$26,4,FALSE), 
VLOOKUP('①ひな形'!R30,'①ひな形'!$AE$18:$AH$25,4,FALSE)))))))
</f>
        <v>P00024</v>
      </c>
      <c r="N65" s="85"/>
      <c r="O65" s="9"/>
      <c r="P65" s="370" t="str">
        <f>IFERROR(VLOOKUP('①ひな形'!S30,'①ひな形'!$G$18:$J$26,4,FALSE), 
IFERROR(VLOOKUP('①ひな形'!S30,'①ひな形'!$K$18:$N$26,4,FALSE), 
IFERROR(VLOOKUP('①ひな形'!S30,'①ひな形'!$O$18:$R$26,4,FALSE), 
IFERROR(VLOOKUP('①ひな形'!S30,'①ひな形'!$S$18:$V$26,4,FALSE), 
IFERROR(VLOOKUP('①ひな形'!S30,'①ひな形'!$W$18:$Z$26,4,FALSE), 
IFERROR(VLOOKUP('①ひな形'!S30,'①ひな形'!$AA$18:$AD$26,4,FALSE), 
VLOOKUP('①ひな形'!S30,'①ひな形'!$AE$18:$AH$25,4,FALSE)))))))
</f>
        <v>P00001</v>
      </c>
      <c r="Q65" s="85"/>
      <c r="R65" s="9"/>
      <c r="S65" s="370" t="str">
        <f>IFERROR(VLOOKUP('①ひな形'!T30,'①ひな形'!$G$18:$J$26,4,FALSE), 
IFERROR(VLOOKUP('①ひな形'!T30,'①ひな形'!$K$18:$N$26,4,FALSE), 
IFERROR(VLOOKUP('①ひな形'!T30,'①ひな形'!$O$18:$R$26,4,FALSE), 
IFERROR(VLOOKUP('①ひな形'!T30,'①ひな形'!$S$18:$V$26,4,FALSE), 
IFERROR(VLOOKUP('①ひな形'!T30,'①ひな形'!$W$18:$Z$26,4,FALSE), 
IFERROR(VLOOKUP('①ひな形'!T30,'①ひな形'!$AA$18:$AD$26,4,FALSE), 
VLOOKUP('①ひな形'!T30,'①ひな形'!$AE$18:$AH$25,4,FALSE)))))))
</f>
        <v>#N/A</v>
      </c>
      <c r="T65" s="85"/>
      <c r="U65" s="9"/>
      <c r="V65" s="370" t="str">
        <f>IFERROR(VLOOKUP('①ひな形'!U30,'①ひな形'!$G$18:$J$26,4,FALSE), 
IFERROR(VLOOKUP('①ひな形'!U30,'①ひな形'!$K$18:$N$26,4,FALSE), 
IFERROR(VLOOKUP('①ひな形'!U30,'①ひな形'!$O$18:$R$26,4,FALSE), 
IFERROR(VLOOKUP('①ひな形'!U30,'①ひな形'!$S$18:$V$26,4,FALSE), 
IFERROR(VLOOKUP('①ひな形'!U30,'①ひな形'!$W$18:$Z$26,4,FALSE), 
IFERROR(VLOOKUP('①ひな形'!U30,'①ひな形'!$AA$18:$AD$26,4,FALSE), 
VLOOKUP('①ひな形'!U30,'①ひな形'!$AE$18:$AH$25,4,FALSE)))))))
</f>
        <v>P00001</v>
      </c>
      <c r="W65" s="85"/>
      <c r="X65" s="9"/>
      <c r="Y65" s="370" t="str">
        <f>IFERROR(VLOOKUP('①ひな形'!V30,'①ひな形'!$G$18:$J$26,4,FALSE), 
IFERROR(VLOOKUP('①ひな形'!V30,'①ひな形'!$K$18:$N$26,4,FALSE), 
IFERROR(VLOOKUP('①ひな形'!V30,'①ひな形'!$O$18:$R$26,4,FALSE), 
IFERROR(VLOOKUP('①ひな形'!V30,'①ひな形'!$S$18:$V$26,4,FALSE), 
IFERROR(VLOOKUP('①ひな形'!V30,'①ひな形'!$W$18:$Z$26,4,FALSE), 
IFERROR(VLOOKUP('①ひな形'!V30,'①ひな形'!$AA$18:$AD$26,4,FALSE), 
VLOOKUP('①ひな形'!V30,'①ひな形'!$AE$18:$AH$25,4,FALSE)))))))
</f>
        <v>P00014</v>
      </c>
      <c r="Z65" s="85"/>
      <c r="AA65" s="9"/>
      <c r="AB65" s="358"/>
      <c r="AC65" s="358"/>
      <c r="AD65" s="358"/>
      <c r="AE65" s="358"/>
      <c r="AF65" s="358"/>
      <c r="AG65" s="358"/>
      <c r="AH65" s="358"/>
      <c r="AI65" s="358"/>
      <c r="AJ65" s="358"/>
      <c r="AK65" s="358"/>
      <c r="AL65" s="358"/>
      <c r="AM65" s="358"/>
      <c r="AN65" s="358"/>
      <c r="AO65" s="358"/>
      <c r="AP65" s="358"/>
      <c r="AQ65" s="358"/>
    </row>
    <row r="66">
      <c r="A66" s="358"/>
      <c r="B66" s="379"/>
      <c r="C66" s="382" t="s">
        <v>247</v>
      </c>
      <c r="D66" s="370" t="str">
        <f>'①ひな形'!O31</f>
        <v>aika.M</v>
      </c>
      <c r="E66" s="85"/>
      <c r="F66" s="9"/>
      <c r="G66" s="370" t="str">
        <f>'①ひな形'!P31</f>
        <v>Aine.O</v>
      </c>
      <c r="H66" s="85"/>
      <c r="I66" s="9"/>
      <c r="J66" s="370" t="str">
        <f>'①ひな形'!Q31</f>
        <v/>
      </c>
      <c r="K66" s="85"/>
      <c r="L66" s="9"/>
      <c r="M66" s="370" t="str">
        <f>'①ひな形'!R31</f>
        <v>Kanae.T</v>
      </c>
      <c r="N66" s="85"/>
      <c r="O66" s="9"/>
      <c r="P66" s="370" t="str">
        <f>'①ひな形'!S31</f>
        <v>Aine.O</v>
      </c>
      <c r="Q66" s="85"/>
      <c r="R66" s="9"/>
      <c r="S66" s="370" t="str">
        <f>'①ひな形'!T31</f>
        <v/>
      </c>
      <c r="T66" s="85"/>
      <c r="U66" s="9"/>
      <c r="V66" s="370" t="str">
        <f>'①ひな形'!U31</f>
        <v>Aine.O</v>
      </c>
      <c r="W66" s="85"/>
      <c r="X66" s="9"/>
      <c r="Y66" s="370" t="str">
        <f>'①ひな形'!V31</f>
        <v>Kanae.T</v>
      </c>
      <c r="Z66" s="85"/>
      <c r="AA66" s="9"/>
      <c r="AB66" s="358"/>
      <c r="AC66" s="358"/>
      <c r="AD66" s="358"/>
      <c r="AE66" s="358"/>
      <c r="AF66" s="358"/>
      <c r="AG66" s="358"/>
      <c r="AH66" s="358"/>
      <c r="AI66" s="358"/>
      <c r="AJ66" s="358"/>
      <c r="AK66" s="358"/>
      <c r="AL66" s="358"/>
      <c r="AM66" s="358"/>
      <c r="AN66" s="358"/>
      <c r="AO66" s="358"/>
      <c r="AP66" s="358"/>
      <c r="AQ66" s="358"/>
    </row>
    <row r="67">
      <c r="A67" s="358"/>
      <c r="B67" s="384"/>
      <c r="C67" s="380" t="s">
        <v>248</v>
      </c>
      <c r="D67" s="370">
        <f>VLOOKUP(D66,'①ひな形'!$C$4:$E$15,3,FALSE)</f>
        <v>2040</v>
      </c>
      <c r="E67" s="85"/>
      <c r="F67" s="9"/>
      <c r="G67" s="370">
        <f>VLOOKUP(G66,'①ひな形'!$C$4:$E$15,3,FALSE)</f>
        <v>2367</v>
      </c>
      <c r="H67" s="85"/>
      <c r="I67" s="9"/>
      <c r="J67" s="370" t="str">
        <f>VLOOKUP(J66,'①ひな形'!$C$4:$E$15,3,FALSE)</f>
        <v>#N/A</v>
      </c>
      <c r="K67" s="85"/>
      <c r="L67" s="9"/>
      <c r="M67" s="370">
        <f>VLOOKUP(M66,'①ひな形'!$C$4:$E$15,3,FALSE)</f>
        <v>1543</v>
      </c>
      <c r="N67" s="85"/>
      <c r="O67" s="9"/>
      <c r="P67" s="370">
        <f>VLOOKUP(P66,'①ひな形'!$C$4:$E$15,3,FALSE)</f>
        <v>2367</v>
      </c>
      <c r="Q67" s="85"/>
      <c r="R67" s="9"/>
      <c r="S67" s="370" t="str">
        <f>VLOOKUP(S66,'①ひな形'!$C$4:$E$15,3,FALSE)</f>
        <v>#N/A</v>
      </c>
      <c r="T67" s="85"/>
      <c r="U67" s="9"/>
      <c r="V67" s="370">
        <f>VLOOKUP(V66,'①ひな形'!$C$4:$E$15,3,FALSE)</f>
        <v>2367</v>
      </c>
      <c r="W67" s="85"/>
      <c r="X67" s="9"/>
      <c r="Y67" s="370">
        <f>VLOOKUP(Y66,'①ひな形'!$C$4:$E$15,3,FALSE)</f>
        <v>1543</v>
      </c>
      <c r="Z67" s="85"/>
      <c r="AA67" s="9"/>
      <c r="AB67" s="358"/>
      <c r="AC67" s="358"/>
      <c r="AD67" s="358"/>
      <c r="AE67" s="358"/>
      <c r="AF67" s="358"/>
      <c r="AG67" s="358"/>
      <c r="AH67" s="358"/>
      <c r="AI67" s="358"/>
      <c r="AJ67" s="358"/>
      <c r="AK67" s="358"/>
      <c r="AL67" s="358"/>
      <c r="AM67" s="358"/>
      <c r="AN67" s="358"/>
      <c r="AO67" s="358"/>
      <c r="AP67" s="358"/>
      <c r="AQ67" s="358"/>
    </row>
    <row r="68">
      <c r="A68" s="358"/>
      <c r="B68" s="385" t="s">
        <v>249</v>
      </c>
      <c r="C68" s="386" t="s">
        <v>245</v>
      </c>
      <c r="D68" s="373">
        <f>'②PDF'!B50</f>
        <v>0.5</v>
      </c>
      <c r="E68" s="374" t="str">
        <f>'②PDF'!C50</f>
        <v>～</v>
      </c>
      <c r="F68" s="375">
        <f>'②PDF'!D50</f>
        <v>0.5416666667</v>
      </c>
      <c r="G68" s="373">
        <f>'②PDF'!E50</f>
        <v>0.5208333333</v>
      </c>
      <c r="H68" s="374" t="str">
        <f>'②PDF'!F50</f>
        <v>～</v>
      </c>
      <c r="I68" s="375">
        <f>'②PDF'!G50</f>
        <v>0.5625</v>
      </c>
      <c r="J68" s="376" t="str">
        <f>'②PDF'!H50</f>
        <v/>
      </c>
      <c r="K68" s="377" t="str">
        <f>'②PDF'!I50</f>
        <v/>
      </c>
      <c r="L68" s="378" t="str">
        <f>'②PDF'!J50</f>
        <v/>
      </c>
      <c r="M68" s="373">
        <f>'②PDF'!K50</f>
        <v>0.5</v>
      </c>
      <c r="N68" s="374" t="str">
        <f>'②PDF'!L50</f>
        <v>～</v>
      </c>
      <c r="O68" s="375">
        <f>'②PDF'!M50</f>
        <v>0.5416666667</v>
      </c>
      <c r="P68" s="373">
        <f>'②PDF'!N50</f>
        <v>0.5208333333</v>
      </c>
      <c r="Q68" s="374" t="str">
        <f>'②PDF'!O50</f>
        <v>～</v>
      </c>
      <c r="R68" s="375">
        <f>'②PDF'!P50</f>
        <v>0.5625</v>
      </c>
      <c r="S68" s="376" t="str">
        <f>'②PDF'!Q50</f>
        <v/>
      </c>
      <c r="T68" s="377" t="str">
        <f>'②PDF'!R50</f>
        <v/>
      </c>
      <c r="U68" s="378" t="str">
        <f>'②PDF'!S50</f>
        <v/>
      </c>
      <c r="V68" s="373">
        <f>'②PDF'!T50</f>
        <v>0.5</v>
      </c>
      <c r="W68" s="374" t="str">
        <f>'②PDF'!U50</f>
        <v>～</v>
      </c>
      <c r="X68" s="375">
        <f>'②PDF'!V50</f>
        <v>0.5416666667</v>
      </c>
      <c r="Y68" s="373">
        <f>'②PDF'!W50</f>
        <v>0.5</v>
      </c>
      <c r="Z68" s="374" t="str">
        <f>'②PDF'!X50</f>
        <v>～</v>
      </c>
      <c r="AA68" s="375">
        <f>'②PDF'!Y50</f>
        <v>0.5416666667</v>
      </c>
      <c r="AB68" s="358"/>
      <c r="AC68" s="358"/>
      <c r="AD68" s="358"/>
      <c r="AE68" s="358"/>
      <c r="AF68" s="358"/>
      <c r="AG68" s="358"/>
      <c r="AH68" s="358"/>
      <c r="AI68" s="358"/>
      <c r="AJ68" s="358"/>
      <c r="AK68" s="358"/>
      <c r="AL68" s="358"/>
      <c r="AM68" s="358"/>
      <c r="AN68" s="358"/>
      <c r="AO68" s="358"/>
      <c r="AP68" s="358"/>
      <c r="AQ68" s="358"/>
    </row>
    <row r="69" ht="18.75" customHeight="1">
      <c r="A69" s="358"/>
      <c r="B69" s="198"/>
      <c r="C69" s="380" t="s">
        <v>246</v>
      </c>
      <c r="D69" s="388" t="str">
        <f>IFERROR(VLOOKUP('①ひな形'!O32,'①ひな形'!$G$18:$I$26,2,FALSE), 
IFERROR(VLOOKUP('①ひな形'!O32,'①ひな形'!$K$18:$M$26,2,FALSE), 
IFERROR(VLOOKUP('①ひな形'!O32,'①ひな形'!$O$18:$Q$26,2,FALSE), 
IFERROR(VLOOKUP('①ひな形'!O32,'①ひな形'!$S$18:$U$26,2,FALSE), 
IFERROR(VLOOKUP('①ひな形'!O32,'①ひな形'!$W$18:$Y$26,2,FALSE), 
IFERROR(VLOOKUP('①ひな形'!O32,'①ひな形'!$AA$18:$AC$26,2,FALSE), 
VLOOKUP('①ひな形'!O32,'①ひな形'!$AE$18:$AG$25,2,FALSE)))))))
</f>
        <v>Shape up waist</v>
      </c>
      <c r="E69" s="93"/>
      <c r="F69" s="39"/>
      <c r="G69" s="388" t="str">
        <f>IFERROR(VLOOKUP('①ひな形'!P32,'①ひな形'!$G$18:$I$26,2,FALSE), 
IFERROR(VLOOKUP('①ひな形'!P32,'①ひな形'!$K$18:$M$26,2,FALSE), 
IFERROR(VLOOKUP('①ひな形'!P32,'①ひな形'!$O$18:$Q$26,2,FALSE), 
IFERROR(VLOOKUP('①ひな形'!P32,'①ひな形'!$S$18:$U$26,2,FALSE), 
IFERROR(VLOOKUP('①ひな形'!P32,'①ひな形'!$W$18:$Y$26,2,FALSE), 
IFERROR(VLOOKUP('①ひな形'!P32,'①ひな形'!$AA$18:$AC$26,2,FALSE), 
VLOOKUP('①ひな形'!P32,'①ひな形'!$AE$18:$AG$25,2,FALSE)))))))
</f>
        <v>Hip＆Leg🔰</v>
      </c>
      <c r="H69" s="93"/>
      <c r="I69" s="39"/>
      <c r="J69" s="388" t="str">
        <f>IFERROR(VLOOKUP('①ひな形'!Q32,'①ひな形'!$G$18:$I$26,2,FALSE), 
IFERROR(VLOOKUP('①ひな形'!Q32,'①ひな形'!$K$18:$M$26,2,FALSE), 
IFERROR(VLOOKUP('①ひな形'!Q32,'①ひな形'!$O$18:$Q$26,2,FALSE), 
IFERROR(VLOOKUP('①ひな形'!Q32,'①ひな形'!$S$18:$U$26,2,FALSE), 
IFERROR(VLOOKUP('①ひな形'!Q32,'①ひな形'!$W$18:$Y$26,2,FALSE), 
IFERROR(VLOOKUP('①ひな形'!Q32,'①ひな形'!$AA$18:$AC$26,2,FALSE), 
VLOOKUP('①ひな形'!Q32,'①ひな形'!$AE$18:$AG$25,2,FALSE)))))))
</f>
        <v>#N/A</v>
      </c>
      <c r="K69" s="93"/>
      <c r="L69" s="39"/>
      <c r="M69" s="388" t="str">
        <f>IFERROR(VLOOKUP('①ひな形'!R32,'①ひな形'!$G$18:$I$26,2,FALSE), 
IFERROR(VLOOKUP('①ひな形'!R32,'①ひな形'!$K$18:$M$26,2,FALSE), 
IFERROR(VLOOKUP('①ひな形'!R32,'①ひな形'!$O$18:$Q$26,2,FALSE), 
IFERROR(VLOOKUP('①ひな形'!R32,'①ひな形'!$S$18:$U$26,2,FALSE), 
IFERROR(VLOOKUP('①ひな形'!R32,'①ひな形'!$W$18:$Y$26,2,FALSE), 
IFERROR(VLOOKUP('①ひな形'!R32,'①ひな形'!$AA$18:$AC$26,2,FALSE), 
VLOOKUP('①ひな形'!R32,'①ひな形'!$AE$18:$AG$25,2,FALSE)))))))
</f>
        <v>Pre Basic🔰</v>
      </c>
      <c r="N69" s="93"/>
      <c r="O69" s="39"/>
      <c r="P69" s="388" t="str">
        <f>IFERROR(VLOOKUP('①ひな形'!S32,'①ひな形'!$G$18:$I$26,2,FALSE), 
IFERROR(VLOOKUP('①ひな形'!S32,'①ひな形'!$K$18:$M$26,2,FALSE), 
IFERROR(VLOOKUP('①ひな形'!S32,'①ひな形'!$O$18:$Q$26,2,FALSE), 
IFERROR(VLOOKUP('①ひな形'!S32,'①ひな形'!$S$18:$U$26,2,FALSE), 
IFERROR(VLOOKUP('①ひな形'!S32,'①ひな形'!$W$18:$Y$26,2,FALSE), 
IFERROR(VLOOKUP('①ひな形'!S32,'①ひな形'!$AA$18:$AC$26,2,FALSE), 
VLOOKUP('①ひな形'!S32,'①ひな形'!$AE$18:$AG$25,2,FALSE)))))))
</f>
        <v>jump to burn</v>
      </c>
      <c r="Q69" s="93"/>
      <c r="R69" s="39"/>
      <c r="S69" s="388" t="str">
        <f>IFERROR(VLOOKUP('①ひな形'!T32,'①ひな形'!$G$18:$I$26,2,FALSE), 
IFERROR(VLOOKUP('①ひな形'!T32,'①ひな形'!$K$18:$M$26,2,FALSE), 
IFERROR(VLOOKUP('①ひな形'!T32,'①ひな形'!$O$18:$Q$26,2,FALSE), 
IFERROR(VLOOKUP('①ひな形'!T32,'①ひな形'!$S$18:$U$26,2,FALSE), 
IFERROR(VLOOKUP('①ひな形'!T32,'①ひな形'!$W$18:$Y$26,2,FALSE), 
IFERROR(VLOOKUP('①ひな形'!T32,'①ひな形'!$AA$18:$AC$26,2,FALSE), 
VLOOKUP('①ひな形'!T32,'①ひな形'!$AE$18:$AG$25,2,FALSE)))))))
</f>
        <v>#N/A</v>
      </c>
      <c r="T69" s="93"/>
      <c r="U69" s="39"/>
      <c r="V69" s="388" t="str">
        <f>IFERROR(VLOOKUP('①ひな形'!U32,'①ひな形'!$G$18:$I$26,2,FALSE), 
IFERROR(VLOOKUP('①ひな形'!U32,'①ひな形'!$K$18:$M$26,2,FALSE), 
IFERROR(VLOOKUP('①ひな形'!U32,'①ひな形'!$O$18:$Q$26,2,FALSE), 
IFERROR(VLOOKUP('①ひな形'!U32,'①ひな形'!$S$18:$U$26,2,FALSE), 
IFERROR(VLOOKUP('①ひな形'!U32,'①ひな形'!$W$18:$Y$26,2,FALSE), 
IFERROR(VLOOKUP('①ひな形'!U32,'①ひな形'!$AA$18:$AC$26,2,FALSE), 
VLOOKUP('①ひな形'!U32,'①ひな形'!$AE$18:$AG$25,2,FALSE)))))))
</f>
        <v>Waist🔰</v>
      </c>
      <c r="W69" s="93"/>
      <c r="X69" s="39"/>
      <c r="Y69" s="388" t="str">
        <f>IFERROR(VLOOKUP('①ひな形'!V32,'①ひな形'!$G$18:$I$26,2,FALSE), 
IFERROR(VLOOKUP('①ひな形'!V32,'①ひな形'!$K$18:$M$26,2,FALSE), 
IFERROR(VLOOKUP('①ひな形'!V32,'①ひな形'!$O$18:$Q$26,2,FALSE), 
IFERROR(VLOOKUP('①ひな形'!V32,'①ひな形'!$S$18:$U$26,2,FALSE), 
IFERROR(VLOOKUP('①ひな形'!V32,'①ひな形'!$W$18:$Y$26,2,FALSE), 
IFERROR(VLOOKUP('①ひな形'!V32,'①ひな形'!$AA$18:$AC$26,2,FALSE), 
VLOOKUP('①ひな形'!V32,'①ひな形'!$AE$18:$AG$25,2,FALSE)))))))
</f>
        <v>Back＆Arm🔰</v>
      </c>
      <c r="Z69" s="93"/>
      <c r="AA69" s="39"/>
      <c r="AB69" s="358"/>
      <c r="AC69" s="358"/>
      <c r="AD69" s="358"/>
      <c r="AE69" s="358"/>
      <c r="AF69" s="358"/>
      <c r="AG69" s="358"/>
      <c r="AH69" s="358"/>
      <c r="AI69" s="358"/>
      <c r="AJ69" s="358"/>
      <c r="AK69" s="358"/>
      <c r="AL69" s="358"/>
      <c r="AM69" s="358"/>
      <c r="AN69" s="358"/>
      <c r="AO69" s="358"/>
      <c r="AP69" s="358"/>
      <c r="AQ69" s="358"/>
    </row>
    <row r="70" ht="18.75" customHeight="1">
      <c r="A70" s="358"/>
      <c r="B70" s="198"/>
      <c r="C70" s="379"/>
      <c r="D70" s="208"/>
      <c r="E70" s="209"/>
      <c r="F70" s="203"/>
      <c r="G70" s="208"/>
      <c r="H70" s="209"/>
      <c r="I70" s="203"/>
      <c r="J70" s="208"/>
      <c r="K70" s="209"/>
      <c r="L70" s="203"/>
      <c r="M70" s="208"/>
      <c r="N70" s="209"/>
      <c r="O70" s="203"/>
      <c r="P70" s="208"/>
      <c r="Q70" s="209"/>
      <c r="R70" s="203"/>
      <c r="S70" s="208"/>
      <c r="T70" s="209"/>
      <c r="U70" s="203"/>
      <c r="V70" s="208"/>
      <c r="W70" s="209"/>
      <c r="X70" s="203"/>
      <c r="Y70" s="208"/>
      <c r="Z70" s="209"/>
      <c r="AA70" s="203"/>
      <c r="AB70" s="358"/>
      <c r="AC70" s="358"/>
      <c r="AD70" s="358"/>
      <c r="AE70" s="358"/>
      <c r="AF70" s="358"/>
      <c r="AG70" s="358"/>
      <c r="AH70" s="358"/>
      <c r="AI70" s="358"/>
      <c r="AJ70" s="358"/>
      <c r="AK70" s="358"/>
      <c r="AL70" s="358"/>
      <c r="AM70" s="358"/>
      <c r="AN70" s="358"/>
      <c r="AO70" s="358"/>
      <c r="AP70" s="358"/>
      <c r="AQ70" s="358"/>
    </row>
    <row r="71">
      <c r="A71" s="358"/>
      <c r="B71" s="198"/>
      <c r="C71" s="380" t="s">
        <v>203</v>
      </c>
      <c r="D71" s="383" t="str">
        <f>IFERROR(VLOOKUP('①ひな形'!O32,'①ひな形'!$G$18:$J$26,4,FALSE), 
IFERROR(VLOOKUP('①ひな形'!O32,'①ひな形'!$K$18:$N$26,4,FALSE), 
IFERROR(VLOOKUP('①ひな形'!O32,'①ひな形'!$O$18:$R$26,4,FALSE), 
IFERROR(VLOOKUP('①ひな形'!O32,'①ひな形'!$S$18:$V$26,4,FALSE), 
IFERROR(VLOOKUP('①ひな形'!O32,'①ひな形'!$W$18:$Z$26,4,FALSE), 
IFERROR(VLOOKUP('①ひな形'!O32,'①ひな形'!$AA$18:$AD$26,4,FALSE), 
VLOOKUP('①ひな形'!O32,'①ひな形'!$AE$18:$AH$25,4,FALSE)))))))
</f>
        <v>P00018</v>
      </c>
      <c r="E71" s="85"/>
      <c r="F71" s="9"/>
      <c r="G71" s="383" t="str">
        <f>IFERROR(VLOOKUP('①ひな形'!P32,'①ひな形'!$G$18:$J$26,4,FALSE), 
IFERROR(VLOOKUP('①ひな形'!P32,'①ひな形'!$K$18:$N$26,4,FALSE), 
IFERROR(VLOOKUP('①ひな形'!P32,'①ひな形'!$O$18:$R$26,4,FALSE), 
IFERROR(VLOOKUP('①ひな形'!P32,'①ひな形'!$S$18:$V$26,4,FALSE), 
IFERROR(VLOOKUP('①ひな形'!P32,'①ひな形'!$W$18:$Z$26,4,FALSE), 
IFERROR(VLOOKUP('①ひな形'!P32,'①ひな形'!$AA$18:$AD$26,4,FALSE), 
VLOOKUP('①ひな形'!P32,'①ひな形'!$AE$18:$AH$25,4,FALSE)))))))
</f>
        <v>P00007</v>
      </c>
      <c r="H71" s="85"/>
      <c r="I71" s="9"/>
      <c r="J71" s="383" t="str">
        <f>IFERROR(VLOOKUP('①ひな形'!Q32,'①ひな形'!$G$18:$J$26,4,FALSE), 
IFERROR(VLOOKUP('①ひな形'!Q32,'①ひな形'!$K$18:$N$26,4,FALSE), 
IFERROR(VLOOKUP('①ひな形'!Q32,'①ひな形'!$O$18:$R$26,4,FALSE), 
IFERROR(VLOOKUP('①ひな形'!Q32,'①ひな形'!$S$18:$V$26,4,FALSE), 
IFERROR(VLOOKUP('①ひな形'!Q32,'①ひな形'!$W$18:$Z$26,4,FALSE), 
IFERROR(VLOOKUP('①ひな形'!Q32,'①ひな形'!$AA$18:$AD$26,4,FALSE), 
VLOOKUP('①ひな形'!Q32,'①ひな形'!$AE$18:$AH$25,4,FALSE)))))))
</f>
        <v>#N/A</v>
      </c>
      <c r="K71" s="85"/>
      <c r="L71" s="9"/>
      <c r="M71" s="383" t="str">
        <f>IFERROR(VLOOKUP('①ひな形'!R32,'①ひな形'!$G$18:$J$26,4,FALSE), 
IFERROR(VLOOKUP('①ひな形'!R32,'①ひな形'!$K$18:$N$26,4,FALSE), 
IFERROR(VLOOKUP('①ひな形'!R32,'①ひな形'!$O$18:$R$26,4,FALSE), 
IFERROR(VLOOKUP('①ひな形'!R32,'①ひな形'!$S$18:$V$26,4,FALSE), 
IFERROR(VLOOKUP('①ひな形'!R32,'①ひな形'!$W$18:$Z$26,4,FALSE), 
IFERROR(VLOOKUP('①ひな形'!R32,'①ひな形'!$AA$18:$AD$26,4,FALSE), 
VLOOKUP('①ひな形'!R32,'①ひな形'!$AE$18:$AH$25,4,FALSE)))))))
</f>
        <v>P00014</v>
      </c>
      <c r="N71" s="85"/>
      <c r="O71" s="9"/>
      <c r="P71" s="383" t="str">
        <f>IFERROR(VLOOKUP('①ひな形'!S32,'①ひな形'!$G$18:$J$26,4,FALSE), 
IFERROR(VLOOKUP('①ひな形'!S32,'①ひな形'!$K$18:$N$26,4,FALSE), 
IFERROR(VLOOKUP('①ひな形'!S32,'①ひな形'!$O$18:$R$26,4,FALSE), 
IFERROR(VLOOKUP('①ひな形'!S32,'①ひな形'!$S$18:$V$26,4,FALSE), 
IFERROR(VLOOKUP('①ひな形'!S32,'①ひな形'!$W$18:$Z$26,4,FALSE), 
IFERROR(VLOOKUP('①ひな形'!S32,'①ひな形'!$AA$18:$AD$26,4,FALSE), 
VLOOKUP('①ひな形'!S32,'①ひな形'!$AE$18:$AH$25,4,FALSE)))))))
</f>
        <v>P00022</v>
      </c>
      <c r="Q71" s="85"/>
      <c r="R71" s="9"/>
      <c r="S71" s="383" t="str">
        <f>IFERROR(VLOOKUP('①ひな形'!T32,'①ひな形'!$G$18:$J$26,4,FALSE), 
IFERROR(VLOOKUP('①ひな形'!T32,'①ひな形'!$K$18:$N$26,4,FALSE), 
IFERROR(VLOOKUP('①ひな形'!T32,'①ひな形'!$O$18:$R$26,4,FALSE), 
IFERROR(VLOOKUP('①ひな形'!T32,'①ひな形'!$S$18:$V$26,4,FALSE), 
IFERROR(VLOOKUP('①ひな形'!T32,'①ひな形'!$W$18:$Z$26,4,FALSE), 
IFERROR(VLOOKUP('①ひな形'!T32,'①ひな形'!$AA$18:$AD$26,4,FALSE), 
VLOOKUP('①ひな形'!T32,'①ひな形'!$AE$18:$AH$25,4,FALSE)))))))
</f>
        <v>#N/A</v>
      </c>
      <c r="T71" s="85"/>
      <c r="U71" s="9"/>
      <c r="V71" s="383" t="str">
        <f>IFERROR(VLOOKUP('①ひな形'!U32,'①ひな形'!$G$18:$J$26,4,FALSE), 
IFERROR(VLOOKUP('①ひな形'!U32,'①ひな形'!$K$18:$N$26,4,FALSE), 
IFERROR(VLOOKUP('①ひな形'!U32,'①ひな形'!$O$18:$R$26,4,FALSE), 
IFERROR(VLOOKUP('①ひな形'!U32,'①ひな形'!$S$18:$V$26,4,FALSE), 
IFERROR(VLOOKUP('①ひな形'!U32,'①ひな形'!$W$18:$Z$26,4,FALSE), 
IFERROR(VLOOKUP('①ひな形'!U32,'①ひな形'!$AA$18:$AD$26,4,FALSE), 
VLOOKUP('①ひな形'!U32,'①ひな形'!$AE$18:$AH$25,4,FALSE)))))))
</f>
        <v>P00004</v>
      </c>
      <c r="W71" s="85"/>
      <c r="X71" s="9"/>
      <c r="Y71" s="383" t="str">
        <f>IFERROR(VLOOKUP('①ひな形'!V32,'①ひな形'!$G$18:$J$26,4,FALSE), 
IFERROR(VLOOKUP('①ひな形'!V32,'①ひな形'!$K$18:$N$26,4,FALSE), 
IFERROR(VLOOKUP('①ひな形'!V32,'①ひな形'!$O$18:$R$26,4,FALSE), 
IFERROR(VLOOKUP('①ひな形'!V32,'①ひな形'!$S$18:$V$26,4,FALSE), 
IFERROR(VLOOKUP('①ひな形'!V32,'①ひな形'!$W$18:$Z$26,4,FALSE), 
IFERROR(VLOOKUP('①ひな形'!V32,'①ひな形'!$AA$18:$AD$26,4,FALSE), 
VLOOKUP('①ひな形'!V32,'①ひな形'!$AE$18:$AH$25,4,FALSE)))))))
</f>
        <v>P00009</v>
      </c>
      <c r="Z71" s="85"/>
      <c r="AA71" s="9"/>
      <c r="AB71" s="358"/>
      <c r="AC71" s="358"/>
      <c r="AD71" s="358"/>
      <c r="AE71" s="358"/>
      <c r="AF71" s="358"/>
      <c r="AG71" s="358"/>
      <c r="AH71" s="358"/>
      <c r="AI71" s="358"/>
      <c r="AJ71" s="358"/>
      <c r="AK71" s="358"/>
      <c r="AL71" s="358"/>
      <c r="AM71" s="358"/>
      <c r="AN71" s="358"/>
      <c r="AO71" s="358"/>
      <c r="AP71" s="358"/>
      <c r="AQ71" s="358"/>
    </row>
    <row r="72">
      <c r="A72" s="358"/>
      <c r="B72" s="198"/>
      <c r="C72" s="382" t="s">
        <v>247</v>
      </c>
      <c r="D72" s="383" t="str">
        <f>'①ひな形'!O33</f>
        <v>aika.M</v>
      </c>
      <c r="E72" s="85"/>
      <c r="F72" s="9"/>
      <c r="G72" s="383" t="str">
        <f>'①ひな形'!P33</f>
        <v>aika.M</v>
      </c>
      <c r="H72" s="85"/>
      <c r="I72" s="9"/>
      <c r="J72" s="383" t="str">
        <f>'①ひな形'!Q33</f>
        <v/>
      </c>
      <c r="K72" s="85"/>
      <c r="L72" s="9"/>
      <c r="M72" s="383" t="str">
        <f>'①ひな形'!R33</f>
        <v>Kanae.T</v>
      </c>
      <c r="N72" s="85"/>
      <c r="O72" s="9"/>
      <c r="P72" s="383" t="str">
        <f>'①ひな形'!S33</f>
        <v>aika.M</v>
      </c>
      <c r="Q72" s="85"/>
      <c r="R72" s="9"/>
      <c r="S72" s="383" t="str">
        <f>'①ひな形'!T33</f>
        <v/>
      </c>
      <c r="T72" s="85"/>
      <c r="U72" s="9"/>
      <c r="V72" s="383" t="str">
        <f>'①ひな形'!U33</f>
        <v>Aine.O</v>
      </c>
      <c r="W72" s="85"/>
      <c r="X72" s="9"/>
      <c r="Y72" s="383" t="str">
        <f>'①ひな形'!V33</f>
        <v>Asuca.f</v>
      </c>
      <c r="Z72" s="85"/>
      <c r="AA72" s="9"/>
      <c r="AB72" s="358"/>
      <c r="AC72" s="358"/>
      <c r="AD72" s="358"/>
      <c r="AE72" s="358"/>
      <c r="AF72" s="358"/>
      <c r="AG72" s="358"/>
      <c r="AH72" s="358"/>
      <c r="AI72" s="358"/>
      <c r="AJ72" s="358"/>
      <c r="AK72" s="358"/>
      <c r="AL72" s="358"/>
      <c r="AM72" s="358"/>
      <c r="AN72" s="358"/>
      <c r="AO72" s="358"/>
      <c r="AP72" s="358"/>
      <c r="AQ72" s="358"/>
    </row>
    <row r="73">
      <c r="A73" s="358"/>
      <c r="B73" s="208"/>
      <c r="C73" s="387" t="s">
        <v>248</v>
      </c>
      <c r="D73" s="383">
        <f>VLOOKUP(D72,'①ひな形'!$C$4:$E$15,3,FALSE)</f>
        <v>2040</v>
      </c>
      <c r="E73" s="85"/>
      <c r="F73" s="9"/>
      <c r="G73" s="383">
        <f>VLOOKUP(G72,'①ひな形'!$C$4:$E$15,3,FALSE)</f>
        <v>2040</v>
      </c>
      <c r="H73" s="85"/>
      <c r="I73" s="9"/>
      <c r="J73" s="383" t="str">
        <f>VLOOKUP(J72,'①ひな形'!$C$4:$E$15,3,FALSE)</f>
        <v>#N/A</v>
      </c>
      <c r="K73" s="85"/>
      <c r="L73" s="9"/>
      <c r="M73" s="383">
        <f>VLOOKUP(M72,'①ひな形'!$C$4:$E$15,3,FALSE)</f>
        <v>1543</v>
      </c>
      <c r="N73" s="85"/>
      <c r="O73" s="9"/>
      <c r="P73" s="383">
        <f>VLOOKUP(P72,'①ひな形'!$C$4:$E$15,3,FALSE)</f>
        <v>2040</v>
      </c>
      <c r="Q73" s="85"/>
      <c r="R73" s="9"/>
      <c r="S73" s="383" t="str">
        <f>VLOOKUP(S72,'①ひな形'!$C$4:$E$15,3,FALSE)</f>
        <v>#N/A</v>
      </c>
      <c r="T73" s="85"/>
      <c r="U73" s="9"/>
      <c r="V73" s="383">
        <f>VLOOKUP(V72,'①ひな形'!$C$4:$E$15,3,FALSE)</f>
        <v>2367</v>
      </c>
      <c r="W73" s="85"/>
      <c r="X73" s="9"/>
      <c r="Y73" s="383">
        <f>VLOOKUP(Y72,'①ひな形'!$C$4:$E$15,3,FALSE)</f>
        <v>2504</v>
      </c>
      <c r="Z73" s="85"/>
      <c r="AA73" s="9"/>
      <c r="AB73" s="358"/>
      <c r="AC73" s="358"/>
      <c r="AD73" s="358"/>
      <c r="AE73" s="358"/>
      <c r="AF73" s="358"/>
      <c r="AG73" s="358"/>
      <c r="AH73" s="358"/>
      <c r="AI73" s="358"/>
      <c r="AJ73" s="358"/>
      <c r="AK73" s="358"/>
      <c r="AL73" s="358"/>
      <c r="AM73" s="358"/>
      <c r="AN73" s="358"/>
      <c r="AO73" s="358"/>
      <c r="AP73" s="358"/>
      <c r="AQ73" s="358"/>
    </row>
    <row r="74">
      <c r="A74" s="358"/>
      <c r="B74" s="371" t="s">
        <v>250</v>
      </c>
      <c r="C74" s="386" t="s">
        <v>245</v>
      </c>
      <c r="D74" s="373">
        <f>'②PDF'!B54</f>
        <v>0.5625</v>
      </c>
      <c r="E74" s="374" t="str">
        <f>'②PDF'!C54</f>
        <v>～</v>
      </c>
      <c r="F74" s="375">
        <f>'②PDF'!D54</f>
        <v>0.6041666667</v>
      </c>
      <c r="G74" s="373">
        <f>'②PDF'!E54</f>
        <v>0.6041666667</v>
      </c>
      <c r="H74" s="374" t="str">
        <f>'②PDF'!F54</f>
        <v>～</v>
      </c>
      <c r="I74" s="375">
        <f>'②PDF'!G54</f>
        <v>0.6458333333</v>
      </c>
      <c r="J74" s="376" t="str">
        <f>'②PDF'!H54</f>
        <v/>
      </c>
      <c r="K74" s="377" t="str">
        <f>'②PDF'!I54</f>
        <v/>
      </c>
      <c r="L74" s="378" t="str">
        <f>'②PDF'!J54</f>
        <v/>
      </c>
      <c r="M74" s="373">
        <f>'②PDF'!K54</f>
        <v>0.5625</v>
      </c>
      <c r="N74" s="374" t="str">
        <f>'②PDF'!L54</f>
        <v>～</v>
      </c>
      <c r="O74" s="375">
        <f>'②PDF'!M54</f>
        <v>0.6041666667</v>
      </c>
      <c r="P74" s="376" t="str">
        <f>'②PDF'!N54</f>
        <v>close</v>
      </c>
      <c r="Q74" s="377" t="str">
        <f>'②PDF'!O54</f>
        <v/>
      </c>
      <c r="R74" s="378" t="str">
        <f>'②PDF'!P54</f>
        <v/>
      </c>
      <c r="S74" s="376" t="str">
        <f>'②PDF'!Q54</f>
        <v/>
      </c>
      <c r="T74" s="377" t="str">
        <f>'②PDF'!R54</f>
        <v/>
      </c>
      <c r="U74" s="378" t="str">
        <f>'②PDF'!S54</f>
        <v/>
      </c>
      <c r="V74" s="373">
        <f>'②PDF'!T54</f>
        <v>0.5625</v>
      </c>
      <c r="W74" s="374" t="str">
        <f>'②PDF'!U54</f>
        <v>～</v>
      </c>
      <c r="X74" s="375">
        <f>'②PDF'!V54</f>
        <v>0.6041666667</v>
      </c>
      <c r="Y74" s="373">
        <f>'②PDF'!W54</f>
        <v>0.5625</v>
      </c>
      <c r="Z74" s="374" t="str">
        <f>'②PDF'!X54</f>
        <v>～</v>
      </c>
      <c r="AA74" s="375">
        <f>'②PDF'!Y54</f>
        <v>0.6041666667</v>
      </c>
      <c r="AB74" s="358"/>
      <c r="AC74" s="358"/>
      <c r="AD74" s="358"/>
      <c r="AE74" s="358"/>
      <c r="AF74" s="358"/>
      <c r="AG74" s="358"/>
      <c r="AH74" s="358"/>
      <c r="AI74" s="358"/>
      <c r="AJ74" s="358"/>
      <c r="AK74" s="358"/>
      <c r="AL74" s="358"/>
      <c r="AM74" s="358"/>
      <c r="AN74" s="358"/>
      <c r="AO74" s="358"/>
      <c r="AP74" s="358"/>
      <c r="AQ74" s="358"/>
    </row>
    <row r="75" ht="18.75" customHeight="1">
      <c r="A75" s="358"/>
      <c r="B75" s="379"/>
      <c r="C75" s="380" t="s">
        <v>246</v>
      </c>
      <c r="D75" s="388" t="str">
        <f>IFERROR(VLOOKUP('①ひな形'!O34,'①ひな形'!$G$18:$I$26,2,FALSE), 
IFERROR(VLOOKUP('①ひな形'!O34,'①ひな形'!$K$18:$M$26,2,FALSE), 
IFERROR(VLOOKUP('①ひな形'!O34,'①ひな形'!$O$18:$Q$26,2,FALSE), 
IFERROR(VLOOKUP('①ひな形'!O34,'①ひな形'!$S$18:$U$26,2,FALSE), 
IFERROR(VLOOKUP('①ひな形'!O34,'①ひな形'!$W$18:$Y$26,2,FALSE), 
IFERROR(VLOOKUP('①ひな形'!O34,'①ひな形'!$AA$18:$AC$26,2,FALSE), 
VLOOKUP('①ひな形'!O34,'①ひな形'!$AE$18:$AG$25,2,FALSE)))))))
</f>
        <v>Waist🔰</v>
      </c>
      <c r="E75" s="93"/>
      <c r="F75" s="39"/>
      <c r="G75" s="388" t="str">
        <f>IFERROR(VLOOKUP('①ひな形'!P34,'①ひな形'!$G$18:$I$26,2,FALSE), 
IFERROR(VLOOKUP('①ひな形'!P34,'①ひな形'!$K$18:$M$26,2,FALSE), 
IFERROR(VLOOKUP('①ひな形'!P34,'①ひな形'!$O$18:$Q$26,2,FALSE), 
IFERROR(VLOOKUP('①ひな形'!P34,'①ひな形'!$S$18:$U$26,2,FALSE), 
IFERROR(VLOOKUP('①ひな形'!P34,'①ひな形'!$W$18:$Y$26,2,FALSE), 
IFERROR(VLOOKUP('①ひな形'!P34,'①ひな形'!$AA$18:$AC$26,2,FALSE), 
VLOOKUP('①ひな形'!P34,'①ひな形'!$AE$18:$AG$25,2,FALSE)))))))
</f>
        <v>Shape up waist</v>
      </c>
      <c r="H75" s="93"/>
      <c r="I75" s="39"/>
      <c r="J75" s="388" t="str">
        <f>IFERROR(VLOOKUP('①ひな形'!Q34,'①ひな形'!$G$18:$I$26,2,FALSE), 
IFERROR(VLOOKUP('①ひな形'!Q34,'①ひな形'!$K$18:$M$26,2,FALSE), 
IFERROR(VLOOKUP('①ひな形'!Q34,'①ひな形'!$O$18:$Q$26,2,FALSE), 
IFERROR(VLOOKUP('①ひな形'!Q34,'①ひな形'!$S$18:$U$26,2,FALSE), 
IFERROR(VLOOKUP('①ひな形'!Q34,'①ひな形'!$W$18:$Y$26,2,FALSE), 
IFERROR(VLOOKUP('①ひな形'!Q34,'①ひな形'!$AA$18:$AC$26,2,FALSE), 
VLOOKUP('①ひな形'!Q34,'①ひな形'!$AE$18:$AG$25,2,FALSE)))))))
</f>
        <v>#N/A</v>
      </c>
      <c r="K75" s="93"/>
      <c r="L75" s="39"/>
      <c r="M75" s="388" t="str">
        <f>IFERROR(VLOOKUP('①ひな形'!R34,'①ひな形'!$G$18:$I$26,2,FALSE), 
IFERROR(VLOOKUP('①ひな形'!R34,'①ひな形'!$K$18:$M$26,2,FALSE), 
IFERROR(VLOOKUP('①ひな形'!R34,'①ひな形'!$O$18:$Q$26,2,FALSE), 
IFERROR(VLOOKUP('①ひな形'!R34,'①ひな形'!$S$18:$U$26,2,FALSE), 
IFERROR(VLOOKUP('①ひな形'!R34,'①ひな形'!$W$18:$Y$26,2,FALSE), 
IFERROR(VLOOKUP('①ひな形'!R34,'①ひな形'!$AA$18:$AC$26,2,FALSE), 
VLOOKUP('①ひな形'!R34,'①ひな形'!$AE$18:$AG$25,2,FALSE)))))))
</f>
        <v>Waist🔰</v>
      </c>
      <c r="N75" s="93"/>
      <c r="O75" s="39"/>
      <c r="P75" s="388" t="str">
        <f>IFERROR(VLOOKUP('①ひな形'!S34,'①ひな形'!$G$18:$I$26,2,FALSE), 
IFERROR(VLOOKUP('①ひな形'!S34,'①ひな形'!$K$18:$M$26,2,FALSE), 
IFERROR(VLOOKUP('①ひな形'!S34,'①ひな形'!$O$18:$Q$26,2,FALSE), 
IFERROR(VLOOKUP('①ひな形'!S34,'①ひな形'!$S$18:$U$26,2,FALSE), 
IFERROR(VLOOKUP('①ひな形'!S34,'①ひな形'!$W$18:$Y$26,2,FALSE), 
IFERROR(VLOOKUP('①ひな形'!S34,'①ひな形'!$AA$18:$AC$26,2,FALSE), 
VLOOKUP('①ひな形'!S34,'①ひな形'!$AE$18:$AG$25,2,FALSE)))))))
</f>
        <v>#N/A</v>
      </c>
      <c r="Q75" s="93"/>
      <c r="R75" s="39"/>
      <c r="S75" s="388" t="str">
        <f>IFERROR(VLOOKUP('①ひな形'!T34,'①ひな形'!$G$18:$I$26,2,FALSE), 
IFERROR(VLOOKUP('①ひな形'!T34,'①ひな形'!$K$18:$M$26,2,FALSE), 
IFERROR(VLOOKUP('①ひな形'!T34,'①ひな形'!$O$18:$Q$26,2,FALSE), 
IFERROR(VLOOKUP('①ひな形'!T34,'①ひな形'!$S$18:$U$26,2,FALSE), 
IFERROR(VLOOKUP('①ひな形'!T34,'①ひな形'!$W$18:$Y$26,2,FALSE), 
IFERROR(VLOOKUP('①ひな形'!T34,'①ひな形'!$AA$18:$AC$26,2,FALSE), 
VLOOKUP('①ひな形'!T34,'①ひな形'!$AE$18:$AG$25,2,FALSE)))))))
</f>
        <v>#N/A</v>
      </c>
      <c r="T75" s="93"/>
      <c r="U75" s="39"/>
      <c r="V75" s="388" t="str">
        <f>IFERROR(VLOOKUP('①ひな形'!U34,'①ひな形'!$G$18:$I$26,2,FALSE), 
IFERROR(VLOOKUP('①ひな形'!U34,'①ひな形'!$K$18:$M$26,2,FALSE), 
IFERROR(VLOOKUP('①ひな形'!U34,'①ひな形'!$O$18:$Q$26,2,FALSE), 
IFERROR(VLOOKUP('①ひな形'!U34,'①ひな形'!$S$18:$U$26,2,FALSE), 
IFERROR(VLOOKUP('①ひな形'!U34,'①ひな形'!$W$18:$Y$26,2,FALSE), 
IFERROR(VLOOKUP('①ひな形'!U34,'①ひな形'!$AA$18:$AC$26,2,FALSE), 
VLOOKUP('①ひな形'!U34,'①ひな形'!$AE$18:$AG$25,2,FALSE)))))))
</f>
        <v>Back＆Arm🔰</v>
      </c>
      <c r="W75" s="93"/>
      <c r="X75" s="39"/>
      <c r="Y75" s="388" t="str">
        <f>IFERROR(VLOOKUP('①ひな形'!V34,'①ひな形'!$G$18:$I$26,2,FALSE), 
IFERROR(VLOOKUP('①ひな形'!V34,'①ひな形'!$K$18:$M$26,2,FALSE), 
IFERROR(VLOOKUP('①ひな形'!V34,'①ひな形'!$O$18:$Q$26,2,FALSE), 
IFERROR(VLOOKUP('①ひな形'!V34,'①ひな形'!$S$18:$U$26,2,FALSE), 
IFERROR(VLOOKUP('①ひな形'!V34,'①ひな形'!$W$18:$Y$26,2,FALSE), 
IFERROR(VLOOKUP('①ひな形'!V34,'①ひな形'!$AA$18:$AC$26,2,FALSE), 
VLOOKUP('①ひな形'!V34,'①ひな形'!$AE$18:$AG$25,2,FALSE)))))))
</f>
        <v>Basic🔰</v>
      </c>
      <c r="Z75" s="93"/>
      <c r="AA75" s="39"/>
      <c r="AB75" s="358"/>
      <c r="AC75" s="358"/>
      <c r="AD75" s="358"/>
      <c r="AE75" s="358"/>
      <c r="AF75" s="358"/>
      <c r="AG75" s="358"/>
      <c r="AH75" s="358"/>
      <c r="AI75" s="358"/>
      <c r="AJ75" s="358"/>
      <c r="AK75" s="358"/>
      <c r="AL75" s="358"/>
      <c r="AM75" s="358"/>
      <c r="AN75" s="358"/>
      <c r="AO75" s="358"/>
      <c r="AP75" s="358"/>
      <c r="AQ75" s="358"/>
    </row>
    <row r="76" ht="18.75" customHeight="1">
      <c r="A76" s="358"/>
      <c r="B76" s="379"/>
      <c r="C76" s="379"/>
      <c r="D76" s="208"/>
      <c r="E76" s="209"/>
      <c r="F76" s="203"/>
      <c r="G76" s="208"/>
      <c r="H76" s="209"/>
      <c r="I76" s="203"/>
      <c r="J76" s="208"/>
      <c r="K76" s="209"/>
      <c r="L76" s="203"/>
      <c r="M76" s="208"/>
      <c r="N76" s="209"/>
      <c r="O76" s="203"/>
      <c r="P76" s="208"/>
      <c r="Q76" s="209"/>
      <c r="R76" s="203"/>
      <c r="S76" s="208"/>
      <c r="T76" s="209"/>
      <c r="U76" s="203"/>
      <c r="V76" s="208"/>
      <c r="W76" s="209"/>
      <c r="X76" s="203"/>
      <c r="Y76" s="208"/>
      <c r="Z76" s="209"/>
      <c r="AA76" s="203"/>
      <c r="AB76" s="358"/>
      <c r="AC76" s="358"/>
      <c r="AD76" s="358"/>
      <c r="AE76" s="358"/>
      <c r="AF76" s="358"/>
      <c r="AG76" s="358"/>
      <c r="AH76" s="358"/>
      <c r="AI76" s="358"/>
      <c r="AJ76" s="358"/>
      <c r="AK76" s="358"/>
      <c r="AL76" s="358"/>
      <c r="AM76" s="358"/>
      <c r="AN76" s="358"/>
      <c r="AO76" s="358"/>
      <c r="AP76" s="358"/>
      <c r="AQ76" s="358"/>
    </row>
    <row r="77">
      <c r="A77" s="358"/>
      <c r="B77" s="379"/>
      <c r="C77" s="380" t="s">
        <v>203</v>
      </c>
      <c r="D77" s="383" t="str">
        <f>IFERROR(VLOOKUP('①ひな形'!O34,'①ひな形'!$G$18:$J$26,4,FALSE), 
IFERROR(VLOOKUP('①ひな形'!O34,'①ひな形'!$K$18:$N$26,4,FALSE), 
IFERROR(VLOOKUP('①ひな形'!O34,'①ひな形'!$O$18:$R$26,4,FALSE), 
IFERROR(VLOOKUP('①ひな形'!O34,'①ひな形'!$S$18:$V$26,4,FALSE), 
IFERROR(VLOOKUP('①ひな形'!O34,'①ひな形'!$W$18:$Z$26,4,FALSE), 
IFERROR(VLOOKUP('①ひな形'!O34,'①ひな形'!$AA$18:$AD$26,4,FALSE), 
VLOOKUP('①ひな形'!O34,'①ひな形'!$AE$18:$AH$25,4,FALSE)))))))
</f>
        <v>P00004</v>
      </c>
      <c r="E77" s="85"/>
      <c r="F77" s="9"/>
      <c r="G77" s="383" t="str">
        <f>IFERROR(VLOOKUP('①ひな形'!P34,'①ひな形'!$G$18:$J$26,4,FALSE), 
IFERROR(VLOOKUP('①ひな形'!P34,'①ひな形'!$K$18:$N$26,4,FALSE), 
IFERROR(VLOOKUP('①ひな形'!P34,'①ひな形'!$O$18:$R$26,4,FALSE), 
IFERROR(VLOOKUP('①ひな形'!P34,'①ひな形'!$S$18:$V$26,4,FALSE), 
IFERROR(VLOOKUP('①ひな形'!P34,'①ひな形'!$W$18:$Z$26,4,FALSE), 
IFERROR(VLOOKUP('①ひな形'!P34,'①ひな形'!$AA$18:$AD$26,4,FALSE), 
VLOOKUP('①ひな形'!P34,'①ひな形'!$AE$18:$AH$25,4,FALSE)))))))
</f>
        <v>P00018</v>
      </c>
      <c r="H77" s="85"/>
      <c r="I77" s="9"/>
      <c r="J77" s="383" t="str">
        <f>IFERROR(VLOOKUP('①ひな形'!Q34,'①ひな形'!$G$18:$J$26,4,FALSE), 
IFERROR(VLOOKUP('①ひな形'!Q34,'①ひな形'!$K$18:$N$26,4,FALSE), 
IFERROR(VLOOKUP('①ひな形'!Q34,'①ひな形'!$O$18:$R$26,4,FALSE), 
IFERROR(VLOOKUP('①ひな形'!Q34,'①ひな形'!$S$18:$V$26,4,FALSE), 
IFERROR(VLOOKUP('①ひな形'!Q34,'①ひな形'!$W$18:$Z$26,4,FALSE), 
IFERROR(VLOOKUP('①ひな形'!Q34,'①ひな形'!$AA$18:$AD$26,4,FALSE), 
VLOOKUP('①ひな形'!Q34,'①ひな形'!$AE$18:$AH$25,4,FALSE)))))))
</f>
        <v>#N/A</v>
      </c>
      <c r="K77" s="85"/>
      <c r="L77" s="9"/>
      <c r="M77" s="383" t="str">
        <f>IFERROR(VLOOKUP('①ひな形'!R34,'①ひな形'!$G$18:$J$26,4,FALSE), 
IFERROR(VLOOKUP('①ひな形'!R34,'①ひな形'!$K$18:$N$26,4,FALSE), 
IFERROR(VLOOKUP('①ひな形'!R34,'①ひな形'!$O$18:$R$26,4,FALSE), 
IFERROR(VLOOKUP('①ひな形'!R34,'①ひな形'!$S$18:$V$26,4,FALSE), 
IFERROR(VLOOKUP('①ひな形'!R34,'①ひな形'!$W$18:$Z$26,4,FALSE), 
IFERROR(VLOOKUP('①ひな形'!R34,'①ひな形'!$AA$18:$AD$26,4,FALSE), 
VLOOKUP('①ひな形'!R34,'①ひな形'!$AE$18:$AH$25,4,FALSE)))))))
</f>
        <v>P00004</v>
      </c>
      <c r="N77" s="85"/>
      <c r="O77" s="9"/>
      <c r="P77" s="383" t="str">
        <f>IFERROR(VLOOKUP('①ひな形'!S34,'①ひな形'!$G$18:$J$26,4,FALSE), 
IFERROR(VLOOKUP('①ひな形'!S34,'①ひな形'!$K$18:$N$26,4,FALSE), 
IFERROR(VLOOKUP('①ひな形'!S34,'①ひな形'!$O$18:$R$26,4,FALSE), 
IFERROR(VLOOKUP('①ひな形'!S34,'①ひな形'!$S$18:$V$26,4,FALSE), 
IFERROR(VLOOKUP('①ひな形'!S34,'①ひな形'!$W$18:$Z$26,4,FALSE), 
IFERROR(VLOOKUP('①ひな形'!S34,'①ひな形'!$AA$18:$AD$26,4,FALSE), 
VLOOKUP('①ひな形'!S34,'①ひな形'!$AE$18:$AH$25,4,FALSE)))))))
</f>
        <v>#N/A</v>
      </c>
      <c r="Q77" s="85"/>
      <c r="R77" s="9"/>
      <c r="S77" s="383" t="str">
        <f>IFERROR(VLOOKUP('①ひな形'!T34,'①ひな形'!$G$18:$J$26,4,FALSE), 
IFERROR(VLOOKUP('①ひな形'!T34,'①ひな形'!$K$18:$N$26,4,FALSE), 
IFERROR(VLOOKUP('①ひな形'!T34,'①ひな形'!$O$18:$R$26,4,FALSE), 
IFERROR(VLOOKUP('①ひな形'!T34,'①ひな形'!$S$18:$V$26,4,FALSE), 
IFERROR(VLOOKUP('①ひな形'!T34,'①ひな形'!$W$18:$Z$26,4,FALSE), 
IFERROR(VLOOKUP('①ひな形'!T34,'①ひな形'!$AA$18:$AD$26,4,FALSE), 
VLOOKUP('①ひな形'!T34,'①ひな形'!$AE$18:$AH$25,4,FALSE)))))))
</f>
        <v>#N/A</v>
      </c>
      <c r="T77" s="85"/>
      <c r="U77" s="9"/>
      <c r="V77" s="383" t="str">
        <f>IFERROR(VLOOKUP('①ひな形'!U34,'①ひな形'!$G$18:$J$26,4,FALSE), 
IFERROR(VLOOKUP('①ひな形'!U34,'①ひな形'!$K$18:$N$26,4,FALSE), 
IFERROR(VLOOKUP('①ひな形'!U34,'①ひな形'!$O$18:$R$26,4,FALSE), 
IFERROR(VLOOKUP('①ひな形'!U34,'①ひな形'!$S$18:$V$26,4,FALSE), 
IFERROR(VLOOKUP('①ひな形'!U34,'①ひな形'!$W$18:$Z$26,4,FALSE), 
IFERROR(VLOOKUP('①ひな形'!U34,'①ひな形'!$AA$18:$AD$26,4,FALSE), 
VLOOKUP('①ひな形'!U34,'①ひな形'!$AE$18:$AH$25,4,FALSE)))))))
</f>
        <v>P00009</v>
      </c>
      <c r="W77" s="85"/>
      <c r="X77" s="9"/>
      <c r="Y77" s="383" t="str">
        <f>IFERROR(VLOOKUP('①ひな形'!V34,'①ひな形'!$G$18:$J$26,4,FALSE), 
IFERROR(VLOOKUP('①ひな形'!V34,'①ひな形'!$K$18:$N$26,4,FALSE), 
IFERROR(VLOOKUP('①ひな形'!V34,'①ひな形'!$O$18:$R$26,4,FALSE), 
IFERROR(VLOOKUP('①ひな形'!V34,'①ひな形'!$S$18:$V$26,4,FALSE), 
IFERROR(VLOOKUP('①ひな形'!V34,'①ひな形'!$W$18:$Z$26,4,FALSE), 
IFERROR(VLOOKUP('①ひな形'!V34,'①ひな形'!$AA$18:$AD$26,4,FALSE), 
VLOOKUP('①ひな形'!V34,'①ひな形'!$AE$18:$AH$25,4,FALSE)))))))
</f>
        <v>P00001</v>
      </c>
      <c r="Z77" s="85"/>
      <c r="AA77" s="9"/>
      <c r="AB77" s="358"/>
      <c r="AC77" s="358"/>
      <c r="AD77" s="358"/>
      <c r="AE77" s="358"/>
      <c r="AF77" s="358"/>
      <c r="AG77" s="358"/>
      <c r="AH77" s="358"/>
      <c r="AI77" s="358"/>
      <c r="AJ77" s="358"/>
      <c r="AK77" s="358"/>
      <c r="AL77" s="358"/>
      <c r="AM77" s="358"/>
      <c r="AN77" s="358"/>
      <c r="AO77" s="358"/>
      <c r="AP77" s="358"/>
      <c r="AQ77" s="358"/>
    </row>
    <row r="78">
      <c r="A78" s="358"/>
      <c r="B78" s="379"/>
      <c r="C78" s="382" t="s">
        <v>247</v>
      </c>
      <c r="D78" s="383" t="str">
        <f>'①ひな形'!O35</f>
        <v>Aine.O</v>
      </c>
      <c r="E78" s="85"/>
      <c r="F78" s="9"/>
      <c r="G78" s="383" t="str">
        <f>'①ひな形'!P35</f>
        <v>aika.M</v>
      </c>
      <c r="H78" s="85"/>
      <c r="I78" s="9"/>
      <c r="J78" s="383" t="str">
        <f>'①ひな形'!Q35</f>
        <v/>
      </c>
      <c r="K78" s="85"/>
      <c r="L78" s="9"/>
      <c r="M78" s="383" t="str">
        <f>'①ひな形'!R35</f>
        <v>Aine.O</v>
      </c>
      <c r="N78" s="85"/>
      <c r="O78" s="9"/>
      <c r="P78" s="383" t="str">
        <f>'①ひな形'!S35</f>
        <v/>
      </c>
      <c r="Q78" s="85"/>
      <c r="R78" s="9"/>
      <c r="S78" s="383" t="str">
        <f>'①ひな形'!T35</f>
        <v/>
      </c>
      <c r="T78" s="85"/>
      <c r="U78" s="9"/>
      <c r="V78" s="383" t="str">
        <f>'①ひな形'!U35</f>
        <v>Asuca.f</v>
      </c>
      <c r="W78" s="85"/>
      <c r="X78" s="9"/>
      <c r="Y78" s="383" t="str">
        <f>'①ひな形'!V35</f>
        <v>Kanae.T</v>
      </c>
      <c r="Z78" s="85"/>
      <c r="AA78" s="9"/>
      <c r="AB78" s="358"/>
      <c r="AC78" s="358"/>
      <c r="AD78" s="358"/>
      <c r="AE78" s="358"/>
      <c r="AF78" s="358"/>
      <c r="AG78" s="358"/>
      <c r="AH78" s="358"/>
      <c r="AI78" s="358"/>
      <c r="AJ78" s="358"/>
      <c r="AK78" s="358"/>
      <c r="AL78" s="358"/>
      <c r="AM78" s="358"/>
      <c r="AN78" s="358"/>
      <c r="AO78" s="358"/>
      <c r="AP78" s="358"/>
      <c r="AQ78" s="358"/>
    </row>
    <row r="79">
      <c r="A79" s="358"/>
      <c r="B79" s="384"/>
      <c r="C79" s="387" t="s">
        <v>248</v>
      </c>
      <c r="D79" s="383">
        <f>VLOOKUP(D78,'①ひな形'!$C$4:$E$15,3,FALSE)</f>
        <v>2367</v>
      </c>
      <c r="E79" s="85"/>
      <c r="F79" s="9"/>
      <c r="G79" s="383">
        <f>VLOOKUP(G78,'①ひな形'!$C$4:$E$15,3,FALSE)</f>
        <v>2040</v>
      </c>
      <c r="H79" s="85"/>
      <c r="I79" s="9"/>
      <c r="J79" s="383" t="str">
        <f>VLOOKUP(J78,'①ひな形'!$C$4:$E$15,3,FALSE)</f>
        <v>#N/A</v>
      </c>
      <c r="K79" s="85"/>
      <c r="L79" s="9"/>
      <c r="M79" s="383">
        <f>VLOOKUP(M78,'①ひな形'!$C$4:$E$15,3,FALSE)</f>
        <v>2367</v>
      </c>
      <c r="N79" s="85"/>
      <c r="O79" s="9"/>
      <c r="P79" s="383" t="str">
        <f>VLOOKUP(P78,'①ひな形'!$C$4:$E$15,3,FALSE)</f>
        <v>#N/A</v>
      </c>
      <c r="Q79" s="85"/>
      <c r="R79" s="9"/>
      <c r="S79" s="383" t="str">
        <f>VLOOKUP(S78,'①ひな形'!$C$4:$E$15,3,FALSE)</f>
        <v>#N/A</v>
      </c>
      <c r="T79" s="85"/>
      <c r="U79" s="9"/>
      <c r="V79" s="383">
        <f>VLOOKUP(V78,'①ひな形'!$C$4:$E$15,3,FALSE)</f>
        <v>2504</v>
      </c>
      <c r="W79" s="85"/>
      <c r="X79" s="9"/>
      <c r="Y79" s="383">
        <f>VLOOKUP(Y78,'①ひな形'!$C$4:$E$15,3,FALSE)</f>
        <v>1543</v>
      </c>
      <c r="Z79" s="85"/>
      <c r="AA79" s="9"/>
      <c r="AB79" s="358"/>
      <c r="AC79" s="358"/>
      <c r="AD79" s="358"/>
      <c r="AE79" s="358"/>
      <c r="AF79" s="358"/>
      <c r="AG79" s="358"/>
      <c r="AH79" s="358"/>
      <c r="AI79" s="358"/>
      <c r="AJ79" s="358"/>
      <c r="AK79" s="358"/>
      <c r="AL79" s="358"/>
      <c r="AM79" s="358"/>
      <c r="AN79" s="358"/>
      <c r="AO79" s="358"/>
      <c r="AP79" s="358"/>
      <c r="AQ79" s="358"/>
    </row>
    <row r="80">
      <c r="A80" s="358"/>
      <c r="B80" s="371" t="s">
        <v>251</v>
      </c>
      <c r="C80" s="386" t="s">
        <v>245</v>
      </c>
      <c r="D80" s="373">
        <f>'②PDF'!B58</f>
        <v>0.625</v>
      </c>
      <c r="E80" s="390" t="str">
        <f>'②PDF'!C58</f>
        <v>～</v>
      </c>
      <c r="F80" s="375">
        <f>'②PDF'!D58</f>
        <v>0.6666666667</v>
      </c>
      <c r="G80" s="373">
        <f>'②PDF'!E58</f>
        <v>0.6875</v>
      </c>
      <c r="H80" s="390" t="str">
        <f>'②PDF'!F58</f>
        <v>～</v>
      </c>
      <c r="I80" s="375">
        <f>'②PDF'!G58</f>
        <v>0.7291666667</v>
      </c>
      <c r="J80" s="376" t="str">
        <f>'②PDF'!H58</f>
        <v/>
      </c>
      <c r="K80" s="389" t="str">
        <f>'②PDF'!I58</f>
        <v/>
      </c>
      <c r="L80" s="378" t="str">
        <f>'②PDF'!J58</f>
        <v/>
      </c>
      <c r="M80" s="376" t="str">
        <f>'②PDF'!K58</f>
        <v>close</v>
      </c>
      <c r="N80" s="389" t="str">
        <f>'②PDF'!L58</f>
        <v/>
      </c>
      <c r="O80" s="378" t="str">
        <f>'②PDF'!M58</f>
        <v/>
      </c>
      <c r="P80" s="376" t="str">
        <f>'②PDF'!N58</f>
        <v/>
      </c>
      <c r="Q80" s="389" t="str">
        <f>'②PDF'!O58</f>
        <v/>
      </c>
      <c r="R80" s="378" t="str">
        <f>'②PDF'!P58</f>
        <v/>
      </c>
      <c r="S80" s="376" t="str">
        <f>'②PDF'!Q58</f>
        <v/>
      </c>
      <c r="T80" s="389" t="str">
        <f>'②PDF'!R58</f>
        <v/>
      </c>
      <c r="U80" s="378" t="str">
        <f>'②PDF'!S58</f>
        <v/>
      </c>
      <c r="V80" s="376" t="str">
        <f>'②PDF'!T58</f>
        <v>close</v>
      </c>
      <c r="W80" s="389" t="str">
        <f>'②PDF'!U58</f>
        <v/>
      </c>
      <c r="X80" s="378" t="str">
        <f>'②PDF'!V58</f>
        <v/>
      </c>
      <c r="Y80" s="373">
        <f>'②PDF'!W58</f>
        <v>0.625</v>
      </c>
      <c r="Z80" s="390" t="str">
        <f>'②PDF'!X58</f>
        <v>～</v>
      </c>
      <c r="AA80" s="375">
        <f>'②PDF'!Y58</f>
        <v>0.6666666667</v>
      </c>
      <c r="AB80" s="358"/>
      <c r="AC80" s="358"/>
      <c r="AD80" s="358"/>
      <c r="AE80" s="358"/>
      <c r="AF80" s="358"/>
      <c r="AG80" s="358"/>
      <c r="AH80" s="358"/>
      <c r="AI80" s="358"/>
      <c r="AJ80" s="358"/>
      <c r="AK80" s="358"/>
      <c r="AL80" s="358"/>
      <c r="AM80" s="358"/>
      <c r="AN80" s="358"/>
      <c r="AO80" s="358"/>
      <c r="AP80" s="358"/>
      <c r="AQ80" s="358"/>
    </row>
    <row r="81" ht="18.75" customHeight="1">
      <c r="A81" s="358"/>
      <c r="B81" s="379"/>
      <c r="C81" s="380" t="s">
        <v>246</v>
      </c>
      <c r="D81" s="388" t="str">
        <f>IFERROR(VLOOKUP('①ひな形'!O36,'①ひな形'!$G$18:$I$26,2,FALSE), 
IFERROR(VLOOKUP('①ひな形'!O36,'①ひな形'!$K$18:$M$26,2,FALSE), 
IFERROR(VLOOKUP('①ひな形'!O36,'①ひな形'!$O$18:$Q$26,2,FALSE), 
IFERROR(VLOOKUP('①ひな形'!O36,'①ひな形'!$S$18:$U$26,2,FALSE), 
IFERROR(VLOOKUP('①ひな形'!O36,'①ひな形'!$W$18:$Y$26,2,FALSE), 
IFERROR(VLOOKUP('①ひな形'!O36,'①ひな形'!$AA$18:$AC$26,2,FALSE), 
VLOOKUP('①ひな形'!O36,'①ひな形'!$AE$18:$AG$25,2,FALSE)))))))
</f>
        <v>jump to burn</v>
      </c>
      <c r="E81" s="93"/>
      <c r="F81" s="39"/>
      <c r="G81" s="388" t="str">
        <f>IFERROR(VLOOKUP('①ひな形'!P36,'①ひな形'!$G$18:$I$26,2,FALSE), 
IFERROR(VLOOKUP('①ひな形'!P36,'①ひな形'!$K$18:$M$26,2,FALSE), 
IFERROR(VLOOKUP('①ひな形'!P36,'①ひな形'!$O$18:$Q$26,2,FALSE), 
IFERROR(VLOOKUP('①ひな形'!P36,'①ひな形'!$S$18:$U$26,2,FALSE), 
IFERROR(VLOOKUP('①ひな形'!P36,'①ひな形'!$W$18:$Y$26,2,FALSE), 
IFERROR(VLOOKUP('①ひな形'!P36,'①ひな形'!$AA$18:$AC$26,2,FALSE), 
VLOOKUP('①ひな形'!P36,'①ひな形'!$AE$18:$AG$25,2,FALSE)))))))
</f>
        <v>Basic🔰</v>
      </c>
      <c r="H81" s="93"/>
      <c r="I81" s="39"/>
      <c r="J81" s="388" t="str">
        <f>IFERROR(VLOOKUP('①ひな形'!Q36,'①ひな形'!$G$18:$I$26,2,FALSE), 
IFERROR(VLOOKUP('①ひな形'!Q36,'①ひな形'!$K$18:$M$26,2,FALSE), 
IFERROR(VLOOKUP('①ひな形'!Q36,'①ひな形'!$O$18:$Q$26,2,FALSE), 
IFERROR(VLOOKUP('①ひな形'!Q36,'①ひな形'!$S$18:$U$26,2,FALSE), 
IFERROR(VLOOKUP('①ひな形'!Q36,'①ひな形'!$W$18:$Y$26,2,FALSE), 
IFERROR(VLOOKUP('①ひな形'!Q36,'①ひな形'!$AA$18:$AC$26,2,FALSE), 
VLOOKUP('①ひな形'!Q36,'①ひな形'!$AE$18:$AG$25,2,FALSE)))))))
</f>
        <v>#N/A</v>
      </c>
      <c r="K81" s="93"/>
      <c r="L81" s="39"/>
      <c r="M81" s="388" t="str">
        <f>IFERROR(VLOOKUP('①ひな形'!R36,'①ひな形'!$G$18:$I$26,2,FALSE), 
IFERROR(VLOOKUP('①ひな形'!R36,'①ひな形'!$K$18:$M$26,2,FALSE), 
IFERROR(VLOOKUP('①ひな形'!R36,'①ひな形'!$O$18:$Q$26,2,FALSE), 
IFERROR(VLOOKUP('①ひな形'!R36,'①ひな形'!$S$18:$U$26,2,FALSE), 
IFERROR(VLOOKUP('①ひな形'!R36,'①ひな形'!$W$18:$Y$26,2,FALSE), 
IFERROR(VLOOKUP('①ひな形'!R36,'①ひな形'!$AA$18:$AC$26,2,FALSE), 
VLOOKUP('①ひな形'!R36,'①ひな形'!$AE$18:$AG$25,2,FALSE)))))))
</f>
        <v>#N/A</v>
      </c>
      <c r="N81" s="93"/>
      <c r="O81" s="39"/>
      <c r="P81" s="388" t="str">
        <f>IFERROR(VLOOKUP('①ひな形'!S36,'①ひな形'!$G$18:$I$26,2,FALSE), 
IFERROR(VLOOKUP('①ひな形'!S36,'①ひな形'!$K$18:$M$26,2,FALSE), 
IFERROR(VLOOKUP('①ひな形'!S36,'①ひな形'!$O$18:$Q$26,2,FALSE), 
IFERROR(VLOOKUP('①ひな形'!S36,'①ひな形'!$S$18:$U$26,2,FALSE), 
IFERROR(VLOOKUP('①ひな形'!S36,'①ひな形'!$W$18:$Y$26,2,FALSE), 
IFERROR(VLOOKUP('①ひな形'!S36,'①ひな形'!$AA$18:$AC$26,2,FALSE), 
VLOOKUP('①ひな形'!S36,'①ひな形'!$AE$18:$AG$25,2,FALSE)))))))
</f>
        <v>#N/A</v>
      </c>
      <c r="Q81" s="93"/>
      <c r="R81" s="39"/>
      <c r="S81" s="388" t="str">
        <f>IFERROR(VLOOKUP('①ひな形'!T36,'①ひな形'!$G$18:$I$26,2,FALSE), 
IFERROR(VLOOKUP('①ひな形'!T36,'①ひな形'!$K$18:$M$26,2,FALSE), 
IFERROR(VLOOKUP('①ひな形'!T36,'①ひな形'!$O$18:$Q$26,2,FALSE), 
IFERROR(VLOOKUP('①ひな形'!T36,'①ひな形'!$S$18:$U$26,2,FALSE), 
IFERROR(VLOOKUP('①ひな形'!T36,'①ひな形'!$W$18:$Y$26,2,FALSE), 
IFERROR(VLOOKUP('①ひな形'!T36,'①ひな形'!$AA$18:$AC$26,2,FALSE), 
VLOOKUP('①ひな形'!T36,'①ひな形'!$AE$18:$AG$25,2,FALSE)))))))
</f>
        <v>#N/A</v>
      </c>
      <c r="T81" s="93"/>
      <c r="U81" s="39"/>
      <c r="V81" s="388" t="str">
        <f>IFERROR(VLOOKUP('①ひな形'!U36,'①ひな形'!$G$18:$I$26,2,FALSE), 
IFERROR(VLOOKUP('①ひな形'!U36,'①ひな形'!$K$18:$M$26,2,FALSE), 
IFERROR(VLOOKUP('①ひな形'!U36,'①ひな形'!$O$18:$Q$26,2,FALSE), 
IFERROR(VLOOKUP('①ひな形'!U36,'①ひな形'!$S$18:$U$26,2,FALSE), 
IFERROR(VLOOKUP('①ひな形'!U36,'①ひな形'!$W$18:$Y$26,2,FALSE), 
IFERROR(VLOOKUP('①ひな形'!U36,'①ひな形'!$AA$18:$AC$26,2,FALSE), 
VLOOKUP('①ひな形'!U36,'①ひな形'!$AE$18:$AG$25,2,FALSE)))))))
</f>
        <v>#N/A</v>
      </c>
      <c r="W81" s="93"/>
      <c r="X81" s="39"/>
      <c r="Y81" s="388" t="str">
        <f>IFERROR(VLOOKUP('①ひな形'!V36,'①ひな形'!$G$18:$I$26,2,FALSE), 
IFERROR(VLOOKUP('①ひな形'!V36,'①ひな形'!$K$18:$M$26,2,FALSE), 
IFERROR(VLOOKUP('①ひな形'!V36,'①ひな形'!$O$18:$Q$26,2,FALSE), 
IFERROR(VLOOKUP('①ひな形'!V36,'①ひな形'!$S$18:$U$26,2,FALSE), 
IFERROR(VLOOKUP('①ひな形'!V36,'①ひな形'!$W$18:$Y$26,2,FALSE), 
IFERROR(VLOOKUP('①ひな形'!V36,'①ひな形'!$AA$18:$AC$26,2,FALSE), 
VLOOKUP('①ひな形'!V36,'①ひな形'!$AE$18:$AG$25,2,FALSE)))))))
</f>
        <v>Waist🔰</v>
      </c>
      <c r="Z81" s="93"/>
      <c r="AA81" s="39"/>
      <c r="AB81" s="358"/>
      <c r="AC81" s="358"/>
      <c r="AD81" s="358"/>
      <c r="AE81" s="358"/>
      <c r="AF81" s="358"/>
      <c r="AG81" s="358"/>
      <c r="AH81" s="358"/>
      <c r="AI81" s="358"/>
      <c r="AJ81" s="358"/>
      <c r="AK81" s="358"/>
      <c r="AL81" s="358"/>
      <c r="AM81" s="358"/>
      <c r="AN81" s="358"/>
      <c r="AO81" s="358"/>
      <c r="AP81" s="358"/>
      <c r="AQ81" s="358"/>
    </row>
    <row r="82" ht="18.75" customHeight="1">
      <c r="A82" s="358"/>
      <c r="B82" s="379"/>
      <c r="C82" s="379"/>
      <c r="D82" s="208"/>
      <c r="E82" s="209"/>
      <c r="F82" s="203"/>
      <c r="G82" s="208"/>
      <c r="H82" s="209"/>
      <c r="I82" s="203"/>
      <c r="J82" s="208"/>
      <c r="K82" s="209"/>
      <c r="L82" s="203"/>
      <c r="M82" s="208"/>
      <c r="N82" s="209"/>
      <c r="O82" s="203"/>
      <c r="P82" s="208"/>
      <c r="Q82" s="209"/>
      <c r="R82" s="203"/>
      <c r="S82" s="208"/>
      <c r="T82" s="209"/>
      <c r="U82" s="203"/>
      <c r="V82" s="208"/>
      <c r="W82" s="209"/>
      <c r="X82" s="203"/>
      <c r="Y82" s="208"/>
      <c r="Z82" s="209"/>
      <c r="AA82" s="203"/>
      <c r="AB82" s="358"/>
      <c r="AC82" s="358"/>
      <c r="AD82" s="358"/>
      <c r="AE82" s="358"/>
      <c r="AF82" s="358"/>
      <c r="AG82" s="358"/>
      <c r="AH82" s="358"/>
      <c r="AI82" s="358"/>
      <c r="AJ82" s="358"/>
      <c r="AK82" s="358"/>
      <c r="AL82" s="358"/>
      <c r="AM82" s="358"/>
      <c r="AN82" s="358"/>
      <c r="AO82" s="358"/>
      <c r="AP82" s="358"/>
      <c r="AQ82" s="358"/>
    </row>
    <row r="83">
      <c r="A83" s="358"/>
      <c r="B83" s="379"/>
      <c r="C83" s="380" t="s">
        <v>203</v>
      </c>
      <c r="D83" s="383" t="str">
        <f>IFERROR(VLOOKUP('①ひな形'!O36,'①ひな形'!$G$18:$J$26,4,FALSE), 
IFERROR(VLOOKUP('①ひな形'!O36,'①ひな形'!$K$18:$N$26,4,FALSE), 
IFERROR(VLOOKUP('①ひな形'!O36,'①ひな形'!$O$18:$R$26,4,FALSE), 
IFERROR(VLOOKUP('①ひな形'!O36,'①ひな形'!$S$18:$V$26,4,FALSE), 
IFERROR(VLOOKUP('①ひな形'!O36,'①ひな形'!$W$18:$Z$26,4,FALSE), 
IFERROR(VLOOKUP('①ひな形'!O36,'①ひな形'!$AA$18:$AD$26,4,FALSE), 
VLOOKUP('①ひな形'!O36,'①ひな形'!$AE$18:$AH$25,4,FALSE)))))))
</f>
        <v>P00022</v>
      </c>
      <c r="E83" s="85"/>
      <c r="F83" s="9"/>
      <c r="G83" s="383" t="str">
        <f>IFERROR(VLOOKUP('①ひな形'!P36,'①ひな形'!$G$18:$J$26,4,FALSE), 
IFERROR(VLOOKUP('①ひな形'!P36,'①ひな形'!$K$18:$N$26,4,FALSE), 
IFERROR(VLOOKUP('①ひな形'!P36,'①ひな形'!$O$18:$R$26,4,FALSE), 
IFERROR(VLOOKUP('①ひな形'!P36,'①ひな形'!$S$18:$V$26,4,FALSE), 
IFERROR(VLOOKUP('①ひな形'!P36,'①ひな形'!$W$18:$Z$26,4,FALSE), 
IFERROR(VLOOKUP('①ひな形'!P36,'①ひな形'!$AA$18:$AD$26,4,FALSE), 
VLOOKUP('①ひな形'!P36,'①ひな形'!$AE$18:$AH$25,4,FALSE)))))))
</f>
        <v>P00002</v>
      </c>
      <c r="H83" s="85"/>
      <c r="I83" s="9"/>
      <c r="J83" s="383" t="str">
        <f>IFERROR(VLOOKUP('①ひな形'!Q36,'①ひな形'!$G$18:$J$26,4,FALSE), 
IFERROR(VLOOKUP('①ひな形'!Q36,'①ひな形'!$K$18:$N$26,4,FALSE), 
IFERROR(VLOOKUP('①ひな形'!Q36,'①ひな形'!$O$18:$R$26,4,FALSE), 
IFERROR(VLOOKUP('①ひな形'!Q36,'①ひな形'!$S$18:$V$26,4,FALSE), 
IFERROR(VLOOKUP('①ひな形'!Q36,'①ひな形'!$W$18:$Z$26,4,FALSE), 
IFERROR(VLOOKUP('①ひな形'!Q36,'①ひな形'!$AA$18:$AD$26,4,FALSE), 
VLOOKUP('①ひな形'!Q36,'①ひな形'!$AE$18:$AH$25,4,FALSE)))))))
</f>
        <v>#N/A</v>
      </c>
      <c r="K83" s="85"/>
      <c r="L83" s="9"/>
      <c r="M83" s="383" t="str">
        <f>IFERROR(VLOOKUP('①ひな形'!R36,'①ひな形'!$G$18:$J$26,4,FALSE), 
IFERROR(VLOOKUP('①ひな形'!R36,'①ひな形'!$K$18:$N$26,4,FALSE), 
IFERROR(VLOOKUP('①ひな形'!R36,'①ひな形'!$O$18:$R$26,4,FALSE), 
IFERROR(VLOOKUP('①ひな形'!R36,'①ひな形'!$S$18:$V$26,4,FALSE), 
IFERROR(VLOOKUP('①ひな形'!R36,'①ひな形'!$W$18:$Z$26,4,FALSE), 
IFERROR(VLOOKUP('①ひな形'!R36,'①ひな形'!$AA$18:$AD$26,4,FALSE), 
VLOOKUP('①ひな形'!R36,'①ひな形'!$AE$18:$AH$25,4,FALSE)))))))
</f>
        <v>#N/A</v>
      </c>
      <c r="N83" s="85"/>
      <c r="O83" s="9"/>
      <c r="P83" s="383" t="str">
        <f>IFERROR(VLOOKUP('①ひな形'!S36,'①ひな形'!$G$18:$J$26,4,FALSE), 
IFERROR(VLOOKUP('①ひな形'!S36,'①ひな形'!$K$18:$N$26,4,FALSE), 
IFERROR(VLOOKUP('①ひな形'!S36,'①ひな形'!$O$18:$R$26,4,FALSE), 
IFERROR(VLOOKUP('①ひな形'!S36,'①ひな形'!$S$18:$V$26,4,FALSE), 
IFERROR(VLOOKUP('①ひな形'!S36,'①ひな形'!$W$18:$Z$26,4,FALSE), 
IFERROR(VLOOKUP('①ひな形'!S36,'①ひな形'!$AA$18:$AD$26,4,FALSE), 
VLOOKUP('①ひな形'!S36,'①ひな形'!$AE$18:$AH$25,4,FALSE)))))))
</f>
        <v>#N/A</v>
      </c>
      <c r="Q83" s="85"/>
      <c r="R83" s="9"/>
      <c r="S83" s="383" t="str">
        <f>IFERROR(VLOOKUP('①ひな形'!T36,'①ひな形'!$G$18:$J$26,4,FALSE), 
IFERROR(VLOOKUP('①ひな形'!T36,'①ひな形'!$K$18:$N$26,4,FALSE), 
IFERROR(VLOOKUP('①ひな形'!T36,'①ひな形'!$O$18:$R$26,4,FALSE), 
IFERROR(VLOOKUP('①ひな形'!T36,'①ひな形'!$S$18:$V$26,4,FALSE), 
IFERROR(VLOOKUP('①ひな形'!T36,'①ひな形'!$W$18:$Z$26,4,FALSE), 
IFERROR(VLOOKUP('①ひな形'!T36,'①ひな形'!$AA$18:$AD$26,4,FALSE), 
VLOOKUP('①ひな形'!T36,'①ひな形'!$AE$18:$AH$25,4,FALSE)))))))
</f>
        <v>#N/A</v>
      </c>
      <c r="T83" s="85"/>
      <c r="U83" s="9"/>
      <c r="V83" s="383" t="str">
        <f>IFERROR(VLOOKUP('①ひな形'!U36,'①ひな形'!$G$18:$J$26,4,FALSE), 
IFERROR(VLOOKUP('①ひな形'!U36,'①ひな形'!$K$18:$N$26,4,FALSE), 
IFERROR(VLOOKUP('①ひな形'!U36,'①ひな形'!$O$18:$R$26,4,FALSE), 
IFERROR(VLOOKUP('①ひな形'!U36,'①ひな形'!$S$18:$V$26,4,FALSE), 
IFERROR(VLOOKUP('①ひな形'!U36,'①ひな形'!$W$18:$Z$26,4,FALSE), 
IFERROR(VLOOKUP('①ひな形'!U36,'①ひな形'!$AA$18:$AD$26,4,FALSE), 
VLOOKUP('①ひな形'!U36,'①ひな形'!$AE$18:$AH$25,4,FALSE)))))))
</f>
        <v>#N/A</v>
      </c>
      <c r="W83" s="85"/>
      <c r="X83" s="9"/>
      <c r="Y83" s="383" t="str">
        <f>IFERROR(VLOOKUP('①ひな形'!V36,'①ひな形'!$G$18:$J$26,4,FALSE), 
IFERROR(VLOOKUP('①ひな形'!V36,'①ひな形'!$K$18:$N$26,4,FALSE), 
IFERROR(VLOOKUP('①ひな形'!V36,'①ひな形'!$O$18:$R$26,4,FALSE), 
IFERROR(VLOOKUP('①ひな形'!V36,'①ひな形'!$S$18:$V$26,4,FALSE), 
IFERROR(VLOOKUP('①ひな形'!V36,'①ひな形'!$W$18:$Z$26,4,FALSE), 
IFERROR(VLOOKUP('①ひな形'!V36,'①ひな形'!$AA$18:$AD$26,4,FALSE), 
VLOOKUP('①ひな形'!V36,'①ひな形'!$AE$18:$AH$25,4,FALSE)))))))
</f>
        <v>P00004</v>
      </c>
      <c r="Z83" s="85"/>
      <c r="AA83" s="9"/>
      <c r="AB83" s="358"/>
      <c r="AC83" s="358"/>
      <c r="AD83" s="358"/>
      <c r="AE83" s="358"/>
      <c r="AF83" s="358"/>
      <c r="AG83" s="358"/>
      <c r="AH83" s="358"/>
      <c r="AI83" s="358"/>
      <c r="AJ83" s="358"/>
      <c r="AK83" s="358"/>
      <c r="AL83" s="358"/>
      <c r="AM83" s="358"/>
      <c r="AN83" s="358"/>
      <c r="AO83" s="358"/>
      <c r="AP83" s="358"/>
      <c r="AQ83" s="358"/>
    </row>
    <row r="84">
      <c r="A84" s="358"/>
      <c r="B84" s="379"/>
      <c r="C84" s="382" t="s">
        <v>247</v>
      </c>
      <c r="D84" s="383" t="str">
        <f>'①ひな形'!O37</f>
        <v>aika.M</v>
      </c>
      <c r="E84" s="85"/>
      <c r="F84" s="9"/>
      <c r="G84" s="383" t="str">
        <f>'①ひな形'!P37</f>
        <v>Aine.O</v>
      </c>
      <c r="H84" s="85"/>
      <c r="I84" s="9"/>
      <c r="J84" s="383" t="str">
        <f>'①ひな形'!Q37</f>
        <v/>
      </c>
      <c r="K84" s="85"/>
      <c r="L84" s="9"/>
      <c r="M84" s="383" t="str">
        <f>'①ひな形'!R37</f>
        <v/>
      </c>
      <c r="N84" s="85"/>
      <c r="O84" s="9"/>
      <c r="P84" s="383" t="str">
        <f>'①ひな形'!S37</f>
        <v/>
      </c>
      <c r="Q84" s="85"/>
      <c r="R84" s="9"/>
      <c r="S84" s="383" t="str">
        <f>'①ひな形'!T37</f>
        <v/>
      </c>
      <c r="T84" s="85"/>
      <c r="U84" s="9"/>
      <c r="V84" s="383" t="str">
        <f>'①ひな形'!U37</f>
        <v/>
      </c>
      <c r="W84" s="85"/>
      <c r="X84" s="9"/>
      <c r="Y84" s="383" t="str">
        <f>'①ひな形'!V37</f>
        <v>Asuca.f</v>
      </c>
      <c r="Z84" s="85"/>
      <c r="AA84" s="9"/>
      <c r="AB84" s="358"/>
      <c r="AC84" s="358"/>
      <c r="AD84" s="358"/>
      <c r="AE84" s="358"/>
      <c r="AF84" s="358"/>
      <c r="AG84" s="358"/>
      <c r="AH84" s="358"/>
      <c r="AI84" s="358"/>
      <c r="AJ84" s="358"/>
      <c r="AK84" s="358"/>
      <c r="AL84" s="358"/>
      <c r="AM84" s="358"/>
      <c r="AN84" s="358"/>
      <c r="AO84" s="358"/>
      <c r="AP84" s="358"/>
      <c r="AQ84" s="358"/>
    </row>
    <row r="85">
      <c r="A85" s="358"/>
      <c r="B85" s="384"/>
      <c r="C85" s="387" t="s">
        <v>248</v>
      </c>
      <c r="D85" s="383">
        <f>VLOOKUP(D84,'①ひな形'!$C$4:$E$15,3,FALSE)</f>
        <v>2040</v>
      </c>
      <c r="E85" s="85"/>
      <c r="F85" s="9"/>
      <c r="G85" s="383">
        <f>VLOOKUP(G84,'①ひな形'!$C$4:$E$15,3,FALSE)</f>
        <v>2367</v>
      </c>
      <c r="H85" s="85"/>
      <c r="I85" s="9"/>
      <c r="J85" s="383" t="str">
        <f>VLOOKUP(J84,'①ひな形'!$C$4:$E$15,3,FALSE)</f>
        <v>#N/A</v>
      </c>
      <c r="K85" s="85"/>
      <c r="L85" s="9"/>
      <c r="M85" s="383" t="str">
        <f>VLOOKUP(M84,'①ひな形'!$C$4:$E$15,3,FALSE)</f>
        <v>#N/A</v>
      </c>
      <c r="N85" s="85"/>
      <c r="O85" s="9"/>
      <c r="P85" s="383" t="str">
        <f>VLOOKUP(P84,'①ひな形'!$C$4:$E$15,3,FALSE)</f>
        <v>#N/A</v>
      </c>
      <c r="Q85" s="85"/>
      <c r="R85" s="9"/>
      <c r="S85" s="383" t="str">
        <f>VLOOKUP(S84,'①ひな形'!$C$4:$E$15,3,FALSE)</f>
        <v>#N/A</v>
      </c>
      <c r="T85" s="85"/>
      <c r="U85" s="9"/>
      <c r="V85" s="383" t="str">
        <f>VLOOKUP(V84,'①ひな形'!$C$4:$E$15,3,FALSE)</f>
        <v>#N/A</v>
      </c>
      <c r="W85" s="85"/>
      <c r="X85" s="9"/>
      <c r="Y85" s="383">
        <f>VLOOKUP(Y84,'①ひな形'!$C$4:$E$15,3,FALSE)</f>
        <v>2504</v>
      </c>
      <c r="Z85" s="85"/>
      <c r="AA85" s="9"/>
      <c r="AB85" s="358"/>
      <c r="AC85" s="358"/>
      <c r="AD85" s="358"/>
      <c r="AE85" s="358"/>
      <c r="AF85" s="358"/>
      <c r="AG85" s="358"/>
      <c r="AH85" s="358"/>
      <c r="AI85" s="358"/>
      <c r="AJ85" s="358"/>
      <c r="AK85" s="358"/>
      <c r="AL85" s="358"/>
      <c r="AM85" s="358"/>
      <c r="AN85" s="358"/>
      <c r="AO85" s="358"/>
      <c r="AP85" s="358"/>
      <c r="AQ85" s="358"/>
    </row>
    <row r="86">
      <c r="A86" s="358"/>
      <c r="B86" s="371" t="s">
        <v>252</v>
      </c>
      <c r="C86" s="386" t="s">
        <v>245</v>
      </c>
      <c r="D86" s="391" t="str">
        <f>'②PDF'!B62</f>
        <v>close</v>
      </c>
      <c r="E86" s="389" t="str">
        <f>'②PDF'!C62</f>
        <v/>
      </c>
      <c r="F86" s="378" t="str">
        <f>'②PDF'!D62</f>
        <v/>
      </c>
      <c r="G86" s="376" t="str">
        <f>'②PDF'!E62</f>
        <v>close</v>
      </c>
      <c r="H86" s="389" t="str">
        <f>'②PDF'!F62</f>
        <v/>
      </c>
      <c r="I86" s="378" t="str">
        <f>'②PDF'!G62</f>
        <v/>
      </c>
      <c r="J86" s="376" t="str">
        <f>'②PDF'!H62</f>
        <v/>
      </c>
      <c r="K86" s="389" t="str">
        <f>'②PDF'!I62</f>
        <v/>
      </c>
      <c r="L86" s="378" t="str">
        <f>'②PDF'!J62</f>
        <v/>
      </c>
      <c r="M86" s="376" t="str">
        <f>'②PDF'!K62</f>
        <v/>
      </c>
      <c r="N86" s="389" t="str">
        <f>'②PDF'!L62</f>
        <v/>
      </c>
      <c r="O86" s="378" t="str">
        <f>'②PDF'!M62</f>
        <v/>
      </c>
      <c r="P86" s="376" t="str">
        <f>'②PDF'!N62</f>
        <v/>
      </c>
      <c r="Q86" s="389" t="str">
        <f>'②PDF'!O62</f>
        <v/>
      </c>
      <c r="R86" s="378" t="str">
        <f>'②PDF'!P62</f>
        <v/>
      </c>
      <c r="S86" s="376" t="str">
        <f>'②PDF'!Q62</f>
        <v/>
      </c>
      <c r="T86" s="389" t="str">
        <f>'②PDF'!R62</f>
        <v/>
      </c>
      <c r="U86" s="378" t="str">
        <f>'②PDF'!S62</f>
        <v/>
      </c>
      <c r="V86" s="376" t="str">
        <f>'②PDF'!T62</f>
        <v/>
      </c>
      <c r="W86" s="389" t="str">
        <f>'②PDF'!U62</f>
        <v/>
      </c>
      <c r="X86" s="378" t="str">
        <f>'②PDF'!V62</f>
        <v/>
      </c>
      <c r="Y86" s="391" t="str">
        <f>'②PDF'!W62</f>
        <v>close</v>
      </c>
      <c r="Z86" s="389" t="str">
        <f>'②PDF'!X62</f>
        <v/>
      </c>
      <c r="AA86" s="378" t="str">
        <f>'②PDF'!Y62</f>
        <v/>
      </c>
      <c r="AB86" s="358"/>
      <c r="AC86" s="358"/>
      <c r="AD86" s="358"/>
      <c r="AE86" s="358"/>
      <c r="AF86" s="358"/>
      <c r="AG86" s="358"/>
      <c r="AH86" s="358"/>
      <c r="AI86" s="358"/>
      <c r="AJ86" s="358"/>
      <c r="AK86" s="358"/>
      <c r="AL86" s="358"/>
      <c r="AM86" s="358"/>
      <c r="AN86" s="358"/>
      <c r="AO86" s="358"/>
      <c r="AP86" s="358"/>
      <c r="AQ86" s="358"/>
    </row>
    <row r="87" ht="18.75" customHeight="1">
      <c r="A87" s="358"/>
      <c r="B87" s="379"/>
      <c r="C87" s="380" t="s">
        <v>246</v>
      </c>
      <c r="D87" s="388" t="str">
        <f>IFERROR(VLOOKUP('①ひな形'!O38,'①ひな形'!$G$18:$I$26,2,FALSE), 
IFERROR(VLOOKUP('①ひな形'!O38,'①ひな形'!$K$18:$M$26,2,FALSE), 
IFERROR(VLOOKUP('①ひな形'!O38,'①ひな形'!$O$18:$Q$26,2,FALSE), 
IFERROR(VLOOKUP('①ひな形'!O38,'①ひな形'!$S$18:$U$26,2,FALSE), 
IFERROR(VLOOKUP('①ひな形'!O38,'①ひな形'!$W$18:$Y$26,2,FALSE), 
IFERROR(VLOOKUP('①ひな形'!O38,'①ひな形'!$AA$18:$AC$26,2,FALSE), 
VLOOKUP('①ひな形'!O38,'①ひな形'!$AE$18:$AG$25,2,FALSE)))))))
</f>
        <v>#N/A</v>
      </c>
      <c r="E87" s="93"/>
      <c r="F87" s="39"/>
      <c r="G87" s="388" t="str">
        <f>IFERROR(VLOOKUP('①ひな形'!P38,'①ひな形'!$G$18:$I$26,2,FALSE), 
IFERROR(VLOOKUP('①ひな形'!P38,'①ひな形'!$K$18:$M$26,2,FALSE), 
IFERROR(VLOOKUP('①ひな形'!P38,'①ひな形'!$O$18:$Q$26,2,FALSE), 
IFERROR(VLOOKUP('①ひな形'!P38,'①ひな形'!$S$18:$U$26,2,FALSE), 
IFERROR(VLOOKUP('①ひな形'!P38,'①ひな形'!$W$18:$Y$26,2,FALSE), 
IFERROR(VLOOKUP('①ひな形'!P38,'①ひな形'!$AA$18:$AC$26,2,FALSE), 
VLOOKUP('①ひな形'!P38,'①ひな形'!$AE$18:$AG$25,2,FALSE)))))))
</f>
        <v>#N/A</v>
      </c>
      <c r="H87" s="93"/>
      <c r="I87" s="39"/>
      <c r="J87" s="388" t="str">
        <f>IFERROR(VLOOKUP('①ひな形'!Q38,'①ひな形'!$G$18:$I$26,2,FALSE), 
IFERROR(VLOOKUP('①ひな形'!Q38,'①ひな形'!$K$18:$M$26,2,FALSE), 
IFERROR(VLOOKUP('①ひな形'!Q38,'①ひな形'!$O$18:$Q$26,2,FALSE), 
IFERROR(VLOOKUP('①ひな形'!Q38,'①ひな形'!$S$18:$U$26,2,FALSE), 
IFERROR(VLOOKUP('①ひな形'!Q38,'①ひな形'!$W$18:$Y$26,2,FALSE), 
IFERROR(VLOOKUP('①ひな形'!Q38,'①ひな形'!$AA$18:$AC$26,2,FALSE), 
VLOOKUP('①ひな形'!Q38,'①ひな形'!$AE$18:$AG$25,2,FALSE)))))))
</f>
        <v>#N/A</v>
      </c>
      <c r="K87" s="93"/>
      <c r="L87" s="39"/>
      <c r="M87" s="388" t="str">
        <f>IFERROR(VLOOKUP('①ひな形'!R38,'①ひな形'!$G$18:$I$26,2,FALSE), 
IFERROR(VLOOKUP('①ひな形'!R38,'①ひな形'!$K$18:$M$26,2,FALSE), 
IFERROR(VLOOKUP('①ひな形'!R38,'①ひな形'!$O$18:$Q$26,2,FALSE), 
IFERROR(VLOOKUP('①ひな形'!R38,'①ひな形'!$S$18:$U$26,2,FALSE), 
IFERROR(VLOOKUP('①ひな形'!R38,'①ひな形'!$W$18:$Y$26,2,FALSE), 
IFERROR(VLOOKUP('①ひな形'!R38,'①ひな形'!$AA$18:$AC$26,2,FALSE), 
VLOOKUP('①ひな形'!R38,'①ひな形'!$AE$18:$AG$25,2,FALSE)))))))
</f>
        <v>#N/A</v>
      </c>
      <c r="N87" s="93"/>
      <c r="O87" s="39"/>
      <c r="P87" s="388" t="str">
        <f>IFERROR(VLOOKUP('①ひな形'!S38,'①ひな形'!$G$18:$I$26,2,FALSE), 
IFERROR(VLOOKUP('①ひな形'!S38,'①ひな形'!$K$18:$M$26,2,FALSE), 
IFERROR(VLOOKUP('①ひな形'!S38,'①ひな形'!$O$18:$Q$26,2,FALSE), 
IFERROR(VLOOKUP('①ひな形'!S38,'①ひな形'!$S$18:$U$26,2,FALSE), 
IFERROR(VLOOKUP('①ひな形'!S38,'①ひな形'!$W$18:$Y$26,2,FALSE), 
IFERROR(VLOOKUP('①ひな形'!S38,'①ひな形'!$AA$18:$AC$26,2,FALSE), 
VLOOKUP('①ひな形'!S38,'①ひな形'!$AE$18:$AG$25,2,FALSE)))))))
</f>
        <v>#N/A</v>
      </c>
      <c r="Q87" s="93"/>
      <c r="R87" s="39"/>
      <c r="S87" s="388" t="str">
        <f>IFERROR(VLOOKUP('①ひな形'!T38,'①ひな形'!$G$18:$I$26,2,FALSE), 
IFERROR(VLOOKUP('①ひな形'!T38,'①ひな形'!$K$18:$M$26,2,FALSE), 
IFERROR(VLOOKUP('①ひな形'!T38,'①ひな形'!$O$18:$Q$26,2,FALSE), 
IFERROR(VLOOKUP('①ひな形'!T38,'①ひな形'!$S$18:$U$26,2,FALSE), 
IFERROR(VLOOKUP('①ひな形'!T38,'①ひな形'!$W$18:$Y$26,2,FALSE), 
IFERROR(VLOOKUP('①ひな形'!T38,'①ひな形'!$AA$18:$AC$26,2,FALSE), 
VLOOKUP('①ひな形'!T38,'①ひな形'!$AE$18:$AG$25,2,FALSE)))))))
</f>
        <v>#N/A</v>
      </c>
      <c r="T87" s="93"/>
      <c r="U87" s="39"/>
      <c r="V87" s="388" t="str">
        <f>IFERROR(VLOOKUP('①ひな形'!U38,'①ひな形'!$G$18:$I$26,2,FALSE), 
IFERROR(VLOOKUP('①ひな形'!U38,'①ひな形'!$K$18:$M$26,2,FALSE), 
IFERROR(VLOOKUP('①ひな形'!U38,'①ひな形'!$O$18:$Q$26,2,FALSE), 
IFERROR(VLOOKUP('①ひな形'!U38,'①ひな形'!$S$18:$U$26,2,FALSE), 
IFERROR(VLOOKUP('①ひな形'!U38,'①ひな形'!$W$18:$Y$26,2,FALSE), 
IFERROR(VLOOKUP('①ひな形'!U38,'①ひな形'!$AA$18:$AC$26,2,FALSE), 
VLOOKUP('①ひな形'!U38,'①ひな形'!$AE$18:$AG$25,2,FALSE)))))))
</f>
        <v>#N/A</v>
      </c>
      <c r="W87" s="93"/>
      <c r="X87" s="39"/>
      <c r="Y87" s="388" t="str">
        <f>IFERROR(VLOOKUP('①ひな形'!V38,'①ひな形'!$G$18:$I$26,2,FALSE), 
IFERROR(VLOOKUP('①ひな形'!V38,'①ひな形'!$K$18:$M$26,2,FALSE), 
IFERROR(VLOOKUP('①ひな形'!V38,'①ひな形'!$O$18:$Q$26,2,FALSE), 
IFERROR(VLOOKUP('①ひな形'!V38,'①ひな形'!$S$18:$U$26,2,FALSE), 
IFERROR(VLOOKUP('①ひな形'!V38,'①ひな形'!$W$18:$Y$26,2,FALSE), 
IFERROR(VLOOKUP('①ひな形'!V38,'①ひな形'!$AA$18:$AC$26,2,FALSE), 
VLOOKUP('①ひな形'!V38,'①ひな形'!$AE$18:$AG$25,2,FALSE)))))))
</f>
        <v>#N/A</v>
      </c>
      <c r="Z87" s="93"/>
      <c r="AA87" s="39"/>
      <c r="AB87" s="358"/>
      <c r="AC87" s="358"/>
      <c r="AD87" s="358"/>
      <c r="AE87" s="358"/>
      <c r="AF87" s="358"/>
      <c r="AG87" s="358"/>
      <c r="AH87" s="358"/>
      <c r="AI87" s="358"/>
      <c r="AJ87" s="358"/>
      <c r="AK87" s="358"/>
      <c r="AL87" s="358"/>
      <c r="AM87" s="358"/>
      <c r="AN87" s="358"/>
      <c r="AO87" s="358"/>
      <c r="AP87" s="358"/>
      <c r="AQ87" s="358"/>
    </row>
    <row r="88" ht="18.75" customHeight="1">
      <c r="A88" s="358"/>
      <c r="B88" s="379"/>
      <c r="C88" s="379"/>
      <c r="D88" s="208"/>
      <c r="E88" s="209"/>
      <c r="F88" s="203"/>
      <c r="G88" s="208"/>
      <c r="H88" s="209"/>
      <c r="I88" s="203"/>
      <c r="J88" s="208"/>
      <c r="K88" s="209"/>
      <c r="L88" s="203"/>
      <c r="M88" s="208"/>
      <c r="N88" s="209"/>
      <c r="O88" s="203"/>
      <c r="P88" s="208"/>
      <c r="Q88" s="209"/>
      <c r="R88" s="203"/>
      <c r="S88" s="208"/>
      <c r="T88" s="209"/>
      <c r="U88" s="203"/>
      <c r="V88" s="208"/>
      <c r="W88" s="209"/>
      <c r="X88" s="203"/>
      <c r="Y88" s="208"/>
      <c r="Z88" s="209"/>
      <c r="AA88" s="203"/>
      <c r="AB88" s="358"/>
      <c r="AC88" s="358"/>
      <c r="AD88" s="358"/>
      <c r="AE88" s="358"/>
      <c r="AF88" s="358"/>
      <c r="AG88" s="358"/>
      <c r="AH88" s="358"/>
      <c r="AI88" s="358"/>
      <c r="AJ88" s="358"/>
      <c r="AK88" s="358"/>
      <c r="AL88" s="358"/>
      <c r="AM88" s="358"/>
      <c r="AN88" s="358"/>
      <c r="AO88" s="358"/>
      <c r="AP88" s="358"/>
      <c r="AQ88" s="358"/>
    </row>
    <row r="89">
      <c r="A89" s="358"/>
      <c r="B89" s="379"/>
      <c r="C89" s="380" t="s">
        <v>203</v>
      </c>
      <c r="D89" s="383" t="str">
        <f>IFERROR(VLOOKUP('①ひな形'!O38,'①ひな形'!$G$18:$J$26,4,FALSE), 
IFERROR(VLOOKUP('①ひな形'!O38,'①ひな形'!$K$18:$N$26,4,FALSE), 
IFERROR(VLOOKUP('①ひな形'!O38,'①ひな形'!$O$18:$R$26,4,FALSE), 
IFERROR(VLOOKUP('①ひな形'!O38,'①ひな形'!$S$18:$V$26,4,FALSE), 
IFERROR(VLOOKUP('①ひな形'!O38,'①ひな形'!$W$18:$Z$26,4,FALSE), 
IFERROR(VLOOKUP('①ひな形'!O38,'①ひな形'!$AA$18:$AD$26,4,FALSE), 
VLOOKUP('①ひな形'!O38,'①ひな形'!$AE$18:$AH$25,4,FALSE)))))))
</f>
        <v>#N/A</v>
      </c>
      <c r="E89" s="85"/>
      <c r="F89" s="9"/>
      <c r="G89" s="383" t="str">
        <f>IFERROR(VLOOKUP('①ひな形'!P38,'①ひな形'!$G$18:$J$26,4,FALSE), 
IFERROR(VLOOKUP('①ひな形'!P38,'①ひな形'!$K$18:$N$26,4,FALSE), 
IFERROR(VLOOKUP('①ひな形'!P38,'①ひな形'!$O$18:$R$26,4,FALSE), 
IFERROR(VLOOKUP('①ひな形'!P38,'①ひな形'!$S$18:$V$26,4,FALSE), 
IFERROR(VLOOKUP('①ひな形'!P38,'①ひな形'!$W$18:$Z$26,4,FALSE), 
IFERROR(VLOOKUP('①ひな形'!P38,'①ひな形'!$AA$18:$AD$26,4,FALSE), 
VLOOKUP('①ひな形'!P38,'①ひな形'!$AE$18:$AH$25,4,FALSE)))))))
</f>
        <v>#N/A</v>
      </c>
      <c r="H89" s="85"/>
      <c r="I89" s="9"/>
      <c r="J89" s="383" t="str">
        <f>IFERROR(VLOOKUP('①ひな形'!Q38,'①ひな形'!$G$18:$J$26,4,FALSE), 
IFERROR(VLOOKUP('①ひな形'!Q38,'①ひな形'!$K$18:$N$26,4,FALSE), 
IFERROR(VLOOKUP('①ひな形'!Q38,'①ひな形'!$O$18:$R$26,4,FALSE), 
IFERROR(VLOOKUP('①ひな形'!Q38,'①ひな形'!$S$18:$V$26,4,FALSE), 
IFERROR(VLOOKUP('①ひな形'!Q38,'①ひな形'!$W$18:$Z$26,4,FALSE), 
IFERROR(VLOOKUP('①ひな形'!Q38,'①ひな形'!$AA$18:$AD$26,4,FALSE), 
VLOOKUP('①ひな形'!Q38,'①ひな形'!$AE$18:$AH$25,4,FALSE)))))))
</f>
        <v>#N/A</v>
      </c>
      <c r="K89" s="85"/>
      <c r="L89" s="9"/>
      <c r="M89" s="383" t="str">
        <f>IFERROR(VLOOKUP('①ひな形'!R38,'①ひな形'!$G$18:$J$26,4,FALSE), 
IFERROR(VLOOKUP('①ひな形'!R38,'①ひな形'!$K$18:$N$26,4,FALSE), 
IFERROR(VLOOKUP('①ひな形'!R38,'①ひな形'!$O$18:$R$26,4,FALSE), 
IFERROR(VLOOKUP('①ひな形'!R38,'①ひな形'!$S$18:$V$26,4,FALSE), 
IFERROR(VLOOKUP('①ひな形'!R38,'①ひな形'!$W$18:$Z$26,4,FALSE), 
IFERROR(VLOOKUP('①ひな形'!R38,'①ひな形'!$AA$18:$AD$26,4,FALSE), 
VLOOKUP('①ひな形'!R38,'①ひな形'!$AE$18:$AH$25,4,FALSE)))))))
</f>
        <v>#N/A</v>
      </c>
      <c r="N89" s="85"/>
      <c r="O89" s="9"/>
      <c r="P89" s="383" t="str">
        <f>IFERROR(VLOOKUP('①ひな形'!S38,'①ひな形'!$G$18:$J$26,4,FALSE), 
IFERROR(VLOOKUP('①ひな形'!S38,'①ひな形'!$K$18:$N$26,4,FALSE), 
IFERROR(VLOOKUP('①ひな形'!S38,'①ひな形'!$O$18:$R$26,4,FALSE), 
IFERROR(VLOOKUP('①ひな形'!S38,'①ひな形'!$S$18:$V$26,4,FALSE), 
IFERROR(VLOOKUP('①ひな形'!S38,'①ひな形'!$W$18:$Z$26,4,FALSE), 
IFERROR(VLOOKUP('①ひな形'!S38,'①ひな形'!$AA$18:$AD$26,4,FALSE), 
VLOOKUP('①ひな形'!S38,'①ひな形'!$AE$18:$AH$25,4,FALSE)))))))
</f>
        <v>#N/A</v>
      </c>
      <c r="Q89" s="85"/>
      <c r="R89" s="9"/>
      <c r="S89" s="383" t="str">
        <f>IFERROR(VLOOKUP('①ひな形'!T38,'①ひな形'!$G$18:$J$26,4,FALSE), 
IFERROR(VLOOKUP('①ひな形'!T38,'①ひな形'!$K$18:$N$26,4,FALSE), 
IFERROR(VLOOKUP('①ひな形'!T38,'①ひな形'!$O$18:$R$26,4,FALSE), 
IFERROR(VLOOKUP('①ひな形'!T38,'①ひな形'!$S$18:$V$26,4,FALSE), 
IFERROR(VLOOKUP('①ひな形'!T38,'①ひな形'!$W$18:$Z$26,4,FALSE), 
IFERROR(VLOOKUP('①ひな形'!T38,'①ひな形'!$AA$18:$AD$26,4,FALSE), 
VLOOKUP('①ひな形'!T38,'①ひな形'!$AE$18:$AH$25,4,FALSE)))))))
</f>
        <v>#N/A</v>
      </c>
      <c r="T89" s="85"/>
      <c r="U89" s="9"/>
      <c r="V89" s="383" t="str">
        <f>IFERROR(VLOOKUP('①ひな形'!U38,'①ひな形'!$G$18:$J$26,4,FALSE), 
IFERROR(VLOOKUP('①ひな形'!U38,'①ひな形'!$K$18:$N$26,4,FALSE), 
IFERROR(VLOOKUP('①ひな形'!U38,'①ひな形'!$O$18:$R$26,4,FALSE), 
IFERROR(VLOOKUP('①ひな形'!U38,'①ひな形'!$S$18:$V$26,4,FALSE), 
IFERROR(VLOOKUP('①ひな形'!U38,'①ひな形'!$W$18:$Z$26,4,FALSE), 
IFERROR(VLOOKUP('①ひな形'!U38,'①ひな形'!$AA$18:$AD$26,4,FALSE), 
VLOOKUP('①ひな形'!U38,'①ひな形'!$AE$18:$AH$25,4,FALSE)))))))
</f>
        <v>#N/A</v>
      </c>
      <c r="W89" s="85"/>
      <c r="X89" s="9"/>
      <c r="Y89" s="383" t="str">
        <f>IFERROR(VLOOKUP('①ひな形'!V38,'①ひな形'!$G$18:$J$26,4,FALSE), 
IFERROR(VLOOKUP('①ひな形'!V38,'①ひな形'!$K$18:$N$26,4,FALSE), 
IFERROR(VLOOKUP('①ひな形'!V38,'①ひな形'!$O$18:$R$26,4,FALSE), 
IFERROR(VLOOKUP('①ひな形'!V38,'①ひな形'!$S$18:$V$26,4,FALSE), 
IFERROR(VLOOKUP('①ひな形'!V38,'①ひな形'!$W$18:$Z$26,4,FALSE), 
IFERROR(VLOOKUP('①ひな形'!V38,'①ひな形'!$AA$18:$AD$26,4,FALSE), 
VLOOKUP('①ひな形'!V38,'①ひな形'!$AE$18:$AH$25,4,FALSE)))))))
</f>
        <v>#N/A</v>
      </c>
      <c r="Z89" s="85"/>
      <c r="AA89" s="9"/>
      <c r="AB89" s="358"/>
      <c r="AC89" s="358"/>
      <c r="AD89" s="358"/>
      <c r="AE89" s="358"/>
      <c r="AF89" s="358"/>
      <c r="AG89" s="358"/>
      <c r="AH89" s="358"/>
      <c r="AI89" s="358"/>
      <c r="AJ89" s="358"/>
      <c r="AK89" s="358"/>
      <c r="AL89" s="358"/>
      <c r="AM89" s="358"/>
      <c r="AN89" s="358"/>
      <c r="AO89" s="358"/>
      <c r="AP89" s="358"/>
      <c r="AQ89" s="358"/>
    </row>
    <row r="90">
      <c r="A90" s="358"/>
      <c r="B90" s="379"/>
      <c r="C90" s="382" t="s">
        <v>247</v>
      </c>
      <c r="D90" s="383" t="str">
        <f>'①ひな形'!O39</f>
        <v/>
      </c>
      <c r="E90" s="85"/>
      <c r="F90" s="9"/>
      <c r="G90" s="383" t="str">
        <f>'①ひな形'!P39</f>
        <v/>
      </c>
      <c r="H90" s="85"/>
      <c r="I90" s="9"/>
      <c r="J90" s="383" t="str">
        <f>'①ひな形'!Q39</f>
        <v/>
      </c>
      <c r="K90" s="85"/>
      <c r="L90" s="9"/>
      <c r="M90" s="383" t="str">
        <f>'①ひな形'!R39</f>
        <v/>
      </c>
      <c r="N90" s="85"/>
      <c r="O90" s="9"/>
      <c r="P90" s="383" t="str">
        <f>'①ひな形'!S39</f>
        <v/>
      </c>
      <c r="Q90" s="85"/>
      <c r="R90" s="9"/>
      <c r="S90" s="383" t="str">
        <f>'①ひな形'!T39</f>
        <v/>
      </c>
      <c r="T90" s="85"/>
      <c r="U90" s="9"/>
      <c r="V90" s="383" t="str">
        <f>'①ひな形'!U39</f>
        <v/>
      </c>
      <c r="W90" s="85"/>
      <c r="X90" s="9"/>
      <c r="Y90" s="383" t="str">
        <f>'①ひな形'!V39</f>
        <v/>
      </c>
      <c r="Z90" s="85"/>
      <c r="AA90" s="9"/>
      <c r="AB90" s="358"/>
      <c r="AC90" s="358"/>
      <c r="AD90" s="358"/>
      <c r="AE90" s="358"/>
      <c r="AF90" s="358"/>
      <c r="AG90" s="358"/>
      <c r="AH90" s="358"/>
      <c r="AI90" s="358"/>
      <c r="AJ90" s="358"/>
      <c r="AK90" s="358"/>
      <c r="AL90" s="358"/>
      <c r="AM90" s="358"/>
      <c r="AN90" s="358"/>
      <c r="AO90" s="358"/>
      <c r="AP90" s="358"/>
      <c r="AQ90" s="358"/>
    </row>
    <row r="91">
      <c r="A91" s="358"/>
      <c r="B91" s="384"/>
      <c r="C91" s="387" t="s">
        <v>248</v>
      </c>
      <c r="D91" s="383" t="str">
        <f>VLOOKUP(D90,'①ひな形'!$C$4:$E$15,3,FALSE)</f>
        <v>#N/A</v>
      </c>
      <c r="E91" s="85"/>
      <c r="F91" s="9"/>
      <c r="G91" s="383" t="str">
        <f>VLOOKUP(G90,'①ひな形'!$C$4:$E$15,3,FALSE)</f>
        <v>#N/A</v>
      </c>
      <c r="H91" s="85"/>
      <c r="I91" s="9"/>
      <c r="J91" s="383" t="str">
        <f>VLOOKUP(J90,'①ひな形'!$C$4:$E$15,3,FALSE)</f>
        <v>#N/A</v>
      </c>
      <c r="K91" s="85"/>
      <c r="L91" s="9"/>
      <c r="M91" s="383" t="str">
        <f>VLOOKUP(M90,'①ひな形'!$C$4:$E$15,3,FALSE)</f>
        <v>#N/A</v>
      </c>
      <c r="N91" s="85"/>
      <c r="O91" s="9"/>
      <c r="P91" s="383" t="str">
        <f>VLOOKUP(P90,'①ひな形'!$C$4:$E$15,3,FALSE)</f>
        <v>#N/A</v>
      </c>
      <c r="Q91" s="85"/>
      <c r="R91" s="9"/>
      <c r="S91" s="383" t="str">
        <f>VLOOKUP(S90,'①ひな形'!$C$4:$E$15,3,FALSE)</f>
        <v>#N/A</v>
      </c>
      <c r="T91" s="85"/>
      <c r="U91" s="9"/>
      <c r="V91" s="383" t="str">
        <f>VLOOKUP(V90,'①ひな形'!$C$4:$E$15,3,FALSE)</f>
        <v>#N/A</v>
      </c>
      <c r="W91" s="85"/>
      <c r="X91" s="9"/>
      <c r="Y91" s="383" t="str">
        <f>VLOOKUP(Y90,'①ひな形'!$C$4:$E$15,3,FALSE)</f>
        <v>#N/A</v>
      </c>
      <c r="Z91" s="85"/>
      <c r="AA91" s="9"/>
      <c r="AB91" s="358"/>
      <c r="AC91" s="358"/>
      <c r="AD91" s="358"/>
      <c r="AE91" s="358"/>
      <c r="AF91" s="358"/>
      <c r="AG91" s="358"/>
      <c r="AH91" s="358"/>
      <c r="AI91" s="358"/>
      <c r="AJ91" s="358"/>
      <c r="AK91" s="358"/>
      <c r="AL91" s="358"/>
      <c r="AM91" s="358"/>
      <c r="AN91" s="358"/>
      <c r="AO91" s="358"/>
      <c r="AP91" s="358"/>
      <c r="AQ91" s="358"/>
    </row>
    <row r="92">
      <c r="A92" s="358"/>
      <c r="B92" s="371" t="s">
        <v>253</v>
      </c>
      <c r="C92" s="386" t="s">
        <v>245</v>
      </c>
      <c r="D92" s="391">
        <f>'②PDF'!B66</f>
        <v>1730</v>
      </c>
      <c r="E92" s="390" t="str">
        <f>'②PDF'!C66</f>
        <v>～</v>
      </c>
      <c r="F92" s="399">
        <f>'②PDF'!D66</f>
        <v>1830</v>
      </c>
      <c r="G92" s="376" t="str">
        <f>'②PDF'!E66</f>
        <v/>
      </c>
      <c r="H92" s="389" t="str">
        <f>'②PDF'!F66</f>
        <v/>
      </c>
      <c r="I92" s="378" t="str">
        <f>'②PDF'!G66</f>
        <v/>
      </c>
      <c r="J92" s="376" t="str">
        <f>'②PDF'!H66</f>
        <v/>
      </c>
      <c r="K92" s="389" t="str">
        <f>'②PDF'!I66</f>
        <v/>
      </c>
      <c r="L92" s="378" t="str">
        <f>'②PDF'!J66</f>
        <v/>
      </c>
      <c r="M92" s="376" t="str">
        <f>'②PDF'!K66</f>
        <v/>
      </c>
      <c r="N92" s="389" t="str">
        <f>'②PDF'!L66</f>
        <v/>
      </c>
      <c r="O92" s="378" t="str">
        <f>'②PDF'!M66</f>
        <v/>
      </c>
      <c r="P92" s="376" t="str">
        <f>'②PDF'!N66</f>
        <v/>
      </c>
      <c r="Q92" s="389" t="str">
        <f>'②PDF'!O66</f>
        <v/>
      </c>
      <c r="R92" s="378" t="str">
        <f>'②PDF'!P66</f>
        <v/>
      </c>
      <c r="S92" s="376" t="str">
        <f>'②PDF'!Q66</f>
        <v/>
      </c>
      <c r="T92" s="389" t="str">
        <f>'②PDF'!R66</f>
        <v/>
      </c>
      <c r="U92" s="378" t="str">
        <f>'②PDF'!S66</f>
        <v/>
      </c>
      <c r="V92" s="376" t="str">
        <f>'②PDF'!T66</f>
        <v/>
      </c>
      <c r="W92" s="389" t="str">
        <f>'②PDF'!U66</f>
        <v/>
      </c>
      <c r="X92" s="378" t="str">
        <f>'②PDF'!V66</f>
        <v/>
      </c>
      <c r="Y92" s="391">
        <f>'②PDF'!W66</f>
        <v>1730</v>
      </c>
      <c r="Z92" s="390" t="str">
        <f>'②PDF'!X66</f>
        <v>～</v>
      </c>
      <c r="AA92" s="399">
        <f>'②PDF'!Y66</f>
        <v>1830</v>
      </c>
      <c r="AB92" s="358"/>
      <c r="AC92" s="358"/>
      <c r="AD92" s="358"/>
      <c r="AE92" s="358"/>
      <c r="AF92" s="358"/>
      <c r="AG92" s="358"/>
      <c r="AH92" s="358"/>
      <c r="AI92" s="358"/>
      <c r="AJ92" s="358"/>
      <c r="AK92" s="358"/>
      <c r="AL92" s="358"/>
      <c r="AM92" s="358"/>
      <c r="AN92" s="358"/>
      <c r="AO92" s="358"/>
      <c r="AP92" s="358"/>
      <c r="AQ92" s="358"/>
    </row>
    <row r="93" ht="18.75" customHeight="1">
      <c r="A93" s="358"/>
      <c r="B93" s="379"/>
      <c r="C93" s="380" t="s">
        <v>246</v>
      </c>
      <c r="D93" s="388" t="str">
        <f>IFERROR(VLOOKUP('①ひな形'!O40,'①ひな形'!$G$18:$I$26,2,FALSE), 
IFERROR(VLOOKUP('①ひな形'!O40,'①ひな形'!$K$18:$M$26,2,FALSE), 
IFERROR(VLOOKUP('①ひな形'!O40,'①ひな形'!$O$18:$Q$26,2,FALSE), 
IFERROR(VLOOKUP('①ひな形'!O40,'①ひな形'!$S$18:$U$26,2,FALSE), 
IFERROR(VLOOKUP('①ひな形'!O40,'①ひな形'!$W$18:$Y$26,2,FALSE), 
IFERROR(VLOOKUP('①ひな形'!O40,'①ひな形'!$AA$18:$AC$26,2,FALSE), 
VLOOKUP('①ひな形'!O40,'①ひな形'!$AE$18:$AG$25,2,FALSE)))))))
</f>
        <v>Basic🔰</v>
      </c>
      <c r="E93" s="93"/>
      <c r="F93" s="39"/>
      <c r="G93" s="388" t="str">
        <f>IFERROR(VLOOKUP('①ひな形'!P40,'①ひな形'!$G$18:$I$26,2,FALSE), 
IFERROR(VLOOKUP('①ひな形'!P40,'①ひな形'!$K$18:$M$26,2,FALSE), 
IFERROR(VLOOKUP('①ひな形'!P40,'①ひな形'!$O$18:$Q$26,2,FALSE), 
IFERROR(VLOOKUP('①ひな形'!P40,'①ひな形'!$S$18:$U$26,2,FALSE), 
IFERROR(VLOOKUP('①ひな形'!P40,'①ひな形'!$W$18:$Y$26,2,FALSE), 
IFERROR(VLOOKUP('①ひな形'!P40,'①ひな形'!$AA$18:$AC$26,2,FALSE), 
VLOOKUP('①ひな形'!P40,'①ひな形'!$AE$18:$AG$25,2,FALSE)))))))
</f>
        <v>#N/A</v>
      </c>
      <c r="H93" s="93"/>
      <c r="I93" s="39"/>
      <c r="J93" s="388" t="str">
        <f>IFERROR(VLOOKUP('①ひな形'!Q40,'①ひな形'!$G$18:$I$26,2,FALSE), 
IFERROR(VLOOKUP('①ひな形'!Q40,'①ひな形'!$K$18:$M$26,2,FALSE), 
IFERROR(VLOOKUP('①ひな形'!Q40,'①ひな形'!$O$18:$Q$26,2,FALSE), 
IFERROR(VLOOKUP('①ひな形'!Q40,'①ひな形'!$S$18:$U$26,2,FALSE), 
IFERROR(VLOOKUP('①ひな形'!Q40,'①ひな形'!$W$18:$Y$26,2,FALSE), 
IFERROR(VLOOKUP('①ひな形'!Q40,'①ひな形'!$AA$18:$AC$26,2,FALSE), 
VLOOKUP('①ひな形'!Q40,'①ひな形'!$AE$18:$AG$25,2,FALSE)))))))
</f>
        <v>#N/A</v>
      </c>
      <c r="K93" s="93"/>
      <c r="L93" s="39"/>
      <c r="M93" s="388" t="str">
        <f>IFERROR(VLOOKUP('①ひな形'!R40,'①ひな形'!$G$18:$I$26,2,FALSE), 
IFERROR(VLOOKUP('①ひな形'!R40,'①ひな形'!$K$18:$M$26,2,FALSE), 
IFERROR(VLOOKUP('①ひな形'!R40,'①ひな形'!$O$18:$Q$26,2,FALSE), 
IFERROR(VLOOKUP('①ひな形'!R40,'①ひな形'!$S$18:$U$26,2,FALSE), 
IFERROR(VLOOKUP('①ひな形'!R40,'①ひな形'!$W$18:$Y$26,2,FALSE), 
IFERROR(VLOOKUP('①ひな形'!R40,'①ひな形'!$AA$18:$AC$26,2,FALSE), 
VLOOKUP('①ひな形'!R40,'①ひな形'!$AE$18:$AG$25,2,FALSE)))))))
</f>
        <v>#N/A</v>
      </c>
      <c r="N93" s="93"/>
      <c r="O93" s="39"/>
      <c r="P93" s="388" t="str">
        <f>IFERROR(VLOOKUP('①ひな形'!S40,'①ひな形'!$G$18:$I$26,2,FALSE), 
IFERROR(VLOOKUP('①ひな形'!S40,'①ひな形'!$K$18:$M$26,2,FALSE), 
IFERROR(VLOOKUP('①ひな形'!S40,'①ひな形'!$O$18:$Q$26,2,FALSE), 
IFERROR(VLOOKUP('①ひな形'!S40,'①ひな形'!$S$18:$U$26,2,FALSE), 
IFERROR(VLOOKUP('①ひな形'!S40,'①ひな形'!$W$18:$Y$26,2,FALSE), 
IFERROR(VLOOKUP('①ひな形'!S40,'①ひな形'!$AA$18:$AC$26,2,FALSE), 
VLOOKUP('①ひな形'!S40,'①ひな形'!$AE$18:$AG$25,2,FALSE)))))))
</f>
        <v>#N/A</v>
      </c>
      <c r="Q93" s="93"/>
      <c r="R93" s="39"/>
      <c r="S93" s="388" t="str">
        <f>IFERROR(VLOOKUP('①ひな形'!T40,'①ひな形'!$G$18:$I$26,2,FALSE), 
IFERROR(VLOOKUP('①ひな形'!T40,'①ひな形'!$K$18:$M$26,2,FALSE), 
IFERROR(VLOOKUP('①ひな形'!T40,'①ひな形'!$O$18:$Q$26,2,FALSE), 
IFERROR(VLOOKUP('①ひな形'!T40,'①ひな形'!$S$18:$U$26,2,FALSE), 
IFERROR(VLOOKUP('①ひな形'!T40,'①ひな形'!$W$18:$Y$26,2,FALSE), 
IFERROR(VLOOKUP('①ひな形'!T40,'①ひな形'!$AA$18:$AC$26,2,FALSE), 
VLOOKUP('①ひな形'!T40,'①ひな形'!$AE$18:$AG$25,2,FALSE)))))))
</f>
        <v>#N/A</v>
      </c>
      <c r="T93" s="93"/>
      <c r="U93" s="39"/>
      <c r="V93" s="388" t="str">
        <f>IFERROR(VLOOKUP('①ひな形'!U40,'①ひな形'!$G$18:$I$26,2,FALSE), 
IFERROR(VLOOKUP('①ひな形'!U40,'①ひな形'!$K$18:$M$26,2,FALSE), 
IFERROR(VLOOKUP('①ひな形'!U40,'①ひな形'!$O$18:$Q$26,2,FALSE), 
IFERROR(VLOOKUP('①ひな形'!U40,'①ひな形'!$S$18:$U$26,2,FALSE), 
IFERROR(VLOOKUP('①ひな形'!U40,'①ひな形'!$W$18:$Y$26,2,FALSE), 
IFERROR(VLOOKUP('①ひな形'!U40,'①ひな形'!$AA$18:$AC$26,2,FALSE), 
VLOOKUP('①ひな形'!U40,'①ひな形'!$AE$18:$AG$25,2,FALSE)))))))
</f>
        <v>#N/A</v>
      </c>
      <c r="W93" s="93"/>
      <c r="X93" s="39"/>
      <c r="Y93" s="388" t="str">
        <f>IFERROR(VLOOKUP('①ひな形'!V40,'①ひな形'!$G$18:$I$26,2,FALSE), 
IFERROR(VLOOKUP('①ひな形'!V40,'①ひな形'!$K$18:$M$26,2,FALSE), 
IFERROR(VLOOKUP('①ひな形'!V40,'①ひな形'!$O$18:$Q$26,2,FALSE), 
IFERROR(VLOOKUP('①ひな形'!V40,'①ひな形'!$S$18:$U$26,2,FALSE), 
IFERROR(VLOOKUP('①ひな形'!V40,'①ひな形'!$W$18:$Y$26,2,FALSE), 
IFERROR(VLOOKUP('①ひな形'!V40,'①ひな形'!$AA$18:$AC$26,2,FALSE), 
VLOOKUP('①ひな形'!V40,'①ひな形'!$AE$18:$AG$25,2,FALSE)))))))
</f>
        <v>Stretch＆Conditioning🔰</v>
      </c>
      <c r="Z93" s="93"/>
      <c r="AA93" s="39"/>
      <c r="AB93" s="358"/>
      <c r="AC93" s="358"/>
      <c r="AD93" s="358"/>
      <c r="AE93" s="358"/>
      <c r="AF93" s="358"/>
      <c r="AG93" s="358"/>
      <c r="AH93" s="358"/>
      <c r="AI93" s="358"/>
      <c r="AJ93" s="358"/>
      <c r="AK93" s="358"/>
      <c r="AL93" s="358"/>
      <c r="AM93" s="358"/>
      <c r="AN93" s="358"/>
      <c r="AO93" s="358"/>
      <c r="AP93" s="358"/>
      <c r="AQ93" s="358"/>
    </row>
    <row r="94" ht="18.75" customHeight="1">
      <c r="A94" s="358"/>
      <c r="B94" s="379"/>
      <c r="C94" s="379"/>
      <c r="D94" s="208"/>
      <c r="E94" s="209"/>
      <c r="F94" s="203"/>
      <c r="G94" s="208"/>
      <c r="H94" s="209"/>
      <c r="I94" s="203"/>
      <c r="J94" s="208"/>
      <c r="K94" s="209"/>
      <c r="L94" s="203"/>
      <c r="M94" s="208"/>
      <c r="N94" s="209"/>
      <c r="O94" s="203"/>
      <c r="P94" s="208"/>
      <c r="Q94" s="209"/>
      <c r="R94" s="203"/>
      <c r="S94" s="208"/>
      <c r="T94" s="209"/>
      <c r="U94" s="203"/>
      <c r="V94" s="208"/>
      <c r="W94" s="209"/>
      <c r="X94" s="203"/>
      <c r="Y94" s="208"/>
      <c r="Z94" s="209"/>
      <c r="AA94" s="203"/>
      <c r="AB94" s="358"/>
      <c r="AC94" s="358"/>
      <c r="AD94" s="358"/>
      <c r="AE94" s="358"/>
      <c r="AF94" s="358"/>
      <c r="AG94" s="358"/>
      <c r="AH94" s="358"/>
      <c r="AI94" s="358"/>
      <c r="AJ94" s="358"/>
      <c r="AK94" s="358"/>
      <c r="AL94" s="358"/>
      <c r="AM94" s="358"/>
      <c r="AN94" s="358"/>
      <c r="AO94" s="358"/>
      <c r="AP94" s="358"/>
      <c r="AQ94" s="358"/>
    </row>
    <row r="95">
      <c r="A95" s="358"/>
      <c r="B95" s="379"/>
      <c r="C95" s="380" t="s">
        <v>203</v>
      </c>
      <c r="D95" s="383" t="str">
        <f>IFERROR(VLOOKUP('①ひな形'!O40,'①ひな形'!$G$18:$J$26,4,FALSE), 
IFERROR(VLOOKUP('①ひな形'!O40,'①ひな形'!$K$18:$N$26,4,FALSE), 
IFERROR(VLOOKUP('①ひな形'!O40,'①ひな形'!$O$18:$R$26,4,FALSE), 
IFERROR(VLOOKUP('①ひな形'!O40,'①ひな形'!$S$18:$V$26,4,FALSE), 
IFERROR(VLOOKUP('①ひな形'!O40,'①ひな形'!$W$18:$Z$26,4,FALSE), 
IFERROR(VLOOKUP('①ひな形'!O40,'①ひな形'!$AA$18:$AD$26,4,FALSE), 
VLOOKUP('①ひな形'!O40,'①ひな形'!$AE$18:$AH$25,4,FALSE)))))))
</f>
        <v>P00001</v>
      </c>
      <c r="E95" s="85"/>
      <c r="F95" s="9"/>
      <c r="G95" s="383" t="str">
        <f>IFERROR(VLOOKUP('①ひな形'!P40,'①ひな形'!$G$18:$J$26,4,FALSE), 
IFERROR(VLOOKUP('①ひな形'!P40,'①ひな形'!$K$18:$N$26,4,FALSE), 
IFERROR(VLOOKUP('①ひな形'!P40,'①ひな形'!$O$18:$R$26,4,FALSE), 
IFERROR(VLOOKUP('①ひな形'!P40,'①ひな形'!$S$18:$V$26,4,FALSE), 
IFERROR(VLOOKUP('①ひな形'!P40,'①ひな形'!$W$18:$Z$26,4,FALSE), 
IFERROR(VLOOKUP('①ひな形'!P40,'①ひな形'!$AA$18:$AD$26,4,FALSE), 
VLOOKUP('①ひな形'!P40,'①ひな形'!$AE$18:$AH$25,4,FALSE)))))))
</f>
        <v>#N/A</v>
      </c>
      <c r="H95" s="85"/>
      <c r="I95" s="9"/>
      <c r="J95" s="383" t="str">
        <f>IFERROR(VLOOKUP('①ひな形'!Q40,'①ひな形'!$G$18:$J$26,4,FALSE), 
IFERROR(VLOOKUP('①ひな形'!Q40,'①ひな形'!$K$18:$N$26,4,FALSE), 
IFERROR(VLOOKUP('①ひな形'!Q40,'①ひな形'!$O$18:$R$26,4,FALSE), 
IFERROR(VLOOKUP('①ひな形'!Q40,'①ひな形'!$S$18:$V$26,4,FALSE), 
IFERROR(VLOOKUP('①ひな形'!Q40,'①ひな形'!$W$18:$Z$26,4,FALSE), 
IFERROR(VLOOKUP('①ひな形'!Q40,'①ひな形'!$AA$18:$AD$26,4,FALSE), 
VLOOKUP('①ひな形'!Q40,'①ひな形'!$AE$18:$AH$25,4,FALSE)))))))
</f>
        <v>#N/A</v>
      </c>
      <c r="K95" s="85"/>
      <c r="L95" s="9"/>
      <c r="M95" s="383" t="str">
        <f>IFERROR(VLOOKUP('①ひな形'!R40,'①ひな形'!$G$18:$J$26,4,FALSE), 
IFERROR(VLOOKUP('①ひな形'!R40,'①ひな形'!$K$18:$N$26,4,FALSE), 
IFERROR(VLOOKUP('①ひな形'!R40,'①ひな形'!$O$18:$R$26,4,FALSE), 
IFERROR(VLOOKUP('①ひな形'!R40,'①ひな形'!$S$18:$V$26,4,FALSE), 
IFERROR(VLOOKUP('①ひな形'!R40,'①ひな形'!$W$18:$Z$26,4,FALSE), 
IFERROR(VLOOKUP('①ひな形'!R40,'①ひな形'!$AA$18:$AD$26,4,FALSE), 
VLOOKUP('①ひな形'!R40,'①ひな形'!$AE$18:$AH$25,4,FALSE)))))))
</f>
        <v>#N/A</v>
      </c>
      <c r="N95" s="85"/>
      <c r="O95" s="9"/>
      <c r="P95" s="383" t="str">
        <f>IFERROR(VLOOKUP('①ひな形'!S40,'①ひな形'!$G$18:$J$26,4,FALSE), 
IFERROR(VLOOKUP('①ひな形'!S40,'①ひな形'!$K$18:$N$26,4,FALSE), 
IFERROR(VLOOKUP('①ひな形'!S40,'①ひな形'!$O$18:$R$26,4,FALSE), 
IFERROR(VLOOKUP('①ひな形'!S40,'①ひな形'!$S$18:$V$26,4,FALSE), 
IFERROR(VLOOKUP('①ひな形'!S40,'①ひな形'!$W$18:$Z$26,4,FALSE), 
IFERROR(VLOOKUP('①ひな形'!S40,'①ひな形'!$AA$18:$AD$26,4,FALSE), 
VLOOKUP('①ひな形'!S40,'①ひな形'!$AE$18:$AH$25,4,FALSE)))))))
</f>
        <v>#N/A</v>
      </c>
      <c r="Q95" s="85"/>
      <c r="R95" s="9"/>
      <c r="S95" s="383" t="str">
        <f>IFERROR(VLOOKUP('①ひな形'!T40,'①ひな形'!$G$18:$J$26,4,FALSE), 
IFERROR(VLOOKUP('①ひな形'!T40,'①ひな形'!$K$18:$N$26,4,FALSE), 
IFERROR(VLOOKUP('①ひな形'!T40,'①ひな形'!$O$18:$R$26,4,FALSE), 
IFERROR(VLOOKUP('①ひな形'!T40,'①ひな形'!$S$18:$V$26,4,FALSE), 
IFERROR(VLOOKUP('①ひな形'!T40,'①ひな形'!$W$18:$Z$26,4,FALSE), 
IFERROR(VLOOKUP('①ひな形'!T40,'①ひな形'!$AA$18:$AD$26,4,FALSE), 
VLOOKUP('①ひな形'!T40,'①ひな形'!$AE$18:$AH$25,4,FALSE)))))))
</f>
        <v>#N/A</v>
      </c>
      <c r="T95" s="85"/>
      <c r="U95" s="9"/>
      <c r="V95" s="383" t="str">
        <f>IFERROR(VLOOKUP('①ひな形'!U40,'①ひな形'!$G$18:$J$26,4,FALSE), 
IFERROR(VLOOKUP('①ひな形'!U40,'①ひな形'!$K$18:$N$26,4,FALSE), 
IFERROR(VLOOKUP('①ひな形'!U40,'①ひな形'!$O$18:$R$26,4,FALSE), 
IFERROR(VLOOKUP('①ひな形'!U40,'①ひな形'!$S$18:$V$26,4,FALSE), 
IFERROR(VLOOKUP('①ひな形'!U40,'①ひな形'!$W$18:$Z$26,4,FALSE), 
IFERROR(VLOOKUP('①ひな形'!U40,'①ひな形'!$AA$18:$AD$26,4,FALSE), 
VLOOKUP('①ひな形'!U40,'①ひな形'!$AE$18:$AH$25,4,FALSE)))))))
</f>
        <v>#N/A</v>
      </c>
      <c r="W95" s="85"/>
      <c r="X95" s="9"/>
      <c r="Y95" s="383" t="str">
        <f>IFERROR(VLOOKUP('①ひな形'!V40,'①ひな形'!$G$18:$J$26,4,FALSE), 
IFERROR(VLOOKUP('①ひな形'!V40,'①ひな形'!$K$18:$N$26,4,FALSE), 
IFERROR(VLOOKUP('①ひな形'!V40,'①ひな形'!$O$18:$R$26,4,FALSE), 
IFERROR(VLOOKUP('①ひな形'!V40,'①ひな形'!$S$18:$V$26,4,FALSE), 
IFERROR(VLOOKUP('①ひな形'!V40,'①ひな形'!$W$18:$Z$26,4,FALSE), 
IFERROR(VLOOKUP('①ひな形'!V40,'①ひな形'!$AA$18:$AD$26,4,FALSE), 
VLOOKUP('①ひな形'!V40,'①ひな形'!$AE$18:$AH$25,4,FALSE)))))))
</f>
        <v>P00011</v>
      </c>
      <c r="Z95" s="85"/>
      <c r="AA95" s="9"/>
      <c r="AB95" s="358"/>
      <c r="AC95" s="358"/>
      <c r="AD95" s="358"/>
      <c r="AE95" s="358"/>
      <c r="AF95" s="358"/>
      <c r="AG95" s="358"/>
      <c r="AH95" s="358"/>
      <c r="AI95" s="358"/>
      <c r="AJ95" s="358"/>
      <c r="AK95" s="358"/>
      <c r="AL95" s="358"/>
      <c r="AM95" s="358"/>
      <c r="AN95" s="358"/>
      <c r="AO95" s="358"/>
      <c r="AP95" s="358"/>
      <c r="AQ95" s="358"/>
    </row>
    <row r="96">
      <c r="A96" s="358"/>
      <c r="B96" s="379"/>
      <c r="C96" s="382" t="s">
        <v>247</v>
      </c>
      <c r="D96" s="383" t="str">
        <f>'①ひな形'!O41</f>
        <v>Aine.O</v>
      </c>
      <c r="E96" s="85"/>
      <c r="F96" s="9"/>
      <c r="G96" s="383" t="str">
        <f>'①ひな形'!P41</f>
        <v/>
      </c>
      <c r="H96" s="85"/>
      <c r="I96" s="9"/>
      <c r="J96" s="383" t="str">
        <f>'①ひな形'!Q41</f>
        <v/>
      </c>
      <c r="K96" s="85"/>
      <c r="L96" s="9"/>
      <c r="M96" s="383" t="str">
        <f>'①ひな形'!R41</f>
        <v/>
      </c>
      <c r="N96" s="85"/>
      <c r="O96" s="9"/>
      <c r="P96" s="383" t="str">
        <f>'①ひな形'!S41</f>
        <v/>
      </c>
      <c r="Q96" s="85"/>
      <c r="R96" s="9"/>
      <c r="S96" s="383" t="str">
        <f>'①ひな形'!T41</f>
        <v/>
      </c>
      <c r="T96" s="85"/>
      <c r="U96" s="9"/>
      <c r="V96" s="383" t="str">
        <f>'①ひな形'!U41</f>
        <v/>
      </c>
      <c r="W96" s="85"/>
      <c r="X96" s="9"/>
      <c r="Y96" s="383" t="str">
        <f>'①ひな形'!V41</f>
        <v>Kanae.T</v>
      </c>
      <c r="Z96" s="85"/>
      <c r="AA96" s="9"/>
      <c r="AB96" s="358"/>
      <c r="AC96" s="358"/>
      <c r="AD96" s="358"/>
      <c r="AE96" s="358"/>
      <c r="AF96" s="358"/>
      <c r="AG96" s="358"/>
      <c r="AH96" s="358"/>
      <c r="AI96" s="358"/>
      <c r="AJ96" s="358"/>
      <c r="AK96" s="358"/>
      <c r="AL96" s="358"/>
      <c r="AM96" s="358"/>
      <c r="AN96" s="358"/>
      <c r="AO96" s="358"/>
      <c r="AP96" s="358"/>
      <c r="AQ96" s="358"/>
    </row>
    <row r="97">
      <c r="A97" s="358"/>
      <c r="B97" s="384"/>
      <c r="C97" s="387" t="s">
        <v>248</v>
      </c>
      <c r="D97" s="383">
        <f>VLOOKUP(D96,'①ひな形'!$C$4:$E$15,3,FALSE)</f>
        <v>2367</v>
      </c>
      <c r="E97" s="85"/>
      <c r="F97" s="9"/>
      <c r="G97" s="383" t="str">
        <f>VLOOKUP(G96,'①ひな形'!$C$4:$E$15,3,FALSE)</f>
        <v>#N/A</v>
      </c>
      <c r="H97" s="85"/>
      <c r="I97" s="9"/>
      <c r="J97" s="383" t="str">
        <f>VLOOKUP(J96,'①ひな形'!$C$4:$E$15,3,FALSE)</f>
        <v>#N/A</v>
      </c>
      <c r="K97" s="85"/>
      <c r="L97" s="9"/>
      <c r="M97" s="383" t="str">
        <f>VLOOKUP(M96,'①ひな形'!$C$4:$E$15,3,FALSE)</f>
        <v>#N/A</v>
      </c>
      <c r="N97" s="85"/>
      <c r="O97" s="9"/>
      <c r="P97" s="383" t="str">
        <f>VLOOKUP(P96,'①ひな形'!$C$4:$E$15,3,FALSE)</f>
        <v>#N/A</v>
      </c>
      <c r="Q97" s="85"/>
      <c r="R97" s="9"/>
      <c r="S97" s="383" t="str">
        <f>VLOOKUP(S96,'①ひな形'!$C$4:$E$15,3,FALSE)</f>
        <v>#N/A</v>
      </c>
      <c r="T97" s="85"/>
      <c r="U97" s="9"/>
      <c r="V97" s="383" t="str">
        <f>VLOOKUP(V96,'①ひな形'!$C$4:$E$15,3,FALSE)</f>
        <v>#N/A</v>
      </c>
      <c r="W97" s="85"/>
      <c r="X97" s="9"/>
      <c r="Y97" s="383">
        <f>VLOOKUP(Y96,'①ひな形'!$C$4:$E$15,3,FALSE)</f>
        <v>1543</v>
      </c>
      <c r="Z97" s="85"/>
      <c r="AA97" s="9"/>
      <c r="AB97" s="358"/>
      <c r="AC97" s="358"/>
      <c r="AD97" s="358"/>
      <c r="AE97" s="358"/>
      <c r="AF97" s="358"/>
      <c r="AG97" s="358"/>
      <c r="AH97" s="358"/>
      <c r="AI97" s="358"/>
      <c r="AJ97" s="358"/>
      <c r="AK97" s="358"/>
      <c r="AL97" s="358"/>
      <c r="AM97" s="358"/>
      <c r="AN97" s="358"/>
      <c r="AO97" s="358"/>
      <c r="AP97" s="358"/>
      <c r="AQ97" s="358"/>
    </row>
    <row r="98">
      <c r="A98" s="358"/>
      <c r="B98" s="371" t="s">
        <v>254</v>
      </c>
      <c r="C98" s="386" t="s">
        <v>245</v>
      </c>
      <c r="D98" s="376" t="str">
        <f>'②PDF'!B70</f>
        <v>close</v>
      </c>
      <c r="E98" s="377" t="str">
        <f>'②PDF'!C70</f>
        <v/>
      </c>
      <c r="F98" s="378" t="str">
        <f>'②PDF'!D70</f>
        <v/>
      </c>
      <c r="G98" s="376" t="str">
        <f>'②PDF'!E70</f>
        <v/>
      </c>
      <c r="H98" s="377" t="str">
        <f>'②PDF'!F70</f>
        <v/>
      </c>
      <c r="I98" s="378" t="str">
        <f>'②PDF'!G70</f>
        <v/>
      </c>
      <c r="J98" s="376" t="str">
        <f>'②PDF'!H70</f>
        <v/>
      </c>
      <c r="K98" s="377" t="str">
        <f>'②PDF'!I70</f>
        <v/>
      </c>
      <c r="L98" s="378" t="str">
        <f>'②PDF'!J70</f>
        <v/>
      </c>
      <c r="M98" s="373">
        <f>'②PDF'!K70</f>
        <v>0.75</v>
      </c>
      <c r="N98" s="374" t="str">
        <f>'②PDF'!L70</f>
        <v>～</v>
      </c>
      <c r="O98" s="375">
        <f>'②PDF'!M70</f>
        <v>0.7916666667</v>
      </c>
      <c r="P98" s="373">
        <f>'②PDF'!N70</f>
        <v>0.75</v>
      </c>
      <c r="Q98" s="374" t="str">
        <f>'②PDF'!O70</f>
        <v>～</v>
      </c>
      <c r="R98" s="375">
        <f>'②PDF'!P70</f>
        <v>0.7916666667</v>
      </c>
      <c r="S98" s="373">
        <f>'②PDF'!Q70</f>
        <v>0.75</v>
      </c>
      <c r="T98" s="374" t="str">
        <f>'②PDF'!R70</f>
        <v>～</v>
      </c>
      <c r="U98" s="375">
        <f>'②PDF'!S70</f>
        <v>0.7916666667</v>
      </c>
      <c r="V98" s="373">
        <f>'②PDF'!T70</f>
        <v>0.75</v>
      </c>
      <c r="W98" s="374" t="str">
        <f>'②PDF'!U70</f>
        <v>～</v>
      </c>
      <c r="X98" s="375">
        <f>'②PDF'!V70</f>
        <v>0.7916666667</v>
      </c>
      <c r="Y98" s="376" t="str">
        <f>'②PDF'!W70</f>
        <v>close</v>
      </c>
      <c r="Z98" s="377" t="str">
        <f>'②PDF'!X70</f>
        <v/>
      </c>
      <c r="AA98" s="378" t="str">
        <f>'②PDF'!Y70</f>
        <v/>
      </c>
      <c r="AB98" s="358"/>
      <c r="AC98" s="358"/>
      <c r="AD98" s="358"/>
      <c r="AE98" s="358"/>
      <c r="AF98" s="358"/>
      <c r="AG98" s="358"/>
      <c r="AH98" s="358"/>
      <c r="AI98" s="358"/>
      <c r="AJ98" s="358"/>
      <c r="AK98" s="358"/>
      <c r="AL98" s="358"/>
      <c r="AM98" s="358"/>
      <c r="AN98" s="358"/>
      <c r="AO98" s="358"/>
      <c r="AP98" s="358"/>
      <c r="AQ98" s="358"/>
    </row>
    <row r="99" ht="18.75" customHeight="1">
      <c r="A99" s="358"/>
      <c r="B99" s="379"/>
      <c r="C99" s="380" t="s">
        <v>246</v>
      </c>
      <c r="D99" s="381" t="str">
        <f>IFERROR(VLOOKUP('①ひな形'!O42,'①ひな形'!$G$18:$I$26,2,FALSE), 
IFERROR(VLOOKUP('①ひな形'!O42,'①ひな形'!$K$18:$M$26,2,FALSE), 
IFERROR(VLOOKUP('①ひな形'!O42,'①ひな形'!$O$18:$Q$26,2,FALSE), 
IFERROR(VLOOKUP('①ひな形'!O42,'①ひな形'!$S$18:$U$26,2,FALSE), 
IFERROR(VLOOKUP('①ひな形'!O42,'①ひな形'!$W$18:$Y$26,2,FALSE), 
IFERROR(VLOOKUP('①ひな形'!O42,'①ひな形'!$AA$18:$AC$26,2,FALSE), 
VLOOKUP('①ひな形'!O42,'①ひな形'!$AE$18:$AG$25,2,FALSE)))))))
</f>
        <v>#N/A</v>
      </c>
      <c r="E99" s="93"/>
      <c r="F99" s="39"/>
      <c r="G99" s="381" t="str">
        <f>IFERROR(VLOOKUP('①ひな形'!P42,'①ひな形'!$G$18:$I$26,2,FALSE), 
IFERROR(VLOOKUP('①ひな形'!P42,'①ひな形'!$K$18:$M$26,2,FALSE), 
IFERROR(VLOOKUP('①ひな形'!P42,'①ひな形'!$O$18:$Q$26,2,FALSE), 
IFERROR(VLOOKUP('①ひな形'!P42,'①ひな形'!$S$18:$U$26,2,FALSE), 
IFERROR(VLOOKUP('①ひな形'!P42,'①ひな形'!$W$18:$Y$26,2,FALSE), 
IFERROR(VLOOKUP('①ひな形'!P42,'①ひな形'!$AA$18:$AC$26,2,FALSE), 
VLOOKUP('①ひな形'!P42,'①ひな形'!$AE$18:$AG$25,2,FALSE)))))))
</f>
        <v>#N/A</v>
      </c>
      <c r="H99" s="93"/>
      <c r="I99" s="39"/>
      <c r="J99" s="381" t="str">
        <f>IFERROR(VLOOKUP('①ひな形'!Q42,'①ひな形'!$G$18:$I$26,2,FALSE), 
IFERROR(VLOOKUP('①ひな形'!Q42,'①ひな形'!$K$18:$M$26,2,FALSE), 
IFERROR(VLOOKUP('①ひな形'!Q42,'①ひな形'!$O$18:$Q$26,2,FALSE), 
IFERROR(VLOOKUP('①ひな形'!Q42,'①ひな形'!$S$18:$U$26,2,FALSE), 
IFERROR(VLOOKUP('①ひな形'!Q42,'①ひな形'!$W$18:$Y$26,2,FALSE), 
IFERROR(VLOOKUP('①ひな形'!Q42,'①ひな形'!$AA$18:$AC$26,2,FALSE), 
VLOOKUP('①ひな形'!Q42,'①ひな形'!$AE$18:$AG$25,2,FALSE)))))))
</f>
        <v>#N/A</v>
      </c>
      <c r="K99" s="93"/>
      <c r="L99" s="39"/>
      <c r="M99" s="381" t="str">
        <f>IFERROR(VLOOKUP('①ひな形'!R42,'①ひな形'!$G$18:$I$26,2,FALSE), 
IFERROR(VLOOKUP('①ひな形'!R42,'①ひな形'!$K$18:$M$26,2,FALSE), 
IFERROR(VLOOKUP('①ひな形'!R42,'①ひな形'!$O$18:$Q$26,2,FALSE), 
IFERROR(VLOOKUP('①ひな形'!R42,'①ひな形'!$S$18:$U$26,2,FALSE), 
IFERROR(VLOOKUP('①ひな形'!R42,'①ひな形'!$W$18:$Y$26,2,FALSE), 
IFERROR(VLOOKUP('①ひな形'!R42,'①ひな形'!$AA$18:$AC$26,2,FALSE), 
VLOOKUP('①ひな形'!R42,'①ひな形'!$AE$18:$AG$25,2,FALSE)))))))
</f>
        <v>Back＆Arm🔰</v>
      </c>
      <c r="N99" s="93"/>
      <c r="O99" s="39"/>
      <c r="P99" s="381" t="str">
        <f>IFERROR(VLOOKUP('①ひな形'!S42,'①ひな形'!$G$18:$I$26,2,FALSE), 
IFERROR(VLOOKUP('①ひな形'!S42,'①ひな形'!$K$18:$M$26,2,FALSE), 
IFERROR(VLOOKUP('①ひな形'!S42,'①ひな形'!$O$18:$Q$26,2,FALSE), 
IFERROR(VLOOKUP('①ひな形'!S42,'①ひな形'!$S$18:$U$26,2,FALSE), 
IFERROR(VLOOKUP('①ひな形'!S42,'①ひな形'!$W$18:$Y$26,2,FALSE), 
IFERROR(VLOOKUP('①ひな形'!S42,'①ひな形'!$AA$18:$AC$26,2,FALSE), 
VLOOKUP('①ひな形'!S42,'①ひな形'!$AE$18:$AG$25,2,FALSE)))))))
</f>
        <v>Pre Basic🔰</v>
      </c>
      <c r="Q99" s="93"/>
      <c r="R99" s="39"/>
      <c r="S99" s="381" t="str">
        <f>IFERROR(VLOOKUP('①ひな形'!T42,'①ひな形'!$G$18:$I$26,2,FALSE), 
IFERROR(VLOOKUP('①ひな形'!T42,'①ひな形'!$K$18:$M$26,2,FALSE), 
IFERROR(VLOOKUP('①ひな形'!T42,'①ひな形'!$O$18:$Q$26,2,FALSE), 
IFERROR(VLOOKUP('①ひな形'!T42,'①ひな形'!$S$18:$U$26,2,FALSE), 
IFERROR(VLOOKUP('①ひな形'!T42,'①ひな形'!$W$18:$Y$26,2,FALSE), 
IFERROR(VLOOKUP('①ひな形'!T42,'①ひな形'!$AA$18:$AC$26,2,FALSE), 
VLOOKUP('①ひな形'!T42,'①ひな形'!$AE$18:$AG$25,2,FALSE)))))))
</f>
        <v>Waist🔰</v>
      </c>
      <c r="T99" s="93"/>
      <c r="U99" s="39"/>
      <c r="V99" s="381" t="str">
        <f>IFERROR(VLOOKUP('①ひな形'!U42,'①ひな形'!$G$18:$I$26,2,FALSE), 
IFERROR(VLOOKUP('①ひな形'!U42,'①ひな形'!$K$18:$M$26,2,FALSE), 
IFERROR(VLOOKUP('①ひな形'!U42,'①ひな形'!$O$18:$Q$26,2,FALSE), 
IFERROR(VLOOKUP('①ひな形'!U42,'①ひな形'!$S$18:$U$26,2,FALSE), 
IFERROR(VLOOKUP('①ひな形'!U42,'①ひな形'!$W$18:$Y$26,2,FALSE), 
IFERROR(VLOOKUP('①ひな形'!U42,'①ひな形'!$AA$18:$AC$26,2,FALSE), 
VLOOKUP('①ひな形'!U42,'①ひな形'!$AE$18:$AG$25,2,FALSE)))))))
</f>
        <v>Hip＆Leg🔰</v>
      </c>
      <c r="W99" s="93"/>
      <c r="X99" s="39"/>
      <c r="Y99" s="381" t="str">
        <f>IFERROR(VLOOKUP('①ひな形'!V42,'①ひな形'!$G$18:$I$26,2,FALSE), 
IFERROR(VLOOKUP('①ひな形'!V42,'①ひな形'!$K$18:$M$26,2,FALSE), 
IFERROR(VLOOKUP('①ひな形'!V42,'①ひな形'!$O$18:$Q$26,2,FALSE), 
IFERROR(VLOOKUP('①ひな形'!V42,'①ひな形'!$S$18:$U$26,2,FALSE), 
IFERROR(VLOOKUP('①ひな形'!V42,'①ひな形'!$W$18:$Y$26,2,FALSE), 
IFERROR(VLOOKUP('①ひな形'!V42,'①ひな形'!$AA$18:$AC$26,2,FALSE), 
VLOOKUP('①ひな形'!V42,'①ひな形'!$AE$18:$AG$25,2,FALSE)))))))
</f>
        <v>#N/A</v>
      </c>
      <c r="Z99" s="93"/>
      <c r="AA99" s="39"/>
      <c r="AB99" s="358"/>
      <c r="AC99" s="358"/>
      <c r="AD99" s="358"/>
      <c r="AE99" s="358"/>
      <c r="AF99" s="358"/>
      <c r="AG99" s="358"/>
      <c r="AH99" s="358"/>
      <c r="AI99" s="358"/>
      <c r="AJ99" s="358"/>
      <c r="AK99" s="358"/>
      <c r="AL99" s="358"/>
      <c r="AM99" s="358"/>
      <c r="AN99" s="358"/>
      <c r="AO99" s="358"/>
      <c r="AP99" s="358"/>
      <c r="AQ99" s="358"/>
    </row>
    <row r="100" ht="18.75" customHeight="1">
      <c r="A100" s="358"/>
      <c r="B100" s="379"/>
      <c r="C100" s="379"/>
      <c r="D100" s="208"/>
      <c r="E100" s="209"/>
      <c r="F100" s="203"/>
      <c r="G100" s="208"/>
      <c r="H100" s="209"/>
      <c r="I100" s="203"/>
      <c r="J100" s="208"/>
      <c r="K100" s="209"/>
      <c r="L100" s="203"/>
      <c r="M100" s="208"/>
      <c r="N100" s="209"/>
      <c r="O100" s="203"/>
      <c r="P100" s="208"/>
      <c r="Q100" s="209"/>
      <c r="R100" s="203"/>
      <c r="S100" s="208"/>
      <c r="T100" s="209"/>
      <c r="U100" s="203"/>
      <c r="V100" s="208"/>
      <c r="W100" s="209"/>
      <c r="X100" s="203"/>
      <c r="Y100" s="208"/>
      <c r="Z100" s="209"/>
      <c r="AA100" s="203"/>
      <c r="AB100" s="358"/>
      <c r="AC100" s="358"/>
      <c r="AD100" s="358"/>
      <c r="AE100" s="358"/>
      <c r="AF100" s="358"/>
      <c r="AG100" s="358"/>
      <c r="AH100" s="358"/>
      <c r="AI100" s="358"/>
      <c r="AJ100" s="358"/>
      <c r="AK100" s="358"/>
      <c r="AL100" s="358"/>
      <c r="AM100" s="358"/>
      <c r="AN100" s="358"/>
      <c r="AO100" s="358"/>
      <c r="AP100" s="358"/>
      <c r="AQ100" s="358"/>
    </row>
    <row r="101">
      <c r="A101" s="358"/>
      <c r="B101" s="379"/>
      <c r="C101" s="380" t="s">
        <v>203</v>
      </c>
      <c r="D101" s="370" t="str">
        <f>IFERROR(VLOOKUP('①ひな形'!O42,'①ひな形'!$G$18:$J$26,4,FALSE), 
IFERROR(VLOOKUP('①ひな形'!O42,'①ひな形'!$K$18:$N$26,4,FALSE), 
IFERROR(VLOOKUP('①ひな形'!O42,'①ひな形'!$O$18:$R$26,4,FALSE), 
IFERROR(VLOOKUP('①ひな形'!O42,'①ひな形'!$S$18:$V$26,4,FALSE), 
IFERROR(VLOOKUP('①ひな形'!O42,'①ひな形'!$W$18:$Z$26,4,FALSE), 
IFERROR(VLOOKUP('①ひな形'!O42,'①ひな形'!$AA$18:$AD$26,4,FALSE), 
VLOOKUP('①ひな形'!O42,'①ひな形'!$AE$18:$AH$25,4,FALSE)))))))
</f>
        <v>#N/A</v>
      </c>
      <c r="E101" s="85"/>
      <c r="F101" s="9"/>
      <c r="G101" s="370" t="str">
        <f>IFERROR(VLOOKUP('①ひな形'!P42,'①ひな形'!$G$18:$J$26,4,FALSE), 
IFERROR(VLOOKUP('①ひな形'!P42,'①ひな形'!$K$18:$N$26,4,FALSE), 
IFERROR(VLOOKUP('①ひな形'!P42,'①ひな形'!$O$18:$R$26,4,FALSE), 
IFERROR(VLOOKUP('①ひな形'!P42,'①ひな形'!$S$18:$V$26,4,FALSE), 
IFERROR(VLOOKUP('①ひな形'!P42,'①ひな形'!$W$18:$Z$26,4,FALSE), 
IFERROR(VLOOKUP('①ひな形'!P42,'①ひな形'!$AA$18:$AD$26,4,FALSE), 
VLOOKUP('①ひな形'!P42,'①ひな形'!$AE$18:$AH$25,4,FALSE)))))))
</f>
        <v>#N/A</v>
      </c>
      <c r="H101" s="85"/>
      <c r="I101" s="9"/>
      <c r="J101" s="370" t="str">
        <f>IFERROR(VLOOKUP('①ひな形'!Q42,'①ひな形'!$G$18:$J$26,4,FALSE), 
IFERROR(VLOOKUP('①ひな形'!Q42,'①ひな形'!$K$18:$N$26,4,FALSE), 
IFERROR(VLOOKUP('①ひな形'!Q42,'①ひな形'!$O$18:$R$26,4,FALSE), 
IFERROR(VLOOKUP('①ひな形'!Q42,'①ひな形'!$S$18:$V$26,4,FALSE), 
IFERROR(VLOOKUP('①ひな形'!Q42,'①ひな形'!$W$18:$Z$26,4,FALSE), 
IFERROR(VLOOKUP('①ひな形'!Q42,'①ひな形'!$AA$18:$AD$26,4,FALSE), 
VLOOKUP('①ひな形'!Q42,'①ひな形'!$AE$18:$AH$25,4,FALSE)))))))
</f>
        <v>#N/A</v>
      </c>
      <c r="K101" s="85"/>
      <c r="L101" s="9"/>
      <c r="M101" s="370" t="str">
        <f>IFERROR(VLOOKUP('①ひな形'!R42,'①ひな形'!$G$18:$J$26,4,FALSE), 
IFERROR(VLOOKUP('①ひな形'!R42,'①ひな形'!$K$18:$N$26,4,FALSE), 
IFERROR(VLOOKUP('①ひな形'!R42,'①ひな形'!$O$18:$R$26,4,FALSE), 
IFERROR(VLOOKUP('①ひな形'!R42,'①ひな形'!$S$18:$V$26,4,FALSE), 
IFERROR(VLOOKUP('①ひな形'!R42,'①ひな形'!$W$18:$Z$26,4,FALSE), 
IFERROR(VLOOKUP('①ひな形'!R42,'①ひな形'!$AA$18:$AD$26,4,FALSE), 
VLOOKUP('①ひな形'!R42,'①ひな形'!$AE$18:$AH$25,4,FALSE)))))))
</f>
        <v>P00009</v>
      </c>
      <c r="N101" s="85"/>
      <c r="O101" s="9"/>
      <c r="P101" s="370" t="str">
        <f>IFERROR(VLOOKUP('①ひな形'!S42,'①ひな形'!$G$18:$J$26,4,FALSE), 
IFERROR(VLOOKUP('①ひな形'!S42,'①ひな形'!$K$18:$N$26,4,FALSE), 
IFERROR(VLOOKUP('①ひな形'!S42,'①ひな形'!$O$18:$R$26,4,FALSE), 
IFERROR(VLOOKUP('①ひな形'!S42,'①ひな形'!$S$18:$V$26,4,FALSE), 
IFERROR(VLOOKUP('①ひな形'!S42,'①ひな形'!$W$18:$Z$26,4,FALSE), 
IFERROR(VLOOKUP('①ひな形'!S42,'①ひな形'!$AA$18:$AD$26,4,FALSE), 
VLOOKUP('①ひな形'!S42,'①ひな形'!$AE$18:$AH$25,4,FALSE)))))))
</f>
        <v>P00014</v>
      </c>
      <c r="Q101" s="85"/>
      <c r="R101" s="9"/>
      <c r="S101" s="370" t="str">
        <f>IFERROR(VLOOKUP('①ひな形'!T42,'①ひな形'!$G$18:$J$26,4,FALSE), 
IFERROR(VLOOKUP('①ひな形'!T42,'①ひな形'!$K$18:$N$26,4,FALSE), 
IFERROR(VLOOKUP('①ひな形'!T42,'①ひな形'!$O$18:$R$26,4,FALSE), 
IFERROR(VLOOKUP('①ひな形'!T42,'①ひな形'!$S$18:$V$26,4,FALSE), 
IFERROR(VLOOKUP('①ひな形'!T42,'①ひな形'!$W$18:$Z$26,4,FALSE), 
IFERROR(VLOOKUP('①ひな形'!T42,'①ひな形'!$AA$18:$AD$26,4,FALSE), 
VLOOKUP('①ひな形'!T42,'①ひな形'!$AE$18:$AH$25,4,FALSE)))))))
</f>
        <v>P00004</v>
      </c>
      <c r="T101" s="85"/>
      <c r="U101" s="9"/>
      <c r="V101" s="370" t="str">
        <f>IFERROR(VLOOKUP('①ひな形'!U42,'①ひな形'!$G$18:$J$26,4,FALSE), 
IFERROR(VLOOKUP('①ひな形'!U42,'①ひな形'!$K$18:$N$26,4,FALSE), 
IFERROR(VLOOKUP('①ひな形'!U42,'①ひな形'!$O$18:$R$26,4,FALSE), 
IFERROR(VLOOKUP('①ひな形'!U42,'①ひな形'!$S$18:$V$26,4,FALSE), 
IFERROR(VLOOKUP('①ひな形'!U42,'①ひな形'!$W$18:$Z$26,4,FALSE), 
IFERROR(VLOOKUP('①ひな形'!U42,'①ひな形'!$AA$18:$AD$26,4,FALSE), 
VLOOKUP('①ひな形'!U42,'①ひな形'!$AE$18:$AH$25,4,FALSE)))))))
</f>
        <v>P00007</v>
      </c>
      <c r="W101" s="85"/>
      <c r="X101" s="9"/>
      <c r="Y101" s="370" t="str">
        <f>IFERROR(VLOOKUP('①ひな形'!V42,'①ひな形'!$G$18:$J$26,4,FALSE), 
IFERROR(VLOOKUP('①ひな形'!V42,'①ひな形'!$K$18:$N$26,4,FALSE), 
IFERROR(VLOOKUP('①ひな形'!V42,'①ひな形'!$O$18:$R$26,4,FALSE), 
IFERROR(VLOOKUP('①ひな形'!V42,'①ひな形'!$S$18:$V$26,4,FALSE), 
IFERROR(VLOOKUP('①ひな形'!V42,'①ひな形'!$W$18:$Z$26,4,FALSE), 
IFERROR(VLOOKUP('①ひな形'!V42,'①ひな形'!$AA$18:$AD$26,4,FALSE), 
VLOOKUP('①ひな形'!V42,'①ひな形'!$AE$18:$AH$25,4,FALSE)))))))
</f>
        <v>#N/A</v>
      </c>
      <c r="Z101" s="85"/>
      <c r="AA101" s="9"/>
      <c r="AB101" s="358"/>
      <c r="AC101" s="358"/>
      <c r="AD101" s="358"/>
      <c r="AE101" s="358"/>
      <c r="AF101" s="358"/>
      <c r="AG101" s="358"/>
      <c r="AH101" s="358"/>
      <c r="AI101" s="358"/>
      <c r="AJ101" s="358"/>
      <c r="AK101" s="358"/>
      <c r="AL101" s="358"/>
      <c r="AM101" s="358"/>
      <c r="AN101" s="358"/>
      <c r="AO101" s="358"/>
      <c r="AP101" s="358"/>
      <c r="AQ101" s="358"/>
    </row>
    <row r="102">
      <c r="A102" s="358"/>
      <c r="B102" s="379"/>
      <c r="C102" s="382" t="s">
        <v>247</v>
      </c>
      <c r="D102" s="370" t="str">
        <f>'①ひな形'!O43</f>
        <v/>
      </c>
      <c r="E102" s="85"/>
      <c r="F102" s="9"/>
      <c r="G102" s="370" t="str">
        <f>'①ひな形'!P43</f>
        <v/>
      </c>
      <c r="H102" s="85"/>
      <c r="I102" s="9"/>
      <c r="J102" s="370" t="str">
        <f>'①ひな形'!Q43</f>
        <v/>
      </c>
      <c r="K102" s="85"/>
      <c r="L102" s="9"/>
      <c r="M102" s="370" t="str">
        <f>'①ひな形'!R43</f>
        <v>Asuca.f</v>
      </c>
      <c r="N102" s="85"/>
      <c r="O102" s="9"/>
      <c r="P102" s="370" t="str">
        <f>'①ひな形'!S43</f>
        <v>Kanae.T</v>
      </c>
      <c r="Q102" s="85"/>
      <c r="R102" s="9"/>
      <c r="S102" s="370" t="str">
        <f>'①ひな形'!T43</f>
        <v>Aine.O</v>
      </c>
      <c r="T102" s="85"/>
      <c r="U102" s="9"/>
      <c r="V102" s="383" t="str">
        <f>'①ひな形'!U43</f>
        <v>aika.M</v>
      </c>
      <c r="W102" s="85"/>
      <c r="X102" s="9"/>
      <c r="Y102" s="370" t="str">
        <f>'①ひな形'!V43</f>
        <v/>
      </c>
      <c r="Z102" s="85"/>
      <c r="AA102" s="9"/>
      <c r="AB102" s="358"/>
      <c r="AC102" s="358"/>
      <c r="AD102" s="358"/>
      <c r="AE102" s="358"/>
      <c r="AF102" s="358"/>
      <c r="AG102" s="358"/>
      <c r="AH102" s="358"/>
      <c r="AI102" s="358"/>
      <c r="AJ102" s="358"/>
      <c r="AK102" s="358"/>
      <c r="AL102" s="358"/>
      <c r="AM102" s="358"/>
      <c r="AN102" s="358"/>
      <c r="AO102" s="358"/>
      <c r="AP102" s="358"/>
      <c r="AQ102" s="358"/>
    </row>
    <row r="103">
      <c r="A103" s="358"/>
      <c r="B103" s="384"/>
      <c r="C103" s="387" t="s">
        <v>248</v>
      </c>
      <c r="D103" s="370" t="str">
        <f>VLOOKUP(D102,'①ひな形'!$C$4:$E$15,3,FALSE)</f>
        <v>#N/A</v>
      </c>
      <c r="E103" s="85"/>
      <c r="F103" s="9"/>
      <c r="G103" s="370" t="str">
        <f>VLOOKUP(G102,'①ひな形'!$C$4:$E$15,3,FALSE)</f>
        <v>#N/A</v>
      </c>
      <c r="H103" s="85"/>
      <c r="I103" s="9"/>
      <c r="J103" s="370" t="str">
        <f>VLOOKUP(J102,'①ひな形'!$C$4:$E$15,3,FALSE)</f>
        <v>#N/A</v>
      </c>
      <c r="K103" s="85"/>
      <c r="L103" s="9"/>
      <c r="M103" s="370">
        <f>VLOOKUP(M102,'①ひな形'!$C$4:$E$15,3,FALSE)</f>
        <v>2504</v>
      </c>
      <c r="N103" s="85"/>
      <c r="O103" s="9"/>
      <c r="P103" s="370">
        <f>VLOOKUP(P102,'①ひな形'!$C$4:$E$15,3,FALSE)</f>
        <v>1543</v>
      </c>
      <c r="Q103" s="85"/>
      <c r="R103" s="9"/>
      <c r="S103" s="370">
        <f>VLOOKUP(S102,'①ひな形'!$C$4:$E$15,3,FALSE)</f>
        <v>2367</v>
      </c>
      <c r="T103" s="85"/>
      <c r="U103" s="9"/>
      <c r="V103" s="370">
        <f>VLOOKUP(V102,'①ひな形'!$C$4:$E$15,3,FALSE)</f>
        <v>2040</v>
      </c>
      <c r="W103" s="85"/>
      <c r="X103" s="9"/>
      <c r="Y103" s="370" t="str">
        <f>VLOOKUP(Y102,'①ひな形'!$C$4:$E$15,3,FALSE)</f>
        <v>#N/A</v>
      </c>
      <c r="Z103" s="85"/>
      <c r="AA103" s="9"/>
      <c r="AB103" s="358"/>
      <c r="AC103" s="358"/>
      <c r="AD103" s="358"/>
      <c r="AE103" s="358"/>
      <c r="AF103" s="358"/>
      <c r="AG103" s="358"/>
      <c r="AH103" s="358"/>
      <c r="AI103" s="358"/>
      <c r="AJ103" s="358"/>
      <c r="AK103" s="358"/>
      <c r="AL103" s="358"/>
      <c r="AM103" s="358"/>
      <c r="AN103" s="358"/>
      <c r="AO103" s="358"/>
      <c r="AP103" s="358"/>
      <c r="AQ103" s="358"/>
    </row>
    <row r="104">
      <c r="A104" s="358"/>
      <c r="B104" s="371" t="s">
        <v>255</v>
      </c>
      <c r="C104" s="386" t="s">
        <v>245</v>
      </c>
      <c r="D104" s="376" t="str">
        <f>'②PDF'!B74</f>
        <v/>
      </c>
      <c r="E104" s="377" t="str">
        <f>'②PDF'!C74</f>
        <v/>
      </c>
      <c r="F104" s="378" t="str">
        <f>'②PDF'!D74</f>
        <v/>
      </c>
      <c r="G104" s="376" t="str">
        <f>'②PDF'!E74</f>
        <v/>
      </c>
      <c r="H104" s="377" t="str">
        <f>'②PDF'!F74</f>
        <v/>
      </c>
      <c r="I104" s="378" t="str">
        <f>'②PDF'!G74</f>
        <v/>
      </c>
      <c r="J104" s="376" t="str">
        <f>'②PDF'!H74</f>
        <v/>
      </c>
      <c r="K104" s="377" t="str">
        <f>'②PDF'!I74</f>
        <v/>
      </c>
      <c r="L104" s="378" t="str">
        <f>'②PDF'!J74</f>
        <v/>
      </c>
      <c r="M104" s="373">
        <f>'②PDF'!K74</f>
        <v>0.8125</v>
      </c>
      <c r="N104" s="374" t="str">
        <f>'②PDF'!L74</f>
        <v>～</v>
      </c>
      <c r="O104" s="375">
        <f>'②PDF'!M74</f>
        <v>0.8541666667</v>
      </c>
      <c r="P104" s="373">
        <f>'②PDF'!N74</f>
        <v>0.8125</v>
      </c>
      <c r="Q104" s="374" t="str">
        <f>'②PDF'!O74</f>
        <v>～</v>
      </c>
      <c r="R104" s="375">
        <f>'②PDF'!P74</f>
        <v>0.8541666667</v>
      </c>
      <c r="S104" s="373">
        <f>'②PDF'!Q74</f>
        <v>0.8125</v>
      </c>
      <c r="T104" s="374" t="str">
        <f>'②PDF'!R74</f>
        <v>～</v>
      </c>
      <c r="U104" s="375">
        <f>'②PDF'!S74</f>
        <v>0.8541666667</v>
      </c>
      <c r="V104" s="373">
        <f>'②PDF'!T74</f>
        <v>0.8125</v>
      </c>
      <c r="W104" s="374" t="str">
        <f>'②PDF'!U74</f>
        <v>～</v>
      </c>
      <c r="X104" s="375">
        <f>'②PDF'!V74</f>
        <v>0.8541666667</v>
      </c>
      <c r="Y104" s="376" t="str">
        <f>'②PDF'!W74</f>
        <v/>
      </c>
      <c r="Z104" s="377" t="str">
        <f>'②PDF'!X74</f>
        <v/>
      </c>
      <c r="AA104" s="378" t="str">
        <f>'②PDF'!Y74</f>
        <v/>
      </c>
      <c r="AB104" s="358"/>
      <c r="AC104" s="358"/>
      <c r="AD104" s="358"/>
      <c r="AE104" s="358"/>
      <c r="AF104" s="358"/>
      <c r="AG104" s="358"/>
      <c r="AH104" s="358"/>
      <c r="AI104" s="358"/>
      <c r="AJ104" s="358"/>
      <c r="AK104" s="358"/>
      <c r="AL104" s="358"/>
      <c r="AM104" s="358"/>
      <c r="AN104" s="358"/>
      <c r="AO104" s="358"/>
      <c r="AP104" s="358"/>
      <c r="AQ104" s="358"/>
    </row>
    <row r="105" ht="18.75" customHeight="1">
      <c r="A105" s="358"/>
      <c r="B105" s="379"/>
      <c r="C105" s="380" t="s">
        <v>246</v>
      </c>
      <c r="D105" s="381" t="str">
        <f>IFERROR(VLOOKUP('①ひな形'!O44,'①ひな形'!$G$18:$I$26,2,FALSE), 
IFERROR(VLOOKUP('①ひな形'!O44,'①ひな形'!$K$18:$M$26,2,FALSE), 
IFERROR(VLOOKUP('①ひな形'!O44,'①ひな形'!$O$18:$Q$26,2,FALSE), 
IFERROR(VLOOKUP('①ひな形'!O44,'①ひな形'!$S$18:$U$26,2,FALSE), 
IFERROR(VLOOKUP('①ひな形'!O44,'①ひな形'!$W$18:$Y$26,2,FALSE), 
IFERROR(VLOOKUP('①ひな形'!O44,'①ひな形'!$AA$18:$AC$26,2,FALSE), 
VLOOKUP('①ひな形'!O44,'①ひな形'!$AE$18:$AG$25,2,FALSE)))))))
</f>
        <v>#N/A</v>
      </c>
      <c r="E105" s="93"/>
      <c r="F105" s="39"/>
      <c r="G105" s="381" t="str">
        <f>IFERROR(VLOOKUP('①ひな形'!P44,'①ひな形'!$G$18:$I$26,2,FALSE), 
IFERROR(VLOOKUP('①ひな形'!P44,'①ひな形'!$K$18:$M$26,2,FALSE), 
IFERROR(VLOOKUP('①ひな形'!P44,'①ひな形'!$O$18:$Q$26,2,FALSE), 
IFERROR(VLOOKUP('①ひな形'!P44,'①ひな形'!$S$18:$U$26,2,FALSE), 
IFERROR(VLOOKUP('①ひな形'!P44,'①ひな形'!$W$18:$Y$26,2,FALSE), 
IFERROR(VLOOKUP('①ひな形'!P44,'①ひな形'!$AA$18:$AC$26,2,FALSE), 
VLOOKUP('①ひな形'!P44,'①ひな形'!$AE$18:$AG$25,2,FALSE)))))))
</f>
        <v>#N/A</v>
      </c>
      <c r="H105" s="93"/>
      <c r="I105" s="39"/>
      <c r="J105" s="381" t="str">
        <f>IFERROR(VLOOKUP('①ひな形'!Q44,'①ひな形'!$G$18:$I$26,2,FALSE), 
IFERROR(VLOOKUP('①ひな形'!Q44,'①ひな形'!$K$18:$M$26,2,FALSE), 
IFERROR(VLOOKUP('①ひな形'!Q44,'①ひな形'!$O$18:$Q$26,2,FALSE), 
IFERROR(VLOOKUP('①ひな形'!Q44,'①ひな形'!$S$18:$U$26,2,FALSE), 
IFERROR(VLOOKUP('①ひな形'!Q44,'①ひな形'!$W$18:$Y$26,2,FALSE), 
IFERROR(VLOOKUP('①ひな形'!Q44,'①ひな形'!$AA$18:$AC$26,2,FALSE), 
VLOOKUP('①ひな形'!Q44,'①ひな形'!$AE$18:$AG$25,2,FALSE)))))))
</f>
        <v>#N/A</v>
      </c>
      <c r="K105" s="93"/>
      <c r="L105" s="39"/>
      <c r="M105" s="381" t="str">
        <f>IFERROR(VLOOKUP('①ひな形'!R44,'①ひな形'!$G$18:$I$26,2,FALSE), 
IFERROR(VLOOKUP('①ひな形'!R44,'①ひな形'!$K$18:$M$26,2,FALSE), 
IFERROR(VLOOKUP('①ひな形'!R44,'①ひな形'!$O$18:$Q$26,2,FALSE), 
IFERROR(VLOOKUP('①ひな形'!R44,'①ひな形'!$S$18:$U$26,2,FALSE), 
IFERROR(VLOOKUP('①ひな形'!R44,'①ひな形'!$W$18:$Y$26,2,FALSE), 
IFERROR(VLOOKUP('①ひな形'!R44,'①ひな形'!$AA$18:$AC$26,2,FALSE), 
VLOOKUP('①ひな形'!R44,'①ひな形'!$AE$18:$AG$25,2,FALSE)))))))
</f>
        <v>Basic🔰</v>
      </c>
      <c r="N105" s="93"/>
      <c r="O105" s="39"/>
      <c r="P105" s="381" t="str">
        <f>IFERROR(VLOOKUP('①ひな形'!S44,'①ひな形'!$G$18:$I$26,2,FALSE), 
IFERROR(VLOOKUP('①ひな形'!S44,'①ひな形'!$K$18:$M$26,2,FALSE), 
IFERROR(VLOOKUP('①ひな形'!S44,'①ひな形'!$O$18:$Q$26,2,FALSE), 
IFERROR(VLOOKUP('①ひな形'!S44,'①ひな形'!$S$18:$U$26,2,FALSE), 
IFERROR(VLOOKUP('①ひな形'!S44,'①ひな形'!$W$18:$Y$26,2,FALSE), 
IFERROR(VLOOKUP('①ひな形'!S44,'①ひな形'!$AA$18:$AC$26,2,FALSE), 
VLOOKUP('①ひな形'!S44,'①ひな形'!$AE$18:$AG$25,2,FALSE)))))))
</f>
        <v>Back＆Arm🔰</v>
      </c>
      <c r="Q105" s="93"/>
      <c r="R105" s="39"/>
      <c r="S105" s="381" t="str">
        <f>IFERROR(VLOOKUP('①ひな形'!T44,'①ひな形'!$G$18:$I$26,2,FALSE), 
IFERROR(VLOOKUP('①ひな形'!T44,'①ひな形'!$K$18:$M$26,2,FALSE), 
IFERROR(VLOOKUP('①ひな形'!T44,'①ひな形'!$O$18:$Q$26,2,FALSE), 
IFERROR(VLOOKUP('①ひな形'!T44,'①ひな形'!$S$18:$U$26,2,FALSE), 
IFERROR(VLOOKUP('①ひな形'!T44,'①ひな形'!$W$18:$Y$26,2,FALSE), 
IFERROR(VLOOKUP('①ひな形'!T44,'①ひな形'!$AA$18:$AC$26,2,FALSE), 
VLOOKUP('①ひな形'!T44,'①ひな形'!$AE$18:$AG$25,2,FALSE)))))))
</f>
        <v>Body Balance</v>
      </c>
      <c r="T105" s="93"/>
      <c r="U105" s="39"/>
      <c r="V105" s="381" t="str">
        <f>IFERROR(VLOOKUP('①ひな形'!U44,'①ひな形'!$G$18:$I$26,2,FALSE), 
IFERROR(VLOOKUP('①ひな形'!U44,'①ひな形'!$K$18:$M$26,2,FALSE), 
IFERROR(VLOOKUP('①ひな形'!U44,'①ひな形'!$O$18:$Q$26,2,FALSE), 
IFERROR(VLOOKUP('①ひな形'!U44,'①ひな形'!$S$18:$U$26,2,FALSE), 
IFERROR(VLOOKUP('①ひな形'!U44,'①ひな形'!$W$18:$Y$26,2,FALSE), 
IFERROR(VLOOKUP('①ひな形'!U44,'①ひな形'!$AA$18:$AC$26,2,FALSE), 
VLOOKUP('①ひな形'!U44,'①ひな形'!$AE$18:$AG$25,2,FALSE)))))))
</f>
        <v>Waist🔰</v>
      </c>
      <c r="W105" s="93"/>
      <c r="X105" s="39"/>
      <c r="Y105" s="381" t="str">
        <f>IFERROR(VLOOKUP('①ひな形'!V44,'①ひな形'!$G$18:$I$26,2,FALSE), 
IFERROR(VLOOKUP('①ひな形'!V44,'①ひな形'!$K$18:$M$26,2,FALSE), 
IFERROR(VLOOKUP('①ひな形'!V44,'①ひな形'!$O$18:$Q$26,2,FALSE), 
IFERROR(VLOOKUP('①ひな形'!V44,'①ひな形'!$S$18:$U$26,2,FALSE), 
IFERROR(VLOOKUP('①ひな形'!V44,'①ひな形'!$W$18:$Y$26,2,FALSE), 
IFERROR(VLOOKUP('①ひな形'!V44,'①ひな形'!$AA$18:$AC$26,2,FALSE), 
VLOOKUP('①ひな形'!V44,'①ひな形'!$AE$18:$AG$25,2,FALSE)))))))
</f>
        <v>#N/A</v>
      </c>
      <c r="Z105" s="93"/>
      <c r="AA105" s="39"/>
      <c r="AB105" s="358"/>
      <c r="AC105" s="358"/>
      <c r="AD105" s="358"/>
      <c r="AE105" s="358"/>
      <c r="AF105" s="358"/>
      <c r="AG105" s="358"/>
      <c r="AH105" s="358"/>
      <c r="AI105" s="358"/>
      <c r="AJ105" s="358"/>
      <c r="AK105" s="358"/>
      <c r="AL105" s="358"/>
      <c r="AM105" s="358"/>
      <c r="AN105" s="358"/>
      <c r="AO105" s="358"/>
      <c r="AP105" s="358"/>
      <c r="AQ105" s="358"/>
    </row>
    <row r="106" ht="18.75" customHeight="1">
      <c r="A106" s="358"/>
      <c r="B106" s="379"/>
      <c r="C106" s="379"/>
      <c r="D106" s="208"/>
      <c r="E106" s="209"/>
      <c r="F106" s="203"/>
      <c r="G106" s="208"/>
      <c r="H106" s="209"/>
      <c r="I106" s="203"/>
      <c r="J106" s="208"/>
      <c r="K106" s="209"/>
      <c r="L106" s="203"/>
      <c r="M106" s="208"/>
      <c r="N106" s="209"/>
      <c r="O106" s="203"/>
      <c r="P106" s="208"/>
      <c r="Q106" s="209"/>
      <c r="R106" s="203"/>
      <c r="S106" s="208"/>
      <c r="T106" s="209"/>
      <c r="U106" s="203"/>
      <c r="V106" s="208"/>
      <c r="W106" s="209"/>
      <c r="X106" s="203"/>
      <c r="Y106" s="208"/>
      <c r="Z106" s="209"/>
      <c r="AA106" s="203"/>
      <c r="AB106" s="358"/>
      <c r="AC106" s="358"/>
      <c r="AD106" s="358"/>
      <c r="AE106" s="358"/>
      <c r="AF106" s="358"/>
      <c r="AG106" s="358"/>
      <c r="AH106" s="358"/>
      <c r="AI106" s="358"/>
      <c r="AJ106" s="358"/>
      <c r="AK106" s="358"/>
      <c r="AL106" s="358"/>
      <c r="AM106" s="358"/>
      <c r="AN106" s="358"/>
      <c r="AO106" s="358"/>
      <c r="AP106" s="358"/>
      <c r="AQ106" s="358"/>
    </row>
    <row r="107">
      <c r="A107" s="358"/>
      <c r="B107" s="379"/>
      <c r="C107" s="380" t="s">
        <v>203</v>
      </c>
      <c r="D107" s="370" t="str">
        <f>IFERROR(VLOOKUP('①ひな形'!O44,'①ひな形'!$G$18:$J$26,4,FALSE), 
IFERROR(VLOOKUP('①ひな形'!O44,'①ひな形'!$K$18:$N$26,4,FALSE), 
IFERROR(VLOOKUP('①ひな形'!O44,'①ひな形'!$O$18:$R$26,4,FALSE), 
IFERROR(VLOOKUP('①ひな形'!O44,'①ひな形'!$S$18:$V$26,4,FALSE), 
IFERROR(VLOOKUP('①ひな形'!O44,'①ひな形'!$W$18:$Z$26,4,FALSE), 
IFERROR(VLOOKUP('①ひな形'!O44,'①ひな形'!$AA$18:$AD$26,4,FALSE), 
VLOOKUP('①ひな形'!O44,'①ひな形'!$AE$18:$AH$25,4,FALSE)))))))
</f>
        <v>#N/A</v>
      </c>
      <c r="E107" s="85"/>
      <c r="F107" s="9"/>
      <c r="G107" s="370" t="str">
        <f>IFERROR(VLOOKUP('①ひな形'!P44,'①ひな形'!$G$18:$J$26,4,FALSE), 
IFERROR(VLOOKUP('①ひな形'!P44,'①ひな形'!$K$18:$N$26,4,FALSE), 
IFERROR(VLOOKUP('①ひな形'!P44,'①ひな形'!$O$18:$R$26,4,FALSE), 
IFERROR(VLOOKUP('①ひな形'!P44,'①ひな形'!$S$18:$V$26,4,FALSE), 
IFERROR(VLOOKUP('①ひな形'!P44,'①ひな形'!$W$18:$Z$26,4,FALSE), 
IFERROR(VLOOKUP('①ひな形'!P44,'①ひな形'!$AA$18:$AD$26,4,FALSE), 
VLOOKUP('①ひな形'!P44,'①ひな形'!$AE$18:$AH$25,4,FALSE)))))))
</f>
        <v>#N/A</v>
      </c>
      <c r="H107" s="85"/>
      <c r="I107" s="9"/>
      <c r="J107" s="370" t="str">
        <f>IFERROR(VLOOKUP('①ひな形'!Q44,'①ひな形'!$G$18:$J$26,4,FALSE), 
IFERROR(VLOOKUP('①ひな形'!Q44,'①ひな形'!$K$18:$N$26,4,FALSE), 
IFERROR(VLOOKUP('①ひな形'!Q44,'①ひな形'!$O$18:$R$26,4,FALSE), 
IFERROR(VLOOKUP('①ひな形'!Q44,'①ひな形'!$S$18:$V$26,4,FALSE), 
IFERROR(VLOOKUP('①ひな形'!Q44,'①ひな形'!$W$18:$Z$26,4,FALSE), 
IFERROR(VLOOKUP('①ひな形'!Q44,'①ひな形'!$AA$18:$AD$26,4,FALSE), 
VLOOKUP('①ひな形'!Q44,'①ひな形'!$AE$18:$AH$25,4,FALSE)))))))
</f>
        <v>#N/A</v>
      </c>
      <c r="K107" s="85"/>
      <c r="L107" s="9"/>
      <c r="M107" s="370" t="str">
        <f>IFERROR(VLOOKUP('①ひな形'!R44,'①ひな形'!$G$18:$J$26,4,FALSE), 
IFERROR(VLOOKUP('①ひな形'!R44,'①ひな形'!$K$18:$N$26,4,FALSE), 
IFERROR(VLOOKUP('①ひな形'!R44,'①ひな形'!$O$18:$R$26,4,FALSE), 
IFERROR(VLOOKUP('①ひな形'!R44,'①ひな形'!$S$18:$V$26,4,FALSE), 
IFERROR(VLOOKUP('①ひな形'!R44,'①ひな形'!$W$18:$Z$26,4,FALSE), 
IFERROR(VLOOKUP('①ひな形'!R44,'①ひな形'!$AA$18:$AD$26,4,FALSE), 
VLOOKUP('①ひな形'!R44,'①ひな形'!$AE$18:$AH$25,4,FALSE)))))))
</f>
        <v>P00001</v>
      </c>
      <c r="N107" s="85"/>
      <c r="O107" s="9"/>
      <c r="P107" s="370" t="str">
        <f>IFERROR(VLOOKUP('①ひな形'!S44,'①ひな形'!$G$18:$J$26,4,FALSE), 
IFERROR(VLOOKUP('①ひな形'!S44,'①ひな形'!$K$18:$N$26,4,FALSE), 
IFERROR(VLOOKUP('①ひな形'!S44,'①ひな形'!$O$18:$R$26,4,FALSE), 
IFERROR(VLOOKUP('①ひな形'!S44,'①ひな形'!$S$18:$V$26,4,FALSE), 
IFERROR(VLOOKUP('①ひな形'!S44,'①ひな形'!$W$18:$Z$26,4,FALSE), 
IFERROR(VLOOKUP('①ひな形'!S44,'①ひな形'!$AA$18:$AD$26,4,FALSE), 
VLOOKUP('①ひな形'!S44,'①ひな形'!$AE$18:$AH$25,4,FALSE)))))))
</f>
        <v>P00009</v>
      </c>
      <c r="Q107" s="85"/>
      <c r="R107" s="9"/>
      <c r="S107" s="370" t="str">
        <f>IFERROR(VLOOKUP('①ひな形'!T44,'①ひな形'!$G$18:$J$26,4,FALSE), 
IFERROR(VLOOKUP('①ひな形'!T44,'①ひな形'!$K$18:$N$26,4,FALSE), 
IFERROR(VLOOKUP('①ひな形'!T44,'①ひな形'!$O$18:$R$26,4,FALSE), 
IFERROR(VLOOKUP('①ひな形'!T44,'①ひな形'!$S$18:$V$26,4,FALSE), 
IFERROR(VLOOKUP('①ひな形'!T44,'①ひな形'!$W$18:$Z$26,4,FALSE), 
IFERROR(VLOOKUP('①ひな形'!T44,'①ひな形'!$AA$18:$AD$26,4,FALSE), 
VLOOKUP('①ひな形'!T44,'①ひな形'!$AE$18:$AH$25,4,FALSE)))))))
</f>
        <v>P00024</v>
      </c>
      <c r="T107" s="85"/>
      <c r="U107" s="9"/>
      <c r="V107" s="370" t="str">
        <f>IFERROR(VLOOKUP('①ひな形'!U44,'①ひな形'!$G$18:$J$26,4,FALSE), 
IFERROR(VLOOKUP('①ひな形'!U44,'①ひな形'!$K$18:$N$26,4,FALSE), 
IFERROR(VLOOKUP('①ひな形'!U44,'①ひな形'!$O$18:$R$26,4,FALSE), 
IFERROR(VLOOKUP('①ひな形'!U44,'①ひな形'!$S$18:$V$26,4,FALSE), 
IFERROR(VLOOKUP('①ひな形'!U44,'①ひな形'!$W$18:$Z$26,4,FALSE), 
IFERROR(VLOOKUP('①ひな形'!U44,'①ひな形'!$AA$18:$AD$26,4,FALSE), 
VLOOKUP('①ひな形'!U44,'①ひな形'!$AE$18:$AH$25,4,FALSE)))))))
</f>
        <v>P00005</v>
      </c>
      <c r="W107" s="85"/>
      <c r="X107" s="9"/>
      <c r="Y107" s="370" t="str">
        <f>IFERROR(VLOOKUP('①ひな形'!V44,'①ひな形'!$G$18:$J$26,4,FALSE), 
IFERROR(VLOOKUP('①ひな形'!V44,'①ひな形'!$K$18:$N$26,4,FALSE), 
IFERROR(VLOOKUP('①ひな形'!V44,'①ひな形'!$O$18:$R$26,4,FALSE), 
IFERROR(VLOOKUP('①ひな形'!V44,'①ひな形'!$S$18:$V$26,4,FALSE), 
IFERROR(VLOOKUP('①ひな形'!V44,'①ひな形'!$W$18:$Z$26,4,FALSE), 
IFERROR(VLOOKUP('①ひな形'!V44,'①ひな形'!$AA$18:$AD$26,4,FALSE), 
VLOOKUP('①ひな形'!V44,'①ひな形'!$AE$18:$AH$25,4,FALSE)))))))
</f>
        <v>#N/A</v>
      </c>
      <c r="Z107" s="85"/>
      <c r="AA107" s="9"/>
      <c r="AB107" s="358"/>
      <c r="AC107" s="358"/>
      <c r="AD107" s="358"/>
      <c r="AE107" s="358"/>
      <c r="AF107" s="358"/>
      <c r="AG107" s="358"/>
      <c r="AH107" s="358"/>
      <c r="AI107" s="358"/>
      <c r="AJ107" s="358"/>
      <c r="AK107" s="358"/>
      <c r="AL107" s="358"/>
      <c r="AM107" s="358"/>
      <c r="AN107" s="358"/>
      <c r="AO107" s="358"/>
      <c r="AP107" s="358"/>
      <c r="AQ107" s="358"/>
    </row>
    <row r="108">
      <c r="A108" s="358"/>
      <c r="B108" s="379"/>
      <c r="C108" s="382" t="s">
        <v>247</v>
      </c>
      <c r="D108" s="370" t="str">
        <f>'①ひな形'!O45</f>
        <v/>
      </c>
      <c r="E108" s="85"/>
      <c r="F108" s="9"/>
      <c r="G108" s="370" t="str">
        <f>'①ひな形'!P45</f>
        <v/>
      </c>
      <c r="H108" s="85"/>
      <c r="I108" s="9"/>
      <c r="J108" s="370" t="str">
        <f>'①ひな形'!Q45</f>
        <v/>
      </c>
      <c r="K108" s="85"/>
      <c r="L108" s="9"/>
      <c r="M108" s="370" t="str">
        <f>'①ひな形'!R45</f>
        <v>Aine.O</v>
      </c>
      <c r="N108" s="85"/>
      <c r="O108" s="9"/>
      <c r="P108" s="370" t="str">
        <f>'①ひな形'!S45</f>
        <v>Asuca.f</v>
      </c>
      <c r="Q108" s="85"/>
      <c r="R108" s="9"/>
      <c r="S108" s="370" t="str">
        <f>'①ひな形'!T45</f>
        <v>Kanae.T</v>
      </c>
      <c r="T108" s="85"/>
      <c r="U108" s="9"/>
      <c r="V108" s="370" t="str">
        <f>'①ひな形'!U45</f>
        <v>Asuca.f</v>
      </c>
      <c r="W108" s="85"/>
      <c r="X108" s="9"/>
      <c r="Y108" s="370" t="str">
        <f>'①ひな形'!V45</f>
        <v/>
      </c>
      <c r="Z108" s="85"/>
      <c r="AA108" s="9"/>
      <c r="AB108" s="358"/>
      <c r="AC108" s="358"/>
      <c r="AD108" s="358"/>
      <c r="AE108" s="358"/>
      <c r="AF108" s="358"/>
      <c r="AG108" s="358"/>
      <c r="AH108" s="358"/>
      <c r="AI108" s="358"/>
      <c r="AJ108" s="358"/>
      <c r="AK108" s="358"/>
      <c r="AL108" s="358"/>
      <c r="AM108" s="358"/>
      <c r="AN108" s="358"/>
      <c r="AO108" s="358"/>
      <c r="AP108" s="358"/>
      <c r="AQ108" s="358"/>
    </row>
    <row r="109">
      <c r="A109" s="358"/>
      <c r="B109" s="384"/>
      <c r="C109" s="387" t="s">
        <v>248</v>
      </c>
      <c r="D109" s="370" t="str">
        <f>VLOOKUP(D108,'①ひな形'!$C$4:$E$15,3,FALSE)</f>
        <v>#N/A</v>
      </c>
      <c r="E109" s="85"/>
      <c r="F109" s="9"/>
      <c r="G109" s="370" t="str">
        <f>VLOOKUP(G108,'①ひな形'!$C$4:$E$15,3,FALSE)</f>
        <v>#N/A</v>
      </c>
      <c r="H109" s="85"/>
      <c r="I109" s="9"/>
      <c r="J109" s="370" t="str">
        <f>VLOOKUP(J108,'①ひな形'!$C$4:$E$15,3,FALSE)</f>
        <v>#N/A</v>
      </c>
      <c r="K109" s="85"/>
      <c r="L109" s="9"/>
      <c r="M109" s="370">
        <f>VLOOKUP(M108,'①ひな形'!$C$4:$E$15,3,FALSE)</f>
        <v>2367</v>
      </c>
      <c r="N109" s="85"/>
      <c r="O109" s="9"/>
      <c r="P109" s="370">
        <f>VLOOKUP(P108,'①ひな形'!$C$4:$E$15,3,FALSE)</f>
        <v>2504</v>
      </c>
      <c r="Q109" s="85"/>
      <c r="R109" s="9"/>
      <c r="S109" s="370">
        <f>VLOOKUP(S108,'①ひな形'!$C$4:$E$15,3,FALSE)</f>
        <v>1543</v>
      </c>
      <c r="T109" s="85"/>
      <c r="U109" s="9"/>
      <c r="V109" s="370">
        <f>VLOOKUP(V108,'①ひな形'!$C$4:$E$15,3,FALSE)</f>
        <v>2504</v>
      </c>
      <c r="W109" s="85"/>
      <c r="X109" s="9"/>
      <c r="Y109" s="370" t="str">
        <f>VLOOKUP(Y108,'①ひな形'!$C$4:$E$15,3,FALSE)</f>
        <v>#N/A</v>
      </c>
      <c r="Z109" s="85"/>
      <c r="AA109" s="9"/>
      <c r="AB109" s="358"/>
      <c r="AC109" s="358"/>
      <c r="AD109" s="358"/>
      <c r="AE109" s="358"/>
      <c r="AF109" s="358"/>
      <c r="AG109" s="358"/>
      <c r="AH109" s="358"/>
      <c r="AI109" s="358"/>
      <c r="AJ109" s="358"/>
      <c r="AK109" s="358"/>
      <c r="AL109" s="358"/>
      <c r="AM109" s="358"/>
      <c r="AN109" s="358"/>
      <c r="AO109" s="358"/>
      <c r="AP109" s="358"/>
      <c r="AQ109" s="358"/>
    </row>
    <row r="110">
      <c r="A110" s="358"/>
      <c r="B110" s="371" t="s">
        <v>256</v>
      </c>
      <c r="C110" s="386" t="s">
        <v>245</v>
      </c>
      <c r="D110" s="376" t="str">
        <f>'②PDF'!B78</f>
        <v/>
      </c>
      <c r="E110" s="377" t="str">
        <f>'②PDF'!C78</f>
        <v/>
      </c>
      <c r="F110" s="378" t="str">
        <f>'②PDF'!D78</f>
        <v/>
      </c>
      <c r="G110" s="376" t="str">
        <f>'②PDF'!E78</f>
        <v/>
      </c>
      <c r="H110" s="377" t="str">
        <f>'②PDF'!F78</f>
        <v/>
      </c>
      <c r="I110" s="378" t="str">
        <f>'②PDF'!G78</f>
        <v/>
      </c>
      <c r="J110" s="376" t="str">
        <f>'②PDF'!H78</f>
        <v/>
      </c>
      <c r="K110" s="377" t="str">
        <f>'②PDF'!I78</f>
        <v/>
      </c>
      <c r="L110" s="378" t="str">
        <f>'②PDF'!J78</f>
        <v/>
      </c>
      <c r="M110" s="373">
        <f>'②PDF'!K78</f>
        <v>0.875</v>
      </c>
      <c r="N110" s="374" t="str">
        <f>'②PDF'!L78</f>
        <v>～</v>
      </c>
      <c r="O110" s="375">
        <f>'②PDF'!M78</f>
        <v>0.9166666667</v>
      </c>
      <c r="P110" s="373">
        <f>'②PDF'!N78</f>
        <v>0.875</v>
      </c>
      <c r="Q110" s="374" t="str">
        <f>'②PDF'!O78</f>
        <v>～</v>
      </c>
      <c r="R110" s="375">
        <f>'②PDF'!P78</f>
        <v>0.9166666667</v>
      </c>
      <c r="S110" s="373">
        <f>'②PDF'!Q78</f>
        <v>0.875</v>
      </c>
      <c r="T110" s="374" t="str">
        <f>'②PDF'!R78</f>
        <v>～</v>
      </c>
      <c r="U110" s="375">
        <f>'②PDF'!S78</f>
        <v>0.9166666667</v>
      </c>
      <c r="V110" s="373">
        <f>'②PDF'!T78</f>
        <v>0.875</v>
      </c>
      <c r="W110" s="374" t="str">
        <f>'②PDF'!U78</f>
        <v>～</v>
      </c>
      <c r="X110" s="375">
        <f>'②PDF'!V78</f>
        <v>0.9166666667</v>
      </c>
      <c r="Y110" s="376" t="str">
        <f>'②PDF'!W78</f>
        <v/>
      </c>
      <c r="Z110" s="377" t="str">
        <f>'②PDF'!X78</f>
        <v/>
      </c>
      <c r="AA110" s="378" t="str">
        <f>'②PDF'!Y78</f>
        <v/>
      </c>
      <c r="AB110" s="358"/>
      <c r="AC110" s="358"/>
      <c r="AD110" s="358"/>
      <c r="AE110" s="358"/>
      <c r="AF110" s="358"/>
      <c r="AG110" s="358"/>
      <c r="AH110" s="358"/>
      <c r="AI110" s="358"/>
      <c r="AJ110" s="358"/>
      <c r="AK110" s="358"/>
      <c r="AL110" s="358"/>
      <c r="AM110" s="358"/>
      <c r="AN110" s="358"/>
      <c r="AO110" s="358"/>
      <c r="AP110" s="358"/>
      <c r="AQ110" s="358"/>
    </row>
    <row r="111" ht="18.75" customHeight="1">
      <c r="A111" s="358"/>
      <c r="B111" s="379"/>
      <c r="C111" s="380" t="s">
        <v>246</v>
      </c>
      <c r="D111" s="400" t="str">
        <f>IFERROR(VLOOKUP('①ひな形'!O46,'①ひな形'!$G$18:$I$26,2,FALSE), 
IFERROR(VLOOKUP('①ひな形'!O46,'①ひな形'!$K$18:$M$26,2,FALSE), 
IFERROR(VLOOKUP('①ひな形'!O46,'①ひな形'!$O$18:$Q$26,2,FALSE), 
IFERROR(VLOOKUP('①ひな形'!O46,'①ひな形'!$S$18:$U$26,2,FALSE), 
IFERROR(VLOOKUP('①ひな形'!O46,'①ひな形'!$W$18:$Y$26,2,FALSE), 
IFERROR(VLOOKUP('①ひな形'!O46,'①ひな形'!$AA$18:$AC$26,2,FALSE), 
VLOOKUP('①ひな形'!O46,'①ひな形'!$AE$18:$AG$25,2,FALSE)))))))
</f>
        <v>#N/A</v>
      </c>
      <c r="E111" s="93"/>
      <c r="F111" s="39"/>
      <c r="G111" s="400" t="str">
        <f>IFERROR(VLOOKUP('①ひな形'!P46,'①ひな形'!$G$18:$I$26,2,FALSE), 
IFERROR(VLOOKUP('①ひな形'!P46,'①ひな形'!$K$18:$M$26,2,FALSE), 
IFERROR(VLOOKUP('①ひな形'!P46,'①ひな形'!$O$18:$Q$26,2,FALSE), 
IFERROR(VLOOKUP('①ひな形'!P46,'①ひな形'!$S$18:$U$26,2,FALSE), 
IFERROR(VLOOKUP('①ひな形'!P46,'①ひな形'!$W$18:$Y$26,2,FALSE), 
IFERROR(VLOOKUP('①ひな形'!P46,'①ひな形'!$AA$18:$AC$26,2,FALSE), 
VLOOKUP('①ひな形'!P46,'①ひな形'!$AE$18:$AG$25,2,FALSE)))))))
</f>
        <v>#N/A</v>
      </c>
      <c r="H111" s="93"/>
      <c r="I111" s="39"/>
      <c r="J111" s="400" t="str">
        <f>IFERROR(VLOOKUP('①ひな形'!Q46,'①ひな形'!$G$18:$I$26,2,FALSE), 
IFERROR(VLOOKUP('①ひな形'!Q46,'①ひな形'!$K$18:$M$26,2,FALSE), 
IFERROR(VLOOKUP('①ひな形'!Q46,'①ひな形'!$O$18:$Q$26,2,FALSE), 
IFERROR(VLOOKUP('①ひな形'!Q46,'①ひな形'!$S$18:$U$26,2,FALSE), 
IFERROR(VLOOKUP('①ひな形'!Q46,'①ひな形'!$W$18:$Y$26,2,FALSE), 
IFERROR(VLOOKUP('①ひな形'!Q46,'①ひな形'!$AA$18:$AC$26,2,FALSE), 
VLOOKUP('①ひな形'!Q46,'①ひな形'!$AE$18:$AG$25,2,FALSE)))))))
</f>
        <v>#N/A</v>
      </c>
      <c r="K111" s="93"/>
      <c r="L111" s="39"/>
      <c r="M111" s="400" t="str">
        <f>IFERROR(VLOOKUP('①ひな形'!R46,'①ひな形'!$G$18:$I$26,2,FALSE), 
IFERROR(VLOOKUP('①ひな形'!R46,'①ひな形'!$K$18:$M$26,2,FALSE), 
IFERROR(VLOOKUP('①ひな形'!R46,'①ひな形'!$O$18:$Q$26,2,FALSE), 
IFERROR(VLOOKUP('①ひな形'!R46,'①ひな形'!$S$18:$U$26,2,FALSE), 
IFERROR(VLOOKUP('①ひな形'!R46,'①ひな形'!$W$18:$Y$26,2,FALSE), 
IFERROR(VLOOKUP('①ひな形'!R46,'①ひな形'!$AA$18:$AC$26,2,FALSE), 
VLOOKUP('①ひな形'!R46,'①ひな形'!$AE$18:$AG$25,2,FALSE)))))))
</f>
        <v>Waist🔰</v>
      </c>
      <c r="N111" s="93"/>
      <c r="O111" s="39"/>
      <c r="P111" s="400" t="str">
        <f>IFERROR(VLOOKUP('①ひな形'!S46,'①ひな形'!$G$18:$I$26,2,FALSE), 
IFERROR(VLOOKUP('①ひな形'!S46,'①ひな形'!$K$18:$M$26,2,FALSE), 
IFERROR(VLOOKUP('①ひな形'!S46,'①ひな形'!$O$18:$Q$26,2,FALSE), 
IFERROR(VLOOKUP('①ひな形'!S46,'①ひな形'!$S$18:$U$26,2,FALSE), 
IFERROR(VLOOKUP('①ひな形'!S46,'①ひな形'!$W$18:$Y$26,2,FALSE), 
IFERROR(VLOOKUP('①ひな形'!S46,'①ひな形'!$AA$18:$AC$26,2,FALSE), 
VLOOKUP('①ひな形'!S46,'①ひな形'!$AE$18:$AG$25,2,FALSE)))))))
</f>
        <v>Body Balance</v>
      </c>
      <c r="Q111" s="93"/>
      <c r="R111" s="39"/>
      <c r="S111" s="400" t="str">
        <f>IFERROR(VLOOKUP('①ひな形'!T46,'①ひな形'!$G$18:$I$26,2,FALSE), 
IFERROR(VLOOKUP('①ひな形'!T46,'①ひな形'!$K$18:$M$26,2,FALSE), 
IFERROR(VLOOKUP('①ひな形'!T46,'①ひな形'!$O$18:$Q$26,2,FALSE), 
IFERROR(VLOOKUP('①ひな形'!T46,'①ひな形'!$S$18:$U$26,2,FALSE), 
IFERROR(VLOOKUP('①ひな形'!T46,'①ひな形'!$W$18:$Y$26,2,FALSE), 
IFERROR(VLOOKUP('①ひな形'!T46,'①ひな形'!$AA$18:$AC$26,2,FALSE), 
VLOOKUP('①ひな形'!T46,'①ひな形'!$AE$18:$AG$25,2,FALSE)))))))
</f>
        <v>Pre Basic🔰</v>
      </c>
      <c r="T111" s="93"/>
      <c r="U111" s="39"/>
      <c r="V111" s="400" t="str">
        <f>IFERROR(VLOOKUP('①ひな形'!U46,'①ひな形'!$G$18:$I$26,2,FALSE), 
IFERROR(VLOOKUP('①ひな形'!U46,'①ひな形'!$K$18:$M$26,2,FALSE), 
IFERROR(VLOOKUP('①ひな形'!U46,'①ひな形'!$O$18:$Q$26,2,FALSE), 
IFERROR(VLOOKUP('①ひな形'!U46,'①ひな形'!$S$18:$U$26,2,FALSE), 
IFERROR(VLOOKUP('①ひな形'!U46,'①ひな形'!$W$18:$Y$26,2,FALSE), 
IFERROR(VLOOKUP('①ひな形'!U46,'①ひな形'!$AA$18:$AC$26,2,FALSE), 
VLOOKUP('①ひな形'!U46,'①ひな形'!$AE$18:$AG$25,2,FALSE)))))))
</f>
        <v>jump to burn</v>
      </c>
      <c r="W111" s="93"/>
      <c r="X111" s="39"/>
      <c r="Y111" s="400" t="str">
        <f>IFERROR(VLOOKUP('①ひな形'!V46,'①ひな形'!$G$18:$I$26,2,FALSE), 
IFERROR(VLOOKUP('①ひな形'!V46,'①ひな形'!$K$18:$M$26,2,FALSE), 
IFERROR(VLOOKUP('①ひな形'!V46,'①ひな形'!$O$18:$Q$26,2,FALSE), 
IFERROR(VLOOKUP('①ひな形'!V46,'①ひな形'!$S$18:$U$26,2,FALSE), 
IFERROR(VLOOKUP('①ひな形'!V46,'①ひな形'!$W$18:$Y$26,2,FALSE), 
IFERROR(VLOOKUP('①ひな形'!V46,'①ひな形'!$AA$18:$AC$26,2,FALSE), 
VLOOKUP('①ひな形'!V46,'①ひな形'!$AE$18:$AG$25,2,FALSE)))))))
</f>
        <v>#N/A</v>
      </c>
      <c r="Z111" s="93"/>
      <c r="AA111" s="39"/>
      <c r="AB111" s="358"/>
      <c r="AC111" s="358"/>
      <c r="AD111" s="358"/>
      <c r="AE111" s="358"/>
      <c r="AF111" s="358"/>
      <c r="AG111" s="358"/>
      <c r="AH111" s="358"/>
      <c r="AI111" s="358"/>
      <c r="AJ111" s="358"/>
      <c r="AK111" s="358"/>
      <c r="AL111" s="358"/>
      <c r="AM111" s="358"/>
      <c r="AN111" s="358"/>
      <c r="AO111" s="358"/>
      <c r="AP111" s="358"/>
      <c r="AQ111" s="358"/>
    </row>
    <row r="112" ht="18.75" customHeight="1">
      <c r="A112" s="358"/>
      <c r="B112" s="379"/>
      <c r="C112" s="379"/>
      <c r="D112" s="208"/>
      <c r="E112" s="209"/>
      <c r="F112" s="203"/>
      <c r="G112" s="208"/>
      <c r="H112" s="209"/>
      <c r="I112" s="203"/>
      <c r="J112" s="208"/>
      <c r="K112" s="209"/>
      <c r="L112" s="203"/>
      <c r="M112" s="208"/>
      <c r="N112" s="209"/>
      <c r="O112" s="203"/>
      <c r="P112" s="208"/>
      <c r="Q112" s="209"/>
      <c r="R112" s="203"/>
      <c r="S112" s="208"/>
      <c r="T112" s="209"/>
      <c r="U112" s="203"/>
      <c r="V112" s="208"/>
      <c r="W112" s="209"/>
      <c r="X112" s="203"/>
      <c r="Y112" s="208"/>
      <c r="Z112" s="209"/>
      <c r="AA112" s="203"/>
      <c r="AB112" s="358"/>
      <c r="AC112" s="358"/>
      <c r="AD112" s="358"/>
      <c r="AE112" s="358"/>
      <c r="AF112" s="358"/>
      <c r="AG112" s="358"/>
      <c r="AH112" s="358"/>
      <c r="AI112" s="358"/>
      <c r="AJ112" s="358"/>
      <c r="AK112" s="358"/>
      <c r="AL112" s="358"/>
      <c r="AM112" s="358"/>
      <c r="AN112" s="358"/>
      <c r="AO112" s="358"/>
      <c r="AP112" s="358"/>
      <c r="AQ112" s="358"/>
    </row>
    <row r="113">
      <c r="A113" s="358"/>
      <c r="B113" s="379"/>
      <c r="C113" s="380" t="s">
        <v>203</v>
      </c>
      <c r="D113" s="394" t="str">
        <f>IFERROR(VLOOKUP('①ひな形'!O46,'①ひな形'!$G$18:$J$26,4,FALSE), 
IFERROR(VLOOKUP('①ひな形'!O46,'①ひな形'!$K$18:$N$26,4,FALSE), 
IFERROR(VLOOKUP('①ひな形'!O46,'①ひな形'!$O$18:$R$26,4,FALSE), 
IFERROR(VLOOKUP('①ひな形'!O46,'①ひな形'!$S$18:$V$26,4,FALSE), 
IFERROR(VLOOKUP('①ひな形'!O46,'①ひな形'!$W$18:$Z$26,4,FALSE), 
IFERROR(VLOOKUP('①ひな形'!O46,'①ひな形'!$AA$18:$AD$26,4,FALSE), 
VLOOKUP('①ひな形'!O46,'①ひな形'!$AE$18:$AH$25,4,FALSE)))))))
</f>
        <v>#N/A</v>
      </c>
      <c r="E113" s="85"/>
      <c r="F113" s="9"/>
      <c r="G113" s="394" t="str">
        <f>IFERROR(VLOOKUP('①ひな形'!P46,'①ひな形'!$G$18:$J$26,4,FALSE), 
IFERROR(VLOOKUP('①ひな形'!P46,'①ひな形'!$K$18:$N$26,4,FALSE), 
IFERROR(VLOOKUP('①ひな形'!P46,'①ひな形'!$O$18:$R$26,4,FALSE), 
IFERROR(VLOOKUP('①ひな形'!P46,'①ひな形'!$S$18:$V$26,4,FALSE), 
IFERROR(VLOOKUP('①ひな形'!P46,'①ひな形'!$W$18:$Z$26,4,FALSE), 
IFERROR(VLOOKUP('①ひな形'!P46,'①ひな形'!$AA$18:$AD$26,4,FALSE), 
VLOOKUP('①ひな形'!P46,'①ひな形'!$AE$18:$AH$25,4,FALSE)))))))
</f>
        <v>#N/A</v>
      </c>
      <c r="H113" s="85"/>
      <c r="I113" s="9"/>
      <c r="J113" s="394" t="str">
        <f>IFERROR(VLOOKUP('①ひな形'!Q46,'①ひな形'!$G$18:$J$26,4,FALSE), 
IFERROR(VLOOKUP('①ひな形'!Q46,'①ひな形'!$K$18:$N$26,4,FALSE), 
IFERROR(VLOOKUP('①ひな形'!Q46,'①ひな形'!$O$18:$R$26,4,FALSE), 
IFERROR(VLOOKUP('①ひな形'!Q46,'①ひな形'!$S$18:$V$26,4,FALSE), 
IFERROR(VLOOKUP('①ひな形'!Q46,'①ひな形'!$W$18:$Z$26,4,FALSE), 
IFERROR(VLOOKUP('①ひな形'!Q46,'①ひな形'!$AA$18:$AD$26,4,FALSE), 
VLOOKUP('①ひな形'!Q46,'①ひな形'!$AE$18:$AH$25,4,FALSE)))))))
</f>
        <v>#N/A</v>
      </c>
      <c r="K113" s="85"/>
      <c r="L113" s="9"/>
      <c r="M113" s="394" t="str">
        <f>IFERROR(VLOOKUP('①ひな形'!R46,'①ひな形'!$G$18:$J$26,4,FALSE), 
IFERROR(VLOOKUP('①ひな形'!R46,'①ひな形'!$K$18:$N$26,4,FALSE), 
IFERROR(VLOOKUP('①ひな形'!R46,'①ひな形'!$O$18:$R$26,4,FALSE), 
IFERROR(VLOOKUP('①ひな形'!R46,'①ひな形'!$S$18:$V$26,4,FALSE), 
IFERROR(VLOOKUP('①ひな形'!R46,'①ひな形'!$W$18:$Z$26,4,FALSE), 
IFERROR(VLOOKUP('①ひな形'!R46,'①ひな形'!$AA$18:$AD$26,4,FALSE), 
VLOOKUP('①ひな形'!R46,'①ひな形'!$AE$18:$AH$25,4,FALSE)))))))
</f>
        <v>P00005</v>
      </c>
      <c r="N113" s="85"/>
      <c r="O113" s="9"/>
      <c r="P113" s="394" t="str">
        <f>IFERROR(VLOOKUP('①ひな形'!S46,'①ひな形'!$G$18:$J$26,4,FALSE), 
IFERROR(VLOOKUP('①ひな形'!S46,'①ひな形'!$K$18:$N$26,4,FALSE), 
IFERROR(VLOOKUP('①ひな形'!S46,'①ひな形'!$O$18:$R$26,4,FALSE), 
IFERROR(VLOOKUP('①ひな形'!S46,'①ひな形'!$S$18:$V$26,4,FALSE), 
IFERROR(VLOOKUP('①ひな形'!S46,'①ひな形'!$W$18:$Z$26,4,FALSE), 
IFERROR(VLOOKUP('①ひな形'!S46,'①ひな形'!$AA$18:$AD$26,4,FALSE), 
VLOOKUP('①ひな形'!S46,'①ひな形'!$AE$18:$AH$25,4,FALSE)))))))
</f>
        <v>P00024</v>
      </c>
      <c r="Q113" s="85"/>
      <c r="R113" s="9"/>
      <c r="S113" s="394" t="str">
        <f>IFERROR(VLOOKUP('①ひな形'!T46,'①ひな形'!$G$18:$J$26,4,FALSE), 
IFERROR(VLOOKUP('①ひな形'!T46,'①ひな形'!$K$18:$N$26,4,FALSE), 
IFERROR(VLOOKUP('①ひな形'!T46,'①ひな形'!$O$18:$R$26,4,FALSE), 
IFERROR(VLOOKUP('①ひな形'!T46,'①ひな形'!$S$18:$V$26,4,FALSE), 
IFERROR(VLOOKUP('①ひな形'!T46,'①ひな形'!$W$18:$Z$26,4,FALSE), 
IFERROR(VLOOKUP('①ひな形'!T46,'①ひな形'!$AA$18:$AD$26,4,FALSE), 
VLOOKUP('①ひな形'!T46,'①ひな形'!$AE$18:$AH$25,4,FALSE)))))))
</f>
        <v>P00014</v>
      </c>
      <c r="T113" s="85"/>
      <c r="U113" s="9"/>
      <c r="V113" s="394" t="str">
        <f>IFERROR(VLOOKUP('①ひな形'!U46,'①ひな形'!$G$18:$J$26,4,FALSE), 
IFERROR(VLOOKUP('①ひな形'!U46,'①ひな形'!$K$18:$N$26,4,FALSE), 
IFERROR(VLOOKUP('①ひな形'!U46,'①ひな形'!$O$18:$R$26,4,FALSE), 
IFERROR(VLOOKUP('①ひな形'!U46,'①ひな形'!$S$18:$V$26,4,FALSE), 
IFERROR(VLOOKUP('①ひな形'!U46,'①ひな形'!$W$18:$Z$26,4,FALSE), 
IFERROR(VLOOKUP('①ひな形'!U46,'①ひな形'!$AA$18:$AD$26,4,FALSE), 
VLOOKUP('①ひな形'!U46,'①ひな形'!$AE$18:$AH$25,4,FALSE)))))))
</f>
        <v>P00022</v>
      </c>
      <c r="W113" s="85"/>
      <c r="X113" s="9"/>
      <c r="Y113" s="394" t="str">
        <f>IFERROR(VLOOKUP('①ひな形'!V46,'①ひな形'!$G$18:$J$26,4,FALSE), 
IFERROR(VLOOKUP('①ひな形'!V46,'①ひな形'!$K$18:$N$26,4,FALSE), 
IFERROR(VLOOKUP('①ひな形'!V46,'①ひな形'!$O$18:$R$26,4,FALSE), 
IFERROR(VLOOKUP('①ひな形'!V46,'①ひな形'!$S$18:$V$26,4,FALSE), 
IFERROR(VLOOKUP('①ひな形'!V46,'①ひな形'!$W$18:$Z$26,4,FALSE), 
IFERROR(VLOOKUP('①ひな形'!V46,'①ひな形'!$AA$18:$AD$26,4,FALSE), 
VLOOKUP('①ひな形'!V46,'①ひな形'!$AE$18:$AH$25,4,FALSE)))))))
</f>
        <v>#N/A</v>
      </c>
      <c r="Z113" s="85"/>
      <c r="AA113" s="9"/>
      <c r="AB113" s="358"/>
      <c r="AC113" s="358"/>
      <c r="AD113" s="358"/>
      <c r="AE113" s="358"/>
      <c r="AF113" s="358"/>
      <c r="AG113" s="358"/>
      <c r="AH113" s="358"/>
      <c r="AI113" s="358"/>
      <c r="AJ113" s="358"/>
      <c r="AK113" s="358"/>
      <c r="AL113" s="358"/>
      <c r="AM113" s="358"/>
      <c r="AN113" s="358"/>
      <c r="AO113" s="358"/>
      <c r="AP113" s="358"/>
      <c r="AQ113" s="358"/>
    </row>
    <row r="114">
      <c r="A114" s="358"/>
      <c r="B114" s="379"/>
      <c r="C114" s="382" t="s">
        <v>247</v>
      </c>
      <c r="D114" s="394" t="str">
        <f>'①ひな形'!O47</f>
        <v/>
      </c>
      <c r="E114" s="85"/>
      <c r="F114" s="9"/>
      <c r="G114" s="394" t="str">
        <f>'①ひな形'!P47</f>
        <v/>
      </c>
      <c r="H114" s="85"/>
      <c r="I114" s="9"/>
      <c r="J114" s="394" t="str">
        <f>'①ひな形'!Q47</f>
        <v/>
      </c>
      <c r="K114" s="85"/>
      <c r="L114" s="9"/>
      <c r="M114" s="394" t="str">
        <f>'①ひな形'!R47</f>
        <v>Aine.O</v>
      </c>
      <c r="N114" s="85"/>
      <c r="O114" s="9"/>
      <c r="P114" s="394" t="str">
        <f>'①ひな形'!S47</f>
        <v>Kanae.T</v>
      </c>
      <c r="Q114" s="85"/>
      <c r="R114" s="9"/>
      <c r="S114" s="394" t="str">
        <f>'①ひな形'!T47</f>
        <v>Kanae.T</v>
      </c>
      <c r="T114" s="85"/>
      <c r="U114" s="9"/>
      <c r="V114" s="394" t="str">
        <f>'①ひな形'!U47</f>
        <v>aika.M</v>
      </c>
      <c r="W114" s="85"/>
      <c r="X114" s="9"/>
      <c r="Y114" s="394" t="str">
        <f>'①ひな形'!V47</f>
        <v/>
      </c>
      <c r="Z114" s="85"/>
      <c r="AA114" s="9"/>
      <c r="AB114" s="358"/>
      <c r="AC114" s="358"/>
      <c r="AD114" s="358"/>
      <c r="AE114" s="358"/>
      <c r="AF114" s="358"/>
      <c r="AG114" s="358"/>
      <c r="AH114" s="358"/>
      <c r="AI114" s="358"/>
      <c r="AJ114" s="358"/>
      <c r="AK114" s="358"/>
      <c r="AL114" s="358"/>
      <c r="AM114" s="358"/>
      <c r="AN114" s="358"/>
      <c r="AO114" s="358"/>
      <c r="AP114" s="358"/>
      <c r="AQ114" s="358"/>
    </row>
    <row r="115">
      <c r="A115" s="358"/>
      <c r="B115" s="384"/>
      <c r="C115" s="387" t="s">
        <v>248</v>
      </c>
      <c r="D115" s="394" t="str">
        <f>VLOOKUP(D114,'①ひな形'!$C$4:$E$15,3,FALSE)</f>
        <v>#N/A</v>
      </c>
      <c r="E115" s="85"/>
      <c r="F115" s="9"/>
      <c r="G115" s="394" t="str">
        <f>VLOOKUP(G114,'①ひな形'!$C$4:$E$15,3,FALSE)</f>
        <v>#N/A</v>
      </c>
      <c r="H115" s="85"/>
      <c r="I115" s="9"/>
      <c r="J115" s="394" t="str">
        <f>VLOOKUP(J114,'①ひな形'!$C$4:$E$15,3,FALSE)</f>
        <v>#N/A</v>
      </c>
      <c r="K115" s="85"/>
      <c r="L115" s="9"/>
      <c r="M115" s="394">
        <f>VLOOKUP(M114,'①ひな形'!$C$4:$E$15,3,FALSE)</f>
        <v>2367</v>
      </c>
      <c r="N115" s="85"/>
      <c r="O115" s="9"/>
      <c r="P115" s="394">
        <f>VLOOKUP(P114,'①ひな形'!$C$4:$E$15,3,FALSE)</f>
        <v>1543</v>
      </c>
      <c r="Q115" s="85"/>
      <c r="R115" s="9"/>
      <c r="S115" s="394">
        <f>VLOOKUP(S114,'①ひな形'!$C$4:$E$15,3,FALSE)</f>
        <v>1543</v>
      </c>
      <c r="T115" s="85"/>
      <c r="U115" s="9"/>
      <c r="V115" s="394">
        <f>VLOOKUP(V114,'①ひな形'!$C$4:$E$15,3,FALSE)</f>
        <v>2040</v>
      </c>
      <c r="W115" s="85"/>
      <c r="X115" s="9"/>
      <c r="Y115" s="394" t="str">
        <f>VLOOKUP(Y114,'①ひな形'!$C$4:$E$15,3,FALSE)</f>
        <v>#N/A</v>
      </c>
      <c r="Z115" s="85"/>
      <c r="AA115" s="9"/>
      <c r="AB115" s="358"/>
      <c r="AC115" s="358"/>
      <c r="AD115" s="358"/>
      <c r="AE115" s="358"/>
      <c r="AF115" s="358"/>
      <c r="AG115" s="358"/>
      <c r="AH115" s="358"/>
      <c r="AI115" s="358"/>
      <c r="AJ115" s="358"/>
      <c r="AK115" s="358"/>
      <c r="AL115" s="358"/>
      <c r="AM115" s="358"/>
      <c r="AN115" s="358"/>
      <c r="AO115" s="358"/>
      <c r="AP115" s="358"/>
      <c r="AQ115" s="358"/>
    </row>
    <row r="116">
      <c r="A116" s="358"/>
      <c r="B116" s="401"/>
      <c r="C116" s="401"/>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363"/>
      <c r="Z116" s="363"/>
      <c r="AA116" s="363"/>
      <c r="AB116" s="358"/>
      <c r="AC116" s="358"/>
      <c r="AD116" s="358"/>
      <c r="AE116" s="358"/>
      <c r="AF116" s="358"/>
      <c r="AG116" s="358"/>
      <c r="AH116" s="358"/>
      <c r="AI116" s="358"/>
      <c r="AJ116" s="358"/>
      <c r="AK116" s="358"/>
      <c r="AL116" s="358"/>
      <c r="AM116" s="358"/>
      <c r="AN116" s="358"/>
      <c r="AO116" s="358"/>
      <c r="AP116" s="358"/>
      <c r="AQ116" s="358"/>
    </row>
    <row r="117">
      <c r="A117" s="358"/>
      <c r="B117" s="395"/>
      <c r="C117" s="395"/>
      <c r="D117" s="396"/>
      <c r="E117" s="396"/>
      <c r="F117" s="396"/>
      <c r="G117" s="278"/>
      <c r="H117" s="278"/>
      <c r="I117" s="278"/>
      <c r="J117" s="278"/>
      <c r="K117" s="278"/>
      <c r="L117" s="278"/>
      <c r="M117" s="278"/>
      <c r="N117" s="278"/>
      <c r="O117" s="278"/>
      <c r="P117" s="278"/>
      <c r="Q117" s="278"/>
      <c r="R117" s="278"/>
      <c r="S117" s="278"/>
      <c r="T117" s="278"/>
      <c r="U117" s="278"/>
      <c r="V117" s="278"/>
      <c r="W117" s="278"/>
      <c r="X117" s="278"/>
      <c r="Y117" s="363"/>
      <c r="Z117" s="363"/>
      <c r="AA117" s="363"/>
      <c r="AB117" s="358"/>
      <c r="AC117" s="358"/>
      <c r="AD117" s="358"/>
      <c r="AE117" s="358"/>
      <c r="AF117" s="358"/>
      <c r="AG117" s="358"/>
      <c r="AH117" s="358"/>
      <c r="AI117" s="358"/>
      <c r="AJ117" s="358"/>
      <c r="AK117" s="358"/>
      <c r="AL117" s="358"/>
      <c r="AM117" s="358"/>
      <c r="AN117" s="358"/>
      <c r="AO117" s="358"/>
      <c r="AP117" s="358"/>
      <c r="AQ117" s="358"/>
    </row>
    <row r="118">
      <c r="A118" s="358"/>
      <c r="B118" s="364"/>
      <c r="C118" s="364"/>
      <c r="D118" s="365">
        <f>$D$2+16</f>
        <v>46159</v>
      </c>
      <c r="E118" s="85"/>
      <c r="F118" s="9"/>
      <c r="G118" s="365">
        <f>$D$2+17</f>
        <v>46160</v>
      </c>
      <c r="H118" s="85"/>
      <c r="I118" s="9"/>
      <c r="J118" s="365">
        <f>$D$2+18</f>
        <v>46161</v>
      </c>
      <c r="K118" s="85"/>
      <c r="L118" s="9"/>
      <c r="M118" s="365">
        <f>$D$2+19</f>
        <v>46162</v>
      </c>
      <c r="N118" s="85"/>
      <c r="O118" s="9"/>
      <c r="P118" s="365">
        <f>$D$2+20</f>
        <v>46163</v>
      </c>
      <c r="Q118" s="85"/>
      <c r="R118" s="9"/>
      <c r="S118" s="365">
        <f>$D$2+21</f>
        <v>46164</v>
      </c>
      <c r="T118" s="85"/>
      <c r="U118" s="9"/>
      <c r="V118" s="365">
        <f>$D$2+22</f>
        <v>46165</v>
      </c>
      <c r="W118" s="85"/>
      <c r="X118" s="9"/>
      <c r="Y118" s="365">
        <f>$D$2+23</f>
        <v>46166</v>
      </c>
      <c r="Z118" s="85"/>
      <c r="AA118" s="9"/>
      <c r="AB118" s="358"/>
      <c r="AC118" s="358"/>
      <c r="AD118" s="358"/>
      <c r="AE118" s="358"/>
      <c r="AF118" s="358"/>
      <c r="AG118" s="358"/>
      <c r="AH118" s="358"/>
      <c r="AI118" s="358"/>
      <c r="AJ118" s="358"/>
      <c r="AK118" s="358"/>
      <c r="AL118" s="358"/>
      <c r="AM118" s="358"/>
      <c r="AN118" s="358"/>
      <c r="AO118" s="358"/>
      <c r="AP118" s="358"/>
      <c r="AQ118" s="358"/>
    </row>
    <row r="119">
      <c r="A119" s="358"/>
      <c r="B119" s="368"/>
      <c r="C119" s="368"/>
      <c r="D119" s="370" t="str">
        <f>TEXT(D118,"ddd")</f>
        <v>日</v>
      </c>
      <c r="E119" s="85"/>
      <c r="F119" s="9"/>
      <c r="G119" s="370" t="str">
        <f>TEXT(G118,"ddd")</f>
        <v>月</v>
      </c>
      <c r="H119" s="85"/>
      <c r="I119" s="9"/>
      <c r="J119" s="370" t="str">
        <f>TEXT(J118,"ddd")</f>
        <v>火</v>
      </c>
      <c r="K119" s="85"/>
      <c r="L119" s="9"/>
      <c r="M119" s="370" t="str">
        <f>TEXT(M118,"ddd")</f>
        <v>水</v>
      </c>
      <c r="N119" s="85"/>
      <c r="O119" s="9"/>
      <c r="P119" s="370" t="str">
        <f>TEXT(P118,"ddd")</f>
        <v>木</v>
      </c>
      <c r="Q119" s="85"/>
      <c r="R119" s="9"/>
      <c r="S119" s="370" t="str">
        <f>TEXT(S118,"ddd")</f>
        <v>金</v>
      </c>
      <c r="T119" s="85"/>
      <c r="U119" s="9"/>
      <c r="V119" s="370" t="str">
        <f>TEXT(V118,"ddd")</f>
        <v>土</v>
      </c>
      <c r="W119" s="85"/>
      <c r="X119" s="9"/>
      <c r="Y119" s="370" t="str">
        <f>TEXT(Y118,"ddd")</f>
        <v>日</v>
      </c>
      <c r="Z119" s="85"/>
      <c r="AA119" s="9"/>
      <c r="AB119" s="358"/>
      <c r="AC119" s="358"/>
      <c r="AD119" s="358"/>
      <c r="AE119" s="358"/>
      <c r="AF119" s="358"/>
      <c r="AG119" s="358"/>
      <c r="AH119" s="358"/>
      <c r="AI119" s="358"/>
      <c r="AJ119" s="358"/>
      <c r="AK119" s="358"/>
      <c r="AL119" s="358"/>
      <c r="AM119" s="358"/>
      <c r="AN119" s="358"/>
      <c r="AO119" s="358"/>
      <c r="AP119" s="358"/>
      <c r="AQ119" s="358"/>
    </row>
    <row r="120">
      <c r="A120" s="358"/>
      <c r="B120" s="371" t="s">
        <v>244</v>
      </c>
      <c r="C120" s="386" t="s">
        <v>245</v>
      </c>
      <c r="D120" s="391">
        <f>'②PDF'!B88</f>
        <v>1030</v>
      </c>
      <c r="E120" s="374" t="str">
        <f>'②PDF'!C88</f>
        <v>～</v>
      </c>
      <c r="F120" s="399">
        <f>'②PDF'!D88</f>
        <v>1130</v>
      </c>
      <c r="G120" s="376" t="str">
        <f>'②PDF'!E88</f>
        <v>close</v>
      </c>
      <c r="H120" s="377" t="str">
        <f>'②PDF'!F88</f>
        <v/>
      </c>
      <c r="I120" s="378" t="str">
        <f>'②PDF'!G88</f>
        <v/>
      </c>
      <c r="J120" s="391">
        <f>'②PDF'!H88</f>
        <v>1030</v>
      </c>
      <c r="K120" s="374" t="str">
        <f>'②PDF'!I88</f>
        <v>～</v>
      </c>
      <c r="L120" s="399">
        <f>'②PDF'!J88</f>
        <v>1130</v>
      </c>
      <c r="M120" s="391">
        <f>'②PDF'!K88</f>
        <v>1030</v>
      </c>
      <c r="N120" s="374" t="str">
        <f>'②PDF'!L88</f>
        <v>～</v>
      </c>
      <c r="O120" s="399">
        <f>'②PDF'!M88</f>
        <v>1130</v>
      </c>
      <c r="P120" s="376" t="str">
        <f>'②PDF'!N88</f>
        <v>close</v>
      </c>
      <c r="Q120" s="377" t="str">
        <f>'②PDF'!O88</f>
        <v/>
      </c>
      <c r="R120" s="378" t="str">
        <f>'②PDF'!P88</f>
        <v/>
      </c>
      <c r="S120" s="391">
        <f>'②PDF'!Q88</f>
        <v>1030</v>
      </c>
      <c r="T120" s="374" t="str">
        <f>'②PDF'!R88</f>
        <v>～</v>
      </c>
      <c r="U120" s="399">
        <f>'②PDF'!S88</f>
        <v>1130</v>
      </c>
      <c r="V120" s="391">
        <f>'②PDF'!T88</f>
        <v>1030</v>
      </c>
      <c r="W120" s="374" t="str">
        <f>'②PDF'!U88</f>
        <v>～</v>
      </c>
      <c r="X120" s="399">
        <f>'②PDF'!V88</f>
        <v>1130</v>
      </c>
      <c r="Y120" s="391">
        <f>'②PDF'!W88</f>
        <v>1030</v>
      </c>
      <c r="Z120" s="374" t="str">
        <f>'②PDF'!X88</f>
        <v>～</v>
      </c>
      <c r="AA120" s="399">
        <f>'②PDF'!Y88</f>
        <v>1130</v>
      </c>
      <c r="AB120" s="358"/>
      <c r="AC120" s="358"/>
      <c r="AD120" s="358"/>
      <c r="AE120" s="358"/>
      <c r="AF120" s="358"/>
      <c r="AG120" s="358"/>
      <c r="AH120" s="358"/>
      <c r="AI120" s="358"/>
      <c r="AJ120" s="358"/>
      <c r="AK120" s="358"/>
      <c r="AL120" s="358"/>
      <c r="AM120" s="358"/>
      <c r="AN120" s="358"/>
      <c r="AO120" s="358"/>
      <c r="AP120" s="358"/>
      <c r="AQ120" s="358"/>
    </row>
    <row r="121" ht="18.75" customHeight="1">
      <c r="A121" s="358"/>
      <c r="B121" s="379"/>
      <c r="C121" s="380" t="s">
        <v>246</v>
      </c>
      <c r="D121" s="381" t="str">
        <f>IFERROR(VLOOKUP('①ひな形'!W30,'①ひな形'!$G$18:$I$26,2,FALSE), 
IFERROR(VLOOKUP('①ひな形'!W30,'①ひな形'!$K$18:$M$26,2,FALSE), 
IFERROR(VLOOKUP('①ひな形'!W30,'①ひな形'!$O$18:$Q$26,2,FALSE), 
IFERROR(VLOOKUP('①ひな形'!W30,'①ひな形'!$S$18:$U$26,2,FALSE), 
IFERROR(VLOOKUP('①ひな形'!W30,'①ひな形'!$W$18:$Y$26,2,FALSE), 
IFERROR(VLOOKUP('①ひな形'!W30,'①ひな形'!$AA$18:$AC$26,2,FALSE), 
VLOOKUP('①ひな形'!W30,'①ひな形'!$AE$18:$AG$25,2,FALSE)))))))
</f>
        <v>jump to burn</v>
      </c>
      <c r="E121" s="93"/>
      <c r="F121" s="39"/>
      <c r="G121" s="381" t="str">
        <f>IFERROR(VLOOKUP('①ひな形'!X30,'①ひな形'!$G$18:$I$26,2,FALSE), 
IFERROR(VLOOKUP('①ひな形'!X30,'①ひな形'!$K$18:$M$26,2,FALSE), 
IFERROR(VLOOKUP('①ひな形'!X30,'①ひな形'!$O$18:$Q$26,2,FALSE), 
IFERROR(VLOOKUP('①ひな形'!X30,'①ひな形'!$S$18:$U$26,2,FALSE), 
IFERROR(VLOOKUP('①ひな形'!X30,'①ひな形'!$W$18:$Y$26,2,FALSE), 
IFERROR(VLOOKUP('①ひな形'!X30,'①ひな形'!$AA$18:$AC$26,2,FALSE), 
VLOOKUP('①ひな形'!X30,'①ひな形'!$AE$18:$AG$25,2,FALSE)))))))
</f>
        <v>#N/A</v>
      </c>
      <c r="H121" s="93"/>
      <c r="I121" s="39"/>
      <c r="J121" s="381" t="str">
        <f>IFERROR(VLOOKUP('①ひな形'!Y30,'①ひな形'!$G$18:$I$26,2,FALSE), 
IFERROR(VLOOKUP('①ひな形'!Y30,'①ひな形'!$K$18:$M$26,2,FALSE), 
IFERROR(VLOOKUP('①ひな形'!Y30,'①ひな形'!$O$18:$Q$26,2,FALSE), 
IFERROR(VLOOKUP('①ひな形'!Y30,'①ひな形'!$S$18:$U$26,2,FALSE), 
IFERROR(VLOOKUP('①ひな形'!Y30,'①ひな形'!$W$18:$Y$26,2,FALSE), 
IFERROR(VLOOKUP('①ひな形'!Y30,'①ひな形'!$AA$18:$AC$26,2,FALSE), 
VLOOKUP('①ひな形'!Y30,'①ひな形'!$AE$18:$AG$25,2,FALSE)))))))
</f>
        <v>Back＆Arm🔰</v>
      </c>
      <c r="K121" s="93"/>
      <c r="L121" s="39"/>
      <c r="M121" s="381" t="str">
        <f>IFERROR(VLOOKUP('①ひな形'!Z30,'①ひな形'!$G$18:$I$26,2,FALSE), 
IFERROR(VLOOKUP('①ひな形'!Z30,'①ひな形'!$K$18:$M$26,2,FALSE), 
IFERROR(VLOOKUP('①ひな形'!Z30,'①ひな形'!$O$18:$Q$26,2,FALSE), 
IFERROR(VLOOKUP('①ひな形'!Z30,'①ひな形'!$S$18:$U$26,2,FALSE), 
IFERROR(VLOOKUP('①ひな形'!Z30,'①ひな形'!$W$18:$Y$26,2,FALSE), 
IFERROR(VLOOKUP('①ひな形'!Z30,'①ひな形'!$AA$18:$AC$26,2,FALSE), 
VLOOKUP('①ひな形'!Z30,'①ひな形'!$AE$18:$AG$25,2,FALSE)))))))
</f>
        <v>Waist🔰</v>
      </c>
      <c r="N121" s="93"/>
      <c r="O121" s="39"/>
      <c r="P121" s="381" t="str">
        <f>IFERROR(VLOOKUP('①ひな形'!AA30,'①ひな形'!$G$18:$I$26,2,FALSE), 
IFERROR(VLOOKUP('①ひな形'!AA30,'①ひな形'!$K$18:$M$26,2,FALSE), 
IFERROR(VLOOKUP('①ひな形'!AA30,'①ひな形'!$O$18:$Q$26,2,FALSE), 
IFERROR(VLOOKUP('①ひな形'!AA30,'①ひな形'!$S$18:$U$26,2,FALSE), 
IFERROR(VLOOKUP('①ひな形'!AA30,'①ひな形'!$W$18:$Y$26,2,FALSE), 
IFERROR(VLOOKUP('①ひな形'!AA30,'①ひな形'!$AA$18:$AC$26,2,FALSE), 
VLOOKUP('①ひな形'!AA30,'①ひな形'!$AE$18:$AG$25,2,FALSE)))))))
</f>
        <v>#N/A</v>
      </c>
      <c r="Q121" s="93"/>
      <c r="R121" s="39"/>
      <c r="S121" s="381" t="str">
        <f>IFERROR(VLOOKUP('①ひな形'!AB30,'①ひな形'!$G$18:$I$26,2,FALSE), 
IFERROR(VLOOKUP('①ひな形'!AB30,'①ひな形'!$K$18:$M$26,2,FALSE), 
IFERROR(VLOOKUP('①ひな形'!AB30,'①ひな形'!$O$18:$Q$26,2,FALSE), 
IFERROR(VLOOKUP('①ひな形'!AB30,'①ひな形'!$S$18:$U$26,2,FALSE), 
IFERROR(VLOOKUP('①ひな形'!AB30,'①ひな形'!$W$18:$Y$26,2,FALSE), 
IFERROR(VLOOKUP('①ひな形'!AB30,'①ひな形'!$AA$18:$AC$26,2,FALSE), 
VLOOKUP('①ひな形'!AB30,'①ひな形'!$AE$18:$AG$25,2,FALSE)))))))
</f>
        <v>Hip＆Leg🔰</v>
      </c>
      <c r="T121" s="93"/>
      <c r="U121" s="39"/>
      <c r="V121" s="381" t="str">
        <f>IFERROR(VLOOKUP('①ひな形'!AC30,'①ひな形'!$G$18:$I$26,2,FALSE), 
IFERROR(VLOOKUP('①ひな形'!AC30,'①ひな形'!$K$18:$M$26,2,FALSE), 
IFERROR(VLOOKUP('①ひな形'!AC30,'①ひな形'!$O$18:$Q$26,2,FALSE), 
IFERROR(VLOOKUP('①ひな形'!AC30,'①ひな形'!$S$18:$U$26,2,FALSE), 
IFERROR(VLOOKUP('①ひな形'!AC30,'①ひな形'!$W$18:$Y$26,2,FALSE), 
IFERROR(VLOOKUP('①ひな形'!AC30,'①ひな形'!$AA$18:$AC$26,2,FALSE), 
VLOOKUP('①ひな形'!AC30,'①ひな形'!$AE$18:$AG$25,2,FALSE)))))))
</f>
        <v>Basic🔰</v>
      </c>
      <c r="W121" s="93"/>
      <c r="X121" s="39"/>
      <c r="Y121" s="381" t="str">
        <f>IFERROR(VLOOKUP('①ひな形'!AD30,'①ひな形'!$G$18:$I$26,2,FALSE), 
IFERROR(VLOOKUP('①ひな形'!AD30,'①ひな形'!$K$18:$M$26,2,FALSE), 
IFERROR(VLOOKUP('①ひな形'!AD30,'①ひな形'!$O$18:$Q$26,2,FALSE), 
IFERROR(VLOOKUP('①ひな形'!AD30,'①ひな形'!$S$18:$U$26,2,FALSE), 
IFERROR(VLOOKUP('①ひな形'!AD30,'①ひな形'!$W$18:$Y$26,2,FALSE), 
IFERROR(VLOOKUP('①ひな形'!AD30,'①ひな形'!$AA$18:$AC$26,2,FALSE), 
VLOOKUP('①ひな形'!AD30,'①ひな形'!$AE$18:$AG$25,2,FALSE)))))))
</f>
        <v>Hip＆Leg🔰</v>
      </c>
      <c r="Z121" s="93"/>
      <c r="AA121" s="39"/>
      <c r="AB121" s="358"/>
      <c r="AC121" s="358"/>
      <c r="AD121" s="358"/>
      <c r="AE121" s="358"/>
      <c r="AF121" s="358"/>
      <c r="AG121" s="358"/>
      <c r="AH121" s="358"/>
      <c r="AI121" s="358"/>
      <c r="AJ121" s="358"/>
      <c r="AK121" s="358"/>
      <c r="AL121" s="358"/>
      <c r="AM121" s="358"/>
      <c r="AN121" s="358"/>
      <c r="AO121" s="358"/>
      <c r="AP121" s="358"/>
      <c r="AQ121" s="358"/>
    </row>
    <row r="122" ht="18.75" customHeight="1">
      <c r="A122" s="358"/>
      <c r="B122" s="379"/>
      <c r="C122" s="379"/>
      <c r="D122" s="208"/>
      <c r="E122" s="209"/>
      <c r="F122" s="203"/>
      <c r="G122" s="208"/>
      <c r="H122" s="209"/>
      <c r="I122" s="203"/>
      <c r="J122" s="208"/>
      <c r="K122" s="209"/>
      <c r="L122" s="203"/>
      <c r="M122" s="208"/>
      <c r="N122" s="209"/>
      <c r="O122" s="203"/>
      <c r="P122" s="208"/>
      <c r="Q122" s="209"/>
      <c r="R122" s="203"/>
      <c r="S122" s="208"/>
      <c r="T122" s="209"/>
      <c r="U122" s="203"/>
      <c r="V122" s="208"/>
      <c r="W122" s="209"/>
      <c r="X122" s="203"/>
      <c r="Y122" s="208"/>
      <c r="Z122" s="209"/>
      <c r="AA122" s="203"/>
      <c r="AB122" s="358"/>
      <c r="AC122" s="358"/>
      <c r="AD122" s="358"/>
      <c r="AE122" s="358"/>
      <c r="AF122" s="358"/>
      <c r="AG122" s="358"/>
      <c r="AH122" s="358"/>
      <c r="AI122" s="358"/>
      <c r="AJ122" s="358"/>
      <c r="AK122" s="358"/>
      <c r="AL122" s="358"/>
      <c r="AM122" s="358"/>
      <c r="AN122" s="358"/>
      <c r="AO122" s="358"/>
      <c r="AP122" s="358"/>
      <c r="AQ122" s="358"/>
    </row>
    <row r="123">
      <c r="A123" s="358"/>
      <c r="B123" s="379"/>
      <c r="C123" s="380" t="s">
        <v>203</v>
      </c>
      <c r="D123" s="370" t="str">
        <f>IFERROR(VLOOKUP('①ひな形'!W30,'①ひな形'!$G$18:$J$26,4,FALSE), 
IFERROR(VLOOKUP('①ひな形'!W30,'①ひな形'!$K$18:$N$26,4,FALSE), 
IFERROR(VLOOKUP('①ひな形'!W30,'①ひな形'!$O$18:$R$26,4,FALSE), 
IFERROR(VLOOKUP('①ひな形'!W30,'①ひな形'!$S$18:$V$26,4,FALSE), 
IFERROR(VLOOKUP('①ひな形'!W30,'①ひな形'!$W$18:$Z$26,4,FALSE), 
IFERROR(VLOOKUP('①ひな形'!W30,'①ひな形'!$AA$18:$AD$26,4,FALSE), 
VLOOKUP('①ひな形'!W30,'①ひな形'!$AE$18:$AH$25,4,FALSE)))))))
</f>
        <v>P00022</v>
      </c>
      <c r="E123" s="85"/>
      <c r="F123" s="9"/>
      <c r="G123" s="370" t="str">
        <f>IFERROR(VLOOKUP('①ひな形'!X30,'①ひな形'!$G$18:$J$26,4,FALSE), 
IFERROR(VLOOKUP('①ひな形'!X30,'①ひな形'!$K$18:$N$26,4,FALSE), 
IFERROR(VLOOKUP('①ひな形'!X30,'①ひな形'!$O$18:$R$26,4,FALSE), 
IFERROR(VLOOKUP('①ひな形'!X30,'①ひな形'!$S$18:$V$26,4,FALSE), 
IFERROR(VLOOKUP('①ひな形'!X30,'①ひな形'!$W$18:$Z$26,4,FALSE), 
IFERROR(VLOOKUP('①ひな形'!X30,'①ひな形'!$AA$18:$AD$26,4,FALSE), 
VLOOKUP('①ひな形'!X30,'①ひな形'!$AE$18:$AH$25,4,FALSE)))))))
</f>
        <v>#N/A</v>
      </c>
      <c r="H123" s="85"/>
      <c r="I123" s="9"/>
      <c r="J123" s="370" t="str">
        <f>IFERROR(VLOOKUP('①ひな形'!Y30,'①ひな形'!$G$18:$J$26,4,FALSE), 
IFERROR(VLOOKUP('①ひな形'!Y30,'①ひな形'!$K$18:$N$26,4,FALSE), 
IFERROR(VLOOKUP('①ひな形'!Y30,'①ひな形'!$O$18:$R$26,4,FALSE), 
IFERROR(VLOOKUP('①ひな形'!Y30,'①ひな形'!$S$18:$V$26,4,FALSE), 
IFERROR(VLOOKUP('①ひな形'!Y30,'①ひな形'!$W$18:$Z$26,4,FALSE), 
IFERROR(VLOOKUP('①ひな形'!Y30,'①ひな形'!$AA$18:$AD$26,4,FALSE), 
VLOOKUP('①ひな形'!Y30,'①ひな形'!$AE$18:$AH$25,4,FALSE)))))))
</f>
        <v>P00009</v>
      </c>
      <c r="K123" s="85"/>
      <c r="L123" s="9"/>
      <c r="M123" s="370" t="str">
        <f>IFERROR(VLOOKUP('①ひな形'!Z30,'①ひな形'!$G$18:$J$26,4,FALSE), 
IFERROR(VLOOKUP('①ひな形'!Z30,'①ひな形'!$K$18:$N$26,4,FALSE), 
IFERROR(VLOOKUP('①ひな形'!Z30,'①ひな形'!$O$18:$R$26,4,FALSE), 
IFERROR(VLOOKUP('①ひな形'!Z30,'①ひな形'!$S$18:$V$26,4,FALSE), 
IFERROR(VLOOKUP('①ひな形'!Z30,'①ひな形'!$W$18:$Z$26,4,FALSE), 
IFERROR(VLOOKUP('①ひな形'!Z30,'①ひな形'!$AA$18:$AD$26,4,FALSE), 
VLOOKUP('①ひな形'!Z30,'①ひな形'!$AE$18:$AH$25,4,FALSE)))))))
</f>
        <v>P00004</v>
      </c>
      <c r="N123" s="85"/>
      <c r="O123" s="9"/>
      <c r="P123" s="370" t="str">
        <f>IFERROR(VLOOKUP('①ひな形'!AA30,'①ひな形'!$G$18:$J$26,4,FALSE), 
IFERROR(VLOOKUP('①ひな形'!AA30,'①ひな形'!$K$18:$N$26,4,FALSE), 
IFERROR(VLOOKUP('①ひな形'!AA30,'①ひな形'!$O$18:$R$26,4,FALSE), 
IFERROR(VLOOKUP('①ひな形'!AA30,'①ひな形'!$S$18:$V$26,4,FALSE), 
IFERROR(VLOOKUP('①ひな形'!AA30,'①ひな形'!$W$18:$Z$26,4,FALSE), 
IFERROR(VLOOKUP('①ひな形'!AA30,'①ひな形'!$AA$18:$AD$26,4,FALSE), 
VLOOKUP('①ひな形'!AA30,'①ひな形'!$AE$18:$AH$25,4,FALSE)))))))
</f>
        <v>#N/A</v>
      </c>
      <c r="Q123" s="85"/>
      <c r="R123" s="9"/>
      <c r="S123" s="370" t="str">
        <f>IFERROR(VLOOKUP('①ひな形'!AB30,'①ひな形'!$G$18:$J$26,4,FALSE), 
IFERROR(VLOOKUP('①ひな形'!AB30,'①ひな形'!$K$18:$N$26,4,FALSE), 
IFERROR(VLOOKUP('①ひな形'!AB30,'①ひな形'!$O$18:$R$26,4,FALSE), 
IFERROR(VLOOKUP('①ひな形'!AB30,'①ひな形'!$S$18:$V$26,4,FALSE), 
IFERROR(VLOOKUP('①ひな形'!AB30,'①ひな形'!$W$18:$Z$26,4,FALSE), 
IFERROR(VLOOKUP('①ひな形'!AB30,'①ひな形'!$AA$18:$AD$26,4,FALSE), 
VLOOKUP('①ひな形'!AB30,'①ひな形'!$AE$18:$AH$25,4,FALSE)))))))
</f>
        <v>P00007</v>
      </c>
      <c r="T123" s="85"/>
      <c r="U123" s="9"/>
      <c r="V123" s="370" t="str">
        <f>IFERROR(VLOOKUP('①ひな形'!AC30,'①ひな形'!$G$18:$J$26,4,FALSE), 
IFERROR(VLOOKUP('①ひな形'!AC30,'①ひな形'!$K$18:$N$26,4,FALSE), 
IFERROR(VLOOKUP('①ひな形'!AC30,'①ひな形'!$O$18:$R$26,4,FALSE), 
IFERROR(VLOOKUP('①ひな形'!AC30,'①ひな形'!$S$18:$V$26,4,FALSE), 
IFERROR(VLOOKUP('①ひな形'!AC30,'①ひな形'!$W$18:$Z$26,4,FALSE), 
IFERROR(VLOOKUP('①ひな形'!AC30,'①ひな形'!$AA$18:$AD$26,4,FALSE), 
VLOOKUP('①ひな形'!AC30,'①ひな形'!$AE$18:$AH$25,4,FALSE)))))))
</f>
        <v>P00001</v>
      </c>
      <c r="W123" s="85"/>
      <c r="X123" s="9"/>
      <c r="Y123" s="370" t="str">
        <f>IFERROR(VLOOKUP('①ひな形'!AD30,'①ひな形'!$G$18:$J$26,4,FALSE), 
IFERROR(VLOOKUP('①ひな形'!AD30,'①ひな形'!$K$18:$N$26,4,FALSE), 
IFERROR(VLOOKUP('①ひな形'!AD30,'①ひな形'!$O$18:$R$26,4,FALSE), 
IFERROR(VLOOKUP('①ひな形'!AD30,'①ひな形'!$S$18:$V$26,4,FALSE), 
IFERROR(VLOOKUP('①ひな形'!AD30,'①ひな形'!$W$18:$Z$26,4,FALSE), 
IFERROR(VLOOKUP('①ひな形'!AD30,'①ひな形'!$AA$18:$AD$26,4,FALSE), 
VLOOKUP('①ひな形'!AD30,'①ひな形'!$AE$18:$AH$25,4,FALSE)))))))
</f>
        <v>P00007</v>
      </c>
      <c r="Z123" s="85"/>
      <c r="AA123" s="9"/>
      <c r="AB123" s="358"/>
      <c r="AC123" s="358"/>
      <c r="AD123" s="358"/>
      <c r="AE123" s="358"/>
      <c r="AF123" s="358"/>
      <c r="AG123" s="358"/>
      <c r="AH123" s="358"/>
      <c r="AI123" s="358"/>
      <c r="AJ123" s="358"/>
      <c r="AK123" s="358"/>
      <c r="AL123" s="358"/>
      <c r="AM123" s="358"/>
      <c r="AN123" s="358"/>
      <c r="AO123" s="358"/>
      <c r="AP123" s="358"/>
      <c r="AQ123" s="358"/>
    </row>
    <row r="124">
      <c r="A124" s="358"/>
      <c r="B124" s="379"/>
      <c r="C124" s="382" t="s">
        <v>247</v>
      </c>
      <c r="D124" s="370" t="str">
        <f>'①ひな形'!W31</f>
        <v>aika.M</v>
      </c>
      <c r="E124" s="85"/>
      <c r="F124" s="9"/>
      <c r="G124" s="370" t="str">
        <f>'①ひな形'!X31</f>
        <v/>
      </c>
      <c r="H124" s="85"/>
      <c r="I124" s="9"/>
      <c r="J124" s="370" t="str">
        <f>'①ひな形'!Y31</f>
        <v>Asuca.f</v>
      </c>
      <c r="K124" s="85"/>
      <c r="L124" s="9"/>
      <c r="M124" s="370" t="str">
        <f>'①ひな形'!Z31</f>
        <v>Aine.O</v>
      </c>
      <c r="N124" s="85"/>
      <c r="O124" s="9"/>
      <c r="P124" s="370" t="str">
        <f>'①ひな形'!AA31</f>
        <v/>
      </c>
      <c r="Q124" s="85"/>
      <c r="R124" s="9"/>
      <c r="S124" s="370" t="str">
        <f>'①ひな形'!AB31</f>
        <v>aika.M</v>
      </c>
      <c r="T124" s="85"/>
      <c r="U124" s="9"/>
      <c r="V124" s="370" t="str">
        <f>'①ひな形'!AC31</f>
        <v>Aine.O</v>
      </c>
      <c r="W124" s="85"/>
      <c r="X124" s="9"/>
      <c r="Y124" s="370" t="str">
        <f>'①ひな形'!AD31</f>
        <v>Kanae.T</v>
      </c>
      <c r="Z124" s="85"/>
      <c r="AA124" s="9"/>
      <c r="AB124" s="358"/>
      <c r="AC124" s="358"/>
      <c r="AD124" s="358"/>
      <c r="AE124" s="358"/>
      <c r="AF124" s="358"/>
      <c r="AG124" s="358"/>
      <c r="AH124" s="358"/>
      <c r="AI124" s="358"/>
      <c r="AJ124" s="358"/>
      <c r="AK124" s="358"/>
      <c r="AL124" s="358"/>
      <c r="AM124" s="358"/>
      <c r="AN124" s="358"/>
      <c r="AO124" s="358"/>
      <c r="AP124" s="358"/>
      <c r="AQ124" s="358"/>
    </row>
    <row r="125">
      <c r="A125" s="358"/>
      <c r="B125" s="384"/>
      <c r="C125" s="380" t="s">
        <v>248</v>
      </c>
      <c r="D125" s="370">
        <f>VLOOKUP(D124,'①ひな形'!$C$4:$E$15,3,FALSE)</f>
        <v>2040</v>
      </c>
      <c r="E125" s="85"/>
      <c r="F125" s="9"/>
      <c r="G125" s="370" t="str">
        <f>VLOOKUP(G124,'①ひな形'!$C$4:$E$15,3,FALSE)</f>
        <v>#N/A</v>
      </c>
      <c r="H125" s="85"/>
      <c r="I125" s="9"/>
      <c r="J125" s="370">
        <f>VLOOKUP(J124,'①ひな形'!$C$4:$E$15,3,FALSE)</f>
        <v>2504</v>
      </c>
      <c r="K125" s="85"/>
      <c r="L125" s="9"/>
      <c r="M125" s="370">
        <f>VLOOKUP(M124,'①ひな形'!$C$4:$E$15,3,FALSE)</f>
        <v>2367</v>
      </c>
      <c r="N125" s="85"/>
      <c r="O125" s="9"/>
      <c r="P125" s="370" t="str">
        <f>VLOOKUP(P124,'①ひな形'!$C$4:$E$15,3,FALSE)</f>
        <v>#N/A</v>
      </c>
      <c r="Q125" s="85"/>
      <c r="R125" s="9"/>
      <c r="S125" s="370">
        <f>VLOOKUP(S124,'①ひな形'!$C$4:$E$15,3,FALSE)</f>
        <v>2040</v>
      </c>
      <c r="T125" s="85"/>
      <c r="U125" s="9"/>
      <c r="V125" s="370">
        <f>VLOOKUP(V124,'①ひな形'!$C$4:$E$15,3,FALSE)</f>
        <v>2367</v>
      </c>
      <c r="W125" s="85"/>
      <c r="X125" s="9"/>
      <c r="Y125" s="370">
        <f>VLOOKUP(Y124,'①ひな形'!$C$4:$E$15,3,FALSE)</f>
        <v>1543</v>
      </c>
      <c r="Z125" s="85"/>
      <c r="AA125" s="9"/>
      <c r="AB125" s="358"/>
      <c r="AC125" s="358"/>
      <c r="AD125" s="358"/>
      <c r="AE125" s="358"/>
      <c r="AF125" s="358"/>
      <c r="AG125" s="358"/>
      <c r="AH125" s="358"/>
      <c r="AI125" s="358"/>
      <c r="AJ125" s="358"/>
      <c r="AK125" s="358"/>
      <c r="AL125" s="358"/>
      <c r="AM125" s="358"/>
      <c r="AN125" s="358"/>
      <c r="AO125" s="358"/>
      <c r="AP125" s="358"/>
      <c r="AQ125" s="358"/>
    </row>
    <row r="126">
      <c r="A126" s="358"/>
      <c r="B126" s="385" t="s">
        <v>249</v>
      </c>
      <c r="C126" s="386" t="s">
        <v>245</v>
      </c>
      <c r="D126" s="391">
        <f>'②PDF'!B92</f>
        <v>1230</v>
      </c>
      <c r="E126" s="374" t="str">
        <f>'②PDF'!C92</f>
        <v>～</v>
      </c>
      <c r="F126" s="399">
        <f>'②PDF'!D92</f>
        <v>1330</v>
      </c>
      <c r="G126" s="376" t="str">
        <f>'②PDF'!E92</f>
        <v/>
      </c>
      <c r="H126" s="377" t="str">
        <f>'②PDF'!F92</f>
        <v/>
      </c>
      <c r="I126" s="378" t="str">
        <f>'②PDF'!G92</f>
        <v/>
      </c>
      <c r="J126" s="391">
        <f>'②PDF'!H92</f>
        <v>1200</v>
      </c>
      <c r="K126" s="374" t="str">
        <f>'②PDF'!I92</f>
        <v>～</v>
      </c>
      <c r="L126" s="399">
        <f>'②PDF'!J92</f>
        <v>1300</v>
      </c>
      <c r="M126" s="391">
        <f>'②PDF'!K92</f>
        <v>1230</v>
      </c>
      <c r="N126" s="374" t="str">
        <f>'②PDF'!L92</f>
        <v>～</v>
      </c>
      <c r="O126" s="399">
        <f>'②PDF'!M92</f>
        <v>1330</v>
      </c>
      <c r="P126" s="376" t="str">
        <f>'②PDF'!N92</f>
        <v/>
      </c>
      <c r="Q126" s="377" t="str">
        <f>'②PDF'!O92</f>
        <v/>
      </c>
      <c r="R126" s="378" t="str">
        <f>'②PDF'!P92</f>
        <v/>
      </c>
      <c r="S126" s="391">
        <f>'②PDF'!Q92</f>
        <v>1200</v>
      </c>
      <c r="T126" s="374" t="str">
        <f>'②PDF'!R92</f>
        <v>～</v>
      </c>
      <c r="U126" s="399">
        <f>'②PDF'!S92</f>
        <v>1300</v>
      </c>
      <c r="V126" s="391">
        <f>'②PDF'!T92</f>
        <v>1200</v>
      </c>
      <c r="W126" s="374" t="str">
        <f>'②PDF'!U92</f>
        <v>～</v>
      </c>
      <c r="X126" s="399">
        <f>'②PDF'!V92</f>
        <v>1300</v>
      </c>
      <c r="Y126" s="391">
        <f>'②PDF'!W92</f>
        <v>1230</v>
      </c>
      <c r="Z126" s="374" t="str">
        <f>'②PDF'!X92</f>
        <v>～</v>
      </c>
      <c r="AA126" s="399">
        <f>'②PDF'!Y92</f>
        <v>1330</v>
      </c>
      <c r="AB126" s="358"/>
      <c r="AC126" s="358"/>
      <c r="AD126" s="358"/>
      <c r="AE126" s="358"/>
      <c r="AF126" s="358"/>
      <c r="AG126" s="358"/>
      <c r="AH126" s="358"/>
      <c r="AI126" s="358"/>
      <c r="AJ126" s="358"/>
      <c r="AK126" s="358"/>
      <c r="AL126" s="358"/>
      <c r="AM126" s="358"/>
      <c r="AN126" s="358"/>
      <c r="AO126" s="358"/>
      <c r="AP126" s="358"/>
      <c r="AQ126" s="358"/>
    </row>
    <row r="127" ht="18.75" customHeight="1">
      <c r="A127" s="358"/>
      <c r="B127" s="198"/>
      <c r="C127" s="380" t="s">
        <v>246</v>
      </c>
      <c r="D127" s="388" t="str">
        <f>IFERROR(VLOOKUP('①ひな形'!W32,'①ひな形'!$G$18:$I$26,2,FALSE), 
IFERROR(VLOOKUP('①ひな形'!W32,'①ひな形'!$K$18:$M$26,2,FALSE), 
IFERROR(VLOOKUP('①ひな形'!W32,'①ひな形'!$O$18:$Q$26,2,FALSE), 
IFERROR(VLOOKUP('①ひな形'!W32,'①ひな形'!$S$18:$U$26,2,FALSE), 
IFERROR(VLOOKUP('①ひな形'!W32,'①ひな形'!$W$18:$Y$26,2,FALSE), 
IFERROR(VLOOKUP('①ひな形'!W32,'①ひな形'!$AA$18:$AC$26,2,FALSE), 
VLOOKUP('①ひな形'!W32,'①ひな形'!$AE$18:$AG$25,2,FALSE)))))))
</f>
        <v>Body Balance</v>
      </c>
      <c r="E127" s="93"/>
      <c r="F127" s="39"/>
      <c r="G127" s="388" t="str">
        <f>IFERROR(VLOOKUP('①ひな形'!X32,'①ひな形'!$G$18:$I$26,2,FALSE), 
IFERROR(VLOOKUP('①ひな形'!X32,'①ひな形'!$K$18:$M$26,2,FALSE), 
IFERROR(VLOOKUP('①ひな形'!X32,'①ひな形'!$O$18:$Q$26,2,FALSE), 
IFERROR(VLOOKUP('①ひな形'!X32,'①ひな形'!$S$18:$U$26,2,FALSE), 
IFERROR(VLOOKUP('①ひな形'!X32,'①ひな形'!$W$18:$Y$26,2,FALSE), 
IFERROR(VLOOKUP('①ひな形'!X32,'①ひな形'!$AA$18:$AC$26,2,FALSE), 
VLOOKUP('①ひな形'!X32,'①ひな形'!$AE$18:$AG$25,2,FALSE)))))))
</f>
        <v>#N/A</v>
      </c>
      <c r="H127" s="93"/>
      <c r="I127" s="39"/>
      <c r="J127" s="388" t="str">
        <f>IFERROR(VLOOKUP('①ひな形'!Y32,'①ひな形'!$G$18:$I$26,2,FALSE), 
IFERROR(VLOOKUP('①ひな形'!Y32,'①ひな形'!$K$18:$M$26,2,FALSE), 
IFERROR(VLOOKUP('①ひな形'!Y32,'①ひな形'!$O$18:$Q$26,2,FALSE), 
IFERROR(VLOOKUP('①ひな形'!Y32,'①ひな形'!$S$18:$U$26,2,FALSE), 
IFERROR(VLOOKUP('①ひな形'!Y32,'①ひな形'!$W$18:$Y$26,2,FALSE), 
IFERROR(VLOOKUP('①ひな形'!Y32,'①ひな形'!$AA$18:$AC$26,2,FALSE), 
VLOOKUP('①ひな形'!Y32,'①ひな形'!$AE$18:$AG$25,2,FALSE)))))))
</f>
        <v>Hip＆Leg🔰</v>
      </c>
      <c r="K127" s="93"/>
      <c r="L127" s="39"/>
      <c r="M127" s="388" t="str">
        <f>IFERROR(VLOOKUP('①ひな形'!Z32,'①ひな形'!$G$18:$I$26,2,FALSE), 
IFERROR(VLOOKUP('①ひな形'!Z32,'①ひな形'!$K$18:$M$26,2,FALSE), 
IFERROR(VLOOKUP('①ひな形'!Z32,'①ひな形'!$O$18:$Q$26,2,FALSE), 
IFERROR(VLOOKUP('①ひな形'!Z32,'①ひな形'!$S$18:$U$26,2,FALSE), 
IFERROR(VLOOKUP('①ひな形'!Z32,'①ひな形'!$W$18:$Y$26,2,FALSE), 
IFERROR(VLOOKUP('①ひな形'!Z32,'①ひな形'!$AA$18:$AC$26,2,FALSE), 
VLOOKUP('①ひな形'!Z32,'①ひな形'!$AE$18:$AG$25,2,FALSE)))))))
</f>
        <v>Basic🔰</v>
      </c>
      <c r="N127" s="93"/>
      <c r="O127" s="39"/>
      <c r="P127" s="388" t="str">
        <f>IFERROR(VLOOKUP('①ひな形'!AA32,'①ひな形'!$G$18:$I$26,2,FALSE), 
IFERROR(VLOOKUP('①ひな形'!AA32,'①ひな形'!$K$18:$M$26,2,FALSE), 
IFERROR(VLOOKUP('①ひな形'!AA32,'①ひな形'!$O$18:$Q$26,2,FALSE), 
IFERROR(VLOOKUP('①ひな形'!AA32,'①ひな形'!$S$18:$U$26,2,FALSE), 
IFERROR(VLOOKUP('①ひな形'!AA32,'①ひな形'!$W$18:$Y$26,2,FALSE), 
IFERROR(VLOOKUP('①ひな形'!AA32,'①ひな形'!$AA$18:$AC$26,2,FALSE), 
VLOOKUP('①ひな形'!AA32,'①ひな形'!$AE$18:$AG$25,2,FALSE)))))))
</f>
        <v>#N/A</v>
      </c>
      <c r="Q127" s="93"/>
      <c r="R127" s="39"/>
      <c r="S127" s="388" t="str">
        <f>IFERROR(VLOOKUP('①ひな形'!AB32,'①ひな形'!$G$18:$I$26,2,FALSE), 
IFERROR(VLOOKUP('①ひな形'!AB32,'①ひな形'!$K$18:$M$26,2,FALSE), 
IFERROR(VLOOKUP('①ひな形'!AB32,'①ひな形'!$O$18:$Q$26,2,FALSE), 
IFERROR(VLOOKUP('①ひな形'!AB32,'①ひな形'!$S$18:$U$26,2,FALSE), 
IFERROR(VLOOKUP('①ひな形'!AB32,'①ひな形'!$W$18:$Y$26,2,FALSE), 
IFERROR(VLOOKUP('①ひな形'!AB32,'①ひな形'!$AA$18:$AC$26,2,FALSE), 
VLOOKUP('①ひな形'!AB32,'①ひな形'!$AE$18:$AG$25,2,FALSE)))))))
</f>
        <v>Basic🔰</v>
      </c>
      <c r="T127" s="93"/>
      <c r="U127" s="39"/>
      <c r="V127" s="388" t="str">
        <f>IFERROR(VLOOKUP('①ひな形'!AC32,'①ひな形'!$G$18:$I$26,2,FALSE), 
IFERROR(VLOOKUP('①ひな形'!AC32,'①ひな形'!$K$18:$M$26,2,FALSE), 
IFERROR(VLOOKUP('①ひな形'!AC32,'①ひな形'!$O$18:$Q$26,2,FALSE), 
IFERROR(VLOOKUP('①ひな形'!AC32,'①ひな形'!$S$18:$U$26,2,FALSE), 
IFERROR(VLOOKUP('①ひな形'!AC32,'①ひな形'!$W$18:$Y$26,2,FALSE), 
IFERROR(VLOOKUP('①ひな形'!AC32,'①ひな形'!$AA$18:$AC$26,2,FALSE), 
VLOOKUP('①ひな形'!AC32,'①ひな形'!$AE$18:$AG$25,2,FALSE)))))))
</f>
        <v>Waist🔰</v>
      </c>
      <c r="W127" s="93"/>
      <c r="X127" s="39"/>
      <c r="Y127" s="388" t="str">
        <f>IFERROR(VLOOKUP('①ひな形'!AD32,'①ひな形'!$G$18:$I$26,2,FALSE), 
IFERROR(VLOOKUP('①ひな形'!AD32,'①ひな形'!$K$18:$M$26,2,FALSE), 
IFERROR(VLOOKUP('①ひな形'!AD32,'①ひな形'!$O$18:$Q$26,2,FALSE), 
IFERROR(VLOOKUP('①ひな形'!AD32,'①ひな形'!$S$18:$U$26,2,FALSE), 
IFERROR(VLOOKUP('①ひな形'!AD32,'①ひな形'!$W$18:$Y$26,2,FALSE), 
IFERROR(VLOOKUP('①ひな形'!AD32,'①ひな形'!$AA$18:$AC$26,2,FALSE), 
VLOOKUP('①ひな形'!AD32,'①ひな形'!$AE$18:$AG$25,2,FALSE)))))))
</f>
        <v>Pre Basic🔰</v>
      </c>
      <c r="Z127" s="93"/>
      <c r="AA127" s="39"/>
      <c r="AB127" s="358"/>
      <c r="AC127" s="358"/>
      <c r="AD127" s="358"/>
      <c r="AE127" s="358"/>
      <c r="AF127" s="358"/>
      <c r="AG127" s="358"/>
      <c r="AH127" s="358"/>
      <c r="AI127" s="358"/>
      <c r="AJ127" s="358"/>
      <c r="AK127" s="358"/>
      <c r="AL127" s="358"/>
      <c r="AM127" s="358"/>
      <c r="AN127" s="358"/>
      <c r="AO127" s="358"/>
      <c r="AP127" s="358"/>
      <c r="AQ127" s="358"/>
    </row>
    <row r="128" ht="18.75" customHeight="1">
      <c r="A128" s="358"/>
      <c r="B128" s="198"/>
      <c r="C128" s="379"/>
      <c r="D128" s="208"/>
      <c r="E128" s="209"/>
      <c r="F128" s="203"/>
      <c r="G128" s="208"/>
      <c r="H128" s="209"/>
      <c r="I128" s="203"/>
      <c r="J128" s="208"/>
      <c r="K128" s="209"/>
      <c r="L128" s="203"/>
      <c r="M128" s="208"/>
      <c r="N128" s="209"/>
      <c r="O128" s="203"/>
      <c r="P128" s="208"/>
      <c r="Q128" s="209"/>
      <c r="R128" s="203"/>
      <c r="S128" s="208"/>
      <c r="T128" s="209"/>
      <c r="U128" s="203"/>
      <c r="V128" s="208"/>
      <c r="W128" s="209"/>
      <c r="X128" s="203"/>
      <c r="Y128" s="208"/>
      <c r="Z128" s="209"/>
      <c r="AA128" s="203"/>
      <c r="AB128" s="358"/>
      <c r="AC128" s="358"/>
      <c r="AD128" s="358"/>
      <c r="AE128" s="358"/>
      <c r="AF128" s="358"/>
      <c r="AG128" s="358"/>
      <c r="AH128" s="358"/>
      <c r="AI128" s="358"/>
      <c r="AJ128" s="358"/>
      <c r="AK128" s="358"/>
      <c r="AL128" s="358"/>
      <c r="AM128" s="358"/>
      <c r="AN128" s="358"/>
      <c r="AO128" s="358"/>
      <c r="AP128" s="358"/>
      <c r="AQ128" s="358"/>
    </row>
    <row r="129">
      <c r="A129" s="358"/>
      <c r="B129" s="198"/>
      <c r="C129" s="380" t="s">
        <v>203</v>
      </c>
      <c r="D129" s="383" t="str">
        <f>IFERROR(VLOOKUP('①ひな形'!W32,'①ひな形'!$G$18:$J$26,4,FALSE), 
IFERROR(VLOOKUP('①ひな形'!W32,'①ひな形'!$K$18:$N$26,4,FALSE), 
IFERROR(VLOOKUP('①ひな形'!W32,'①ひな形'!$O$18:$R$26,4,FALSE), 
IFERROR(VLOOKUP('①ひな形'!W32,'①ひな形'!$S$18:$V$26,4,FALSE), 
IFERROR(VLOOKUP('①ひな形'!W32,'①ひな形'!$W$18:$Z$26,4,FALSE), 
IFERROR(VLOOKUP('①ひな形'!W32,'①ひな形'!$AA$18:$AD$26,4,FALSE), 
VLOOKUP('①ひな形'!W32,'①ひな形'!$AE$18:$AH$25,4,FALSE)))))))
</f>
        <v>P00024</v>
      </c>
      <c r="E129" s="85"/>
      <c r="F129" s="9"/>
      <c r="G129" s="383" t="str">
        <f>IFERROR(VLOOKUP('①ひな形'!X32,'①ひな形'!$G$18:$J$26,4,FALSE), 
IFERROR(VLOOKUP('①ひな形'!X32,'①ひな形'!$K$18:$N$26,4,FALSE), 
IFERROR(VLOOKUP('①ひな形'!X32,'①ひな形'!$O$18:$R$26,4,FALSE), 
IFERROR(VLOOKUP('①ひな形'!X32,'①ひな形'!$S$18:$V$26,4,FALSE), 
IFERROR(VLOOKUP('①ひな形'!X32,'①ひな形'!$W$18:$Z$26,4,FALSE), 
IFERROR(VLOOKUP('①ひな形'!X32,'①ひな形'!$AA$18:$AD$26,4,FALSE), 
VLOOKUP('①ひな形'!X32,'①ひな形'!$AE$18:$AH$25,4,FALSE)))))))
</f>
        <v>#N/A</v>
      </c>
      <c r="H129" s="85"/>
      <c r="I129" s="9"/>
      <c r="J129" s="383" t="str">
        <f>IFERROR(VLOOKUP('①ひな形'!Y32,'①ひな形'!$G$18:$J$26,4,FALSE), 
IFERROR(VLOOKUP('①ひな形'!Y32,'①ひな形'!$K$18:$N$26,4,FALSE), 
IFERROR(VLOOKUP('①ひな形'!Y32,'①ひな形'!$O$18:$R$26,4,FALSE), 
IFERROR(VLOOKUP('①ひな形'!Y32,'①ひな形'!$S$18:$V$26,4,FALSE), 
IFERROR(VLOOKUP('①ひな形'!Y32,'①ひな形'!$W$18:$Z$26,4,FALSE), 
IFERROR(VLOOKUP('①ひな形'!Y32,'①ひな形'!$AA$18:$AD$26,4,FALSE), 
VLOOKUP('①ひな形'!Y32,'①ひな形'!$AE$18:$AH$25,4,FALSE)))))))
</f>
        <v>P00007</v>
      </c>
      <c r="K129" s="85"/>
      <c r="L129" s="9"/>
      <c r="M129" s="383" t="str">
        <f>IFERROR(VLOOKUP('①ひな形'!Z32,'①ひな形'!$G$18:$J$26,4,FALSE), 
IFERROR(VLOOKUP('①ひな形'!Z32,'①ひな形'!$K$18:$N$26,4,FALSE), 
IFERROR(VLOOKUP('①ひな形'!Z32,'①ひな形'!$O$18:$R$26,4,FALSE), 
IFERROR(VLOOKUP('①ひな形'!Z32,'①ひな形'!$S$18:$V$26,4,FALSE), 
IFERROR(VLOOKUP('①ひな形'!Z32,'①ひな形'!$W$18:$Z$26,4,FALSE), 
IFERROR(VLOOKUP('①ひな形'!Z32,'①ひな形'!$AA$18:$AD$26,4,FALSE), 
VLOOKUP('①ひな形'!Z32,'①ひな形'!$AE$18:$AH$25,4,FALSE)))))))
</f>
        <v>P00001</v>
      </c>
      <c r="N129" s="85"/>
      <c r="O129" s="9"/>
      <c r="P129" s="383" t="str">
        <f>IFERROR(VLOOKUP('①ひな形'!AA32,'①ひな形'!$G$18:$J$26,4,FALSE), 
IFERROR(VLOOKUP('①ひな形'!AA32,'①ひな形'!$K$18:$N$26,4,FALSE), 
IFERROR(VLOOKUP('①ひな形'!AA32,'①ひな形'!$O$18:$R$26,4,FALSE), 
IFERROR(VLOOKUP('①ひな形'!AA32,'①ひな形'!$S$18:$V$26,4,FALSE), 
IFERROR(VLOOKUP('①ひな形'!AA32,'①ひな形'!$W$18:$Z$26,4,FALSE), 
IFERROR(VLOOKUP('①ひな形'!AA32,'①ひな形'!$AA$18:$AD$26,4,FALSE), 
VLOOKUP('①ひな形'!AA32,'①ひな形'!$AE$18:$AH$25,4,FALSE)))))))
</f>
        <v>#N/A</v>
      </c>
      <c r="Q129" s="85"/>
      <c r="R129" s="9"/>
      <c r="S129" s="383" t="str">
        <f>IFERROR(VLOOKUP('①ひな形'!AB32,'①ひな形'!$G$18:$J$26,4,FALSE), 
IFERROR(VLOOKUP('①ひな形'!AB32,'①ひな形'!$K$18:$N$26,4,FALSE), 
IFERROR(VLOOKUP('①ひな形'!AB32,'①ひな形'!$O$18:$R$26,4,FALSE), 
IFERROR(VLOOKUP('①ひな形'!AB32,'①ひな形'!$S$18:$V$26,4,FALSE), 
IFERROR(VLOOKUP('①ひな形'!AB32,'①ひな形'!$W$18:$Z$26,4,FALSE), 
IFERROR(VLOOKUP('①ひな形'!AB32,'①ひな形'!$AA$18:$AD$26,4,FALSE), 
VLOOKUP('①ひな形'!AB32,'①ひな形'!$AE$18:$AH$25,4,FALSE)))))))
</f>
        <v>P00001</v>
      </c>
      <c r="T129" s="85"/>
      <c r="U129" s="9"/>
      <c r="V129" s="383" t="str">
        <f>IFERROR(VLOOKUP('①ひな形'!AC32,'①ひな形'!$G$18:$J$26,4,FALSE), 
IFERROR(VLOOKUP('①ひな形'!AC32,'①ひな形'!$K$18:$N$26,4,FALSE), 
IFERROR(VLOOKUP('①ひな形'!AC32,'①ひな形'!$O$18:$R$26,4,FALSE), 
IFERROR(VLOOKUP('①ひな形'!AC32,'①ひな形'!$S$18:$V$26,4,FALSE), 
IFERROR(VLOOKUP('①ひな形'!AC32,'①ひな形'!$W$18:$Z$26,4,FALSE), 
IFERROR(VLOOKUP('①ひな形'!AC32,'①ひな形'!$AA$18:$AD$26,4,FALSE), 
VLOOKUP('①ひな形'!AC32,'①ひな形'!$AE$18:$AH$25,4,FALSE)))))))
</f>
        <v>P00004</v>
      </c>
      <c r="W129" s="85"/>
      <c r="X129" s="9"/>
      <c r="Y129" s="383" t="str">
        <f>IFERROR(VLOOKUP('①ひな形'!AD32,'①ひな形'!$G$18:$J$26,4,FALSE), 
IFERROR(VLOOKUP('①ひな形'!AD32,'①ひな形'!$K$18:$N$26,4,FALSE), 
IFERROR(VLOOKUP('①ひな形'!AD32,'①ひな形'!$O$18:$R$26,4,FALSE), 
IFERROR(VLOOKUP('①ひな形'!AD32,'①ひな形'!$S$18:$V$26,4,FALSE), 
IFERROR(VLOOKUP('①ひな形'!AD32,'①ひな形'!$W$18:$Z$26,4,FALSE), 
IFERROR(VLOOKUP('①ひな形'!AD32,'①ひな形'!$AA$18:$AD$26,4,FALSE), 
VLOOKUP('①ひな形'!AD32,'①ひな形'!$AE$18:$AH$25,4,FALSE)))))))
</f>
        <v>P00014</v>
      </c>
      <c r="Z129" s="85"/>
      <c r="AA129" s="9"/>
      <c r="AB129" s="358"/>
      <c r="AC129" s="358"/>
      <c r="AD129" s="358"/>
      <c r="AE129" s="358"/>
      <c r="AF129" s="358"/>
      <c r="AG129" s="358"/>
      <c r="AH129" s="358"/>
      <c r="AI129" s="358"/>
      <c r="AJ129" s="358"/>
      <c r="AK129" s="358"/>
      <c r="AL129" s="358"/>
      <c r="AM129" s="358"/>
      <c r="AN129" s="358"/>
      <c r="AO129" s="358"/>
      <c r="AP129" s="358"/>
      <c r="AQ129" s="358"/>
    </row>
    <row r="130">
      <c r="A130" s="358"/>
      <c r="B130" s="198"/>
      <c r="C130" s="382" t="s">
        <v>247</v>
      </c>
      <c r="D130" s="383" t="str">
        <f>'①ひな形'!W33</f>
        <v>Kanae.T</v>
      </c>
      <c r="E130" s="85"/>
      <c r="F130" s="9"/>
      <c r="G130" s="383" t="str">
        <f>'①ひな形'!X33</f>
        <v/>
      </c>
      <c r="H130" s="85"/>
      <c r="I130" s="9"/>
      <c r="J130" s="383" t="str">
        <f>'①ひな形'!Y33</f>
        <v>aika.M</v>
      </c>
      <c r="K130" s="85"/>
      <c r="L130" s="9"/>
      <c r="M130" s="383" t="str">
        <f>'①ひな形'!Z33</f>
        <v>Asuca.f</v>
      </c>
      <c r="N130" s="85"/>
      <c r="O130" s="9"/>
      <c r="P130" s="383" t="str">
        <f>'①ひな形'!AA33</f>
        <v/>
      </c>
      <c r="Q130" s="85"/>
      <c r="R130" s="9"/>
      <c r="S130" s="383" t="str">
        <f>'①ひな形'!AB33</f>
        <v>未定</v>
      </c>
      <c r="T130" s="85"/>
      <c r="U130" s="9"/>
      <c r="V130" s="383" t="str">
        <f>'①ひな形'!AC33</f>
        <v>Aine.O</v>
      </c>
      <c r="W130" s="85"/>
      <c r="X130" s="9"/>
      <c r="Y130" s="383" t="str">
        <f>'①ひな形'!AD33</f>
        <v>Kanae.T</v>
      </c>
      <c r="Z130" s="85"/>
      <c r="AA130" s="9"/>
      <c r="AB130" s="358"/>
      <c r="AC130" s="358"/>
      <c r="AD130" s="358"/>
      <c r="AE130" s="358"/>
      <c r="AF130" s="358"/>
      <c r="AG130" s="358"/>
      <c r="AH130" s="358"/>
      <c r="AI130" s="358"/>
      <c r="AJ130" s="358"/>
      <c r="AK130" s="358"/>
      <c r="AL130" s="358"/>
      <c r="AM130" s="358"/>
      <c r="AN130" s="358"/>
      <c r="AO130" s="358"/>
      <c r="AP130" s="358"/>
      <c r="AQ130" s="358"/>
    </row>
    <row r="131">
      <c r="A131" s="358"/>
      <c r="B131" s="208"/>
      <c r="C131" s="387" t="s">
        <v>248</v>
      </c>
      <c r="D131" s="383">
        <f>VLOOKUP(D130,'①ひな形'!$C$4:$E$15,3,FALSE)</f>
        <v>1543</v>
      </c>
      <c r="E131" s="85"/>
      <c r="F131" s="9"/>
      <c r="G131" s="383" t="str">
        <f>VLOOKUP(G130,'①ひな形'!$C$4:$E$15,3,FALSE)</f>
        <v>#N/A</v>
      </c>
      <c r="H131" s="85"/>
      <c r="I131" s="9"/>
      <c r="J131" s="383">
        <f>VLOOKUP(J130,'①ひな形'!$C$4:$E$15,3,FALSE)</f>
        <v>2040</v>
      </c>
      <c r="K131" s="85"/>
      <c r="L131" s="9"/>
      <c r="M131" s="383">
        <f>VLOOKUP(M130,'①ひな形'!$C$4:$E$15,3,FALSE)</f>
        <v>2504</v>
      </c>
      <c r="N131" s="85"/>
      <c r="O131" s="9"/>
      <c r="P131" s="383" t="str">
        <f>VLOOKUP(P130,'①ひな形'!$C$4:$E$15,3,FALSE)</f>
        <v>#N/A</v>
      </c>
      <c r="Q131" s="85"/>
      <c r="R131" s="9"/>
      <c r="S131" s="383">
        <f>VLOOKUP(S130,'①ひな形'!$C$4:$E$15,3,FALSE)</f>
        <v>9700</v>
      </c>
      <c r="T131" s="85"/>
      <c r="U131" s="9"/>
      <c r="V131" s="383">
        <f>VLOOKUP(V130,'①ひな形'!$C$4:$E$15,3,FALSE)</f>
        <v>2367</v>
      </c>
      <c r="W131" s="85"/>
      <c r="X131" s="9"/>
      <c r="Y131" s="383">
        <f>VLOOKUP(Y130,'①ひな形'!$C$4:$E$15,3,FALSE)</f>
        <v>1543</v>
      </c>
      <c r="Z131" s="85"/>
      <c r="AA131" s="9"/>
      <c r="AB131" s="358"/>
      <c r="AC131" s="358"/>
      <c r="AD131" s="358"/>
      <c r="AE131" s="358"/>
      <c r="AF131" s="358"/>
      <c r="AG131" s="358"/>
      <c r="AH131" s="358"/>
      <c r="AI131" s="358"/>
      <c r="AJ131" s="358"/>
      <c r="AK131" s="358"/>
      <c r="AL131" s="358"/>
      <c r="AM131" s="358"/>
      <c r="AN131" s="358"/>
      <c r="AO131" s="358"/>
      <c r="AP131" s="358"/>
      <c r="AQ131" s="358"/>
    </row>
    <row r="132">
      <c r="A132" s="358"/>
      <c r="B132" s="371" t="s">
        <v>250</v>
      </c>
      <c r="C132" s="386" t="s">
        <v>245</v>
      </c>
      <c r="D132" s="391">
        <f>'②PDF'!B96</f>
        <v>1430</v>
      </c>
      <c r="E132" s="374" t="str">
        <f>'②PDF'!C96</f>
        <v>～</v>
      </c>
      <c r="F132" s="399">
        <f>'②PDF'!D96</f>
        <v>1530</v>
      </c>
      <c r="G132" s="376" t="str">
        <f>'②PDF'!E96</f>
        <v/>
      </c>
      <c r="H132" s="377" t="str">
        <f>'②PDF'!F96</f>
        <v/>
      </c>
      <c r="I132" s="378" t="str">
        <f>'②PDF'!G96</f>
        <v/>
      </c>
      <c r="J132" s="391">
        <f>'②PDF'!H96</f>
        <v>1330</v>
      </c>
      <c r="K132" s="374" t="str">
        <f>'②PDF'!I96</f>
        <v>～</v>
      </c>
      <c r="L132" s="399">
        <f>'②PDF'!J96</f>
        <v>1430</v>
      </c>
      <c r="M132" s="376" t="str">
        <f>'②PDF'!K96</f>
        <v>close</v>
      </c>
      <c r="N132" s="377" t="str">
        <f>'②PDF'!L96</f>
        <v/>
      </c>
      <c r="O132" s="378" t="str">
        <f>'②PDF'!M96</f>
        <v/>
      </c>
      <c r="P132" s="376" t="str">
        <f>'②PDF'!N96</f>
        <v/>
      </c>
      <c r="Q132" s="377" t="str">
        <f>'②PDF'!O96</f>
        <v/>
      </c>
      <c r="R132" s="378" t="str">
        <f>'②PDF'!P96</f>
        <v/>
      </c>
      <c r="S132" s="391">
        <f>'②PDF'!Q96</f>
        <v>1330</v>
      </c>
      <c r="T132" s="374" t="str">
        <f>'②PDF'!R96</f>
        <v>～</v>
      </c>
      <c r="U132" s="399">
        <f>'②PDF'!S96</f>
        <v>1430</v>
      </c>
      <c r="V132" s="391">
        <f>'②PDF'!T96</f>
        <v>1330</v>
      </c>
      <c r="W132" s="374" t="str">
        <f>'②PDF'!U96</f>
        <v>～</v>
      </c>
      <c r="X132" s="399">
        <f>'②PDF'!V96</f>
        <v>1430</v>
      </c>
      <c r="Y132" s="391">
        <f>'②PDF'!W96</f>
        <v>1430</v>
      </c>
      <c r="Z132" s="374" t="str">
        <f>'②PDF'!X96</f>
        <v>～</v>
      </c>
      <c r="AA132" s="399">
        <f>'②PDF'!Y96</f>
        <v>1530</v>
      </c>
      <c r="AB132" s="358"/>
      <c r="AC132" s="358"/>
      <c r="AD132" s="358"/>
      <c r="AE132" s="358"/>
      <c r="AF132" s="358"/>
      <c r="AG132" s="358"/>
      <c r="AH132" s="358"/>
      <c r="AI132" s="358"/>
      <c r="AJ132" s="358"/>
      <c r="AK132" s="358"/>
      <c r="AL132" s="358"/>
      <c r="AM132" s="358"/>
      <c r="AN132" s="358"/>
      <c r="AO132" s="358"/>
      <c r="AP132" s="358"/>
      <c r="AQ132" s="358"/>
    </row>
    <row r="133" ht="18.75" customHeight="1">
      <c r="A133" s="358"/>
      <c r="B133" s="379"/>
      <c r="C133" s="380" t="s">
        <v>246</v>
      </c>
      <c r="D133" s="388" t="str">
        <f>IFERROR(VLOOKUP('①ひな形'!W34,'①ひな形'!$G$18:$I$26,2,FALSE), 
IFERROR(VLOOKUP('①ひな形'!W34,'①ひな形'!$K$18:$M$26,2,FALSE), 
IFERROR(VLOOKUP('①ひな形'!W34,'①ひな形'!$O$18:$Q$26,2,FALSE), 
IFERROR(VLOOKUP('①ひな形'!W34,'①ひな形'!$S$18:$U$26,2,FALSE), 
IFERROR(VLOOKUP('①ひな形'!W34,'①ひな形'!$W$18:$Y$26,2,FALSE), 
IFERROR(VLOOKUP('①ひな形'!W34,'①ひな形'!$AA$18:$AC$26,2,FALSE), 
VLOOKUP('①ひな形'!W34,'①ひな形'!$AE$18:$AG$25,2,FALSE)))))))
</f>
        <v>Back＆Arm🔰</v>
      </c>
      <c r="E133" s="93"/>
      <c r="F133" s="39"/>
      <c r="G133" s="388" t="str">
        <f>IFERROR(VLOOKUP('①ひな形'!X34,'①ひな形'!$G$18:$I$26,2,FALSE), 
IFERROR(VLOOKUP('①ひな形'!X34,'①ひな形'!$K$18:$M$26,2,FALSE), 
IFERROR(VLOOKUP('①ひな形'!X34,'①ひな形'!$O$18:$Q$26,2,FALSE), 
IFERROR(VLOOKUP('①ひな形'!X34,'①ひな形'!$S$18:$U$26,2,FALSE), 
IFERROR(VLOOKUP('①ひな形'!X34,'①ひな形'!$W$18:$Y$26,2,FALSE), 
IFERROR(VLOOKUP('①ひな形'!X34,'①ひな形'!$AA$18:$AC$26,2,FALSE), 
VLOOKUP('①ひな形'!X34,'①ひな形'!$AE$18:$AG$25,2,FALSE)))))))
</f>
        <v>#N/A</v>
      </c>
      <c r="H133" s="93"/>
      <c r="I133" s="39"/>
      <c r="J133" s="388" t="str">
        <f>IFERROR(VLOOKUP('①ひな形'!Y34,'①ひな形'!$G$18:$I$26,2,FALSE), 
IFERROR(VLOOKUP('①ひな形'!Y34,'①ひな形'!$K$18:$M$26,2,FALSE), 
IFERROR(VLOOKUP('①ひな形'!Y34,'①ひな形'!$O$18:$Q$26,2,FALSE), 
IFERROR(VLOOKUP('①ひな形'!Y34,'①ひな形'!$S$18:$U$26,2,FALSE), 
IFERROR(VLOOKUP('①ひな形'!Y34,'①ひな形'!$W$18:$Y$26,2,FALSE), 
IFERROR(VLOOKUP('①ひな形'!Y34,'①ひな形'!$AA$18:$AC$26,2,FALSE), 
VLOOKUP('①ひな形'!Y34,'①ひな形'!$AE$18:$AG$25,2,FALSE)))))))
</f>
        <v>Basic🔰</v>
      </c>
      <c r="K133" s="93"/>
      <c r="L133" s="39"/>
      <c r="M133" s="388" t="str">
        <f>IFERROR(VLOOKUP('①ひな形'!Z34,'①ひな形'!$G$18:$I$26,2,FALSE), 
IFERROR(VLOOKUP('①ひな形'!Z34,'①ひな形'!$K$18:$M$26,2,FALSE), 
IFERROR(VLOOKUP('①ひな形'!Z34,'①ひな形'!$O$18:$Q$26,2,FALSE), 
IFERROR(VLOOKUP('①ひな形'!Z34,'①ひな形'!$S$18:$U$26,2,FALSE), 
IFERROR(VLOOKUP('①ひな形'!Z34,'①ひな形'!$W$18:$Y$26,2,FALSE), 
IFERROR(VLOOKUP('①ひな形'!Z34,'①ひな形'!$AA$18:$AC$26,2,FALSE), 
VLOOKUP('①ひな形'!Z34,'①ひな形'!$AE$18:$AG$25,2,FALSE)))))))
</f>
        <v>#N/A</v>
      </c>
      <c r="N133" s="93"/>
      <c r="O133" s="39"/>
      <c r="P133" s="388" t="str">
        <f>IFERROR(VLOOKUP('①ひな形'!AA34,'①ひな形'!$G$18:$I$26,2,FALSE), 
IFERROR(VLOOKUP('①ひな形'!AA34,'①ひな形'!$K$18:$M$26,2,FALSE), 
IFERROR(VLOOKUP('①ひな形'!AA34,'①ひな形'!$O$18:$Q$26,2,FALSE), 
IFERROR(VLOOKUP('①ひな形'!AA34,'①ひな形'!$S$18:$U$26,2,FALSE), 
IFERROR(VLOOKUP('①ひな形'!AA34,'①ひな形'!$W$18:$Y$26,2,FALSE), 
IFERROR(VLOOKUP('①ひな形'!AA34,'①ひな形'!$AA$18:$AC$26,2,FALSE), 
VLOOKUP('①ひな形'!AA34,'①ひな形'!$AE$18:$AG$25,2,FALSE)))))))
</f>
        <v>#N/A</v>
      </c>
      <c r="Q133" s="93"/>
      <c r="R133" s="39"/>
      <c r="S133" s="388" t="str">
        <f>IFERROR(VLOOKUP('①ひな形'!AB34,'①ひな形'!$G$18:$I$26,2,FALSE), 
IFERROR(VLOOKUP('①ひな形'!AB34,'①ひな形'!$K$18:$M$26,2,FALSE), 
IFERROR(VLOOKUP('①ひな形'!AB34,'①ひな形'!$O$18:$Q$26,2,FALSE), 
IFERROR(VLOOKUP('①ひな形'!AB34,'①ひな形'!$S$18:$U$26,2,FALSE), 
IFERROR(VLOOKUP('①ひな形'!AB34,'①ひな形'!$W$18:$Y$26,2,FALSE), 
IFERROR(VLOOKUP('①ひな形'!AB34,'①ひな形'!$AA$18:$AC$26,2,FALSE), 
VLOOKUP('①ひな形'!AB34,'①ひな形'!$AE$18:$AG$25,2,FALSE)))))))
</f>
        <v>Waist🔰</v>
      </c>
      <c r="T133" s="93"/>
      <c r="U133" s="39"/>
      <c r="V133" s="388" t="str">
        <f>IFERROR(VLOOKUP('①ひな形'!AC34,'①ひな形'!$G$18:$I$26,2,FALSE), 
IFERROR(VLOOKUP('①ひな形'!AC34,'①ひな形'!$K$18:$M$26,2,FALSE), 
IFERROR(VLOOKUP('①ひな形'!AC34,'①ひな形'!$O$18:$Q$26,2,FALSE), 
IFERROR(VLOOKUP('①ひな形'!AC34,'①ひな形'!$S$18:$U$26,2,FALSE), 
IFERROR(VLOOKUP('①ひな形'!AC34,'①ひな形'!$W$18:$Y$26,2,FALSE), 
IFERROR(VLOOKUP('①ひな形'!AC34,'①ひな形'!$AA$18:$AC$26,2,FALSE), 
VLOOKUP('①ひな形'!AC34,'①ひな形'!$AE$18:$AG$25,2,FALSE)))))))
</f>
        <v>Back＆Arm🔰</v>
      </c>
      <c r="W133" s="93"/>
      <c r="X133" s="39"/>
      <c r="Y133" s="388" t="str">
        <f>IFERROR(VLOOKUP('①ひな形'!AD34,'①ひな形'!$G$18:$I$26,2,FALSE), 
IFERROR(VLOOKUP('①ひな形'!AD34,'①ひな形'!$K$18:$M$26,2,FALSE), 
IFERROR(VLOOKUP('①ひな形'!AD34,'①ひな形'!$O$18:$Q$26,2,FALSE), 
IFERROR(VLOOKUP('①ひな形'!AD34,'①ひな形'!$S$18:$U$26,2,FALSE), 
IFERROR(VLOOKUP('①ひな形'!AD34,'①ひな形'!$W$18:$Y$26,2,FALSE), 
IFERROR(VLOOKUP('①ひな形'!AD34,'①ひな形'!$AA$18:$AC$26,2,FALSE), 
VLOOKUP('①ひな形'!AD34,'①ひな形'!$AE$18:$AG$25,2,FALSE)))))))
</f>
        <v>Basic🔰</v>
      </c>
      <c r="Z133" s="93"/>
      <c r="AA133" s="39"/>
      <c r="AB133" s="358"/>
      <c r="AC133" s="358"/>
      <c r="AD133" s="358"/>
      <c r="AE133" s="358"/>
      <c r="AF133" s="358"/>
      <c r="AG133" s="358"/>
      <c r="AH133" s="358"/>
      <c r="AI133" s="358"/>
      <c r="AJ133" s="358"/>
      <c r="AK133" s="358"/>
      <c r="AL133" s="358"/>
      <c r="AM133" s="358"/>
      <c r="AN133" s="358"/>
      <c r="AO133" s="358"/>
      <c r="AP133" s="358"/>
      <c r="AQ133" s="358"/>
    </row>
    <row r="134" ht="18.75" customHeight="1">
      <c r="A134" s="358"/>
      <c r="B134" s="379"/>
      <c r="C134" s="379"/>
      <c r="D134" s="208"/>
      <c r="E134" s="209"/>
      <c r="F134" s="203"/>
      <c r="G134" s="208"/>
      <c r="H134" s="209"/>
      <c r="I134" s="203"/>
      <c r="J134" s="208"/>
      <c r="K134" s="209"/>
      <c r="L134" s="203"/>
      <c r="M134" s="208"/>
      <c r="N134" s="209"/>
      <c r="O134" s="203"/>
      <c r="P134" s="208"/>
      <c r="Q134" s="209"/>
      <c r="R134" s="203"/>
      <c r="S134" s="208"/>
      <c r="T134" s="209"/>
      <c r="U134" s="203"/>
      <c r="V134" s="208"/>
      <c r="W134" s="209"/>
      <c r="X134" s="203"/>
      <c r="Y134" s="208"/>
      <c r="Z134" s="209"/>
      <c r="AA134" s="203"/>
      <c r="AB134" s="358"/>
      <c r="AC134" s="358"/>
      <c r="AD134" s="358"/>
      <c r="AE134" s="358"/>
      <c r="AF134" s="358"/>
      <c r="AG134" s="358"/>
      <c r="AH134" s="358"/>
      <c r="AI134" s="358"/>
      <c r="AJ134" s="358"/>
      <c r="AK134" s="358"/>
      <c r="AL134" s="358"/>
      <c r="AM134" s="358"/>
      <c r="AN134" s="358"/>
      <c r="AO134" s="358"/>
      <c r="AP134" s="358"/>
      <c r="AQ134" s="358"/>
    </row>
    <row r="135">
      <c r="A135" s="358"/>
      <c r="B135" s="379"/>
      <c r="C135" s="380" t="s">
        <v>203</v>
      </c>
      <c r="D135" s="383" t="str">
        <f>IFERROR(VLOOKUP('①ひな形'!W34,'①ひな形'!$G$18:$J$26,4,FALSE), 
IFERROR(VLOOKUP('①ひな形'!W34,'①ひな形'!$K$18:$N$26,4,FALSE), 
IFERROR(VLOOKUP('①ひな形'!W34,'①ひな形'!$O$18:$R$26,4,FALSE), 
IFERROR(VLOOKUP('①ひな形'!W34,'①ひな形'!$S$18:$V$26,4,FALSE), 
IFERROR(VLOOKUP('①ひな形'!W34,'①ひな形'!$W$18:$Z$26,4,FALSE), 
IFERROR(VLOOKUP('①ひな形'!W34,'①ひな形'!$AA$18:$AD$26,4,FALSE), 
VLOOKUP('①ひな形'!W34,'①ひな形'!$AE$18:$AH$25,4,FALSE)))))))
</f>
        <v>P00009</v>
      </c>
      <c r="E135" s="85"/>
      <c r="F135" s="9"/>
      <c r="G135" s="383" t="str">
        <f>IFERROR(VLOOKUP('①ひな形'!X34,'①ひな形'!$G$18:$J$26,4,FALSE), 
IFERROR(VLOOKUP('①ひな形'!X34,'①ひな形'!$K$18:$N$26,4,FALSE), 
IFERROR(VLOOKUP('①ひな形'!X34,'①ひな形'!$O$18:$R$26,4,FALSE), 
IFERROR(VLOOKUP('①ひな形'!X34,'①ひな形'!$S$18:$V$26,4,FALSE), 
IFERROR(VLOOKUP('①ひな形'!X34,'①ひな形'!$W$18:$Z$26,4,FALSE), 
IFERROR(VLOOKUP('①ひな形'!X34,'①ひな形'!$AA$18:$AD$26,4,FALSE), 
VLOOKUP('①ひな形'!X34,'①ひな形'!$AE$18:$AH$25,4,FALSE)))))))
</f>
        <v>#N/A</v>
      </c>
      <c r="H135" s="85"/>
      <c r="I135" s="9"/>
      <c r="J135" s="383" t="str">
        <f>IFERROR(VLOOKUP('①ひな形'!Y34,'①ひな形'!$G$18:$J$26,4,FALSE), 
IFERROR(VLOOKUP('①ひな形'!Y34,'①ひな形'!$K$18:$N$26,4,FALSE), 
IFERROR(VLOOKUP('①ひな形'!Y34,'①ひな形'!$O$18:$R$26,4,FALSE), 
IFERROR(VLOOKUP('①ひな形'!Y34,'①ひな形'!$S$18:$V$26,4,FALSE), 
IFERROR(VLOOKUP('①ひな形'!Y34,'①ひな形'!$W$18:$Z$26,4,FALSE), 
IFERROR(VLOOKUP('①ひな形'!Y34,'①ひな形'!$AA$18:$AD$26,4,FALSE), 
VLOOKUP('①ひな形'!Y34,'①ひな形'!$AE$18:$AH$25,4,FALSE)))))))
</f>
        <v>P00001</v>
      </c>
      <c r="K135" s="85"/>
      <c r="L135" s="9"/>
      <c r="M135" s="383" t="str">
        <f>IFERROR(VLOOKUP('①ひな形'!Z34,'①ひな形'!$G$18:$J$26,4,FALSE), 
IFERROR(VLOOKUP('①ひな形'!Z34,'①ひな形'!$K$18:$N$26,4,FALSE), 
IFERROR(VLOOKUP('①ひな形'!Z34,'①ひな形'!$O$18:$R$26,4,FALSE), 
IFERROR(VLOOKUP('①ひな形'!Z34,'①ひな形'!$S$18:$V$26,4,FALSE), 
IFERROR(VLOOKUP('①ひな形'!Z34,'①ひな形'!$W$18:$Z$26,4,FALSE), 
IFERROR(VLOOKUP('①ひな形'!Z34,'①ひな形'!$AA$18:$AD$26,4,FALSE), 
VLOOKUP('①ひな形'!Z34,'①ひな形'!$AE$18:$AH$25,4,FALSE)))))))
</f>
        <v>#N/A</v>
      </c>
      <c r="N135" s="85"/>
      <c r="O135" s="9"/>
      <c r="P135" s="383" t="str">
        <f>IFERROR(VLOOKUP('①ひな形'!AA34,'①ひな形'!$G$18:$J$26,4,FALSE), 
IFERROR(VLOOKUP('①ひな形'!AA34,'①ひな形'!$K$18:$N$26,4,FALSE), 
IFERROR(VLOOKUP('①ひな形'!AA34,'①ひな形'!$O$18:$R$26,4,FALSE), 
IFERROR(VLOOKUP('①ひな形'!AA34,'①ひな形'!$S$18:$V$26,4,FALSE), 
IFERROR(VLOOKUP('①ひな形'!AA34,'①ひな形'!$W$18:$Z$26,4,FALSE), 
IFERROR(VLOOKUP('①ひな形'!AA34,'①ひな形'!$AA$18:$AD$26,4,FALSE), 
VLOOKUP('①ひな形'!AA34,'①ひな形'!$AE$18:$AH$25,4,FALSE)))))))
</f>
        <v>#N/A</v>
      </c>
      <c r="Q135" s="85"/>
      <c r="R135" s="9"/>
      <c r="S135" s="383" t="str">
        <f>IFERROR(VLOOKUP('①ひな形'!AB34,'①ひな形'!$G$18:$J$26,4,FALSE), 
IFERROR(VLOOKUP('①ひな形'!AB34,'①ひな形'!$K$18:$N$26,4,FALSE), 
IFERROR(VLOOKUP('①ひな形'!AB34,'①ひな形'!$O$18:$R$26,4,FALSE), 
IFERROR(VLOOKUP('①ひな形'!AB34,'①ひな形'!$S$18:$V$26,4,FALSE), 
IFERROR(VLOOKUP('①ひな形'!AB34,'①ひな形'!$W$18:$Z$26,4,FALSE), 
IFERROR(VLOOKUP('①ひな形'!AB34,'①ひな形'!$AA$18:$AD$26,4,FALSE), 
VLOOKUP('①ひな形'!AB34,'①ひな形'!$AE$18:$AH$25,4,FALSE)))))))
</f>
        <v>P00004</v>
      </c>
      <c r="T135" s="85"/>
      <c r="U135" s="9"/>
      <c r="V135" s="383" t="str">
        <f>IFERROR(VLOOKUP('①ひな形'!AC34,'①ひな形'!$G$18:$J$26,4,FALSE), 
IFERROR(VLOOKUP('①ひな形'!AC34,'①ひな形'!$K$18:$N$26,4,FALSE), 
IFERROR(VLOOKUP('①ひな形'!AC34,'①ひな形'!$O$18:$R$26,4,FALSE), 
IFERROR(VLOOKUP('①ひな形'!AC34,'①ひな形'!$S$18:$V$26,4,FALSE), 
IFERROR(VLOOKUP('①ひな形'!AC34,'①ひな形'!$W$18:$Z$26,4,FALSE), 
IFERROR(VLOOKUP('①ひな形'!AC34,'①ひな形'!$AA$18:$AD$26,4,FALSE), 
VLOOKUP('①ひな形'!AC34,'①ひな形'!$AE$18:$AH$25,4,FALSE)))))))
</f>
        <v>P00009</v>
      </c>
      <c r="W135" s="85"/>
      <c r="X135" s="9"/>
      <c r="Y135" s="383" t="str">
        <f>IFERROR(VLOOKUP('①ひな形'!AD34,'①ひな形'!$G$18:$J$26,4,FALSE), 
IFERROR(VLOOKUP('①ひな形'!AD34,'①ひな形'!$K$18:$N$26,4,FALSE), 
IFERROR(VLOOKUP('①ひな形'!AD34,'①ひな形'!$O$18:$R$26,4,FALSE), 
IFERROR(VLOOKUP('①ひな形'!AD34,'①ひな形'!$S$18:$V$26,4,FALSE), 
IFERROR(VLOOKUP('①ひな形'!AD34,'①ひな形'!$W$18:$Z$26,4,FALSE), 
IFERROR(VLOOKUP('①ひな形'!AD34,'①ひな形'!$AA$18:$AD$26,4,FALSE), 
VLOOKUP('①ひな形'!AD34,'①ひな形'!$AE$18:$AH$25,4,FALSE)))))))
</f>
        <v>P00001</v>
      </c>
      <c r="Z135" s="85"/>
      <c r="AA135" s="9"/>
      <c r="AB135" s="358"/>
      <c r="AC135" s="358"/>
      <c r="AD135" s="358"/>
      <c r="AE135" s="358"/>
      <c r="AF135" s="358"/>
      <c r="AG135" s="358"/>
      <c r="AH135" s="358"/>
      <c r="AI135" s="358"/>
      <c r="AJ135" s="358"/>
      <c r="AK135" s="358"/>
      <c r="AL135" s="358"/>
      <c r="AM135" s="358"/>
      <c r="AN135" s="358"/>
      <c r="AO135" s="358"/>
      <c r="AP135" s="358"/>
      <c r="AQ135" s="358"/>
    </row>
    <row r="136">
      <c r="A136" s="358"/>
      <c r="B136" s="379"/>
      <c r="C136" s="382" t="s">
        <v>247</v>
      </c>
      <c r="D136" s="383" t="str">
        <f>'①ひな形'!W35</f>
        <v>Asuca.f</v>
      </c>
      <c r="E136" s="85"/>
      <c r="F136" s="9"/>
      <c r="G136" s="383" t="str">
        <f>'①ひな形'!X35</f>
        <v/>
      </c>
      <c r="H136" s="85"/>
      <c r="I136" s="9"/>
      <c r="J136" s="383" t="str">
        <f>'①ひな形'!Y35</f>
        <v>aika.M</v>
      </c>
      <c r="K136" s="85"/>
      <c r="L136" s="9"/>
      <c r="M136" s="383" t="str">
        <f>'①ひな形'!Z35</f>
        <v/>
      </c>
      <c r="N136" s="85"/>
      <c r="O136" s="9"/>
      <c r="P136" s="383" t="str">
        <f>'①ひな形'!AA35</f>
        <v/>
      </c>
      <c r="Q136" s="85"/>
      <c r="R136" s="9"/>
      <c r="S136" s="383" t="str">
        <f>'①ひな形'!AB35</f>
        <v>Aine.O</v>
      </c>
      <c r="T136" s="85"/>
      <c r="U136" s="9"/>
      <c r="V136" s="383" t="str">
        <f>'①ひな形'!AC35</f>
        <v>Asuca.f</v>
      </c>
      <c r="W136" s="85"/>
      <c r="X136" s="9"/>
      <c r="Y136" s="383" t="str">
        <f>'①ひな形'!AD35</f>
        <v>Aine.O</v>
      </c>
      <c r="Z136" s="85"/>
      <c r="AA136" s="9"/>
      <c r="AB136" s="358"/>
      <c r="AC136" s="358"/>
      <c r="AD136" s="358"/>
      <c r="AE136" s="358"/>
      <c r="AF136" s="358"/>
      <c r="AG136" s="358"/>
      <c r="AH136" s="358"/>
      <c r="AI136" s="358"/>
      <c r="AJ136" s="358"/>
      <c r="AK136" s="358"/>
      <c r="AL136" s="358"/>
      <c r="AM136" s="358"/>
      <c r="AN136" s="358"/>
      <c r="AO136" s="358"/>
      <c r="AP136" s="358"/>
      <c r="AQ136" s="358"/>
    </row>
    <row r="137">
      <c r="A137" s="358"/>
      <c r="B137" s="384"/>
      <c r="C137" s="387" t="s">
        <v>248</v>
      </c>
      <c r="D137" s="383">
        <f>VLOOKUP(D136,'①ひな形'!$C$4:$E$15,3,FALSE)</f>
        <v>2504</v>
      </c>
      <c r="E137" s="85"/>
      <c r="F137" s="9"/>
      <c r="G137" s="383" t="str">
        <f>VLOOKUP(G136,'①ひな形'!$C$4:$E$15,3,FALSE)</f>
        <v>#N/A</v>
      </c>
      <c r="H137" s="85"/>
      <c r="I137" s="9"/>
      <c r="J137" s="383">
        <f>VLOOKUP(J136,'①ひな形'!$C$4:$E$15,3,FALSE)</f>
        <v>2040</v>
      </c>
      <c r="K137" s="85"/>
      <c r="L137" s="9"/>
      <c r="M137" s="383" t="str">
        <f>VLOOKUP(M136,'①ひな形'!$C$4:$E$15,3,FALSE)</f>
        <v>#N/A</v>
      </c>
      <c r="N137" s="85"/>
      <c r="O137" s="9"/>
      <c r="P137" s="383" t="str">
        <f>VLOOKUP(P136,'①ひな形'!$C$4:$E$15,3,FALSE)</f>
        <v>#N/A</v>
      </c>
      <c r="Q137" s="85"/>
      <c r="R137" s="9"/>
      <c r="S137" s="383">
        <f>VLOOKUP(S136,'①ひな形'!$C$4:$E$15,3,FALSE)</f>
        <v>2367</v>
      </c>
      <c r="T137" s="85"/>
      <c r="U137" s="9"/>
      <c r="V137" s="383">
        <f>VLOOKUP(V136,'①ひな形'!$C$4:$E$15,3,FALSE)</f>
        <v>2504</v>
      </c>
      <c r="W137" s="85"/>
      <c r="X137" s="9"/>
      <c r="Y137" s="383">
        <f>VLOOKUP(Y136,'①ひな形'!$C$4:$E$15,3,FALSE)</f>
        <v>2367</v>
      </c>
      <c r="Z137" s="85"/>
      <c r="AA137" s="9"/>
      <c r="AB137" s="358"/>
      <c r="AC137" s="358"/>
      <c r="AD137" s="358"/>
      <c r="AE137" s="358"/>
      <c r="AF137" s="358"/>
      <c r="AG137" s="358"/>
      <c r="AH137" s="358"/>
      <c r="AI137" s="358"/>
      <c r="AJ137" s="358"/>
      <c r="AK137" s="358"/>
      <c r="AL137" s="358"/>
      <c r="AM137" s="358"/>
      <c r="AN137" s="358"/>
      <c r="AO137" s="358"/>
      <c r="AP137" s="358"/>
      <c r="AQ137" s="358"/>
    </row>
    <row r="138">
      <c r="A138" s="358"/>
      <c r="B138" s="371" t="s">
        <v>251</v>
      </c>
      <c r="C138" s="386" t="s">
        <v>245</v>
      </c>
      <c r="D138" s="391">
        <f>'②PDF'!B100</f>
        <v>1630</v>
      </c>
      <c r="E138" s="374" t="str">
        <f>'②PDF'!C100</f>
        <v>～</v>
      </c>
      <c r="F138" s="399">
        <f>'②PDF'!D100</f>
        <v>1730</v>
      </c>
      <c r="G138" s="376" t="str">
        <f>'②PDF'!E100</f>
        <v/>
      </c>
      <c r="H138" s="377" t="str">
        <f>'②PDF'!F100</f>
        <v/>
      </c>
      <c r="I138" s="378" t="str">
        <f>'②PDF'!G100</f>
        <v/>
      </c>
      <c r="J138" s="376" t="str">
        <f>'②PDF'!H100</f>
        <v>close</v>
      </c>
      <c r="K138" s="377" t="str">
        <f>'②PDF'!I100</f>
        <v/>
      </c>
      <c r="L138" s="378" t="str">
        <f>'②PDF'!J100</f>
        <v/>
      </c>
      <c r="M138" s="376" t="str">
        <f>'②PDF'!K100</f>
        <v/>
      </c>
      <c r="N138" s="377" t="str">
        <f>'②PDF'!L100</f>
        <v/>
      </c>
      <c r="O138" s="378" t="str">
        <f>'②PDF'!M100</f>
        <v/>
      </c>
      <c r="P138" s="376" t="str">
        <f>'②PDF'!N100</f>
        <v/>
      </c>
      <c r="Q138" s="377" t="str">
        <f>'②PDF'!O100</f>
        <v/>
      </c>
      <c r="R138" s="378" t="str">
        <f>'②PDF'!P100</f>
        <v/>
      </c>
      <c r="S138" s="376" t="str">
        <f>'②PDF'!Q100</f>
        <v>close</v>
      </c>
      <c r="T138" s="377" t="str">
        <f>'②PDF'!R100</f>
        <v/>
      </c>
      <c r="U138" s="378" t="str">
        <f>'②PDF'!S100</f>
        <v/>
      </c>
      <c r="V138" s="391">
        <f>'②PDF'!T100</f>
        <v>1500</v>
      </c>
      <c r="W138" s="374" t="str">
        <f>'②PDF'!U100</f>
        <v>～</v>
      </c>
      <c r="X138" s="399">
        <f>'②PDF'!V100</f>
        <v>1600</v>
      </c>
      <c r="Y138" s="391">
        <f>'②PDF'!W100</f>
        <v>1630</v>
      </c>
      <c r="Z138" s="374" t="str">
        <f>'②PDF'!X100</f>
        <v>～</v>
      </c>
      <c r="AA138" s="399">
        <f>'②PDF'!Y100</f>
        <v>1730</v>
      </c>
      <c r="AB138" s="358"/>
      <c r="AC138" s="358"/>
      <c r="AD138" s="358"/>
      <c r="AE138" s="358"/>
      <c r="AF138" s="358"/>
      <c r="AG138" s="358"/>
      <c r="AH138" s="358"/>
      <c r="AI138" s="358"/>
      <c r="AJ138" s="358"/>
      <c r="AK138" s="358"/>
      <c r="AL138" s="358"/>
      <c r="AM138" s="358"/>
      <c r="AN138" s="358"/>
      <c r="AO138" s="358"/>
      <c r="AP138" s="358"/>
      <c r="AQ138" s="358"/>
    </row>
    <row r="139" ht="18.75" customHeight="1">
      <c r="A139" s="358"/>
      <c r="B139" s="379"/>
      <c r="C139" s="380" t="s">
        <v>246</v>
      </c>
      <c r="D139" s="388" t="str">
        <f>IFERROR(VLOOKUP('①ひな形'!W36,'①ひな形'!$G$18:$I$26,2,FALSE), 
IFERROR(VLOOKUP('①ひな形'!W36,'①ひな形'!$K$18:$M$26,2,FALSE), 
IFERROR(VLOOKUP('①ひな形'!W36,'①ひな形'!$O$18:$Q$26,2,FALSE), 
IFERROR(VLOOKUP('①ひな形'!W36,'①ひな形'!$S$18:$U$26,2,FALSE), 
IFERROR(VLOOKUP('①ひな形'!W36,'①ひな形'!$W$18:$Y$26,2,FALSE), 
IFERROR(VLOOKUP('①ひな形'!W36,'①ひな形'!$AA$18:$AC$26,2,FALSE), 
VLOOKUP('①ひな形'!W36,'①ひな形'!$AE$18:$AG$25,2,FALSE)))))))
</f>
        <v>Stretch＆Conditioning🔰</v>
      </c>
      <c r="E139" s="93"/>
      <c r="F139" s="39"/>
      <c r="G139" s="388" t="str">
        <f>IFERROR(VLOOKUP('①ひな形'!X36,'①ひな形'!$G$18:$I$26,2,FALSE), 
IFERROR(VLOOKUP('①ひな形'!X36,'①ひな形'!$K$18:$M$26,2,FALSE), 
IFERROR(VLOOKUP('①ひな形'!X36,'①ひな形'!$O$18:$Q$26,2,FALSE), 
IFERROR(VLOOKUP('①ひな形'!X36,'①ひな形'!$S$18:$U$26,2,FALSE), 
IFERROR(VLOOKUP('①ひな形'!X36,'①ひな形'!$W$18:$Y$26,2,FALSE), 
IFERROR(VLOOKUP('①ひな形'!X36,'①ひな形'!$AA$18:$AC$26,2,FALSE), 
VLOOKUP('①ひな形'!X36,'①ひな形'!$AE$18:$AG$25,2,FALSE)))))))
</f>
        <v>#N/A</v>
      </c>
      <c r="H139" s="93"/>
      <c r="I139" s="39"/>
      <c r="J139" s="388" t="str">
        <f>IFERROR(VLOOKUP('①ひな形'!Y36,'①ひな形'!$G$18:$I$26,2,FALSE), 
IFERROR(VLOOKUP('①ひな形'!Y36,'①ひな形'!$K$18:$M$26,2,FALSE), 
IFERROR(VLOOKUP('①ひな形'!Y36,'①ひな形'!$O$18:$Q$26,2,FALSE), 
IFERROR(VLOOKUP('①ひな形'!Y36,'①ひな形'!$S$18:$U$26,2,FALSE), 
IFERROR(VLOOKUP('①ひな形'!Y36,'①ひな形'!$W$18:$Y$26,2,FALSE), 
IFERROR(VLOOKUP('①ひな形'!Y36,'①ひな形'!$AA$18:$AC$26,2,FALSE), 
VLOOKUP('①ひな形'!Y36,'①ひな形'!$AE$18:$AG$25,2,FALSE)))))))
</f>
        <v>#N/A</v>
      </c>
      <c r="K139" s="93"/>
      <c r="L139" s="39"/>
      <c r="M139" s="388" t="str">
        <f>IFERROR(VLOOKUP('①ひな形'!Z36,'①ひな形'!$G$18:$I$26,2,FALSE), 
IFERROR(VLOOKUP('①ひな形'!Z36,'①ひな形'!$K$18:$M$26,2,FALSE), 
IFERROR(VLOOKUP('①ひな形'!Z36,'①ひな形'!$O$18:$Q$26,2,FALSE), 
IFERROR(VLOOKUP('①ひな形'!Z36,'①ひな形'!$S$18:$U$26,2,FALSE), 
IFERROR(VLOOKUP('①ひな形'!Z36,'①ひな形'!$W$18:$Y$26,2,FALSE), 
IFERROR(VLOOKUP('①ひな形'!Z36,'①ひな形'!$AA$18:$AC$26,2,FALSE), 
VLOOKUP('①ひな形'!Z36,'①ひな形'!$AE$18:$AG$25,2,FALSE)))))))
</f>
        <v>#N/A</v>
      </c>
      <c r="N139" s="93"/>
      <c r="O139" s="39"/>
      <c r="P139" s="388" t="str">
        <f>IFERROR(VLOOKUP('①ひな形'!AA36,'①ひな形'!$G$18:$I$26,2,FALSE), 
IFERROR(VLOOKUP('①ひな形'!AA36,'①ひな形'!$K$18:$M$26,2,FALSE), 
IFERROR(VLOOKUP('①ひな形'!AA36,'①ひな形'!$O$18:$Q$26,2,FALSE), 
IFERROR(VLOOKUP('①ひな形'!AA36,'①ひな形'!$S$18:$U$26,2,FALSE), 
IFERROR(VLOOKUP('①ひな形'!AA36,'①ひな形'!$W$18:$Y$26,2,FALSE), 
IFERROR(VLOOKUP('①ひな形'!AA36,'①ひな形'!$AA$18:$AC$26,2,FALSE), 
VLOOKUP('①ひな形'!AA36,'①ひな形'!$AE$18:$AG$25,2,FALSE)))))))
</f>
        <v>#N/A</v>
      </c>
      <c r="Q139" s="93"/>
      <c r="R139" s="39"/>
      <c r="S139" s="388" t="str">
        <f>IFERROR(VLOOKUP('①ひな形'!AB36,'①ひな形'!$G$18:$I$26,2,FALSE), 
IFERROR(VLOOKUP('①ひな形'!AB36,'①ひな形'!$K$18:$M$26,2,FALSE), 
IFERROR(VLOOKUP('①ひな形'!AB36,'①ひな形'!$O$18:$Q$26,2,FALSE), 
IFERROR(VLOOKUP('①ひな形'!AB36,'①ひな形'!$S$18:$U$26,2,FALSE), 
IFERROR(VLOOKUP('①ひな形'!AB36,'①ひな形'!$W$18:$Y$26,2,FALSE), 
IFERROR(VLOOKUP('①ひな形'!AB36,'①ひな形'!$AA$18:$AC$26,2,FALSE), 
VLOOKUP('①ひな形'!AB36,'①ひな形'!$AE$18:$AG$25,2,FALSE)))))))
</f>
        <v>#N/A</v>
      </c>
      <c r="T139" s="93"/>
      <c r="U139" s="39"/>
      <c r="V139" s="388" t="str">
        <f>IFERROR(VLOOKUP('①ひな形'!AC36,'①ひな形'!$G$18:$I$26,2,FALSE), 
IFERROR(VLOOKUP('①ひな形'!AC36,'①ひな形'!$K$18:$M$26,2,FALSE), 
IFERROR(VLOOKUP('①ひな形'!AC36,'①ひな形'!$O$18:$Q$26,2,FALSE), 
IFERROR(VLOOKUP('①ひな形'!AC36,'①ひな形'!$S$18:$U$26,2,FALSE), 
IFERROR(VLOOKUP('①ひな形'!AC36,'①ひな形'!$W$18:$Y$26,2,FALSE), 
IFERROR(VLOOKUP('①ひな形'!AC36,'①ひな形'!$AA$18:$AC$26,2,FALSE), 
VLOOKUP('①ひな形'!AC36,'①ひな形'!$AE$18:$AG$25,2,FALSE)))))))
</f>
        <v>Basic🔰</v>
      </c>
      <c r="W139" s="93"/>
      <c r="X139" s="39"/>
      <c r="Y139" s="388" t="str">
        <f>IFERROR(VLOOKUP('①ひな形'!AD36,'①ひな形'!$G$18:$I$26,2,FALSE), 
IFERROR(VLOOKUP('①ひな形'!AD36,'①ひな形'!$K$18:$M$26,2,FALSE), 
IFERROR(VLOOKUP('①ひな形'!AD36,'①ひな形'!$O$18:$Q$26,2,FALSE), 
IFERROR(VLOOKUP('①ひな形'!AD36,'①ひな形'!$S$18:$U$26,2,FALSE), 
IFERROR(VLOOKUP('①ひな形'!AD36,'①ひな形'!$W$18:$Y$26,2,FALSE), 
IFERROR(VLOOKUP('①ひな形'!AD36,'①ひな形'!$AA$18:$AC$26,2,FALSE), 
VLOOKUP('①ひな形'!AD36,'①ひな形'!$AE$18:$AG$25,2,FALSE)))))))
</f>
        <v>Waist🔰</v>
      </c>
      <c r="Z139" s="93"/>
      <c r="AA139" s="39"/>
      <c r="AB139" s="358"/>
      <c r="AC139" s="358"/>
      <c r="AD139" s="358"/>
      <c r="AE139" s="358"/>
      <c r="AF139" s="358"/>
      <c r="AG139" s="358"/>
      <c r="AH139" s="358"/>
      <c r="AI139" s="358"/>
      <c r="AJ139" s="358"/>
      <c r="AK139" s="358"/>
      <c r="AL139" s="358"/>
      <c r="AM139" s="358"/>
      <c r="AN139" s="358"/>
      <c r="AO139" s="358"/>
      <c r="AP139" s="358"/>
      <c r="AQ139" s="358"/>
    </row>
    <row r="140" ht="18.75" customHeight="1">
      <c r="A140" s="358"/>
      <c r="B140" s="379"/>
      <c r="C140" s="379"/>
      <c r="D140" s="208"/>
      <c r="E140" s="209"/>
      <c r="F140" s="203"/>
      <c r="G140" s="208"/>
      <c r="H140" s="209"/>
      <c r="I140" s="203"/>
      <c r="J140" s="208"/>
      <c r="K140" s="209"/>
      <c r="L140" s="203"/>
      <c r="M140" s="208"/>
      <c r="N140" s="209"/>
      <c r="O140" s="203"/>
      <c r="P140" s="208"/>
      <c r="Q140" s="209"/>
      <c r="R140" s="203"/>
      <c r="S140" s="208"/>
      <c r="T140" s="209"/>
      <c r="U140" s="203"/>
      <c r="V140" s="208"/>
      <c r="W140" s="209"/>
      <c r="X140" s="203"/>
      <c r="Y140" s="208"/>
      <c r="Z140" s="209"/>
      <c r="AA140" s="203"/>
      <c r="AB140" s="358"/>
      <c r="AC140" s="358"/>
      <c r="AD140" s="358"/>
      <c r="AE140" s="358"/>
      <c r="AF140" s="358"/>
      <c r="AG140" s="358"/>
      <c r="AH140" s="358"/>
      <c r="AI140" s="358"/>
      <c r="AJ140" s="358"/>
      <c r="AK140" s="358"/>
      <c r="AL140" s="358"/>
      <c r="AM140" s="358"/>
      <c r="AN140" s="358"/>
      <c r="AO140" s="358"/>
      <c r="AP140" s="358"/>
      <c r="AQ140" s="358"/>
    </row>
    <row r="141">
      <c r="A141" s="358"/>
      <c r="B141" s="379"/>
      <c r="C141" s="380" t="s">
        <v>203</v>
      </c>
      <c r="D141" s="383" t="str">
        <f>IFERROR(VLOOKUP('①ひな形'!W36,'①ひな形'!$G$18:$J$26,4,FALSE), 
IFERROR(VLOOKUP('①ひな形'!W36,'①ひな形'!$K$18:$N$26,4,FALSE), 
IFERROR(VLOOKUP('①ひな形'!W36,'①ひな形'!$O$18:$R$26,4,FALSE), 
IFERROR(VLOOKUP('①ひな形'!W36,'①ひな形'!$S$18:$V$26,4,FALSE), 
IFERROR(VLOOKUP('①ひな形'!W36,'①ひな形'!$W$18:$Z$26,4,FALSE), 
IFERROR(VLOOKUP('①ひな形'!W36,'①ひな形'!$AA$18:$AD$26,4,FALSE), 
VLOOKUP('①ひな形'!W36,'①ひな形'!$AE$18:$AH$25,4,FALSE)))))))
</f>
        <v>P00011</v>
      </c>
      <c r="E141" s="85"/>
      <c r="F141" s="9"/>
      <c r="G141" s="383" t="str">
        <f>IFERROR(VLOOKUP('①ひな形'!X36,'①ひな形'!$G$18:$J$26,4,FALSE), 
IFERROR(VLOOKUP('①ひな形'!X36,'①ひな形'!$K$18:$N$26,4,FALSE), 
IFERROR(VLOOKUP('①ひな形'!X36,'①ひな形'!$O$18:$R$26,4,FALSE), 
IFERROR(VLOOKUP('①ひな形'!X36,'①ひな形'!$S$18:$V$26,4,FALSE), 
IFERROR(VLOOKUP('①ひな形'!X36,'①ひな形'!$W$18:$Z$26,4,FALSE), 
IFERROR(VLOOKUP('①ひな形'!X36,'①ひな形'!$AA$18:$AD$26,4,FALSE), 
VLOOKUP('①ひな形'!X36,'①ひな形'!$AE$18:$AH$25,4,FALSE)))))))
</f>
        <v>#N/A</v>
      </c>
      <c r="H141" s="85"/>
      <c r="I141" s="9"/>
      <c r="J141" s="383" t="str">
        <f>IFERROR(VLOOKUP('①ひな形'!Y36,'①ひな形'!$G$18:$J$26,4,FALSE), 
IFERROR(VLOOKUP('①ひな形'!Y36,'①ひな形'!$K$18:$N$26,4,FALSE), 
IFERROR(VLOOKUP('①ひな形'!Y36,'①ひな形'!$O$18:$R$26,4,FALSE), 
IFERROR(VLOOKUP('①ひな形'!Y36,'①ひな形'!$S$18:$V$26,4,FALSE), 
IFERROR(VLOOKUP('①ひな形'!Y36,'①ひな形'!$W$18:$Z$26,4,FALSE), 
IFERROR(VLOOKUP('①ひな形'!Y36,'①ひな形'!$AA$18:$AD$26,4,FALSE), 
VLOOKUP('①ひな形'!Y36,'①ひな形'!$AE$18:$AH$25,4,FALSE)))))))
</f>
        <v>#N/A</v>
      </c>
      <c r="K141" s="85"/>
      <c r="L141" s="9"/>
      <c r="M141" s="383" t="str">
        <f>IFERROR(VLOOKUP('①ひな形'!Z36,'①ひな形'!$G$18:$J$26,4,FALSE), 
IFERROR(VLOOKUP('①ひな形'!Z36,'①ひな形'!$K$18:$N$26,4,FALSE), 
IFERROR(VLOOKUP('①ひな形'!Z36,'①ひな形'!$O$18:$R$26,4,FALSE), 
IFERROR(VLOOKUP('①ひな形'!Z36,'①ひな形'!$S$18:$V$26,4,FALSE), 
IFERROR(VLOOKUP('①ひな形'!Z36,'①ひな形'!$W$18:$Z$26,4,FALSE), 
IFERROR(VLOOKUP('①ひな形'!Z36,'①ひな形'!$AA$18:$AD$26,4,FALSE), 
VLOOKUP('①ひな形'!Z36,'①ひな形'!$AE$18:$AH$25,4,FALSE)))))))
</f>
        <v>#N/A</v>
      </c>
      <c r="N141" s="85"/>
      <c r="O141" s="9"/>
      <c r="P141" s="383" t="str">
        <f>IFERROR(VLOOKUP('①ひな形'!AA36,'①ひな形'!$G$18:$J$26,4,FALSE), 
IFERROR(VLOOKUP('①ひな形'!AA36,'①ひな形'!$K$18:$N$26,4,FALSE), 
IFERROR(VLOOKUP('①ひな形'!AA36,'①ひな形'!$O$18:$R$26,4,FALSE), 
IFERROR(VLOOKUP('①ひな形'!AA36,'①ひな形'!$S$18:$V$26,4,FALSE), 
IFERROR(VLOOKUP('①ひな形'!AA36,'①ひな形'!$W$18:$Z$26,4,FALSE), 
IFERROR(VLOOKUP('①ひな形'!AA36,'①ひな形'!$AA$18:$AD$26,4,FALSE), 
VLOOKUP('①ひな形'!AA36,'①ひな形'!$AE$18:$AH$25,4,FALSE)))))))
</f>
        <v>#N/A</v>
      </c>
      <c r="Q141" s="85"/>
      <c r="R141" s="9"/>
      <c r="S141" s="383" t="str">
        <f>IFERROR(VLOOKUP('①ひな形'!AB36,'①ひな形'!$G$18:$J$26,4,FALSE), 
IFERROR(VLOOKUP('①ひな形'!AB36,'①ひな形'!$K$18:$N$26,4,FALSE), 
IFERROR(VLOOKUP('①ひな形'!AB36,'①ひな形'!$O$18:$R$26,4,FALSE), 
IFERROR(VLOOKUP('①ひな形'!AB36,'①ひな形'!$S$18:$V$26,4,FALSE), 
IFERROR(VLOOKUP('①ひな形'!AB36,'①ひな形'!$W$18:$Z$26,4,FALSE), 
IFERROR(VLOOKUP('①ひな形'!AB36,'①ひな形'!$AA$18:$AD$26,4,FALSE), 
VLOOKUP('①ひな形'!AB36,'①ひな形'!$AE$18:$AH$25,4,FALSE)))))))
</f>
        <v>#N/A</v>
      </c>
      <c r="T141" s="85"/>
      <c r="U141" s="9"/>
      <c r="V141" s="383" t="str">
        <f>IFERROR(VLOOKUP('①ひな形'!AC36,'①ひな形'!$G$18:$J$26,4,FALSE), 
IFERROR(VLOOKUP('①ひな形'!AC36,'①ひな形'!$K$18:$N$26,4,FALSE), 
IFERROR(VLOOKUP('①ひな形'!AC36,'①ひな形'!$O$18:$R$26,4,FALSE), 
IFERROR(VLOOKUP('①ひな形'!AC36,'①ひな形'!$S$18:$V$26,4,FALSE), 
IFERROR(VLOOKUP('①ひな形'!AC36,'①ひな形'!$W$18:$Z$26,4,FALSE), 
IFERROR(VLOOKUP('①ひな形'!AC36,'①ひな形'!$AA$18:$AD$26,4,FALSE), 
VLOOKUP('①ひな形'!AC36,'①ひな形'!$AE$18:$AH$25,4,FALSE)))))))
</f>
        <v>P00002</v>
      </c>
      <c r="W141" s="85"/>
      <c r="X141" s="9"/>
      <c r="Y141" s="383" t="str">
        <f>IFERROR(VLOOKUP('①ひな形'!AD36,'①ひな形'!$G$18:$J$26,4,FALSE), 
IFERROR(VLOOKUP('①ひな形'!AD36,'①ひな形'!$K$18:$N$26,4,FALSE), 
IFERROR(VLOOKUP('①ひな形'!AD36,'①ひな形'!$O$18:$R$26,4,FALSE), 
IFERROR(VLOOKUP('①ひな形'!AD36,'①ひな形'!$S$18:$V$26,4,FALSE), 
IFERROR(VLOOKUP('①ひな形'!AD36,'①ひな形'!$W$18:$Z$26,4,FALSE), 
IFERROR(VLOOKUP('①ひな形'!AD36,'①ひな形'!$AA$18:$AD$26,4,FALSE), 
VLOOKUP('①ひな形'!AD36,'①ひな形'!$AE$18:$AH$25,4,FALSE)))))))
</f>
        <v>P00004</v>
      </c>
      <c r="Z141" s="85"/>
      <c r="AA141" s="9"/>
      <c r="AB141" s="358"/>
      <c r="AC141" s="358"/>
      <c r="AD141" s="358"/>
      <c r="AE141" s="358"/>
      <c r="AF141" s="358"/>
      <c r="AG141" s="358"/>
      <c r="AH141" s="358"/>
      <c r="AI141" s="358"/>
      <c r="AJ141" s="358"/>
      <c r="AK141" s="358"/>
      <c r="AL141" s="358"/>
      <c r="AM141" s="358"/>
      <c r="AN141" s="358"/>
      <c r="AO141" s="358"/>
      <c r="AP141" s="358"/>
      <c r="AQ141" s="358"/>
    </row>
    <row r="142">
      <c r="A142" s="358"/>
      <c r="B142" s="379"/>
      <c r="C142" s="382" t="s">
        <v>247</v>
      </c>
      <c r="D142" s="383" t="str">
        <f>'①ひな形'!W37</f>
        <v>Kanae.T</v>
      </c>
      <c r="E142" s="85"/>
      <c r="F142" s="9"/>
      <c r="G142" s="383" t="str">
        <f>'①ひな形'!X37</f>
        <v/>
      </c>
      <c r="H142" s="85"/>
      <c r="I142" s="9"/>
      <c r="J142" s="383" t="str">
        <f>'①ひな形'!Y37</f>
        <v/>
      </c>
      <c r="K142" s="85"/>
      <c r="L142" s="9"/>
      <c r="M142" s="383" t="str">
        <f>'①ひな形'!Z37</f>
        <v/>
      </c>
      <c r="N142" s="85"/>
      <c r="O142" s="9"/>
      <c r="P142" s="383" t="str">
        <f>'①ひな形'!AA37</f>
        <v/>
      </c>
      <c r="Q142" s="85"/>
      <c r="R142" s="9"/>
      <c r="S142" s="383" t="str">
        <f>'①ひな形'!AB37</f>
        <v/>
      </c>
      <c r="T142" s="85"/>
      <c r="U142" s="9"/>
      <c r="V142" s="383" t="str">
        <f>'①ひな形'!AC37</f>
        <v>Aine.O</v>
      </c>
      <c r="W142" s="85"/>
      <c r="X142" s="9"/>
      <c r="Y142" s="383" t="str">
        <f>'①ひな形'!AD37</f>
        <v>Aine.O</v>
      </c>
      <c r="Z142" s="85"/>
      <c r="AA142" s="9"/>
      <c r="AB142" s="358"/>
      <c r="AC142" s="358"/>
      <c r="AD142" s="358"/>
      <c r="AE142" s="358"/>
      <c r="AF142" s="358"/>
      <c r="AG142" s="358"/>
      <c r="AH142" s="358"/>
      <c r="AI142" s="358"/>
      <c r="AJ142" s="358"/>
      <c r="AK142" s="358"/>
      <c r="AL142" s="358"/>
      <c r="AM142" s="358"/>
      <c r="AN142" s="358"/>
      <c r="AO142" s="358"/>
      <c r="AP142" s="358"/>
      <c r="AQ142" s="358"/>
    </row>
    <row r="143">
      <c r="A143" s="358"/>
      <c r="B143" s="384"/>
      <c r="C143" s="387" t="s">
        <v>248</v>
      </c>
      <c r="D143" s="383">
        <f>VLOOKUP(D142,'①ひな形'!$C$4:$E$15,3,FALSE)</f>
        <v>1543</v>
      </c>
      <c r="E143" s="85"/>
      <c r="F143" s="9"/>
      <c r="G143" s="383" t="str">
        <f>VLOOKUP(G142,'①ひな形'!$C$4:$E$15,3,FALSE)</f>
        <v>#N/A</v>
      </c>
      <c r="H143" s="85"/>
      <c r="I143" s="9"/>
      <c r="J143" s="383" t="str">
        <f>VLOOKUP(J142,'①ひな形'!$C$4:$E$15,3,FALSE)</f>
        <v>#N/A</v>
      </c>
      <c r="K143" s="85"/>
      <c r="L143" s="9"/>
      <c r="M143" s="383" t="str">
        <f>VLOOKUP(M142,'①ひな形'!$C$4:$E$15,3,FALSE)</f>
        <v>#N/A</v>
      </c>
      <c r="N143" s="85"/>
      <c r="O143" s="9"/>
      <c r="P143" s="383" t="str">
        <f>VLOOKUP(P142,'①ひな形'!$C$4:$E$15,3,FALSE)</f>
        <v>#N/A</v>
      </c>
      <c r="Q143" s="85"/>
      <c r="R143" s="9"/>
      <c r="S143" s="383" t="str">
        <f>VLOOKUP(S142,'①ひな形'!$C$4:$E$15,3,FALSE)</f>
        <v>#N/A</v>
      </c>
      <c r="T143" s="85"/>
      <c r="U143" s="9"/>
      <c r="V143" s="383">
        <f>VLOOKUP(V142,'①ひな形'!$C$4:$E$15,3,FALSE)</f>
        <v>2367</v>
      </c>
      <c r="W143" s="85"/>
      <c r="X143" s="9"/>
      <c r="Y143" s="383">
        <f>VLOOKUP(Y142,'①ひな形'!$C$4:$E$15,3,FALSE)</f>
        <v>2367</v>
      </c>
      <c r="Z143" s="85"/>
      <c r="AA143" s="9"/>
      <c r="AB143" s="358"/>
      <c r="AC143" s="358"/>
      <c r="AD143" s="358"/>
      <c r="AE143" s="358"/>
      <c r="AF143" s="358"/>
      <c r="AG143" s="358"/>
      <c r="AH143" s="358"/>
      <c r="AI143" s="358"/>
      <c r="AJ143" s="358"/>
      <c r="AK143" s="358"/>
      <c r="AL143" s="358"/>
      <c r="AM143" s="358"/>
      <c r="AN143" s="358"/>
      <c r="AO143" s="358"/>
      <c r="AP143" s="358"/>
      <c r="AQ143" s="358"/>
    </row>
    <row r="144">
      <c r="A144" s="358"/>
      <c r="B144" s="371" t="s">
        <v>252</v>
      </c>
      <c r="C144" s="386" t="s">
        <v>245</v>
      </c>
      <c r="D144" s="376" t="str">
        <f>'②PDF'!B104</f>
        <v>close</v>
      </c>
      <c r="E144" s="377" t="str">
        <f>'②PDF'!C104</f>
        <v/>
      </c>
      <c r="F144" s="378" t="str">
        <f>'②PDF'!D104</f>
        <v/>
      </c>
      <c r="G144" s="376" t="str">
        <f>'②PDF'!E104</f>
        <v/>
      </c>
      <c r="H144" s="377" t="str">
        <f>'②PDF'!F104</f>
        <v/>
      </c>
      <c r="I144" s="378" t="str">
        <f>'②PDF'!G104</f>
        <v/>
      </c>
      <c r="J144" s="376" t="str">
        <f>'②PDF'!H104</f>
        <v/>
      </c>
      <c r="K144" s="377" t="str">
        <f>'②PDF'!I104</f>
        <v/>
      </c>
      <c r="L144" s="378" t="str">
        <f>'②PDF'!J104</f>
        <v/>
      </c>
      <c r="M144" s="376" t="str">
        <f>'②PDF'!K104</f>
        <v/>
      </c>
      <c r="N144" s="377" t="str">
        <f>'②PDF'!L104</f>
        <v/>
      </c>
      <c r="O144" s="378" t="str">
        <f>'②PDF'!M104</f>
        <v/>
      </c>
      <c r="P144" s="376" t="str">
        <f>'②PDF'!N104</f>
        <v/>
      </c>
      <c r="Q144" s="377" t="str">
        <f>'②PDF'!O104</f>
        <v/>
      </c>
      <c r="R144" s="378" t="str">
        <f>'②PDF'!P104</f>
        <v/>
      </c>
      <c r="S144" s="376" t="str">
        <f>'②PDF'!Q104</f>
        <v/>
      </c>
      <c r="T144" s="377" t="str">
        <f>'②PDF'!R104</f>
        <v/>
      </c>
      <c r="U144" s="378" t="str">
        <f>'②PDF'!S104</f>
        <v/>
      </c>
      <c r="V144" s="391" t="str">
        <f>'②PDF'!T104</f>
        <v>close</v>
      </c>
      <c r="W144" s="377" t="str">
        <f>'②PDF'!U104</f>
        <v/>
      </c>
      <c r="X144" s="378" t="str">
        <f>'②PDF'!V104</f>
        <v/>
      </c>
      <c r="Y144" s="376" t="str">
        <f>'②PDF'!W104</f>
        <v>close</v>
      </c>
      <c r="Z144" s="377" t="str">
        <f>'②PDF'!X104</f>
        <v/>
      </c>
      <c r="AA144" s="378" t="str">
        <f>'②PDF'!Y104</f>
        <v/>
      </c>
      <c r="AB144" s="358"/>
      <c r="AC144" s="358"/>
      <c r="AD144" s="358"/>
      <c r="AE144" s="358"/>
      <c r="AF144" s="358"/>
      <c r="AG144" s="358"/>
      <c r="AH144" s="358"/>
      <c r="AI144" s="358"/>
      <c r="AJ144" s="358"/>
      <c r="AK144" s="358"/>
      <c r="AL144" s="358"/>
      <c r="AM144" s="358"/>
      <c r="AN144" s="358"/>
      <c r="AO144" s="358"/>
      <c r="AP144" s="358"/>
      <c r="AQ144" s="358"/>
    </row>
    <row r="145" ht="18.75" customHeight="1">
      <c r="A145" s="358"/>
      <c r="B145" s="379"/>
      <c r="C145" s="380" t="s">
        <v>246</v>
      </c>
      <c r="D145" s="388" t="str">
        <f>IFERROR(VLOOKUP('①ひな形'!W38,'①ひな形'!$G$18:$I$26,2,FALSE), 
IFERROR(VLOOKUP('①ひな形'!W38,'①ひな形'!$K$18:$M$26,2,FALSE), 
IFERROR(VLOOKUP('①ひな形'!W38,'①ひな形'!$O$18:$Q$26,2,FALSE), 
IFERROR(VLOOKUP('①ひな形'!W38,'①ひな形'!$S$18:$U$26,2,FALSE), 
IFERROR(VLOOKUP('①ひな形'!W38,'①ひな形'!$W$18:$Y$26,2,FALSE), 
IFERROR(VLOOKUP('①ひな形'!W38,'①ひな形'!$AA$18:$AC$26,2,FALSE), 
VLOOKUP('①ひな形'!W38,'①ひな形'!$AE$18:$AG$25,2,FALSE)))))))
</f>
        <v>#N/A</v>
      </c>
      <c r="E145" s="93"/>
      <c r="F145" s="39"/>
      <c r="G145" s="388" t="str">
        <f>IFERROR(VLOOKUP('①ひな形'!X38,'①ひな形'!$G$18:$I$26,2,FALSE), 
IFERROR(VLOOKUP('①ひな形'!X38,'①ひな形'!$K$18:$M$26,2,FALSE), 
IFERROR(VLOOKUP('①ひな形'!X38,'①ひな形'!$O$18:$Q$26,2,FALSE), 
IFERROR(VLOOKUP('①ひな形'!X38,'①ひな形'!$S$18:$U$26,2,FALSE), 
IFERROR(VLOOKUP('①ひな形'!X38,'①ひな形'!$W$18:$Y$26,2,FALSE), 
IFERROR(VLOOKUP('①ひな形'!X38,'①ひな形'!$AA$18:$AC$26,2,FALSE), 
VLOOKUP('①ひな形'!X38,'①ひな形'!$AE$18:$AG$25,2,FALSE)))))))
</f>
        <v>#N/A</v>
      </c>
      <c r="H145" s="93"/>
      <c r="I145" s="39"/>
      <c r="J145" s="388" t="str">
        <f>IFERROR(VLOOKUP('①ひな形'!Y38,'①ひな形'!$G$18:$I$26,2,FALSE), 
IFERROR(VLOOKUP('①ひな形'!Y38,'①ひな形'!$K$18:$M$26,2,FALSE), 
IFERROR(VLOOKUP('①ひな形'!Y38,'①ひな形'!$O$18:$Q$26,2,FALSE), 
IFERROR(VLOOKUP('①ひな形'!Y38,'①ひな形'!$S$18:$U$26,2,FALSE), 
IFERROR(VLOOKUP('①ひな形'!Y38,'①ひな形'!$W$18:$Y$26,2,FALSE), 
IFERROR(VLOOKUP('①ひな形'!Y38,'①ひな形'!$AA$18:$AC$26,2,FALSE), 
VLOOKUP('①ひな形'!Y38,'①ひな形'!$AE$18:$AG$25,2,FALSE)))))))
</f>
        <v>#N/A</v>
      </c>
      <c r="K145" s="93"/>
      <c r="L145" s="39"/>
      <c r="M145" s="388" t="str">
        <f>IFERROR(VLOOKUP('①ひな形'!Z38,'①ひな形'!$G$18:$I$26,2,FALSE), 
IFERROR(VLOOKUP('①ひな形'!Z38,'①ひな形'!$K$18:$M$26,2,FALSE), 
IFERROR(VLOOKUP('①ひな形'!Z38,'①ひな形'!$O$18:$Q$26,2,FALSE), 
IFERROR(VLOOKUP('①ひな形'!Z38,'①ひな形'!$S$18:$U$26,2,FALSE), 
IFERROR(VLOOKUP('①ひな形'!Z38,'①ひな形'!$W$18:$Y$26,2,FALSE), 
IFERROR(VLOOKUP('①ひな形'!Z38,'①ひな形'!$AA$18:$AC$26,2,FALSE), 
VLOOKUP('①ひな形'!Z38,'①ひな形'!$AE$18:$AG$25,2,FALSE)))))))
</f>
        <v>#N/A</v>
      </c>
      <c r="N145" s="93"/>
      <c r="O145" s="39"/>
      <c r="P145" s="388" t="str">
        <f>IFERROR(VLOOKUP('①ひな形'!AA38,'①ひな形'!$G$18:$I$26,2,FALSE), 
IFERROR(VLOOKUP('①ひな形'!AA38,'①ひな形'!$K$18:$M$26,2,FALSE), 
IFERROR(VLOOKUP('①ひな形'!AA38,'①ひな形'!$O$18:$Q$26,2,FALSE), 
IFERROR(VLOOKUP('①ひな形'!AA38,'①ひな形'!$S$18:$U$26,2,FALSE), 
IFERROR(VLOOKUP('①ひな形'!AA38,'①ひな形'!$W$18:$Y$26,2,FALSE), 
IFERROR(VLOOKUP('①ひな形'!AA38,'①ひな形'!$AA$18:$AC$26,2,FALSE), 
VLOOKUP('①ひな形'!AA38,'①ひな形'!$AE$18:$AG$25,2,FALSE)))))))
</f>
        <v>#N/A</v>
      </c>
      <c r="Q145" s="93"/>
      <c r="R145" s="39"/>
      <c r="S145" s="388" t="str">
        <f>IFERROR(VLOOKUP('①ひな形'!AB38,'①ひな形'!$G$18:$I$26,2,FALSE), 
IFERROR(VLOOKUP('①ひな形'!AB38,'①ひな形'!$K$18:$M$26,2,FALSE), 
IFERROR(VLOOKUP('①ひな形'!AB38,'①ひな形'!$O$18:$Q$26,2,FALSE), 
IFERROR(VLOOKUP('①ひな形'!AB38,'①ひな形'!$S$18:$U$26,2,FALSE), 
IFERROR(VLOOKUP('①ひな形'!AB38,'①ひな形'!$W$18:$Y$26,2,FALSE), 
IFERROR(VLOOKUP('①ひな形'!AB38,'①ひな形'!$AA$18:$AC$26,2,FALSE), 
VLOOKUP('①ひな形'!AB38,'①ひな形'!$AE$18:$AG$25,2,FALSE)))))))
</f>
        <v>#N/A</v>
      </c>
      <c r="T145" s="93"/>
      <c r="U145" s="39"/>
      <c r="V145" s="388" t="str">
        <f>IFERROR(VLOOKUP('①ひな形'!AC38,'①ひな形'!$G$18:$I$26,2,FALSE), 
IFERROR(VLOOKUP('①ひな形'!AC38,'①ひな形'!$K$18:$M$26,2,FALSE), 
IFERROR(VLOOKUP('①ひな形'!AC38,'①ひな形'!$O$18:$Q$26,2,FALSE), 
IFERROR(VLOOKUP('①ひな形'!AC38,'①ひな形'!$S$18:$U$26,2,FALSE), 
IFERROR(VLOOKUP('①ひな形'!AC38,'①ひな形'!$W$18:$Y$26,2,FALSE), 
IFERROR(VLOOKUP('①ひな形'!AC38,'①ひな形'!$AA$18:$AC$26,2,FALSE), 
VLOOKUP('①ひな形'!AC38,'①ひな形'!$AE$18:$AG$25,2,FALSE)))))))
</f>
        <v>#N/A</v>
      </c>
      <c r="W145" s="93"/>
      <c r="X145" s="39"/>
      <c r="Y145" s="388" t="str">
        <f>IFERROR(VLOOKUP('①ひな形'!AD38,'①ひな形'!$G$18:$I$26,2,FALSE), 
IFERROR(VLOOKUP('①ひな形'!AD38,'①ひな形'!$K$18:$M$26,2,FALSE), 
IFERROR(VLOOKUP('①ひな形'!AD38,'①ひな形'!$O$18:$Q$26,2,FALSE), 
IFERROR(VLOOKUP('①ひな形'!AD38,'①ひな形'!$S$18:$U$26,2,FALSE), 
IFERROR(VLOOKUP('①ひな形'!AD38,'①ひな形'!$W$18:$Y$26,2,FALSE), 
IFERROR(VLOOKUP('①ひな形'!AD38,'①ひな形'!$AA$18:$AC$26,2,FALSE), 
VLOOKUP('①ひな形'!AD38,'①ひな形'!$AE$18:$AG$25,2,FALSE)))))))
</f>
        <v>#N/A</v>
      </c>
      <c r="Z145" s="93"/>
      <c r="AA145" s="39"/>
      <c r="AB145" s="358"/>
      <c r="AC145" s="358"/>
      <c r="AD145" s="358"/>
      <c r="AE145" s="358"/>
      <c r="AF145" s="358"/>
      <c r="AG145" s="358"/>
      <c r="AH145" s="358"/>
      <c r="AI145" s="358"/>
      <c r="AJ145" s="358"/>
      <c r="AK145" s="358"/>
      <c r="AL145" s="358"/>
      <c r="AM145" s="358"/>
      <c r="AN145" s="358"/>
      <c r="AO145" s="358"/>
      <c r="AP145" s="358"/>
      <c r="AQ145" s="358"/>
    </row>
    <row r="146" ht="18.75" customHeight="1">
      <c r="A146" s="358"/>
      <c r="B146" s="379"/>
      <c r="C146" s="379"/>
      <c r="D146" s="208"/>
      <c r="E146" s="209"/>
      <c r="F146" s="203"/>
      <c r="G146" s="208"/>
      <c r="H146" s="209"/>
      <c r="I146" s="203"/>
      <c r="J146" s="208"/>
      <c r="K146" s="209"/>
      <c r="L146" s="203"/>
      <c r="M146" s="208"/>
      <c r="N146" s="209"/>
      <c r="O146" s="203"/>
      <c r="P146" s="208"/>
      <c r="Q146" s="209"/>
      <c r="R146" s="203"/>
      <c r="S146" s="208"/>
      <c r="T146" s="209"/>
      <c r="U146" s="203"/>
      <c r="V146" s="208"/>
      <c r="W146" s="209"/>
      <c r="X146" s="203"/>
      <c r="Y146" s="208"/>
      <c r="Z146" s="209"/>
      <c r="AA146" s="203"/>
      <c r="AB146" s="358"/>
      <c r="AC146" s="358"/>
      <c r="AD146" s="358"/>
      <c r="AE146" s="358"/>
      <c r="AF146" s="358"/>
      <c r="AG146" s="358"/>
      <c r="AH146" s="358"/>
      <c r="AI146" s="358"/>
      <c r="AJ146" s="358"/>
      <c r="AK146" s="358"/>
      <c r="AL146" s="358"/>
      <c r="AM146" s="358"/>
      <c r="AN146" s="358"/>
      <c r="AO146" s="358"/>
      <c r="AP146" s="358"/>
      <c r="AQ146" s="358"/>
    </row>
    <row r="147">
      <c r="A147" s="358"/>
      <c r="B147" s="379"/>
      <c r="C147" s="380" t="s">
        <v>203</v>
      </c>
      <c r="D147" s="383" t="str">
        <f>IFERROR(VLOOKUP('①ひな形'!W38,'①ひな形'!$G$18:$J$26,4,FALSE), 
IFERROR(VLOOKUP('①ひな形'!W38,'①ひな形'!$K$18:$N$26,4,FALSE), 
IFERROR(VLOOKUP('①ひな形'!W38,'①ひな形'!$O$18:$R$26,4,FALSE), 
IFERROR(VLOOKUP('①ひな形'!W38,'①ひな形'!$S$18:$V$26,4,FALSE), 
IFERROR(VLOOKUP('①ひな形'!W38,'①ひな形'!$W$18:$Z$26,4,FALSE), 
IFERROR(VLOOKUP('①ひな形'!W38,'①ひな形'!$AA$18:$AD$26,4,FALSE), 
VLOOKUP('①ひな形'!W38,'①ひな形'!$AE$18:$AH$25,4,FALSE)))))))
</f>
        <v>#N/A</v>
      </c>
      <c r="E147" s="85"/>
      <c r="F147" s="9"/>
      <c r="G147" s="383" t="str">
        <f>IFERROR(VLOOKUP('①ひな形'!X38,'①ひな形'!$G$18:$J$26,4,FALSE), 
IFERROR(VLOOKUP('①ひな形'!X38,'①ひな形'!$K$18:$N$26,4,FALSE), 
IFERROR(VLOOKUP('①ひな形'!X38,'①ひな形'!$O$18:$R$26,4,FALSE), 
IFERROR(VLOOKUP('①ひな形'!X38,'①ひな形'!$S$18:$V$26,4,FALSE), 
IFERROR(VLOOKUP('①ひな形'!X38,'①ひな形'!$W$18:$Z$26,4,FALSE), 
IFERROR(VLOOKUP('①ひな形'!X38,'①ひな形'!$AA$18:$AD$26,4,FALSE), 
VLOOKUP('①ひな形'!X38,'①ひな形'!$AE$18:$AH$25,4,FALSE)))))))
</f>
        <v>#N/A</v>
      </c>
      <c r="H147" s="85"/>
      <c r="I147" s="9"/>
      <c r="J147" s="383" t="str">
        <f>IFERROR(VLOOKUP('①ひな形'!Y38,'①ひな形'!$G$18:$J$26,4,FALSE), 
IFERROR(VLOOKUP('①ひな形'!Y38,'①ひな形'!$K$18:$N$26,4,FALSE), 
IFERROR(VLOOKUP('①ひな形'!Y38,'①ひな形'!$O$18:$R$26,4,FALSE), 
IFERROR(VLOOKUP('①ひな形'!Y38,'①ひな形'!$S$18:$V$26,4,FALSE), 
IFERROR(VLOOKUP('①ひな形'!Y38,'①ひな形'!$W$18:$Z$26,4,FALSE), 
IFERROR(VLOOKUP('①ひな形'!Y38,'①ひな形'!$AA$18:$AD$26,4,FALSE), 
VLOOKUP('①ひな形'!Y38,'①ひな形'!$AE$18:$AH$25,4,FALSE)))))))
</f>
        <v>#N/A</v>
      </c>
      <c r="K147" s="85"/>
      <c r="L147" s="9"/>
      <c r="M147" s="383" t="str">
        <f>IFERROR(VLOOKUP('①ひな形'!Z38,'①ひな形'!$G$18:$J$26,4,FALSE), 
IFERROR(VLOOKUP('①ひな形'!Z38,'①ひな形'!$K$18:$N$26,4,FALSE), 
IFERROR(VLOOKUP('①ひな形'!Z38,'①ひな形'!$O$18:$R$26,4,FALSE), 
IFERROR(VLOOKUP('①ひな形'!Z38,'①ひな形'!$S$18:$V$26,4,FALSE), 
IFERROR(VLOOKUP('①ひな形'!Z38,'①ひな形'!$W$18:$Z$26,4,FALSE), 
IFERROR(VLOOKUP('①ひな形'!Z38,'①ひな形'!$AA$18:$AD$26,4,FALSE), 
VLOOKUP('①ひな形'!Z38,'①ひな形'!$AE$18:$AH$25,4,FALSE)))))))
</f>
        <v>#N/A</v>
      </c>
      <c r="N147" s="85"/>
      <c r="O147" s="9"/>
      <c r="P147" s="383" t="str">
        <f>IFERROR(VLOOKUP('①ひな形'!AA38,'①ひな形'!$G$18:$J$26,4,FALSE), 
IFERROR(VLOOKUP('①ひな形'!AA38,'①ひな形'!$K$18:$N$26,4,FALSE), 
IFERROR(VLOOKUP('①ひな形'!AA38,'①ひな形'!$O$18:$R$26,4,FALSE), 
IFERROR(VLOOKUP('①ひな形'!AA38,'①ひな形'!$S$18:$V$26,4,FALSE), 
IFERROR(VLOOKUP('①ひな形'!AA38,'①ひな形'!$W$18:$Z$26,4,FALSE), 
IFERROR(VLOOKUP('①ひな形'!AA38,'①ひな形'!$AA$18:$AD$26,4,FALSE), 
VLOOKUP('①ひな形'!AA38,'①ひな形'!$AE$18:$AH$25,4,FALSE)))))))
</f>
        <v>#N/A</v>
      </c>
      <c r="Q147" s="85"/>
      <c r="R147" s="9"/>
      <c r="S147" s="383" t="str">
        <f>IFERROR(VLOOKUP('①ひな形'!AB38,'①ひな形'!$G$18:$J$26,4,FALSE), 
IFERROR(VLOOKUP('①ひな形'!AB38,'①ひな形'!$K$18:$N$26,4,FALSE), 
IFERROR(VLOOKUP('①ひな形'!AB38,'①ひな形'!$O$18:$R$26,4,FALSE), 
IFERROR(VLOOKUP('①ひな形'!AB38,'①ひな形'!$S$18:$V$26,4,FALSE), 
IFERROR(VLOOKUP('①ひな形'!AB38,'①ひな形'!$W$18:$Z$26,4,FALSE), 
IFERROR(VLOOKUP('①ひな形'!AB38,'①ひな形'!$AA$18:$AD$26,4,FALSE), 
VLOOKUP('①ひな形'!AB38,'①ひな形'!$AE$18:$AH$25,4,FALSE)))))))
</f>
        <v>#N/A</v>
      </c>
      <c r="T147" s="85"/>
      <c r="U147" s="9"/>
      <c r="V147" s="383" t="str">
        <f>IFERROR(VLOOKUP('①ひな形'!AC38,'①ひな形'!$G$18:$J$26,4,FALSE), 
IFERROR(VLOOKUP('①ひな形'!AC38,'①ひな形'!$K$18:$N$26,4,FALSE), 
IFERROR(VLOOKUP('①ひな形'!AC38,'①ひな形'!$O$18:$R$26,4,FALSE), 
IFERROR(VLOOKUP('①ひな形'!AC38,'①ひな形'!$S$18:$V$26,4,FALSE), 
IFERROR(VLOOKUP('①ひな形'!AC38,'①ひな形'!$W$18:$Z$26,4,FALSE), 
IFERROR(VLOOKUP('①ひな形'!AC38,'①ひな形'!$AA$18:$AD$26,4,FALSE), 
VLOOKUP('①ひな形'!AC38,'①ひな形'!$AE$18:$AH$25,4,FALSE)))))))
</f>
        <v>#N/A</v>
      </c>
      <c r="W147" s="85"/>
      <c r="X147" s="9"/>
      <c r="Y147" s="383" t="str">
        <f>IFERROR(VLOOKUP('①ひな形'!AD38,'①ひな形'!$G$18:$J$26,4,FALSE), 
IFERROR(VLOOKUP('①ひな形'!AD38,'①ひな形'!$K$18:$N$26,4,FALSE), 
IFERROR(VLOOKUP('①ひな形'!AD38,'①ひな形'!$O$18:$R$26,4,FALSE), 
IFERROR(VLOOKUP('①ひな形'!AD38,'①ひな形'!$S$18:$V$26,4,FALSE), 
IFERROR(VLOOKUP('①ひな形'!AD38,'①ひな形'!$W$18:$Z$26,4,FALSE), 
IFERROR(VLOOKUP('①ひな形'!AD38,'①ひな形'!$AA$18:$AD$26,4,FALSE), 
VLOOKUP('①ひな形'!AD38,'①ひな形'!$AE$18:$AH$25,4,FALSE)))))))
</f>
        <v>#N/A</v>
      </c>
      <c r="Z147" s="85"/>
      <c r="AA147" s="9"/>
      <c r="AB147" s="358"/>
      <c r="AC147" s="358"/>
      <c r="AD147" s="358"/>
      <c r="AE147" s="358"/>
      <c r="AF147" s="358"/>
      <c r="AG147" s="358"/>
      <c r="AH147" s="358"/>
      <c r="AI147" s="358"/>
      <c r="AJ147" s="358"/>
      <c r="AK147" s="358"/>
      <c r="AL147" s="358"/>
      <c r="AM147" s="358"/>
      <c r="AN147" s="358"/>
      <c r="AO147" s="358"/>
      <c r="AP147" s="358"/>
      <c r="AQ147" s="358"/>
    </row>
    <row r="148">
      <c r="A148" s="358"/>
      <c r="B148" s="379"/>
      <c r="C148" s="382" t="s">
        <v>247</v>
      </c>
      <c r="D148" s="383" t="str">
        <f>'①ひな形'!W39</f>
        <v/>
      </c>
      <c r="E148" s="85"/>
      <c r="F148" s="9"/>
      <c r="G148" s="383" t="str">
        <f>'①ひな形'!X39</f>
        <v/>
      </c>
      <c r="H148" s="85"/>
      <c r="I148" s="9"/>
      <c r="J148" s="383" t="str">
        <f>'①ひな形'!Y39</f>
        <v/>
      </c>
      <c r="K148" s="85"/>
      <c r="L148" s="9"/>
      <c r="M148" s="383" t="str">
        <f>'①ひな形'!Z39</f>
        <v/>
      </c>
      <c r="N148" s="85"/>
      <c r="O148" s="9"/>
      <c r="P148" s="383" t="str">
        <f>'①ひな形'!AA39</f>
        <v/>
      </c>
      <c r="Q148" s="85"/>
      <c r="R148" s="9"/>
      <c r="S148" s="383" t="str">
        <f>'①ひな形'!AB39</f>
        <v/>
      </c>
      <c r="T148" s="85"/>
      <c r="U148" s="9"/>
      <c r="V148" s="383" t="str">
        <f>'①ひな形'!AC39</f>
        <v/>
      </c>
      <c r="W148" s="85"/>
      <c r="X148" s="9"/>
      <c r="Y148" s="383" t="str">
        <f>'①ひな形'!AD39</f>
        <v/>
      </c>
      <c r="Z148" s="85"/>
      <c r="AA148" s="9"/>
      <c r="AB148" s="358"/>
      <c r="AC148" s="358"/>
      <c r="AD148" s="358"/>
      <c r="AE148" s="358"/>
      <c r="AF148" s="358"/>
      <c r="AG148" s="358"/>
      <c r="AH148" s="358"/>
      <c r="AI148" s="358"/>
      <c r="AJ148" s="358"/>
      <c r="AK148" s="358"/>
      <c r="AL148" s="358"/>
      <c r="AM148" s="358"/>
      <c r="AN148" s="358"/>
      <c r="AO148" s="358"/>
      <c r="AP148" s="358"/>
      <c r="AQ148" s="358"/>
    </row>
    <row r="149">
      <c r="A149" s="358"/>
      <c r="B149" s="384"/>
      <c r="C149" s="387" t="s">
        <v>248</v>
      </c>
      <c r="D149" s="383" t="str">
        <f>VLOOKUP(D148,'①ひな形'!$C$4:$E$15,3,FALSE)</f>
        <v>#N/A</v>
      </c>
      <c r="E149" s="85"/>
      <c r="F149" s="9"/>
      <c r="G149" s="383" t="str">
        <f>VLOOKUP(G148,'①ひな形'!$C$4:$E$15,3,FALSE)</f>
        <v>#N/A</v>
      </c>
      <c r="H149" s="85"/>
      <c r="I149" s="9"/>
      <c r="J149" s="383" t="str">
        <f>VLOOKUP(J148,'①ひな形'!$C$4:$E$15,3,FALSE)</f>
        <v>#N/A</v>
      </c>
      <c r="K149" s="85"/>
      <c r="L149" s="9"/>
      <c r="M149" s="383" t="str">
        <f>VLOOKUP(M148,'①ひな形'!$C$4:$E$15,3,FALSE)</f>
        <v>#N/A</v>
      </c>
      <c r="N149" s="85"/>
      <c r="O149" s="9"/>
      <c r="P149" s="383" t="str">
        <f>VLOOKUP(P148,'①ひな形'!$C$4:$E$15,3,FALSE)</f>
        <v>#N/A</v>
      </c>
      <c r="Q149" s="85"/>
      <c r="R149" s="9"/>
      <c r="S149" s="383" t="str">
        <f>VLOOKUP(S148,'①ひな形'!$C$4:$E$15,3,FALSE)</f>
        <v>#N/A</v>
      </c>
      <c r="T149" s="85"/>
      <c r="U149" s="9"/>
      <c r="V149" s="383" t="str">
        <f>VLOOKUP(V148,'①ひな形'!$C$4:$E$15,3,FALSE)</f>
        <v>#N/A</v>
      </c>
      <c r="W149" s="85"/>
      <c r="X149" s="9"/>
      <c r="Y149" s="383" t="str">
        <f>VLOOKUP(Y148,'①ひな形'!$C$4:$E$15,3,FALSE)</f>
        <v>#N/A</v>
      </c>
      <c r="Z149" s="85"/>
      <c r="AA149" s="9"/>
      <c r="AB149" s="358"/>
      <c r="AC149" s="358"/>
      <c r="AD149" s="358"/>
      <c r="AE149" s="358"/>
      <c r="AF149" s="358"/>
      <c r="AG149" s="358"/>
      <c r="AH149" s="358"/>
      <c r="AI149" s="358"/>
      <c r="AJ149" s="358"/>
      <c r="AK149" s="358"/>
      <c r="AL149" s="358"/>
      <c r="AM149" s="358"/>
      <c r="AN149" s="358"/>
      <c r="AO149" s="358"/>
      <c r="AP149" s="358"/>
      <c r="AQ149" s="358"/>
    </row>
    <row r="150">
      <c r="A150" s="358"/>
      <c r="B150" s="371" t="s">
        <v>253</v>
      </c>
      <c r="C150" s="386" t="s">
        <v>245</v>
      </c>
      <c r="D150" s="376" t="str">
        <f>'②PDF'!B108</f>
        <v/>
      </c>
      <c r="E150" s="389" t="str">
        <f>'②PDF'!C108</f>
        <v/>
      </c>
      <c r="F150" s="378" t="str">
        <f>'②PDF'!D108</f>
        <v/>
      </c>
      <c r="G150" s="376" t="str">
        <f>'②PDF'!E108</f>
        <v/>
      </c>
      <c r="H150" s="389" t="str">
        <f>'②PDF'!F108</f>
        <v/>
      </c>
      <c r="I150" s="378" t="str">
        <f>'②PDF'!G108</f>
        <v/>
      </c>
      <c r="J150" s="376" t="str">
        <f>'②PDF'!H108</f>
        <v/>
      </c>
      <c r="K150" s="389" t="str">
        <f>'②PDF'!I108</f>
        <v/>
      </c>
      <c r="L150" s="378" t="str">
        <f>'②PDF'!J108</f>
        <v/>
      </c>
      <c r="M150" s="376" t="str">
        <f>'②PDF'!K108</f>
        <v/>
      </c>
      <c r="N150" s="389" t="str">
        <f>'②PDF'!L108</f>
        <v/>
      </c>
      <c r="O150" s="378" t="str">
        <f>'②PDF'!M108</f>
        <v/>
      </c>
      <c r="P150" s="376" t="str">
        <f>'②PDF'!N108</f>
        <v/>
      </c>
      <c r="Q150" s="389" t="str">
        <f>'②PDF'!O108</f>
        <v/>
      </c>
      <c r="R150" s="378" t="str">
        <f>'②PDF'!P108</f>
        <v/>
      </c>
      <c r="S150" s="376" t="str">
        <f>'②PDF'!Q108</f>
        <v/>
      </c>
      <c r="T150" s="389" t="str">
        <f>'②PDF'!R108</f>
        <v/>
      </c>
      <c r="U150" s="378" t="str">
        <f>'②PDF'!S108</f>
        <v/>
      </c>
      <c r="V150" s="391">
        <f>'②PDF'!T108</f>
        <v>1730</v>
      </c>
      <c r="W150" s="390" t="str">
        <f>'②PDF'!U108</f>
        <v>～</v>
      </c>
      <c r="X150" s="399">
        <f>'②PDF'!V108</f>
        <v>1830</v>
      </c>
      <c r="Y150" s="376" t="str">
        <f>'②PDF'!W108</f>
        <v/>
      </c>
      <c r="Z150" s="389" t="str">
        <f>'②PDF'!X108</f>
        <v/>
      </c>
      <c r="AA150" s="378" t="str">
        <f>'②PDF'!Y108</f>
        <v/>
      </c>
      <c r="AB150" s="358"/>
      <c r="AC150" s="358"/>
      <c r="AD150" s="358"/>
      <c r="AE150" s="358"/>
      <c r="AF150" s="358"/>
      <c r="AG150" s="358"/>
      <c r="AH150" s="358"/>
      <c r="AI150" s="358"/>
      <c r="AJ150" s="358"/>
      <c r="AK150" s="358"/>
      <c r="AL150" s="358"/>
      <c r="AM150" s="358"/>
      <c r="AN150" s="358"/>
      <c r="AO150" s="358"/>
      <c r="AP150" s="358"/>
      <c r="AQ150" s="358"/>
    </row>
    <row r="151" ht="18.75" customHeight="1">
      <c r="A151" s="358"/>
      <c r="B151" s="379"/>
      <c r="C151" s="380" t="s">
        <v>246</v>
      </c>
      <c r="D151" s="388" t="str">
        <f>IFERROR(VLOOKUP('①ひな形'!W40,'①ひな形'!$G$18:$I$26,2,FALSE), 
IFERROR(VLOOKUP('①ひな形'!W40,'①ひな形'!$K$18:$M$26,2,FALSE), 
IFERROR(VLOOKUP('①ひな形'!W40,'①ひな形'!$O$18:$Q$26,2,FALSE), 
IFERROR(VLOOKUP('①ひな形'!W40,'①ひな形'!$S$18:$U$26,2,FALSE), 
IFERROR(VLOOKUP('①ひな形'!W40,'①ひな形'!$W$18:$Y$26,2,FALSE), 
IFERROR(VLOOKUP('①ひな形'!W40,'①ひな形'!$AA$18:$AC$26,2,FALSE), 
VLOOKUP('①ひな形'!W40,'①ひな形'!$AE$18:$AG$25,2,FALSE)))))))
</f>
        <v>#N/A</v>
      </c>
      <c r="E151" s="93"/>
      <c r="F151" s="39"/>
      <c r="G151" s="388" t="str">
        <f>IFERROR(VLOOKUP('①ひな形'!X40,'①ひな形'!$G$18:$I$26,2,FALSE), 
IFERROR(VLOOKUP('①ひな形'!X40,'①ひな形'!$K$18:$M$26,2,FALSE), 
IFERROR(VLOOKUP('①ひな形'!X40,'①ひな形'!$O$18:$Q$26,2,FALSE), 
IFERROR(VLOOKUP('①ひな形'!X40,'①ひな形'!$S$18:$U$26,2,FALSE), 
IFERROR(VLOOKUP('①ひな形'!X40,'①ひな形'!$W$18:$Y$26,2,FALSE), 
IFERROR(VLOOKUP('①ひな形'!X40,'①ひな形'!$AA$18:$AC$26,2,FALSE), 
VLOOKUP('①ひな形'!X40,'①ひな形'!$AE$18:$AG$25,2,FALSE)))))))
</f>
        <v>#N/A</v>
      </c>
      <c r="H151" s="93"/>
      <c r="I151" s="39"/>
      <c r="J151" s="388" t="str">
        <f>IFERROR(VLOOKUP('①ひな形'!Y40,'①ひな形'!$G$18:$I$26,2,FALSE), 
IFERROR(VLOOKUP('①ひな形'!Y40,'①ひな形'!$K$18:$M$26,2,FALSE), 
IFERROR(VLOOKUP('①ひな形'!Y40,'①ひな形'!$O$18:$Q$26,2,FALSE), 
IFERROR(VLOOKUP('①ひな形'!Y40,'①ひな形'!$S$18:$U$26,2,FALSE), 
IFERROR(VLOOKUP('①ひな形'!Y40,'①ひな形'!$W$18:$Y$26,2,FALSE), 
IFERROR(VLOOKUP('①ひな形'!Y40,'①ひな形'!$AA$18:$AC$26,2,FALSE), 
VLOOKUP('①ひな形'!Y40,'①ひな形'!$AE$18:$AG$25,2,FALSE)))))))
</f>
        <v>#N/A</v>
      </c>
      <c r="K151" s="93"/>
      <c r="L151" s="39"/>
      <c r="M151" s="388" t="str">
        <f>IFERROR(VLOOKUP('①ひな形'!Z40,'①ひな形'!$G$18:$I$26,2,FALSE), 
IFERROR(VLOOKUP('①ひな形'!Z40,'①ひな形'!$K$18:$M$26,2,FALSE), 
IFERROR(VLOOKUP('①ひな形'!Z40,'①ひな形'!$O$18:$Q$26,2,FALSE), 
IFERROR(VLOOKUP('①ひな形'!Z40,'①ひな形'!$S$18:$U$26,2,FALSE), 
IFERROR(VLOOKUP('①ひな形'!Z40,'①ひな形'!$W$18:$Y$26,2,FALSE), 
IFERROR(VLOOKUP('①ひな形'!Z40,'①ひな形'!$AA$18:$AC$26,2,FALSE), 
VLOOKUP('①ひな形'!Z40,'①ひな形'!$AE$18:$AG$25,2,FALSE)))))))
</f>
        <v>#N/A</v>
      </c>
      <c r="N151" s="93"/>
      <c r="O151" s="39"/>
      <c r="P151" s="388" t="str">
        <f>IFERROR(VLOOKUP('①ひな形'!AA40,'①ひな形'!$G$18:$I$26,2,FALSE), 
IFERROR(VLOOKUP('①ひな形'!AA40,'①ひな形'!$K$18:$M$26,2,FALSE), 
IFERROR(VLOOKUP('①ひな形'!AA40,'①ひな形'!$O$18:$Q$26,2,FALSE), 
IFERROR(VLOOKUP('①ひな形'!AA40,'①ひな形'!$S$18:$U$26,2,FALSE), 
IFERROR(VLOOKUP('①ひな形'!AA40,'①ひな形'!$W$18:$Y$26,2,FALSE), 
IFERROR(VLOOKUP('①ひな形'!AA40,'①ひな形'!$AA$18:$AC$26,2,FALSE), 
VLOOKUP('①ひな形'!AA40,'①ひな形'!$AE$18:$AG$25,2,FALSE)))))))
</f>
        <v>#N/A</v>
      </c>
      <c r="Q151" s="93"/>
      <c r="R151" s="39"/>
      <c r="S151" s="388" t="str">
        <f>IFERROR(VLOOKUP('①ひな形'!AB40,'①ひな形'!$G$18:$I$26,2,FALSE), 
IFERROR(VLOOKUP('①ひな形'!AB40,'①ひな形'!$K$18:$M$26,2,FALSE), 
IFERROR(VLOOKUP('①ひな形'!AB40,'①ひな形'!$O$18:$Q$26,2,FALSE), 
IFERROR(VLOOKUP('①ひな形'!AB40,'①ひな形'!$S$18:$U$26,2,FALSE), 
IFERROR(VLOOKUP('①ひな形'!AB40,'①ひな形'!$W$18:$Y$26,2,FALSE), 
IFERROR(VLOOKUP('①ひな形'!AB40,'①ひな形'!$AA$18:$AC$26,2,FALSE), 
VLOOKUP('①ひな形'!AB40,'①ひな形'!$AE$18:$AG$25,2,FALSE)))))))
</f>
        <v>#N/A</v>
      </c>
      <c r="T151" s="93"/>
      <c r="U151" s="39"/>
      <c r="V151" s="388" t="str">
        <f>IFERROR(VLOOKUP('①ひな形'!AC40,'①ひな形'!$G$18:$I$26,2,FALSE), 
IFERROR(VLOOKUP('①ひな形'!AC40,'①ひな形'!$K$18:$M$26,2,FALSE), 
IFERROR(VLOOKUP('①ひな形'!AC40,'①ひな形'!$O$18:$Q$26,2,FALSE), 
IFERROR(VLOOKUP('①ひな形'!AC40,'①ひな形'!$S$18:$U$26,2,FALSE), 
IFERROR(VLOOKUP('①ひな形'!AC40,'①ひな形'!$W$18:$Y$26,2,FALSE), 
IFERROR(VLOOKUP('①ひな形'!AC40,'①ひな形'!$AA$18:$AC$26,2,FALSE), 
VLOOKUP('①ひな形'!AC40,'①ひな形'!$AE$18:$AG$25,2,FALSE)))))))
</f>
        <v>Back＆Arm🔰</v>
      </c>
      <c r="W151" s="93"/>
      <c r="X151" s="39"/>
      <c r="Y151" s="388" t="str">
        <f>IFERROR(VLOOKUP('①ひな形'!AD40,'①ひな形'!$G$18:$I$26,2,FALSE), 
IFERROR(VLOOKUP('①ひな形'!AD40,'①ひな形'!$K$18:$M$26,2,FALSE), 
IFERROR(VLOOKUP('①ひな形'!AD40,'①ひな形'!$O$18:$Q$26,2,FALSE), 
IFERROR(VLOOKUP('①ひな形'!AD40,'①ひな形'!$S$18:$U$26,2,FALSE), 
IFERROR(VLOOKUP('①ひな形'!AD40,'①ひな形'!$W$18:$Y$26,2,FALSE), 
IFERROR(VLOOKUP('①ひな形'!AD40,'①ひな形'!$AA$18:$AC$26,2,FALSE), 
VLOOKUP('①ひな形'!AD40,'①ひな形'!$AE$18:$AG$25,2,FALSE)))))))
</f>
        <v>#N/A</v>
      </c>
      <c r="Z151" s="93"/>
      <c r="AA151" s="39"/>
      <c r="AB151" s="358"/>
      <c r="AC151" s="358"/>
      <c r="AD151" s="358"/>
      <c r="AE151" s="358"/>
      <c r="AF151" s="358"/>
      <c r="AG151" s="358"/>
      <c r="AH151" s="358"/>
      <c r="AI151" s="358"/>
      <c r="AJ151" s="358"/>
      <c r="AK151" s="358"/>
      <c r="AL151" s="358"/>
      <c r="AM151" s="358"/>
      <c r="AN151" s="358"/>
      <c r="AO151" s="358"/>
      <c r="AP151" s="358"/>
      <c r="AQ151" s="358"/>
    </row>
    <row r="152" ht="18.75" customHeight="1">
      <c r="A152" s="358"/>
      <c r="B152" s="379"/>
      <c r="C152" s="379"/>
      <c r="D152" s="208"/>
      <c r="E152" s="209"/>
      <c r="F152" s="203"/>
      <c r="G152" s="208"/>
      <c r="H152" s="209"/>
      <c r="I152" s="203"/>
      <c r="J152" s="208"/>
      <c r="K152" s="209"/>
      <c r="L152" s="203"/>
      <c r="M152" s="208"/>
      <c r="N152" s="209"/>
      <c r="O152" s="203"/>
      <c r="P152" s="208"/>
      <c r="Q152" s="209"/>
      <c r="R152" s="203"/>
      <c r="S152" s="208"/>
      <c r="T152" s="209"/>
      <c r="U152" s="203"/>
      <c r="V152" s="208"/>
      <c r="W152" s="209"/>
      <c r="X152" s="203"/>
      <c r="Y152" s="208"/>
      <c r="Z152" s="209"/>
      <c r="AA152" s="203"/>
      <c r="AB152" s="358"/>
      <c r="AC152" s="358"/>
      <c r="AD152" s="358"/>
      <c r="AE152" s="358"/>
      <c r="AF152" s="358"/>
      <c r="AG152" s="358"/>
      <c r="AH152" s="358"/>
      <c r="AI152" s="358"/>
      <c r="AJ152" s="358"/>
      <c r="AK152" s="358"/>
      <c r="AL152" s="358"/>
      <c r="AM152" s="358"/>
      <c r="AN152" s="358"/>
      <c r="AO152" s="358"/>
      <c r="AP152" s="358"/>
      <c r="AQ152" s="358"/>
    </row>
    <row r="153">
      <c r="A153" s="358"/>
      <c r="B153" s="379"/>
      <c r="C153" s="380" t="s">
        <v>203</v>
      </c>
      <c r="D153" s="383" t="str">
        <f>IFERROR(VLOOKUP('①ひな形'!W40,'①ひな形'!$G$18:$J$26,4,FALSE), 
IFERROR(VLOOKUP('①ひな形'!W40,'①ひな形'!$K$18:$N$26,4,FALSE), 
IFERROR(VLOOKUP('①ひな形'!W40,'①ひな形'!$O$18:$R$26,4,FALSE), 
IFERROR(VLOOKUP('①ひな形'!W40,'①ひな形'!$S$18:$V$26,4,FALSE), 
IFERROR(VLOOKUP('①ひな形'!W40,'①ひな形'!$W$18:$Z$26,4,FALSE), 
IFERROR(VLOOKUP('①ひな形'!W40,'①ひな形'!$AA$18:$AD$26,4,FALSE), 
VLOOKUP('①ひな形'!W40,'①ひな形'!$AE$18:$AH$25,4,FALSE)))))))
</f>
        <v>#N/A</v>
      </c>
      <c r="E153" s="85"/>
      <c r="F153" s="9"/>
      <c r="G153" s="383" t="str">
        <f>IFERROR(VLOOKUP('①ひな形'!X40,'①ひな形'!$G$18:$J$26,4,FALSE), 
IFERROR(VLOOKUP('①ひな形'!X40,'①ひな形'!$K$18:$N$26,4,FALSE), 
IFERROR(VLOOKUP('①ひな形'!X40,'①ひな形'!$O$18:$R$26,4,FALSE), 
IFERROR(VLOOKUP('①ひな形'!X40,'①ひな形'!$S$18:$V$26,4,FALSE), 
IFERROR(VLOOKUP('①ひな形'!X40,'①ひな形'!$W$18:$Z$26,4,FALSE), 
IFERROR(VLOOKUP('①ひな形'!X40,'①ひな形'!$AA$18:$AD$26,4,FALSE), 
VLOOKUP('①ひな形'!X40,'①ひな形'!$AE$18:$AH$25,4,FALSE)))))))
</f>
        <v>#N/A</v>
      </c>
      <c r="H153" s="85"/>
      <c r="I153" s="9"/>
      <c r="J153" s="383" t="str">
        <f>IFERROR(VLOOKUP('①ひな形'!Y40,'①ひな形'!$G$18:$J$26,4,FALSE), 
IFERROR(VLOOKUP('①ひな形'!Y40,'①ひな形'!$K$18:$N$26,4,FALSE), 
IFERROR(VLOOKUP('①ひな形'!Y40,'①ひな形'!$O$18:$R$26,4,FALSE), 
IFERROR(VLOOKUP('①ひな形'!Y40,'①ひな形'!$S$18:$V$26,4,FALSE), 
IFERROR(VLOOKUP('①ひな形'!Y40,'①ひな形'!$W$18:$Z$26,4,FALSE), 
IFERROR(VLOOKUP('①ひな形'!Y40,'①ひな形'!$AA$18:$AD$26,4,FALSE), 
VLOOKUP('①ひな形'!Y40,'①ひな形'!$AE$18:$AH$25,4,FALSE)))))))
</f>
        <v>#N/A</v>
      </c>
      <c r="K153" s="85"/>
      <c r="L153" s="9"/>
      <c r="M153" s="383" t="str">
        <f>IFERROR(VLOOKUP('①ひな形'!Z40,'①ひな形'!$G$18:$J$26,4,FALSE), 
IFERROR(VLOOKUP('①ひな形'!Z40,'①ひな形'!$K$18:$N$26,4,FALSE), 
IFERROR(VLOOKUP('①ひな形'!Z40,'①ひな形'!$O$18:$R$26,4,FALSE), 
IFERROR(VLOOKUP('①ひな形'!Z40,'①ひな形'!$S$18:$V$26,4,FALSE), 
IFERROR(VLOOKUP('①ひな形'!Z40,'①ひな形'!$W$18:$Z$26,4,FALSE), 
IFERROR(VLOOKUP('①ひな形'!Z40,'①ひな形'!$AA$18:$AD$26,4,FALSE), 
VLOOKUP('①ひな形'!Z40,'①ひな形'!$AE$18:$AH$25,4,FALSE)))))))
</f>
        <v>#N/A</v>
      </c>
      <c r="N153" s="85"/>
      <c r="O153" s="9"/>
      <c r="P153" s="383" t="str">
        <f>IFERROR(VLOOKUP('①ひな形'!AA40,'①ひな形'!$G$18:$J$26,4,FALSE), 
IFERROR(VLOOKUP('①ひな形'!AA40,'①ひな形'!$K$18:$N$26,4,FALSE), 
IFERROR(VLOOKUP('①ひな形'!AA40,'①ひな形'!$O$18:$R$26,4,FALSE), 
IFERROR(VLOOKUP('①ひな形'!AA40,'①ひな形'!$S$18:$V$26,4,FALSE), 
IFERROR(VLOOKUP('①ひな形'!AA40,'①ひな形'!$W$18:$Z$26,4,FALSE), 
IFERROR(VLOOKUP('①ひな形'!AA40,'①ひな形'!$AA$18:$AD$26,4,FALSE), 
VLOOKUP('①ひな形'!AA40,'①ひな形'!$AE$18:$AH$25,4,FALSE)))))))
</f>
        <v>#N/A</v>
      </c>
      <c r="Q153" s="85"/>
      <c r="R153" s="9"/>
      <c r="S153" s="383" t="str">
        <f>IFERROR(VLOOKUP('①ひな形'!AB40,'①ひな形'!$G$18:$J$26,4,FALSE), 
IFERROR(VLOOKUP('①ひな形'!AB40,'①ひな形'!$K$18:$N$26,4,FALSE), 
IFERROR(VLOOKUP('①ひな形'!AB40,'①ひな形'!$O$18:$R$26,4,FALSE), 
IFERROR(VLOOKUP('①ひな形'!AB40,'①ひな形'!$S$18:$V$26,4,FALSE), 
IFERROR(VLOOKUP('①ひな形'!AB40,'①ひな形'!$W$18:$Z$26,4,FALSE), 
IFERROR(VLOOKUP('①ひな形'!AB40,'①ひな形'!$AA$18:$AD$26,4,FALSE), 
VLOOKUP('①ひな形'!AB40,'①ひな形'!$AE$18:$AH$25,4,FALSE)))))))
</f>
        <v>#N/A</v>
      </c>
      <c r="T153" s="85"/>
      <c r="U153" s="9"/>
      <c r="V153" s="383" t="str">
        <f>IFERROR(VLOOKUP('①ひな形'!AC40,'①ひな形'!$G$18:$J$26,4,FALSE), 
IFERROR(VLOOKUP('①ひな形'!AC40,'①ひな形'!$K$18:$N$26,4,FALSE), 
IFERROR(VLOOKUP('①ひな形'!AC40,'①ひな形'!$O$18:$R$26,4,FALSE), 
IFERROR(VLOOKUP('①ひな形'!AC40,'①ひな形'!$S$18:$V$26,4,FALSE), 
IFERROR(VLOOKUP('①ひな形'!AC40,'①ひな形'!$W$18:$Z$26,4,FALSE), 
IFERROR(VLOOKUP('①ひな形'!AC40,'①ひな形'!$AA$18:$AD$26,4,FALSE), 
VLOOKUP('①ひな形'!AC40,'①ひな形'!$AE$18:$AH$25,4,FALSE)))))))
</f>
        <v>P00010</v>
      </c>
      <c r="W153" s="85"/>
      <c r="X153" s="9"/>
      <c r="Y153" s="383" t="str">
        <f>IFERROR(VLOOKUP('①ひな形'!AD40,'①ひな形'!$G$18:$J$26,4,FALSE), 
IFERROR(VLOOKUP('①ひな形'!AD40,'①ひな形'!$K$18:$N$26,4,FALSE), 
IFERROR(VLOOKUP('①ひな形'!AD40,'①ひな形'!$O$18:$R$26,4,FALSE), 
IFERROR(VLOOKUP('①ひな形'!AD40,'①ひな形'!$S$18:$V$26,4,FALSE), 
IFERROR(VLOOKUP('①ひな形'!AD40,'①ひな形'!$W$18:$Z$26,4,FALSE), 
IFERROR(VLOOKUP('①ひな形'!AD40,'①ひな形'!$AA$18:$AD$26,4,FALSE), 
VLOOKUP('①ひな形'!AD40,'①ひな形'!$AE$18:$AH$25,4,FALSE)))))))
</f>
        <v>#N/A</v>
      </c>
      <c r="Z153" s="85"/>
      <c r="AA153" s="9"/>
      <c r="AB153" s="358"/>
      <c r="AC153" s="358"/>
      <c r="AD153" s="358"/>
      <c r="AE153" s="358"/>
      <c r="AF153" s="358"/>
      <c r="AG153" s="358"/>
      <c r="AH153" s="358"/>
      <c r="AI153" s="358"/>
      <c r="AJ153" s="358"/>
      <c r="AK153" s="358"/>
      <c r="AL153" s="358"/>
      <c r="AM153" s="358"/>
      <c r="AN153" s="358"/>
      <c r="AO153" s="358"/>
      <c r="AP153" s="358"/>
      <c r="AQ153" s="358"/>
    </row>
    <row r="154">
      <c r="A154" s="358"/>
      <c r="B154" s="379"/>
      <c r="C154" s="382" t="s">
        <v>247</v>
      </c>
      <c r="D154" s="383" t="str">
        <f>'①ひな形'!W41</f>
        <v/>
      </c>
      <c r="E154" s="85"/>
      <c r="F154" s="9"/>
      <c r="G154" s="383" t="str">
        <f>'①ひな形'!X41</f>
        <v/>
      </c>
      <c r="H154" s="85"/>
      <c r="I154" s="9"/>
      <c r="J154" s="383" t="str">
        <f>'①ひな形'!Y41</f>
        <v/>
      </c>
      <c r="K154" s="85"/>
      <c r="L154" s="9"/>
      <c r="M154" s="383" t="str">
        <f>'①ひな形'!Z41</f>
        <v/>
      </c>
      <c r="N154" s="85"/>
      <c r="O154" s="9"/>
      <c r="P154" s="383" t="str">
        <f>'①ひな形'!AA41</f>
        <v/>
      </c>
      <c r="Q154" s="85"/>
      <c r="R154" s="9"/>
      <c r="S154" s="383" t="str">
        <f>'①ひな形'!AB41</f>
        <v/>
      </c>
      <c r="T154" s="85"/>
      <c r="U154" s="9"/>
      <c r="V154" s="383" t="str">
        <f>'①ひな形'!AC41</f>
        <v>Asuca.f</v>
      </c>
      <c r="W154" s="85"/>
      <c r="X154" s="9"/>
      <c r="Y154" s="383" t="str">
        <f>'①ひな形'!AD41</f>
        <v/>
      </c>
      <c r="Z154" s="85"/>
      <c r="AA154" s="9"/>
      <c r="AB154" s="358"/>
      <c r="AC154" s="358"/>
      <c r="AD154" s="358"/>
      <c r="AE154" s="358"/>
      <c r="AF154" s="358"/>
      <c r="AG154" s="358"/>
      <c r="AH154" s="358"/>
      <c r="AI154" s="358"/>
      <c r="AJ154" s="358"/>
      <c r="AK154" s="358"/>
      <c r="AL154" s="358"/>
      <c r="AM154" s="358"/>
      <c r="AN154" s="358"/>
      <c r="AO154" s="358"/>
      <c r="AP154" s="358"/>
      <c r="AQ154" s="358"/>
    </row>
    <row r="155">
      <c r="A155" s="358"/>
      <c r="B155" s="384"/>
      <c r="C155" s="387" t="s">
        <v>248</v>
      </c>
      <c r="D155" s="383" t="str">
        <f>VLOOKUP(D154,'①ひな形'!$C$4:$E$15,3,FALSE)</f>
        <v>#N/A</v>
      </c>
      <c r="E155" s="85"/>
      <c r="F155" s="9"/>
      <c r="G155" s="383" t="str">
        <f>VLOOKUP(G154,'①ひな形'!$C$4:$E$15,3,FALSE)</f>
        <v>#N/A</v>
      </c>
      <c r="H155" s="85"/>
      <c r="I155" s="9"/>
      <c r="J155" s="383" t="str">
        <f>VLOOKUP(J154,'①ひな形'!$C$4:$E$15,3,FALSE)</f>
        <v>#N/A</v>
      </c>
      <c r="K155" s="85"/>
      <c r="L155" s="9"/>
      <c r="M155" s="383" t="str">
        <f>VLOOKUP(M154,'①ひな形'!$C$4:$E$15,3,FALSE)</f>
        <v>#N/A</v>
      </c>
      <c r="N155" s="85"/>
      <c r="O155" s="9"/>
      <c r="P155" s="383" t="str">
        <f>VLOOKUP(P154,'①ひな形'!$C$4:$E$15,3,FALSE)</f>
        <v>#N/A</v>
      </c>
      <c r="Q155" s="85"/>
      <c r="R155" s="9"/>
      <c r="S155" s="383" t="str">
        <f>VLOOKUP(S154,'①ひな形'!$C$4:$E$15,3,FALSE)</f>
        <v>#N/A</v>
      </c>
      <c r="T155" s="85"/>
      <c r="U155" s="9"/>
      <c r="V155" s="383">
        <f>VLOOKUP(V154,'①ひな形'!$C$4:$E$15,3,FALSE)</f>
        <v>2504</v>
      </c>
      <c r="W155" s="85"/>
      <c r="X155" s="9"/>
      <c r="Y155" s="383" t="str">
        <f>VLOOKUP(Y154,'①ひな形'!$C$4:$E$15,3,FALSE)</f>
        <v>#N/A</v>
      </c>
      <c r="Z155" s="85"/>
      <c r="AA155" s="9"/>
      <c r="AB155" s="358"/>
      <c r="AC155" s="358"/>
      <c r="AD155" s="358"/>
      <c r="AE155" s="358"/>
      <c r="AF155" s="358"/>
      <c r="AG155" s="358"/>
      <c r="AH155" s="358"/>
      <c r="AI155" s="358"/>
      <c r="AJ155" s="358"/>
      <c r="AK155" s="358"/>
      <c r="AL155" s="358"/>
      <c r="AM155" s="358"/>
      <c r="AN155" s="358"/>
      <c r="AO155" s="358"/>
      <c r="AP155" s="358"/>
      <c r="AQ155" s="358"/>
    </row>
    <row r="156">
      <c r="A156" s="358"/>
      <c r="B156" s="371" t="s">
        <v>254</v>
      </c>
      <c r="C156" s="386" t="s">
        <v>245</v>
      </c>
      <c r="D156" s="376" t="str">
        <f>'②PDF'!B112</f>
        <v/>
      </c>
      <c r="E156" s="389" t="str">
        <f>'②PDF'!C112</f>
        <v/>
      </c>
      <c r="F156" s="378" t="str">
        <f>'②PDF'!D112</f>
        <v/>
      </c>
      <c r="G156" s="376" t="str">
        <f>'②PDF'!E112</f>
        <v/>
      </c>
      <c r="H156" s="389" t="str">
        <f>'②PDF'!F112</f>
        <v/>
      </c>
      <c r="I156" s="378" t="str">
        <f>'②PDF'!G112</f>
        <v/>
      </c>
      <c r="J156" s="391">
        <f>'②PDF'!H112</f>
        <v>1800</v>
      </c>
      <c r="K156" s="390" t="str">
        <f>'②PDF'!I112</f>
        <v>～</v>
      </c>
      <c r="L156" s="399">
        <f>'②PDF'!J112</f>
        <v>1900</v>
      </c>
      <c r="M156" s="391">
        <f>'②PDF'!K112</f>
        <v>1800</v>
      </c>
      <c r="N156" s="377" t="str">
        <f>'②PDF'!L141</f>
        <v/>
      </c>
      <c r="O156" s="399">
        <f>'②PDF'!M112</f>
        <v>1900</v>
      </c>
      <c r="P156" s="391">
        <f>'②PDF'!N112</f>
        <v>1800</v>
      </c>
      <c r="Q156" s="390" t="str">
        <f>'②PDF'!O112</f>
        <v>～</v>
      </c>
      <c r="R156" s="399">
        <f>'②PDF'!P112</f>
        <v>1900</v>
      </c>
      <c r="S156" s="391">
        <f>'②PDF'!Q112</f>
        <v>1800</v>
      </c>
      <c r="T156" s="390" t="str">
        <f>'②PDF'!R112</f>
        <v>～</v>
      </c>
      <c r="U156" s="399">
        <f>'②PDF'!S112</f>
        <v>1900</v>
      </c>
      <c r="V156" s="376" t="str">
        <f>'②PDF'!T112</f>
        <v>close</v>
      </c>
      <c r="W156" s="389" t="str">
        <f>'②PDF'!U112</f>
        <v/>
      </c>
      <c r="X156" s="378" t="str">
        <f>'②PDF'!V112</f>
        <v/>
      </c>
      <c r="Y156" s="376" t="str">
        <f>'②PDF'!W112</f>
        <v/>
      </c>
      <c r="Z156" s="389" t="str">
        <f>'②PDF'!X112</f>
        <v/>
      </c>
      <c r="AA156" s="378" t="str">
        <f>'②PDF'!Y112</f>
        <v/>
      </c>
      <c r="AB156" s="358"/>
      <c r="AC156" s="358"/>
      <c r="AD156" s="358"/>
      <c r="AE156" s="358"/>
      <c r="AF156" s="358"/>
      <c r="AG156" s="358"/>
      <c r="AH156" s="358"/>
      <c r="AI156" s="358"/>
      <c r="AJ156" s="358"/>
      <c r="AK156" s="358"/>
      <c r="AL156" s="358"/>
      <c r="AM156" s="358"/>
      <c r="AN156" s="358"/>
      <c r="AO156" s="358"/>
      <c r="AP156" s="358"/>
      <c r="AQ156" s="358"/>
    </row>
    <row r="157" ht="18.75" customHeight="1">
      <c r="A157" s="358"/>
      <c r="B157" s="379"/>
      <c r="C157" s="380" t="s">
        <v>246</v>
      </c>
      <c r="D157" s="381" t="str">
        <f>IFERROR(VLOOKUP('①ひな形'!W42,'①ひな形'!$G$18:$I$26,2,FALSE), 
IFERROR(VLOOKUP('①ひな形'!W42,'①ひな形'!$K$18:$M$26,2,FALSE), 
IFERROR(VLOOKUP('①ひな形'!W42,'①ひな形'!$O$18:$Q$26,2,FALSE), 
IFERROR(VLOOKUP('①ひな形'!W42,'①ひな形'!$S$18:$U$26,2,FALSE), 
IFERROR(VLOOKUP('①ひな形'!W42,'①ひな形'!$W$18:$Y$26,2,FALSE), 
IFERROR(VLOOKUP('①ひな形'!W42,'①ひな形'!$AA$18:$AC$26,2,FALSE), 
VLOOKUP('①ひな形'!W42,'①ひな形'!$AE$18:$AG$25,2,FALSE)))))))
</f>
        <v>#N/A</v>
      </c>
      <c r="E157" s="93"/>
      <c r="F157" s="39"/>
      <c r="G157" s="381" t="str">
        <f>IFERROR(VLOOKUP('①ひな形'!X42,'①ひな形'!$G$18:$I$26,2,FALSE), 
IFERROR(VLOOKUP('①ひな形'!X42,'①ひな形'!$K$18:$M$26,2,FALSE), 
IFERROR(VLOOKUP('①ひな形'!X42,'①ひな形'!$O$18:$Q$26,2,FALSE), 
IFERROR(VLOOKUP('①ひな形'!X42,'①ひな形'!$S$18:$U$26,2,FALSE), 
IFERROR(VLOOKUP('①ひな形'!X42,'①ひな形'!$W$18:$Y$26,2,FALSE), 
IFERROR(VLOOKUP('①ひな形'!X42,'①ひな形'!$AA$18:$AC$26,2,FALSE), 
VLOOKUP('①ひな形'!X42,'①ひな形'!$AE$18:$AG$25,2,FALSE)))))))
</f>
        <v>#N/A</v>
      </c>
      <c r="H157" s="93"/>
      <c r="I157" s="39"/>
      <c r="J157" s="381" t="str">
        <f>IFERROR(VLOOKUP('①ひな形'!Y42,'①ひな形'!$G$18:$I$26,2,FALSE), 
IFERROR(VLOOKUP('①ひな形'!Y42,'①ひな形'!$K$18:$M$26,2,FALSE), 
IFERROR(VLOOKUP('①ひな形'!Y42,'①ひな形'!$O$18:$Q$26,2,FALSE), 
IFERROR(VLOOKUP('①ひな形'!Y42,'①ひな形'!$S$18:$U$26,2,FALSE), 
IFERROR(VLOOKUP('①ひな形'!Y42,'①ひな形'!$W$18:$Y$26,2,FALSE), 
IFERROR(VLOOKUP('①ひな形'!Y42,'①ひな形'!$AA$18:$AC$26,2,FALSE), 
VLOOKUP('①ひな形'!Y42,'①ひな形'!$AE$18:$AG$25,2,FALSE)))))))
</f>
        <v>Hip＆Leg🔰</v>
      </c>
      <c r="K157" s="93"/>
      <c r="L157" s="39"/>
      <c r="M157" s="381" t="str">
        <f>IFERROR(VLOOKUP('①ひな形'!Z42,'①ひな形'!$G$18:$I$26,2,FALSE), 
IFERROR(VLOOKUP('①ひな形'!Z42,'①ひな形'!$K$18:$M$26,2,FALSE), 
IFERROR(VLOOKUP('①ひな形'!Z42,'①ひな形'!$O$18:$Q$26,2,FALSE), 
IFERROR(VLOOKUP('①ひな形'!Z42,'①ひな形'!$S$18:$U$26,2,FALSE), 
IFERROR(VLOOKUP('①ひな形'!Z42,'①ひな形'!$W$18:$Y$26,2,FALSE), 
IFERROR(VLOOKUP('①ひな形'!Z42,'①ひな形'!$AA$18:$AC$26,2,FALSE), 
VLOOKUP('①ひな形'!Z42,'①ひな形'!$AE$18:$AG$25,2,FALSE)))))))
</f>
        <v>Shape up waist</v>
      </c>
      <c r="N157" s="93"/>
      <c r="O157" s="39"/>
      <c r="P157" s="381" t="str">
        <f>IFERROR(VLOOKUP('①ひな形'!AA42,'①ひな形'!$G$18:$I$26,2,FALSE), 
IFERROR(VLOOKUP('①ひな形'!AA42,'①ひな形'!$K$18:$M$26,2,FALSE), 
IFERROR(VLOOKUP('①ひな形'!AA42,'①ひな形'!$O$18:$Q$26,2,FALSE), 
IFERROR(VLOOKUP('①ひな形'!AA42,'①ひな形'!$S$18:$U$26,2,FALSE), 
IFERROR(VLOOKUP('①ひな形'!AA42,'①ひな形'!$W$18:$Y$26,2,FALSE), 
IFERROR(VLOOKUP('①ひな形'!AA42,'①ひな形'!$AA$18:$AC$26,2,FALSE), 
VLOOKUP('①ひな形'!AA42,'①ひな形'!$AE$18:$AG$25,2,FALSE)))))))
</f>
        <v>jump to burn</v>
      </c>
      <c r="Q157" s="93"/>
      <c r="R157" s="39"/>
      <c r="S157" s="381" t="str">
        <f>IFERROR(VLOOKUP('①ひな形'!AB42,'①ひな形'!$G$18:$I$26,2,FALSE), 
IFERROR(VLOOKUP('①ひな形'!AB42,'①ひな形'!$K$18:$M$26,2,FALSE), 
IFERROR(VLOOKUP('①ひな形'!AB42,'①ひな形'!$O$18:$Q$26,2,FALSE), 
IFERROR(VLOOKUP('①ひな形'!AB42,'①ひな形'!$S$18:$U$26,2,FALSE), 
IFERROR(VLOOKUP('①ひな形'!AB42,'①ひな形'!$W$18:$Y$26,2,FALSE), 
IFERROR(VLOOKUP('①ひな形'!AB42,'①ひな形'!$AA$18:$AC$26,2,FALSE), 
VLOOKUP('①ひな形'!AB42,'①ひな形'!$AE$18:$AG$25,2,FALSE)))))))
</f>
        <v>Basic🔰</v>
      </c>
      <c r="T157" s="93"/>
      <c r="U157" s="39"/>
      <c r="V157" s="381" t="str">
        <f>IFERROR(VLOOKUP('①ひな形'!AC42,'①ひな形'!$G$18:$I$26,2,FALSE), 
IFERROR(VLOOKUP('①ひな形'!AC42,'①ひな形'!$K$18:$M$26,2,FALSE), 
IFERROR(VLOOKUP('①ひな形'!AC42,'①ひな形'!$O$18:$Q$26,2,FALSE), 
IFERROR(VLOOKUP('①ひな形'!AC42,'①ひな形'!$S$18:$U$26,2,FALSE), 
IFERROR(VLOOKUP('①ひな形'!AC42,'①ひな形'!$W$18:$Y$26,2,FALSE), 
IFERROR(VLOOKUP('①ひな形'!AC42,'①ひな形'!$AA$18:$AC$26,2,FALSE), 
VLOOKUP('①ひな形'!AC42,'①ひな形'!$AE$18:$AG$25,2,FALSE)))))))
</f>
        <v>#N/A</v>
      </c>
      <c r="W157" s="93"/>
      <c r="X157" s="39"/>
      <c r="Y157" s="381" t="str">
        <f>IFERROR(VLOOKUP('①ひな形'!AD42,'①ひな形'!$G$18:$I$26,2,FALSE), 
IFERROR(VLOOKUP('①ひな形'!AD42,'①ひな形'!$K$18:$M$26,2,FALSE), 
IFERROR(VLOOKUP('①ひな形'!AD42,'①ひな形'!$O$18:$Q$26,2,FALSE), 
IFERROR(VLOOKUP('①ひな形'!AD42,'①ひな形'!$S$18:$U$26,2,FALSE), 
IFERROR(VLOOKUP('①ひな形'!AD42,'①ひな形'!$W$18:$Y$26,2,FALSE), 
IFERROR(VLOOKUP('①ひな形'!AD42,'①ひな形'!$AA$18:$AC$26,2,FALSE), 
VLOOKUP('①ひな形'!AD42,'①ひな形'!$AE$18:$AG$25,2,FALSE)))))))
</f>
        <v>#N/A</v>
      </c>
      <c r="Z157" s="93"/>
      <c r="AA157" s="39"/>
      <c r="AB157" s="358"/>
      <c r="AC157" s="358"/>
      <c r="AD157" s="358"/>
      <c r="AE157" s="358"/>
      <c r="AF157" s="358"/>
      <c r="AG157" s="358"/>
      <c r="AH157" s="358"/>
      <c r="AI157" s="358"/>
      <c r="AJ157" s="358"/>
      <c r="AK157" s="358"/>
      <c r="AL157" s="358"/>
      <c r="AM157" s="358"/>
      <c r="AN157" s="358"/>
      <c r="AO157" s="358"/>
      <c r="AP157" s="358"/>
      <c r="AQ157" s="358"/>
    </row>
    <row r="158" ht="18.75" customHeight="1">
      <c r="A158" s="358"/>
      <c r="B158" s="379"/>
      <c r="C158" s="379"/>
      <c r="D158" s="208"/>
      <c r="E158" s="209"/>
      <c r="F158" s="203"/>
      <c r="G158" s="208"/>
      <c r="H158" s="209"/>
      <c r="I158" s="203"/>
      <c r="J158" s="208"/>
      <c r="K158" s="209"/>
      <c r="L158" s="203"/>
      <c r="M158" s="208"/>
      <c r="N158" s="209"/>
      <c r="O158" s="203"/>
      <c r="P158" s="208"/>
      <c r="Q158" s="209"/>
      <c r="R158" s="203"/>
      <c r="S158" s="208"/>
      <c r="T158" s="209"/>
      <c r="U158" s="203"/>
      <c r="V158" s="208"/>
      <c r="W158" s="209"/>
      <c r="X158" s="203"/>
      <c r="Y158" s="208"/>
      <c r="Z158" s="209"/>
      <c r="AA158" s="203"/>
      <c r="AB158" s="358"/>
      <c r="AC158" s="358"/>
      <c r="AD158" s="358"/>
      <c r="AE158" s="358"/>
      <c r="AF158" s="358"/>
      <c r="AG158" s="358"/>
      <c r="AH158" s="358"/>
      <c r="AI158" s="358"/>
      <c r="AJ158" s="358"/>
      <c r="AK158" s="358"/>
      <c r="AL158" s="358"/>
      <c r="AM158" s="358"/>
      <c r="AN158" s="358"/>
      <c r="AO158" s="358"/>
      <c r="AP158" s="358"/>
      <c r="AQ158" s="358"/>
    </row>
    <row r="159">
      <c r="A159" s="358"/>
      <c r="B159" s="379"/>
      <c r="C159" s="380" t="s">
        <v>203</v>
      </c>
      <c r="D159" s="370" t="str">
        <f>IFERROR(VLOOKUP('①ひな形'!W42,'①ひな形'!$G$18:$J$26,4,FALSE), 
IFERROR(VLOOKUP('①ひな形'!W42,'①ひな形'!$K$18:$N$26,4,FALSE), 
IFERROR(VLOOKUP('①ひな形'!W42,'①ひな形'!$O$18:$R$26,4,FALSE), 
IFERROR(VLOOKUP('①ひな形'!W42,'①ひな形'!$S$18:$V$26,4,FALSE), 
IFERROR(VLOOKUP('①ひな形'!W42,'①ひな形'!$W$18:$Z$26,4,FALSE), 
IFERROR(VLOOKUP('①ひな形'!W42,'①ひな形'!$AA$18:$AD$26,4,FALSE), 
VLOOKUP('①ひな形'!W42,'①ひな形'!$AE$18:$AH$25,4,FALSE)))))))
</f>
        <v>#N/A</v>
      </c>
      <c r="E159" s="85"/>
      <c r="F159" s="9"/>
      <c r="G159" s="370" t="str">
        <f>IFERROR(VLOOKUP('①ひな形'!X42,'①ひな形'!$G$18:$J$26,4,FALSE), 
IFERROR(VLOOKUP('①ひな形'!X42,'①ひな形'!$K$18:$N$26,4,FALSE), 
IFERROR(VLOOKUP('①ひな形'!X42,'①ひな形'!$O$18:$R$26,4,FALSE), 
IFERROR(VLOOKUP('①ひな形'!X42,'①ひな形'!$S$18:$V$26,4,FALSE), 
IFERROR(VLOOKUP('①ひな形'!X42,'①ひな形'!$W$18:$Z$26,4,FALSE), 
IFERROR(VLOOKUP('①ひな形'!X42,'①ひな形'!$AA$18:$AD$26,4,FALSE), 
VLOOKUP('①ひな形'!X42,'①ひな形'!$AE$18:$AH$25,4,FALSE)))))))
</f>
        <v>#N/A</v>
      </c>
      <c r="H159" s="85"/>
      <c r="I159" s="9"/>
      <c r="J159" s="370" t="str">
        <f>IFERROR(VLOOKUP('①ひな形'!Y42,'①ひな形'!$G$18:$J$26,4,FALSE), 
IFERROR(VLOOKUP('①ひな形'!Y42,'①ひな形'!$K$18:$N$26,4,FALSE), 
IFERROR(VLOOKUP('①ひな形'!Y42,'①ひな形'!$O$18:$R$26,4,FALSE), 
IFERROR(VLOOKUP('①ひな形'!Y42,'①ひな形'!$S$18:$V$26,4,FALSE), 
IFERROR(VLOOKUP('①ひな形'!Y42,'①ひな形'!$W$18:$Z$26,4,FALSE), 
IFERROR(VLOOKUP('①ひな形'!Y42,'①ひな形'!$AA$18:$AD$26,4,FALSE), 
VLOOKUP('①ひな形'!Y42,'①ひな形'!$AE$18:$AH$25,4,FALSE)))))))
</f>
        <v>P00008</v>
      </c>
      <c r="K159" s="85"/>
      <c r="L159" s="9"/>
      <c r="M159" s="370" t="str">
        <f>IFERROR(VLOOKUP('①ひな形'!Z42,'①ひな形'!$G$18:$J$26,4,FALSE), 
IFERROR(VLOOKUP('①ひな形'!Z42,'①ひな形'!$K$18:$N$26,4,FALSE), 
IFERROR(VLOOKUP('①ひな形'!Z42,'①ひな形'!$O$18:$R$26,4,FALSE), 
IFERROR(VLOOKUP('①ひな形'!Z42,'①ひな形'!$S$18:$V$26,4,FALSE), 
IFERROR(VLOOKUP('①ひな形'!Z42,'①ひな形'!$W$18:$Z$26,4,FALSE), 
IFERROR(VLOOKUP('①ひな形'!Z42,'①ひな形'!$AA$18:$AD$26,4,FALSE), 
VLOOKUP('①ひな形'!Z42,'①ひな形'!$AE$18:$AH$25,4,FALSE)))))))
</f>
        <v>P00018</v>
      </c>
      <c r="N159" s="85"/>
      <c r="O159" s="9"/>
      <c r="P159" s="370" t="str">
        <f>IFERROR(VLOOKUP('①ひな形'!AA42,'①ひな形'!$G$18:$J$26,4,FALSE), 
IFERROR(VLOOKUP('①ひな形'!AA42,'①ひな形'!$K$18:$N$26,4,FALSE), 
IFERROR(VLOOKUP('①ひな形'!AA42,'①ひな形'!$O$18:$R$26,4,FALSE), 
IFERROR(VLOOKUP('①ひな形'!AA42,'①ひな形'!$S$18:$V$26,4,FALSE), 
IFERROR(VLOOKUP('①ひな形'!AA42,'①ひな形'!$W$18:$Z$26,4,FALSE), 
IFERROR(VLOOKUP('①ひな形'!AA42,'①ひな形'!$AA$18:$AD$26,4,FALSE), 
VLOOKUP('①ひな形'!AA42,'①ひな形'!$AE$18:$AH$25,4,FALSE)))))))
</f>
        <v>P00022</v>
      </c>
      <c r="Q159" s="85"/>
      <c r="R159" s="9"/>
      <c r="S159" s="370" t="str">
        <f>IFERROR(VLOOKUP('①ひな形'!AB42,'①ひな形'!$G$18:$J$26,4,FALSE), 
IFERROR(VLOOKUP('①ひな形'!AB42,'①ひな形'!$K$18:$N$26,4,FALSE), 
IFERROR(VLOOKUP('①ひな形'!AB42,'①ひな形'!$O$18:$R$26,4,FALSE), 
IFERROR(VLOOKUP('①ひな形'!AB42,'①ひな形'!$S$18:$V$26,4,FALSE), 
IFERROR(VLOOKUP('①ひな形'!AB42,'①ひな形'!$W$18:$Z$26,4,FALSE), 
IFERROR(VLOOKUP('①ひな形'!AB42,'①ひな形'!$AA$18:$AD$26,4,FALSE), 
VLOOKUP('①ひな形'!AB42,'①ひな形'!$AE$18:$AH$25,4,FALSE)))))))
</f>
        <v>P00002</v>
      </c>
      <c r="T159" s="85"/>
      <c r="U159" s="9"/>
      <c r="V159" s="370" t="str">
        <f>IFERROR(VLOOKUP('①ひな形'!AC42,'①ひな形'!$G$18:$J$26,4,FALSE), 
IFERROR(VLOOKUP('①ひな形'!AC42,'①ひな形'!$K$18:$N$26,4,FALSE), 
IFERROR(VLOOKUP('①ひな形'!AC42,'①ひな形'!$O$18:$R$26,4,FALSE), 
IFERROR(VLOOKUP('①ひな形'!AC42,'①ひな形'!$S$18:$V$26,4,FALSE), 
IFERROR(VLOOKUP('①ひな形'!AC42,'①ひな形'!$W$18:$Z$26,4,FALSE), 
IFERROR(VLOOKUP('①ひな形'!AC42,'①ひな形'!$AA$18:$AD$26,4,FALSE), 
VLOOKUP('①ひな形'!AC42,'①ひな形'!$AE$18:$AH$25,4,FALSE)))))))
</f>
        <v>#N/A</v>
      </c>
      <c r="W159" s="85"/>
      <c r="X159" s="9"/>
      <c r="Y159" s="370" t="str">
        <f>IFERROR(VLOOKUP('①ひな形'!AD42,'①ひな形'!$G$18:$J$26,4,FALSE), 
IFERROR(VLOOKUP('①ひな形'!AD42,'①ひな形'!$K$18:$N$26,4,FALSE), 
IFERROR(VLOOKUP('①ひな形'!AD42,'①ひな形'!$O$18:$R$26,4,FALSE), 
IFERROR(VLOOKUP('①ひな形'!AD42,'①ひな形'!$S$18:$V$26,4,FALSE), 
IFERROR(VLOOKUP('①ひな形'!AD42,'①ひな形'!$W$18:$Z$26,4,FALSE), 
IFERROR(VLOOKUP('①ひな形'!AD42,'①ひな形'!$AA$18:$AD$26,4,FALSE), 
VLOOKUP('①ひな形'!AD42,'①ひな形'!$AE$18:$AH$25,4,FALSE)))))))
</f>
        <v>#N/A</v>
      </c>
      <c r="Z159" s="85"/>
      <c r="AA159" s="9"/>
      <c r="AB159" s="358"/>
      <c r="AC159" s="358"/>
      <c r="AD159" s="358"/>
      <c r="AE159" s="358"/>
      <c r="AF159" s="358"/>
      <c r="AG159" s="358"/>
      <c r="AH159" s="358"/>
      <c r="AI159" s="358"/>
      <c r="AJ159" s="358"/>
      <c r="AK159" s="358"/>
      <c r="AL159" s="358"/>
      <c r="AM159" s="358"/>
      <c r="AN159" s="358"/>
      <c r="AO159" s="358"/>
      <c r="AP159" s="358"/>
      <c r="AQ159" s="358"/>
    </row>
    <row r="160">
      <c r="A160" s="358"/>
      <c r="B160" s="379"/>
      <c r="C160" s="382" t="s">
        <v>247</v>
      </c>
      <c r="D160" s="370" t="str">
        <f>'①ひな形'!W43</f>
        <v/>
      </c>
      <c r="E160" s="85"/>
      <c r="F160" s="9"/>
      <c r="G160" s="370" t="str">
        <f>'①ひな形'!X43</f>
        <v/>
      </c>
      <c r="H160" s="85"/>
      <c r="I160" s="9"/>
      <c r="J160" s="370" t="str">
        <f>'①ひな形'!Y43</f>
        <v>aika.M</v>
      </c>
      <c r="K160" s="85"/>
      <c r="L160" s="9"/>
      <c r="M160" s="370" t="str">
        <f>'①ひな形'!Z43</f>
        <v>aika.M</v>
      </c>
      <c r="N160" s="85"/>
      <c r="O160" s="9"/>
      <c r="P160" s="370" t="str">
        <f>'①ひな形'!AA43</f>
        <v>aika.M</v>
      </c>
      <c r="Q160" s="85"/>
      <c r="R160" s="9"/>
      <c r="S160" s="370" t="str">
        <f>'①ひな形'!AB43</f>
        <v>Aine.O</v>
      </c>
      <c r="T160" s="85"/>
      <c r="U160" s="9"/>
      <c r="V160" s="370" t="str">
        <f>'①ひな形'!AC43</f>
        <v/>
      </c>
      <c r="W160" s="85"/>
      <c r="X160" s="9"/>
      <c r="Y160" s="370" t="str">
        <f>'①ひな形'!AD43</f>
        <v/>
      </c>
      <c r="Z160" s="85"/>
      <c r="AA160" s="9"/>
      <c r="AB160" s="358"/>
      <c r="AC160" s="358"/>
      <c r="AD160" s="358"/>
      <c r="AE160" s="358"/>
      <c r="AF160" s="358"/>
      <c r="AG160" s="358"/>
      <c r="AH160" s="358"/>
      <c r="AI160" s="358"/>
      <c r="AJ160" s="358"/>
      <c r="AK160" s="358"/>
      <c r="AL160" s="358"/>
      <c r="AM160" s="358"/>
      <c r="AN160" s="358"/>
      <c r="AO160" s="358"/>
      <c r="AP160" s="358"/>
      <c r="AQ160" s="358"/>
    </row>
    <row r="161">
      <c r="A161" s="358"/>
      <c r="B161" s="384"/>
      <c r="C161" s="387" t="s">
        <v>248</v>
      </c>
      <c r="D161" s="370" t="str">
        <f>VLOOKUP(D160,'①ひな形'!$C$4:$E$15,3,FALSE)</f>
        <v>#N/A</v>
      </c>
      <c r="E161" s="85"/>
      <c r="F161" s="9"/>
      <c r="G161" s="370" t="str">
        <f>VLOOKUP(G160,'①ひな形'!$C$4:$E$15,3,FALSE)</f>
        <v>#N/A</v>
      </c>
      <c r="H161" s="85"/>
      <c r="I161" s="9"/>
      <c r="J161" s="370">
        <f>VLOOKUP(J160,'①ひな形'!$C$4:$E$15,3,FALSE)</f>
        <v>2040</v>
      </c>
      <c r="K161" s="85"/>
      <c r="L161" s="9"/>
      <c r="M161" s="370">
        <f>VLOOKUP(M160,'①ひな形'!$C$4:$E$15,3,FALSE)</f>
        <v>2040</v>
      </c>
      <c r="N161" s="85"/>
      <c r="O161" s="9"/>
      <c r="P161" s="370">
        <f>VLOOKUP(P160,'①ひな形'!$C$4:$E$15,3,FALSE)</f>
        <v>2040</v>
      </c>
      <c r="Q161" s="85"/>
      <c r="R161" s="9"/>
      <c r="S161" s="370">
        <f>VLOOKUP(S160,'①ひな形'!$C$4:$E$15,3,FALSE)</f>
        <v>2367</v>
      </c>
      <c r="T161" s="85"/>
      <c r="U161" s="9"/>
      <c r="V161" s="370" t="str">
        <f>VLOOKUP(V160,'①ひな形'!$C$4:$E$15,3,FALSE)</f>
        <v>#N/A</v>
      </c>
      <c r="W161" s="85"/>
      <c r="X161" s="9"/>
      <c r="Y161" s="370" t="str">
        <f>VLOOKUP(Y160,'①ひな形'!$C$4:$E$15,3,FALSE)</f>
        <v>#N/A</v>
      </c>
      <c r="Z161" s="85"/>
      <c r="AA161" s="9"/>
      <c r="AB161" s="358"/>
      <c r="AC161" s="358"/>
      <c r="AD161" s="358"/>
      <c r="AE161" s="358"/>
      <c r="AF161" s="358"/>
      <c r="AG161" s="358"/>
      <c r="AH161" s="358"/>
      <c r="AI161" s="358"/>
      <c r="AJ161" s="358"/>
      <c r="AK161" s="358"/>
      <c r="AL161" s="358"/>
      <c r="AM161" s="358"/>
      <c r="AN161" s="358"/>
      <c r="AO161" s="358"/>
      <c r="AP161" s="358"/>
      <c r="AQ161" s="358"/>
    </row>
    <row r="162">
      <c r="A162" s="358"/>
      <c r="B162" s="371" t="s">
        <v>255</v>
      </c>
      <c r="C162" s="386" t="s">
        <v>245</v>
      </c>
      <c r="D162" s="376" t="str">
        <f>'②PDF'!B116</f>
        <v/>
      </c>
      <c r="E162" s="377" t="str">
        <f>'②PDF'!C116</f>
        <v/>
      </c>
      <c r="F162" s="378" t="str">
        <f>'②PDF'!D116</f>
        <v/>
      </c>
      <c r="G162" s="376" t="str">
        <f>'②PDF'!E116</f>
        <v/>
      </c>
      <c r="H162" s="377" t="str">
        <f>'②PDF'!F116</f>
        <v/>
      </c>
      <c r="I162" s="378" t="str">
        <f>'②PDF'!G116</f>
        <v/>
      </c>
      <c r="J162" s="391">
        <f>'②PDF'!H116</f>
        <v>1930</v>
      </c>
      <c r="K162" s="374" t="str">
        <f>'②PDF'!I116</f>
        <v>～</v>
      </c>
      <c r="L162" s="399">
        <f>'②PDF'!J116</f>
        <v>2030</v>
      </c>
      <c r="M162" s="399">
        <f>'②PDF'!K116</f>
        <v>1930</v>
      </c>
      <c r="N162" s="374" t="str">
        <f>'②PDF'!L116</f>
        <v>～</v>
      </c>
      <c r="O162" s="399">
        <f>'②PDF'!M116</f>
        <v>2030</v>
      </c>
      <c r="P162" s="391">
        <f>'②PDF'!N116</f>
        <v>1930</v>
      </c>
      <c r="Q162" s="374" t="str">
        <f>'②PDF'!O116</f>
        <v>～</v>
      </c>
      <c r="R162" s="399">
        <f>'②PDF'!P116</f>
        <v>2030</v>
      </c>
      <c r="S162" s="391">
        <f>'②PDF'!Q116</f>
        <v>1930</v>
      </c>
      <c r="T162" s="374" t="str">
        <f>'②PDF'!R116</f>
        <v>～</v>
      </c>
      <c r="U162" s="399">
        <f>'②PDF'!S116</f>
        <v>2030</v>
      </c>
      <c r="V162" s="376" t="str">
        <f>'②PDF'!T116</f>
        <v/>
      </c>
      <c r="W162" s="377" t="str">
        <f>'②PDF'!U116</f>
        <v/>
      </c>
      <c r="X162" s="378" t="str">
        <f>'②PDF'!V116</f>
        <v/>
      </c>
      <c r="Y162" s="376" t="str">
        <f>'②PDF'!W116</f>
        <v/>
      </c>
      <c r="Z162" s="377" t="str">
        <f>'②PDF'!X116</f>
        <v/>
      </c>
      <c r="AA162" s="378" t="str">
        <f>'②PDF'!Y116</f>
        <v/>
      </c>
      <c r="AB162" s="358"/>
      <c r="AC162" s="358"/>
      <c r="AD162" s="358"/>
      <c r="AE162" s="358"/>
      <c r="AF162" s="358"/>
      <c r="AG162" s="358"/>
      <c r="AH162" s="358"/>
      <c r="AI162" s="358"/>
      <c r="AJ162" s="358"/>
      <c r="AK162" s="358"/>
      <c r="AL162" s="358"/>
      <c r="AM162" s="358"/>
      <c r="AN162" s="358"/>
      <c r="AO162" s="358"/>
      <c r="AP162" s="358"/>
      <c r="AQ162" s="358"/>
    </row>
    <row r="163" ht="18.75" customHeight="1">
      <c r="A163" s="358"/>
      <c r="B163" s="379"/>
      <c r="C163" s="380" t="s">
        <v>246</v>
      </c>
      <c r="D163" s="381" t="str">
        <f>IFERROR(VLOOKUP('①ひな形'!W44,'①ひな形'!$G$18:$I$26,2,FALSE), 
IFERROR(VLOOKUP('①ひな形'!W44,'①ひな形'!$K$18:$M$26,2,FALSE), 
IFERROR(VLOOKUP('①ひな形'!W44,'①ひな形'!$O$18:$Q$26,2,FALSE), 
IFERROR(VLOOKUP('①ひな形'!W44,'①ひな形'!$S$18:$U$26,2,FALSE), 
IFERROR(VLOOKUP('①ひな形'!W44,'①ひな形'!$W$18:$Y$26,2,FALSE), 
IFERROR(VLOOKUP('①ひな形'!W44,'①ひな形'!$AA$18:$AC$26,2,FALSE), 
VLOOKUP('①ひな形'!W44,'①ひな形'!$AE$18:$AG$25,2,FALSE)))))))
</f>
        <v>#N/A</v>
      </c>
      <c r="E163" s="93"/>
      <c r="F163" s="39"/>
      <c r="G163" s="381" t="str">
        <f>IFERROR(VLOOKUP('①ひな形'!X44,'①ひな形'!$G$18:$I$26,2,FALSE), 
IFERROR(VLOOKUP('①ひな形'!X44,'①ひな形'!$K$18:$M$26,2,FALSE), 
IFERROR(VLOOKUP('①ひな形'!X44,'①ひな形'!$O$18:$Q$26,2,FALSE), 
IFERROR(VLOOKUP('①ひな形'!X44,'①ひな形'!$S$18:$U$26,2,FALSE), 
IFERROR(VLOOKUP('①ひな形'!X44,'①ひな形'!$W$18:$Y$26,2,FALSE), 
IFERROR(VLOOKUP('①ひな形'!X44,'①ひな形'!$AA$18:$AC$26,2,FALSE), 
VLOOKUP('①ひな形'!X44,'①ひな形'!$AE$18:$AG$25,2,FALSE)))))))
</f>
        <v>#N/A</v>
      </c>
      <c r="H163" s="93"/>
      <c r="I163" s="39"/>
      <c r="J163" s="381" t="str">
        <f>IFERROR(VLOOKUP('①ひな形'!Y44,'①ひな形'!$G$18:$I$26,2,FALSE), 
IFERROR(VLOOKUP('①ひな形'!Y44,'①ひな形'!$K$18:$M$26,2,FALSE), 
IFERROR(VLOOKUP('①ひな形'!Y44,'①ひな形'!$O$18:$Q$26,2,FALSE), 
IFERROR(VLOOKUP('①ひな形'!Y44,'①ひな形'!$S$18:$U$26,2,FALSE), 
IFERROR(VLOOKUP('①ひな形'!Y44,'①ひな形'!$W$18:$Y$26,2,FALSE), 
IFERROR(VLOOKUP('①ひな形'!Y44,'①ひな形'!$AA$18:$AC$26,2,FALSE), 
VLOOKUP('①ひな形'!Y44,'①ひな形'!$AE$18:$AG$25,2,FALSE)))))))
</f>
        <v>Waist🔰</v>
      </c>
      <c r="K163" s="93"/>
      <c r="L163" s="39"/>
      <c r="M163" s="381" t="str">
        <f>IFERROR(VLOOKUP('①ひな形'!Z44,'①ひな形'!$G$18:$I$26,2,FALSE), 
IFERROR(VLOOKUP('①ひな形'!Z44,'①ひな形'!$K$18:$M$26,2,FALSE), 
IFERROR(VLOOKUP('①ひな形'!Z44,'①ひな形'!$O$18:$Q$26,2,FALSE), 
IFERROR(VLOOKUP('①ひな形'!Z44,'①ひな形'!$S$18:$U$26,2,FALSE), 
IFERROR(VLOOKUP('①ひな形'!Z44,'①ひな形'!$W$18:$Y$26,2,FALSE), 
IFERROR(VLOOKUP('①ひな形'!Z44,'①ひな形'!$AA$18:$AC$26,2,FALSE), 
VLOOKUP('①ひな形'!Z44,'①ひな形'!$AE$18:$AG$25,2,FALSE)))))))
</f>
        <v>jump to burn</v>
      </c>
      <c r="N163" s="93"/>
      <c r="O163" s="39"/>
      <c r="P163" s="381" t="str">
        <f>IFERROR(VLOOKUP('①ひな形'!AA44,'①ひな形'!$G$18:$I$26,2,FALSE), 
IFERROR(VLOOKUP('①ひな形'!AA44,'①ひな形'!$K$18:$M$26,2,FALSE), 
IFERROR(VLOOKUP('①ひな形'!AA44,'①ひな形'!$O$18:$Q$26,2,FALSE), 
IFERROR(VLOOKUP('①ひな形'!AA44,'①ひな形'!$S$18:$U$26,2,FALSE), 
IFERROR(VLOOKUP('①ひな形'!AA44,'①ひな形'!$W$18:$Y$26,2,FALSE), 
IFERROR(VLOOKUP('①ひな形'!AA44,'①ひな形'!$AA$18:$AC$26,2,FALSE), 
VLOOKUP('①ひな形'!AA44,'①ひな形'!$AE$18:$AG$25,2,FALSE)))))))
</f>
        <v>Waist🔰</v>
      </c>
      <c r="Q163" s="93"/>
      <c r="R163" s="39"/>
      <c r="S163" s="381" t="str">
        <f>IFERROR(VLOOKUP('①ひな形'!AB44,'①ひな形'!$G$18:$I$26,2,FALSE), 
IFERROR(VLOOKUP('①ひな形'!AB44,'①ひな形'!$K$18:$M$26,2,FALSE), 
IFERROR(VLOOKUP('①ひな形'!AB44,'①ひな形'!$O$18:$Q$26,2,FALSE), 
IFERROR(VLOOKUP('①ひな形'!AB44,'①ひな形'!$S$18:$U$26,2,FALSE), 
IFERROR(VLOOKUP('①ひな形'!AB44,'①ひな形'!$W$18:$Y$26,2,FALSE), 
IFERROR(VLOOKUP('①ひな形'!AB44,'①ひな形'!$AA$18:$AC$26,2,FALSE), 
VLOOKUP('①ひな形'!AB44,'①ひな形'!$AE$18:$AG$25,2,FALSE)))))))
</f>
        <v>Back＆Arm🔰</v>
      </c>
      <c r="T163" s="93"/>
      <c r="U163" s="39"/>
      <c r="V163" s="381" t="str">
        <f>IFERROR(VLOOKUP('①ひな形'!AC44,'①ひな形'!$G$18:$I$26,2,FALSE), 
IFERROR(VLOOKUP('①ひな形'!AC44,'①ひな形'!$K$18:$M$26,2,FALSE), 
IFERROR(VLOOKUP('①ひな形'!AC44,'①ひな形'!$O$18:$Q$26,2,FALSE), 
IFERROR(VLOOKUP('①ひな形'!AC44,'①ひな形'!$S$18:$U$26,2,FALSE), 
IFERROR(VLOOKUP('①ひな形'!AC44,'①ひな形'!$W$18:$Y$26,2,FALSE), 
IFERROR(VLOOKUP('①ひな形'!AC44,'①ひな形'!$AA$18:$AC$26,2,FALSE), 
VLOOKUP('①ひな形'!AC44,'①ひな形'!$AE$18:$AG$25,2,FALSE)))))))
</f>
        <v>#N/A</v>
      </c>
      <c r="W163" s="93"/>
      <c r="X163" s="39"/>
      <c r="Y163" s="381" t="str">
        <f>IFERROR(VLOOKUP('①ひな形'!AD44,'①ひな形'!$G$18:$I$26,2,FALSE), 
IFERROR(VLOOKUP('①ひな形'!AD44,'①ひな形'!$K$18:$M$26,2,FALSE), 
IFERROR(VLOOKUP('①ひな形'!AD44,'①ひな形'!$O$18:$Q$26,2,FALSE), 
IFERROR(VLOOKUP('①ひな形'!AD44,'①ひな形'!$S$18:$U$26,2,FALSE), 
IFERROR(VLOOKUP('①ひな形'!AD44,'①ひな形'!$W$18:$Y$26,2,FALSE), 
IFERROR(VLOOKUP('①ひな形'!AD44,'①ひな形'!$AA$18:$AC$26,2,FALSE), 
VLOOKUP('①ひな形'!AD44,'①ひな形'!$AE$18:$AG$25,2,FALSE)))))))
</f>
        <v>#N/A</v>
      </c>
      <c r="Z163" s="93"/>
      <c r="AA163" s="39"/>
      <c r="AB163" s="358"/>
      <c r="AC163" s="358"/>
      <c r="AD163" s="358"/>
      <c r="AE163" s="358"/>
      <c r="AF163" s="358"/>
      <c r="AG163" s="358"/>
      <c r="AH163" s="358"/>
      <c r="AI163" s="358"/>
      <c r="AJ163" s="358"/>
      <c r="AK163" s="358"/>
      <c r="AL163" s="358"/>
      <c r="AM163" s="358"/>
      <c r="AN163" s="358"/>
      <c r="AO163" s="358"/>
      <c r="AP163" s="358"/>
      <c r="AQ163" s="358"/>
    </row>
    <row r="164" ht="18.75" customHeight="1">
      <c r="A164" s="358"/>
      <c r="B164" s="379"/>
      <c r="C164" s="379"/>
      <c r="D164" s="208"/>
      <c r="E164" s="209"/>
      <c r="F164" s="203"/>
      <c r="G164" s="208"/>
      <c r="H164" s="209"/>
      <c r="I164" s="203"/>
      <c r="J164" s="208"/>
      <c r="K164" s="209"/>
      <c r="L164" s="203"/>
      <c r="M164" s="208"/>
      <c r="N164" s="209"/>
      <c r="O164" s="203"/>
      <c r="P164" s="208"/>
      <c r="Q164" s="209"/>
      <c r="R164" s="203"/>
      <c r="S164" s="208"/>
      <c r="T164" s="209"/>
      <c r="U164" s="203"/>
      <c r="V164" s="208"/>
      <c r="W164" s="209"/>
      <c r="X164" s="203"/>
      <c r="Y164" s="208"/>
      <c r="Z164" s="209"/>
      <c r="AA164" s="203"/>
      <c r="AB164" s="358"/>
      <c r="AC164" s="358"/>
      <c r="AD164" s="358"/>
      <c r="AE164" s="358"/>
      <c r="AF164" s="358"/>
      <c r="AG164" s="358"/>
      <c r="AH164" s="358"/>
      <c r="AI164" s="358"/>
      <c r="AJ164" s="358"/>
      <c r="AK164" s="358"/>
      <c r="AL164" s="358"/>
      <c r="AM164" s="358"/>
      <c r="AN164" s="358"/>
      <c r="AO164" s="358"/>
      <c r="AP164" s="358"/>
      <c r="AQ164" s="358"/>
    </row>
    <row r="165">
      <c r="A165" s="358"/>
      <c r="B165" s="379"/>
      <c r="C165" s="380" t="s">
        <v>203</v>
      </c>
      <c r="D165" s="370" t="str">
        <f>IFERROR(VLOOKUP('①ひな形'!W44,'①ひな形'!$G$18:$J$26,4,FALSE), 
IFERROR(VLOOKUP('①ひな形'!W44,'①ひな形'!$K$18:$N$26,4,FALSE), 
IFERROR(VLOOKUP('①ひな形'!W44,'①ひな形'!$O$18:$R$26,4,FALSE), 
IFERROR(VLOOKUP('①ひな形'!W44,'①ひな形'!$S$18:$V$26,4,FALSE), 
IFERROR(VLOOKUP('①ひな形'!W44,'①ひな形'!$W$18:$Z$26,4,FALSE), 
IFERROR(VLOOKUP('①ひな形'!W44,'①ひな形'!$AA$18:$AD$26,4,FALSE), 
VLOOKUP('①ひな形'!W44,'①ひな形'!$AE$18:$AH$25,4,FALSE)))))))
</f>
        <v>#N/A</v>
      </c>
      <c r="E165" s="85"/>
      <c r="F165" s="9"/>
      <c r="G165" s="370" t="str">
        <f>IFERROR(VLOOKUP('①ひな形'!X44,'①ひな形'!$G$18:$J$26,4,FALSE), 
IFERROR(VLOOKUP('①ひな形'!X44,'①ひな形'!$K$18:$N$26,4,FALSE), 
IFERROR(VLOOKUP('①ひな形'!X44,'①ひな形'!$O$18:$R$26,4,FALSE), 
IFERROR(VLOOKUP('①ひな形'!X44,'①ひな形'!$S$18:$V$26,4,FALSE), 
IFERROR(VLOOKUP('①ひな形'!X44,'①ひな形'!$W$18:$Z$26,4,FALSE), 
IFERROR(VLOOKUP('①ひな形'!X44,'①ひな形'!$AA$18:$AD$26,4,FALSE), 
VLOOKUP('①ひな形'!X44,'①ひな形'!$AE$18:$AH$25,4,FALSE)))))))
</f>
        <v>#N/A</v>
      </c>
      <c r="H165" s="85"/>
      <c r="I165" s="9"/>
      <c r="J165" s="370" t="str">
        <f>IFERROR(VLOOKUP('①ひな形'!Y44,'①ひな形'!$G$18:$J$26,4,FALSE), 
IFERROR(VLOOKUP('①ひな形'!Y44,'①ひな形'!$K$18:$N$26,4,FALSE), 
IFERROR(VLOOKUP('①ひな形'!Y44,'①ひな形'!$O$18:$R$26,4,FALSE), 
IFERROR(VLOOKUP('①ひな形'!Y44,'①ひな形'!$S$18:$V$26,4,FALSE), 
IFERROR(VLOOKUP('①ひな形'!Y44,'①ひな形'!$W$18:$Z$26,4,FALSE), 
IFERROR(VLOOKUP('①ひな形'!Y44,'①ひな形'!$AA$18:$AD$26,4,FALSE), 
VLOOKUP('①ひな形'!Y44,'①ひな形'!$AE$18:$AH$25,4,FALSE)))))))
</f>
        <v>P00004</v>
      </c>
      <c r="K165" s="85"/>
      <c r="L165" s="9"/>
      <c r="M165" s="370" t="str">
        <f>IFERROR(VLOOKUP('①ひな形'!Z44,'①ひな形'!$G$18:$J$26,4,FALSE), 
IFERROR(VLOOKUP('①ひな形'!Z44,'①ひな形'!$K$18:$N$26,4,FALSE), 
IFERROR(VLOOKUP('①ひな形'!Z44,'①ひな形'!$O$18:$R$26,4,FALSE), 
IFERROR(VLOOKUP('①ひな形'!Z44,'①ひな形'!$S$18:$V$26,4,FALSE), 
IFERROR(VLOOKUP('①ひな形'!Z44,'①ひな形'!$W$18:$Z$26,4,FALSE), 
IFERROR(VLOOKUP('①ひな形'!Z44,'①ひな形'!$AA$18:$AD$26,4,FALSE), 
VLOOKUP('①ひな形'!Z44,'①ひな形'!$AE$18:$AH$25,4,FALSE)))))))
</f>
        <v>P00022</v>
      </c>
      <c r="N165" s="85"/>
      <c r="O165" s="9"/>
      <c r="P165" s="370" t="str">
        <f>IFERROR(VLOOKUP('①ひな形'!AA44,'①ひな形'!$G$18:$J$26,4,FALSE), 
IFERROR(VLOOKUP('①ひな形'!AA44,'①ひな形'!$K$18:$N$26,4,FALSE), 
IFERROR(VLOOKUP('①ひな形'!AA44,'①ひな形'!$O$18:$R$26,4,FALSE), 
IFERROR(VLOOKUP('①ひな形'!AA44,'①ひな形'!$S$18:$V$26,4,FALSE), 
IFERROR(VLOOKUP('①ひな形'!AA44,'①ひな形'!$W$18:$Z$26,4,FALSE), 
IFERROR(VLOOKUP('①ひな形'!AA44,'①ひな形'!$AA$18:$AD$26,4,FALSE), 
VLOOKUP('①ひな形'!AA44,'①ひな形'!$AE$18:$AH$25,4,FALSE)))))))
</f>
        <v>P00004</v>
      </c>
      <c r="Q165" s="85"/>
      <c r="R165" s="9"/>
      <c r="S165" s="370" t="str">
        <f>IFERROR(VLOOKUP('①ひな形'!AB44,'①ひな形'!$G$18:$J$26,4,FALSE), 
IFERROR(VLOOKUP('①ひな形'!AB44,'①ひな形'!$K$18:$N$26,4,FALSE), 
IFERROR(VLOOKUP('①ひな形'!AB44,'①ひな形'!$O$18:$R$26,4,FALSE), 
IFERROR(VLOOKUP('①ひな形'!AB44,'①ひな形'!$S$18:$V$26,4,FALSE), 
IFERROR(VLOOKUP('①ひな形'!AB44,'①ひな形'!$W$18:$Z$26,4,FALSE), 
IFERROR(VLOOKUP('①ひな形'!AB44,'①ひな形'!$AA$18:$AD$26,4,FALSE), 
VLOOKUP('①ひな形'!AB44,'①ひな形'!$AE$18:$AH$25,4,FALSE)))))))
</f>
        <v>P00009</v>
      </c>
      <c r="T165" s="85"/>
      <c r="U165" s="9"/>
      <c r="V165" s="370" t="str">
        <f>IFERROR(VLOOKUP('①ひな形'!AC44,'①ひな形'!$G$18:$J$26,4,FALSE), 
IFERROR(VLOOKUP('①ひな形'!AC44,'①ひな形'!$K$18:$N$26,4,FALSE), 
IFERROR(VLOOKUP('①ひな形'!AC44,'①ひな形'!$O$18:$R$26,4,FALSE), 
IFERROR(VLOOKUP('①ひな形'!AC44,'①ひな形'!$S$18:$V$26,4,FALSE), 
IFERROR(VLOOKUP('①ひな形'!AC44,'①ひな形'!$W$18:$Z$26,4,FALSE), 
IFERROR(VLOOKUP('①ひな形'!AC44,'①ひな形'!$AA$18:$AD$26,4,FALSE), 
VLOOKUP('①ひな形'!AC44,'①ひな形'!$AE$18:$AH$25,4,FALSE)))))))
</f>
        <v>#N/A</v>
      </c>
      <c r="W165" s="85"/>
      <c r="X165" s="9"/>
      <c r="Y165" s="370" t="str">
        <f>IFERROR(VLOOKUP('①ひな形'!AD44,'①ひな形'!$G$18:$J$26,4,FALSE), 
IFERROR(VLOOKUP('①ひな形'!AD44,'①ひな形'!$K$18:$N$26,4,FALSE), 
IFERROR(VLOOKUP('①ひな形'!AD44,'①ひな形'!$O$18:$R$26,4,FALSE), 
IFERROR(VLOOKUP('①ひな形'!AD44,'①ひな形'!$S$18:$V$26,4,FALSE), 
IFERROR(VLOOKUP('①ひな形'!AD44,'①ひな形'!$W$18:$Z$26,4,FALSE), 
IFERROR(VLOOKUP('①ひな形'!AD44,'①ひな形'!$AA$18:$AD$26,4,FALSE), 
VLOOKUP('①ひな形'!AD44,'①ひな形'!$AE$18:$AH$25,4,FALSE)))))))
</f>
        <v>#N/A</v>
      </c>
      <c r="Z165" s="85"/>
      <c r="AA165" s="9"/>
      <c r="AB165" s="358"/>
      <c r="AC165" s="358"/>
      <c r="AD165" s="358"/>
      <c r="AE165" s="358"/>
      <c r="AF165" s="358"/>
      <c r="AG165" s="358"/>
      <c r="AH165" s="358"/>
      <c r="AI165" s="358"/>
      <c r="AJ165" s="358"/>
      <c r="AK165" s="358"/>
      <c r="AL165" s="358"/>
      <c r="AM165" s="358"/>
      <c r="AN165" s="358"/>
      <c r="AO165" s="358"/>
      <c r="AP165" s="358"/>
      <c r="AQ165" s="358"/>
    </row>
    <row r="166">
      <c r="A166" s="358"/>
      <c r="B166" s="379"/>
      <c r="C166" s="382" t="s">
        <v>247</v>
      </c>
      <c r="D166" s="370" t="str">
        <f>'①ひな形'!W45</f>
        <v/>
      </c>
      <c r="E166" s="85"/>
      <c r="F166" s="9"/>
      <c r="G166" s="370" t="str">
        <f>'①ひな形'!X45</f>
        <v/>
      </c>
      <c r="H166" s="85"/>
      <c r="I166" s="9"/>
      <c r="J166" s="370" t="str">
        <f>'①ひな形'!Y45</f>
        <v>Aine.O</v>
      </c>
      <c r="K166" s="85"/>
      <c r="L166" s="9"/>
      <c r="M166" s="370" t="str">
        <f>'①ひな形'!Z45</f>
        <v>aika.M</v>
      </c>
      <c r="N166" s="85"/>
      <c r="O166" s="9"/>
      <c r="P166" s="370" t="str">
        <f>'①ひな形'!AA45</f>
        <v>Aine.O</v>
      </c>
      <c r="Q166" s="85"/>
      <c r="R166" s="9"/>
      <c r="S166" s="370" t="str">
        <f>'①ひな形'!AB45</f>
        <v>Asuca.f</v>
      </c>
      <c r="T166" s="85"/>
      <c r="U166" s="9"/>
      <c r="V166" s="370" t="str">
        <f>'①ひな形'!AC45</f>
        <v/>
      </c>
      <c r="W166" s="85"/>
      <c r="X166" s="9"/>
      <c r="Y166" s="370" t="str">
        <f>'①ひな形'!AD45</f>
        <v/>
      </c>
      <c r="Z166" s="85"/>
      <c r="AA166" s="9"/>
      <c r="AB166" s="358"/>
      <c r="AC166" s="358"/>
      <c r="AD166" s="358"/>
      <c r="AE166" s="358"/>
      <c r="AF166" s="358"/>
      <c r="AG166" s="358"/>
      <c r="AH166" s="358"/>
      <c r="AI166" s="358"/>
      <c r="AJ166" s="358"/>
      <c r="AK166" s="358"/>
      <c r="AL166" s="358"/>
      <c r="AM166" s="358"/>
      <c r="AN166" s="358"/>
      <c r="AO166" s="358"/>
      <c r="AP166" s="358"/>
      <c r="AQ166" s="358"/>
    </row>
    <row r="167">
      <c r="A167" s="358"/>
      <c r="B167" s="384"/>
      <c r="C167" s="387" t="s">
        <v>248</v>
      </c>
      <c r="D167" s="370" t="str">
        <f>VLOOKUP(D166,'①ひな形'!$C$4:$E$15,3,FALSE)</f>
        <v>#N/A</v>
      </c>
      <c r="E167" s="85"/>
      <c r="F167" s="9"/>
      <c r="G167" s="370" t="str">
        <f>VLOOKUP(G166,'①ひな形'!$C$4:$E$15,3,FALSE)</f>
        <v>#N/A</v>
      </c>
      <c r="H167" s="85"/>
      <c r="I167" s="9"/>
      <c r="J167" s="370">
        <f>VLOOKUP(J166,'①ひな形'!$C$4:$E$15,3,FALSE)</f>
        <v>2367</v>
      </c>
      <c r="K167" s="85"/>
      <c r="L167" s="9"/>
      <c r="M167" s="370">
        <f>VLOOKUP(M166,'①ひな形'!$C$4:$E$15,3,FALSE)</f>
        <v>2040</v>
      </c>
      <c r="N167" s="85"/>
      <c r="O167" s="9"/>
      <c r="P167" s="370">
        <f>VLOOKUP(P166,'①ひな形'!$C$4:$E$15,3,FALSE)</f>
        <v>2367</v>
      </c>
      <c r="Q167" s="85"/>
      <c r="R167" s="9"/>
      <c r="S167" s="370">
        <f>VLOOKUP(S166,'①ひな形'!$C$4:$E$15,3,FALSE)</f>
        <v>2504</v>
      </c>
      <c r="T167" s="85"/>
      <c r="U167" s="9"/>
      <c r="V167" s="370" t="str">
        <f>VLOOKUP(V166,'①ひな形'!$C$4:$E$15,3,FALSE)</f>
        <v>#N/A</v>
      </c>
      <c r="W167" s="85"/>
      <c r="X167" s="9"/>
      <c r="Y167" s="370" t="str">
        <f>VLOOKUP(Y166,'①ひな形'!$C$4:$E$15,3,FALSE)</f>
        <v>#N/A</v>
      </c>
      <c r="Z167" s="85"/>
      <c r="AA167" s="9"/>
      <c r="AB167" s="358"/>
      <c r="AC167" s="358"/>
      <c r="AD167" s="358"/>
      <c r="AE167" s="358"/>
      <c r="AF167" s="358"/>
      <c r="AG167" s="358"/>
      <c r="AH167" s="358"/>
      <c r="AI167" s="358"/>
      <c r="AJ167" s="358"/>
      <c r="AK167" s="358"/>
      <c r="AL167" s="358"/>
      <c r="AM167" s="358"/>
      <c r="AN167" s="358"/>
      <c r="AO167" s="358"/>
      <c r="AP167" s="358"/>
      <c r="AQ167" s="358"/>
    </row>
    <row r="168">
      <c r="A168" s="358"/>
      <c r="B168" s="371" t="s">
        <v>256</v>
      </c>
      <c r="C168" s="386" t="s">
        <v>245</v>
      </c>
      <c r="D168" s="376" t="str">
        <f>'②PDF'!B120</f>
        <v/>
      </c>
      <c r="E168" s="377" t="str">
        <f>'②PDF'!C120</f>
        <v/>
      </c>
      <c r="F168" s="378" t="str">
        <f>'②PDF'!D120</f>
        <v/>
      </c>
      <c r="G168" s="376" t="str">
        <f>'②PDF'!E120</f>
        <v/>
      </c>
      <c r="H168" s="377" t="str">
        <f>'②PDF'!F120</f>
        <v/>
      </c>
      <c r="I168" s="378" t="str">
        <f>'②PDF'!G120</f>
        <v/>
      </c>
      <c r="J168" s="391">
        <f>'②PDF'!H120</f>
        <v>2100</v>
      </c>
      <c r="K168" s="374" t="str">
        <f>'②PDF'!I153</f>
        <v>～</v>
      </c>
      <c r="L168" s="399">
        <f>'②PDF'!J120</f>
        <v>2200</v>
      </c>
      <c r="M168" s="391">
        <f>'②PDF'!K120</f>
        <v>2100</v>
      </c>
      <c r="N168" s="374" t="str">
        <f>'②PDF'!L120</f>
        <v>～</v>
      </c>
      <c r="O168" s="399">
        <f>'②PDF'!M120</f>
        <v>2200</v>
      </c>
      <c r="P168" s="391">
        <f>'②PDF'!N120</f>
        <v>2100</v>
      </c>
      <c r="Q168" s="374" t="str">
        <f>'②PDF'!O120</f>
        <v>～</v>
      </c>
      <c r="R168" s="399">
        <f>'②PDF'!P120</f>
        <v>2200</v>
      </c>
      <c r="S168" s="391">
        <f>'②PDF'!Q120</f>
        <v>2100</v>
      </c>
      <c r="T168" s="374" t="str">
        <f>'②PDF'!R120</f>
        <v>～</v>
      </c>
      <c r="U168" s="399">
        <f>'②PDF'!S120</f>
        <v>2200</v>
      </c>
      <c r="V168" s="376" t="str">
        <f>'②PDF'!T120</f>
        <v/>
      </c>
      <c r="W168" s="377" t="str">
        <f>#REF!</f>
        <v>#REF!</v>
      </c>
      <c r="X168" s="378" t="str">
        <f>'②PDF'!V120</f>
        <v/>
      </c>
      <c r="Y168" s="376" t="str">
        <f>'②PDF'!W120</f>
        <v/>
      </c>
      <c r="Z168" s="377" t="str">
        <f>'②PDF'!X120</f>
        <v/>
      </c>
      <c r="AA168" s="378" t="str">
        <f>'②PDF'!Y120</f>
        <v/>
      </c>
      <c r="AB168" s="358"/>
      <c r="AC168" s="358"/>
      <c r="AD168" s="358"/>
      <c r="AE168" s="358"/>
      <c r="AF168" s="358"/>
      <c r="AG168" s="358"/>
      <c r="AH168" s="358"/>
      <c r="AI168" s="358"/>
      <c r="AJ168" s="358"/>
      <c r="AK168" s="358"/>
      <c r="AL168" s="358"/>
      <c r="AM168" s="358"/>
      <c r="AN168" s="358"/>
      <c r="AO168" s="358"/>
      <c r="AP168" s="358"/>
      <c r="AQ168" s="358"/>
    </row>
    <row r="169" ht="18.75" customHeight="1">
      <c r="A169" s="358"/>
      <c r="B169" s="379"/>
      <c r="C169" s="380" t="s">
        <v>246</v>
      </c>
      <c r="D169" s="400" t="str">
        <f>IFERROR(VLOOKUP('①ひな形'!W46,'①ひな形'!$G$18:$I$26,2,FALSE), 
IFERROR(VLOOKUP('①ひな形'!W46,'①ひな形'!$K$18:$M$26,2,FALSE), 
IFERROR(VLOOKUP('①ひな形'!W46,'①ひな形'!$O$18:$Q$26,2,FALSE), 
IFERROR(VLOOKUP('①ひな形'!W46,'①ひな形'!$S$18:$U$26,2,FALSE), 
IFERROR(VLOOKUP('①ひな形'!W46,'①ひな形'!$W$18:$Y$26,2,FALSE), 
IFERROR(VLOOKUP('①ひな形'!W46,'①ひな形'!$AA$18:$AC$26,2,FALSE), 
VLOOKUP('①ひな形'!W46,'①ひな形'!$AE$18:$AG$25,2,FALSE)))))))
</f>
        <v>#N/A</v>
      </c>
      <c r="E169" s="93"/>
      <c r="F169" s="39"/>
      <c r="G169" s="400" t="str">
        <f>IFERROR(VLOOKUP('①ひな形'!X46,'①ひな形'!$G$18:$I$26,2,FALSE), 
IFERROR(VLOOKUP('①ひな形'!X46,'①ひな形'!$K$18:$M$26,2,FALSE), 
IFERROR(VLOOKUP('①ひな形'!X46,'①ひな形'!$O$18:$Q$26,2,FALSE), 
IFERROR(VLOOKUP('①ひな形'!X46,'①ひな形'!$S$18:$U$26,2,FALSE), 
IFERROR(VLOOKUP('①ひな形'!X46,'①ひな形'!$W$18:$Y$26,2,FALSE), 
IFERROR(VLOOKUP('①ひな形'!X46,'①ひな形'!$AA$18:$AC$26,2,FALSE), 
VLOOKUP('①ひな形'!X46,'①ひな形'!$AE$18:$AG$25,2,FALSE)))))))
</f>
        <v>#N/A</v>
      </c>
      <c r="H169" s="93"/>
      <c r="I169" s="39"/>
      <c r="J169" s="400" t="str">
        <f>IFERROR(VLOOKUP('①ひな形'!Y46,'①ひな形'!$G$18:$I$26,2,FALSE), 
IFERROR(VLOOKUP('①ひな形'!Y46,'①ひな形'!$K$18:$M$26,2,FALSE), 
IFERROR(VLOOKUP('①ひな形'!Y46,'①ひな形'!$O$18:$Q$26,2,FALSE), 
IFERROR(VLOOKUP('①ひな形'!Y46,'①ひな形'!$S$18:$U$26,2,FALSE), 
IFERROR(VLOOKUP('①ひな形'!Y46,'①ひな形'!$W$18:$Y$26,2,FALSE), 
IFERROR(VLOOKUP('①ひな形'!Y46,'①ひな形'!$AA$18:$AC$26,2,FALSE), 
VLOOKUP('①ひな形'!Y46,'①ひな形'!$AE$18:$AG$25,2,FALSE)))))))
</f>
        <v>Basic🔰</v>
      </c>
      <c r="K169" s="93"/>
      <c r="L169" s="39"/>
      <c r="M169" s="400" t="str">
        <f>IFERROR(VLOOKUP('①ひな形'!Z46,'①ひな形'!$G$18:$I$26,2,FALSE), 
IFERROR(VLOOKUP('①ひな形'!Z46,'①ひな形'!$K$18:$M$26,2,FALSE), 
IFERROR(VLOOKUP('①ひな形'!Z46,'①ひな形'!$O$18:$Q$26,2,FALSE), 
IFERROR(VLOOKUP('①ひな形'!Z46,'①ひな形'!$S$18:$U$26,2,FALSE), 
IFERROR(VLOOKUP('①ひな形'!Z46,'①ひな形'!$W$18:$Y$26,2,FALSE), 
IFERROR(VLOOKUP('①ひな形'!Z46,'①ひな形'!$AA$18:$AC$26,2,FALSE), 
VLOOKUP('①ひな形'!Z46,'①ひな形'!$AE$18:$AG$25,2,FALSE)))))))
</f>
        <v>Waist🔰</v>
      </c>
      <c r="N169" s="93"/>
      <c r="O169" s="39"/>
      <c r="P169" s="400" t="str">
        <f>IFERROR(VLOOKUP('①ひな形'!AA46,'①ひな形'!$G$18:$I$26,2,FALSE), 
IFERROR(VLOOKUP('①ひな形'!AA46,'①ひな形'!$K$18:$M$26,2,FALSE), 
IFERROR(VLOOKUP('①ひな形'!AA46,'①ひな形'!$O$18:$Q$26,2,FALSE), 
IFERROR(VLOOKUP('①ひな形'!AA46,'①ひな形'!$S$18:$U$26,2,FALSE), 
IFERROR(VLOOKUP('①ひな形'!AA46,'①ひな形'!$W$18:$Y$26,2,FALSE), 
IFERROR(VLOOKUP('①ひな形'!AA46,'①ひな形'!$AA$18:$AC$26,2,FALSE), 
VLOOKUP('①ひな形'!AA46,'①ひな形'!$AE$18:$AG$25,2,FALSE)))))))
</f>
        <v>Basic🔰</v>
      </c>
      <c r="Q169" s="93"/>
      <c r="R169" s="39"/>
      <c r="S169" s="400" t="str">
        <f>IFERROR(VLOOKUP('①ひな形'!AB46,'①ひな形'!$G$18:$I$26,2,FALSE), 
IFERROR(VLOOKUP('①ひな形'!AB46,'①ひな形'!$K$18:$M$26,2,FALSE), 
IFERROR(VLOOKUP('①ひな形'!AB46,'①ひな形'!$O$18:$Q$26,2,FALSE), 
IFERROR(VLOOKUP('①ひな形'!AB46,'①ひな形'!$S$18:$U$26,2,FALSE), 
IFERROR(VLOOKUP('①ひな形'!AB46,'①ひな形'!$W$18:$Y$26,2,FALSE), 
IFERROR(VLOOKUP('①ひな形'!AB46,'①ひな形'!$AA$18:$AC$26,2,FALSE), 
VLOOKUP('①ひな形'!AB46,'①ひな形'!$AE$18:$AG$25,2,FALSE)))))))
</f>
        <v>Waist🔰</v>
      </c>
      <c r="T169" s="93"/>
      <c r="U169" s="39"/>
      <c r="V169" s="400" t="str">
        <f>IFERROR(VLOOKUP('①ひな形'!AC46,'①ひな形'!$G$18:$I$26,2,FALSE), 
IFERROR(VLOOKUP('①ひな形'!AC46,'①ひな形'!$K$18:$M$26,2,FALSE), 
IFERROR(VLOOKUP('①ひな形'!AC46,'①ひな形'!$O$18:$Q$26,2,FALSE), 
IFERROR(VLOOKUP('①ひな形'!AC46,'①ひな形'!$S$18:$U$26,2,FALSE), 
IFERROR(VLOOKUP('①ひな形'!AC46,'①ひな形'!$W$18:$Y$26,2,FALSE), 
IFERROR(VLOOKUP('①ひな形'!AC46,'①ひな形'!$AA$18:$AC$26,2,FALSE), 
VLOOKUP('①ひな形'!AC46,'①ひな形'!$AE$18:$AG$25,2,FALSE)))))))
</f>
        <v>#N/A</v>
      </c>
      <c r="W169" s="93"/>
      <c r="X169" s="39"/>
      <c r="Y169" s="400" t="str">
        <f>IFERROR(VLOOKUP('①ひな形'!AD46,'①ひな形'!$G$18:$I$26,2,FALSE), 
IFERROR(VLOOKUP('①ひな形'!AD46,'①ひな形'!$K$18:$M$26,2,FALSE), 
IFERROR(VLOOKUP('①ひな形'!AD46,'①ひな形'!$O$18:$Q$26,2,FALSE), 
IFERROR(VLOOKUP('①ひな形'!AD46,'①ひな形'!$S$18:$U$26,2,FALSE), 
IFERROR(VLOOKUP('①ひな形'!AD46,'①ひな形'!$W$18:$Y$26,2,FALSE), 
IFERROR(VLOOKUP('①ひな形'!AD46,'①ひな形'!$AA$18:$AC$26,2,FALSE), 
VLOOKUP('①ひな形'!AD46,'①ひな形'!$AE$18:$AG$25,2,FALSE)))))))
</f>
        <v>#N/A</v>
      </c>
      <c r="Z169" s="93"/>
      <c r="AA169" s="39"/>
      <c r="AB169" s="358"/>
      <c r="AC169" s="358"/>
      <c r="AD169" s="358"/>
      <c r="AE169" s="358"/>
      <c r="AF169" s="358"/>
      <c r="AG169" s="358"/>
      <c r="AH169" s="358"/>
      <c r="AI169" s="358"/>
      <c r="AJ169" s="358"/>
      <c r="AK169" s="358"/>
      <c r="AL169" s="358"/>
      <c r="AM169" s="358"/>
      <c r="AN169" s="358"/>
      <c r="AO169" s="358"/>
      <c r="AP169" s="358"/>
      <c r="AQ169" s="358"/>
    </row>
    <row r="170" ht="18.75" customHeight="1">
      <c r="A170" s="358"/>
      <c r="B170" s="379"/>
      <c r="C170" s="379"/>
      <c r="D170" s="208"/>
      <c r="E170" s="209"/>
      <c r="F170" s="203"/>
      <c r="G170" s="208"/>
      <c r="H170" s="209"/>
      <c r="I170" s="203"/>
      <c r="J170" s="208"/>
      <c r="K170" s="209"/>
      <c r="L170" s="203"/>
      <c r="M170" s="208"/>
      <c r="N170" s="209"/>
      <c r="O170" s="203"/>
      <c r="P170" s="208"/>
      <c r="Q170" s="209"/>
      <c r="R170" s="203"/>
      <c r="S170" s="208"/>
      <c r="T170" s="209"/>
      <c r="U170" s="203"/>
      <c r="V170" s="208"/>
      <c r="W170" s="209"/>
      <c r="X170" s="203"/>
      <c r="Y170" s="208"/>
      <c r="Z170" s="209"/>
      <c r="AA170" s="203"/>
      <c r="AB170" s="358"/>
      <c r="AC170" s="358"/>
      <c r="AD170" s="358"/>
      <c r="AE170" s="358"/>
      <c r="AF170" s="358"/>
      <c r="AG170" s="358"/>
      <c r="AH170" s="358"/>
      <c r="AI170" s="358"/>
      <c r="AJ170" s="358"/>
      <c r="AK170" s="358"/>
      <c r="AL170" s="358"/>
      <c r="AM170" s="358"/>
      <c r="AN170" s="358"/>
      <c r="AO170" s="358"/>
      <c r="AP170" s="358"/>
      <c r="AQ170" s="358"/>
    </row>
    <row r="171">
      <c r="A171" s="358"/>
      <c r="B171" s="379"/>
      <c r="C171" s="380" t="s">
        <v>203</v>
      </c>
      <c r="D171" s="394" t="str">
        <f>IFERROR(VLOOKUP('①ひな形'!W46,'①ひな形'!$G$18:$J$26,4,FALSE), 
IFERROR(VLOOKUP('①ひな形'!W46,'①ひな形'!$K$18:$N$26,4,FALSE), 
IFERROR(VLOOKUP('①ひな形'!W46,'①ひな形'!$O$18:$R$26,4,FALSE), 
IFERROR(VLOOKUP('①ひな形'!W46,'①ひな形'!$S$18:$V$26,4,FALSE), 
IFERROR(VLOOKUP('①ひな形'!W46,'①ひな形'!$W$18:$Z$26,4,FALSE), 
IFERROR(VLOOKUP('①ひな形'!W46,'①ひな形'!$AA$18:$AD$26,4,FALSE), 
VLOOKUP('①ひな形'!W46,'①ひな形'!$AE$18:$AH$25,4,FALSE)))))))
</f>
        <v>#N/A</v>
      </c>
      <c r="E171" s="85"/>
      <c r="F171" s="9"/>
      <c r="G171" s="394" t="str">
        <f>IFERROR(VLOOKUP('①ひな形'!X46,'①ひな形'!$G$18:$J$26,4,FALSE), 
IFERROR(VLOOKUP('①ひな形'!X46,'①ひな形'!$K$18:$N$26,4,FALSE), 
IFERROR(VLOOKUP('①ひな形'!X46,'①ひな形'!$O$18:$R$26,4,FALSE), 
IFERROR(VLOOKUP('①ひな形'!X46,'①ひな形'!$S$18:$V$26,4,FALSE), 
IFERROR(VLOOKUP('①ひな形'!X46,'①ひな形'!$W$18:$Z$26,4,FALSE), 
IFERROR(VLOOKUP('①ひな形'!X46,'①ひな形'!$AA$18:$AD$26,4,FALSE), 
VLOOKUP('①ひな形'!X46,'①ひな形'!$AE$18:$AH$25,4,FALSE)))))))
</f>
        <v>#N/A</v>
      </c>
      <c r="H171" s="85"/>
      <c r="I171" s="9"/>
      <c r="J171" s="394" t="str">
        <f>IFERROR(VLOOKUP('①ひな形'!Y46,'①ひな形'!$G$18:$J$26,4,FALSE), 
IFERROR(VLOOKUP('①ひな形'!Y46,'①ひな形'!$K$18:$N$26,4,FALSE), 
IFERROR(VLOOKUP('①ひな形'!Y46,'①ひな形'!$O$18:$R$26,4,FALSE), 
IFERROR(VLOOKUP('①ひな形'!Y46,'①ひな形'!$S$18:$V$26,4,FALSE), 
IFERROR(VLOOKUP('①ひな形'!Y46,'①ひな形'!$W$18:$Z$26,4,FALSE), 
IFERROR(VLOOKUP('①ひな形'!Y46,'①ひな形'!$AA$18:$AD$26,4,FALSE), 
VLOOKUP('①ひな形'!Y46,'①ひな形'!$AE$18:$AH$25,4,FALSE)))))))
</f>
        <v>P00002</v>
      </c>
      <c r="K171" s="85"/>
      <c r="L171" s="9"/>
      <c r="M171" s="394" t="str">
        <f>IFERROR(VLOOKUP('①ひな形'!Z46,'①ひな形'!$G$18:$J$26,4,FALSE), 
IFERROR(VLOOKUP('①ひな形'!Z46,'①ひな形'!$K$18:$N$26,4,FALSE), 
IFERROR(VLOOKUP('①ひな形'!Z46,'①ひな形'!$O$18:$R$26,4,FALSE), 
IFERROR(VLOOKUP('①ひな形'!Z46,'①ひな形'!$S$18:$V$26,4,FALSE), 
IFERROR(VLOOKUP('①ひな形'!Z46,'①ひな形'!$W$18:$Z$26,4,FALSE), 
IFERROR(VLOOKUP('①ひな形'!Z46,'①ひな形'!$AA$18:$AD$26,4,FALSE), 
VLOOKUP('①ひな形'!Z46,'①ひな形'!$AE$18:$AH$25,4,FALSE)))))))
</f>
        <v>P00005</v>
      </c>
      <c r="N171" s="85"/>
      <c r="O171" s="9"/>
      <c r="P171" s="394" t="str">
        <f>IFERROR(VLOOKUP('①ひな形'!AA46,'①ひな形'!$G$18:$J$26,4,FALSE), 
IFERROR(VLOOKUP('①ひな形'!AA46,'①ひな形'!$K$18:$N$26,4,FALSE), 
IFERROR(VLOOKUP('①ひな形'!AA46,'①ひな形'!$O$18:$R$26,4,FALSE), 
IFERROR(VLOOKUP('①ひな形'!AA46,'①ひな形'!$S$18:$V$26,4,FALSE), 
IFERROR(VLOOKUP('①ひな形'!AA46,'①ひな形'!$W$18:$Z$26,4,FALSE), 
IFERROR(VLOOKUP('①ひな形'!AA46,'①ひな形'!$AA$18:$AD$26,4,FALSE), 
VLOOKUP('①ひな形'!AA46,'①ひな形'!$AE$18:$AH$25,4,FALSE)))))))
</f>
        <v>P00001</v>
      </c>
      <c r="Q171" s="85"/>
      <c r="R171" s="9"/>
      <c r="S171" s="394" t="str">
        <f>IFERROR(VLOOKUP('①ひな形'!AB46,'①ひな形'!$G$18:$J$26,4,FALSE), 
IFERROR(VLOOKUP('①ひな形'!AB46,'①ひな形'!$K$18:$N$26,4,FALSE), 
IFERROR(VLOOKUP('①ひな形'!AB46,'①ひな形'!$O$18:$R$26,4,FALSE), 
IFERROR(VLOOKUP('①ひな形'!AB46,'①ひな形'!$S$18:$V$26,4,FALSE), 
IFERROR(VLOOKUP('①ひな形'!AB46,'①ひな形'!$W$18:$Z$26,4,FALSE), 
IFERROR(VLOOKUP('①ひな形'!AB46,'①ひな形'!$AA$18:$AD$26,4,FALSE), 
VLOOKUP('①ひな形'!AB46,'①ひな形'!$AE$18:$AH$25,4,FALSE)))))))
</f>
        <v>P00005</v>
      </c>
      <c r="T171" s="85"/>
      <c r="U171" s="9"/>
      <c r="V171" s="394" t="str">
        <f>IFERROR(VLOOKUP('①ひな形'!AC46,'①ひな形'!$G$18:$J$26,4,FALSE), 
IFERROR(VLOOKUP('①ひな形'!AC46,'①ひな形'!$K$18:$N$26,4,FALSE), 
IFERROR(VLOOKUP('①ひな形'!AC46,'①ひな形'!$O$18:$R$26,4,FALSE), 
IFERROR(VLOOKUP('①ひな形'!AC46,'①ひな形'!$S$18:$V$26,4,FALSE), 
IFERROR(VLOOKUP('①ひな形'!AC46,'①ひな形'!$W$18:$Z$26,4,FALSE), 
IFERROR(VLOOKUP('①ひな形'!AC46,'①ひな形'!$AA$18:$AD$26,4,FALSE), 
VLOOKUP('①ひな形'!AC46,'①ひな形'!$AE$18:$AH$25,4,FALSE)))))))
</f>
        <v>#N/A</v>
      </c>
      <c r="W171" s="85"/>
      <c r="X171" s="9"/>
      <c r="Y171" s="394" t="str">
        <f>IFERROR(VLOOKUP('①ひな形'!AD46,'①ひな形'!$G$18:$J$26,4,FALSE), 
IFERROR(VLOOKUP('①ひな形'!AD46,'①ひな形'!$K$18:$N$26,4,FALSE), 
IFERROR(VLOOKUP('①ひな形'!AD46,'①ひな形'!$O$18:$R$26,4,FALSE), 
IFERROR(VLOOKUP('①ひな形'!AD46,'①ひな形'!$S$18:$V$26,4,FALSE), 
IFERROR(VLOOKUP('①ひな形'!AD46,'①ひな形'!$W$18:$Z$26,4,FALSE), 
IFERROR(VLOOKUP('①ひな形'!AD46,'①ひな形'!$AA$18:$AD$26,4,FALSE), 
VLOOKUP('①ひな形'!AD46,'①ひな形'!$AE$18:$AH$25,4,FALSE)))))))
</f>
        <v>#N/A</v>
      </c>
      <c r="Z171" s="85"/>
      <c r="AA171" s="9"/>
      <c r="AB171" s="358"/>
      <c r="AC171" s="358"/>
      <c r="AD171" s="358"/>
      <c r="AE171" s="358"/>
      <c r="AF171" s="358"/>
      <c r="AG171" s="358"/>
      <c r="AH171" s="358"/>
      <c r="AI171" s="358"/>
      <c r="AJ171" s="358"/>
      <c r="AK171" s="358"/>
      <c r="AL171" s="358"/>
      <c r="AM171" s="358"/>
      <c r="AN171" s="358"/>
      <c r="AO171" s="358"/>
      <c r="AP171" s="358"/>
      <c r="AQ171" s="358"/>
    </row>
    <row r="172">
      <c r="A172" s="358"/>
      <c r="B172" s="379"/>
      <c r="C172" s="382" t="s">
        <v>247</v>
      </c>
      <c r="D172" s="394" t="str">
        <f>'①ひな形'!W47</f>
        <v/>
      </c>
      <c r="E172" s="85"/>
      <c r="F172" s="9"/>
      <c r="G172" s="394" t="str">
        <f>'①ひな形'!X47</f>
        <v/>
      </c>
      <c r="H172" s="85"/>
      <c r="I172" s="9"/>
      <c r="J172" s="394" t="str">
        <f>'①ひな形'!Y47</f>
        <v>Aine.O</v>
      </c>
      <c r="K172" s="85"/>
      <c r="L172" s="9"/>
      <c r="M172" s="394" t="str">
        <f>'①ひな形'!Z47</f>
        <v>Asuca.f</v>
      </c>
      <c r="N172" s="85"/>
      <c r="O172" s="9"/>
      <c r="P172" s="394" t="str">
        <f>'①ひな形'!AA47</f>
        <v>未定</v>
      </c>
      <c r="Q172" s="85"/>
      <c r="R172" s="9"/>
      <c r="S172" s="394" t="str">
        <f>'①ひな形'!AB47</f>
        <v>Asuca.f</v>
      </c>
      <c r="T172" s="85"/>
      <c r="U172" s="9"/>
      <c r="V172" s="394" t="str">
        <f>'①ひな形'!AC47</f>
        <v/>
      </c>
      <c r="W172" s="85"/>
      <c r="X172" s="9"/>
      <c r="Y172" s="394" t="str">
        <f>'①ひな形'!AD47</f>
        <v/>
      </c>
      <c r="Z172" s="85"/>
      <c r="AA172" s="9"/>
      <c r="AB172" s="358"/>
      <c r="AC172" s="358"/>
      <c r="AD172" s="358"/>
      <c r="AE172" s="358"/>
      <c r="AF172" s="358"/>
      <c r="AG172" s="358"/>
      <c r="AH172" s="358"/>
      <c r="AI172" s="358"/>
      <c r="AJ172" s="358"/>
      <c r="AK172" s="358"/>
      <c r="AL172" s="358"/>
      <c r="AM172" s="358"/>
      <c r="AN172" s="358"/>
      <c r="AO172" s="358"/>
      <c r="AP172" s="358"/>
      <c r="AQ172" s="358"/>
    </row>
    <row r="173">
      <c r="A173" s="358"/>
      <c r="B173" s="384"/>
      <c r="C173" s="387" t="s">
        <v>248</v>
      </c>
      <c r="D173" s="394" t="str">
        <f>VLOOKUP(D172,'①ひな形'!$C$4:$E$15,3,FALSE)</f>
        <v>#N/A</v>
      </c>
      <c r="E173" s="85"/>
      <c r="F173" s="9"/>
      <c r="G173" s="394" t="str">
        <f>VLOOKUP(G172,'①ひな形'!$C$4:$E$15,3,FALSE)</f>
        <v>#N/A</v>
      </c>
      <c r="H173" s="85"/>
      <c r="I173" s="9"/>
      <c r="J173" s="394">
        <f>VLOOKUP(J172,'①ひな形'!$C$4:$E$15,3,FALSE)</f>
        <v>2367</v>
      </c>
      <c r="K173" s="85"/>
      <c r="L173" s="9"/>
      <c r="M173" s="394">
        <f>VLOOKUP(M172,'①ひな形'!$C$4:$E$15,3,FALSE)</f>
        <v>2504</v>
      </c>
      <c r="N173" s="85"/>
      <c r="O173" s="9"/>
      <c r="P173" s="394">
        <f>VLOOKUP(P172,'①ひな形'!$C$4:$E$15,3,FALSE)</f>
        <v>9700</v>
      </c>
      <c r="Q173" s="85"/>
      <c r="R173" s="9"/>
      <c r="S173" s="394">
        <f>VLOOKUP(S172,'①ひな形'!$C$4:$E$15,3,FALSE)</f>
        <v>2504</v>
      </c>
      <c r="T173" s="85"/>
      <c r="U173" s="9"/>
      <c r="V173" s="394" t="str">
        <f>VLOOKUP(V172,'①ひな形'!$C$4:$E$15,3,FALSE)</f>
        <v>#N/A</v>
      </c>
      <c r="W173" s="85"/>
      <c r="X173" s="9"/>
      <c r="Y173" s="394" t="str">
        <f>VLOOKUP(Y172,'①ひな形'!$C$4:$E$15,3,FALSE)</f>
        <v>#N/A</v>
      </c>
      <c r="Z173" s="85"/>
      <c r="AA173" s="9"/>
      <c r="AB173" s="358"/>
      <c r="AC173" s="358"/>
      <c r="AD173" s="358"/>
      <c r="AE173" s="358"/>
      <c r="AF173" s="358"/>
      <c r="AG173" s="358"/>
      <c r="AH173" s="358"/>
      <c r="AI173" s="358"/>
      <c r="AJ173" s="358"/>
      <c r="AK173" s="358"/>
      <c r="AL173" s="358"/>
      <c r="AM173" s="358"/>
      <c r="AN173" s="358"/>
      <c r="AO173" s="358"/>
      <c r="AP173" s="358"/>
      <c r="AQ173" s="358"/>
    </row>
    <row r="174">
      <c r="A174" s="358"/>
      <c r="B174" s="401"/>
      <c r="C174" s="401"/>
      <c r="D174" s="278"/>
      <c r="E174" s="278"/>
      <c r="F174" s="278"/>
      <c r="G174" s="278"/>
      <c r="H174" s="278"/>
      <c r="I174" s="278"/>
      <c r="J174" s="278"/>
      <c r="K174" s="278"/>
      <c r="L174" s="278"/>
      <c r="M174" s="278"/>
      <c r="N174" s="278"/>
      <c r="O174" s="278"/>
      <c r="P174" s="278"/>
      <c r="Q174" s="278"/>
      <c r="R174" s="278"/>
      <c r="S174" s="278"/>
      <c r="T174" s="278"/>
      <c r="U174" s="278"/>
      <c r="V174" s="278"/>
      <c r="W174" s="278"/>
      <c r="X174" s="278"/>
      <c r="Y174" s="363"/>
      <c r="Z174" s="363"/>
      <c r="AA174" s="363"/>
      <c r="AB174" s="358"/>
      <c r="AC174" s="358"/>
      <c r="AD174" s="358"/>
      <c r="AE174" s="358"/>
      <c r="AF174" s="358"/>
      <c r="AG174" s="358"/>
      <c r="AH174" s="358"/>
      <c r="AI174" s="358"/>
      <c r="AJ174" s="358"/>
      <c r="AK174" s="358"/>
      <c r="AL174" s="358"/>
      <c r="AM174" s="358"/>
      <c r="AN174" s="358"/>
      <c r="AO174" s="358"/>
      <c r="AP174" s="358"/>
      <c r="AQ174" s="358"/>
    </row>
    <row r="175">
      <c r="A175" s="358"/>
      <c r="B175" s="359"/>
      <c r="C175" s="359"/>
      <c r="D175" s="360"/>
      <c r="E175" s="360"/>
      <c r="F175" s="360"/>
      <c r="G175" s="363"/>
      <c r="H175" s="363"/>
      <c r="I175" s="363"/>
      <c r="J175" s="363"/>
      <c r="K175" s="363"/>
      <c r="L175" s="363"/>
      <c r="M175" s="363"/>
      <c r="N175" s="363"/>
      <c r="O175" s="363"/>
      <c r="P175" s="363"/>
      <c r="Q175" s="363"/>
      <c r="R175" s="363"/>
      <c r="S175" s="363"/>
      <c r="T175" s="363"/>
      <c r="U175" s="363"/>
      <c r="V175" s="363"/>
      <c r="W175" s="363"/>
      <c r="X175" s="363"/>
      <c r="Y175" s="363"/>
      <c r="Z175" s="363"/>
      <c r="AA175" s="363"/>
      <c r="AB175" s="358"/>
      <c r="AC175" s="358"/>
      <c r="AD175" s="358"/>
      <c r="AE175" s="358"/>
      <c r="AF175" s="358"/>
      <c r="AG175" s="358"/>
      <c r="AH175" s="358"/>
      <c r="AI175" s="358"/>
      <c r="AJ175" s="358"/>
      <c r="AK175" s="358"/>
      <c r="AL175" s="358"/>
      <c r="AM175" s="358"/>
      <c r="AN175" s="358"/>
      <c r="AO175" s="358"/>
      <c r="AP175" s="358"/>
      <c r="AQ175" s="358"/>
    </row>
    <row r="176">
      <c r="A176" s="358"/>
      <c r="B176" s="364"/>
      <c r="C176" s="364"/>
      <c r="D176" s="365">
        <f>$D$2+24</f>
        <v>46167</v>
      </c>
      <c r="E176" s="85"/>
      <c r="F176" s="9"/>
      <c r="G176" s="365">
        <f>$D$2+25</f>
        <v>46168</v>
      </c>
      <c r="H176" s="85"/>
      <c r="I176" s="9"/>
      <c r="J176" s="365">
        <f>$D$2+26</f>
        <v>46169</v>
      </c>
      <c r="K176" s="85"/>
      <c r="L176" s="9"/>
      <c r="M176" s="365">
        <f>$D$2+27</f>
        <v>46170</v>
      </c>
      <c r="N176" s="85"/>
      <c r="O176" s="9"/>
      <c r="P176" s="365">
        <f>$D$2+28</f>
        <v>46171</v>
      </c>
      <c r="Q176" s="85"/>
      <c r="R176" s="9"/>
      <c r="S176" s="365">
        <f>$D$2+29</f>
        <v>46172</v>
      </c>
      <c r="T176" s="85"/>
      <c r="U176" s="9"/>
      <c r="V176" s="402">
        <f>$D$2+30</f>
        <v>46173</v>
      </c>
      <c r="W176" s="85"/>
      <c r="X176" s="9"/>
      <c r="Y176" s="358"/>
      <c r="Z176" s="358"/>
      <c r="AA176" s="358"/>
      <c r="AB176" s="358"/>
      <c r="AC176" s="358"/>
      <c r="AD176" s="358"/>
      <c r="AE176" s="358"/>
      <c r="AF176" s="358"/>
      <c r="AG176" s="358"/>
      <c r="AH176" s="358"/>
      <c r="AI176" s="358"/>
      <c r="AJ176" s="358"/>
      <c r="AK176" s="358"/>
      <c r="AL176" s="358"/>
      <c r="AM176" s="358"/>
      <c r="AN176" s="358"/>
    </row>
    <row r="177">
      <c r="A177" s="358"/>
      <c r="B177" s="368"/>
      <c r="C177" s="368"/>
      <c r="D177" s="403" t="str">
        <f>TEXT(D176,"ddd")</f>
        <v>月</v>
      </c>
      <c r="E177" s="85"/>
      <c r="F177" s="9"/>
      <c r="G177" s="403" t="str">
        <f>TEXT(G176,"ddd")</f>
        <v>火</v>
      </c>
      <c r="H177" s="85"/>
      <c r="I177" s="9"/>
      <c r="J177" s="403" t="str">
        <f>TEXT(J176,"ddd")</f>
        <v>水</v>
      </c>
      <c r="K177" s="85"/>
      <c r="L177" s="9"/>
      <c r="M177" s="403" t="str">
        <f>TEXT(M176,"ddd")</f>
        <v>木</v>
      </c>
      <c r="N177" s="85"/>
      <c r="O177" s="9"/>
      <c r="P177" s="403" t="str">
        <f>TEXT(P176,"ddd")</f>
        <v>金</v>
      </c>
      <c r="Q177" s="85"/>
      <c r="R177" s="9"/>
      <c r="S177" s="403" t="str">
        <f>TEXT(S176,"ddd")</f>
        <v>土</v>
      </c>
      <c r="T177" s="85"/>
      <c r="U177" s="9"/>
      <c r="V177" s="404" t="str">
        <f>TEXT(V176,"ddd")</f>
        <v>日</v>
      </c>
      <c r="W177" s="85"/>
      <c r="X177" s="9"/>
      <c r="Y177" s="358"/>
      <c r="Z177" s="358"/>
      <c r="AA177" s="358"/>
      <c r="AB177" s="358"/>
      <c r="AC177" s="358"/>
      <c r="AD177" s="358"/>
      <c r="AE177" s="358"/>
      <c r="AF177" s="358"/>
      <c r="AG177" s="358"/>
      <c r="AH177" s="358"/>
      <c r="AI177" s="358"/>
      <c r="AJ177" s="358"/>
      <c r="AK177" s="358"/>
      <c r="AL177" s="358"/>
      <c r="AM177" s="358"/>
      <c r="AN177" s="358"/>
    </row>
    <row r="178">
      <c r="A178" s="358"/>
      <c r="B178" s="371" t="s">
        <v>244</v>
      </c>
      <c r="C178" s="386" t="s">
        <v>245</v>
      </c>
      <c r="D178" s="391">
        <f>'②PDF'!B129</f>
        <v>1030</v>
      </c>
      <c r="E178" s="374" t="str">
        <f>'②PDF'!C129</f>
        <v>～</v>
      </c>
      <c r="F178" s="399">
        <f>'②PDF'!D129</f>
        <v>1130</v>
      </c>
      <c r="G178" s="391">
        <f>'②PDF'!E129</f>
        <v>1030</v>
      </c>
      <c r="H178" s="374" t="str">
        <f>'②PDF'!F129</f>
        <v>～</v>
      </c>
      <c r="I178" s="399">
        <f>'②PDF'!G129</f>
        <v>1130</v>
      </c>
      <c r="J178" s="376" t="str">
        <f>'②PDF'!H129</f>
        <v>close</v>
      </c>
      <c r="K178" s="377" t="str">
        <f>'②PDF'!I129</f>
        <v/>
      </c>
      <c r="L178" s="378" t="str">
        <f>'②PDF'!J129</f>
        <v/>
      </c>
      <c r="M178" s="376" t="str">
        <f>'②PDF'!K129</f>
        <v>close</v>
      </c>
      <c r="N178" s="377" t="str">
        <f>'②PDF'!L129</f>
        <v/>
      </c>
      <c r="O178" s="378" t="str">
        <f>'②PDF'!M129</f>
        <v/>
      </c>
      <c r="P178" s="376" t="str">
        <f>'②PDF'!N129</f>
        <v>close</v>
      </c>
      <c r="Q178" s="377" t="str">
        <f>'②PDF'!O129</f>
        <v/>
      </c>
      <c r="R178" s="378" t="str">
        <f>'②PDF'!P129</f>
        <v/>
      </c>
      <c r="S178" s="376" t="str">
        <f>'②PDF'!Q129</f>
        <v>close</v>
      </c>
      <c r="T178" s="377" t="str">
        <f>'②PDF'!R129</f>
        <v/>
      </c>
      <c r="U178" s="378" t="str">
        <f>'②PDF'!S129</f>
        <v/>
      </c>
      <c r="V178" s="391">
        <f>'②PDF'!T129</f>
        <v>1030</v>
      </c>
      <c r="W178" s="374" t="str">
        <f>'②PDF'!U129</f>
        <v>～</v>
      </c>
      <c r="X178" s="399">
        <f>'②PDF'!V129</f>
        <v>1130</v>
      </c>
      <c r="Y178" s="358"/>
      <c r="Z178" s="358"/>
      <c r="AA178" s="358"/>
      <c r="AB178" s="358"/>
      <c r="AC178" s="358"/>
      <c r="AD178" s="358"/>
      <c r="AE178" s="358"/>
      <c r="AF178" s="358"/>
      <c r="AG178" s="358"/>
      <c r="AH178" s="358"/>
      <c r="AI178" s="358"/>
      <c r="AJ178" s="358"/>
      <c r="AK178" s="358"/>
      <c r="AL178" s="358"/>
      <c r="AM178" s="358"/>
      <c r="AN178" s="358"/>
    </row>
    <row r="179" ht="18.75" customHeight="1">
      <c r="A179" s="358"/>
      <c r="B179" s="379"/>
      <c r="C179" s="380" t="s">
        <v>246</v>
      </c>
      <c r="D179" s="381" t="str">
        <f>IFERROR(VLOOKUP('①ひな形'!AE30,'①ひな形'!$G$18:$I$26,2,FALSE), 
IFERROR(VLOOKUP('①ひな形'!AE30,'①ひな形'!$K$18:$M$26,2,FALSE), 
IFERROR(VLOOKUP('①ひな形'!AE30,'①ひな形'!$O$18:$Q$26,2,FALSE), 
IFERROR(VLOOKUP('①ひな形'!AE30,'①ひな形'!$S$18:$U$26,2,FALSE), 
IFERROR(VLOOKUP('①ひな形'!AE30,'①ひな形'!$W$18:$Y$26,2,FALSE), 
IFERROR(VLOOKUP('①ひな形'!AE30,'①ひな形'!$AA$18:$AC$26,2,FALSE), 
VLOOKUP('①ひな形'!AE30,'①ひな形'!$AE$18:$AG$25,2,FALSE)))))))
</f>
        <v>Back＆Arm🔰</v>
      </c>
      <c r="E179" s="93"/>
      <c r="F179" s="39"/>
      <c r="G179" s="381" t="str">
        <f>IFERROR(VLOOKUP('①ひな形'!AF30,'①ひな形'!$G$18:$I$26,2,FALSE), 
IFERROR(VLOOKUP('①ひな形'!AF30,'①ひな形'!$K$18:$M$26,2,FALSE), 
IFERROR(VLOOKUP('①ひな形'!AF30,'①ひな形'!$O$18:$Q$26,2,FALSE), 
IFERROR(VLOOKUP('①ひな形'!AF30,'①ひな形'!$S$18:$U$26,2,FALSE), 
IFERROR(VLOOKUP('①ひな形'!AF30,'①ひな形'!$W$18:$Y$26,2,FALSE), 
IFERROR(VLOOKUP('①ひな形'!AF30,'①ひな形'!$AA$18:$AC$26,2,FALSE), 
VLOOKUP('①ひな形'!AF30,'①ひな形'!$AE$18:$AG$25,2,FALSE)))))))
</f>
        <v>Body Balance</v>
      </c>
      <c r="H179" s="93"/>
      <c r="I179" s="39"/>
      <c r="J179" s="381" t="str">
        <f>IFERROR(VLOOKUP('①ひな形'!AG30,'①ひな形'!$G$18:$I$26,2,FALSE), 
IFERROR(VLOOKUP('①ひな形'!AG30,'①ひな形'!$K$18:$M$26,2,FALSE), 
IFERROR(VLOOKUP('①ひな形'!AG30,'①ひな形'!$O$18:$Q$26,2,FALSE), 
IFERROR(VLOOKUP('①ひな形'!AG30,'①ひな形'!$S$18:$U$26,2,FALSE), 
IFERROR(VLOOKUP('①ひな形'!AG30,'①ひな形'!$W$18:$Y$26,2,FALSE), 
IFERROR(VLOOKUP('①ひな形'!AG30,'①ひな形'!$AA$18:$AC$26,2,FALSE), 
VLOOKUP('①ひな形'!AG30,'①ひな形'!$AE$18:$AG$25,2,FALSE)))))))
</f>
        <v>#N/A</v>
      </c>
      <c r="K179" s="93"/>
      <c r="L179" s="39"/>
      <c r="M179" s="381" t="str">
        <f>IFERROR(VLOOKUP('①ひな形'!AH30,'①ひな形'!$G$18:$I$26,2,FALSE), 
IFERROR(VLOOKUP('①ひな形'!AH30,'①ひな形'!$K$18:$M$26,2,FALSE), 
IFERROR(VLOOKUP('①ひな形'!AH30,'①ひな形'!$O$18:$Q$26,2,FALSE), 
IFERROR(VLOOKUP('①ひな形'!AH30,'①ひな形'!$S$18:$U$26,2,FALSE), 
IFERROR(VLOOKUP('①ひな形'!AH30,'①ひな形'!$W$18:$Y$26,2,FALSE), 
IFERROR(VLOOKUP('①ひな形'!AH30,'①ひな形'!$AA$18:$AC$26,2,FALSE), 
VLOOKUP('①ひな形'!AH30,'①ひな形'!$AE$18:$AG$25,2,FALSE)))))))
</f>
        <v>#N/A</v>
      </c>
      <c r="N179" s="93"/>
      <c r="O179" s="39"/>
      <c r="P179" s="381" t="str">
        <f>IFERROR(VLOOKUP('①ひな形'!AI30,'①ひな形'!$G$18:$I$26,2,FALSE), 
IFERROR(VLOOKUP('①ひな形'!AI30,'①ひな形'!$K$18:$M$26,2,FALSE), 
IFERROR(VLOOKUP('①ひな形'!AI30,'①ひな形'!$O$18:$Q$26,2,FALSE), 
IFERROR(VLOOKUP('①ひな形'!AI30,'①ひな形'!$S$18:$U$26,2,FALSE), 
IFERROR(VLOOKUP('①ひな形'!AI30,'①ひな形'!$W$18:$Y$26,2,FALSE), 
IFERROR(VLOOKUP('①ひな形'!AI30,'①ひな形'!$AA$18:$AC$26,2,FALSE), 
VLOOKUP('①ひな形'!AI30,'①ひな形'!$AE$18:$AG$25,2,FALSE)))))))
</f>
        <v>#N/A</v>
      </c>
      <c r="Q179" s="93"/>
      <c r="R179" s="39"/>
      <c r="S179" s="381" t="str">
        <f>IFERROR(VLOOKUP('①ひな形'!AJ30,'①ひな形'!$G$18:$I$26,2,FALSE), 
IFERROR(VLOOKUP('①ひな形'!AJ30,'①ひな形'!$K$18:$M$26,2,FALSE), 
IFERROR(VLOOKUP('①ひな形'!AJ30,'①ひな形'!$O$18:$Q$26,2,FALSE), 
IFERROR(VLOOKUP('①ひな形'!AJ30,'①ひな形'!$S$18:$U$26,2,FALSE), 
IFERROR(VLOOKUP('①ひな形'!AJ30,'①ひな形'!$W$18:$Y$26,2,FALSE), 
IFERROR(VLOOKUP('①ひな形'!AJ30,'①ひな形'!$AA$18:$AC$26,2,FALSE), 
VLOOKUP('①ひな形'!AJ30,'①ひな形'!$AE$18:$AG$25,2,FALSE)))))))
</f>
        <v>#N/A</v>
      </c>
      <c r="T179" s="93"/>
      <c r="U179" s="39"/>
      <c r="V179" s="405" t="str">
        <f>IFERROR(VLOOKUP('①ひな形'!AK30,'①ひな形'!$G$18:$I$26,2,FALSE), 
IFERROR(VLOOKUP('①ひな形'!AK30,'①ひな形'!$K$18:$M$26,2,FALSE), 
IFERROR(VLOOKUP('①ひな形'!AK30,'①ひな形'!$O$18:$Q$26,2,FALSE), 
IFERROR(VLOOKUP('①ひな形'!AK30,'①ひな形'!$S$18:$U$26,2,FALSE), 
IFERROR(VLOOKUP('①ひな形'!AK30,'①ひな形'!$W$18:$Y$26,2,FALSE), 
IFERROR(VLOOKUP('①ひな形'!AK30,'①ひな形'!$AA$18:$AC$26,2,FALSE), 
VLOOKUP('①ひな形'!AK30,'①ひな形'!$AE$18:$AG$25,2,FALSE)))))))
</f>
        <v>Pre Basic🔰</v>
      </c>
      <c r="W179" s="93"/>
      <c r="X179" s="39"/>
      <c r="Y179" s="358"/>
      <c r="Z179" s="358"/>
      <c r="AA179" s="358"/>
      <c r="AB179" s="358"/>
      <c r="AC179" s="358"/>
      <c r="AD179" s="358"/>
      <c r="AE179" s="358"/>
      <c r="AF179" s="358"/>
      <c r="AG179" s="358"/>
      <c r="AH179" s="358"/>
      <c r="AI179" s="358"/>
      <c r="AJ179" s="358"/>
      <c r="AK179" s="358"/>
      <c r="AL179" s="358"/>
      <c r="AM179" s="358"/>
      <c r="AN179" s="358"/>
    </row>
    <row r="180" ht="18.75" customHeight="1">
      <c r="A180" s="358"/>
      <c r="B180" s="379"/>
      <c r="C180" s="379"/>
      <c r="D180" s="208"/>
      <c r="E180" s="209"/>
      <c r="F180" s="203"/>
      <c r="G180" s="208"/>
      <c r="H180" s="209"/>
      <c r="I180" s="203"/>
      <c r="J180" s="208"/>
      <c r="K180" s="209"/>
      <c r="L180" s="203"/>
      <c r="M180" s="208"/>
      <c r="N180" s="209"/>
      <c r="O180" s="203"/>
      <c r="P180" s="208"/>
      <c r="Q180" s="209"/>
      <c r="R180" s="203"/>
      <c r="S180" s="208"/>
      <c r="T180" s="209"/>
      <c r="U180" s="203"/>
      <c r="V180" s="208"/>
      <c r="W180" s="209"/>
      <c r="X180" s="203"/>
      <c r="Y180" s="358"/>
      <c r="Z180" s="358"/>
      <c r="AA180" s="358"/>
      <c r="AB180" s="358"/>
      <c r="AC180" s="358"/>
      <c r="AD180" s="358"/>
      <c r="AE180" s="358"/>
      <c r="AF180" s="358"/>
      <c r="AG180" s="358"/>
      <c r="AH180" s="358"/>
      <c r="AI180" s="358"/>
      <c r="AJ180" s="358"/>
      <c r="AK180" s="358"/>
      <c r="AL180" s="358"/>
      <c r="AM180" s="358"/>
      <c r="AN180" s="358"/>
    </row>
    <row r="181">
      <c r="A181" s="358"/>
      <c r="B181" s="379"/>
      <c r="C181" s="380" t="s">
        <v>203</v>
      </c>
      <c r="D181" s="370" t="str">
        <f>IFERROR(VLOOKUP('①ひな形'!AE30,'①ひな形'!$G$18:$J$26,4,FALSE), 
IFERROR(VLOOKUP('①ひな形'!AE30,'①ひな形'!$K$18:$N$26,4,FALSE), 
IFERROR(VLOOKUP('①ひな形'!AE30,'①ひな形'!$O$18:$R$26,4,FALSE), 
IFERROR(VLOOKUP('①ひな形'!AE30,'①ひな形'!$S$18:$V$26,4,FALSE), 
IFERROR(VLOOKUP('①ひな形'!AE30,'①ひな形'!$W$18:$Z$26,4,FALSE), 
IFERROR(VLOOKUP('①ひな形'!AE30,'①ひな形'!$AA$18:$AD$26,4,FALSE), 
VLOOKUP('①ひな形'!AE30,'①ひな形'!$AE$18:$AH$25,4,FALSE)))))))
</f>
        <v>P00009</v>
      </c>
      <c r="E181" s="85"/>
      <c r="F181" s="9"/>
      <c r="G181" s="370" t="str">
        <f>IFERROR(VLOOKUP('①ひな形'!AF30,'①ひな形'!$G$18:$J$26,4,FALSE), 
IFERROR(VLOOKUP('①ひな形'!AF30,'①ひな形'!$K$18:$N$26,4,FALSE), 
IFERROR(VLOOKUP('①ひな形'!AF30,'①ひな形'!$O$18:$R$26,4,FALSE), 
IFERROR(VLOOKUP('①ひな形'!AF30,'①ひな形'!$S$18:$V$26,4,FALSE), 
IFERROR(VLOOKUP('①ひな形'!AF30,'①ひな形'!$W$18:$Z$26,4,FALSE), 
IFERROR(VLOOKUP('①ひな形'!AF30,'①ひな形'!$AA$18:$AD$26,4,FALSE), 
VLOOKUP('①ひな形'!AF30,'①ひな形'!$AE$18:$AH$25,4,FALSE)))))))
</f>
        <v>P00024</v>
      </c>
      <c r="H181" s="85"/>
      <c r="I181" s="9"/>
      <c r="J181" s="370" t="str">
        <f>IFERROR(VLOOKUP('①ひな形'!AG30,'①ひな形'!$G$18:$J$26,4,FALSE), 
IFERROR(VLOOKUP('①ひな形'!AG30,'①ひな形'!$K$18:$N$26,4,FALSE), 
IFERROR(VLOOKUP('①ひな形'!AG30,'①ひな形'!$O$18:$R$26,4,FALSE), 
IFERROR(VLOOKUP('①ひな形'!AG30,'①ひな形'!$S$18:$V$26,4,FALSE), 
IFERROR(VLOOKUP('①ひな形'!AG30,'①ひな形'!$W$18:$Z$26,4,FALSE), 
IFERROR(VLOOKUP('①ひな形'!AG30,'①ひな形'!$AA$18:$AD$26,4,FALSE), 
VLOOKUP('①ひな形'!AG30,'①ひな形'!$AE$18:$AH$25,4,FALSE)))))))
</f>
        <v>#N/A</v>
      </c>
      <c r="K181" s="85"/>
      <c r="L181" s="9"/>
      <c r="M181" s="370" t="str">
        <f>IFERROR(VLOOKUP('①ひな形'!AH30,'①ひな形'!$G$18:$J$26,4,FALSE), 
IFERROR(VLOOKUP('①ひな形'!AH30,'①ひな形'!$K$18:$N$26,4,FALSE), 
IFERROR(VLOOKUP('①ひな形'!AH30,'①ひな形'!$O$18:$R$26,4,FALSE), 
IFERROR(VLOOKUP('①ひな形'!AH30,'①ひな形'!$S$18:$V$26,4,FALSE), 
IFERROR(VLOOKUP('①ひな形'!AH30,'①ひな形'!$W$18:$Z$26,4,FALSE), 
IFERROR(VLOOKUP('①ひな形'!AH30,'①ひな形'!$AA$18:$AD$26,4,FALSE), 
VLOOKUP('①ひな形'!AH30,'①ひな形'!$AE$18:$AH$25,4,FALSE)))))))
</f>
        <v>#N/A</v>
      </c>
      <c r="N181" s="85"/>
      <c r="O181" s="9"/>
      <c r="P181" s="370" t="str">
        <f>IFERROR(VLOOKUP('①ひな形'!AI30,'①ひな形'!$G$18:$J$26,4,FALSE), 
IFERROR(VLOOKUP('①ひな形'!AI30,'①ひな形'!$K$18:$N$26,4,FALSE), 
IFERROR(VLOOKUP('①ひな形'!AI30,'①ひな形'!$O$18:$R$26,4,FALSE), 
IFERROR(VLOOKUP('①ひな形'!AI30,'①ひな形'!$S$18:$V$26,4,FALSE), 
IFERROR(VLOOKUP('①ひな形'!AI30,'①ひな形'!$W$18:$Z$26,4,FALSE), 
IFERROR(VLOOKUP('①ひな形'!AI30,'①ひな形'!$AA$18:$AD$26,4,FALSE), 
VLOOKUP('①ひな形'!AI30,'①ひな形'!$AE$18:$AH$25,4,FALSE)))))))
</f>
        <v>#N/A</v>
      </c>
      <c r="Q181" s="85"/>
      <c r="R181" s="9"/>
      <c r="S181" s="370" t="str">
        <f>IFERROR(VLOOKUP('①ひな形'!AJ30,'①ひな形'!$G$18:$J$26,4,FALSE), 
IFERROR(VLOOKUP('①ひな形'!AJ30,'①ひな形'!$K$18:$N$26,4,FALSE), 
IFERROR(VLOOKUP('①ひな形'!AJ30,'①ひな形'!$O$18:$R$26,4,FALSE), 
IFERROR(VLOOKUP('①ひな形'!AJ30,'①ひな形'!$S$18:$V$26,4,FALSE), 
IFERROR(VLOOKUP('①ひな形'!AJ30,'①ひな形'!$W$18:$Z$26,4,FALSE), 
IFERROR(VLOOKUP('①ひな形'!AJ30,'①ひな形'!$AA$18:$AD$26,4,FALSE), 
VLOOKUP('①ひな形'!AJ30,'①ひな形'!$AE$18:$AH$25,4,FALSE)))))))
</f>
        <v>#N/A</v>
      </c>
      <c r="T181" s="85"/>
      <c r="U181" s="9"/>
      <c r="V181" s="370" t="str">
        <f>IFERROR(VLOOKUP('①ひな形'!AK30,'①ひな形'!$G$18:$J$26,4,FALSE), 
IFERROR(VLOOKUP('①ひな形'!AK30,'①ひな形'!$K$18:$N$26,4,FALSE), 
IFERROR(VLOOKUP('①ひな形'!AK30,'①ひな形'!$O$18:$R$26,4,FALSE), 
IFERROR(VLOOKUP('①ひな形'!AK30,'①ひな形'!$S$18:$V$26,4,FALSE), 
IFERROR(VLOOKUP('①ひな形'!AK30,'①ひな形'!$W$18:$Z$26,4,FALSE), 
IFERROR(VLOOKUP('①ひな形'!AK30,'①ひな形'!$AA$18:$AD$26,4,FALSE), 
VLOOKUP('①ひな形'!AK30,'①ひな形'!$AE$18:$AH$25,4,FALSE)))))))
</f>
        <v>P00014</v>
      </c>
      <c r="W181" s="85"/>
      <c r="X181" s="9"/>
      <c r="Y181" s="358"/>
      <c r="Z181" s="358"/>
      <c r="AA181" s="358"/>
      <c r="AB181" s="358"/>
      <c r="AC181" s="358"/>
      <c r="AD181" s="358"/>
      <c r="AE181" s="358"/>
      <c r="AF181" s="358"/>
      <c r="AG181" s="358"/>
      <c r="AH181" s="358"/>
      <c r="AI181" s="358"/>
      <c r="AJ181" s="358"/>
      <c r="AK181" s="358"/>
      <c r="AL181" s="358"/>
      <c r="AM181" s="358"/>
      <c r="AN181" s="358"/>
    </row>
    <row r="182">
      <c r="A182" s="358"/>
      <c r="B182" s="379"/>
      <c r="C182" s="382" t="s">
        <v>247</v>
      </c>
      <c r="D182" s="370" t="str">
        <f>'①ひな形'!AE31</f>
        <v>Asuca.f</v>
      </c>
      <c r="E182" s="85"/>
      <c r="F182" s="9"/>
      <c r="G182" s="370" t="str">
        <f>'①ひな形'!AF31</f>
        <v>Kanae.T</v>
      </c>
      <c r="H182" s="85"/>
      <c r="I182" s="9"/>
      <c r="J182" s="370" t="str">
        <f>'①ひな形'!AG31</f>
        <v/>
      </c>
      <c r="K182" s="85"/>
      <c r="L182" s="9"/>
      <c r="M182" s="370" t="str">
        <f>'①ひな形'!AH31</f>
        <v/>
      </c>
      <c r="N182" s="85"/>
      <c r="O182" s="9"/>
      <c r="P182" s="370" t="str">
        <f>'①ひな形'!AI31</f>
        <v/>
      </c>
      <c r="Q182" s="85"/>
      <c r="R182" s="9"/>
      <c r="S182" s="370" t="str">
        <f>'①ひな形'!AJ31</f>
        <v/>
      </c>
      <c r="T182" s="85"/>
      <c r="U182" s="9"/>
      <c r="V182" s="406" t="str">
        <f>'①ひな形'!AK31</f>
        <v>Kanae.T</v>
      </c>
      <c r="W182" s="85"/>
      <c r="X182" s="9"/>
      <c r="Y182" s="358"/>
      <c r="Z182" s="358"/>
      <c r="AA182" s="358"/>
      <c r="AB182" s="358"/>
      <c r="AC182" s="358"/>
      <c r="AD182" s="358"/>
      <c r="AE182" s="358"/>
      <c r="AF182" s="358"/>
      <c r="AG182" s="358"/>
      <c r="AH182" s="358"/>
      <c r="AI182" s="358"/>
      <c r="AJ182" s="358"/>
      <c r="AK182" s="358"/>
      <c r="AL182" s="358"/>
      <c r="AM182" s="358"/>
      <c r="AN182" s="358"/>
    </row>
    <row r="183">
      <c r="A183" s="358"/>
      <c r="B183" s="384"/>
      <c r="C183" s="380" t="s">
        <v>248</v>
      </c>
      <c r="D183" s="370">
        <f>VLOOKUP(D182,'①ひな形'!$C$4:$E$15,3,FALSE)</f>
        <v>2504</v>
      </c>
      <c r="E183" s="85"/>
      <c r="F183" s="9"/>
      <c r="G183" s="370">
        <f>VLOOKUP(G182,'①ひな形'!$C$4:$E$15,3,FALSE)</f>
        <v>1543</v>
      </c>
      <c r="H183" s="85"/>
      <c r="I183" s="9"/>
      <c r="J183" s="370" t="str">
        <f>VLOOKUP(J182,'①ひな形'!$C$4:$E$15,3,FALSE)</f>
        <v>#N/A</v>
      </c>
      <c r="K183" s="85"/>
      <c r="L183" s="9"/>
      <c r="M183" s="370" t="str">
        <f>VLOOKUP(M182,'①ひな形'!$C$4:$E$15,3,FALSE)</f>
        <v>#N/A</v>
      </c>
      <c r="N183" s="85"/>
      <c r="O183" s="9"/>
      <c r="P183" s="370" t="str">
        <f>VLOOKUP(P182,'①ひな形'!$C$4:$E$15,3,FALSE)</f>
        <v>#N/A</v>
      </c>
      <c r="Q183" s="85"/>
      <c r="R183" s="9"/>
      <c r="S183" s="370" t="str">
        <f>VLOOKUP(S182,'①ひな形'!$C$4:$E$15,3,FALSE)</f>
        <v>#N/A</v>
      </c>
      <c r="T183" s="85"/>
      <c r="U183" s="9"/>
      <c r="V183" s="370">
        <f>VLOOKUP(V182,'①ひな形'!$C$4:$E$15,3,FALSE)</f>
        <v>1543</v>
      </c>
      <c r="W183" s="85"/>
      <c r="X183" s="9"/>
      <c r="Y183" s="358"/>
      <c r="Z183" s="358"/>
      <c r="AA183" s="358"/>
      <c r="AB183" s="358"/>
      <c r="AC183" s="358"/>
      <c r="AD183" s="358"/>
      <c r="AE183" s="358"/>
      <c r="AF183" s="358"/>
      <c r="AG183" s="358"/>
      <c r="AH183" s="358"/>
      <c r="AI183" s="358"/>
      <c r="AJ183" s="358"/>
      <c r="AK183" s="358"/>
      <c r="AL183" s="358"/>
      <c r="AM183" s="358"/>
      <c r="AN183" s="358"/>
    </row>
    <row r="184">
      <c r="A184" s="358"/>
      <c r="B184" s="385" t="s">
        <v>249</v>
      </c>
      <c r="C184" s="386" t="s">
        <v>245</v>
      </c>
      <c r="D184" s="391">
        <f>'②PDF'!B133</f>
        <v>1200</v>
      </c>
      <c r="E184" s="374" t="str">
        <f>'②PDF'!C133</f>
        <v>～</v>
      </c>
      <c r="F184" s="399">
        <f>'②PDF'!D133</f>
        <v>1300</v>
      </c>
      <c r="G184" s="391">
        <f>'②PDF'!E133</f>
        <v>1200</v>
      </c>
      <c r="H184" s="374" t="str">
        <f>'②PDF'!F133</f>
        <v>～</v>
      </c>
      <c r="I184" s="399">
        <f>'②PDF'!G133</f>
        <v>1300</v>
      </c>
      <c r="J184" s="376" t="str">
        <f>'②PDF'!H133</f>
        <v/>
      </c>
      <c r="K184" s="377" t="str">
        <f>'②PDF'!I133</f>
        <v/>
      </c>
      <c r="L184" s="378" t="str">
        <f>'②PDF'!J133</f>
        <v/>
      </c>
      <c r="M184" s="376" t="str">
        <f>'②PDF'!K133</f>
        <v/>
      </c>
      <c r="N184" s="377" t="str">
        <f>'②PDF'!L133</f>
        <v/>
      </c>
      <c r="O184" s="378" t="str">
        <f>'②PDF'!M133</f>
        <v/>
      </c>
      <c r="P184" s="376" t="str">
        <f>'②PDF'!N133</f>
        <v/>
      </c>
      <c r="Q184" s="377" t="str">
        <f>'②PDF'!O133</f>
        <v/>
      </c>
      <c r="R184" s="378" t="str">
        <f>'②PDF'!P133</f>
        <v/>
      </c>
      <c r="S184" s="376" t="str">
        <f>'②PDF'!Q133</f>
        <v/>
      </c>
      <c r="T184" s="377" t="str">
        <f>'②PDF'!R133</f>
        <v/>
      </c>
      <c r="U184" s="378" t="str">
        <f>'②PDF'!S133</f>
        <v/>
      </c>
      <c r="V184" s="391">
        <f>'②PDF'!T133</f>
        <v>1230</v>
      </c>
      <c r="W184" s="374" t="str">
        <f>'②PDF'!U133</f>
        <v>～</v>
      </c>
      <c r="X184" s="399">
        <f>'②PDF'!V133</f>
        <v>1330</v>
      </c>
      <c r="Y184" s="358"/>
      <c r="Z184" s="358"/>
      <c r="AA184" s="358"/>
      <c r="AB184" s="358"/>
      <c r="AC184" s="358"/>
      <c r="AD184" s="358"/>
      <c r="AE184" s="358"/>
      <c r="AF184" s="358"/>
      <c r="AG184" s="358"/>
      <c r="AH184" s="358"/>
      <c r="AI184" s="358"/>
      <c r="AJ184" s="358"/>
      <c r="AK184" s="358"/>
      <c r="AL184" s="358"/>
      <c r="AM184" s="358"/>
      <c r="AN184" s="358"/>
    </row>
    <row r="185" ht="18.75" customHeight="1">
      <c r="A185" s="358"/>
      <c r="B185" s="198"/>
      <c r="C185" s="380" t="s">
        <v>246</v>
      </c>
      <c r="D185" s="388" t="str">
        <f>IFERROR(VLOOKUP('①ひな形'!AE32,'①ひな形'!$G$18:$I$26,2,FALSE), 
IFERROR(VLOOKUP('①ひな形'!AE32,'①ひな形'!$K$18:$M$26,2,FALSE), 
IFERROR(VLOOKUP('①ひな形'!AE32,'①ひな形'!$O$18:$Q$26,2,FALSE), 
IFERROR(VLOOKUP('①ひな形'!AE32,'①ひな形'!$S$18:$U$26,2,FALSE), 
IFERROR(VLOOKUP('①ひな形'!AE32,'①ひな形'!$W$18:$Y$26,2,FALSE), 
IFERROR(VLOOKUP('①ひな形'!AE32,'①ひな形'!$AA$18:$AC$26,2,FALSE), 
VLOOKUP('①ひな形'!AE32,'①ひな形'!$AE$18:$AG$25,2,FALSE)))))))
</f>
        <v>Waist🔰</v>
      </c>
      <c r="E185" s="93"/>
      <c r="F185" s="39"/>
      <c r="G185" s="388" t="str">
        <f>IFERROR(VLOOKUP('①ひな形'!AF32,'①ひな形'!$G$18:$I$26,2,FALSE), 
IFERROR(VLOOKUP('①ひな形'!AF32,'①ひな形'!$K$18:$M$26,2,FALSE), 
IFERROR(VLOOKUP('①ひな形'!AF32,'①ひな形'!$O$18:$Q$26,2,FALSE), 
IFERROR(VLOOKUP('①ひな形'!AF32,'①ひな形'!$S$18:$U$26,2,FALSE), 
IFERROR(VLOOKUP('①ひな形'!AF32,'①ひな形'!$W$18:$Y$26,2,FALSE), 
IFERROR(VLOOKUP('①ひな形'!AF32,'①ひな形'!$AA$18:$AC$26,2,FALSE), 
VLOOKUP('①ひな形'!AF32,'①ひな形'!$AE$18:$AG$25,2,FALSE)))))))
</f>
        <v>Basic🔰</v>
      </c>
      <c r="H185" s="93"/>
      <c r="I185" s="39"/>
      <c r="J185" s="388" t="str">
        <f>IFERROR(VLOOKUP('①ひな形'!AG32,'①ひな形'!$G$18:$I$26,2,FALSE), 
IFERROR(VLOOKUP('①ひな形'!AG32,'①ひな形'!$K$18:$M$26,2,FALSE), 
IFERROR(VLOOKUP('①ひな形'!AG32,'①ひな形'!$O$18:$Q$26,2,FALSE), 
IFERROR(VLOOKUP('①ひな形'!AG32,'①ひな形'!$S$18:$U$26,2,FALSE), 
IFERROR(VLOOKUP('①ひな形'!AG32,'①ひな形'!$W$18:$Y$26,2,FALSE), 
IFERROR(VLOOKUP('①ひな形'!AG32,'①ひな形'!$AA$18:$AC$26,2,FALSE), 
VLOOKUP('①ひな形'!AG32,'①ひな形'!$AE$18:$AG$25,2,FALSE)))))))
</f>
        <v>#N/A</v>
      </c>
      <c r="K185" s="93"/>
      <c r="L185" s="39"/>
      <c r="M185" s="388" t="str">
        <f>IFERROR(VLOOKUP('①ひな形'!AH32,'①ひな形'!$G$18:$I$26,2,FALSE), 
IFERROR(VLOOKUP('①ひな形'!AH32,'①ひな形'!$K$18:$M$26,2,FALSE), 
IFERROR(VLOOKUP('①ひな形'!AH32,'①ひな形'!$O$18:$Q$26,2,FALSE), 
IFERROR(VLOOKUP('①ひな形'!AH32,'①ひな形'!$S$18:$U$26,2,FALSE), 
IFERROR(VLOOKUP('①ひな形'!AH32,'①ひな形'!$W$18:$Y$26,2,FALSE), 
IFERROR(VLOOKUP('①ひな形'!AH32,'①ひな形'!$AA$18:$AC$26,2,FALSE), 
VLOOKUP('①ひな形'!AH32,'①ひな形'!$AE$18:$AG$25,2,FALSE)))))))
</f>
        <v>#N/A</v>
      </c>
      <c r="N185" s="93"/>
      <c r="O185" s="39"/>
      <c r="P185" s="388" t="str">
        <f>IFERROR(VLOOKUP('①ひな形'!AI32,'①ひな形'!$G$18:$I$26,2,FALSE), 
IFERROR(VLOOKUP('①ひな形'!AI32,'①ひな形'!$K$18:$M$26,2,FALSE), 
IFERROR(VLOOKUP('①ひな形'!AI32,'①ひな形'!$O$18:$Q$26,2,FALSE), 
IFERROR(VLOOKUP('①ひな形'!AI32,'①ひな形'!$S$18:$U$26,2,FALSE), 
IFERROR(VLOOKUP('①ひな形'!AI32,'①ひな形'!$W$18:$Y$26,2,FALSE), 
IFERROR(VLOOKUP('①ひな形'!AI32,'①ひな形'!$AA$18:$AC$26,2,FALSE), 
VLOOKUP('①ひな形'!AI32,'①ひな形'!$AE$18:$AG$25,2,FALSE)))))))
</f>
        <v>#N/A</v>
      </c>
      <c r="Q185" s="93"/>
      <c r="R185" s="39"/>
      <c r="S185" s="388" t="str">
        <f>IFERROR(VLOOKUP('①ひな形'!AJ32,'①ひな形'!$G$18:$I$26,2,FALSE), 
IFERROR(VLOOKUP('①ひな形'!AJ32,'①ひな形'!$K$18:$M$26,2,FALSE), 
IFERROR(VLOOKUP('①ひな形'!AJ32,'①ひな形'!$O$18:$Q$26,2,FALSE), 
IFERROR(VLOOKUP('①ひな形'!AJ32,'①ひな形'!$S$18:$U$26,2,FALSE), 
IFERROR(VLOOKUP('①ひな形'!AJ32,'①ひな形'!$W$18:$Y$26,2,FALSE), 
IFERROR(VLOOKUP('①ひな形'!AJ32,'①ひな形'!$AA$18:$AC$26,2,FALSE), 
VLOOKUP('①ひな形'!AJ32,'①ひな形'!$AE$18:$AG$25,2,FALSE)))))))
</f>
        <v>#N/A</v>
      </c>
      <c r="T185" s="93"/>
      <c r="U185" s="39"/>
      <c r="V185" s="405" t="str">
        <f>IFERROR(VLOOKUP('①ひな形'!AK32,'①ひな形'!$G$18:$I$26,2,FALSE), 
IFERROR(VLOOKUP('①ひな形'!AK32,'①ひな形'!$K$18:$M$26,2,FALSE), 
IFERROR(VLOOKUP('①ひな形'!AK32,'①ひな形'!$O$18:$Q$26,2,FALSE), 
IFERROR(VLOOKUP('①ひな形'!AK32,'①ひな形'!$S$18:$U$26,2,FALSE), 
IFERROR(VLOOKUP('①ひな形'!AK32,'①ひな形'!$W$18:$Y$26,2,FALSE), 
IFERROR(VLOOKUP('①ひな形'!AK32,'①ひな形'!$AA$18:$AC$26,2,FALSE), 
VLOOKUP('①ひな形'!AK32,'①ひな形'!$AE$18:$AG$25,2,FALSE)))))))
</f>
        <v>jump to burn</v>
      </c>
      <c r="W185" s="93"/>
      <c r="X185" s="39"/>
      <c r="Y185" s="358"/>
      <c r="Z185" s="358"/>
      <c r="AA185" s="358"/>
      <c r="AB185" s="358"/>
      <c r="AC185" s="358"/>
      <c r="AD185" s="358"/>
      <c r="AE185" s="358"/>
      <c r="AF185" s="358"/>
      <c r="AG185" s="358"/>
      <c r="AH185" s="358"/>
      <c r="AI185" s="358"/>
      <c r="AJ185" s="358"/>
      <c r="AK185" s="358"/>
      <c r="AL185" s="358"/>
      <c r="AM185" s="358"/>
      <c r="AN185" s="358"/>
    </row>
    <row r="186" ht="18.75" customHeight="1">
      <c r="A186" s="358"/>
      <c r="B186" s="198"/>
      <c r="C186" s="379"/>
      <c r="D186" s="208"/>
      <c r="E186" s="209"/>
      <c r="F186" s="203"/>
      <c r="G186" s="208"/>
      <c r="H186" s="209"/>
      <c r="I186" s="203"/>
      <c r="J186" s="208"/>
      <c r="K186" s="209"/>
      <c r="L186" s="203"/>
      <c r="M186" s="208"/>
      <c r="N186" s="209"/>
      <c r="O186" s="203"/>
      <c r="P186" s="208"/>
      <c r="Q186" s="209"/>
      <c r="R186" s="203"/>
      <c r="S186" s="208"/>
      <c r="T186" s="209"/>
      <c r="U186" s="203"/>
      <c r="V186" s="208"/>
      <c r="W186" s="209"/>
      <c r="X186" s="203"/>
      <c r="Y186" s="358"/>
      <c r="Z186" s="358"/>
      <c r="AA186" s="358"/>
      <c r="AB186" s="358"/>
      <c r="AC186" s="358"/>
      <c r="AD186" s="358"/>
      <c r="AE186" s="358"/>
      <c r="AF186" s="358"/>
      <c r="AG186" s="358"/>
      <c r="AH186" s="358"/>
      <c r="AI186" s="358"/>
      <c r="AJ186" s="358"/>
      <c r="AK186" s="358"/>
      <c r="AL186" s="358"/>
      <c r="AM186" s="358"/>
      <c r="AN186" s="358"/>
    </row>
    <row r="187">
      <c r="A187" s="358"/>
      <c r="B187" s="198"/>
      <c r="C187" s="380" t="s">
        <v>203</v>
      </c>
      <c r="D187" s="383" t="str">
        <f>IFERROR(VLOOKUP('①ひな形'!AE32,'①ひな形'!$G$18:$J$26,4,FALSE), 
IFERROR(VLOOKUP('①ひな形'!AE32,'①ひな形'!$K$18:$N$26,4,FALSE), 
IFERROR(VLOOKUP('①ひな形'!AE32,'①ひな形'!$O$18:$R$26,4,FALSE), 
IFERROR(VLOOKUP('①ひな形'!AE32,'①ひな形'!$S$18:$V$26,4,FALSE), 
IFERROR(VLOOKUP('①ひな形'!AE32,'①ひな形'!$W$18:$Z$26,4,FALSE), 
IFERROR(VLOOKUP('①ひな形'!AE32,'①ひな形'!$AA$18:$AD$26,4,FALSE), 
VLOOKUP('①ひな形'!AE32,'①ひな形'!$AE$18:$AH$25,4,FALSE)))))))
</f>
        <v>P00004</v>
      </c>
      <c r="E187" s="85"/>
      <c r="F187" s="9"/>
      <c r="G187" s="383" t="str">
        <f>IFERROR(VLOOKUP('①ひな形'!AF32,'①ひな形'!$G$18:$J$26,4,FALSE), 
IFERROR(VLOOKUP('①ひな形'!AF32,'①ひな形'!$K$18:$N$26,4,FALSE), 
IFERROR(VLOOKUP('①ひな形'!AF32,'①ひな形'!$O$18:$R$26,4,FALSE), 
IFERROR(VLOOKUP('①ひな形'!AF32,'①ひな形'!$S$18:$V$26,4,FALSE), 
IFERROR(VLOOKUP('①ひな形'!AF32,'①ひな形'!$W$18:$Z$26,4,FALSE), 
IFERROR(VLOOKUP('①ひな形'!AF32,'①ひな形'!$AA$18:$AD$26,4,FALSE), 
VLOOKUP('①ひな形'!AF32,'①ひな形'!$AE$18:$AH$25,4,FALSE)))))))
</f>
        <v>P00001</v>
      </c>
      <c r="H187" s="85"/>
      <c r="I187" s="9"/>
      <c r="J187" s="383" t="str">
        <f>IFERROR(VLOOKUP('①ひな形'!AG32,'①ひな形'!$G$18:$J$26,4,FALSE), 
IFERROR(VLOOKUP('①ひな形'!AG32,'①ひな形'!$K$18:$N$26,4,FALSE), 
IFERROR(VLOOKUP('①ひな形'!AG32,'①ひな形'!$O$18:$R$26,4,FALSE), 
IFERROR(VLOOKUP('①ひな形'!AG32,'①ひな形'!$S$18:$V$26,4,FALSE), 
IFERROR(VLOOKUP('①ひな形'!AG32,'①ひな形'!$W$18:$Z$26,4,FALSE), 
IFERROR(VLOOKUP('①ひな形'!AG32,'①ひな形'!$AA$18:$AD$26,4,FALSE), 
VLOOKUP('①ひな形'!AG32,'①ひな形'!$AE$18:$AH$25,4,FALSE)))))))
</f>
        <v>#N/A</v>
      </c>
      <c r="K187" s="85"/>
      <c r="L187" s="9"/>
      <c r="M187" s="383" t="str">
        <f>IFERROR(VLOOKUP('①ひな形'!AH32,'①ひな形'!$G$18:$J$26,4,FALSE), 
IFERROR(VLOOKUP('①ひな形'!AH32,'①ひな形'!$K$18:$N$26,4,FALSE), 
IFERROR(VLOOKUP('①ひな形'!AH32,'①ひな形'!$O$18:$R$26,4,FALSE), 
IFERROR(VLOOKUP('①ひな形'!AH32,'①ひな形'!$S$18:$V$26,4,FALSE), 
IFERROR(VLOOKUP('①ひな形'!AH32,'①ひな形'!$W$18:$Z$26,4,FALSE), 
IFERROR(VLOOKUP('①ひな形'!AH32,'①ひな形'!$AA$18:$AD$26,4,FALSE), 
VLOOKUP('①ひな形'!AH32,'①ひな形'!$AE$18:$AH$25,4,FALSE)))))))
</f>
        <v>#N/A</v>
      </c>
      <c r="N187" s="85"/>
      <c r="O187" s="9"/>
      <c r="P187" s="383" t="str">
        <f>IFERROR(VLOOKUP('①ひな形'!AI32,'①ひな形'!$G$18:$J$26,4,FALSE), 
IFERROR(VLOOKUP('①ひな形'!AI32,'①ひな形'!$K$18:$N$26,4,FALSE), 
IFERROR(VLOOKUP('①ひな形'!AI32,'①ひな形'!$O$18:$R$26,4,FALSE), 
IFERROR(VLOOKUP('①ひな形'!AI32,'①ひな形'!$S$18:$V$26,4,FALSE), 
IFERROR(VLOOKUP('①ひな形'!AI32,'①ひな形'!$W$18:$Z$26,4,FALSE), 
IFERROR(VLOOKUP('①ひな形'!AI32,'①ひな形'!$AA$18:$AD$26,4,FALSE), 
VLOOKUP('①ひな形'!AI32,'①ひな形'!$AE$18:$AH$25,4,FALSE)))))))
</f>
        <v>#N/A</v>
      </c>
      <c r="Q187" s="85"/>
      <c r="R187" s="9"/>
      <c r="S187" s="383" t="str">
        <f>IFERROR(VLOOKUP('①ひな形'!AJ32,'①ひな形'!$G$18:$J$26,4,FALSE), 
IFERROR(VLOOKUP('①ひな形'!AJ32,'①ひな形'!$K$18:$N$26,4,FALSE), 
IFERROR(VLOOKUP('①ひな形'!AJ32,'①ひな形'!$O$18:$R$26,4,FALSE), 
IFERROR(VLOOKUP('①ひな形'!AJ32,'①ひな形'!$S$18:$V$26,4,FALSE), 
IFERROR(VLOOKUP('①ひな形'!AJ32,'①ひな形'!$W$18:$Z$26,4,FALSE), 
IFERROR(VLOOKUP('①ひな形'!AJ32,'①ひな形'!$AA$18:$AD$26,4,FALSE), 
VLOOKUP('①ひな形'!AJ32,'①ひな形'!$AE$18:$AH$25,4,FALSE)))))))
</f>
        <v>#N/A</v>
      </c>
      <c r="T187" s="85"/>
      <c r="U187" s="9"/>
      <c r="V187" s="383" t="str">
        <f>IFERROR(VLOOKUP('①ひな形'!AK32,'①ひな形'!$G$18:$J$26,4,FALSE), 
IFERROR(VLOOKUP('①ひな形'!AK32,'①ひな形'!$K$18:$N$26,4,FALSE), 
IFERROR(VLOOKUP('①ひな形'!AK32,'①ひな形'!$O$18:$R$26,4,FALSE), 
IFERROR(VLOOKUP('①ひな形'!AK32,'①ひな形'!$S$18:$V$26,4,FALSE), 
IFERROR(VLOOKUP('①ひな形'!AK32,'①ひな形'!$W$18:$Z$26,4,FALSE), 
IFERROR(VLOOKUP('①ひな形'!AK32,'①ひな形'!$AA$18:$AD$26,4,FALSE), 
VLOOKUP('①ひな形'!AK32,'①ひな形'!$AE$18:$AH$25,4,FALSE)))))))
</f>
        <v>P00022</v>
      </c>
      <c r="W187" s="85"/>
      <c r="X187" s="9"/>
      <c r="Y187" s="358"/>
      <c r="Z187" s="358"/>
      <c r="AA187" s="358"/>
      <c r="AB187" s="358"/>
      <c r="AC187" s="358"/>
      <c r="AD187" s="358"/>
      <c r="AE187" s="358"/>
      <c r="AF187" s="358"/>
      <c r="AG187" s="358"/>
      <c r="AH187" s="358"/>
      <c r="AI187" s="358"/>
      <c r="AJ187" s="358"/>
      <c r="AK187" s="358"/>
      <c r="AL187" s="358"/>
      <c r="AM187" s="358"/>
      <c r="AN187" s="358"/>
    </row>
    <row r="188">
      <c r="A188" s="358"/>
      <c r="B188" s="198"/>
      <c r="C188" s="382" t="s">
        <v>247</v>
      </c>
      <c r="D188" s="383" t="str">
        <f>'①ひな形'!AE33</f>
        <v>Aine.O</v>
      </c>
      <c r="E188" s="85"/>
      <c r="F188" s="9"/>
      <c r="G188" s="383" t="str">
        <f>'①ひな形'!AF33</f>
        <v>未定</v>
      </c>
      <c r="H188" s="85"/>
      <c r="I188" s="9"/>
      <c r="J188" s="383" t="str">
        <f>'①ひな形'!AG33</f>
        <v/>
      </c>
      <c r="K188" s="85"/>
      <c r="L188" s="9"/>
      <c r="M188" s="383" t="str">
        <f>'①ひな形'!AH33</f>
        <v/>
      </c>
      <c r="N188" s="85"/>
      <c r="O188" s="9"/>
      <c r="P188" s="383" t="str">
        <f>'①ひな形'!AI33</f>
        <v/>
      </c>
      <c r="Q188" s="85"/>
      <c r="R188" s="9"/>
      <c r="S188" s="383" t="str">
        <f>'①ひな形'!AJ33</f>
        <v/>
      </c>
      <c r="T188" s="85"/>
      <c r="U188" s="9"/>
      <c r="V188" s="406" t="str">
        <f>'①ひな形'!AK33</f>
        <v>aika.M</v>
      </c>
      <c r="W188" s="85"/>
      <c r="X188" s="9"/>
      <c r="Y188" s="358"/>
      <c r="Z188" s="358"/>
      <c r="AA188" s="358"/>
      <c r="AB188" s="358"/>
      <c r="AC188" s="358"/>
      <c r="AD188" s="358"/>
      <c r="AE188" s="358"/>
      <c r="AF188" s="358"/>
      <c r="AG188" s="358"/>
      <c r="AH188" s="358"/>
      <c r="AI188" s="358"/>
      <c r="AJ188" s="358"/>
      <c r="AK188" s="358"/>
      <c r="AL188" s="358"/>
      <c r="AM188" s="358"/>
      <c r="AN188" s="358"/>
    </row>
    <row r="189">
      <c r="A189" s="358"/>
      <c r="B189" s="208"/>
      <c r="C189" s="387" t="s">
        <v>248</v>
      </c>
      <c r="D189" s="383">
        <f>VLOOKUP(D188,'①ひな形'!$C$4:$E$15,3,FALSE)</f>
        <v>2367</v>
      </c>
      <c r="E189" s="85"/>
      <c r="F189" s="9"/>
      <c r="G189" s="383">
        <f>VLOOKUP(G188,'①ひな形'!$C$4:$E$15,3,FALSE)</f>
        <v>9700</v>
      </c>
      <c r="H189" s="85"/>
      <c r="I189" s="9"/>
      <c r="J189" s="383" t="str">
        <f>VLOOKUP(J188,'①ひな形'!$C$4:$E$15,3,FALSE)</f>
        <v>#N/A</v>
      </c>
      <c r="K189" s="85"/>
      <c r="L189" s="9"/>
      <c r="M189" s="383" t="str">
        <f>VLOOKUP(M188,'①ひな形'!$C$4:$E$15,3,FALSE)</f>
        <v>#N/A</v>
      </c>
      <c r="N189" s="85"/>
      <c r="O189" s="9"/>
      <c r="P189" s="383" t="str">
        <f>VLOOKUP(P188,'①ひな形'!$C$4:$E$15,3,FALSE)</f>
        <v>#N/A</v>
      </c>
      <c r="Q189" s="85"/>
      <c r="R189" s="9"/>
      <c r="S189" s="383" t="str">
        <f>VLOOKUP(S188,'①ひな形'!$C$4:$E$15,3,FALSE)</f>
        <v>#N/A</v>
      </c>
      <c r="T189" s="85"/>
      <c r="U189" s="9"/>
      <c r="V189" s="383">
        <f>VLOOKUP(V188,'①ひな形'!$C$4:$E$15,3,FALSE)</f>
        <v>2040</v>
      </c>
      <c r="W189" s="85"/>
      <c r="X189" s="9"/>
      <c r="Y189" s="358"/>
      <c r="Z189" s="358"/>
      <c r="AA189" s="358"/>
      <c r="AB189" s="358"/>
      <c r="AC189" s="358"/>
      <c r="AD189" s="358"/>
      <c r="AE189" s="358"/>
      <c r="AF189" s="358"/>
      <c r="AG189" s="358"/>
      <c r="AH189" s="358"/>
      <c r="AI189" s="358"/>
      <c r="AJ189" s="358"/>
      <c r="AK189" s="358"/>
      <c r="AL189" s="358"/>
      <c r="AM189" s="358"/>
      <c r="AN189" s="358"/>
    </row>
    <row r="190">
      <c r="A190" s="358"/>
      <c r="B190" s="371" t="s">
        <v>250</v>
      </c>
      <c r="C190" s="386" t="s">
        <v>245</v>
      </c>
      <c r="D190" s="391">
        <f>'②PDF'!B137</f>
        <v>1330</v>
      </c>
      <c r="E190" s="374" t="str">
        <f>'②PDF'!C137</f>
        <v>～</v>
      </c>
      <c r="F190" s="399">
        <f>'②PDF'!D137</f>
        <v>1430</v>
      </c>
      <c r="G190" s="391">
        <f>'②PDF'!E137</f>
        <v>1330</v>
      </c>
      <c r="H190" s="374" t="str">
        <f>'②PDF'!F137</f>
        <v>～</v>
      </c>
      <c r="I190" s="399">
        <f>'②PDF'!G137</f>
        <v>1430</v>
      </c>
      <c r="J190" s="391">
        <f>'②PDF'!H137</f>
        <v>1400</v>
      </c>
      <c r="K190" s="374" t="str">
        <f>'②PDF'!I137</f>
        <v>～</v>
      </c>
      <c r="L190" s="399">
        <f>'②PDF'!J137</f>
        <v>1500</v>
      </c>
      <c r="M190" s="376" t="str">
        <f>'②PDF'!K137</f>
        <v/>
      </c>
      <c r="N190" s="377" t="str">
        <f>'②PDF'!L137</f>
        <v/>
      </c>
      <c r="O190" s="378" t="str">
        <f>'②PDF'!M137</f>
        <v/>
      </c>
      <c r="P190" s="376" t="str">
        <f>'②PDF'!N137</f>
        <v/>
      </c>
      <c r="Q190" s="377" t="str">
        <f>'②PDF'!O137</f>
        <v/>
      </c>
      <c r="R190" s="378" t="str">
        <f>'②PDF'!P137</f>
        <v/>
      </c>
      <c r="S190" s="376" t="str">
        <f>'②PDF'!Q137</f>
        <v/>
      </c>
      <c r="T190" s="377" t="str">
        <f>'②PDF'!R137</f>
        <v/>
      </c>
      <c r="U190" s="378" t="str">
        <f>'②PDF'!S137</f>
        <v/>
      </c>
      <c r="V190" s="391">
        <f>'②PDF'!T137</f>
        <v>1430</v>
      </c>
      <c r="W190" s="374" t="str">
        <f>'②PDF'!U137</f>
        <v>～</v>
      </c>
      <c r="X190" s="399">
        <f>'②PDF'!V137</f>
        <v>1530</v>
      </c>
      <c r="Y190" s="358"/>
      <c r="Z190" s="358"/>
      <c r="AA190" s="358"/>
      <c r="AB190" s="358"/>
      <c r="AC190" s="358"/>
      <c r="AD190" s="358"/>
      <c r="AE190" s="358"/>
      <c r="AF190" s="358"/>
      <c r="AG190" s="358"/>
      <c r="AH190" s="358"/>
      <c r="AI190" s="358"/>
      <c r="AJ190" s="358"/>
      <c r="AK190" s="358"/>
      <c r="AL190" s="358"/>
      <c r="AM190" s="358"/>
      <c r="AN190" s="358"/>
    </row>
    <row r="191" ht="18.75" customHeight="1">
      <c r="A191" s="358"/>
      <c r="B191" s="379"/>
      <c r="C191" s="380" t="s">
        <v>246</v>
      </c>
      <c r="D191" s="388" t="str">
        <f>IFERROR(VLOOKUP('①ひな形'!AE34,'①ひな形'!$G$18:$I$26,2,FALSE), 
IFERROR(VLOOKUP('①ひな形'!AE34,'①ひな形'!$K$18:$M$26,2,FALSE), 
IFERROR(VLOOKUP('①ひな形'!AE34,'①ひな形'!$O$18:$Q$26,2,FALSE), 
IFERROR(VLOOKUP('①ひな形'!AE34,'①ひな形'!$S$18:$U$26,2,FALSE), 
IFERROR(VLOOKUP('①ひな形'!AE34,'①ひな形'!$W$18:$Y$26,2,FALSE), 
IFERROR(VLOOKUP('①ひな形'!AE34,'①ひな形'!$AA$18:$AC$26,2,FALSE), 
VLOOKUP('①ひな形'!AE34,'①ひな形'!$AE$18:$AG$25,2,FALSE)))))))
</f>
        <v>Basic🔰</v>
      </c>
      <c r="E191" s="93"/>
      <c r="F191" s="39"/>
      <c r="G191" s="388" t="str">
        <f>IFERROR(VLOOKUP('①ひな形'!AF34,'①ひな形'!$G$18:$I$26,2,FALSE), 
IFERROR(VLOOKUP('①ひな形'!AF34,'①ひな形'!$K$18:$M$26,2,FALSE), 
IFERROR(VLOOKUP('①ひな形'!AF34,'①ひな形'!$O$18:$Q$26,2,FALSE), 
IFERROR(VLOOKUP('①ひな形'!AF34,'①ひな形'!$S$18:$U$26,2,FALSE), 
IFERROR(VLOOKUP('①ひな形'!AF34,'①ひな形'!$W$18:$Y$26,2,FALSE), 
IFERROR(VLOOKUP('①ひな形'!AF34,'①ひな形'!$AA$18:$AC$26,2,FALSE), 
VLOOKUP('①ひな形'!AF34,'①ひな形'!$AE$18:$AG$25,2,FALSE)))))))
</f>
        <v>Hip＆Leg🔰</v>
      </c>
      <c r="H191" s="93"/>
      <c r="I191" s="39"/>
      <c r="J191" s="388" t="str">
        <f>IFERROR(VLOOKUP('①ひな形'!AG34,'①ひな形'!$G$18:$I$26,2,FALSE), 
IFERROR(VLOOKUP('①ひな形'!AG34,'①ひな形'!$K$18:$M$26,2,FALSE), 
IFERROR(VLOOKUP('①ひな形'!AG34,'①ひな形'!$O$18:$Q$26,2,FALSE), 
IFERROR(VLOOKUP('①ひな形'!AG34,'①ひな形'!$S$18:$U$26,2,FALSE), 
IFERROR(VLOOKUP('①ひな形'!AG34,'①ひな形'!$W$18:$Y$26,2,FALSE), 
IFERROR(VLOOKUP('①ひな形'!AG34,'①ひな形'!$AA$18:$AC$26,2,FALSE), 
VLOOKUP('①ひな形'!AG34,'①ひな形'!$AE$18:$AG$25,2,FALSE)))))))
</f>
        <v>Basic🔰</v>
      </c>
      <c r="K191" s="93"/>
      <c r="L191" s="39"/>
      <c r="M191" s="388" t="str">
        <f>IFERROR(VLOOKUP('①ひな形'!AH34,'①ひな形'!$G$18:$I$26,2,FALSE), 
IFERROR(VLOOKUP('①ひな形'!AH34,'①ひな形'!$K$18:$M$26,2,FALSE), 
IFERROR(VLOOKUP('①ひな形'!AH34,'①ひな形'!$O$18:$Q$26,2,FALSE), 
IFERROR(VLOOKUP('①ひな形'!AH34,'①ひな形'!$S$18:$U$26,2,FALSE), 
IFERROR(VLOOKUP('①ひな形'!AH34,'①ひな形'!$W$18:$Y$26,2,FALSE), 
IFERROR(VLOOKUP('①ひな形'!AH34,'①ひな形'!$AA$18:$AC$26,2,FALSE), 
VLOOKUP('①ひな形'!AH34,'①ひな形'!$AE$18:$AG$25,2,FALSE)))))))
</f>
        <v>#N/A</v>
      </c>
      <c r="N191" s="93"/>
      <c r="O191" s="39"/>
      <c r="P191" s="388" t="str">
        <f>IFERROR(VLOOKUP('①ひな形'!AI34,'①ひな形'!$G$18:$I$26,2,FALSE), 
IFERROR(VLOOKUP('①ひな形'!AI34,'①ひな形'!$K$18:$M$26,2,FALSE), 
IFERROR(VLOOKUP('①ひな形'!AI34,'①ひな形'!$O$18:$Q$26,2,FALSE), 
IFERROR(VLOOKUP('①ひな形'!AI34,'①ひな形'!$S$18:$U$26,2,FALSE), 
IFERROR(VLOOKUP('①ひな形'!AI34,'①ひな形'!$W$18:$Y$26,2,FALSE), 
IFERROR(VLOOKUP('①ひな形'!AI34,'①ひな形'!$AA$18:$AC$26,2,FALSE), 
VLOOKUP('①ひな形'!AI34,'①ひな形'!$AE$18:$AG$25,2,FALSE)))))))
</f>
        <v>#N/A</v>
      </c>
      <c r="Q191" s="93"/>
      <c r="R191" s="39"/>
      <c r="S191" s="388" t="str">
        <f>IFERROR(VLOOKUP('①ひな形'!AJ34,'①ひな形'!$G$18:$I$26,2,FALSE), 
IFERROR(VLOOKUP('①ひな形'!AJ34,'①ひな形'!$K$18:$M$26,2,FALSE), 
IFERROR(VLOOKUP('①ひな形'!AJ34,'①ひな形'!$O$18:$Q$26,2,FALSE), 
IFERROR(VLOOKUP('①ひな形'!AJ34,'①ひな形'!$S$18:$U$26,2,FALSE), 
IFERROR(VLOOKUP('①ひな形'!AJ34,'①ひな形'!$W$18:$Y$26,2,FALSE), 
IFERROR(VLOOKUP('①ひな形'!AJ34,'①ひな形'!$AA$18:$AC$26,2,FALSE), 
VLOOKUP('①ひな形'!AJ34,'①ひな形'!$AE$18:$AG$25,2,FALSE)))))))
</f>
        <v>#N/A</v>
      </c>
      <c r="T191" s="93"/>
      <c r="U191" s="39"/>
      <c r="V191" s="405" t="str">
        <f>IFERROR(VLOOKUP('①ひな形'!AK34,'①ひな形'!$G$18:$I$26,2,FALSE), 
IFERROR(VLOOKUP('①ひな形'!AK34,'①ひな形'!$K$18:$M$26,2,FALSE), 
IFERROR(VLOOKUP('①ひな形'!AK34,'①ひな形'!$O$18:$Q$26,2,FALSE), 
IFERROR(VLOOKUP('①ひな形'!AK34,'①ひな形'!$S$18:$U$26,2,FALSE), 
IFERROR(VLOOKUP('①ひな形'!AK34,'①ひな形'!$W$18:$Y$26,2,FALSE), 
IFERROR(VLOOKUP('①ひな形'!AK34,'①ひな形'!$AA$18:$AC$26,2,FALSE), 
VLOOKUP('①ひな形'!AK34,'①ひな形'!$AE$18:$AG$25,2,FALSE)))))))
</f>
        <v>Body Balance</v>
      </c>
      <c r="W191" s="93"/>
      <c r="X191" s="39"/>
      <c r="Y191" s="358"/>
      <c r="Z191" s="358"/>
      <c r="AA191" s="358"/>
      <c r="AB191" s="358"/>
      <c r="AC191" s="358"/>
      <c r="AD191" s="358"/>
      <c r="AE191" s="358"/>
      <c r="AF191" s="358"/>
      <c r="AG191" s="358"/>
      <c r="AH191" s="358"/>
      <c r="AI191" s="358"/>
      <c r="AJ191" s="358"/>
      <c r="AK191" s="358"/>
      <c r="AL191" s="358"/>
      <c r="AM191" s="358"/>
      <c r="AN191" s="358"/>
    </row>
    <row r="192" ht="18.75" customHeight="1">
      <c r="A192" s="358"/>
      <c r="B192" s="379"/>
      <c r="C192" s="379"/>
      <c r="D192" s="208"/>
      <c r="E192" s="209"/>
      <c r="F192" s="203"/>
      <c r="G192" s="208"/>
      <c r="H192" s="209"/>
      <c r="I192" s="203"/>
      <c r="J192" s="208"/>
      <c r="K192" s="209"/>
      <c r="L192" s="203"/>
      <c r="M192" s="208"/>
      <c r="N192" s="209"/>
      <c r="O192" s="203"/>
      <c r="P192" s="208"/>
      <c r="Q192" s="209"/>
      <c r="R192" s="203"/>
      <c r="S192" s="208"/>
      <c r="T192" s="209"/>
      <c r="U192" s="203"/>
      <c r="V192" s="208"/>
      <c r="W192" s="209"/>
      <c r="X192" s="203"/>
      <c r="Y192" s="358"/>
      <c r="Z192" s="358"/>
      <c r="AA192" s="358"/>
      <c r="AB192" s="358"/>
      <c r="AC192" s="358"/>
      <c r="AD192" s="358"/>
      <c r="AE192" s="358"/>
      <c r="AF192" s="358"/>
      <c r="AG192" s="358"/>
      <c r="AH192" s="358"/>
      <c r="AI192" s="358"/>
      <c r="AJ192" s="358"/>
      <c r="AK192" s="358"/>
      <c r="AL192" s="358"/>
      <c r="AM192" s="358"/>
      <c r="AN192" s="358"/>
    </row>
    <row r="193">
      <c r="A193" s="358"/>
      <c r="B193" s="379"/>
      <c r="C193" s="380" t="s">
        <v>203</v>
      </c>
      <c r="D193" s="383" t="str">
        <f>IFERROR(VLOOKUP('①ひな形'!AE34,'①ひな形'!$G$18:$J$26,4,FALSE), 
IFERROR(VLOOKUP('①ひな形'!AE34,'①ひな形'!$K$18:$N$26,4,FALSE), 
IFERROR(VLOOKUP('①ひな形'!AE34,'①ひな形'!$O$18:$R$26,4,FALSE), 
IFERROR(VLOOKUP('①ひな形'!AE34,'①ひな形'!$S$18:$V$26,4,FALSE), 
IFERROR(VLOOKUP('①ひな形'!AE34,'①ひな形'!$W$18:$Z$26,4,FALSE), 
IFERROR(VLOOKUP('①ひな形'!AE34,'①ひな形'!$AA$18:$AD$26,4,FALSE), 
VLOOKUP('①ひな形'!AE34,'①ひな形'!$AE$18:$AH$25,4,FALSE)))))))
</f>
        <v>P00001</v>
      </c>
      <c r="E193" s="85"/>
      <c r="F193" s="9"/>
      <c r="G193" s="383" t="str">
        <f>IFERROR(VLOOKUP('①ひな形'!AF34,'①ひな形'!$G$18:$J$26,4,FALSE), 
IFERROR(VLOOKUP('①ひな形'!AF34,'①ひな形'!$K$18:$N$26,4,FALSE), 
IFERROR(VLOOKUP('①ひな形'!AF34,'①ひな形'!$O$18:$R$26,4,FALSE), 
IFERROR(VLOOKUP('①ひな形'!AF34,'①ひな形'!$S$18:$V$26,4,FALSE), 
IFERROR(VLOOKUP('①ひな形'!AF34,'①ひな形'!$W$18:$Z$26,4,FALSE), 
IFERROR(VLOOKUP('①ひな形'!AF34,'①ひな形'!$AA$18:$AD$26,4,FALSE), 
VLOOKUP('①ひな形'!AF34,'①ひな形'!$AE$18:$AH$25,4,FALSE)))))))
</f>
        <v>P00007</v>
      </c>
      <c r="H193" s="85"/>
      <c r="I193" s="9"/>
      <c r="J193" s="383" t="str">
        <f>IFERROR(VLOOKUP('①ひな形'!AG34,'①ひな形'!$G$18:$J$26,4,FALSE), 
IFERROR(VLOOKUP('①ひな形'!AG34,'①ひな形'!$K$18:$N$26,4,FALSE), 
IFERROR(VLOOKUP('①ひな形'!AG34,'①ひな形'!$O$18:$R$26,4,FALSE), 
IFERROR(VLOOKUP('①ひな形'!AG34,'①ひな形'!$S$18:$V$26,4,FALSE), 
IFERROR(VLOOKUP('①ひな形'!AG34,'①ひな形'!$W$18:$Z$26,4,FALSE), 
IFERROR(VLOOKUP('①ひな形'!AG34,'①ひな形'!$AA$18:$AD$26,4,FALSE), 
VLOOKUP('①ひな形'!AG34,'①ひな形'!$AE$18:$AH$25,4,FALSE)))))))
</f>
        <v>P00001</v>
      </c>
      <c r="K193" s="85"/>
      <c r="L193" s="9"/>
      <c r="M193" s="383" t="str">
        <f>IFERROR(VLOOKUP('①ひな形'!AH34,'①ひな形'!$G$18:$J$26,4,FALSE), 
IFERROR(VLOOKUP('①ひな形'!AH34,'①ひな形'!$K$18:$N$26,4,FALSE), 
IFERROR(VLOOKUP('①ひな形'!AH34,'①ひな形'!$O$18:$R$26,4,FALSE), 
IFERROR(VLOOKUP('①ひな形'!AH34,'①ひな形'!$S$18:$V$26,4,FALSE), 
IFERROR(VLOOKUP('①ひな形'!AH34,'①ひな形'!$W$18:$Z$26,4,FALSE), 
IFERROR(VLOOKUP('①ひな形'!AH34,'①ひな形'!$AA$18:$AD$26,4,FALSE), 
VLOOKUP('①ひな形'!AH34,'①ひな形'!$AE$18:$AH$25,4,FALSE)))))))
</f>
        <v>#N/A</v>
      </c>
      <c r="N193" s="85"/>
      <c r="O193" s="9"/>
      <c r="P193" s="383" t="str">
        <f>IFERROR(VLOOKUP('①ひな形'!AI34,'①ひな形'!$G$18:$J$26,4,FALSE), 
IFERROR(VLOOKUP('①ひな形'!AI34,'①ひな形'!$K$18:$N$26,4,FALSE), 
IFERROR(VLOOKUP('①ひな形'!AI34,'①ひな形'!$O$18:$R$26,4,FALSE), 
IFERROR(VLOOKUP('①ひな形'!AI34,'①ひな形'!$S$18:$V$26,4,FALSE), 
IFERROR(VLOOKUP('①ひな形'!AI34,'①ひな形'!$W$18:$Z$26,4,FALSE), 
IFERROR(VLOOKUP('①ひな形'!AI34,'①ひな形'!$AA$18:$AD$26,4,FALSE), 
VLOOKUP('①ひな形'!AI34,'①ひな形'!$AE$18:$AH$25,4,FALSE)))))))
</f>
        <v>#N/A</v>
      </c>
      <c r="Q193" s="85"/>
      <c r="R193" s="9"/>
      <c r="S193" s="383" t="str">
        <f>IFERROR(VLOOKUP('①ひな形'!AJ34,'①ひな形'!$G$18:$J$26,4,FALSE), 
IFERROR(VLOOKUP('①ひな形'!AJ34,'①ひな形'!$K$18:$N$26,4,FALSE), 
IFERROR(VLOOKUP('①ひな形'!AJ34,'①ひな形'!$O$18:$R$26,4,FALSE), 
IFERROR(VLOOKUP('①ひな形'!AJ34,'①ひな形'!$S$18:$V$26,4,FALSE), 
IFERROR(VLOOKUP('①ひな形'!AJ34,'①ひな形'!$W$18:$Z$26,4,FALSE), 
IFERROR(VLOOKUP('①ひな形'!AJ34,'①ひな形'!$AA$18:$AD$26,4,FALSE), 
VLOOKUP('①ひな形'!AJ34,'①ひな形'!$AE$18:$AH$25,4,FALSE)))))))
</f>
        <v>#N/A</v>
      </c>
      <c r="T193" s="85"/>
      <c r="U193" s="9"/>
      <c r="V193" s="383" t="str">
        <f>IFERROR(VLOOKUP('①ひな形'!AK34,'①ひな形'!$G$18:$J$26,4,FALSE), 
IFERROR(VLOOKUP('①ひな形'!AK34,'①ひな形'!$K$18:$N$26,4,FALSE), 
IFERROR(VLOOKUP('①ひな形'!AK34,'①ひな形'!$O$18:$R$26,4,FALSE), 
IFERROR(VLOOKUP('①ひな形'!AK34,'①ひな形'!$S$18:$V$26,4,FALSE), 
IFERROR(VLOOKUP('①ひな形'!AK34,'①ひな形'!$W$18:$Z$26,4,FALSE), 
IFERROR(VLOOKUP('①ひな形'!AK34,'①ひな形'!$AA$18:$AD$26,4,FALSE), 
VLOOKUP('①ひな形'!AK34,'①ひな形'!$AE$18:$AH$25,4,FALSE)))))))
</f>
        <v>P00024</v>
      </c>
      <c r="W193" s="85"/>
      <c r="X193" s="9"/>
      <c r="Y193" s="358"/>
      <c r="Z193" s="358"/>
      <c r="AA193" s="358"/>
      <c r="AB193" s="358"/>
      <c r="AC193" s="358"/>
      <c r="AD193" s="358"/>
      <c r="AE193" s="358"/>
      <c r="AF193" s="358"/>
      <c r="AG193" s="358"/>
      <c r="AH193" s="358"/>
      <c r="AI193" s="358"/>
      <c r="AJ193" s="358"/>
      <c r="AK193" s="358"/>
      <c r="AL193" s="358"/>
      <c r="AM193" s="358"/>
      <c r="AN193" s="358"/>
    </row>
    <row r="194">
      <c r="A194" s="358"/>
      <c r="B194" s="379"/>
      <c r="C194" s="382" t="s">
        <v>247</v>
      </c>
      <c r="D194" s="383" t="str">
        <f>'①ひな形'!AE35</f>
        <v>Aine.O</v>
      </c>
      <c r="E194" s="85"/>
      <c r="F194" s="9"/>
      <c r="G194" s="383" t="str">
        <f>'①ひな形'!AF35</f>
        <v>Kanae.T</v>
      </c>
      <c r="H194" s="85"/>
      <c r="I194" s="9"/>
      <c r="J194" s="383" t="str">
        <f>'①ひな形'!AG35</f>
        <v>未定</v>
      </c>
      <c r="K194" s="85"/>
      <c r="L194" s="9"/>
      <c r="M194" s="383" t="str">
        <f>'①ひな形'!AH35</f>
        <v/>
      </c>
      <c r="N194" s="85"/>
      <c r="O194" s="9"/>
      <c r="P194" s="383" t="str">
        <f>'①ひな形'!AI35</f>
        <v/>
      </c>
      <c r="Q194" s="85"/>
      <c r="R194" s="9"/>
      <c r="S194" s="383" t="str">
        <f>'①ひな形'!AJ35</f>
        <v/>
      </c>
      <c r="T194" s="85"/>
      <c r="U194" s="9"/>
      <c r="V194" s="406" t="str">
        <f>'①ひな形'!AK35</f>
        <v>Kanae.T</v>
      </c>
      <c r="W194" s="85"/>
      <c r="X194" s="9"/>
      <c r="Y194" s="358"/>
      <c r="Z194" s="358"/>
      <c r="AA194" s="358"/>
      <c r="AB194" s="358"/>
      <c r="AC194" s="358"/>
      <c r="AD194" s="358"/>
      <c r="AE194" s="358"/>
      <c r="AF194" s="358"/>
      <c r="AG194" s="358"/>
      <c r="AH194" s="358"/>
      <c r="AI194" s="358"/>
      <c r="AJ194" s="358"/>
      <c r="AK194" s="358"/>
      <c r="AL194" s="358"/>
      <c r="AM194" s="358"/>
      <c r="AN194" s="358"/>
    </row>
    <row r="195">
      <c r="A195" s="358"/>
      <c r="B195" s="384"/>
      <c r="C195" s="387" t="s">
        <v>248</v>
      </c>
      <c r="D195" s="383">
        <f>VLOOKUP(D194,'①ひな形'!$C$4:$E$15,3,FALSE)</f>
        <v>2367</v>
      </c>
      <c r="E195" s="85"/>
      <c r="F195" s="9"/>
      <c r="G195" s="383">
        <f>VLOOKUP(G194,'①ひな形'!$C$4:$E$15,3,FALSE)</f>
        <v>1543</v>
      </c>
      <c r="H195" s="85"/>
      <c r="I195" s="9"/>
      <c r="J195" s="383">
        <f>VLOOKUP(J194,'①ひな形'!$C$4:$E$15,3,FALSE)</f>
        <v>9700</v>
      </c>
      <c r="K195" s="85"/>
      <c r="L195" s="9"/>
      <c r="M195" s="383" t="str">
        <f>VLOOKUP(M194,'①ひな形'!$C$4:$E$15,3,FALSE)</f>
        <v>#N/A</v>
      </c>
      <c r="N195" s="85"/>
      <c r="O195" s="9"/>
      <c r="P195" s="383" t="str">
        <f>VLOOKUP(P194,'①ひな形'!$C$4:$E$15,3,FALSE)</f>
        <v>#N/A</v>
      </c>
      <c r="Q195" s="85"/>
      <c r="R195" s="9"/>
      <c r="S195" s="383" t="str">
        <f>VLOOKUP(S194,'①ひな形'!$C$4:$E$15,3,FALSE)</f>
        <v>#N/A</v>
      </c>
      <c r="T195" s="85"/>
      <c r="U195" s="9"/>
      <c r="V195" s="383">
        <f>VLOOKUP(V194,'①ひな形'!$C$4:$E$15,3,FALSE)</f>
        <v>1543</v>
      </c>
      <c r="W195" s="85"/>
      <c r="X195" s="9"/>
      <c r="Y195" s="358"/>
      <c r="Z195" s="358"/>
      <c r="AA195" s="358"/>
      <c r="AB195" s="358"/>
      <c r="AC195" s="358"/>
      <c r="AD195" s="358"/>
      <c r="AE195" s="358"/>
      <c r="AF195" s="358"/>
      <c r="AG195" s="358"/>
      <c r="AH195" s="358"/>
      <c r="AI195" s="358"/>
      <c r="AJ195" s="358"/>
      <c r="AK195" s="358"/>
      <c r="AL195" s="358"/>
      <c r="AM195" s="358"/>
      <c r="AN195" s="358"/>
    </row>
    <row r="196">
      <c r="A196" s="358"/>
      <c r="B196" s="371" t="s">
        <v>251</v>
      </c>
      <c r="C196" s="386" t="s">
        <v>245</v>
      </c>
      <c r="D196" s="391">
        <f>'②PDF'!B141</f>
        <v>1500</v>
      </c>
      <c r="E196" s="374" t="str">
        <f>'②PDF'!C141</f>
        <v>～</v>
      </c>
      <c r="F196" s="399">
        <f>'②PDF'!D141</f>
        <v>1600</v>
      </c>
      <c r="G196" s="391">
        <f>'②PDF'!E141</f>
        <v>1500</v>
      </c>
      <c r="H196" s="374" t="str">
        <f>'②PDF'!F141</f>
        <v>～</v>
      </c>
      <c r="I196" s="399">
        <f>'②PDF'!G141</f>
        <v>1600</v>
      </c>
      <c r="J196" s="391">
        <f>'②PDF'!H141</f>
        <v>1530</v>
      </c>
      <c r="K196" s="374" t="str">
        <f>'②PDF'!I141</f>
        <v>～</v>
      </c>
      <c r="L196" s="399">
        <f>'②PDF'!J141</f>
        <v>1630</v>
      </c>
      <c r="M196" s="376" t="str">
        <f>'②PDF'!K141</f>
        <v/>
      </c>
      <c r="N196" s="377" t="str">
        <f>'②PDF'!L141</f>
        <v/>
      </c>
      <c r="O196" s="378" t="str">
        <f>'②PDF'!M141</f>
        <v/>
      </c>
      <c r="P196" s="376" t="str">
        <f>'②PDF'!N141</f>
        <v/>
      </c>
      <c r="Q196" s="377" t="str">
        <f>'②PDF'!O141</f>
        <v/>
      </c>
      <c r="R196" s="378" t="str">
        <f>'②PDF'!P141</f>
        <v/>
      </c>
      <c r="S196" s="376" t="str">
        <f>'②PDF'!Q141</f>
        <v/>
      </c>
      <c r="T196" s="377" t="str">
        <f>'②PDF'!R141</f>
        <v/>
      </c>
      <c r="U196" s="378" t="str">
        <f>'②PDF'!S141</f>
        <v/>
      </c>
      <c r="V196" s="391">
        <f>'②PDF'!T141</f>
        <v>1630</v>
      </c>
      <c r="W196" s="374" t="str">
        <f>'②PDF'!U141</f>
        <v>～</v>
      </c>
      <c r="X196" s="399">
        <f>'②PDF'!V141</f>
        <v>1730</v>
      </c>
      <c r="Y196" s="358"/>
      <c r="Z196" s="358"/>
      <c r="AA196" s="358"/>
      <c r="AB196" s="358"/>
      <c r="AC196" s="358"/>
      <c r="AD196" s="358"/>
      <c r="AE196" s="358"/>
      <c r="AF196" s="358"/>
      <c r="AG196" s="358"/>
      <c r="AH196" s="358"/>
      <c r="AI196" s="358"/>
      <c r="AJ196" s="358"/>
      <c r="AK196" s="358"/>
      <c r="AL196" s="358"/>
      <c r="AM196" s="358"/>
      <c r="AN196" s="358"/>
    </row>
    <row r="197" ht="18.75" customHeight="1">
      <c r="A197" s="358"/>
      <c r="B197" s="379"/>
      <c r="C197" s="380" t="s">
        <v>246</v>
      </c>
      <c r="D197" s="388" t="str">
        <f>IFERROR(VLOOKUP('①ひな形'!AE36,'①ひな形'!$G$18:$I$26,2,FALSE), 
IFERROR(VLOOKUP('①ひな形'!AE36,'①ひな形'!$K$18:$M$26,2,FALSE), 
IFERROR(VLOOKUP('①ひな形'!AE36,'①ひな形'!$O$18:$Q$26,2,FALSE), 
IFERROR(VLOOKUP('①ひな形'!AE36,'①ひな形'!$S$18:$U$26,2,FALSE), 
IFERROR(VLOOKUP('①ひな形'!AE36,'①ひな形'!$W$18:$Y$26,2,FALSE), 
IFERROR(VLOOKUP('①ひな形'!AE36,'①ひな形'!$AA$18:$AC$26,2,FALSE), 
VLOOKUP('①ひな形'!AE36,'①ひな形'!$AE$18:$AG$25,2,FALSE)))))))
</f>
        <v>Pre Basic🔰</v>
      </c>
      <c r="E197" s="93"/>
      <c r="F197" s="39"/>
      <c r="G197" s="388" t="str">
        <f>IFERROR(VLOOKUP('①ひな形'!AF36,'①ひな形'!$G$18:$I$26,2,FALSE), 
IFERROR(VLOOKUP('①ひな形'!AF36,'①ひな形'!$K$18:$M$26,2,FALSE), 
IFERROR(VLOOKUP('①ひな形'!AF36,'①ひな形'!$O$18:$Q$26,2,FALSE), 
IFERROR(VLOOKUP('①ひな形'!AF36,'①ひな形'!$S$18:$U$26,2,FALSE), 
IFERROR(VLOOKUP('①ひな形'!AF36,'①ひな形'!$W$18:$Y$26,2,FALSE), 
IFERROR(VLOOKUP('①ひな形'!AF36,'①ひな形'!$AA$18:$AC$26,2,FALSE), 
VLOOKUP('①ひな形'!AF36,'①ひな形'!$AE$18:$AG$25,2,FALSE)))))))
</f>
        <v>Basic🔰</v>
      </c>
      <c r="H197" s="93"/>
      <c r="I197" s="39"/>
      <c r="J197" s="388" t="str">
        <f>IFERROR(VLOOKUP('①ひな形'!AG36,'①ひな形'!$G$18:$I$26,2,FALSE), 
IFERROR(VLOOKUP('①ひな形'!AG36,'①ひな形'!$K$18:$M$26,2,FALSE), 
IFERROR(VLOOKUP('①ひな形'!AG36,'①ひな形'!$O$18:$Q$26,2,FALSE), 
IFERROR(VLOOKUP('①ひな形'!AG36,'①ひな形'!$S$18:$U$26,2,FALSE), 
IFERROR(VLOOKUP('①ひな形'!AG36,'①ひな形'!$W$18:$Y$26,2,FALSE), 
IFERROR(VLOOKUP('①ひな形'!AG36,'①ひな形'!$AA$18:$AC$26,2,FALSE), 
VLOOKUP('①ひな形'!AG36,'①ひな形'!$AE$18:$AG$25,2,FALSE)))))))
</f>
        <v>Back＆Arm🔰</v>
      </c>
      <c r="K197" s="93"/>
      <c r="L197" s="39"/>
      <c r="M197" s="388" t="str">
        <f>IFERROR(VLOOKUP('①ひな形'!AH36,'①ひな形'!$G$18:$I$26,2,FALSE), 
IFERROR(VLOOKUP('①ひな形'!AH36,'①ひな形'!$K$18:$M$26,2,FALSE), 
IFERROR(VLOOKUP('①ひな形'!AH36,'①ひな形'!$O$18:$Q$26,2,FALSE), 
IFERROR(VLOOKUP('①ひな形'!AH36,'①ひな形'!$S$18:$U$26,2,FALSE), 
IFERROR(VLOOKUP('①ひな形'!AH36,'①ひな形'!$W$18:$Y$26,2,FALSE), 
IFERROR(VLOOKUP('①ひな形'!AH36,'①ひな形'!$AA$18:$AC$26,2,FALSE), 
VLOOKUP('①ひな形'!AH36,'①ひな形'!$AE$18:$AG$25,2,FALSE)))))))
</f>
        <v>#N/A</v>
      </c>
      <c r="N197" s="93"/>
      <c r="O197" s="39"/>
      <c r="P197" s="388" t="str">
        <f>IFERROR(VLOOKUP('①ひな形'!AI36,'①ひな形'!$G$18:$I$26,2,FALSE), 
IFERROR(VLOOKUP('①ひな形'!AI36,'①ひな形'!$K$18:$M$26,2,FALSE), 
IFERROR(VLOOKUP('①ひな形'!AI36,'①ひな形'!$O$18:$Q$26,2,FALSE), 
IFERROR(VLOOKUP('①ひな形'!AI36,'①ひな形'!$S$18:$U$26,2,FALSE), 
IFERROR(VLOOKUP('①ひな形'!AI36,'①ひな形'!$W$18:$Y$26,2,FALSE), 
IFERROR(VLOOKUP('①ひな形'!AI36,'①ひな形'!$AA$18:$AC$26,2,FALSE), 
VLOOKUP('①ひな形'!AI36,'①ひな形'!$AE$18:$AG$25,2,FALSE)))))))
</f>
        <v>#N/A</v>
      </c>
      <c r="Q197" s="93"/>
      <c r="R197" s="39"/>
      <c r="S197" s="388" t="str">
        <f>IFERROR(VLOOKUP('①ひな形'!AJ36,'①ひな形'!$G$18:$I$26,2,FALSE), 
IFERROR(VLOOKUP('①ひな形'!AJ36,'①ひな形'!$K$18:$M$26,2,FALSE), 
IFERROR(VLOOKUP('①ひな形'!AJ36,'①ひな形'!$O$18:$Q$26,2,FALSE), 
IFERROR(VLOOKUP('①ひな形'!AJ36,'①ひな形'!$S$18:$U$26,2,FALSE), 
IFERROR(VLOOKUP('①ひな形'!AJ36,'①ひな形'!$W$18:$Y$26,2,FALSE), 
IFERROR(VLOOKUP('①ひな形'!AJ36,'①ひな形'!$AA$18:$AC$26,2,FALSE), 
VLOOKUP('①ひな形'!AJ36,'①ひな形'!$AE$18:$AG$25,2,FALSE)))))))
</f>
        <v>#N/A</v>
      </c>
      <c r="T197" s="93"/>
      <c r="U197" s="39"/>
      <c r="V197" s="405" t="str">
        <f>IFERROR(VLOOKUP('①ひな形'!AK36,'①ひな形'!$G$18:$I$26,2,FALSE), 
IFERROR(VLOOKUP('①ひな形'!AK36,'①ひな形'!$K$18:$M$26,2,FALSE), 
IFERROR(VLOOKUP('①ひな形'!AK36,'①ひな形'!$O$18:$Q$26,2,FALSE), 
IFERROR(VLOOKUP('①ひな形'!AK36,'①ひな形'!$S$18:$U$26,2,FALSE), 
IFERROR(VLOOKUP('①ひな形'!AK36,'①ひな形'!$W$18:$Y$26,2,FALSE), 
IFERROR(VLOOKUP('①ひな形'!AK36,'①ひな形'!$AA$18:$AC$26,2,FALSE), 
VLOOKUP('①ひな形'!AK36,'①ひな形'!$AE$18:$AG$25,2,FALSE)))))))
</f>
        <v>Shape up waist</v>
      </c>
      <c r="W197" s="93"/>
      <c r="X197" s="39"/>
      <c r="Y197" s="358"/>
      <c r="Z197" s="358"/>
      <c r="AA197" s="358"/>
      <c r="AB197" s="358"/>
      <c r="AC197" s="358"/>
      <c r="AD197" s="358"/>
      <c r="AE197" s="358"/>
      <c r="AF197" s="358"/>
      <c r="AG197" s="358"/>
      <c r="AH197" s="358"/>
      <c r="AI197" s="358"/>
      <c r="AJ197" s="358"/>
      <c r="AK197" s="358"/>
      <c r="AL197" s="358"/>
      <c r="AM197" s="358"/>
      <c r="AN197" s="358"/>
    </row>
    <row r="198" ht="18.75" customHeight="1">
      <c r="A198" s="358"/>
      <c r="B198" s="379"/>
      <c r="C198" s="379"/>
      <c r="D198" s="208"/>
      <c r="E198" s="209"/>
      <c r="F198" s="203"/>
      <c r="G198" s="208"/>
      <c r="H198" s="209"/>
      <c r="I198" s="203"/>
      <c r="J198" s="208"/>
      <c r="K198" s="209"/>
      <c r="L198" s="203"/>
      <c r="M198" s="208"/>
      <c r="N198" s="209"/>
      <c r="O198" s="203"/>
      <c r="P198" s="208"/>
      <c r="Q198" s="209"/>
      <c r="R198" s="203"/>
      <c r="S198" s="208"/>
      <c r="T198" s="209"/>
      <c r="U198" s="203"/>
      <c r="V198" s="208"/>
      <c r="W198" s="209"/>
      <c r="X198" s="203"/>
      <c r="Y198" s="358"/>
      <c r="Z198" s="358"/>
      <c r="AA198" s="358"/>
      <c r="AB198" s="358"/>
      <c r="AC198" s="358"/>
      <c r="AD198" s="358"/>
      <c r="AE198" s="358"/>
      <c r="AF198" s="358"/>
      <c r="AG198" s="358"/>
      <c r="AH198" s="358"/>
      <c r="AI198" s="358"/>
      <c r="AJ198" s="358"/>
      <c r="AK198" s="358"/>
      <c r="AL198" s="358"/>
      <c r="AM198" s="358"/>
      <c r="AN198" s="358"/>
    </row>
    <row r="199">
      <c r="A199" s="358"/>
      <c r="B199" s="379"/>
      <c r="C199" s="380" t="s">
        <v>203</v>
      </c>
      <c r="D199" s="383" t="str">
        <f>IFERROR(VLOOKUP('①ひな形'!AE36,'①ひな形'!$G$18:$J$26,4,FALSE), 
IFERROR(VLOOKUP('①ひな形'!AE36,'①ひな形'!$K$18:$N$26,4,FALSE), 
IFERROR(VLOOKUP('①ひな形'!AE36,'①ひな形'!$O$18:$R$26,4,FALSE), 
IFERROR(VLOOKUP('①ひな形'!AE36,'①ひな形'!$S$18:$V$26,4,FALSE), 
IFERROR(VLOOKUP('①ひな形'!AE36,'①ひな形'!$W$18:$Z$26,4,FALSE), 
IFERROR(VLOOKUP('①ひな形'!AE36,'①ひな形'!$AA$18:$AD$26,4,FALSE), 
VLOOKUP('①ひな形'!AE36,'①ひな形'!$AE$18:$AH$25,4,FALSE)))))))
</f>
        <v>P00014</v>
      </c>
      <c r="E199" s="85"/>
      <c r="F199" s="9"/>
      <c r="G199" s="383" t="str">
        <f>IFERROR(VLOOKUP('①ひな形'!AF36,'①ひな形'!$G$18:$J$26,4,FALSE), 
IFERROR(VLOOKUP('①ひな形'!AF36,'①ひな形'!$K$18:$N$26,4,FALSE), 
IFERROR(VLOOKUP('①ひな形'!AF36,'①ひな形'!$O$18:$R$26,4,FALSE), 
IFERROR(VLOOKUP('①ひな形'!AF36,'①ひな形'!$S$18:$V$26,4,FALSE), 
IFERROR(VLOOKUP('①ひな形'!AF36,'①ひな形'!$W$18:$Z$26,4,FALSE), 
IFERROR(VLOOKUP('①ひな形'!AF36,'①ひな形'!$AA$18:$AD$26,4,FALSE), 
VLOOKUP('①ひな形'!AF36,'①ひな形'!$AE$18:$AH$25,4,FALSE)))))))
</f>
        <v>P00002</v>
      </c>
      <c r="H199" s="85"/>
      <c r="I199" s="9"/>
      <c r="J199" s="383" t="str">
        <f>IFERROR(VLOOKUP('①ひな形'!AG36,'①ひな形'!$G$18:$J$26,4,FALSE), 
IFERROR(VLOOKUP('①ひな形'!AG36,'①ひな形'!$K$18:$N$26,4,FALSE), 
IFERROR(VLOOKUP('①ひな形'!AG36,'①ひな形'!$O$18:$R$26,4,FALSE), 
IFERROR(VLOOKUP('①ひな形'!AG36,'①ひな形'!$S$18:$V$26,4,FALSE), 
IFERROR(VLOOKUP('①ひな形'!AG36,'①ひな形'!$W$18:$Z$26,4,FALSE), 
IFERROR(VLOOKUP('①ひな形'!AG36,'①ひな形'!$AA$18:$AD$26,4,FALSE), 
VLOOKUP('①ひな形'!AG36,'①ひな形'!$AE$18:$AH$25,4,FALSE)))))))
</f>
        <v>P00009</v>
      </c>
      <c r="K199" s="85"/>
      <c r="L199" s="9"/>
      <c r="M199" s="383" t="str">
        <f>IFERROR(VLOOKUP('①ひな形'!AH36,'①ひな形'!$G$18:$J$26,4,FALSE), 
IFERROR(VLOOKUP('①ひな形'!AH36,'①ひな形'!$K$18:$N$26,4,FALSE), 
IFERROR(VLOOKUP('①ひな形'!AH36,'①ひな形'!$O$18:$R$26,4,FALSE), 
IFERROR(VLOOKUP('①ひな形'!AH36,'①ひな形'!$S$18:$V$26,4,FALSE), 
IFERROR(VLOOKUP('①ひな形'!AH36,'①ひな形'!$W$18:$Z$26,4,FALSE), 
IFERROR(VLOOKUP('①ひな形'!AH36,'①ひな形'!$AA$18:$AD$26,4,FALSE), 
VLOOKUP('①ひな形'!AH36,'①ひな形'!$AE$18:$AH$25,4,FALSE)))))))
</f>
        <v>#N/A</v>
      </c>
      <c r="N199" s="85"/>
      <c r="O199" s="9"/>
      <c r="P199" s="383" t="str">
        <f>IFERROR(VLOOKUP('①ひな形'!AI36,'①ひな形'!$G$18:$J$26,4,FALSE), 
IFERROR(VLOOKUP('①ひな形'!AI36,'①ひな形'!$K$18:$N$26,4,FALSE), 
IFERROR(VLOOKUP('①ひな形'!AI36,'①ひな形'!$O$18:$R$26,4,FALSE), 
IFERROR(VLOOKUP('①ひな形'!AI36,'①ひな形'!$S$18:$V$26,4,FALSE), 
IFERROR(VLOOKUP('①ひな形'!AI36,'①ひな形'!$W$18:$Z$26,4,FALSE), 
IFERROR(VLOOKUP('①ひな形'!AI36,'①ひな形'!$AA$18:$AD$26,4,FALSE), 
VLOOKUP('①ひな形'!AI36,'①ひな形'!$AE$18:$AH$25,4,FALSE)))))))
</f>
        <v>#N/A</v>
      </c>
      <c r="Q199" s="85"/>
      <c r="R199" s="9"/>
      <c r="S199" s="383" t="str">
        <f>IFERROR(VLOOKUP('①ひな形'!AJ36,'①ひな形'!$G$18:$J$26,4,FALSE), 
IFERROR(VLOOKUP('①ひな形'!AJ36,'①ひな形'!$K$18:$N$26,4,FALSE), 
IFERROR(VLOOKUP('①ひな形'!AJ36,'①ひな形'!$O$18:$R$26,4,FALSE), 
IFERROR(VLOOKUP('①ひな形'!AJ36,'①ひな形'!$S$18:$V$26,4,FALSE), 
IFERROR(VLOOKUP('①ひな形'!AJ36,'①ひな形'!$W$18:$Z$26,4,FALSE), 
IFERROR(VLOOKUP('①ひな形'!AJ36,'①ひな形'!$AA$18:$AD$26,4,FALSE), 
VLOOKUP('①ひな形'!AJ36,'①ひな形'!$AE$18:$AH$25,4,FALSE)))))))
</f>
        <v>#N/A</v>
      </c>
      <c r="T199" s="85"/>
      <c r="U199" s="9"/>
      <c r="V199" s="383" t="str">
        <f>IFERROR(VLOOKUP('①ひな形'!AK36,'①ひな形'!$G$18:$J$26,4,FALSE), 
IFERROR(VLOOKUP('①ひな形'!AK36,'①ひな形'!$K$18:$N$26,4,FALSE), 
IFERROR(VLOOKUP('①ひな形'!AK36,'①ひな形'!$O$18:$R$26,4,FALSE), 
IFERROR(VLOOKUP('①ひな形'!AK36,'①ひな形'!$S$18:$V$26,4,FALSE), 
IFERROR(VLOOKUP('①ひな形'!AK36,'①ひな形'!$W$18:$Z$26,4,FALSE), 
IFERROR(VLOOKUP('①ひな形'!AK36,'①ひな形'!$AA$18:$AD$26,4,FALSE), 
VLOOKUP('①ひな形'!AK36,'①ひな形'!$AE$18:$AH$25,4,FALSE)))))))
</f>
        <v>P00018</v>
      </c>
      <c r="W199" s="85"/>
      <c r="X199" s="9"/>
      <c r="Y199" s="358"/>
      <c r="Z199" s="358"/>
      <c r="AA199" s="358"/>
      <c r="AB199" s="358"/>
      <c r="AC199" s="358"/>
      <c r="AD199" s="358"/>
      <c r="AE199" s="358"/>
      <c r="AF199" s="358"/>
      <c r="AG199" s="358"/>
      <c r="AH199" s="358"/>
      <c r="AI199" s="358"/>
      <c r="AJ199" s="358"/>
      <c r="AK199" s="358"/>
      <c r="AL199" s="358"/>
      <c r="AM199" s="358"/>
      <c r="AN199" s="358"/>
    </row>
    <row r="200">
      <c r="A200" s="358"/>
      <c r="B200" s="379"/>
      <c r="C200" s="382" t="s">
        <v>247</v>
      </c>
      <c r="D200" s="383" t="str">
        <f>'①ひな形'!AE37</f>
        <v>Kanae.T</v>
      </c>
      <c r="E200" s="85"/>
      <c r="F200" s="9"/>
      <c r="G200" s="383" t="str">
        <f>'①ひな形'!AF37</f>
        <v>未定</v>
      </c>
      <c r="H200" s="85"/>
      <c r="I200" s="9"/>
      <c r="J200" s="383" t="str">
        <f>'①ひな形'!AG37</f>
        <v>Asuca.f</v>
      </c>
      <c r="K200" s="85"/>
      <c r="L200" s="9"/>
      <c r="M200" s="383" t="str">
        <f>'①ひな形'!AH37</f>
        <v/>
      </c>
      <c r="N200" s="85"/>
      <c r="O200" s="9"/>
      <c r="P200" s="383" t="str">
        <f>'①ひな形'!AI37</f>
        <v/>
      </c>
      <c r="Q200" s="85"/>
      <c r="R200" s="9"/>
      <c r="S200" s="383" t="str">
        <f>'①ひな形'!AJ37</f>
        <v/>
      </c>
      <c r="T200" s="85"/>
      <c r="U200" s="9"/>
      <c r="V200" s="406" t="str">
        <f>'①ひな形'!AK37</f>
        <v>aika.M</v>
      </c>
      <c r="W200" s="85"/>
      <c r="X200" s="9"/>
      <c r="Y200" s="358"/>
      <c r="Z200" s="358"/>
      <c r="AA200" s="358"/>
      <c r="AB200" s="358"/>
      <c r="AC200" s="358"/>
      <c r="AD200" s="358"/>
      <c r="AE200" s="358"/>
      <c r="AF200" s="358"/>
      <c r="AG200" s="358"/>
      <c r="AH200" s="358"/>
      <c r="AI200" s="358"/>
      <c r="AJ200" s="358"/>
      <c r="AK200" s="358"/>
      <c r="AL200" s="358"/>
      <c r="AM200" s="358"/>
      <c r="AN200" s="358"/>
    </row>
    <row r="201">
      <c r="A201" s="358"/>
      <c r="B201" s="384"/>
      <c r="C201" s="387" t="s">
        <v>248</v>
      </c>
      <c r="D201" s="383">
        <f>VLOOKUP(D200,'①ひな形'!$C$4:$E$15,3,FALSE)</f>
        <v>1543</v>
      </c>
      <c r="E201" s="85"/>
      <c r="F201" s="9"/>
      <c r="G201" s="383">
        <f>VLOOKUP(G200,'①ひな形'!$C$4:$E$15,3,FALSE)</f>
        <v>9700</v>
      </c>
      <c r="H201" s="85"/>
      <c r="I201" s="9"/>
      <c r="J201" s="383">
        <f>VLOOKUP(J200,'①ひな形'!$C$4:$E$15,3,FALSE)</f>
        <v>2504</v>
      </c>
      <c r="K201" s="85"/>
      <c r="L201" s="9"/>
      <c r="M201" s="383" t="str">
        <f>VLOOKUP(M200,'①ひな形'!$C$4:$E$15,3,FALSE)</f>
        <v>#N/A</v>
      </c>
      <c r="N201" s="85"/>
      <c r="O201" s="9"/>
      <c r="P201" s="383" t="str">
        <f>VLOOKUP(P200,'①ひな形'!$C$4:$E$15,3,FALSE)</f>
        <v>#N/A</v>
      </c>
      <c r="Q201" s="85"/>
      <c r="R201" s="9"/>
      <c r="S201" s="383" t="str">
        <f>VLOOKUP(S200,'①ひな形'!$C$4:$E$15,3,FALSE)</f>
        <v>#N/A</v>
      </c>
      <c r="T201" s="85"/>
      <c r="U201" s="9"/>
      <c r="V201" s="383">
        <f>VLOOKUP(V200,'①ひな形'!$C$4:$E$15,3,FALSE)</f>
        <v>2040</v>
      </c>
      <c r="W201" s="85"/>
      <c r="X201" s="9"/>
      <c r="Y201" s="358"/>
      <c r="Z201" s="358"/>
      <c r="AA201" s="358"/>
      <c r="AB201" s="358"/>
      <c r="AC201" s="358"/>
      <c r="AD201" s="358"/>
      <c r="AE201" s="358"/>
      <c r="AF201" s="358"/>
      <c r="AG201" s="358"/>
      <c r="AH201" s="358"/>
      <c r="AI201" s="358"/>
      <c r="AJ201" s="358"/>
      <c r="AK201" s="358"/>
      <c r="AL201" s="358"/>
      <c r="AM201" s="358"/>
      <c r="AN201" s="358"/>
    </row>
    <row r="202">
      <c r="A202" s="358"/>
      <c r="B202" s="371" t="s">
        <v>252</v>
      </c>
      <c r="C202" s="386" t="s">
        <v>245</v>
      </c>
      <c r="D202" s="391" t="str">
        <f>'②PDF'!B145</f>
        <v>close</v>
      </c>
      <c r="E202" s="389" t="str">
        <f>'②PDF'!C145</f>
        <v/>
      </c>
      <c r="F202" s="378" t="str">
        <f>'②PDF'!D145</f>
        <v/>
      </c>
      <c r="G202" s="391" t="str">
        <f>'②PDF'!E145</f>
        <v>close</v>
      </c>
      <c r="H202" s="389" t="str">
        <f>'②PDF'!F145</f>
        <v/>
      </c>
      <c r="I202" s="378" t="str">
        <f>'②PDF'!G145</f>
        <v/>
      </c>
      <c r="J202" s="391" t="str">
        <f>'②PDF'!H145</f>
        <v>close</v>
      </c>
      <c r="K202" s="389" t="str">
        <f>'②PDF'!I145</f>
        <v/>
      </c>
      <c r="L202" s="378" t="str">
        <f>'②PDF'!J145</f>
        <v/>
      </c>
      <c r="M202" s="376" t="str">
        <f>'②PDF'!K145</f>
        <v/>
      </c>
      <c r="N202" s="389" t="str">
        <f>'②PDF'!L145</f>
        <v/>
      </c>
      <c r="O202" s="378" t="str">
        <f>'②PDF'!M145</f>
        <v/>
      </c>
      <c r="P202" s="376" t="str">
        <f>'②PDF'!N145</f>
        <v/>
      </c>
      <c r="Q202" s="389" t="str">
        <f>'②PDF'!O145</f>
        <v/>
      </c>
      <c r="R202" s="378" t="str">
        <f>'②PDF'!P145</f>
        <v/>
      </c>
      <c r="S202" s="376" t="str">
        <f>'②PDF'!Q145</f>
        <v/>
      </c>
      <c r="T202" s="389" t="str">
        <f>'②PDF'!R145</f>
        <v/>
      </c>
      <c r="U202" s="378" t="str">
        <f>'②PDF'!S145</f>
        <v/>
      </c>
      <c r="V202" s="376" t="str">
        <f>'②PDF'!T145</f>
        <v>close</v>
      </c>
      <c r="W202" s="389" t="str">
        <f>'②PDF'!U145</f>
        <v/>
      </c>
      <c r="X202" s="378" t="str">
        <f>'②PDF'!V145</f>
        <v/>
      </c>
      <c r="Y202" s="358"/>
      <c r="Z202" s="358"/>
      <c r="AA202" s="358"/>
      <c r="AB202" s="358"/>
      <c r="AC202" s="358"/>
      <c r="AD202" s="358"/>
      <c r="AE202" s="358"/>
      <c r="AF202" s="358"/>
      <c r="AG202" s="358"/>
      <c r="AH202" s="358"/>
      <c r="AI202" s="358"/>
      <c r="AJ202" s="358"/>
      <c r="AK202" s="358"/>
      <c r="AL202" s="358"/>
      <c r="AM202" s="358"/>
      <c r="AN202" s="358"/>
    </row>
    <row r="203" ht="18.75" customHeight="1">
      <c r="A203" s="358"/>
      <c r="B203" s="379"/>
      <c r="C203" s="380" t="s">
        <v>246</v>
      </c>
      <c r="D203" s="388" t="str">
        <f>IFERROR(VLOOKUP('①ひな形'!AE38,'①ひな形'!$G$18:$I$26,2,FALSE), 
IFERROR(VLOOKUP('①ひな形'!AE38,'①ひな形'!$K$18:$M$26,2,FALSE), 
IFERROR(VLOOKUP('①ひな形'!AE38,'①ひな形'!$O$18:$Q$26,2,FALSE), 
IFERROR(VLOOKUP('①ひな形'!AE38,'①ひな形'!$S$18:$U$26,2,FALSE), 
IFERROR(VLOOKUP('①ひな形'!AE38,'①ひな形'!$W$18:$Y$26,2,FALSE), 
IFERROR(VLOOKUP('①ひな形'!AE38,'①ひな形'!$AA$18:$AC$26,2,FALSE), 
VLOOKUP('①ひな形'!AE38,'①ひな形'!$AE$18:$AG$25,2,FALSE)))))))
</f>
        <v>#N/A</v>
      </c>
      <c r="E203" s="93"/>
      <c r="F203" s="39"/>
      <c r="G203" s="388" t="str">
        <f>IFERROR(VLOOKUP('①ひな形'!AF38,'①ひな形'!$G$18:$I$26,2,FALSE), 
IFERROR(VLOOKUP('①ひな形'!AF38,'①ひな形'!$K$18:$M$26,2,FALSE), 
IFERROR(VLOOKUP('①ひな形'!AF38,'①ひな形'!$O$18:$Q$26,2,FALSE), 
IFERROR(VLOOKUP('①ひな形'!AF38,'①ひな形'!$S$18:$U$26,2,FALSE), 
IFERROR(VLOOKUP('①ひな形'!AF38,'①ひな形'!$W$18:$Y$26,2,FALSE), 
IFERROR(VLOOKUP('①ひな形'!AF38,'①ひな形'!$AA$18:$AC$26,2,FALSE), 
VLOOKUP('①ひな形'!AF38,'①ひな形'!$AE$18:$AG$25,2,FALSE)))))))
</f>
        <v>#N/A</v>
      </c>
      <c r="H203" s="93"/>
      <c r="I203" s="39"/>
      <c r="J203" s="388" t="str">
        <f>IFERROR(VLOOKUP('①ひな形'!AG38,'①ひな形'!$G$18:$I$26,2,FALSE), 
IFERROR(VLOOKUP('①ひな形'!AG38,'①ひな形'!$K$18:$M$26,2,FALSE), 
IFERROR(VLOOKUP('①ひな形'!AG38,'①ひな形'!$O$18:$Q$26,2,FALSE), 
IFERROR(VLOOKUP('①ひな形'!AG38,'①ひな形'!$S$18:$U$26,2,FALSE), 
IFERROR(VLOOKUP('①ひな形'!AG38,'①ひな形'!$W$18:$Y$26,2,FALSE), 
IFERROR(VLOOKUP('①ひな形'!AG38,'①ひな形'!$AA$18:$AC$26,2,FALSE), 
VLOOKUP('①ひな形'!AG38,'①ひな形'!$AE$18:$AG$25,2,FALSE)))))))
</f>
        <v>#N/A</v>
      </c>
      <c r="K203" s="93"/>
      <c r="L203" s="39"/>
      <c r="M203" s="388" t="str">
        <f>IFERROR(VLOOKUP('①ひな形'!AH38,'①ひな形'!$G$18:$I$26,2,FALSE), 
IFERROR(VLOOKUP('①ひな形'!AH38,'①ひな形'!$K$18:$M$26,2,FALSE), 
IFERROR(VLOOKUP('①ひな形'!AH38,'①ひな形'!$O$18:$Q$26,2,FALSE), 
IFERROR(VLOOKUP('①ひな形'!AH38,'①ひな形'!$S$18:$U$26,2,FALSE), 
IFERROR(VLOOKUP('①ひな形'!AH38,'①ひな形'!$W$18:$Y$26,2,FALSE), 
IFERROR(VLOOKUP('①ひな形'!AH38,'①ひな形'!$AA$18:$AC$26,2,FALSE), 
VLOOKUP('①ひな形'!AH38,'①ひな形'!$AE$18:$AG$25,2,FALSE)))))))
</f>
        <v>#N/A</v>
      </c>
      <c r="N203" s="93"/>
      <c r="O203" s="39"/>
      <c r="P203" s="388" t="str">
        <f>IFERROR(VLOOKUP('①ひな形'!AI38,'①ひな形'!$G$18:$I$26,2,FALSE), 
IFERROR(VLOOKUP('①ひな形'!AI38,'①ひな形'!$K$18:$M$26,2,FALSE), 
IFERROR(VLOOKUP('①ひな形'!AI38,'①ひな形'!$O$18:$Q$26,2,FALSE), 
IFERROR(VLOOKUP('①ひな形'!AI38,'①ひな形'!$S$18:$U$26,2,FALSE), 
IFERROR(VLOOKUP('①ひな形'!AI38,'①ひな形'!$W$18:$Y$26,2,FALSE), 
IFERROR(VLOOKUP('①ひな形'!AI38,'①ひな形'!$AA$18:$AC$26,2,FALSE), 
VLOOKUP('①ひな形'!AI38,'①ひな形'!$AE$18:$AG$25,2,FALSE)))))))
</f>
        <v>#N/A</v>
      </c>
      <c r="Q203" s="93"/>
      <c r="R203" s="39"/>
      <c r="S203" s="388" t="str">
        <f>IFERROR(VLOOKUP('①ひな形'!AJ38,'①ひな形'!$G$18:$I$26,2,FALSE), 
IFERROR(VLOOKUP('①ひな形'!AJ38,'①ひな形'!$K$18:$M$26,2,FALSE), 
IFERROR(VLOOKUP('①ひな形'!AJ38,'①ひな形'!$O$18:$Q$26,2,FALSE), 
IFERROR(VLOOKUP('①ひな形'!AJ38,'①ひな形'!$S$18:$U$26,2,FALSE), 
IFERROR(VLOOKUP('①ひな形'!AJ38,'①ひな形'!$W$18:$Y$26,2,FALSE), 
IFERROR(VLOOKUP('①ひな形'!AJ38,'①ひな形'!$AA$18:$AC$26,2,FALSE), 
VLOOKUP('①ひな形'!AJ38,'①ひな形'!$AE$18:$AG$25,2,FALSE)))))))
</f>
        <v>#N/A</v>
      </c>
      <c r="T203" s="93"/>
      <c r="U203" s="39"/>
      <c r="V203" s="405" t="str">
        <f>IFERROR(VLOOKUP('①ひな形'!AK38,'①ひな形'!$G$18:$I$26,2,FALSE), 
IFERROR(VLOOKUP('①ひな形'!AK38,'①ひな形'!$K$18:$M$26,2,FALSE), 
IFERROR(VLOOKUP('①ひな形'!AK38,'①ひな形'!$O$18:$Q$26,2,FALSE), 
IFERROR(VLOOKUP('①ひな形'!AK38,'①ひな形'!$S$18:$U$26,2,FALSE), 
IFERROR(VLOOKUP('①ひな形'!AK38,'①ひな形'!$W$18:$Y$26,2,FALSE), 
IFERROR(VLOOKUP('①ひな形'!AK38,'①ひな形'!$AA$18:$AC$26,2,FALSE), 
VLOOKUP('①ひな形'!AK38,'①ひな形'!$AE$18:$AG$25,2,FALSE)))))))
</f>
        <v>#N/A</v>
      </c>
      <c r="W203" s="93"/>
      <c r="X203" s="39"/>
      <c r="Y203" s="358"/>
      <c r="Z203" s="358"/>
      <c r="AA203" s="358"/>
      <c r="AB203" s="358"/>
      <c r="AC203" s="358"/>
      <c r="AD203" s="358"/>
      <c r="AE203" s="358"/>
      <c r="AF203" s="358"/>
      <c r="AG203" s="358"/>
      <c r="AH203" s="358"/>
      <c r="AI203" s="358"/>
      <c r="AJ203" s="358"/>
      <c r="AK203" s="358"/>
      <c r="AL203" s="358"/>
      <c r="AM203" s="358"/>
      <c r="AN203" s="358"/>
    </row>
    <row r="204" ht="18.75" customHeight="1">
      <c r="A204" s="358"/>
      <c r="B204" s="379"/>
      <c r="C204" s="379"/>
      <c r="D204" s="208"/>
      <c r="E204" s="209"/>
      <c r="F204" s="203"/>
      <c r="G204" s="208"/>
      <c r="H204" s="209"/>
      <c r="I204" s="203"/>
      <c r="J204" s="208"/>
      <c r="K204" s="209"/>
      <c r="L204" s="203"/>
      <c r="M204" s="208"/>
      <c r="N204" s="209"/>
      <c r="O204" s="203"/>
      <c r="P204" s="208"/>
      <c r="Q204" s="209"/>
      <c r="R204" s="203"/>
      <c r="S204" s="208"/>
      <c r="T204" s="209"/>
      <c r="U204" s="203"/>
      <c r="V204" s="208"/>
      <c r="W204" s="209"/>
      <c r="X204" s="203"/>
      <c r="Y204" s="358"/>
      <c r="Z204" s="358"/>
      <c r="AA204" s="358"/>
      <c r="AB204" s="358"/>
      <c r="AC204" s="358"/>
      <c r="AD204" s="358"/>
      <c r="AE204" s="358"/>
      <c r="AF204" s="358"/>
      <c r="AG204" s="358"/>
      <c r="AH204" s="358"/>
      <c r="AI204" s="358"/>
      <c r="AJ204" s="358"/>
      <c r="AK204" s="358"/>
      <c r="AL204" s="358"/>
      <c r="AM204" s="358"/>
      <c r="AN204" s="358"/>
    </row>
    <row r="205">
      <c r="A205" s="358"/>
      <c r="B205" s="379"/>
      <c r="C205" s="380" t="s">
        <v>203</v>
      </c>
      <c r="D205" s="383" t="str">
        <f>IFERROR(VLOOKUP('①ひな形'!AE38,'①ひな形'!$G$18:$J$26,4,FALSE), 
IFERROR(VLOOKUP('①ひな形'!AE38,'①ひな形'!$K$18:$N$26,4,FALSE), 
IFERROR(VLOOKUP('①ひな形'!AE38,'①ひな形'!$O$18:$R$26,4,FALSE), 
IFERROR(VLOOKUP('①ひな形'!AE38,'①ひな形'!$S$18:$V$26,4,FALSE), 
IFERROR(VLOOKUP('①ひな形'!AE38,'①ひな形'!$W$18:$Z$26,4,FALSE), 
IFERROR(VLOOKUP('①ひな形'!AE38,'①ひな形'!$AA$18:$AD$26,4,FALSE), 
VLOOKUP('①ひな形'!AE38,'①ひな形'!$AE$18:$AH$25,4,FALSE)))))))
</f>
        <v>#N/A</v>
      </c>
      <c r="E205" s="85"/>
      <c r="F205" s="9"/>
      <c r="G205" s="383" t="str">
        <f>IFERROR(VLOOKUP('①ひな形'!AF38,'①ひな形'!$G$18:$J$26,4,FALSE), 
IFERROR(VLOOKUP('①ひな形'!AF38,'①ひな形'!$K$18:$N$26,4,FALSE), 
IFERROR(VLOOKUP('①ひな形'!AF38,'①ひな形'!$O$18:$R$26,4,FALSE), 
IFERROR(VLOOKUP('①ひな形'!AF38,'①ひな形'!$S$18:$V$26,4,FALSE), 
IFERROR(VLOOKUP('①ひな形'!AF38,'①ひな形'!$W$18:$Z$26,4,FALSE), 
IFERROR(VLOOKUP('①ひな形'!AF38,'①ひな形'!$AA$18:$AD$26,4,FALSE), 
VLOOKUP('①ひな形'!AF38,'①ひな形'!$AE$18:$AH$25,4,FALSE)))))))
</f>
        <v>#N/A</v>
      </c>
      <c r="H205" s="85"/>
      <c r="I205" s="9"/>
      <c r="J205" s="383" t="str">
        <f>IFERROR(VLOOKUP('①ひな形'!AG38,'①ひな形'!$G$18:$J$26,4,FALSE), 
IFERROR(VLOOKUP('①ひな形'!AG38,'①ひな形'!$K$18:$N$26,4,FALSE), 
IFERROR(VLOOKUP('①ひな形'!AG38,'①ひな形'!$O$18:$R$26,4,FALSE), 
IFERROR(VLOOKUP('①ひな形'!AG38,'①ひな形'!$S$18:$V$26,4,FALSE), 
IFERROR(VLOOKUP('①ひな形'!AG38,'①ひな形'!$W$18:$Z$26,4,FALSE), 
IFERROR(VLOOKUP('①ひな形'!AG38,'①ひな形'!$AA$18:$AD$26,4,FALSE), 
VLOOKUP('①ひな形'!AG38,'①ひな形'!$AE$18:$AH$25,4,FALSE)))))))
</f>
        <v>#N/A</v>
      </c>
      <c r="K205" s="85"/>
      <c r="L205" s="9"/>
      <c r="M205" s="383" t="str">
        <f>IFERROR(VLOOKUP('①ひな形'!AH38,'①ひな形'!$G$18:$J$26,4,FALSE), 
IFERROR(VLOOKUP('①ひな形'!AH38,'①ひな形'!$K$18:$N$26,4,FALSE), 
IFERROR(VLOOKUP('①ひな形'!AH38,'①ひな形'!$O$18:$R$26,4,FALSE), 
IFERROR(VLOOKUP('①ひな形'!AH38,'①ひな形'!$S$18:$V$26,4,FALSE), 
IFERROR(VLOOKUP('①ひな形'!AH38,'①ひな形'!$W$18:$Z$26,4,FALSE), 
IFERROR(VLOOKUP('①ひな形'!AH38,'①ひな形'!$AA$18:$AD$26,4,FALSE), 
VLOOKUP('①ひな形'!AH38,'①ひな形'!$AE$18:$AH$25,4,FALSE)))))))
</f>
        <v>#N/A</v>
      </c>
      <c r="N205" s="85"/>
      <c r="O205" s="9"/>
      <c r="P205" s="383" t="str">
        <f>IFERROR(VLOOKUP('①ひな形'!AI38,'①ひな形'!$G$18:$J$26,4,FALSE), 
IFERROR(VLOOKUP('①ひな形'!AI38,'①ひな形'!$K$18:$N$26,4,FALSE), 
IFERROR(VLOOKUP('①ひな形'!AI38,'①ひな形'!$O$18:$R$26,4,FALSE), 
IFERROR(VLOOKUP('①ひな形'!AI38,'①ひな形'!$S$18:$V$26,4,FALSE), 
IFERROR(VLOOKUP('①ひな形'!AI38,'①ひな形'!$W$18:$Z$26,4,FALSE), 
IFERROR(VLOOKUP('①ひな形'!AI38,'①ひな形'!$AA$18:$AD$26,4,FALSE), 
VLOOKUP('①ひな形'!AI38,'①ひな形'!$AE$18:$AH$25,4,FALSE)))))))
</f>
        <v>#N/A</v>
      </c>
      <c r="Q205" s="85"/>
      <c r="R205" s="9"/>
      <c r="S205" s="383" t="str">
        <f>IFERROR(VLOOKUP('①ひな形'!AJ38,'①ひな形'!$G$18:$J$26,4,FALSE), 
IFERROR(VLOOKUP('①ひな形'!AJ38,'①ひな形'!$K$18:$N$26,4,FALSE), 
IFERROR(VLOOKUP('①ひな形'!AJ38,'①ひな形'!$O$18:$R$26,4,FALSE), 
IFERROR(VLOOKUP('①ひな形'!AJ38,'①ひな形'!$S$18:$V$26,4,FALSE), 
IFERROR(VLOOKUP('①ひな形'!AJ38,'①ひな形'!$W$18:$Z$26,4,FALSE), 
IFERROR(VLOOKUP('①ひな形'!AJ38,'①ひな形'!$AA$18:$AD$26,4,FALSE), 
VLOOKUP('①ひな形'!AJ38,'①ひな形'!$AE$18:$AH$25,4,FALSE)))))))
</f>
        <v>#N/A</v>
      </c>
      <c r="T205" s="85"/>
      <c r="U205" s="9"/>
      <c r="V205" s="383" t="str">
        <f>IFERROR(VLOOKUP('①ひな形'!AK38,'①ひな形'!$G$18:$J$26,4,FALSE), 
IFERROR(VLOOKUP('①ひな形'!AK38,'①ひな形'!$K$18:$N$26,4,FALSE), 
IFERROR(VLOOKUP('①ひな形'!AK38,'①ひな形'!$O$18:$R$26,4,FALSE), 
IFERROR(VLOOKUP('①ひな形'!AK38,'①ひな形'!$S$18:$V$26,4,FALSE), 
IFERROR(VLOOKUP('①ひな形'!AK38,'①ひな形'!$W$18:$Z$26,4,FALSE), 
IFERROR(VLOOKUP('①ひな形'!AK38,'①ひな形'!$AA$18:$AD$26,4,FALSE), 
VLOOKUP('①ひな形'!AK38,'①ひな形'!$AE$18:$AH$25,4,FALSE)))))))
</f>
        <v>#N/A</v>
      </c>
      <c r="W205" s="85"/>
      <c r="X205" s="9"/>
      <c r="Y205" s="358"/>
      <c r="Z205" s="358"/>
      <c r="AA205" s="358"/>
      <c r="AB205" s="358"/>
      <c r="AC205" s="358"/>
      <c r="AD205" s="358"/>
      <c r="AE205" s="358"/>
      <c r="AF205" s="358"/>
      <c r="AG205" s="358"/>
      <c r="AH205" s="358"/>
      <c r="AI205" s="358"/>
      <c r="AJ205" s="358"/>
      <c r="AK205" s="358"/>
      <c r="AL205" s="358"/>
      <c r="AM205" s="358"/>
      <c r="AN205" s="358"/>
    </row>
    <row r="206">
      <c r="A206" s="358"/>
      <c r="B206" s="379"/>
      <c r="C206" s="382" t="s">
        <v>247</v>
      </c>
      <c r="D206" s="383" t="str">
        <f>'①ひな形'!AE39</f>
        <v/>
      </c>
      <c r="E206" s="85"/>
      <c r="F206" s="9"/>
      <c r="G206" s="383" t="str">
        <f>'①ひな形'!AF39</f>
        <v/>
      </c>
      <c r="H206" s="85"/>
      <c r="I206" s="9"/>
      <c r="J206" s="383" t="str">
        <f>'①ひな形'!AG39</f>
        <v/>
      </c>
      <c r="K206" s="85"/>
      <c r="L206" s="9"/>
      <c r="M206" s="383" t="str">
        <f>'①ひな形'!AH39</f>
        <v/>
      </c>
      <c r="N206" s="85"/>
      <c r="O206" s="9"/>
      <c r="P206" s="383" t="str">
        <f>'①ひな形'!AI39</f>
        <v/>
      </c>
      <c r="Q206" s="85"/>
      <c r="R206" s="9"/>
      <c r="S206" s="383" t="str">
        <f>'①ひな形'!AJ39</f>
        <v/>
      </c>
      <c r="T206" s="85"/>
      <c r="U206" s="9"/>
      <c r="V206" s="406" t="str">
        <f>'①ひな形'!AK39</f>
        <v/>
      </c>
      <c r="W206" s="85"/>
      <c r="X206" s="9"/>
      <c r="Y206" s="358"/>
      <c r="Z206" s="358"/>
      <c r="AA206" s="358"/>
      <c r="AB206" s="358"/>
      <c r="AC206" s="358"/>
      <c r="AD206" s="358"/>
      <c r="AE206" s="358"/>
      <c r="AF206" s="358"/>
      <c r="AG206" s="358"/>
      <c r="AH206" s="358"/>
      <c r="AI206" s="358"/>
      <c r="AJ206" s="358"/>
      <c r="AK206" s="358"/>
      <c r="AL206" s="358"/>
      <c r="AM206" s="358"/>
      <c r="AN206" s="358"/>
    </row>
    <row r="207">
      <c r="A207" s="358"/>
      <c r="B207" s="384"/>
      <c r="C207" s="387" t="s">
        <v>248</v>
      </c>
      <c r="D207" s="383" t="str">
        <f>VLOOKUP(D206,'①ひな形'!$C$4:$E$15,3,FALSE)</f>
        <v>#N/A</v>
      </c>
      <c r="E207" s="85"/>
      <c r="F207" s="9"/>
      <c r="G207" s="383" t="str">
        <f>VLOOKUP(G206,'①ひな形'!$C$4:$E$15,3,FALSE)</f>
        <v>#N/A</v>
      </c>
      <c r="H207" s="85"/>
      <c r="I207" s="9"/>
      <c r="J207" s="383" t="str">
        <f>VLOOKUP(J206,'①ひな形'!$C$4:$E$15,3,FALSE)</f>
        <v>#N/A</v>
      </c>
      <c r="K207" s="85"/>
      <c r="L207" s="9"/>
      <c r="M207" s="383" t="str">
        <f>VLOOKUP(M206,'①ひな形'!$C$4:$E$15,3,FALSE)</f>
        <v>#N/A</v>
      </c>
      <c r="N207" s="85"/>
      <c r="O207" s="9"/>
      <c r="P207" s="383" t="str">
        <f>VLOOKUP(P206,'①ひな形'!$C$4:$E$15,3,FALSE)</f>
        <v>#N/A</v>
      </c>
      <c r="Q207" s="85"/>
      <c r="R207" s="9"/>
      <c r="S207" s="383" t="str">
        <f>VLOOKUP(S206,'①ひな形'!$C$4:$E$15,3,FALSE)</f>
        <v>#N/A</v>
      </c>
      <c r="T207" s="85"/>
      <c r="U207" s="9"/>
      <c r="V207" s="383" t="str">
        <f>VLOOKUP(V206,'①ひな形'!$C$4:$E$15,3,FALSE)</f>
        <v>#N/A</v>
      </c>
      <c r="W207" s="85"/>
      <c r="X207" s="9"/>
      <c r="Y207" s="358"/>
      <c r="Z207" s="358"/>
      <c r="AA207" s="358"/>
      <c r="AB207" s="358"/>
      <c r="AC207" s="358"/>
      <c r="AD207" s="358"/>
      <c r="AE207" s="358"/>
      <c r="AF207" s="358"/>
      <c r="AG207" s="358"/>
      <c r="AH207" s="358"/>
      <c r="AI207" s="358"/>
      <c r="AJ207" s="358"/>
      <c r="AK207" s="358"/>
      <c r="AL207" s="358"/>
      <c r="AM207" s="358"/>
      <c r="AN207" s="358"/>
    </row>
    <row r="208">
      <c r="A208" s="358"/>
      <c r="B208" s="371" t="s">
        <v>253</v>
      </c>
      <c r="C208" s="386" t="s">
        <v>245</v>
      </c>
      <c r="D208" s="391">
        <f>'②PDF'!B149</f>
        <v>1730</v>
      </c>
      <c r="E208" s="390" t="str">
        <f>'②PDF'!C149</f>
        <v>～</v>
      </c>
      <c r="F208" s="399">
        <f>'②PDF'!D149</f>
        <v>1830</v>
      </c>
      <c r="G208" s="391">
        <f>'②PDF'!E149</f>
        <v>1730</v>
      </c>
      <c r="H208" s="390" t="str">
        <f>'②PDF'!F149</f>
        <v>～</v>
      </c>
      <c r="I208" s="399">
        <f>'②PDF'!G149</f>
        <v>1800</v>
      </c>
      <c r="J208" s="376" t="str">
        <f>'②PDF'!H149</f>
        <v/>
      </c>
      <c r="K208" s="389" t="str">
        <f>'②PDF'!I149</f>
        <v/>
      </c>
      <c r="L208" s="378" t="str">
        <f>'②PDF'!J149</f>
        <v/>
      </c>
      <c r="M208" s="376" t="str">
        <f>'②PDF'!K149</f>
        <v/>
      </c>
      <c r="N208" s="389" t="str">
        <f>'②PDF'!L149</f>
        <v/>
      </c>
      <c r="O208" s="378" t="str">
        <f>'②PDF'!M149</f>
        <v/>
      </c>
      <c r="P208" s="376" t="str">
        <f>'②PDF'!N149</f>
        <v/>
      </c>
      <c r="Q208" s="389" t="str">
        <f>'②PDF'!O149</f>
        <v/>
      </c>
      <c r="R208" s="378" t="str">
        <f>'②PDF'!P149</f>
        <v/>
      </c>
      <c r="S208" s="376" t="str">
        <f>'②PDF'!Q149</f>
        <v/>
      </c>
      <c r="T208" s="389" t="str">
        <f>'②PDF'!R149</f>
        <v/>
      </c>
      <c r="U208" s="378" t="str">
        <f>'②PDF'!S149</f>
        <v/>
      </c>
      <c r="V208" s="376" t="str">
        <f>'②PDF'!T149</f>
        <v/>
      </c>
      <c r="W208" s="389" t="str">
        <f>'②PDF'!U149</f>
        <v/>
      </c>
      <c r="X208" s="378" t="str">
        <f>'②PDF'!V149</f>
        <v/>
      </c>
      <c r="Y208" s="358"/>
      <c r="Z208" s="358"/>
      <c r="AA208" s="358"/>
      <c r="AB208" s="358"/>
      <c r="AC208" s="358"/>
      <c r="AD208" s="358"/>
      <c r="AE208" s="358"/>
      <c r="AF208" s="358"/>
      <c r="AG208" s="358"/>
      <c r="AH208" s="358"/>
      <c r="AI208" s="358"/>
      <c r="AJ208" s="358"/>
      <c r="AK208" s="358"/>
      <c r="AL208" s="358"/>
      <c r="AM208" s="358"/>
      <c r="AN208" s="358"/>
    </row>
    <row r="209" ht="18.75" customHeight="1">
      <c r="A209" s="358"/>
      <c r="B209" s="379"/>
      <c r="C209" s="380" t="s">
        <v>246</v>
      </c>
      <c r="D209" s="388" t="str">
        <f>IFERROR(VLOOKUP('①ひな形'!AE40,'①ひな形'!$G$18:$I$26,2,FALSE), 
IFERROR(VLOOKUP('①ひな形'!AE40,'①ひな形'!$K$18:$M$26,2,FALSE), 
IFERROR(VLOOKUP('①ひな形'!AE40,'①ひな形'!$O$18:$Q$26,2,FALSE), 
IFERROR(VLOOKUP('①ひな形'!AE40,'①ひな形'!$S$18:$U$26,2,FALSE), 
IFERROR(VLOOKUP('①ひな形'!AE40,'①ひな形'!$W$18:$Y$26,2,FALSE), 
IFERROR(VLOOKUP('①ひな形'!AE40,'①ひな形'!$AA$18:$AC$26,2,FALSE), 
VLOOKUP('①ひな形'!AE40,'①ひな形'!$AE$18:$AG$25,2,FALSE)))))))
</f>
        <v>Body Balance</v>
      </c>
      <c r="E209" s="93"/>
      <c r="F209" s="39"/>
      <c r="G209" s="388" t="str">
        <f>IFERROR(VLOOKUP('①ひな形'!AF40,'①ひな形'!$G$18:$I$26,2,FALSE), 
IFERROR(VLOOKUP('①ひな形'!AF40,'①ひな形'!$K$18:$M$26,2,FALSE), 
IFERROR(VLOOKUP('①ひな形'!AF40,'①ひな形'!$O$18:$Q$26,2,FALSE), 
IFERROR(VLOOKUP('①ひな形'!AF40,'①ひな形'!$S$18:$U$26,2,FALSE), 
IFERROR(VLOOKUP('①ひな形'!AF40,'①ひな形'!$W$18:$Y$26,2,FALSE), 
IFERROR(VLOOKUP('①ひな形'!AF40,'①ひな形'!$AA$18:$AC$26,2,FALSE), 
VLOOKUP('①ひな形'!AF40,'①ひな形'!$AE$18:$AG$25,2,FALSE)))))))
</f>
        <v>Pre Basic🔰</v>
      </c>
      <c r="H209" s="93"/>
      <c r="I209" s="39"/>
      <c r="J209" s="388" t="str">
        <f>IFERROR(VLOOKUP('①ひな形'!AG40,'①ひな形'!$G$18:$I$26,2,FALSE), 
IFERROR(VLOOKUP('①ひな形'!AG40,'①ひな形'!$K$18:$M$26,2,FALSE), 
IFERROR(VLOOKUP('①ひな形'!AG40,'①ひな形'!$O$18:$Q$26,2,FALSE), 
IFERROR(VLOOKUP('①ひな形'!AG40,'①ひな形'!$S$18:$U$26,2,FALSE), 
IFERROR(VLOOKUP('①ひな形'!AG40,'①ひな形'!$W$18:$Y$26,2,FALSE), 
IFERROR(VLOOKUP('①ひな形'!AG40,'①ひな形'!$AA$18:$AC$26,2,FALSE), 
VLOOKUP('①ひな形'!AG40,'①ひな形'!$AE$18:$AG$25,2,FALSE)))))))
</f>
        <v>#N/A</v>
      </c>
      <c r="K209" s="93"/>
      <c r="L209" s="39"/>
      <c r="M209" s="388" t="str">
        <f>IFERROR(VLOOKUP('①ひな形'!AH40,'①ひな形'!$G$18:$I$26,2,FALSE), 
IFERROR(VLOOKUP('①ひな形'!AH40,'①ひな形'!$K$18:$M$26,2,FALSE), 
IFERROR(VLOOKUP('①ひな形'!AH40,'①ひな形'!$O$18:$Q$26,2,FALSE), 
IFERROR(VLOOKUP('①ひな形'!AH40,'①ひな形'!$S$18:$U$26,2,FALSE), 
IFERROR(VLOOKUP('①ひな形'!AH40,'①ひな形'!$W$18:$Y$26,2,FALSE), 
IFERROR(VLOOKUP('①ひな形'!AH40,'①ひな形'!$AA$18:$AC$26,2,FALSE), 
VLOOKUP('①ひな形'!AH40,'①ひな形'!$AE$18:$AG$25,2,FALSE)))))))
</f>
        <v>#N/A</v>
      </c>
      <c r="N209" s="93"/>
      <c r="O209" s="39"/>
      <c r="P209" s="388" t="str">
        <f>IFERROR(VLOOKUP('①ひな形'!AI40,'①ひな形'!$G$18:$I$26,2,FALSE), 
IFERROR(VLOOKUP('①ひな形'!AI40,'①ひな形'!$K$18:$M$26,2,FALSE), 
IFERROR(VLOOKUP('①ひな形'!AI40,'①ひな形'!$O$18:$Q$26,2,FALSE), 
IFERROR(VLOOKUP('①ひな形'!AI40,'①ひな形'!$S$18:$U$26,2,FALSE), 
IFERROR(VLOOKUP('①ひな形'!AI40,'①ひな形'!$W$18:$Y$26,2,FALSE), 
IFERROR(VLOOKUP('①ひな形'!AI40,'①ひな形'!$AA$18:$AC$26,2,FALSE), 
VLOOKUP('①ひな形'!AI40,'①ひな形'!$AE$18:$AG$25,2,FALSE)))))))
</f>
        <v>#N/A</v>
      </c>
      <c r="Q209" s="93"/>
      <c r="R209" s="39"/>
      <c r="S209" s="388" t="str">
        <f>IFERROR(VLOOKUP('①ひな形'!AJ40,'①ひな形'!$G$18:$I$26,2,FALSE), 
IFERROR(VLOOKUP('①ひな形'!AJ40,'①ひな形'!$K$18:$M$26,2,FALSE), 
IFERROR(VLOOKUP('①ひな形'!AJ40,'①ひな形'!$O$18:$Q$26,2,FALSE), 
IFERROR(VLOOKUP('①ひな形'!AJ40,'①ひな形'!$S$18:$U$26,2,FALSE), 
IFERROR(VLOOKUP('①ひな形'!AJ40,'①ひな形'!$W$18:$Y$26,2,FALSE), 
IFERROR(VLOOKUP('①ひな形'!AJ40,'①ひな形'!$AA$18:$AC$26,2,FALSE), 
VLOOKUP('①ひな形'!AJ40,'①ひな形'!$AE$18:$AG$25,2,FALSE)))))))
</f>
        <v>#N/A</v>
      </c>
      <c r="T209" s="93"/>
      <c r="U209" s="39"/>
      <c r="V209" s="405" t="str">
        <f>IFERROR(VLOOKUP('①ひな形'!AK40,'①ひな形'!$G$18:$I$26,2,FALSE), 
IFERROR(VLOOKUP('①ひな形'!AK40,'①ひな形'!$K$18:$M$26,2,FALSE), 
IFERROR(VLOOKUP('①ひな形'!AK40,'①ひな形'!$O$18:$Q$26,2,FALSE), 
IFERROR(VLOOKUP('①ひな形'!AK40,'①ひな形'!$S$18:$U$26,2,FALSE), 
IFERROR(VLOOKUP('①ひな形'!AK40,'①ひな形'!$W$18:$Y$26,2,FALSE), 
IFERROR(VLOOKUP('①ひな形'!AK40,'①ひな形'!$AA$18:$AC$26,2,FALSE), 
VLOOKUP('①ひな形'!AK40,'①ひな形'!$AE$18:$AG$25,2,FALSE)))))))
</f>
        <v>#N/A</v>
      </c>
      <c r="W209" s="93"/>
      <c r="X209" s="39"/>
      <c r="Y209" s="358"/>
      <c r="Z209" s="358"/>
      <c r="AA209" s="358"/>
      <c r="AB209" s="358"/>
      <c r="AC209" s="358"/>
      <c r="AD209" s="358"/>
      <c r="AE209" s="358"/>
      <c r="AF209" s="358"/>
      <c r="AG209" s="358"/>
      <c r="AH209" s="358"/>
      <c r="AI209" s="358"/>
      <c r="AJ209" s="358"/>
      <c r="AK209" s="358"/>
      <c r="AL209" s="358"/>
      <c r="AM209" s="358"/>
      <c r="AN209" s="358"/>
    </row>
    <row r="210" ht="18.75" customHeight="1">
      <c r="A210" s="358"/>
      <c r="B210" s="379"/>
      <c r="C210" s="379"/>
      <c r="D210" s="208"/>
      <c r="E210" s="209"/>
      <c r="F210" s="203"/>
      <c r="G210" s="208"/>
      <c r="H210" s="209"/>
      <c r="I210" s="203"/>
      <c r="J210" s="208"/>
      <c r="K210" s="209"/>
      <c r="L210" s="203"/>
      <c r="M210" s="208"/>
      <c r="N210" s="209"/>
      <c r="O210" s="203"/>
      <c r="P210" s="208"/>
      <c r="Q210" s="209"/>
      <c r="R210" s="203"/>
      <c r="S210" s="208"/>
      <c r="T210" s="209"/>
      <c r="U210" s="203"/>
      <c r="V210" s="208"/>
      <c r="W210" s="209"/>
      <c r="X210" s="203"/>
      <c r="Y210" s="358"/>
      <c r="Z210" s="358"/>
      <c r="AA210" s="358"/>
      <c r="AB210" s="358"/>
      <c r="AC210" s="358"/>
      <c r="AD210" s="358"/>
      <c r="AE210" s="358"/>
      <c r="AF210" s="358"/>
      <c r="AG210" s="358"/>
      <c r="AH210" s="358"/>
      <c r="AI210" s="358"/>
      <c r="AJ210" s="358"/>
      <c r="AK210" s="358"/>
      <c r="AL210" s="358"/>
      <c r="AM210" s="358"/>
      <c r="AN210" s="358"/>
    </row>
    <row r="211">
      <c r="A211" s="358"/>
      <c r="B211" s="379"/>
      <c r="C211" s="380" t="s">
        <v>203</v>
      </c>
      <c r="D211" s="383" t="str">
        <f>IFERROR(VLOOKUP('①ひな形'!AE40,'①ひな形'!$G$18:$J$26,4,FALSE), 
IFERROR(VLOOKUP('①ひな形'!AE40,'①ひな形'!$K$18:$N$26,4,FALSE), 
IFERROR(VLOOKUP('①ひな形'!AE40,'①ひな形'!$O$18:$R$26,4,FALSE), 
IFERROR(VLOOKUP('①ひな形'!AE40,'①ひな形'!$S$18:$V$26,4,FALSE), 
IFERROR(VLOOKUP('①ひな形'!AE40,'①ひな形'!$W$18:$Z$26,4,FALSE), 
IFERROR(VLOOKUP('①ひな形'!AE40,'①ひな形'!$AA$18:$AD$26,4,FALSE), 
VLOOKUP('①ひな形'!AE40,'①ひな形'!$AE$18:$AH$25,4,FALSE)))))))
</f>
        <v>P00024</v>
      </c>
      <c r="E211" s="85"/>
      <c r="F211" s="9"/>
      <c r="G211" s="383" t="str">
        <f>IFERROR(VLOOKUP('①ひな形'!AF40,'①ひな形'!$G$18:$J$26,4,FALSE), 
IFERROR(VLOOKUP('①ひな形'!AF40,'①ひな形'!$K$18:$N$26,4,FALSE), 
IFERROR(VLOOKUP('①ひな形'!AF40,'①ひな形'!$O$18:$R$26,4,FALSE), 
IFERROR(VLOOKUP('①ひな形'!AF40,'①ひな形'!$S$18:$V$26,4,FALSE), 
IFERROR(VLOOKUP('①ひな形'!AF40,'①ひな形'!$W$18:$Z$26,4,FALSE), 
IFERROR(VLOOKUP('①ひな形'!AF40,'①ひな形'!$AA$18:$AD$26,4,FALSE), 
VLOOKUP('①ひな形'!AF40,'①ひな形'!$AE$18:$AH$25,4,FALSE)))))))
</f>
        <v>P00014</v>
      </c>
      <c r="H211" s="85"/>
      <c r="I211" s="9"/>
      <c r="J211" s="383" t="str">
        <f>IFERROR(VLOOKUP('①ひな形'!AG40,'①ひな形'!$G$18:$J$26,4,FALSE), 
IFERROR(VLOOKUP('①ひな形'!AG40,'①ひな形'!$K$18:$N$26,4,FALSE), 
IFERROR(VLOOKUP('①ひな形'!AG40,'①ひな形'!$O$18:$R$26,4,FALSE), 
IFERROR(VLOOKUP('①ひな形'!AG40,'①ひな形'!$S$18:$V$26,4,FALSE), 
IFERROR(VLOOKUP('①ひな形'!AG40,'①ひな形'!$W$18:$Z$26,4,FALSE), 
IFERROR(VLOOKUP('①ひな形'!AG40,'①ひな形'!$AA$18:$AD$26,4,FALSE), 
VLOOKUP('①ひな形'!AG40,'①ひな形'!$AE$18:$AH$25,4,FALSE)))))))
</f>
        <v>#N/A</v>
      </c>
      <c r="K211" s="85"/>
      <c r="L211" s="9"/>
      <c r="M211" s="383" t="str">
        <f>IFERROR(VLOOKUP('①ひな形'!AH40,'①ひな形'!$G$18:$J$26,4,FALSE), 
IFERROR(VLOOKUP('①ひな形'!AH40,'①ひな形'!$K$18:$N$26,4,FALSE), 
IFERROR(VLOOKUP('①ひな形'!AH40,'①ひな形'!$O$18:$R$26,4,FALSE), 
IFERROR(VLOOKUP('①ひな形'!AH40,'①ひな形'!$S$18:$V$26,4,FALSE), 
IFERROR(VLOOKUP('①ひな形'!AH40,'①ひな形'!$W$18:$Z$26,4,FALSE), 
IFERROR(VLOOKUP('①ひな形'!AH40,'①ひな形'!$AA$18:$AD$26,4,FALSE), 
VLOOKUP('①ひな形'!AH40,'①ひな形'!$AE$18:$AH$25,4,FALSE)))))))
</f>
        <v>#N/A</v>
      </c>
      <c r="N211" s="85"/>
      <c r="O211" s="9"/>
      <c r="P211" s="383" t="str">
        <f>IFERROR(VLOOKUP('①ひな形'!AI40,'①ひな形'!$G$18:$J$26,4,FALSE), 
IFERROR(VLOOKUP('①ひな形'!AI40,'①ひな形'!$K$18:$N$26,4,FALSE), 
IFERROR(VLOOKUP('①ひな形'!AI40,'①ひな形'!$O$18:$R$26,4,FALSE), 
IFERROR(VLOOKUP('①ひな形'!AI40,'①ひな形'!$S$18:$V$26,4,FALSE), 
IFERROR(VLOOKUP('①ひな形'!AI40,'①ひな形'!$W$18:$Z$26,4,FALSE), 
IFERROR(VLOOKUP('①ひな形'!AI40,'①ひな形'!$AA$18:$AD$26,4,FALSE), 
VLOOKUP('①ひな形'!AI40,'①ひな形'!$AE$18:$AH$25,4,FALSE)))))))
</f>
        <v>#N/A</v>
      </c>
      <c r="Q211" s="85"/>
      <c r="R211" s="9"/>
      <c r="S211" s="383" t="str">
        <f>IFERROR(VLOOKUP('①ひな形'!AJ40,'①ひな形'!$G$18:$J$26,4,FALSE), 
IFERROR(VLOOKUP('①ひな形'!AJ40,'①ひな形'!$K$18:$N$26,4,FALSE), 
IFERROR(VLOOKUP('①ひな形'!AJ40,'①ひな形'!$O$18:$R$26,4,FALSE), 
IFERROR(VLOOKUP('①ひな形'!AJ40,'①ひな形'!$S$18:$V$26,4,FALSE), 
IFERROR(VLOOKUP('①ひな形'!AJ40,'①ひな形'!$W$18:$Z$26,4,FALSE), 
IFERROR(VLOOKUP('①ひな形'!AJ40,'①ひな形'!$AA$18:$AD$26,4,FALSE), 
VLOOKUP('①ひな形'!AJ40,'①ひな形'!$AE$18:$AH$25,4,FALSE)))))))
</f>
        <v>#N/A</v>
      </c>
      <c r="T211" s="85"/>
      <c r="U211" s="9"/>
      <c r="V211" s="383" t="str">
        <f>IFERROR(VLOOKUP('①ひな形'!AK40,'①ひな形'!$G$18:$J$26,4,FALSE), 
IFERROR(VLOOKUP('①ひな形'!AK40,'①ひな形'!$K$18:$N$26,4,FALSE), 
IFERROR(VLOOKUP('①ひな形'!AK40,'①ひな形'!$O$18:$R$26,4,FALSE), 
IFERROR(VLOOKUP('①ひな形'!AK40,'①ひな形'!$S$18:$V$26,4,FALSE), 
IFERROR(VLOOKUP('①ひな形'!AK40,'①ひな形'!$W$18:$Z$26,4,FALSE), 
IFERROR(VLOOKUP('①ひな形'!AK40,'①ひな形'!$AA$18:$AD$26,4,FALSE), 
VLOOKUP('①ひな形'!AK40,'①ひな形'!$AE$18:$AH$25,4,FALSE)))))))
</f>
        <v>#N/A</v>
      </c>
      <c r="W211" s="85"/>
      <c r="X211" s="9"/>
      <c r="Y211" s="358"/>
      <c r="Z211" s="358"/>
      <c r="AA211" s="358"/>
      <c r="AB211" s="358"/>
      <c r="AC211" s="358"/>
      <c r="AD211" s="358"/>
      <c r="AE211" s="358"/>
      <c r="AF211" s="358"/>
      <c r="AG211" s="358"/>
      <c r="AH211" s="358"/>
      <c r="AI211" s="358"/>
      <c r="AJ211" s="358"/>
      <c r="AK211" s="358"/>
      <c r="AL211" s="358"/>
      <c r="AM211" s="358"/>
      <c r="AN211" s="358"/>
    </row>
    <row r="212">
      <c r="A212" s="358"/>
      <c r="B212" s="379"/>
      <c r="C212" s="382" t="s">
        <v>247</v>
      </c>
      <c r="D212" s="383" t="str">
        <f>'①ひな形'!AE41</f>
        <v>Kanae.T</v>
      </c>
      <c r="E212" s="85"/>
      <c r="F212" s="9"/>
      <c r="G212" s="383" t="str">
        <f>'①ひな形'!AF41</f>
        <v>Kanae.T</v>
      </c>
      <c r="H212" s="85"/>
      <c r="I212" s="9"/>
      <c r="J212" s="383" t="str">
        <f>'①ひな形'!AG41</f>
        <v/>
      </c>
      <c r="K212" s="85"/>
      <c r="L212" s="9"/>
      <c r="M212" s="383" t="str">
        <f>'①ひな形'!AH41</f>
        <v/>
      </c>
      <c r="N212" s="85"/>
      <c r="O212" s="9"/>
      <c r="P212" s="383" t="str">
        <f>'①ひな形'!AI41</f>
        <v/>
      </c>
      <c r="Q212" s="85"/>
      <c r="R212" s="9"/>
      <c r="S212" s="383" t="str">
        <f>'①ひな形'!AJ41</f>
        <v/>
      </c>
      <c r="T212" s="85"/>
      <c r="U212" s="9"/>
      <c r="V212" s="406" t="str">
        <f>'①ひな形'!AK41</f>
        <v/>
      </c>
      <c r="W212" s="85"/>
      <c r="X212" s="9"/>
      <c r="Y212" s="358"/>
      <c r="Z212" s="358"/>
      <c r="AA212" s="358"/>
      <c r="AB212" s="358"/>
      <c r="AC212" s="358"/>
      <c r="AD212" s="358"/>
      <c r="AE212" s="358"/>
      <c r="AF212" s="358"/>
      <c r="AG212" s="358"/>
      <c r="AH212" s="358"/>
      <c r="AI212" s="358"/>
      <c r="AJ212" s="358"/>
      <c r="AK212" s="358"/>
      <c r="AL212" s="358"/>
      <c r="AM212" s="358"/>
      <c r="AN212" s="358"/>
    </row>
    <row r="213">
      <c r="A213" s="358"/>
      <c r="B213" s="384"/>
      <c r="C213" s="387" t="s">
        <v>248</v>
      </c>
      <c r="D213" s="383">
        <f>VLOOKUP(D212,'①ひな形'!$C$4:$E$15,3,FALSE)</f>
        <v>1543</v>
      </c>
      <c r="E213" s="85"/>
      <c r="F213" s="9"/>
      <c r="G213" s="383">
        <f>VLOOKUP(G212,'①ひな形'!$C$4:$E$15,3,FALSE)</f>
        <v>1543</v>
      </c>
      <c r="H213" s="85"/>
      <c r="I213" s="9"/>
      <c r="J213" s="383" t="str">
        <f>VLOOKUP(J212,'①ひな形'!$C$4:$E$15,3,FALSE)</f>
        <v>#N/A</v>
      </c>
      <c r="K213" s="85"/>
      <c r="L213" s="9"/>
      <c r="M213" s="383" t="str">
        <f>VLOOKUP(M212,'①ひな形'!$C$4:$E$15,3,FALSE)</f>
        <v>#N/A</v>
      </c>
      <c r="N213" s="85"/>
      <c r="O213" s="9"/>
      <c r="P213" s="383" t="str">
        <f>VLOOKUP(P212,'①ひな形'!$C$4:$E$15,3,FALSE)</f>
        <v>#N/A</v>
      </c>
      <c r="Q213" s="85"/>
      <c r="R213" s="9"/>
      <c r="S213" s="383" t="str">
        <f>VLOOKUP(S212,'①ひな形'!$C$4:$E$15,3,FALSE)</f>
        <v>#N/A</v>
      </c>
      <c r="T213" s="85"/>
      <c r="U213" s="9"/>
      <c r="V213" s="383" t="str">
        <f>VLOOKUP(V212,'①ひな形'!$C$4:$E$15,3,FALSE)</f>
        <v>#N/A</v>
      </c>
      <c r="W213" s="85"/>
      <c r="X213" s="9"/>
      <c r="Y213" s="358"/>
      <c r="Z213" s="358"/>
      <c r="AA213" s="358"/>
      <c r="AB213" s="358"/>
      <c r="AC213" s="358"/>
      <c r="AD213" s="358"/>
      <c r="AE213" s="358"/>
      <c r="AF213" s="358"/>
      <c r="AG213" s="358"/>
      <c r="AH213" s="358"/>
      <c r="AI213" s="358"/>
      <c r="AJ213" s="358"/>
      <c r="AK213" s="358"/>
      <c r="AL213" s="358"/>
      <c r="AM213" s="358"/>
      <c r="AN213" s="358"/>
    </row>
    <row r="214">
      <c r="A214" s="358"/>
      <c r="B214" s="371" t="s">
        <v>254</v>
      </c>
      <c r="C214" s="386" t="s">
        <v>245</v>
      </c>
      <c r="D214" s="376" t="str">
        <f>'②PDF'!B153</f>
        <v>close</v>
      </c>
      <c r="E214" s="377" t="str">
        <f>'②PDF'!C153</f>
        <v/>
      </c>
      <c r="F214" s="378" t="str">
        <f>'②PDF'!D153</f>
        <v/>
      </c>
      <c r="G214" s="376" t="str">
        <f>'②PDF'!E153</f>
        <v>close</v>
      </c>
      <c r="H214" s="377" t="str">
        <f>'②PDF'!F153</f>
        <v/>
      </c>
      <c r="I214" s="378" t="str">
        <f>'②PDF'!G153</f>
        <v/>
      </c>
      <c r="J214" s="391">
        <f>'②PDF'!H153</f>
        <v>1800</v>
      </c>
      <c r="K214" s="374" t="str">
        <f>'②PDF'!I153</f>
        <v>～</v>
      </c>
      <c r="L214" s="399">
        <f>'②PDF'!J153</f>
        <v>1900</v>
      </c>
      <c r="M214" s="391">
        <f>'②PDF'!K153</f>
        <v>1800</v>
      </c>
      <c r="N214" s="374" t="str">
        <f>'②PDF'!L153</f>
        <v>～</v>
      </c>
      <c r="O214" s="399">
        <f>'②PDF'!M153</f>
        <v>1900</v>
      </c>
      <c r="P214" s="376" t="str">
        <f>'②PDF'!N153</f>
        <v/>
      </c>
      <c r="Q214" s="377" t="str">
        <f>'②PDF'!O153</f>
        <v/>
      </c>
      <c r="R214" s="378" t="str">
        <f>'②PDF'!P153</f>
        <v/>
      </c>
      <c r="S214" s="376" t="str">
        <f>'②PDF'!Q153</f>
        <v/>
      </c>
      <c r="T214" s="377" t="str">
        <f>'②PDF'!R153</f>
        <v/>
      </c>
      <c r="U214" s="378" t="str">
        <f>'②PDF'!S153</f>
        <v/>
      </c>
      <c r="V214" s="376" t="str">
        <f>'②PDF'!T153</f>
        <v/>
      </c>
      <c r="W214" s="377" t="str">
        <f>'②PDF'!U153</f>
        <v/>
      </c>
      <c r="X214" s="378" t="str">
        <f>'②PDF'!V153</f>
        <v/>
      </c>
      <c r="Y214" s="358"/>
      <c r="Z214" s="358"/>
      <c r="AA214" s="358"/>
      <c r="AB214" s="358"/>
      <c r="AC214" s="358"/>
      <c r="AD214" s="358"/>
      <c r="AE214" s="358"/>
      <c r="AF214" s="358"/>
      <c r="AG214" s="358"/>
      <c r="AH214" s="358"/>
      <c r="AI214" s="358"/>
      <c r="AJ214" s="358"/>
      <c r="AK214" s="358"/>
      <c r="AL214" s="358"/>
      <c r="AM214" s="358"/>
      <c r="AN214" s="358"/>
    </row>
    <row r="215" ht="18.75" customHeight="1">
      <c r="A215" s="358"/>
      <c r="B215" s="379"/>
      <c r="C215" s="380" t="s">
        <v>246</v>
      </c>
      <c r="D215" s="381" t="str">
        <f>IFERROR(VLOOKUP('①ひな形'!AE42,'①ひな形'!$G$18:$I$26,2,FALSE), 
IFERROR(VLOOKUP('①ひな形'!AE42,'①ひな形'!$K$18:$M$26,2,FALSE), 
IFERROR(VLOOKUP('①ひな形'!AE42,'①ひな形'!$O$18:$Q$26,2,FALSE), 
IFERROR(VLOOKUP('①ひな形'!AE42,'①ひな形'!$S$18:$U$26,2,FALSE), 
IFERROR(VLOOKUP('①ひな形'!AE42,'①ひな形'!$W$18:$Y$26,2,FALSE), 
IFERROR(VLOOKUP('①ひな形'!AE42,'①ひな形'!$AA$18:$AC$26,2,FALSE), 
VLOOKUP('①ひな形'!AE42,'①ひな形'!$AE$18:$AG$25,2,FALSE)))))))
</f>
        <v>#N/A</v>
      </c>
      <c r="E215" s="93"/>
      <c r="F215" s="39"/>
      <c r="G215" s="381" t="str">
        <f>IFERROR(VLOOKUP('①ひな形'!AF42,'①ひな形'!$G$18:$I$26,2,FALSE), 
IFERROR(VLOOKUP('①ひな形'!AF42,'①ひな形'!$K$18:$M$26,2,FALSE), 
IFERROR(VLOOKUP('①ひな形'!AF42,'①ひな形'!$O$18:$Q$26,2,FALSE), 
IFERROR(VLOOKUP('①ひな形'!AF42,'①ひな形'!$S$18:$U$26,2,FALSE), 
IFERROR(VLOOKUP('①ひな形'!AF42,'①ひな形'!$W$18:$Y$26,2,FALSE), 
IFERROR(VLOOKUP('①ひな形'!AF42,'①ひな形'!$AA$18:$AC$26,2,FALSE), 
VLOOKUP('①ひな形'!AF42,'①ひな形'!$AE$18:$AG$25,2,FALSE)))))))
</f>
        <v>#N/A</v>
      </c>
      <c r="H215" s="93"/>
      <c r="I215" s="39"/>
      <c r="J215" s="381" t="str">
        <f>IFERROR(VLOOKUP('①ひな形'!AG42,'①ひな形'!$G$18:$I$26,2,FALSE), 
IFERROR(VLOOKUP('①ひな形'!AG42,'①ひな形'!$K$18:$M$26,2,FALSE), 
IFERROR(VLOOKUP('①ひな形'!AG42,'①ひな形'!$O$18:$Q$26,2,FALSE), 
IFERROR(VLOOKUP('①ひな形'!AG42,'①ひな形'!$S$18:$U$26,2,FALSE), 
IFERROR(VLOOKUP('①ひな形'!AG42,'①ひな形'!$W$18:$Y$26,2,FALSE), 
IFERROR(VLOOKUP('①ひな形'!AG42,'①ひな形'!$AA$18:$AC$26,2,FALSE), 
VLOOKUP('①ひな形'!AG42,'①ひな形'!$AE$18:$AG$25,2,FALSE)))))))
</f>
        <v>Waist🔰</v>
      </c>
      <c r="K215" s="93"/>
      <c r="L215" s="39"/>
      <c r="M215" s="381" t="str">
        <f>IFERROR(VLOOKUP('①ひな形'!AH42,'①ひな形'!$G$18:$I$26,2,FALSE), 
IFERROR(VLOOKUP('①ひな形'!AH42,'①ひな形'!$K$18:$M$26,2,FALSE), 
IFERROR(VLOOKUP('①ひな形'!AH42,'①ひな形'!$O$18:$Q$26,2,FALSE), 
IFERROR(VLOOKUP('①ひな形'!AH42,'①ひな形'!$S$18:$U$26,2,FALSE), 
IFERROR(VLOOKUP('①ひな形'!AH42,'①ひな形'!$W$18:$Y$26,2,FALSE), 
IFERROR(VLOOKUP('①ひな形'!AH42,'①ひな形'!$AA$18:$AC$26,2,FALSE), 
VLOOKUP('①ひな形'!AH42,'①ひな形'!$AE$18:$AG$25,2,FALSE)))))))
</f>
        <v>Basic🔰</v>
      </c>
      <c r="N215" s="93"/>
      <c r="O215" s="39"/>
      <c r="P215" s="381" t="str">
        <f>IFERROR(VLOOKUP('①ひな形'!AI42,'①ひな形'!$G$18:$I$26,2,FALSE), 
IFERROR(VLOOKUP('①ひな形'!AI42,'①ひな形'!$K$18:$M$26,2,FALSE), 
IFERROR(VLOOKUP('①ひな形'!AI42,'①ひな形'!$O$18:$Q$26,2,FALSE), 
IFERROR(VLOOKUP('①ひな形'!AI42,'①ひな形'!$S$18:$U$26,2,FALSE), 
IFERROR(VLOOKUP('①ひな形'!AI42,'①ひな形'!$W$18:$Y$26,2,FALSE), 
IFERROR(VLOOKUP('①ひな形'!AI42,'①ひな形'!$AA$18:$AC$26,2,FALSE), 
VLOOKUP('①ひな形'!AI42,'①ひな形'!$AE$18:$AG$25,2,FALSE)))))))
</f>
        <v>#N/A</v>
      </c>
      <c r="Q215" s="93"/>
      <c r="R215" s="39"/>
      <c r="S215" s="381" t="str">
        <f>IFERROR(VLOOKUP('①ひな形'!AJ42,'①ひな形'!$G$18:$I$26,2,FALSE), 
IFERROR(VLOOKUP('①ひな形'!AJ42,'①ひな形'!$K$18:$M$26,2,FALSE), 
IFERROR(VLOOKUP('①ひな形'!AJ42,'①ひな形'!$O$18:$Q$26,2,FALSE), 
IFERROR(VLOOKUP('①ひな形'!AJ42,'①ひな形'!$S$18:$U$26,2,FALSE), 
IFERROR(VLOOKUP('①ひな形'!AJ42,'①ひな形'!$W$18:$Y$26,2,FALSE), 
IFERROR(VLOOKUP('①ひな形'!AJ42,'①ひな形'!$AA$18:$AC$26,2,FALSE), 
VLOOKUP('①ひな形'!AJ42,'①ひな形'!$AE$18:$AG$25,2,FALSE)))))))
</f>
        <v>#N/A</v>
      </c>
      <c r="T215" s="93"/>
      <c r="U215" s="39"/>
      <c r="V215" s="405" t="str">
        <f>IFERROR(VLOOKUP('①ひな形'!AK42,'①ひな形'!$G$18:$I$26,2,FALSE), 
IFERROR(VLOOKUP('①ひな形'!AK42,'①ひな形'!$K$18:$M$26,2,FALSE), 
IFERROR(VLOOKUP('①ひな形'!AK42,'①ひな形'!$O$18:$Q$26,2,FALSE), 
IFERROR(VLOOKUP('①ひな形'!AK42,'①ひな形'!$S$18:$U$26,2,FALSE), 
IFERROR(VLOOKUP('①ひな形'!AK42,'①ひな形'!$W$18:$Y$26,2,FALSE), 
IFERROR(VLOOKUP('①ひな形'!AK42,'①ひな形'!$AA$18:$AC$26,2,FALSE), 
VLOOKUP('①ひな形'!AK42,'①ひな形'!$AE$18:$AG$25,2,FALSE)))))))
</f>
        <v>#N/A</v>
      </c>
      <c r="W215" s="93"/>
      <c r="X215" s="39"/>
      <c r="Y215" s="358"/>
      <c r="Z215" s="358"/>
      <c r="AA215" s="358"/>
      <c r="AB215" s="358"/>
      <c r="AC215" s="358"/>
      <c r="AD215" s="358"/>
      <c r="AE215" s="358"/>
      <c r="AF215" s="358"/>
      <c r="AG215" s="358"/>
      <c r="AH215" s="358"/>
      <c r="AI215" s="358"/>
      <c r="AJ215" s="358"/>
      <c r="AK215" s="358"/>
      <c r="AL215" s="358"/>
      <c r="AM215" s="358"/>
      <c r="AN215" s="358"/>
    </row>
    <row r="216" ht="18.75" customHeight="1">
      <c r="A216" s="358"/>
      <c r="B216" s="379"/>
      <c r="C216" s="379"/>
      <c r="D216" s="208"/>
      <c r="E216" s="209"/>
      <c r="F216" s="203"/>
      <c r="G216" s="208"/>
      <c r="H216" s="209"/>
      <c r="I216" s="203"/>
      <c r="J216" s="208"/>
      <c r="K216" s="209"/>
      <c r="L216" s="203"/>
      <c r="M216" s="208"/>
      <c r="N216" s="209"/>
      <c r="O216" s="203"/>
      <c r="P216" s="208"/>
      <c r="Q216" s="209"/>
      <c r="R216" s="203"/>
      <c r="S216" s="208"/>
      <c r="T216" s="209"/>
      <c r="U216" s="203"/>
      <c r="V216" s="208"/>
      <c r="W216" s="209"/>
      <c r="X216" s="203"/>
      <c r="Y216" s="358"/>
      <c r="Z216" s="358"/>
      <c r="AA216" s="358"/>
      <c r="AB216" s="358"/>
      <c r="AC216" s="358"/>
      <c r="AD216" s="358"/>
      <c r="AE216" s="358"/>
      <c r="AF216" s="358"/>
      <c r="AG216" s="358"/>
      <c r="AH216" s="358"/>
      <c r="AI216" s="358"/>
      <c r="AJ216" s="358"/>
      <c r="AK216" s="358"/>
      <c r="AL216" s="358"/>
      <c r="AM216" s="358"/>
      <c r="AN216" s="358"/>
    </row>
    <row r="217">
      <c r="A217" s="358"/>
      <c r="B217" s="379"/>
      <c r="C217" s="380" t="s">
        <v>203</v>
      </c>
      <c r="D217" s="370" t="str">
        <f>IFERROR(VLOOKUP('①ひな形'!AE42,'①ひな形'!$G$18:$J$26,4,FALSE), 
IFERROR(VLOOKUP('①ひな形'!AE42,'①ひな形'!$K$18:$N$26,4,FALSE), 
IFERROR(VLOOKUP('①ひな形'!AE42,'①ひな形'!$O$18:$R$26,4,FALSE), 
IFERROR(VLOOKUP('①ひな形'!AE42,'①ひな形'!$S$18:$V$26,4,FALSE), 
IFERROR(VLOOKUP('①ひな形'!AE42,'①ひな形'!$W$18:$Z$26,4,FALSE), 
IFERROR(VLOOKUP('①ひな形'!AE42,'①ひな形'!$AA$18:$AD$26,4,FALSE), 
VLOOKUP('①ひな形'!AE42,'①ひな形'!$AE$18:$AH$25,4,FALSE)))))))
</f>
        <v>#N/A</v>
      </c>
      <c r="E217" s="85"/>
      <c r="F217" s="9"/>
      <c r="G217" s="370" t="str">
        <f>IFERROR(VLOOKUP('①ひな形'!AF42,'①ひな形'!$G$18:$J$26,4,FALSE), 
IFERROR(VLOOKUP('①ひな形'!AF42,'①ひな形'!$K$18:$N$26,4,FALSE), 
IFERROR(VLOOKUP('①ひな形'!AF42,'①ひな形'!$O$18:$R$26,4,FALSE), 
IFERROR(VLOOKUP('①ひな形'!AF42,'①ひな形'!$S$18:$V$26,4,FALSE), 
IFERROR(VLOOKUP('①ひな形'!AF42,'①ひな形'!$W$18:$Z$26,4,FALSE), 
IFERROR(VLOOKUP('①ひな形'!AF42,'①ひな形'!$AA$18:$AD$26,4,FALSE), 
VLOOKUP('①ひな形'!AF42,'①ひな形'!$AE$18:$AH$25,4,FALSE)))))))
</f>
        <v>#N/A</v>
      </c>
      <c r="H217" s="85"/>
      <c r="I217" s="9"/>
      <c r="J217" s="370" t="str">
        <f>IFERROR(VLOOKUP('①ひな形'!AG42,'①ひな形'!$G$18:$J$26,4,FALSE), 
IFERROR(VLOOKUP('①ひな形'!AG42,'①ひな形'!$K$18:$N$26,4,FALSE), 
IFERROR(VLOOKUP('①ひな形'!AG42,'①ひな形'!$O$18:$R$26,4,FALSE), 
IFERROR(VLOOKUP('①ひな形'!AG42,'①ひな形'!$S$18:$V$26,4,FALSE), 
IFERROR(VLOOKUP('①ひな形'!AG42,'①ひな形'!$W$18:$Z$26,4,FALSE), 
IFERROR(VLOOKUP('①ひな形'!AG42,'①ひな形'!$AA$18:$AD$26,4,FALSE), 
VLOOKUP('①ひな形'!AG42,'①ひな形'!$AE$18:$AH$25,4,FALSE)))))))
</f>
        <v>P00004</v>
      </c>
      <c r="K217" s="85"/>
      <c r="L217" s="9"/>
      <c r="M217" s="370" t="str">
        <f>IFERROR(VLOOKUP('①ひな形'!AH42,'①ひな形'!$G$18:$J$26,4,FALSE), 
IFERROR(VLOOKUP('①ひな形'!AH42,'①ひな形'!$K$18:$N$26,4,FALSE), 
IFERROR(VLOOKUP('①ひな形'!AH42,'①ひな形'!$O$18:$R$26,4,FALSE), 
IFERROR(VLOOKUP('①ひな形'!AH42,'①ひな形'!$S$18:$V$26,4,FALSE), 
IFERROR(VLOOKUP('①ひな形'!AH42,'①ひな形'!$W$18:$Z$26,4,FALSE), 
IFERROR(VLOOKUP('①ひな形'!AH42,'①ひな形'!$AA$18:$AD$26,4,FALSE), 
VLOOKUP('①ひな形'!AH42,'①ひな形'!$AE$18:$AH$25,4,FALSE)))))))
</f>
        <v>P00001</v>
      </c>
      <c r="N217" s="85"/>
      <c r="O217" s="9"/>
      <c r="P217" s="370" t="str">
        <f>IFERROR(VLOOKUP('①ひな形'!AI42,'①ひな形'!$G$18:$J$26,4,FALSE), 
IFERROR(VLOOKUP('①ひな形'!AI42,'①ひな形'!$K$18:$N$26,4,FALSE), 
IFERROR(VLOOKUP('①ひな形'!AI42,'①ひな形'!$O$18:$R$26,4,FALSE), 
IFERROR(VLOOKUP('①ひな形'!AI42,'①ひな形'!$S$18:$V$26,4,FALSE), 
IFERROR(VLOOKUP('①ひな形'!AI42,'①ひな形'!$W$18:$Z$26,4,FALSE), 
IFERROR(VLOOKUP('①ひな形'!AI42,'①ひな形'!$AA$18:$AD$26,4,FALSE), 
VLOOKUP('①ひな形'!AI42,'①ひな形'!$AE$18:$AH$25,4,FALSE)))))))
</f>
        <v>#N/A</v>
      </c>
      <c r="Q217" s="85"/>
      <c r="R217" s="9"/>
      <c r="S217" s="370" t="str">
        <f>IFERROR(VLOOKUP('①ひな形'!AJ42,'①ひな形'!$G$18:$J$26,4,FALSE), 
IFERROR(VLOOKUP('①ひな形'!AJ42,'①ひな形'!$K$18:$N$26,4,FALSE), 
IFERROR(VLOOKUP('①ひな形'!AJ42,'①ひな形'!$O$18:$R$26,4,FALSE), 
IFERROR(VLOOKUP('①ひな形'!AJ42,'①ひな形'!$S$18:$V$26,4,FALSE), 
IFERROR(VLOOKUP('①ひな形'!AJ42,'①ひな形'!$W$18:$Z$26,4,FALSE), 
IFERROR(VLOOKUP('①ひな形'!AJ42,'①ひな形'!$AA$18:$AD$26,4,FALSE), 
VLOOKUP('①ひな形'!AJ42,'①ひな形'!$AE$18:$AH$25,4,FALSE)))))))
</f>
        <v>#N/A</v>
      </c>
      <c r="T217" s="85"/>
      <c r="U217" s="9"/>
      <c r="V217" s="370" t="str">
        <f>IFERROR(VLOOKUP('①ひな形'!AK42,'①ひな形'!$G$18:$J$26,4,FALSE), 
IFERROR(VLOOKUP('①ひな形'!AK42,'①ひな形'!$K$18:$N$26,4,FALSE), 
IFERROR(VLOOKUP('①ひな形'!AK42,'①ひな形'!$O$18:$R$26,4,FALSE), 
IFERROR(VLOOKUP('①ひな形'!AK42,'①ひな形'!$S$18:$V$26,4,FALSE), 
IFERROR(VLOOKUP('①ひな形'!AK42,'①ひな形'!$W$18:$Z$26,4,FALSE), 
IFERROR(VLOOKUP('①ひな形'!AK42,'①ひな形'!$AA$18:$AD$26,4,FALSE), 
VLOOKUP('①ひな形'!AK42,'①ひな形'!$AE$18:$AH$25,4,FALSE)))))))
</f>
        <v>#N/A</v>
      </c>
      <c r="W217" s="85"/>
      <c r="X217" s="9"/>
      <c r="Y217" s="358"/>
      <c r="Z217" s="358"/>
      <c r="AA217" s="358"/>
      <c r="AB217" s="358"/>
      <c r="AC217" s="358"/>
      <c r="AD217" s="358"/>
      <c r="AE217" s="358"/>
      <c r="AF217" s="358"/>
      <c r="AG217" s="358"/>
      <c r="AH217" s="358"/>
      <c r="AI217" s="358"/>
      <c r="AJ217" s="358"/>
      <c r="AK217" s="358"/>
      <c r="AL217" s="358"/>
      <c r="AM217" s="358"/>
      <c r="AN217" s="358"/>
    </row>
    <row r="218">
      <c r="A218" s="358"/>
      <c r="B218" s="379"/>
      <c r="C218" s="382" t="s">
        <v>247</v>
      </c>
      <c r="D218" s="370" t="str">
        <f>'①ひな形'!AE43</f>
        <v/>
      </c>
      <c r="E218" s="85"/>
      <c r="F218" s="9"/>
      <c r="G218" s="370" t="str">
        <f>'①ひな形'!AF43</f>
        <v/>
      </c>
      <c r="H218" s="85"/>
      <c r="I218" s="9"/>
      <c r="J218" s="370" t="str">
        <f>'①ひな形'!AG43</f>
        <v>Aine.O</v>
      </c>
      <c r="K218" s="85"/>
      <c r="L218" s="9"/>
      <c r="M218" s="370" t="str">
        <f>'①ひな形'!AH43</f>
        <v>未定</v>
      </c>
      <c r="N218" s="85"/>
      <c r="O218" s="9"/>
      <c r="P218" s="370" t="str">
        <f>'①ひな形'!AI43</f>
        <v/>
      </c>
      <c r="Q218" s="85"/>
      <c r="R218" s="9"/>
      <c r="S218" s="370" t="str">
        <f>'①ひな形'!AJ43</f>
        <v/>
      </c>
      <c r="T218" s="85"/>
      <c r="U218" s="9"/>
      <c r="V218" s="406" t="str">
        <f>'①ひな形'!AK43</f>
        <v/>
      </c>
      <c r="W218" s="85"/>
      <c r="X218" s="9"/>
      <c r="Y218" s="358"/>
      <c r="Z218" s="358"/>
      <c r="AA218" s="358"/>
      <c r="AB218" s="358"/>
      <c r="AC218" s="358"/>
      <c r="AD218" s="358"/>
      <c r="AE218" s="358"/>
      <c r="AF218" s="358"/>
      <c r="AG218" s="358"/>
      <c r="AH218" s="358"/>
      <c r="AI218" s="358"/>
      <c r="AJ218" s="358"/>
      <c r="AK218" s="358"/>
      <c r="AL218" s="358"/>
      <c r="AM218" s="358"/>
      <c r="AN218" s="358"/>
    </row>
    <row r="219">
      <c r="A219" s="358"/>
      <c r="B219" s="384"/>
      <c r="C219" s="387" t="s">
        <v>248</v>
      </c>
      <c r="D219" s="370" t="str">
        <f>VLOOKUP(D218,'①ひな形'!$C$4:$E$15,3,FALSE)</f>
        <v>#N/A</v>
      </c>
      <c r="E219" s="85"/>
      <c r="F219" s="9"/>
      <c r="G219" s="370" t="str">
        <f>VLOOKUP(G218,'①ひな形'!$C$4:$E$15,3,FALSE)</f>
        <v>#N/A</v>
      </c>
      <c r="H219" s="85"/>
      <c r="I219" s="9"/>
      <c r="J219" s="370">
        <f>VLOOKUP(J218,'①ひな形'!$C$4:$E$15,3,FALSE)</f>
        <v>2367</v>
      </c>
      <c r="K219" s="85"/>
      <c r="L219" s="9"/>
      <c r="M219" s="370">
        <f>VLOOKUP(M218,'①ひな形'!$C$4:$E$15,3,FALSE)</f>
        <v>9700</v>
      </c>
      <c r="N219" s="85"/>
      <c r="O219" s="9"/>
      <c r="P219" s="370" t="str">
        <f>VLOOKUP(P218,'①ひな形'!$C$4:$E$15,3,FALSE)</f>
        <v>#N/A</v>
      </c>
      <c r="Q219" s="85"/>
      <c r="R219" s="9"/>
      <c r="S219" s="370" t="str">
        <f>VLOOKUP(S218,'①ひな形'!$C$4:$E$15,3,FALSE)</f>
        <v>#N/A</v>
      </c>
      <c r="T219" s="85"/>
      <c r="U219" s="9"/>
      <c r="V219" s="370" t="str">
        <f>VLOOKUP(V218,'①ひな形'!$C$4:$E$15,3,FALSE)</f>
        <v>#N/A</v>
      </c>
      <c r="W219" s="85"/>
      <c r="X219" s="9"/>
      <c r="Y219" s="358"/>
      <c r="Z219" s="358"/>
      <c r="AA219" s="358"/>
      <c r="AB219" s="358"/>
      <c r="AC219" s="358"/>
      <c r="AD219" s="358"/>
      <c r="AE219" s="358"/>
      <c r="AF219" s="358"/>
      <c r="AG219" s="358"/>
      <c r="AH219" s="358"/>
      <c r="AI219" s="358"/>
      <c r="AJ219" s="358"/>
      <c r="AK219" s="358"/>
      <c r="AL219" s="358"/>
      <c r="AM219" s="358"/>
      <c r="AN219" s="358"/>
    </row>
    <row r="220">
      <c r="A220" s="358"/>
      <c r="B220" s="371" t="s">
        <v>255</v>
      </c>
      <c r="C220" s="386" t="s">
        <v>245</v>
      </c>
      <c r="D220" s="376" t="str">
        <f>'②PDF'!B157</f>
        <v/>
      </c>
      <c r="E220" s="377" t="str">
        <f>'②PDF'!C157</f>
        <v/>
      </c>
      <c r="F220" s="378" t="str">
        <f>'②PDF'!D157</f>
        <v/>
      </c>
      <c r="G220" s="376" t="str">
        <f>'②PDF'!E157</f>
        <v/>
      </c>
      <c r="H220" s="377" t="str">
        <f>'②PDF'!F157</f>
        <v/>
      </c>
      <c r="I220" s="378" t="str">
        <f>'②PDF'!G157</f>
        <v/>
      </c>
      <c r="J220" s="391">
        <f>'②PDF'!H157</f>
        <v>1930</v>
      </c>
      <c r="K220" s="374" t="str">
        <f>'②PDF'!I157</f>
        <v>～</v>
      </c>
      <c r="L220" s="399">
        <f>'②PDF'!J157</f>
        <v>2030</v>
      </c>
      <c r="M220" s="391">
        <f>'②PDF'!K157</f>
        <v>1930</v>
      </c>
      <c r="N220" s="374" t="str">
        <f>'②PDF'!L157</f>
        <v>～</v>
      </c>
      <c r="O220" s="399">
        <f>'②PDF'!M157</f>
        <v>2030</v>
      </c>
      <c r="P220" s="376" t="str">
        <f>'②PDF'!N157</f>
        <v/>
      </c>
      <c r="Q220" s="377" t="str">
        <f>'②PDF'!O157</f>
        <v/>
      </c>
      <c r="R220" s="378" t="str">
        <f>'②PDF'!P157</f>
        <v/>
      </c>
      <c r="S220" s="376" t="str">
        <f>'②PDF'!Q157</f>
        <v/>
      </c>
      <c r="T220" s="377" t="str">
        <f>'②PDF'!R157</f>
        <v/>
      </c>
      <c r="U220" s="378" t="str">
        <f>'②PDF'!S157</f>
        <v/>
      </c>
      <c r="V220" s="376" t="str">
        <f>'②PDF'!T157</f>
        <v/>
      </c>
      <c r="W220" s="377" t="str">
        <f>'②PDF'!U157</f>
        <v/>
      </c>
      <c r="X220" s="378" t="str">
        <f>'②PDF'!V157</f>
        <v/>
      </c>
      <c r="Y220" s="358"/>
      <c r="Z220" s="358"/>
      <c r="AA220" s="358"/>
      <c r="AB220" s="358"/>
      <c r="AC220" s="358"/>
      <c r="AD220" s="358"/>
      <c r="AE220" s="358"/>
      <c r="AF220" s="358"/>
      <c r="AG220" s="358"/>
      <c r="AH220" s="358"/>
      <c r="AI220" s="358"/>
      <c r="AJ220" s="358"/>
      <c r="AK220" s="358"/>
      <c r="AL220" s="358"/>
      <c r="AM220" s="358"/>
      <c r="AN220" s="358"/>
    </row>
    <row r="221" ht="18.75" customHeight="1">
      <c r="A221" s="358"/>
      <c r="B221" s="379"/>
      <c r="C221" s="380" t="s">
        <v>246</v>
      </c>
      <c r="D221" s="381" t="str">
        <f>IFERROR(VLOOKUP('①ひな形'!AE44,'①ひな形'!$G$18:$I$26,2,FALSE), 
IFERROR(VLOOKUP('①ひな形'!AE44,'①ひな形'!$K$18:$M$26,2,FALSE), 
IFERROR(VLOOKUP('①ひな形'!AE44,'①ひな形'!$O$18:$Q$26,2,FALSE), 
IFERROR(VLOOKUP('①ひな形'!AE44,'①ひな形'!$S$18:$U$26,2,FALSE), 
IFERROR(VLOOKUP('①ひな形'!AE44,'①ひな形'!$W$18:$Y$26,2,FALSE), 
IFERROR(VLOOKUP('①ひな形'!AE44,'①ひな形'!$AA$18:$AC$26,2,FALSE), 
VLOOKUP('①ひな形'!AE44,'①ひな形'!$AE$18:$AG$25,2,FALSE)))))))
</f>
        <v>#N/A</v>
      </c>
      <c r="E221" s="93"/>
      <c r="F221" s="39"/>
      <c r="G221" s="381" t="str">
        <f>IFERROR(VLOOKUP('①ひな形'!AF44,'①ひな形'!$G$18:$I$26,2,FALSE), 
IFERROR(VLOOKUP('①ひな形'!AF44,'①ひな形'!$K$18:$M$26,2,FALSE), 
IFERROR(VLOOKUP('①ひな形'!AF44,'①ひな形'!$O$18:$Q$26,2,FALSE), 
IFERROR(VLOOKUP('①ひな形'!AF44,'①ひな形'!$S$18:$U$26,2,FALSE), 
IFERROR(VLOOKUP('①ひな形'!AF44,'①ひな形'!$W$18:$Y$26,2,FALSE), 
IFERROR(VLOOKUP('①ひな形'!AF44,'①ひな形'!$AA$18:$AC$26,2,FALSE), 
VLOOKUP('①ひな形'!AF44,'①ひな形'!$AE$18:$AG$25,2,FALSE)))))))
</f>
        <v>#N/A</v>
      </c>
      <c r="H221" s="93"/>
      <c r="I221" s="39"/>
      <c r="J221" s="381" t="str">
        <f>IFERROR(VLOOKUP('①ひな形'!AG44,'①ひな形'!$G$18:$I$26,2,FALSE), 
IFERROR(VLOOKUP('①ひな形'!AG44,'①ひな形'!$K$18:$M$26,2,FALSE), 
IFERROR(VLOOKUP('①ひな形'!AG44,'①ひな形'!$O$18:$Q$26,2,FALSE), 
IFERROR(VLOOKUP('①ひな形'!AG44,'①ひな形'!$S$18:$U$26,2,FALSE), 
IFERROR(VLOOKUP('①ひな形'!AG44,'①ひな形'!$W$18:$Y$26,2,FALSE), 
IFERROR(VLOOKUP('①ひな形'!AG44,'①ひな形'!$AA$18:$AC$26,2,FALSE), 
VLOOKUP('①ひな形'!AG44,'①ひな形'!$AE$18:$AG$25,2,FALSE)))))))
</f>
        <v>Basic🔰</v>
      </c>
      <c r="K221" s="93"/>
      <c r="L221" s="39"/>
      <c r="M221" s="381" t="str">
        <f>IFERROR(VLOOKUP('①ひな形'!AH44,'①ひな形'!$G$18:$I$26,2,FALSE), 
IFERROR(VLOOKUP('①ひな形'!AH44,'①ひな形'!$K$18:$M$26,2,FALSE), 
IFERROR(VLOOKUP('①ひな形'!AH44,'①ひな形'!$O$18:$Q$26,2,FALSE), 
IFERROR(VLOOKUP('①ひな形'!AH44,'①ひな形'!$S$18:$U$26,2,FALSE), 
IFERROR(VLOOKUP('①ひな形'!AH44,'①ひな形'!$W$18:$Y$26,2,FALSE), 
IFERROR(VLOOKUP('①ひな形'!AH44,'①ひな形'!$AA$18:$AC$26,2,FALSE), 
VLOOKUP('①ひな形'!AH44,'①ひな形'!$AE$18:$AG$25,2,FALSE)))))))
</f>
        <v>Back＆Arm🔰</v>
      </c>
      <c r="N221" s="93"/>
      <c r="O221" s="39"/>
      <c r="P221" s="381" t="str">
        <f>IFERROR(VLOOKUP('①ひな形'!AI44,'①ひな形'!$G$18:$I$26,2,FALSE), 
IFERROR(VLOOKUP('①ひな形'!AI44,'①ひな形'!$K$18:$M$26,2,FALSE), 
IFERROR(VLOOKUP('①ひな形'!AI44,'①ひな形'!$O$18:$Q$26,2,FALSE), 
IFERROR(VLOOKUP('①ひな形'!AI44,'①ひな形'!$S$18:$U$26,2,FALSE), 
IFERROR(VLOOKUP('①ひな形'!AI44,'①ひな形'!$W$18:$Y$26,2,FALSE), 
IFERROR(VLOOKUP('①ひな形'!AI44,'①ひな形'!$AA$18:$AC$26,2,FALSE), 
VLOOKUP('①ひな形'!AI44,'①ひな形'!$AE$18:$AG$25,2,FALSE)))))))
</f>
        <v>#N/A</v>
      </c>
      <c r="Q221" s="93"/>
      <c r="R221" s="39"/>
      <c r="S221" s="381" t="str">
        <f>IFERROR(VLOOKUP('①ひな形'!AJ44,'①ひな形'!$G$18:$I$26,2,FALSE), 
IFERROR(VLOOKUP('①ひな形'!AJ44,'①ひな形'!$K$18:$M$26,2,FALSE), 
IFERROR(VLOOKUP('①ひな形'!AJ44,'①ひな形'!$O$18:$Q$26,2,FALSE), 
IFERROR(VLOOKUP('①ひな形'!AJ44,'①ひな形'!$S$18:$U$26,2,FALSE), 
IFERROR(VLOOKUP('①ひな形'!AJ44,'①ひな形'!$W$18:$Y$26,2,FALSE), 
IFERROR(VLOOKUP('①ひな形'!AJ44,'①ひな形'!$AA$18:$AC$26,2,FALSE), 
VLOOKUP('①ひな形'!AJ44,'①ひな形'!$AE$18:$AG$25,2,FALSE)))))))
</f>
        <v>#N/A</v>
      </c>
      <c r="T221" s="93"/>
      <c r="U221" s="39"/>
      <c r="V221" s="405" t="str">
        <f>IFERROR(VLOOKUP('①ひな形'!AK44,'①ひな形'!$G$18:$I$26,2,FALSE), 
IFERROR(VLOOKUP('①ひな形'!AK44,'①ひな形'!$K$18:$M$26,2,FALSE), 
IFERROR(VLOOKUP('①ひな形'!AK44,'①ひな形'!$O$18:$Q$26,2,FALSE), 
IFERROR(VLOOKUP('①ひな形'!AK44,'①ひな形'!$S$18:$U$26,2,FALSE), 
IFERROR(VLOOKUP('①ひな形'!AK44,'①ひな形'!$W$18:$Y$26,2,FALSE), 
IFERROR(VLOOKUP('①ひな形'!AK44,'①ひな形'!$AA$18:$AC$26,2,FALSE), 
VLOOKUP('①ひな形'!AK44,'①ひな形'!$AE$18:$AG$25,2,FALSE)))))))
</f>
        <v>#N/A</v>
      </c>
      <c r="W221" s="93"/>
      <c r="X221" s="39"/>
      <c r="Y221" s="358"/>
      <c r="Z221" s="358"/>
      <c r="AA221" s="358"/>
      <c r="AB221" s="358"/>
      <c r="AC221" s="358"/>
      <c r="AD221" s="358"/>
      <c r="AE221" s="358"/>
      <c r="AF221" s="358"/>
      <c r="AG221" s="358"/>
      <c r="AH221" s="358"/>
      <c r="AI221" s="358"/>
      <c r="AJ221" s="358"/>
      <c r="AK221" s="358"/>
      <c r="AL221" s="358"/>
      <c r="AM221" s="358"/>
      <c r="AN221" s="358"/>
    </row>
    <row r="222" ht="18.75" customHeight="1">
      <c r="A222" s="358"/>
      <c r="B222" s="379"/>
      <c r="C222" s="379"/>
      <c r="D222" s="208"/>
      <c r="E222" s="209"/>
      <c r="F222" s="203"/>
      <c r="G222" s="208"/>
      <c r="H222" s="209"/>
      <c r="I222" s="203"/>
      <c r="J222" s="208"/>
      <c r="K222" s="209"/>
      <c r="L222" s="203"/>
      <c r="M222" s="208"/>
      <c r="N222" s="209"/>
      <c r="O222" s="203"/>
      <c r="P222" s="208"/>
      <c r="Q222" s="209"/>
      <c r="R222" s="203"/>
      <c r="S222" s="208"/>
      <c r="T222" s="209"/>
      <c r="U222" s="203"/>
      <c r="V222" s="208"/>
      <c r="W222" s="209"/>
      <c r="X222" s="203"/>
      <c r="Y222" s="358"/>
      <c r="Z222" s="358"/>
      <c r="AA222" s="358"/>
      <c r="AB222" s="358"/>
      <c r="AC222" s="358"/>
      <c r="AD222" s="358"/>
      <c r="AE222" s="358"/>
      <c r="AF222" s="358"/>
      <c r="AG222" s="358"/>
      <c r="AH222" s="358"/>
      <c r="AI222" s="358"/>
      <c r="AJ222" s="358"/>
      <c r="AK222" s="358"/>
      <c r="AL222" s="358"/>
      <c r="AM222" s="358"/>
      <c r="AN222" s="358"/>
    </row>
    <row r="223">
      <c r="A223" s="358"/>
      <c r="B223" s="379"/>
      <c r="C223" s="380" t="s">
        <v>203</v>
      </c>
      <c r="D223" s="370" t="str">
        <f>IFERROR(VLOOKUP('①ひな形'!AE44,'①ひな形'!$G$18:$J$26,4,FALSE), 
IFERROR(VLOOKUP('①ひな形'!AE44,'①ひな形'!$K$18:$N$26,4,FALSE), 
IFERROR(VLOOKUP('①ひな形'!AE44,'①ひな形'!$O$18:$R$26,4,FALSE), 
IFERROR(VLOOKUP('①ひな形'!AE44,'①ひな形'!$S$18:$V$26,4,FALSE), 
IFERROR(VLOOKUP('①ひな形'!AE44,'①ひな形'!$W$18:$Z$26,4,FALSE), 
IFERROR(VLOOKUP('①ひな形'!AE44,'①ひな形'!$AA$18:$AD$26,4,FALSE), 
VLOOKUP('①ひな形'!AE44,'①ひな形'!$AE$18:$AH$25,4,FALSE)))))))
</f>
        <v>#N/A</v>
      </c>
      <c r="E223" s="85"/>
      <c r="F223" s="9"/>
      <c r="G223" s="370" t="str">
        <f>IFERROR(VLOOKUP('①ひな形'!AF44,'①ひな形'!$G$18:$J$26,4,FALSE), 
IFERROR(VLOOKUP('①ひな形'!AF44,'①ひな形'!$K$18:$N$26,4,FALSE), 
IFERROR(VLOOKUP('①ひな形'!AF44,'①ひな形'!$O$18:$R$26,4,FALSE), 
IFERROR(VLOOKUP('①ひな形'!AF44,'①ひな形'!$S$18:$V$26,4,FALSE), 
IFERROR(VLOOKUP('①ひな形'!AF44,'①ひな形'!$W$18:$Z$26,4,FALSE), 
IFERROR(VLOOKUP('①ひな形'!AF44,'①ひな形'!$AA$18:$AD$26,4,FALSE), 
VLOOKUP('①ひな形'!AF44,'①ひな形'!$AE$18:$AH$25,4,FALSE)))))))
</f>
        <v>#N/A</v>
      </c>
      <c r="H223" s="85"/>
      <c r="I223" s="9"/>
      <c r="J223" s="370" t="str">
        <f>IFERROR(VLOOKUP('①ひな形'!AG44,'①ひな形'!$G$18:$J$26,4,FALSE), 
IFERROR(VLOOKUP('①ひな形'!AG44,'①ひな形'!$K$18:$N$26,4,FALSE), 
IFERROR(VLOOKUP('①ひな形'!AG44,'①ひな形'!$O$18:$R$26,4,FALSE), 
IFERROR(VLOOKUP('①ひな形'!AG44,'①ひな形'!$S$18:$V$26,4,FALSE), 
IFERROR(VLOOKUP('①ひな形'!AG44,'①ひな形'!$W$18:$Z$26,4,FALSE), 
IFERROR(VLOOKUP('①ひな形'!AG44,'①ひな形'!$AA$18:$AD$26,4,FALSE), 
VLOOKUP('①ひな形'!AG44,'①ひな形'!$AE$18:$AH$25,4,FALSE)))))))
</f>
        <v>P00002</v>
      </c>
      <c r="K223" s="85"/>
      <c r="L223" s="9"/>
      <c r="M223" s="370" t="str">
        <f>IFERROR(VLOOKUP('①ひな形'!AH44,'①ひな形'!$G$18:$J$26,4,FALSE), 
IFERROR(VLOOKUP('①ひな形'!AH44,'①ひな形'!$K$18:$N$26,4,FALSE), 
IFERROR(VLOOKUP('①ひな形'!AH44,'①ひな形'!$O$18:$R$26,4,FALSE), 
IFERROR(VLOOKUP('①ひな形'!AH44,'①ひな形'!$S$18:$V$26,4,FALSE), 
IFERROR(VLOOKUP('①ひな形'!AH44,'①ひな形'!$W$18:$Z$26,4,FALSE), 
IFERROR(VLOOKUP('①ひな形'!AH44,'①ひな形'!$AA$18:$AD$26,4,FALSE), 
VLOOKUP('①ひな形'!AH44,'①ひな形'!$AE$18:$AH$25,4,FALSE)))))))
</f>
        <v>P00009</v>
      </c>
      <c r="N223" s="85"/>
      <c r="O223" s="9"/>
      <c r="P223" s="370" t="str">
        <f>IFERROR(VLOOKUP('①ひな形'!AI44,'①ひな形'!$G$18:$J$26,4,FALSE), 
IFERROR(VLOOKUP('①ひな形'!AI44,'①ひな形'!$K$18:$N$26,4,FALSE), 
IFERROR(VLOOKUP('①ひな形'!AI44,'①ひな形'!$O$18:$R$26,4,FALSE), 
IFERROR(VLOOKUP('①ひな形'!AI44,'①ひな形'!$S$18:$V$26,4,FALSE), 
IFERROR(VLOOKUP('①ひな形'!AI44,'①ひな形'!$W$18:$Z$26,4,FALSE), 
IFERROR(VLOOKUP('①ひな形'!AI44,'①ひな形'!$AA$18:$AD$26,4,FALSE), 
VLOOKUP('①ひな形'!AI44,'①ひな形'!$AE$18:$AH$25,4,FALSE)))))))
</f>
        <v>#N/A</v>
      </c>
      <c r="Q223" s="85"/>
      <c r="R223" s="9"/>
      <c r="S223" s="370" t="str">
        <f>IFERROR(VLOOKUP('①ひな形'!AJ44,'①ひな形'!$G$18:$J$26,4,FALSE), 
IFERROR(VLOOKUP('①ひな形'!AJ44,'①ひな形'!$K$18:$N$26,4,FALSE), 
IFERROR(VLOOKUP('①ひな形'!AJ44,'①ひな形'!$O$18:$R$26,4,FALSE), 
IFERROR(VLOOKUP('①ひな形'!AJ44,'①ひな形'!$S$18:$V$26,4,FALSE), 
IFERROR(VLOOKUP('①ひな形'!AJ44,'①ひな形'!$W$18:$Z$26,4,FALSE), 
IFERROR(VLOOKUP('①ひな形'!AJ44,'①ひな形'!$AA$18:$AD$26,4,FALSE), 
VLOOKUP('①ひな形'!AJ44,'①ひな形'!$AE$18:$AH$25,4,FALSE)))))))
</f>
        <v>#N/A</v>
      </c>
      <c r="T223" s="85"/>
      <c r="U223" s="9"/>
      <c r="V223" s="370" t="str">
        <f>IFERROR(VLOOKUP('①ひな形'!AK44,'①ひな形'!$G$18:$J$26,4,FALSE), 
IFERROR(VLOOKUP('①ひな形'!A44,'①ひな形'!$K$18:$N$26,4,FALSE), 
IFERROR(VLOOKUP('①ひな形'!AK44,'①ひな形'!$O$18:$R$26,4,FALSE), 
IFERROR(VLOOKUP('①ひな形'!AK44,'①ひな形'!$S$18:$V$26,4,FALSE), 
IFERROR(VLOOKUP('①ひな形'!AK44,'①ひな形'!$W$18:$Z$26,4,FALSE), 
IFERROR(VLOOKUP('①ひな形'!AK44,'①ひな形'!$AA$18:$AD$26,4,FALSE), 
VLOOKUP('①ひな形'!AK44,'①ひな形'!$AE$18:$AH$25,4,FALSE)))))))
</f>
        <v>#N/A</v>
      </c>
      <c r="W223" s="85"/>
      <c r="X223" s="9"/>
      <c r="Y223" s="358"/>
      <c r="Z223" s="358"/>
      <c r="AA223" s="358"/>
      <c r="AB223" s="358"/>
      <c r="AC223" s="358"/>
      <c r="AD223" s="358"/>
      <c r="AE223" s="358"/>
      <c r="AF223" s="358"/>
      <c r="AG223" s="358"/>
      <c r="AH223" s="358"/>
      <c r="AI223" s="358"/>
      <c r="AJ223" s="358"/>
      <c r="AK223" s="358"/>
      <c r="AL223" s="358"/>
      <c r="AM223" s="358"/>
      <c r="AN223" s="358"/>
    </row>
    <row r="224">
      <c r="A224" s="358"/>
      <c r="B224" s="379"/>
      <c r="C224" s="382" t="s">
        <v>247</v>
      </c>
      <c r="D224" s="370" t="str">
        <f>'①ひな形'!AE45</f>
        <v/>
      </c>
      <c r="E224" s="85"/>
      <c r="F224" s="9"/>
      <c r="G224" s="370" t="str">
        <f>'①ひな形'!AF45</f>
        <v/>
      </c>
      <c r="H224" s="85"/>
      <c r="I224" s="9"/>
      <c r="J224" s="370" t="str">
        <f>'①ひな形'!AG45</f>
        <v>未定</v>
      </c>
      <c r="K224" s="85"/>
      <c r="L224" s="9"/>
      <c r="M224" s="370" t="str">
        <f>'①ひな形'!AH45</f>
        <v>Asuca.f</v>
      </c>
      <c r="N224" s="85"/>
      <c r="O224" s="9"/>
      <c r="P224" s="370" t="str">
        <f>'①ひな形'!AI45</f>
        <v/>
      </c>
      <c r="Q224" s="85"/>
      <c r="R224" s="9"/>
      <c r="S224" s="370" t="str">
        <f>'①ひな形'!AJ45</f>
        <v/>
      </c>
      <c r="T224" s="85"/>
      <c r="U224" s="9"/>
      <c r="V224" s="406" t="str">
        <f>'①ひな形'!AK45</f>
        <v/>
      </c>
      <c r="W224" s="85"/>
      <c r="X224" s="9"/>
      <c r="Y224" s="358"/>
      <c r="Z224" s="358"/>
      <c r="AA224" s="358"/>
      <c r="AB224" s="358"/>
      <c r="AC224" s="358"/>
      <c r="AD224" s="358"/>
      <c r="AE224" s="358"/>
      <c r="AF224" s="358"/>
      <c r="AG224" s="358"/>
      <c r="AH224" s="358"/>
      <c r="AI224" s="358"/>
      <c r="AJ224" s="358"/>
      <c r="AK224" s="358"/>
      <c r="AL224" s="358"/>
      <c r="AM224" s="358"/>
      <c r="AN224" s="358"/>
    </row>
    <row r="225">
      <c r="A225" s="358"/>
      <c r="B225" s="384"/>
      <c r="C225" s="387" t="s">
        <v>248</v>
      </c>
      <c r="D225" s="370" t="str">
        <f>VLOOKUP(D224,'①ひな形'!$C$4:$E$15,3,FALSE)</f>
        <v>#N/A</v>
      </c>
      <c r="E225" s="85"/>
      <c r="F225" s="9"/>
      <c r="G225" s="370" t="str">
        <f>VLOOKUP(G224,'①ひな形'!$C$4:$E$15,3,FALSE)</f>
        <v>#N/A</v>
      </c>
      <c r="H225" s="85"/>
      <c r="I225" s="9"/>
      <c r="J225" s="370">
        <f>VLOOKUP(J224,'①ひな形'!$C$4:$E$15,3,FALSE)</f>
        <v>9700</v>
      </c>
      <c r="K225" s="85"/>
      <c r="L225" s="9"/>
      <c r="M225" s="370">
        <f>VLOOKUP(M224,'①ひな形'!$C$4:$E$15,3,FALSE)</f>
        <v>2504</v>
      </c>
      <c r="N225" s="85"/>
      <c r="O225" s="9"/>
      <c r="P225" s="370" t="str">
        <f>VLOOKUP(P224,'①ひな形'!$C$4:$E$15,3,FALSE)</f>
        <v>#N/A</v>
      </c>
      <c r="Q225" s="85"/>
      <c r="R225" s="9"/>
      <c r="S225" s="370" t="str">
        <f>VLOOKUP(S224,'①ひな形'!$C$4:$E$15,3,FALSE)</f>
        <v>#N/A</v>
      </c>
      <c r="T225" s="85"/>
      <c r="U225" s="9"/>
      <c r="V225" s="370" t="str">
        <f>VLOOKUP(V224,'①ひな形'!$C$4:$E$15,3,FALSE)</f>
        <v>#N/A</v>
      </c>
      <c r="W225" s="85"/>
      <c r="X225" s="9"/>
      <c r="Y225" s="358"/>
      <c r="Z225" s="358"/>
      <c r="AA225" s="358"/>
      <c r="AB225" s="358"/>
      <c r="AC225" s="358"/>
      <c r="AD225" s="358"/>
      <c r="AE225" s="358"/>
      <c r="AF225" s="358"/>
      <c r="AG225" s="358"/>
      <c r="AH225" s="358"/>
      <c r="AI225" s="358"/>
      <c r="AJ225" s="358"/>
      <c r="AK225" s="358"/>
      <c r="AL225" s="358"/>
      <c r="AM225" s="358"/>
      <c r="AN225" s="358"/>
    </row>
    <row r="226">
      <c r="A226" s="358"/>
      <c r="B226" s="371" t="s">
        <v>256</v>
      </c>
      <c r="C226" s="386" t="s">
        <v>245</v>
      </c>
      <c r="D226" s="376" t="str">
        <f>'②PDF'!B161</f>
        <v/>
      </c>
      <c r="E226" s="377" t="str">
        <f>'②PDF'!C161</f>
        <v/>
      </c>
      <c r="F226" s="378" t="str">
        <f>'②PDF'!D161</f>
        <v/>
      </c>
      <c r="G226" s="376" t="str">
        <f>'②PDF'!E161</f>
        <v/>
      </c>
      <c r="H226" s="377" t="str">
        <f>'②PDF'!F161</f>
        <v/>
      </c>
      <c r="I226" s="378" t="str">
        <f>'②PDF'!G161</f>
        <v/>
      </c>
      <c r="J226" s="391">
        <f>'②PDF'!H161</f>
        <v>2100</v>
      </c>
      <c r="K226" s="374" t="str">
        <f>'②PDF'!I161</f>
        <v>～</v>
      </c>
      <c r="L226" s="399">
        <f>'②PDF'!J161</f>
        <v>2200</v>
      </c>
      <c r="M226" s="391">
        <f>'②PDF'!K161</f>
        <v>2100</v>
      </c>
      <c r="N226" s="374" t="str">
        <f>'②PDF'!L161</f>
        <v>～</v>
      </c>
      <c r="O226" s="399">
        <f>'②PDF'!M161</f>
        <v>2200</v>
      </c>
      <c r="P226" s="376" t="str">
        <f>'②PDF'!N161</f>
        <v/>
      </c>
      <c r="Q226" s="377" t="str">
        <f>'②PDF'!O161</f>
        <v/>
      </c>
      <c r="R226" s="378" t="str">
        <f>'②PDF'!P161</f>
        <v/>
      </c>
      <c r="S226" s="376" t="str">
        <f>'②PDF'!Q161</f>
        <v/>
      </c>
      <c r="T226" s="377" t="str">
        <f>'②PDF'!R161</f>
        <v/>
      </c>
      <c r="U226" s="378" t="str">
        <f>'②PDF'!S161</f>
        <v/>
      </c>
      <c r="V226" s="376" t="str">
        <f>'②PDF'!T161</f>
        <v/>
      </c>
      <c r="W226" s="377" t="str">
        <f>'②PDF'!U161</f>
        <v/>
      </c>
      <c r="X226" s="378" t="str">
        <f>'②PDF'!V161</f>
        <v/>
      </c>
      <c r="Y226" s="358"/>
      <c r="Z226" s="358"/>
      <c r="AA226" s="358"/>
      <c r="AB226" s="358"/>
      <c r="AC226" s="358"/>
      <c r="AD226" s="358"/>
      <c r="AE226" s="358"/>
      <c r="AF226" s="358"/>
      <c r="AG226" s="358"/>
      <c r="AH226" s="358"/>
      <c r="AI226" s="358"/>
      <c r="AJ226" s="358"/>
      <c r="AK226" s="358"/>
      <c r="AL226" s="358"/>
      <c r="AM226" s="358"/>
      <c r="AN226" s="358"/>
    </row>
    <row r="227" ht="18.75" customHeight="1">
      <c r="A227" s="358"/>
      <c r="B227" s="379"/>
      <c r="C227" s="380" t="s">
        <v>246</v>
      </c>
      <c r="D227" s="400" t="str">
        <f>IFERROR(VLOOKUP('①ひな形'!AE46,'①ひな形'!$G$18:$I$26,2,FALSE), 
IFERROR(VLOOKUP('①ひな形'!AE46,'①ひな形'!$K$18:$M$26,2,FALSE), 
IFERROR(VLOOKUP('①ひな形'!AE46,'①ひな形'!$O$18:$Q$26,2,FALSE), 
IFERROR(VLOOKUP('①ひな形'!AE46,'①ひな形'!$S$18:$U$26,2,FALSE), 
IFERROR(VLOOKUP('①ひな形'!AE46,'①ひな形'!$W$18:$Y$26,2,FALSE), 
IFERROR(VLOOKUP('①ひな形'!AE46,'①ひな形'!$AA$18:$AC$26,2,FALSE), 
VLOOKUP('①ひな形'!AE46,'①ひな形'!$AE$18:$AG$25,2,FALSE)))))))
</f>
        <v>#N/A</v>
      </c>
      <c r="E227" s="93"/>
      <c r="F227" s="39"/>
      <c r="G227" s="400" t="str">
        <f>IFERROR(VLOOKUP('①ひな形'!AF46,'①ひな形'!$G$18:$I$26,2,FALSE), 
IFERROR(VLOOKUP('①ひな形'!AF46,'①ひな形'!$K$18:$M$26,2,FALSE), 
IFERROR(VLOOKUP('①ひな形'!AF46,'①ひな形'!$O$18:$Q$26,2,FALSE), 
IFERROR(VLOOKUP('①ひな形'!AF46,'①ひな形'!$S$18:$U$26,2,FALSE), 
IFERROR(VLOOKUP('①ひな形'!AF46,'①ひな形'!$W$18:$Y$26,2,FALSE), 
IFERROR(VLOOKUP('①ひな形'!AF46,'①ひな形'!$AA$18:$AC$26,2,FALSE), 
VLOOKUP('①ひな形'!AF46,'①ひな形'!$AE$18:$AG$25,2,FALSE)))))))
</f>
        <v>#N/A</v>
      </c>
      <c r="H227" s="93"/>
      <c r="I227" s="39"/>
      <c r="J227" s="400" t="str">
        <f>IFERROR(VLOOKUP('①ひな形'!AG46,'①ひな形'!$G$18:$I$26,2,FALSE), 
IFERROR(VLOOKUP('①ひな形'!AG46,'①ひな形'!$K$18:$M$26,2,FALSE), 
IFERROR(VLOOKUP('①ひな形'!AG46,'①ひな形'!$O$18:$Q$26,2,FALSE), 
IFERROR(VLOOKUP('①ひな形'!AG46,'①ひな形'!$S$18:$U$26,2,FALSE), 
IFERROR(VLOOKUP('①ひな形'!AG46,'①ひな形'!$W$18:$Y$26,2,FALSE), 
IFERROR(VLOOKUP('①ひな形'!AG46,'①ひな形'!$AA$18:$AC$26,2,FALSE), 
VLOOKUP('①ひな形'!AG46,'①ひな形'!$AE$18:$AG$25,2,FALSE)))))))
</f>
        <v>Back＆Arm🔰</v>
      </c>
      <c r="K227" s="93"/>
      <c r="L227" s="39"/>
      <c r="M227" s="400" t="str">
        <f>IFERROR(VLOOKUP('①ひな形'!AH46,'①ひな形'!$G$18:$I$26,2,FALSE), 
IFERROR(VLOOKUP('①ひな形'!AH46,'①ひな形'!$K$18:$M$26,2,FALSE), 
IFERROR(VLOOKUP('①ひな形'!AH46,'①ひな形'!$O$18:$Q$26,2,FALSE), 
IFERROR(VLOOKUP('①ひな形'!AH46,'①ひな形'!$S$18:$U$26,2,FALSE), 
IFERROR(VLOOKUP('①ひな形'!AH46,'①ひな形'!$W$18:$Y$26,2,FALSE), 
IFERROR(VLOOKUP('①ひな形'!AH46,'①ひな形'!$AA$18:$AC$26,2,FALSE), 
VLOOKUP('①ひな形'!AH46,'①ひな形'!$AE$18:$AG$25,2,FALSE)))))))
</f>
        <v>Waist🔰</v>
      </c>
      <c r="N227" s="93"/>
      <c r="O227" s="39"/>
      <c r="P227" s="400" t="str">
        <f>IFERROR(VLOOKUP('①ひな形'!AI46,'①ひな形'!$G$18:$I$26,2,FALSE), 
IFERROR(VLOOKUP('①ひな形'!AI46,'①ひな形'!$K$18:$M$26,2,FALSE), 
IFERROR(VLOOKUP('①ひな形'!AI46,'①ひな形'!$O$18:$Q$26,2,FALSE), 
IFERROR(VLOOKUP('①ひな形'!AI46,'①ひな形'!$S$18:$U$26,2,FALSE), 
IFERROR(VLOOKUP('①ひな形'!AI46,'①ひな形'!$W$18:$Y$26,2,FALSE), 
IFERROR(VLOOKUP('①ひな形'!AI46,'①ひな形'!$AA$18:$AC$26,2,FALSE), 
VLOOKUP('①ひな形'!AI46,'①ひな形'!$AE$18:$AG$25,2,FALSE)))))))
</f>
        <v>#N/A</v>
      </c>
      <c r="Q227" s="93"/>
      <c r="R227" s="39"/>
      <c r="S227" s="400" t="str">
        <f>IFERROR(VLOOKUP('①ひな形'!AJ46,'①ひな形'!$G$18:$I$26,2,FALSE), 
IFERROR(VLOOKUP('①ひな形'!AJ46,'①ひな形'!$K$18:$M$26,2,FALSE), 
IFERROR(VLOOKUP('①ひな形'!AJ46,'①ひな形'!$O$18:$Q$26,2,FALSE), 
IFERROR(VLOOKUP('①ひな形'!AJ46,'①ひな形'!$S$18:$U$26,2,FALSE), 
IFERROR(VLOOKUP('①ひな形'!AJ46,'①ひな形'!$W$18:$Y$26,2,FALSE), 
IFERROR(VLOOKUP('①ひな形'!AJ46,'①ひな形'!$AA$18:$AC$26,2,FALSE), 
VLOOKUP('①ひな形'!AJ46,'①ひな形'!$AE$18:$AG$25,2,FALSE)))))))
</f>
        <v>#N/A</v>
      </c>
      <c r="T227" s="93"/>
      <c r="U227" s="39"/>
      <c r="V227" s="405" t="str">
        <f>IFERROR(VLOOKUP('①ひな形'!AK46,'①ひな形'!$G$18:$I$26,2,FALSE), 
IFERROR(VLOOKUP('①ひな形'!AK46,'①ひな形'!$K$18:$M$26,2,FALSE), 
IFERROR(VLOOKUP('①ひな形'!AK46,'①ひな形'!$O$18:$Q$26,2,FALSE), 
IFERROR(VLOOKUP('①ひな形'!AK46,'①ひな形'!$S$18:$U$26,2,FALSE), 
IFERROR(VLOOKUP('①ひな形'!AK46,'①ひな形'!$W$18:$Y$26,2,FALSE), 
IFERROR(VLOOKUP('①ひな形'!AK46,'①ひな形'!$AA$18:$AC$26,2,FALSE), 
VLOOKUP('①ひな形'!AK46,'①ひな形'!$AE$18:$AG$25,2,FALSE)))))))
</f>
        <v>#N/A</v>
      </c>
      <c r="W227" s="93"/>
      <c r="X227" s="39"/>
      <c r="Y227" s="358"/>
      <c r="Z227" s="358"/>
      <c r="AA227" s="358"/>
      <c r="AB227" s="358"/>
      <c r="AC227" s="358"/>
      <c r="AD227" s="358"/>
      <c r="AE227" s="358"/>
      <c r="AF227" s="358"/>
      <c r="AG227" s="358"/>
      <c r="AH227" s="358"/>
      <c r="AI227" s="358"/>
      <c r="AJ227" s="358"/>
      <c r="AK227" s="358"/>
      <c r="AL227" s="358"/>
      <c r="AM227" s="358"/>
      <c r="AN227" s="358"/>
    </row>
    <row r="228" ht="18.75" customHeight="1">
      <c r="A228" s="358"/>
      <c r="B228" s="379"/>
      <c r="C228" s="379"/>
      <c r="D228" s="208"/>
      <c r="E228" s="209"/>
      <c r="F228" s="203"/>
      <c r="G228" s="208"/>
      <c r="H228" s="209"/>
      <c r="I228" s="203"/>
      <c r="J228" s="208"/>
      <c r="K228" s="209"/>
      <c r="L228" s="203"/>
      <c r="M228" s="208"/>
      <c r="N228" s="209"/>
      <c r="O228" s="203"/>
      <c r="P228" s="208"/>
      <c r="Q228" s="209"/>
      <c r="R228" s="203"/>
      <c r="S228" s="208"/>
      <c r="T228" s="209"/>
      <c r="U228" s="203"/>
      <c r="V228" s="208"/>
      <c r="W228" s="209"/>
      <c r="X228" s="203"/>
      <c r="Y228" s="358"/>
      <c r="Z228" s="358"/>
      <c r="AA228" s="358"/>
      <c r="AB228" s="358"/>
      <c r="AC228" s="358"/>
      <c r="AD228" s="358"/>
      <c r="AE228" s="358"/>
      <c r="AF228" s="358"/>
      <c r="AG228" s="358"/>
      <c r="AH228" s="358"/>
      <c r="AI228" s="358"/>
      <c r="AJ228" s="358"/>
      <c r="AK228" s="358"/>
      <c r="AL228" s="358"/>
      <c r="AM228" s="358"/>
      <c r="AN228" s="358"/>
    </row>
    <row r="229">
      <c r="A229" s="358"/>
      <c r="B229" s="379"/>
      <c r="C229" s="380" t="s">
        <v>203</v>
      </c>
      <c r="D229" s="394" t="str">
        <f>IFERROR(VLOOKUP('①ひな形'!AE46,'①ひな形'!$G$18:$J$26,4,FALSE), 
IFERROR(VLOOKUP('①ひな形'!AE46,'①ひな形'!$K$18:$N$26,4,FALSE), 
IFERROR(VLOOKUP('①ひな形'!AE46,'①ひな形'!$O$18:$R$26,4,FALSE), 
IFERROR(VLOOKUP('①ひな形'!AE46,'①ひな形'!$S$18:$V$26,4,FALSE), 
IFERROR(VLOOKUP('①ひな形'!AE46,'①ひな形'!$W$18:$Z$26,4,FALSE), 
IFERROR(VLOOKUP('①ひな形'!AE46,'①ひな形'!$AA$18:$AD$26,4,FALSE), 
VLOOKUP('①ひな形'!AE46,'①ひな形'!$AE$18:$AH$25,4,FALSE)))))))
</f>
        <v>#N/A</v>
      </c>
      <c r="E229" s="85"/>
      <c r="F229" s="9"/>
      <c r="G229" s="394" t="str">
        <f>IFERROR(VLOOKUP('①ひな形'!AF46,'①ひな形'!$G$18:$J$26,4,FALSE), 
IFERROR(VLOOKUP('①ひな形'!AF46,'①ひな形'!$K$18:$N$26,4,FALSE), 
IFERROR(VLOOKUP('①ひな形'!AF46,'①ひな形'!$O$18:$R$26,4,FALSE), 
IFERROR(VLOOKUP('①ひな形'!AF46,'①ひな形'!$S$18:$V$26,4,FALSE), 
IFERROR(VLOOKUP('①ひな形'!AF46,'①ひな形'!$W$18:$Z$26,4,FALSE), 
IFERROR(VLOOKUP('①ひな形'!AF46,'①ひな形'!$AA$18:$AD$26,4,FALSE), 
VLOOKUP('①ひな形'!AF46,'①ひな形'!$AE$18:$AH$25,4,FALSE)))))))
</f>
        <v>#N/A</v>
      </c>
      <c r="H229" s="85"/>
      <c r="I229" s="9"/>
      <c r="J229" s="394" t="str">
        <f>IFERROR(VLOOKUP('①ひな形'!AG46,'①ひな形'!$G$18:$J$26,4,FALSE), 
IFERROR(VLOOKUP('①ひな形'!AG46,'①ひな形'!$K$18:$N$26,4,FALSE), 
IFERROR(VLOOKUP('①ひな形'!AG46,'①ひな形'!$O$18:$R$26,4,FALSE), 
IFERROR(VLOOKUP('①ひな形'!AG46,'①ひな形'!$S$18:$V$26,4,FALSE), 
IFERROR(VLOOKUP('①ひな形'!AG46,'①ひな形'!$W$18:$Z$26,4,FALSE), 
IFERROR(VLOOKUP('①ひな形'!AG46,'①ひな形'!$AA$18:$AD$26,4,FALSE), 
VLOOKUP('①ひな形'!AG46,'①ひな形'!$AE$18:$AH$25,4,FALSE)))))))
</f>
        <v>P00010</v>
      </c>
      <c r="K229" s="85"/>
      <c r="L229" s="9"/>
      <c r="M229" s="394" t="str">
        <f>IFERROR(VLOOKUP('①ひな形'!AH46,'①ひな形'!$G$18:$J$26,4,FALSE), 
IFERROR(VLOOKUP('①ひな形'!AH46,'①ひな形'!$K$18:$N$26,4,FALSE), 
IFERROR(VLOOKUP('①ひな形'!AH46,'①ひな形'!$O$18:$R$26,4,FALSE), 
IFERROR(VLOOKUP('①ひな形'!AH46,'①ひな形'!$S$18:$V$26,4,FALSE), 
IFERROR(VLOOKUP('①ひな形'!AH46,'①ひな形'!$W$18:$Z$26,4,FALSE), 
IFERROR(VLOOKUP('①ひな形'!AH46,'①ひな形'!$AA$18:$AD$26,4,FALSE), 
VLOOKUP('①ひな形'!AH46,'①ひな形'!$AE$18:$AH$25,4,FALSE)))))))
</f>
        <v>P00004</v>
      </c>
      <c r="N229" s="85"/>
      <c r="O229" s="9"/>
      <c r="P229" s="394" t="str">
        <f>IFERROR(VLOOKUP('①ひな形'!AI46,'①ひな形'!$G$18:$J$26,4,FALSE), 
IFERROR(VLOOKUP('①ひな形'!AI46,'①ひな形'!$K$18:$N$26,4,FALSE), 
IFERROR(VLOOKUP('①ひな形'!AI46,'①ひな形'!$O$18:$R$26,4,FALSE), 
IFERROR(VLOOKUP('①ひな形'!AI46,'①ひな形'!$S$18:$V$26,4,FALSE), 
IFERROR(VLOOKUP('①ひな形'!AI46,'①ひな形'!$W$18:$Z$26,4,FALSE), 
IFERROR(VLOOKUP('①ひな形'!AI46,'①ひな形'!$AA$18:$AD$26,4,FALSE), 
VLOOKUP('①ひな形'!AI46,'①ひな形'!$AE$18:$AH$25,4,FALSE)))))))
</f>
        <v>#N/A</v>
      </c>
      <c r="Q229" s="85"/>
      <c r="R229" s="9"/>
      <c r="S229" s="394" t="str">
        <f>IFERROR(VLOOKUP('①ひな形'!AJ46,'①ひな形'!$G$18:$J$26,4,FALSE), 
IFERROR(VLOOKUP('①ひな形'!AJ46,'①ひな形'!$K$18:$N$26,4,FALSE), 
IFERROR(VLOOKUP('①ひな形'!AJ46,'①ひな形'!$O$18:$R$26,4,FALSE), 
IFERROR(VLOOKUP('①ひな形'!AJ46,'①ひな形'!$S$18:$V$26,4,FALSE), 
IFERROR(VLOOKUP('①ひな形'!AJ46,'①ひな形'!$W$18:$Z$26,4,FALSE), 
IFERROR(VLOOKUP('①ひな形'!AJ46,'①ひな形'!$AA$18:$AD$26,4,FALSE), 
VLOOKUP('①ひな形'!AJ46,'①ひな形'!$AE$18:$AH$25,4,FALSE)))))))
</f>
        <v>#N/A</v>
      </c>
      <c r="T229" s="85"/>
      <c r="U229" s="9"/>
      <c r="V229" s="394" t="str">
        <f>IFERROR(VLOOKUP('①ひな形'!AK46,'①ひな形'!$G$18:$J$26,4,FALSE), 
IFERROR(VLOOKUP('①ひな形'!AK46,'①ひな形'!$K$18:$N$26,4,FALSE), 
IFERROR(VLOOKUP('①ひな形'!AK46,'①ひな形'!$O$18:$R$26,4,FALSE), 
IFERROR(VLOOKUP('①ひな形'!AK46,'①ひな形'!$S$18:$V$26,4,FALSE), 
IFERROR(VLOOKUP('①ひな形'!AK46,'①ひな形'!$W$18:$Z$26,4,FALSE), 
IFERROR(VLOOKUP('①ひな形'!AK46,'①ひな形'!$AA$18:$AD$26,4,FALSE), 
VLOOKUP('①ひな形'!AK46,'①ひな形'!$AE$18:$AH$25,4,FALSE)))))))
</f>
        <v>#N/A</v>
      </c>
      <c r="W229" s="85"/>
      <c r="X229" s="9"/>
      <c r="Y229" s="358"/>
      <c r="Z229" s="358"/>
      <c r="AA229" s="358"/>
      <c r="AB229" s="358"/>
      <c r="AC229" s="358"/>
      <c r="AD229" s="358"/>
      <c r="AE229" s="358"/>
      <c r="AF229" s="358"/>
      <c r="AG229" s="358"/>
      <c r="AH229" s="358"/>
      <c r="AI229" s="358"/>
      <c r="AJ229" s="358"/>
      <c r="AK229" s="358"/>
      <c r="AL229" s="358"/>
      <c r="AM229" s="358"/>
      <c r="AN229" s="358"/>
    </row>
    <row r="230">
      <c r="A230" s="358"/>
      <c r="B230" s="379"/>
      <c r="C230" s="382" t="s">
        <v>247</v>
      </c>
      <c r="D230" s="394" t="str">
        <f>'①ひな形'!AE47</f>
        <v/>
      </c>
      <c r="E230" s="85"/>
      <c r="F230" s="9"/>
      <c r="G230" s="394" t="str">
        <f>'①ひな形'!AF47</f>
        <v/>
      </c>
      <c r="H230" s="85"/>
      <c r="I230" s="9"/>
      <c r="J230" s="394" t="str">
        <f>'①ひな形'!AG47</f>
        <v>Asuca.f</v>
      </c>
      <c r="K230" s="85"/>
      <c r="L230" s="9"/>
      <c r="M230" s="394" t="str">
        <f>'①ひな形'!AH47</f>
        <v>Asuca.f</v>
      </c>
      <c r="N230" s="85"/>
      <c r="O230" s="9"/>
      <c r="P230" s="394" t="str">
        <f>'①ひな形'!AI47</f>
        <v/>
      </c>
      <c r="Q230" s="85"/>
      <c r="R230" s="9"/>
      <c r="S230" s="394" t="str">
        <f>'①ひな形'!AJ47</f>
        <v/>
      </c>
      <c r="T230" s="85"/>
      <c r="U230" s="9"/>
      <c r="V230" s="406" t="str">
        <f>'①ひな形'!AK47</f>
        <v/>
      </c>
      <c r="W230" s="85"/>
      <c r="X230" s="9"/>
      <c r="Y230" s="358"/>
      <c r="Z230" s="358"/>
      <c r="AA230" s="358"/>
      <c r="AB230" s="358"/>
      <c r="AC230" s="358"/>
      <c r="AD230" s="358"/>
      <c r="AE230" s="358"/>
      <c r="AF230" s="358"/>
      <c r="AG230" s="358"/>
      <c r="AH230" s="358"/>
      <c r="AI230" s="358"/>
      <c r="AJ230" s="358"/>
      <c r="AK230" s="358"/>
      <c r="AL230" s="358"/>
      <c r="AM230" s="358"/>
      <c r="AN230" s="358"/>
    </row>
    <row r="231">
      <c r="A231" s="358"/>
      <c r="B231" s="384"/>
      <c r="C231" s="387" t="s">
        <v>248</v>
      </c>
      <c r="D231" s="394" t="str">
        <f>VLOOKUP(D230,'①ひな形'!$C$4:$E$15,3,FALSE)</f>
        <v>#N/A</v>
      </c>
      <c r="E231" s="85"/>
      <c r="F231" s="9"/>
      <c r="G231" s="394" t="str">
        <f>VLOOKUP(G230,'①ひな形'!$C$4:$E$15,3,FALSE)</f>
        <v>#N/A</v>
      </c>
      <c r="H231" s="85"/>
      <c r="I231" s="9"/>
      <c r="J231" s="394">
        <f>VLOOKUP(J230,'①ひな形'!$C$4:$E$15,3,FALSE)</f>
        <v>2504</v>
      </c>
      <c r="K231" s="85"/>
      <c r="L231" s="9"/>
      <c r="M231" s="394">
        <f>VLOOKUP(M230,'①ひな形'!$C$4:$E$15,3,FALSE)</f>
        <v>2504</v>
      </c>
      <c r="N231" s="85"/>
      <c r="O231" s="9"/>
      <c r="P231" s="394" t="str">
        <f>VLOOKUP(P230,'①ひな形'!$C$4:$E$15,3,FALSE)</f>
        <v>#N/A</v>
      </c>
      <c r="Q231" s="85"/>
      <c r="R231" s="9"/>
      <c r="S231" s="394" t="str">
        <f>VLOOKUP(S230,'①ひな形'!$C$4:$E$15,3,FALSE)</f>
        <v>#N/A</v>
      </c>
      <c r="T231" s="85"/>
      <c r="U231" s="9"/>
      <c r="V231" s="394" t="str">
        <f>VLOOKUP(V230,'①ひな形'!$C$4:$E$15,3,FALSE)</f>
        <v>#N/A</v>
      </c>
      <c r="W231" s="85"/>
      <c r="X231" s="9"/>
      <c r="Y231" s="358"/>
      <c r="Z231" s="358"/>
      <c r="AA231" s="358"/>
      <c r="AB231" s="358"/>
      <c r="AC231" s="358"/>
      <c r="AD231" s="358"/>
      <c r="AE231" s="358"/>
      <c r="AF231" s="358"/>
      <c r="AG231" s="358"/>
      <c r="AH231" s="358"/>
      <c r="AI231" s="358"/>
      <c r="AJ231" s="358"/>
      <c r="AK231" s="358"/>
      <c r="AL231" s="358"/>
      <c r="AM231" s="358"/>
      <c r="AN231" s="358"/>
    </row>
    <row r="232">
      <c r="A232" s="358"/>
      <c r="B232" s="293"/>
      <c r="C232" s="293"/>
      <c r="D232" s="271"/>
      <c r="E232" s="271"/>
      <c r="F232" s="271"/>
      <c r="G232" s="363"/>
      <c r="H232" s="363"/>
      <c r="I232" s="363"/>
      <c r="J232" s="363"/>
      <c r="K232" s="363"/>
      <c r="L232" s="363"/>
      <c r="M232" s="363"/>
      <c r="N232" s="363"/>
      <c r="O232" s="363"/>
      <c r="P232" s="363"/>
      <c r="Q232" s="363"/>
      <c r="R232" s="363"/>
      <c r="S232" s="363"/>
      <c r="T232" s="363"/>
      <c r="U232" s="363"/>
      <c r="V232" s="363"/>
      <c r="W232" s="363"/>
      <c r="X232" s="363"/>
      <c r="Y232" s="363"/>
      <c r="Z232" s="363"/>
      <c r="AA232" s="363"/>
      <c r="AB232" s="358"/>
      <c r="AC232" s="358"/>
      <c r="AD232" s="358"/>
      <c r="AE232" s="358"/>
      <c r="AF232" s="358"/>
      <c r="AG232" s="358"/>
      <c r="AH232" s="358"/>
      <c r="AI232" s="358"/>
      <c r="AJ232" s="358"/>
      <c r="AK232" s="358"/>
      <c r="AL232" s="358"/>
      <c r="AM232" s="358"/>
      <c r="AN232" s="358"/>
      <c r="AO232" s="358"/>
      <c r="AP232" s="358"/>
      <c r="AQ232" s="358"/>
    </row>
    <row r="233" ht="16.5" customHeight="1">
      <c r="A233" s="358"/>
      <c r="B233" s="395"/>
      <c r="C233" s="395"/>
      <c r="D233" s="396"/>
      <c r="E233" s="396"/>
      <c r="F233" s="396"/>
      <c r="G233" s="363"/>
      <c r="H233" s="363"/>
      <c r="I233" s="363"/>
      <c r="J233" s="363"/>
      <c r="K233" s="363"/>
      <c r="L233" s="363"/>
      <c r="M233" s="363"/>
      <c r="N233" s="363"/>
      <c r="O233" s="363"/>
      <c r="P233" s="363"/>
      <c r="Q233" s="363"/>
      <c r="R233" s="363"/>
      <c r="S233" s="363"/>
      <c r="T233" s="363"/>
      <c r="U233" s="363"/>
      <c r="V233" s="363"/>
      <c r="W233" s="363"/>
      <c r="X233" s="363"/>
      <c r="Y233" s="363"/>
      <c r="Z233" s="363"/>
      <c r="AA233" s="363"/>
      <c r="AB233" s="358"/>
      <c r="AC233" s="358"/>
      <c r="AD233" s="358"/>
      <c r="AE233" s="358"/>
      <c r="AF233" s="358"/>
      <c r="AG233" s="358"/>
      <c r="AH233" s="358"/>
      <c r="AI233" s="358"/>
      <c r="AJ233" s="358"/>
      <c r="AK233" s="358"/>
      <c r="AL233" s="358"/>
      <c r="AM233" s="358"/>
      <c r="AN233" s="358"/>
      <c r="AO233" s="358"/>
      <c r="AP233" s="358"/>
      <c r="AQ233" s="358"/>
    </row>
    <row r="234">
      <c r="A234" s="358"/>
      <c r="B234" s="358"/>
      <c r="C234" s="358"/>
      <c r="D234" s="363"/>
      <c r="E234" s="363"/>
      <c r="F234" s="363"/>
      <c r="G234" s="363"/>
      <c r="H234" s="363"/>
      <c r="I234" s="363"/>
      <c r="J234" s="363"/>
      <c r="K234" s="363"/>
      <c r="L234" s="363"/>
      <c r="M234" s="363"/>
      <c r="N234" s="363"/>
      <c r="O234" s="363"/>
      <c r="P234" s="363"/>
      <c r="Q234" s="363"/>
      <c r="R234" s="363"/>
      <c r="S234" s="363"/>
      <c r="T234" s="363"/>
      <c r="U234" s="363"/>
      <c r="V234" s="363"/>
      <c r="W234" s="363"/>
      <c r="X234" s="363"/>
      <c r="Y234" s="363"/>
      <c r="Z234" s="363"/>
      <c r="AA234" s="363"/>
      <c r="AB234" s="358"/>
      <c r="AC234" s="358"/>
      <c r="AD234" s="358"/>
      <c r="AE234" s="358"/>
      <c r="AF234" s="358"/>
      <c r="AG234" s="358"/>
      <c r="AH234" s="358"/>
      <c r="AI234" s="358"/>
      <c r="AJ234" s="358"/>
      <c r="AK234" s="358"/>
      <c r="AL234" s="358"/>
      <c r="AM234" s="358"/>
      <c r="AN234" s="358"/>
      <c r="AO234" s="358"/>
      <c r="AP234" s="358"/>
      <c r="AQ234" s="358"/>
    </row>
    <row r="235">
      <c r="A235" s="358"/>
      <c r="B235" s="358"/>
      <c r="C235" s="358"/>
      <c r="D235" s="363"/>
      <c r="E235" s="363"/>
      <c r="F235" s="363"/>
      <c r="G235" s="363"/>
      <c r="H235" s="363"/>
      <c r="I235" s="363"/>
      <c r="J235" s="363"/>
      <c r="K235" s="363"/>
      <c r="L235" s="363"/>
      <c r="M235" s="363"/>
      <c r="N235" s="363"/>
      <c r="O235" s="363"/>
      <c r="P235" s="363"/>
      <c r="Q235" s="363"/>
      <c r="R235" s="363"/>
      <c r="S235" s="363"/>
      <c r="T235" s="363"/>
      <c r="U235" s="363"/>
      <c r="V235" s="363"/>
      <c r="W235" s="363"/>
      <c r="X235" s="363"/>
      <c r="Y235" s="363"/>
      <c r="Z235" s="363"/>
      <c r="AA235" s="363"/>
      <c r="AB235" s="358"/>
      <c r="AC235" s="358"/>
      <c r="AD235" s="358"/>
      <c r="AE235" s="358"/>
      <c r="AF235" s="358"/>
      <c r="AG235" s="358"/>
      <c r="AH235" s="358"/>
      <c r="AI235" s="358"/>
      <c r="AJ235" s="358"/>
      <c r="AK235" s="358"/>
      <c r="AL235" s="358"/>
      <c r="AM235" s="358"/>
      <c r="AN235" s="358"/>
      <c r="AO235" s="358"/>
      <c r="AP235" s="358"/>
      <c r="AQ235" s="358"/>
    </row>
    <row r="236">
      <c r="A236" s="358"/>
      <c r="B236" s="358"/>
      <c r="C236" s="358"/>
      <c r="D236" s="363"/>
      <c r="E236" s="363"/>
      <c r="F236" s="363"/>
      <c r="G236" s="363"/>
      <c r="H236" s="363"/>
      <c r="I236" s="363"/>
      <c r="J236" s="363"/>
      <c r="K236" s="363"/>
      <c r="L236" s="363"/>
      <c r="M236" s="363"/>
      <c r="N236" s="363"/>
      <c r="O236" s="363"/>
      <c r="P236" s="363"/>
      <c r="Q236" s="363"/>
      <c r="R236" s="363"/>
      <c r="S236" s="363"/>
      <c r="T236" s="363"/>
      <c r="U236" s="363"/>
      <c r="V236" s="363"/>
      <c r="W236" s="363"/>
      <c r="X236" s="363"/>
      <c r="Y236" s="363"/>
      <c r="Z236" s="363"/>
      <c r="AA236" s="363"/>
      <c r="AB236" s="358"/>
      <c r="AC236" s="358"/>
      <c r="AD236" s="358"/>
      <c r="AE236" s="358"/>
      <c r="AF236" s="358"/>
      <c r="AG236" s="358"/>
      <c r="AH236" s="358"/>
      <c r="AI236" s="358"/>
      <c r="AJ236" s="358"/>
      <c r="AK236" s="358"/>
      <c r="AL236" s="358"/>
      <c r="AM236" s="358"/>
      <c r="AN236" s="358"/>
      <c r="AO236" s="358"/>
      <c r="AP236" s="358"/>
      <c r="AQ236" s="358"/>
    </row>
    <row r="237">
      <c r="A237" s="358"/>
      <c r="B237" s="358"/>
      <c r="C237" s="358"/>
      <c r="D237" s="363"/>
      <c r="E237" s="363"/>
      <c r="F237" s="363"/>
      <c r="G237" s="363"/>
      <c r="H237" s="363"/>
      <c r="I237" s="363"/>
      <c r="J237" s="363"/>
      <c r="K237" s="363"/>
      <c r="L237" s="363"/>
      <c r="M237" s="363"/>
      <c r="N237" s="363"/>
      <c r="O237" s="363"/>
      <c r="P237" s="363"/>
      <c r="Q237" s="363"/>
      <c r="R237" s="363"/>
      <c r="S237" s="363"/>
      <c r="T237" s="363"/>
      <c r="U237" s="363"/>
      <c r="V237" s="363"/>
      <c r="W237" s="363"/>
      <c r="X237" s="363"/>
      <c r="Y237" s="363"/>
      <c r="Z237" s="363"/>
      <c r="AA237" s="363"/>
      <c r="AB237" s="358"/>
      <c r="AC237" s="358"/>
      <c r="AD237" s="358"/>
      <c r="AE237" s="358"/>
      <c r="AF237" s="358"/>
      <c r="AG237" s="358"/>
      <c r="AH237" s="358"/>
      <c r="AI237" s="358"/>
      <c r="AJ237" s="358"/>
      <c r="AK237" s="358"/>
      <c r="AL237" s="358"/>
      <c r="AM237" s="358"/>
      <c r="AN237" s="358"/>
      <c r="AO237" s="358"/>
      <c r="AP237" s="358"/>
      <c r="AQ237" s="358"/>
    </row>
    <row r="238">
      <c r="A238" s="358"/>
      <c r="B238" s="358"/>
      <c r="C238" s="358"/>
      <c r="D238" s="363"/>
      <c r="E238" s="363"/>
      <c r="F238" s="363"/>
      <c r="G238" s="363"/>
      <c r="H238" s="363"/>
      <c r="I238" s="363"/>
      <c r="J238" s="363"/>
      <c r="K238" s="363"/>
      <c r="L238" s="363"/>
      <c r="M238" s="363"/>
      <c r="N238" s="363"/>
      <c r="O238" s="363"/>
      <c r="P238" s="363"/>
      <c r="Q238" s="363"/>
      <c r="R238" s="363"/>
      <c r="S238" s="363"/>
      <c r="T238" s="363"/>
      <c r="U238" s="363"/>
      <c r="V238" s="363"/>
      <c r="W238" s="363"/>
      <c r="X238" s="363"/>
      <c r="Y238" s="363"/>
      <c r="Z238" s="363"/>
      <c r="AA238" s="363"/>
      <c r="AB238" s="358"/>
      <c r="AC238" s="358"/>
      <c r="AD238" s="358"/>
      <c r="AE238" s="358"/>
      <c r="AF238" s="358"/>
      <c r="AG238" s="358"/>
      <c r="AH238" s="358"/>
      <c r="AI238" s="358"/>
      <c r="AJ238" s="358"/>
      <c r="AK238" s="358"/>
      <c r="AL238" s="358"/>
      <c r="AM238" s="358"/>
      <c r="AN238" s="358"/>
      <c r="AO238" s="358"/>
      <c r="AP238" s="358"/>
      <c r="AQ238" s="358"/>
    </row>
    <row r="239">
      <c r="A239" s="358"/>
      <c r="B239" s="358"/>
      <c r="C239" s="358"/>
      <c r="D239" s="363"/>
      <c r="E239" s="363"/>
      <c r="F239" s="363"/>
      <c r="G239" s="363"/>
      <c r="H239" s="363"/>
      <c r="I239" s="363"/>
      <c r="J239" s="363"/>
      <c r="K239" s="363"/>
      <c r="L239" s="363"/>
      <c r="M239" s="363"/>
      <c r="N239" s="363"/>
      <c r="O239" s="363"/>
      <c r="P239" s="363"/>
      <c r="Q239" s="363"/>
      <c r="R239" s="363"/>
      <c r="S239" s="363"/>
      <c r="T239" s="363"/>
      <c r="U239" s="363"/>
      <c r="V239" s="363"/>
      <c r="W239" s="363"/>
      <c r="X239" s="363"/>
      <c r="Y239" s="363"/>
      <c r="Z239" s="363"/>
      <c r="AA239" s="363"/>
      <c r="AB239" s="358"/>
      <c r="AC239" s="358"/>
      <c r="AD239" s="358"/>
      <c r="AE239" s="358"/>
      <c r="AF239" s="358"/>
      <c r="AG239" s="358"/>
      <c r="AH239" s="358"/>
      <c r="AI239" s="358"/>
      <c r="AJ239" s="358"/>
      <c r="AK239" s="358"/>
      <c r="AL239" s="358"/>
      <c r="AM239" s="358"/>
      <c r="AN239" s="358"/>
      <c r="AO239" s="358"/>
      <c r="AP239" s="358"/>
      <c r="AQ239" s="358"/>
    </row>
    <row r="240">
      <c r="A240" s="358"/>
      <c r="B240" s="358"/>
      <c r="C240" s="358"/>
      <c r="D240" s="363"/>
      <c r="E240" s="363"/>
      <c r="F240" s="363"/>
      <c r="G240" s="363"/>
      <c r="H240" s="363"/>
      <c r="I240" s="363"/>
      <c r="J240" s="363"/>
      <c r="K240" s="363"/>
      <c r="L240" s="363"/>
      <c r="M240" s="363"/>
      <c r="N240" s="363"/>
      <c r="O240" s="363"/>
      <c r="P240" s="363"/>
      <c r="Q240" s="363"/>
      <c r="R240" s="363"/>
      <c r="S240" s="363"/>
      <c r="T240" s="363"/>
      <c r="U240" s="363"/>
      <c r="V240" s="363"/>
      <c r="W240" s="363"/>
      <c r="X240" s="363"/>
      <c r="Y240" s="363"/>
      <c r="Z240" s="363"/>
      <c r="AA240" s="363"/>
      <c r="AB240" s="358"/>
      <c r="AC240" s="358"/>
      <c r="AD240" s="358"/>
      <c r="AE240" s="358"/>
      <c r="AF240" s="358"/>
      <c r="AG240" s="358"/>
      <c r="AH240" s="358"/>
      <c r="AI240" s="358"/>
      <c r="AJ240" s="358"/>
      <c r="AK240" s="358"/>
      <c r="AL240" s="358"/>
      <c r="AM240" s="358"/>
      <c r="AN240" s="358"/>
      <c r="AO240" s="358"/>
      <c r="AP240" s="358"/>
      <c r="AQ240" s="358"/>
    </row>
    <row r="241">
      <c r="A241" s="358"/>
      <c r="B241" s="358"/>
      <c r="C241" s="358"/>
      <c r="D241" s="363"/>
      <c r="E241" s="363"/>
      <c r="F241" s="363"/>
      <c r="G241" s="363"/>
      <c r="H241" s="363"/>
      <c r="I241" s="363"/>
      <c r="J241" s="363"/>
      <c r="K241" s="363"/>
      <c r="L241" s="363"/>
      <c r="M241" s="363"/>
      <c r="N241" s="363"/>
      <c r="O241" s="363"/>
      <c r="P241" s="363"/>
      <c r="Q241" s="363"/>
      <c r="R241" s="363"/>
      <c r="S241" s="363"/>
      <c r="T241" s="363"/>
      <c r="U241" s="363"/>
      <c r="V241" s="363"/>
      <c r="W241" s="363"/>
      <c r="X241" s="363"/>
      <c r="Y241" s="363"/>
      <c r="Z241" s="363"/>
      <c r="AA241" s="363"/>
      <c r="AB241" s="358"/>
      <c r="AC241" s="358"/>
      <c r="AD241" s="358"/>
      <c r="AE241" s="358"/>
      <c r="AF241" s="358"/>
      <c r="AG241" s="358"/>
      <c r="AH241" s="358"/>
      <c r="AI241" s="358"/>
      <c r="AJ241" s="358"/>
      <c r="AK241" s="358"/>
      <c r="AL241" s="358"/>
      <c r="AM241" s="358"/>
      <c r="AN241" s="358"/>
      <c r="AO241" s="358"/>
      <c r="AP241" s="358"/>
      <c r="AQ241" s="358"/>
    </row>
    <row r="242">
      <c r="A242" s="358"/>
      <c r="B242" s="358"/>
      <c r="C242" s="358"/>
      <c r="D242" s="363"/>
      <c r="E242" s="363"/>
      <c r="F242" s="363"/>
      <c r="G242" s="363"/>
      <c r="H242" s="363"/>
      <c r="I242" s="363"/>
      <c r="J242" s="363"/>
      <c r="K242" s="363"/>
      <c r="L242" s="363"/>
      <c r="M242" s="363"/>
      <c r="N242" s="363"/>
      <c r="O242" s="363"/>
      <c r="P242" s="363"/>
      <c r="Q242" s="363"/>
      <c r="R242" s="363"/>
      <c r="S242" s="363"/>
      <c r="T242" s="363"/>
      <c r="U242" s="363"/>
      <c r="V242" s="363"/>
      <c r="W242" s="363"/>
      <c r="X242" s="363"/>
      <c r="Y242" s="363"/>
      <c r="Z242" s="363"/>
      <c r="AA242" s="363"/>
      <c r="AB242" s="358"/>
      <c r="AC242" s="358"/>
      <c r="AD242" s="358"/>
      <c r="AE242" s="358"/>
      <c r="AF242" s="358"/>
      <c r="AG242" s="358"/>
      <c r="AH242" s="358"/>
      <c r="AI242" s="358"/>
      <c r="AJ242" s="358"/>
      <c r="AK242" s="358"/>
      <c r="AL242" s="358"/>
      <c r="AM242" s="358"/>
      <c r="AN242" s="358"/>
      <c r="AO242" s="358"/>
      <c r="AP242" s="358"/>
      <c r="AQ242" s="358"/>
    </row>
    <row r="243">
      <c r="A243" s="358"/>
      <c r="B243" s="358"/>
      <c r="C243" s="358"/>
      <c r="D243" s="363"/>
      <c r="E243" s="363"/>
      <c r="F243" s="363"/>
      <c r="G243" s="363"/>
      <c r="H243" s="363"/>
      <c r="I243" s="363"/>
      <c r="J243" s="363"/>
      <c r="K243" s="363"/>
      <c r="L243" s="363"/>
      <c r="M243" s="363"/>
      <c r="N243" s="363"/>
      <c r="O243" s="363"/>
      <c r="P243" s="363"/>
      <c r="Q243" s="363"/>
      <c r="R243" s="363"/>
      <c r="S243" s="363"/>
      <c r="T243" s="363"/>
      <c r="U243" s="363"/>
      <c r="V243" s="363"/>
      <c r="W243" s="363"/>
      <c r="X243" s="363"/>
      <c r="Y243" s="363"/>
      <c r="Z243" s="363"/>
      <c r="AA243" s="363"/>
      <c r="AB243" s="358"/>
      <c r="AC243" s="358"/>
      <c r="AD243" s="358"/>
      <c r="AE243" s="358"/>
      <c r="AF243" s="358"/>
      <c r="AG243" s="358"/>
      <c r="AH243" s="358"/>
      <c r="AI243" s="358"/>
      <c r="AJ243" s="358"/>
      <c r="AK243" s="358"/>
      <c r="AL243" s="358"/>
      <c r="AM243" s="358"/>
      <c r="AN243" s="358"/>
      <c r="AO243" s="358"/>
      <c r="AP243" s="358"/>
      <c r="AQ243" s="358"/>
    </row>
    <row r="244">
      <c r="A244" s="358"/>
      <c r="B244" s="358"/>
      <c r="C244" s="358"/>
      <c r="D244" s="363"/>
      <c r="E244" s="363"/>
      <c r="F244" s="363"/>
      <c r="G244" s="363"/>
      <c r="H244" s="363"/>
      <c r="I244" s="363"/>
      <c r="J244" s="363"/>
      <c r="K244" s="363"/>
      <c r="L244" s="363"/>
      <c r="M244" s="363"/>
      <c r="N244" s="363"/>
      <c r="O244" s="363"/>
      <c r="P244" s="363"/>
      <c r="Q244" s="363"/>
      <c r="R244" s="363"/>
      <c r="S244" s="363"/>
      <c r="T244" s="363"/>
      <c r="U244" s="363"/>
      <c r="V244" s="363"/>
      <c r="W244" s="363"/>
      <c r="X244" s="363"/>
      <c r="Y244" s="363"/>
      <c r="Z244" s="363"/>
      <c r="AA244" s="363"/>
      <c r="AB244" s="358"/>
      <c r="AC244" s="358"/>
      <c r="AD244" s="358"/>
      <c r="AE244" s="358"/>
      <c r="AF244" s="358"/>
      <c r="AG244" s="358"/>
      <c r="AH244" s="358"/>
      <c r="AI244" s="358"/>
      <c r="AJ244" s="358"/>
      <c r="AK244" s="358"/>
      <c r="AL244" s="358"/>
      <c r="AM244" s="358"/>
      <c r="AN244" s="358"/>
      <c r="AO244" s="358"/>
      <c r="AP244" s="358"/>
      <c r="AQ244" s="358"/>
    </row>
    <row r="245">
      <c r="A245" s="358"/>
      <c r="B245" s="358"/>
      <c r="C245" s="358"/>
      <c r="D245" s="363"/>
      <c r="E245" s="363"/>
      <c r="F245" s="363"/>
      <c r="G245" s="363"/>
      <c r="H245" s="363"/>
      <c r="I245" s="363"/>
      <c r="J245" s="363"/>
      <c r="K245" s="363"/>
      <c r="L245" s="363"/>
      <c r="M245" s="363"/>
      <c r="N245" s="363"/>
      <c r="O245" s="363"/>
      <c r="P245" s="363"/>
      <c r="Q245" s="363"/>
      <c r="R245" s="363"/>
      <c r="S245" s="363"/>
      <c r="T245" s="363"/>
      <c r="U245" s="363"/>
      <c r="V245" s="363"/>
      <c r="W245" s="363"/>
      <c r="X245" s="363"/>
      <c r="Y245" s="363"/>
      <c r="Z245" s="363"/>
      <c r="AA245" s="363"/>
      <c r="AB245" s="358"/>
      <c r="AC245" s="358"/>
      <c r="AD245" s="358"/>
      <c r="AE245" s="358"/>
      <c r="AF245" s="358"/>
      <c r="AG245" s="358"/>
      <c r="AH245" s="358"/>
      <c r="AI245" s="358"/>
      <c r="AJ245" s="358"/>
      <c r="AK245" s="358"/>
      <c r="AL245" s="358"/>
      <c r="AM245" s="358"/>
      <c r="AN245" s="358"/>
      <c r="AO245" s="358"/>
      <c r="AP245" s="358"/>
      <c r="AQ245" s="358"/>
    </row>
    <row r="246">
      <c r="A246" s="358"/>
      <c r="B246" s="358"/>
      <c r="C246" s="358"/>
      <c r="D246" s="363"/>
      <c r="E246" s="363"/>
      <c r="F246" s="363"/>
      <c r="G246" s="363"/>
      <c r="H246" s="363"/>
      <c r="I246" s="363"/>
      <c r="J246" s="363"/>
      <c r="K246" s="363"/>
      <c r="L246" s="363"/>
      <c r="M246" s="363"/>
      <c r="N246" s="363"/>
      <c r="O246" s="363"/>
      <c r="P246" s="363"/>
      <c r="Q246" s="363"/>
      <c r="R246" s="363"/>
      <c r="S246" s="363"/>
      <c r="T246" s="363"/>
      <c r="U246" s="363"/>
      <c r="V246" s="363"/>
      <c r="W246" s="363"/>
      <c r="X246" s="363"/>
      <c r="Y246" s="363"/>
      <c r="Z246" s="363"/>
      <c r="AA246" s="363"/>
      <c r="AB246" s="358"/>
      <c r="AC246" s="358"/>
      <c r="AD246" s="358"/>
      <c r="AE246" s="358"/>
      <c r="AF246" s="358"/>
      <c r="AG246" s="358"/>
      <c r="AH246" s="358"/>
      <c r="AI246" s="358"/>
      <c r="AJ246" s="358"/>
      <c r="AK246" s="358"/>
      <c r="AL246" s="358"/>
      <c r="AM246" s="358"/>
      <c r="AN246" s="358"/>
      <c r="AO246" s="358"/>
      <c r="AP246" s="358"/>
      <c r="AQ246" s="358"/>
    </row>
    <row r="247">
      <c r="A247" s="358"/>
      <c r="B247" s="358"/>
      <c r="C247" s="358"/>
      <c r="D247" s="363"/>
      <c r="E247" s="363"/>
      <c r="F247" s="363"/>
      <c r="G247" s="363"/>
      <c r="H247" s="363"/>
      <c r="I247" s="363"/>
      <c r="J247" s="363"/>
      <c r="K247" s="363"/>
      <c r="L247" s="363"/>
      <c r="M247" s="363"/>
      <c r="N247" s="363"/>
      <c r="O247" s="363"/>
      <c r="P247" s="363"/>
      <c r="Q247" s="363"/>
      <c r="R247" s="363"/>
      <c r="S247" s="363"/>
      <c r="T247" s="363"/>
      <c r="U247" s="363"/>
      <c r="V247" s="363"/>
      <c r="W247" s="363"/>
      <c r="X247" s="363"/>
      <c r="Y247" s="363"/>
      <c r="Z247" s="363"/>
      <c r="AA247" s="363"/>
      <c r="AB247" s="358"/>
      <c r="AC247" s="358"/>
      <c r="AD247" s="358"/>
      <c r="AE247" s="358"/>
      <c r="AF247" s="358"/>
      <c r="AG247" s="358"/>
      <c r="AH247" s="358"/>
      <c r="AI247" s="358"/>
      <c r="AJ247" s="358"/>
      <c r="AK247" s="358"/>
      <c r="AL247" s="358"/>
      <c r="AM247" s="358"/>
      <c r="AN247" s="358"/>
      <c r="AO247" s="358"/>
      <c r="AP247" s="358"/>
      <c r="AQ247" s="358"/>
    </row>
    <row r="248">
      <c r="A248" s="358"/>
      <c r="B248" s="358"/>
      <c r="C248" s="358"/>
      <c r="D248" s="363"/>
      <c r="E248" s="363"/>
      <c r="F248" s="363"/>
      <c r="G248" s="363"/>
      <c r="H248" s="363"/>
      <c r="I248" s="363"/>
      <c r="J248" s="363"/>
      <c r="K248" s="363"/>
      <c r="L248" s="363"/>
      <c r="M248" s="363"/>
      <c r="N248" s="363"/>
      <c r="O248" s="363"/>
      <c r="P248" s="363"/>
      <c r="Q248" s="363"/>
      <c r="R248" s="363"/>
      <c r="S248" s="363"/>
      <c r="T248" s="363"/>
      <c r="U248" s="363"/>
      <c r="V248" s="363"/>
      <c r="W248" s="363"/>
      <c r="X248" s="363"/>
      <c r="Y248" s="363"/>
      <c r="Z248" s="363"/>
      <c r="AA248" s="363"/>
      <c r="AB248" s="358"/>
      <c r="AC248" s="358"/>
      <c r="AD248" s="358"/>
      <c r="AE248" s="358"/>
      <c r="AF248" s="358"/>
      <c r="AG248" s="358"/>
      <c r="AH248" s="358"/>
      <c r="AI248" s="358"/>
      <c r="AJ248" s="358"/>
      <c r="AK248" s="358"/>
      <c r="AL248" s="358"/>
      <c r="AM248" s="358"/>
      <c r="AN248" s="358"/>
      <c r="AO248" s="358"/>
      <c r="AP248" s="358"/>
      <c r="AQ248" s="358"/>
    </row>
    <row r="249">
      <c r="A249" s="358"/>
      <c r="B249" s="358"/>
      <c r="C249" s="358"/>
      <c r="D249" s="363"/>
      <c r="E249" s="363"/>
      <c r="F249" s="363"/>
      <c r="G249" s="363"/>
      <c r="H249" s="363"/>
      <c r="I249" s="363"/>
      <c r="J249" s="363"/>
      <c r="K249" s="363"/>
      <c r="L249" s="363"/>
      <c r="M249" s="363"/>
      <c r="N249" s="363"/>
      <c r="O249" s="363"/>
      <c r="P249" s="363"/>
      <c r="Q249" s="363"/>
      <c r="R249" s="363"/>
      <c r="S249" s="363"/>
      <c r="T249" s="363"/>
      <c r="U249" s="363"/>
      <c r="V249" s="363"/>
      <c r="W249" s="363"/>
      <c r="X249" s="363"/>
      <c r="Y249" s="363"/>
      <c r="Z249" s="363"/>
      <c r="AA249" s="363"/>
      <c r="AB249" s="358"/>
      <c r="AC249" s="358"/>
      <c r="AD249" s="358"/>
      <c r="AE249" s="358"/>
      <c r="AF249" s="358"/>
      <c r="AG249" s="358"/>
      <c r="AH249" s="358"/>
      <c r="AI249" s="358"/>
      <c r="AJ249" s="358"/>
      <c r="AK249" s="358"/>
      <c r="AL249" s="358"/>
      <c r="AM249" s="358"/>
      <c r="AN249" s="358"/>
      <c r="AO249" s="358"/>
      <c r="AP249" s="358"/>
      <c r="AQ249" s="358"/>
    </row>
    <row r="250">
      <c r="A250" s="358"/>
      <c r="B250" s="358"/>
      <c r="C250" s="358"/>
      <c r="D250" s="363"/>
      <c r="E250" s="363"/>
      <c r="F250" s="363"/>
      <c r="G250" s="363"/>
      <c r="H250" s="363"/>
      <c r="I250" s="363"/>
      <c r="J250" s="363"/>
      <c r="K250" s="363"/>
      <c r="L250" s="363"/>
      <c r="M250" s="363"/>
      <c r="N250" s="363"/>
      <c r="O250" s="363"/>
      <c r="P250" s="363"/>
      <c r="Q250" s="363"/>
      <c r="R250" s="363"/>
      <c r="S250" s="363"/>
      <c r="T250" s="363"/>
      <c r="U250" s="363"/>
      <c r="V250" s="363"/>
      <c r="W250" s="363"/>
      <c r="X250" s="363"/>
      <c r="Y250" s="363"/>
      <c r="Z250" s="363"/>
      <c r="AA250" s="363"/>
      <c r="AB250" s="358"/>
      <c r="AC250" s="358"/>
      <c r="AD250" s="358"/>
      <c r="AE250" s="358"/>
      <c r="AF250" s="358"/>
      <c r="AG250" s="358"/>
      <c r="AH250" s="358"/>
      <c r="AI250" s="358"/>
      <c r="AJ250" s="358"/>
      <c r="AK250" s="358"/>
      <c r="AL250" s="358"/>
      <c r="AM250" s="358"/>
      <c r="AN250" s="358"/>
      <c r="AO250" s="358"/>
      <c r="AP250" s="358"/>
      <c r="AQ250" s="358"/>
    </row>
    <row r="251">
      <c r="A251" s="358"/>
      <c r="B251" s="358"/>
      <c r="C251" s="358"/>
      <c r="D251" s="363"/>
      <c r="E251" s="363"/>
      <c r="F251" s="363"/>
      <c r="G251" s="363"/>
      <c r="H251" s="363"/>
      <c r="I251" s="363"/>
      <c r="J251" s="363"/>
      <c r="K251" s="363"/>
      <c r="L251" s="363"/>
      <c r="M251" s="363"/>
      <c r="N251" s="363"/>
      <c r="O251" s="363"/>
      <c r="P251" s="363"/>
      <c r="Q251" s="363"/>
      <c r="R251" s="363"/>
      <c r="S251" s="363"/>
      <c r="T251" s="363"/>
      <c r="U251" s="363"/>
      <c r="V251" s="363"/>
      <c r="W251" s="363"/>
      <c r="X251" s="363"/>
      <c r="Y251" s="363"/>
      <c r="Z251" s="363"/>
      <c r="AA251" s="363"/>
      <c r="AB251" s="358"/>
      <c r="AC251" s="358"/>
      <c r="AD251" s="358"/>
      <c r="AE251" s="358"/>
      <c r="AF251" s="358"/>
      <c r="AG251" s="358"/>
      <c r="AH251" s="358"/>
      <c r="AI251" s="358"/>
      <c r="AJ251" s="358"/>
      <c r="AK251" s="358"/>
      <c r="AL251" s="358"/>
      <c r="AM251" s="358"/>
      <c r="AN251" s="358"/>
      <c r="AO251" s="358"/>
      <c r="AP251" s="358"/>
      <c r="AQ251" s="358"/>
    </row>
    <row r="252">
      <c r="A252" s="358"/>
      <c r="B252" s="358"/>
      <c r="C252" s="358"/>
      <c r="D252" s="363"/>
      <c r="E252" s="363"/>
      <c r="F252" s="363"/>
      <c r="G252" s="363"/>
      <c r="H252" s="363"/>
      <c r="I252" s="363"/>
      <c r="J252" s="363"/>
      <c r="K252" s="363"/>
      <c r="L252" s="363"/>
      <c r="M252" s="363"/>
      <c r="N252" s="363"/>
      <c r="O252" s="363"/>
      <c r="P252" s="363"/>
      <c r="Q252" s="363"/>
      <c r="R252" s="363"/>
      <c r="S252" s="363"/>
      <c r="T252" s="363"/>
      <c r="U252" s="363"/>
      <c r="V252" s="363"/>
      <c r="W252" s="363"/>
      <c r="X252" s="363"/>
      <c r="Y252" s="363"/>
      <c r="Z252" s="363"/>
      <c r="AA252" s="363"/>
      <c r="AB252" s="358"/>
      <c r="AC252" s="358"/>
      <c r="AD252" s="358"/>
      <c r="AE252" s="358"/>
      <c r="AF252" s="358"/>
      <c r="AG252" s="358"/>
      <c r="AH252" s="358"/>
      <c r="AI252" s="358"/>
      <c r="AJ252" s="358"/>
      <c r="AK252" s="358"/>
      <c r="AL252" s="358"/>
      <c r="AM252" s="358"/>
      <c r="AN252" s="358"/>
      <c r="AO252" s="358"/>
      <c r="AP252" s="358"/>
      <c r="AQ252" s="358"/>
    </row>
    <row r="253">
      <c r="A253" s="358"/>
      <c r="B253" s="358"/>
      <c r="C253" s="358"/>
      <c r="D253" s="363"/>
      <c r="E253" s="363"/>
      <c r="F253" s="363"/>
      <c r="G253" s="363"/>
      <c r="H253" s="363"/>
      <c r="I253" s="363"/>
      <c r="J253" s="363"/>
      <c r="K253" s="363"/>
      <c r="L253" s="363"/>
      <c r="M253" s="363"/>
      <c r="N253" s="363"/>
      <c r="O253" s="363"/>
      <c r="P253" s="363"/>
      <c r="Q253" s="363"/>
      <c r="R253" s="363"/>
      <c r="S253" s="363"/>
      <c r="T253" s="363"/>
      <c r="U253" s="363"/>
      <c r="V253" s="363"/>
      <c r="W253" s="363"/>
      <c r="X253" s="363"/>
      <c r="Y253" s="363"/>
      <c r="Z253" s="363"/>
      <c r="AA253" s="363"/>
      <c r="AB253" s="358"/>
      <c r="AC253" s="358"/>
      <c r="AD253" s="358"/>
      <c r="AE253" s="358"/>
      <c r="AF253" s="358"/>
      <c r="AG253" s="358"/>
      <c r="AH253" s="358"/>
      <c r="AI253" s="358"/>
      <c r="AJ253" s="358"/>
      <c r="AK253" s="358"/>
      <c r="AL253" s="358"/>
      <c r="AM253" s="358"/>
      <c r="AN253" s="358"/>
      <c r="AO253" s="358"/>
      <c r="AP253" s="358"/>
      <c r="AQ253" s="358"/>
    </row>
    <row r="254">
      <c r="A254" s="358"/>
      <c r="B254" s="358"/>
      <c r="C254" s="358"/>
      <c r="D254" s="363"/>
      <c r="E254" s="363"/>
      <c r="F254" s="363"/>
      <c r="G254" s="363"/>
      <c r="H254" s="363"/>
      <c r="I254" s="363"/>
      <c r="J254" s="363"/>
      <c r="K254" s="363"/>
      <c r="L254" s="363"/>
      <c r="M254" s="363"/>
      <c r="N254" s="363"/>
      <c r="O254" s="363"/>
      <c r="P254" s="363"/>
      <c r="Q254" s="363"/>
      <c r="R254" s="363"/>
      <c r="S254" s="363"/>
      <c r="T254" s="363"/>
      <c r="U254" s="363"/>
      <c r="V254" s="363"/>
      <c r="W254" s="363"/>
      <c r="X254" s="363"/>
      <c r="Y254" s="363"/>
      <c r="Z254" s="363"/>
      <c r="AA254" s="363"/>
      <c r="AB254" s="358"/>
      <c r="AC254" s="358"/>
      <c r="AD254" s="358"/>
      <c r="AE254" s="358"/>
      <c r="AF254" s="358"/>
      <c r="AG254" s="358"/>
      <c r="AH254" s="358"/>
      <c r="AI254" s="358"/>
      <c r="AJ254" s="358"/>
      <c r="AK254" s="358"/>
      <c r="AL254" s="358"/>
      <c r="AM254" s="358"/>
      <c r="AN254" s="358"/>
      <c r="AO254" s="358"/>
      <c r="AP254" s="358"/>
      <c r="AQ254" s="358"/>
    </row>
    <row r="255">
      <c r="A255" s="358"/>
      <c r="B255" s="358"/>
      <c r="C255" s="358"/>
      <c r="D255" s="363"/>
      <c r="E255" s="363"/>
      <c r="F255" s="363"/>
      <c r="G255" s="363"/>
      <c r="H255" s="363"/>
      <c r="I255" s="363"/>
      <c r="J255" s="363"/>
      <c r="K255" s="363"/>
      <c r="L255" s="363"/>
      <c r="M255" s="363"/>
      <c r="N255" s="363"/>
      <c r="O255" s="363"/>
      <c r="P255" s="363"/>
      <c r="Q255" s="363"/>
      <c r="R255" s="363"/>
      <c r="S255" s="363"/>
      <c r="T255" s="363"/>
      <c r="U255" s="363"/>
      <c r="V255" s="363"/>
      <c r="W255" s="363"/>
      <c r="X255" s="363"/>
      <c r="Y255" s="363"/>
      <c r="Z255" s="363"/>
      <c r="AA255" s="363"/>
      <c r="AB255" s="358"/>
      <c r="AC255" s="358"/>
      <c r="AD255" s="358"/>
      <c r="AE255" s="358"/>
      <c r="AF255" s="358"/>
      <c r="AG255" s="358"/>
      <c r="AH255" s="358"/>
      <c r="AI255" s="358"/>
      <c r="AJ255" s="358"/>
      <c r="AK255" s="358"/>
      <c r="AL255" s="358"/>
      <c r="AM255" s="358"/>
      <c r="AN255" s="358"/>
      <c r="AO255" s="358"/>
      <c r="AP255" s="358"/>
      <c r="AQ255" s="358"/>
    </row>
    <row r="256">
      <c r="A256" s="358"/>
      <c r="B256" s="358"/>
      <c r="C256" s="358"/>
      <c r="D256" s="363"/>
      <c r="E256" s="363"/>
      <c r="F256" s="363"/>
      <c r="G256" s="363"/>
      <c r="H256" s="363"/>
      <c r="I256" s="363"/>
      <c r="J256" s="363"/>
      <c r="K256" s="363"/>
      <c r="L256" s="363"/>
      <c r="M256" s="363"/>
      <c r="N256" s="363"/>
      <c r="O256" s="363"/>
      <c r="P256" s="363"/>
      <c r="Q256" s="363"/>
      <c r="R256" s="363"/>
      <c r="S256" s="363"/>
      <c r="T256" s="363"/>
      <c r="U256" s="363"/>
      <c r="V256" s="363"/>
      <c r="W256" s="363"/>
      <c r="X256" s="363"/>
      <c r="Y256" s="363"/>
      <c r="Z256" s="363"/>
      <c r="AA256" s="363"/>
      <c r="AB256" s="358"/>
      <c r="AC256" s="358"/>
      <c r="AD256" s="358"/>
      <c r="AE256" s="358"/>
      <c r="AF256" s="358"/>
      <c r="AG256" s="358"/>
      <c r="AH256" s="358"/>
      <c r="AI256" s="358"/>
      <c r="AJ256" s="358"/>
      <c r="AK256" s="358"/>
      <c r="AL256" s="358"/>
      <c r="AM256" s="358"/>
      <c r="AN256" s="358"/>
      <c r="AO256" s="358"/>
      <c r="AP256" s="358"/>
      <c r="AQ256" s="358"/>
    </row>
    <row r="257">
      <c r="A257" s="358"/>
      <c r="B257" s="358"/>
      <c r="C257" s="358"/>
      <c r="D257" s="363"/>
      <c r="E257" s="363"/>
      <c r="F257" s="363"/>
      <c r="G257" s="363"/>
      <c r="H257" s="363"/>
      <c r="I257" s="363"/>
      <c r="J257" s="363"/>
      <c r="K257" s="363"/>
      <c r="L257" s="363"/>
      <c r="M257" s="363"/>
      <c r="N257" s="363"/>
      <c r="O257" s="363"/>
      <c r="P257" s="363"/>
      <c r="Q257" s="363"/>
      <c r="R257" s="363"/>
      <c r="S257" s="363"/>
      <c r="T257" s="363"/>
      <c r="U257" s="363"/>
      <c r="V257" s="363"/>
      <c r="W257" s="363"/>
      <c r="X257" s="363"/>
      <c r="Y257" s="363"/>
      <c r="Z257" s="363"/>
      <c r="AA257" s="363"/>
      <c r="AB257" s="358"/>
      <c r="AC257" s="358"/>
      <c r="AD257" s="358"/>
      <c r="AE257" s="358"/>
      <c r="AF257" s="358"/>
      <c r="AG257" s="358"/>
      <c r="AH257" s="358"/>
      <c r="AI257" s="358"/>
      <c r="AJ257" s="358"/>
      <c r="AK257" s="358"/>
      <c r="AL257" s="358"/>
      <c r="AM257" s="358"/>
      <c r="AN257" s="358"/>
      <c r="AO257" s="358"/>
      <c r="AP257" s="358"/>
      <c r="AQ257" s="358"/>
    </row>
    <row r="258">
      <c r="A258" s="358"/>
      <c r="B258" s="358"/>
      <c r="C258" s="358"/>
      <c r="D258" s="363"/>
      <c r="E258" s="363"/>
      <c r="F258" s="363"/>
      <c r="G258" s="363"/>
      <c r="H258" s="363"/>
      <c r="I258" s="363"/>
      <c r="J258" s="363"/>
      <c r="K258" s="363"/>
      <c r="L258" s="363"/>
      <c r="M258" s="363"/>
      <c r="N258" s="363"/>
      <c r="O258" s="363"/>
      <c r="P258" s="363"/>
      <c r="Q258" s="363"/>
      <c r="R258" s="363"/>
      <c r="S258" s="363"/>
      <c r="T258" s="363"/>
      <c r="U258" s="363"/>
      <c r="V258" s="363"/>
      <c r="W258" s="363"/>
      <c r="X258" s="363"/>
      <c r="Y258" s="363"/>
      <c r="Z258" s="363"/>
      <c r="AA258" s="363"/>
      <c r="AB258" s="358"/>
      <c r="AC258" s="358"/>
      <c r="AD258" s="358"/>
      <c r="AE258" s="358"/>
      <c r="AF258" s="358"/>
      <c r="AG258" s="358"/>
      <c r="AH258" s="358"/>
      <c r="AI258" s="358"/>
      <c r="AJ258" s="358"/>
      <c r="AK258" s="358"/>
      <c r="AL258" s="358"/>
      <c r="AM258" s="358"/>
      <c r="AN258" s="358"/>
      <c r="AO258" s="358"/>
      <c r="AP258" s="358"/>
      <c r="AQ258" s="358"/>
    </row>
    <row r="259">
      <c r="A259" s="358"/>
      <c r="B259" s="358"/>
      <c r="C259" s="358"/>
      <c r="D259" s="363"/>
      <c r="E259" s="363"/>
      <c r="F259" s="363"/>
      <c r="G259" s="363"/>
      <c r="H259" s="363"/>
      <c r="I259" s="363"/>
      <c r="J259" s="363"/>
      <c r="K259" s="363"/>
      <c r="L259" s="363"/>
      <c r="M259" s="363"/>
      <c r="N259" s="363"/>
      <c r="O259" s="363"/>
      <c r="P259" s="363"/>
      <c r="Q259" s="363"/>
      <c r="R259" s="363"/>
      <c r="S259" s="363"/>
      <c r="T259" s="363"/>
      <c r="U259" s="363"/>
      <c r="V259" s="363"/>
      <c r="W259" s="363"/>
      <c r="X259" s="363"/>
      <c r="Y259" s="363"/>
      <c r="Z259" s="363"/>
      <c r="AA259" s="363"/>
      <c r="AB259" s="358"/>
      <c r="AC259" s="358"/>
      <c r="AD259" s="358"/>
      <c r="AE259" s="358"/>
      <c r="AF259" s="358"/>
      <c r="AG259" s="358"/>
      <c r="AH259" s="358"/>
      <c r="AI259" s="358"/>
      <c r="AJ259" s="358"/>
      <c r="AK259" s="358"/>
      <c r="AL259" s="358"/>
      <c r="AM259" s="358"/>
      <c r="AN259" s="358"/>
      <c r="AO259" s="358"/>
      <c r="AP259" s="358"/>
      <c r="AQ259" s="358"/>
    </row>
    <row r="260">
      <c r="A260" s="358"/>
      <c r="B260" s="358"/>
      <c r="C260" s="358"/>
      <c r="D260" s="363"/>
      <c r="E260" s="363"/>
      <c r="F260" s="363"/>
      <c r="G260" s="363"/>
      <c r="H260" s="363"/>
      <c r="I260" s="363"/>
      <c r="J260" s="363"/>
      <c r="K260" s="363"/>
      <c r="L260" s="363"/>
      <c r="M260" s="363"/>
      <c r="N260" s="363"/>
      <c r="O260" s="363"/>
      <c r="P260" s="363"/>
      <c r="Q260" s="363"/>
      <c r="R260" s="363"/>
      <c r="S260" s="363"/>
      <c r="T260" s="363"/>
      <c r="U260" s="363"/>
      <c r="V260" s="363"/>
      <c r="W260" s="363"/>
      <c r="X260" s="363"/>
      <c r="Y260" s="363"/>
      <c r="Z260" s="363"/>
      <c r="AA260" s="363"/>
      <c r="AB260" s="358"/>
      <c r="AC260" s="358"/>
      <c r="AD260" s="358"/>
      <c r="AE260" s="358"/>
      <c r="AF260" s="358"/>
      <c r="AG260" s="358"/>
      <c r="AH260" s="358"/>
      <c r="AI260" s="358"/>
      <c r="AJ260" s="358"/>
      <c r="AK260" s="358"/>
      <c r="AL260" s="358"/>
      <c r="AM260" s="358"/>
      <c r="AN260" s="358"/>
      <c r="AO260" s="358"/>
      <c r="AP260" s="358"/>
      <c r="AQ260" s="358"/>
    </row>
    <row r="261">
      <c r="A261" s="358"/>
      <c r="B261" s="358"/>
      <c r="C261" s="358"/>
      <c r="D261" s="363"/>
      <c r="E261" s="363"/>
      <c r="F261" s="363"/>
      <c r="G261" s="363"/>
      <c r="H261" s="363"/>
      <c r="I261" s="363"/>
      <c r="J261" s="363"/>
      <c r="K261" s="363"/>
      <c r="L261" s="363"/>
      <c r="M261" s="363"/>
      <c r="N261" s="363"/>
      <c r="O261" s="363"/>
      <c r="P261" s="363"/>
      <c r="Q261" s="363"/>
      <c r="R261" s="363"/>
      <c r="S261" s="363"/>
      <c r="T261" s="363"/>
      <c r="U261" s="363"/>
      <c r="V261" s="363"/>
      <c r="W261" s="363"/>
      <c r="X261" s="363"/>
      <c r="Y261" s="363"/>
      <c r="Z261" s="363"/>
      <c r="AA261" s="363"/>
      <c r="AB261" s="358"/>
      <c r="AC261" s="358"/>
      <c r="AD261" s="358"/>
      <c r="AE261" s="358"/>
      <c r="AF261" s="358"/>
      <c r="AG261" s="358"/>
      <c r="AH261" s="358"/>
      <c r="AI261" s="358"/>
      <c r="AJ261" s="358"/>
      <c r="AK261" s="358"/>
      <c r="AL261" s="358"/>
      <c r="AM261" s="358"/>
      <c r="AN261" s="358"/>
      <c r="AO261" s="358"/>
      <c r="AP261" s="358"/>
      <c r="AQ261" s="358"/>
    </row>
    <row r="262">
      <c r="A262" s="358"/>
      <c r="B262" s="358"/>
      <c r="C262" s="358"/>
      <c r="D262" s="363"/>
      <c r="E262" s="363"/>
      <c r="F262" s="363"/>
      <c r="G262" s="363"/>
      <c r="H262" s="363"/>
      <c r="I262" s="363"/>
      <c r="J262" s="363"/>
      <c r="K262" s="363"/>
      <c r="L262" s="363"/>
      <c r="M262" s="363"/>
      <c r="N262" s="363"/>
      <c r="O262" s="363"/>
      <c r="P262" s="363"/>
      <c r="Q262" s="363"/>
      <c r="R262" s="363"/>
      <c r="S262" s="363"/>
      <c r="T262" s="363"/>
      <c r="U262" s="363"/>
      <c r="V262" s="363"/>
      <c r="W262" s="363"/>
      <c r="X262" s="363"/>
      <c r="Y262" s="363"/>
      <c r="Z262" s="363"/>
      <c r="AA262" s="363"/>
      <c r="AB262" s="358"/>
      <c r="AC262" s="358"/>
      <c r="AD262" s="358"/>
      <c r="AE262" s="358"/>
      <c r="AF262" s="358"/>
      <c r="AG262" s="358"/>
      <c r="AH262" s="358"/>
      <c r="AI262" s="358"/>
      <c r="AJ262" s="358"/>
      <c r="AK262" s="358"/>
      <c r="AL262" s="358"/>
      <c r="AM262" s="358"/>
      <c r="AN262" s="358"/>
      <c r="AO262" s="358"/>
      <c r="AP262" s="358"/>
      <c r="AQ262" s="358"/>
    </row>
    <row r="263">
      <c r="A263" s="358"/>
      <c r="B263" s="358"/>
      <c r="C263" s="358"/>
      <c r="D263" s="363"/>
      <c r="E263" s="363"/>
      <c r="F263" s="363"/>
      <c r="G263" s="363"/>
      <c r="H263" s="363"/>
      <c r="I263" s="363"/>
      <c r="J263" s="363"/>
      <c r="K263" s="363"/>
      <c r="L263" s="363"/>
      <c r="M263" s="363"/>
      <c r="N263" s="363"/>
      <c r="O263" s="363"/>
      <c r="P263" s="363"/>
      <c r="Q263" s="363"/>
      <c r="R263" s="363"/>
      <c r="S263" s="363"/>
      <c r="T263" s="363"/>
      <c r="U263" s="363"/>
      <c r="V263" s="363"/>
      <c r="W263" s="363"/>
      <c r="X263" s="363"/>
      <c r="Y263" s="363"/>
      <c r="Z263" s="363"/>
      <c r="AA263" s="363"/>
      <c r="AB263" s="358"/>
      <c r="AC263" s="358"/>
      <c r="AD263" s="358"/>
      <c r="AE263" s="358"/>
      <c r="AF263" s="358"/>
      <c r="AG263" s="358"/>
      <c r="AH263" s="358"/>
      <c r="AI263" s="358"/>
      <c r="AJ263" s="358"/>
      <c r="AK263" s="358"/>
      <c r="AL263" s="358"/>
      <c r="AM263" s="358"/>
      <c r="AN263" s="358"/>
      <c r="AO263" s="358"/>
      <c r="AP263" s="358"/>
      <c r="AQ263" s="358"/>
    </row>
    <row r="264">
      <c r="A264" s="358"/>
      <c r="B264" s="358"/>
      <c r="C264" s="358"/>
      <c r="D264" s="363"/>
      <c r="E264" s="363"/>
      <c r="F264" s="363"/>
      <c r="G264" s="363"/>
      <c r="H264" s="363"/>
      <c r="I264" s="363"/>
      <c r="J264" s="363"/>
      <c r="K264" s="363"/>
      <c r="L264" s="363"/>
      <c r="M264" s="363"/>
      <c r="N264" s="363"/>
      <c r="O264" s="363"/>
      <c r="P264" s="363"/>
      <c r="Q264" s="363"/>
      <c r="R264" s="363"/>
      <c r="S264" s="363"/>
      <c r="T264" s="363"/>
      <c r="U264" s="363"/>
      <c r="V264" s="363"/>
      <c r="W264" s="363"/>
      <c r="X264" s="363"/>
      <c r="Y264" s="363"/>
      <c r="Z264" s="363"/>
      <c r="AA264" s="363"/>
      <c r="AB264" s="358"/>
      <c r="AC264" s="358"/>
      <c r="AD264" s="358"/>
      <c r="AE264" s="358"/>
      <c r="AF264" s="358"/>
      <c r="AG264" s="358"/>
      <c r="AH264" s="358"/>
      <c r="AI264" s="358"/>
      <c r="AJ264" s="358"/>
      <c r="AK264" s="358"/>
      <c r="AL264" s="358"/>
      <c r="AM264" s="358"/>
      <c r="AN264" s="358"/>
      <c r="AO264" s="358"/>
      <c r="AP264" s="358"/>
      <c r="AQ264" s="358"/>
    </row>
    <row r="265">
      <c r="A265" s="358"/>
      <c r="B265" s="358"/>
      <c r="C265" s="358"/>
      <c r="D265" s="363"/>
      <c r="E265" s="363"/>
      <c r="F265" s="363"/>
      <c r="G265" s="363"/>
      <c r="H265" s="363"/>
      <c r="I265" s="363"/>
      <c r="J265" s="363"/>
      <c r="K265" s="363"/>
      <c r="L265" s="363"/>
      <c r="M265" s="363"/>
      <c r="N265" s="363"/>
      <c r="O265" s="363"/>
      <c r="P265" s="363"/>
      <c r="Q265" s="363"/>
      <c r="R265" s="363"/>
      <c r="S265" s="363"/>
      <c r="T265" s="363"/>
      <c r="U265" s="363"/>
      <c r="V265" s="363"/>
      <c r="W265" s="363"/>
      <c r="X265" s="363"/>
      <c r="Y265" s="363"/>
      <c r="Z265" s="363"/>
      <c r="AA265" s="363"/>
      <c r="AB265" s="358"/>
      <c r="AC265" s="358"/>
      <c r="AD265" s="358"/>
      <c r="AE265" s="358"/>
      <c r="AF265" s="358"/>
      <c r="AG265" s="358"/>
      <c r="AH265" s="358"/>
      <c r="AI265" s="358"/>
      <c r="AJ265" s="358"/>
      <c r="AK265" s="358"/>
      <c r="AL265" s="358"/>
      <c r="AM265" s="358"/>
      <c r="AN265" s="358"/>
      <c r="AO265" s="358"/>
      <c r="AP265" s="358"/>
      <c r="AQ265" s="358"/>
    </row>
    <row r="266">
      <c r="A266" s="358"/>
      <c r="B266" s="358"/>
      <c r="C266" s="358"/>
      <c r="D266" s="363"/>
      <c r="E266" s="363"/>
      <c r="F266" s="363"/>
      <c r="G266" s="363"/>
      <c r="H266" s="363"/>
      <c r="I266" s="363"/>
      <c r="J266" s="363"/>
      <c r="K266" s="363"/>
      <c r="L266" s="363"/>
      <c r="M266" s="363"/>
      <c r="N266" s="363"/>
      <c r="O266" s="363"/>
      <c r="P266" s="363"/>
      <c r="Q266" s="363"/>
      <c r="R266" s="363"/>
      <c r="S266" s="363"/>
      <c r="T266" s="363"/>
      <c r="U266" s="363"/>
      <c r="V266" s="363"/>
      <c r="W266" s="363"/>
      <c r="X266" s="363"/>
      <c r="Y266" s="363"/>
      <c r="Z266" s="363"/>
      <c r="AA266" s="363"/>
      <c r="AB266" s="358"/>
      <c r="AC266" s="358"/>
      <c r="AD266" s="358"/>
      <c r="AE266" s="358"/>
      <c r="AF266" s="358"/>
      <c r="AG266" s="358"/>
      <c r="AH266" s="358"/>
      <c r="AI266" s="358"/>
      <c r="AJ266" s="358"/>
      <c r="AK266" s="358"/>
      <c r="AL266" s="358"/>
      <c r="AM266" s="358"/>
      <c r="AN266" s="358"/>
      <c r="AO266" s="358"/>
      <c r="AP266" s="358"/>
      <c r="AQ266" s="358"/>
    </row>
    <row r="267">
      <c r="A267" s="358"/>
      <c r="B267" s="358"/>
      <c r="C267" s="358"/>
      <c r="D267" s="363"/>
      <c r="E267" s="363"/>
      <c r="F267" s="363"/>
      <c r="G267" s="363"/>
      <c r="H267" s="363"/>
      <c r="I267" s="363"/>
      <c r="J267" s="363"/>
      <c r="K267" s="363"/>
      <c r="L267" s="363"/>
      <c r="M267" s="363"/>
      <c r="N267" s="363"/>
      <c r="O267" s="363"/>
      <c r="P267" s="363"/>
      <c r="Q267" s="363"/>
      <c r="R267" s="363"/>
      <c r="S267" s="363"/>
      <c r="T267" s="363"/>
      <c r="U267" s="363"/>
      <c r="V267" s="363"/>
      <c r="W267" s="363"/>
      <c r="X267" s="363"/>
      <c r="Y267" s="363"/>
      <c r="Z267" s="363"/>
      <c r="AA267" s="363"/>
      <c r="AB267" s="358"/>
      <c r="AC267" s="358"/>
      <c r="AD267" s="358"/>
      <c r="AE267" s="358"/>
      <c r="AF267" s="358"/>
      <c r="AG267" s="358"/>
      <c r="AH267" s="358"/>
      <c r="AI267" s="358"/>
      <c r="AJ267" s="358"/>
      <c r="AK267" s="358"/>
      <c r="AL267" s="358"/>
      <c r="AM267" s="358"/>
      <c r="AN267" s="358"/>
      <c r="AO267" s="358"/>
      <c r="AP267" s="358"/>
      <c r="AQ267" s="358"/>
    </row>
    <row r="268">
      <c r="A268" s="358"/>
      <c r="B268" s="358"/>
      <c r="C268" s="358"/>
      <c r="D268" s="363"/>
      <c r="E268" s="363"/>
      <c r="F268" s="363"/>
      <c r="G268" s="363"/>
      <c r="H268" s="363"/>
      <c r="I268" s="363"/>
      <c r="J268" s="363"/>
      <c r="K268" s="363"/>
      <c r="L268" s="363"/>
      <c r="M268" s="363"/>
      <c r="N268" s="363"/>
      <c r="O268" s="363"/>
      <c r="P268" s="363"/>
      <c r="Q268" s="363"/>
      <c r="R268" s="363"/>
      <c r="S268" s="363"/>
      <c r="T268" s="363"/>
      <c r="U268" s="363"/>
      <c r="V268" s="363"/>
      <c r="W268" s="363"/>
      <c r="X268" s="363"/>
      <c r="Y268" s="363"/>
      <c r="Z268" s="363"/>
      <c r="AA268" s="363"/>
      <c r="AB268" s="358"/>
      <c r="AC268" s="358"/>
      <c r="AD268" s="358"/>
      <c r="AE268" s="358"/>
      <c r="AF268" s="358"/>
      <c r="AG268" s="358"/>
      <c r="AH268" s="358"/>
      <c r="AI268" s="358"/>
      <c r="AJ268" s="358"/>
      <c r="AK268" s="358"/>
      <c r="AL268" s="358"/>
      <c r="AM268" s="358"/>
      <c r="AN268" s="358"/>
      <c r="AO268" s="358"/>
      <c r="AP268" s="358"/>
      <c r="AQ268" s="358"/>
    </row>
    <row r="269">
      <c r="A269" s="358"/>
      <c r="B269" s="358"/>
      <c r="C269" s="358"/>
      <c r="D269" s="363"/>
      <c r="E269" s="363"/>
      <c r="F269" s="363"/>
      <c r="G269" s="363"/>
      <c r="H269" s="363"/>
      <c r="I269" s="363"/>
      <c r="J269" s="363"/>
      <c r="K269" s="363"/>
      <c r="L269" s="363"/>
      <c r="M269" s="363"/>
      <c r="N269" s="363"/>
      <c r="O269" s="363"/>
      <c r="P269" s="363"/>
      <c r="Q269" s="363"/>
      <c r="R269" s="363"/>
      <c r="S269" s="363"/>
      <c r="T269" s="363"/>
      <c r="U269" s="363"/>
      <c r="V269" s="363"/>
      <c r="W269" s="363"/>
      <c r="X269" s="363"/>
      <c r="Y269" s="363"/>
      <c r="Z269" s="363"/>
      <c r="AA269" s="363"/>
      <c r="AB269" s="358"/>
      <c r="AC269" s="358"/>
      <c r="AD269" s="358"/>
      <c r="AE269" s="358"/>
      <c r="AF269" s="358"/>
      <c r="AG269" s="358"/>
      <c r="AH269" s="358"/>
      <c r="AI269" s="358"/>
      <c r="AJ269" s="358"/>
      <c r="AK269" s="358"/>
      <c r="AL269" s="358"/>
      <c r="AM269" s="358"/>
      <c r="AN269" s="358"/>
      <c r="AO269" s="358"/>
      <c r="AP269" s="358"/>
      <c r="AQ269" s="358"/>
    </row>
    <row r="270">
      <c r="A270" s="358"/>
      <c r="B270" s="358"/>
      <c r="C270" s="358"/>
      <c r="D270" s="363"/>
      <c r="E270" s="363"/>
      <c r="F270" s="363"/>
      <c r="G270" s="363"/>
      <c r="H270" s="363"/>
      <c r="I270" s="363"/>
      <c r="J270" s="363"/>
      <c r="K270" s="363"/>
      <c r="L270" s="363"/>
      <c r="M270" s="363"/>
      <c r="N270" s="363"/>
      <c r="O270" s="363"/>
      <c r="P270" s="363"/>
      <c r="Q270" s="363"/>
      <c r="R270" s="363"/>
      <c r="S270" s="363"/>
      <c r="T270" s="363"/>
      <c r="U270" s="363"/>
      <c r="V270" s="363"/>
      <c r="W270" s="363"/>
      <c r="X270" s="363"/>
      <c r="Y270" s="363"/>
      <c r="Z270" s="363"/>
      <c r="AA270" s="363"/>
      <c r="AB270" s="358"/>
      <c r="AC270" s="358"/>
      <c r="AD270" s="358"/>
      <c r="AE270" s="358"/>
      <c r="AF270" s="358"/>
      <c r="AG270" s="358"/>
      <c r="AH270" s="358"/>
      <c r="AI270" s="358"/>
      <c r="AJ270" s="358"/>
      <c r="AK270" s="358"/>
      <c r="AL270" s="358"/>
      <c r="AM270" s="358"/>
      <c r="AN270" s="358"/>
      <c r="AO270" s="358"/>
      <c r="AP270" s="358"/>
      <c r="AQ270" s="358"/>
    </row>
    <row r="271">
      <c r="A271" s="358"/>
      <c r="B271" s="358"/>
      <c r="C271" s="358"/>
      <c r="D271" s="363"/>
      <c r="E271" s="363"/>
      <c r="F271" s="363"/>
      <c r="G271" s="363"/>
      <c r="H271" s="363"/>
      <c r="I271" s="363"/>
      <c r="J271" s="363"/>
      <c r="K271" s="363"/>
      <c r="L271" s="363"/>
      <c r="M271" s="363"/>
      <c r="N271" s="363"/>
      <c r="O271" s="363"/>
      <c r="P271" s="363"/>
      <c r="Q271" s="363"/>
      <c r="R271" s="363"/>
      <c r="S271" s="363"/>
      <c r="T271" s="363"/>
      <c r="U271" s="363"/>
      <c r="V271" s="363"/>
      <c r="W271" s="363"/>
      <c r="X271" s="363"/>
      <c r="Y271" s="363"/>
      <c r="Z271" s="363"/>
      <c r="AA271" s="363"/>
      <c r="AB271" s="358"/>
      <c r="AC271" s="358"/>
      <c r="AD271" s="358"/>
      <c r="AE271" s="358"/>
      <c r="AF271" s="358"/>
      <c r="AG271" s="358"/>
      <c r="AH271" s="358"/>
      <c r="AI271" s="358"/>
      <c r="AJ271" s="358"/>
      <c r="AK271" s="358"/>
      <c r="AL271" s="358"/>
      <c r="AM271" s="358"/>
      <c r="AN271" s="358"/>
      <c r="AO271" s="358"/>
      <c r="AP271" s="358"/>
      <c r="AQ271" s="358"/>
    </row>
    <row r="272">
      <c r="A272" s="358"/>
      <c r="B272" s="293"/>
      <c r="C272" s="293"/>
      <c r="D272" s="271"/>
      <c r="E272" s="271"/>
      <c r="F272" s="271"/>
      <c r="G272" s="363"/>
      <c r="H272" s="363"/>
      <c r="I272" s="363"/>
      <c r="J272" s="363"/>
      <c r="K272" s="363"/>
      <c r="L272" s="363"/>
      <c r="M272" s="363"/>
      <c r="N272" s="363"/>
      <c r="O272" s="363"/>
      <c r="P272" s="363"/>
      <c r="Q272" s="363"/>
      <c r="R272" s="363"/>
      <c r="S272" s="363"/>
      <c r="T272" s="363"/>
      <c r="U272" s="363"/>
      <c r="V272" s="363"/>
      <c r="W272" s="363"/>
      <c r="X272" s="363"/>
      <c r="Y272" s="363"/>
      <c r="Z272" s="363"/>
      <c r="AA272" s="363"/>
      <c r="AB272" s="358"/>
      <c r="AC272" s="358"/>
      <c r="AD272" s="358"/>
      <c r="AE272" s="358"/>
      <c r="AF272" s="358"/>
      <c r="AG272" s="358"/>
      <c r="AH272" s="358"/>
      <c r="AI272" s="358"/>
      <c r="AJ272" s="358"/>
      <c r="AK272" s="358"/>
      <c r="AL272" s="358"/>
      <c r="AM272" s="358"/>
      <c r="AN272" s="358"/>
      <c r="AO272" s="358"/>
      <c r="AP272" s="358"/>
      <c r="AQ272" s="358"/>
    </row>
    <row r="273">
      <c r="A273" s="358"/>
      <c r="B273" s="293"/>
      <c r="C273" s="293"/>
      <c r="D273" s="271"/>
      <c r="E273" s="271"/>
      <c r="F273" s="271"/>
      <c r="G273" s="363"/>
      <c r="H273" s="363"/>
      <c r="I273" s="363"/>
      <c r="J273" s="363"/>
      <c r="K273" s="363"/>
      <c r="L273" s="363"/>
      <c r="M273" s="363"/>
      <c r="N273" s="363"/>
      <c r="O273" s="363"/>
      <c r="P273" s="363"/>
      <c r="Q273" s="363"/>
      <c r="R273" s="363"/>
      <c r="S273" s="363"/>
      <c r="T273" s="363"/>
      <c r="U273" s="363"/>
      <c r="V273" s="363"/>
      <c r="W273" s="363"/>
      <c r="X273" s="363"/>
      <c r="Y273" s="363"/>
      <c r="Z273" s="363"/>
      <c r="AA273" s="363"/>
      <c r="AB273" s="358"/>
      <c r="AC273" s="358"/>
      <c r="AD273" s="358"/>
      <c r="AE273" s="358"/>
      <c r="AF273" s="358"/>
      <c r="AG273" s="358"/>
      <c r="AH273" s="358"/>
      <c r="AI273" s="358"/>
      <c r="AJ273" s="358"/>
      <c r="AK273" s="358"/>
      <c r="AL273" s="358"/>
      <c r="AM273" s="358"/>
      <c r="AN273" s="358"/>
      <c r="AO273" s="358"/>
      <c r="AP273" s="358"/>
      <c r="AQ273" s="358"/>
    </row>
    <row r="274">
      <c r="A274" s="358"/>
      <c r="B274" s="293"/>
      <c r="C274" s="293"/>
      <c r="D274" s="271"/>
      <c r="E274" s="271"/>
      <c r="F274" s="271"/>
      <c r="G274" s="363"/>
      <c r="H274" s="363"/>
      <c r="I274" s="363"/>
      <c r="J274" s="363"/>
      <c r="K274" s="363"/>
      <c r="L274" s="363"/>
      <c r="M274" s="363"/>
      <c r="N274" s="363"/>
      <c r="O274" s="363"/>
      <c r="P274" s="363"/>
      <c r="Q274" s="363"/>
      <c r="R274" s="363"/>
      <c r="S274" s="363"/>
      <c r="T274" s="363"/>
      <c r="U274" s="363"/>
      <c r="V274" s="363"/>
      <c r="W274" s="363"/>
      <c r="X274" s="363"/>
      <c r="Y274" s="363"/>
      <c r="Z274" s="363"/>
      <c r="AA274" s="363"/>
      <c r="AB274" s="358"/>
      <c r="AC274" s="358"/>
      <c r="AD274" s="358"/>
      <c r="AE274" s="358"/>
      <c r="AF274" s="358"/>
      <c r="AG274" s="358"/>
      <c r="AH274" s="358"/>
      <c r="AI274" s="358"/>
      <c r="AJ274" s="358"/>
      <c r="AK274" s="358"/>
      <c r="AL274" s="358"/>
      <c r="AM274" s="358"/>
      <c r="AN274" s="358"/>
      <c r="AO274" s="358"/>
      <c r="AP274" s="358"/>
      <c r="AQ274" s="358"/>
    </row>
    <row r="275">
      <c r="A275" s="358"/>
      <c r="B275" s="293"/>
      <c r="C275" s="293"/>
      <c r="D275" s="271"/>
      <c r="E275" s="271"/>
      <c r="F275" s="271"/>
      <c r="G275" s="363"/>
      <c r="H275" s="363"/>
      <c r="I275" s="363"/>
      <c r="J275" s="363"/>
      <c r="K275" s="363"/>
      <c r="L275" s="363"/>
      <c r="M275" s="363"/>
      <c r="N275" s="363"/>
      <c r="O275" s="363"/>
      <c r="P275" s="363"/>
      <c r="Q275" s="363"/>
      <c r="R275" s="363"/>
      <c r="S275" s="363"/>
      <c r="T275" s="363"/>
      <c r="U275" s="363"/>
      <c r="V275" s="363"/>
      <c r="W275" s="363"/>
      <c r="X275" s="363"/>
      <c r="Y275" s="363"/>
      <c r="Z275" s="363"/>
      <c r="AA275" s="363"/>
      <c r="AB275" s="358"/>
      <c r="AC275" s="358"/>
      <c r="AD275" s="358"/>
      <c r="AE275" s="358"/>
      <c r="AF275" s="358"/>
      <c r="AG275" s="358"/>
      <c r="AH275" s="358"/>
      <c r="AI275" s="358"/>
      <c r="AJ275" s="358"/>
      <c r="AK275" s="358"/>
      <c r="AL275" s="358"/>
      <c r="AM275" s="358"/>
      <c r="AN275" s="358"/>
      <c r="AO275" s="358"/>
      <c r="AP275" s="358"/>
      <c r="AQ275" s="358"/>
    </row>
    <row r="276">
      <c r="A276" s="358"/>
      <c r="B276" s="293"/>
      <c r="C276" s="293"/>
      <c r="D276" s="271"/>
      <c r="E276" s="271"/>
      <c r="F276" s="271"/>
      <c r="G276" s="363"/>
      <c r="H276" s="363"/>
      <c r="I276" s="363"/>
      <c r="J276" s="363"/>
      <c r="K276" s="363"/>
      <c r="L276" s="363"/>
      <c r="M276" s="363"/>
      <c r="N276" s="363"/>
      <c r="O276" s="363"/>
      <c r="P276" s="363"/>
      <c r="Q276" s="363"/>
      <c r="R276" s="363"/>
      <c r="S276" s="363"/>
      <c r="T276" s="363"/>
      <c r="U276" s="363"/>
      <c r="V276" s="363"/>
      <c r="W276" s="363"/>
      <c r="X276" s="363"/>
      <c r="Y276" s="363"/>
      <c r="Z276" s="363"/>
      <c r="AA276" s="363"/>
      <c r="AB276" s="358"/>
      <c r="AC276" s="358"/>
      <c r="AD276" s="358"/>
      <c r="AE276" s="358"/>
      <c r="AF276" s="358"/>
      <c r="AG276" s="358"/>
      <c r="AH276" s="358"/>
      <c r="AI276" s="358"/>
      <c r="AJ276" s="358"/>
      <c r="AK276" s="358"/>
      <c r="AL276" s="358"/>
      <c r="AM276" s="358"/>
      <c r="AN276" s="358"/>
      <c r="AO276" s="358"/>
      <c r="AP276" s="358"/>
      <c r="AQ276" s="358"/>
    </row>
    <row r="277">
      <c r="A277" s="358"/>
      <c r="B277" s="293"/>
      <c r="C277" s="293"/>
      <c r="D277" s="271"/>
      <c r="E277" s="271"/>
      <c r="F277" s="271"/>
      <c r="G277" s="363"/>
      <c r="H277" s="363"/>
      <c r="I277" s="363"/>
      <c r="J277" s="363"/>
      <c r="K277" s="363"/>
      <c r="L277" s="363"/>
      <c r="M277" s="363"/>
      <c r="N277" s="363"/>
      <c r="O277" s="363"/>
      <c r="P277" s="363"/>
      <c r="Q277" s="363"/>
      <c r="R277" s="363"/>
      <c r="S277" s="363"/>
      <c r="T277" s="363"/>
      <c r="U277" s="363"/>
      <c r="V277" s="363"/>
      <c r="W277" s="363"/>
      <c r="X277" s="363"/>
      <c r="Y277" s="363"/>
      <c r="Z277" s="363"/>
      <c r="AA277" s="363"/>
      <c r="AB277" s="358"/>
      <c r="AC277" s="358"/>
      <c r="AD277" s="358"/>
      <c r="AE277" s="358"/>
      <c r="AF277" s="358"/>
      <c r="AG277" s="358"/>
      <c r="AH277" s="358"/>
      <c r="AI277" s="358"/>
      <c r="AJ277" s="358"/>
      <c r="AK277" s="358"/>
      <c r="AL277" s="358"/>
      <c r="AM277" s="358"/>
      <c r="AN277" s="358"/>
      <c r="AO277" s="358"/>
      <c r="AP277" s="358"/>
      <c r="AQ277" s="358"/>
    </row>
    <row r="278">
      <c r="A278" s="358"/>
      <c r="B278" s="293"/>
      <c r="C278" s="293"/>
      <c r="D278" s="271"/>
      <c r="E278" s="271"/>
      <c r="F278" s="271"/>
      <c r="G278" s="363"/>
      <c r="H278" s="363"/>
      <c r="I278" s="363"/>
      <c r="J278" s="363"/>
      <c r="K278" s="363"/>
      <c r="L278" s="363"/>
      <c r="M278" s="363"/>
      <c r="N278" s="363"/>
      <c r="O278" s="363"/>
      <c r="P278" s="363"/>
      <c r="Q278" s="363"/>
      <c r="R278" s="363"/>
      <c r="S278" s="363"/>
      <c r="T278" s="363"/>
      <c r="U278" s="363"/>
      <c r="V278" s="363"/>
      <c r="W278" s="363"/>
      <c r="X278" s="363"/>
      <c r="Y278" s="363"/>
      <c r="Z278" s="363"/>
      <c r="AA278" s="363"/>
      <c r="AB278" s="358"/>
      <c r="AC278" s="358"/>
      <c r="AD278" s="358"/>
      <c r="AE278" s="358"/>
      <c r="AF278" s="358"/>
      <c r="AG278" s="358"/>
      <c r="AH278" s="358"/>
      <c r="AI278" s="358"/>
      <c r="AJ278" s="358"/>
      <c r="AK278" s="358"/>
      <c r="AL278" s="358"/>
      <c r="AM278" s="358"/>
      <c r="AN278" s="358"/>
      <c r="AO278" s="358"/>
      <c r="AP278" s="358"/>
      <c r="AQ278" s="358"/>
    </row>
    <row r="279">
      <c r="A279" s="358"/>
      <c r="B279" s="293"/>
      <c r="C279" s="293"/>
      <c r="D279" s="271"/>
      <c r="E279" s="271"/>
      <c r="F279" s="271"/>
      <c r="G279" s="363"/>
      <c r="H279" s="363"/>
      <c r="I279" s="363"/>
      <c r="J279" s="363"/>
      <c r="K279" s="363"/>
      <c r="L279" s="363"/>
      <c r="M279" s="363"/>
      <c r="N279" s="363"/>
      <c r="O279" s="363"/>
      <c r="P279" s="363"/>
      <c r="Q279" s="363"/>
      <c r="R279" s="363"/>
      <c r="S279" s="363"/>
      <c r="T279" s="363"/>
      <c r="U279" s="363"/>
      <c r="V279" s="363"/>
      <c r="W279" s="363"/>
      <c r="X279" s="363"/>
      <c r="Y279" s="363"/>
      <c r="Z279" s="363"/>
      <c r="AA279" s="363"/>
      <c r="AB279" s="358"/>
      <c r="AC279" s="358"/>
      <c r="AD279" s="358"/>
      <c r="AE279" s="358"/>
      <c r="AF279" s="358"/>
      <c r="AG279" s="358"/>
      <c r="AH279" s="358"/>
      <c r="AI279" s="358"/>
      <c r="AJ279" s="358"/>
      <c r="AK279" s="358"/>
      <c r="AL279" s="358"/>
      <c r="AM279" s="358"/>
      <c r="AN279" s="358"/>
      <c r="AO279" s="358"/>
      <c r="AP279" s="358"/>
      <c r="AQ279" s="358"/>
    </row>
    <row r="280">
      <c r="A280" s="358"/>
      <c r="B280" s="293"/>
      <c r="C280" s="293"/>
      <c r="D280" s="271"/>
      <c r="E280" s="271"/>
      <c r="F280" s="271"/>
      <c r="G280" s="363"/>
      <c r="H280" s="363"/>
      <c r="I280" s="363"/>
      <c r="J280" s="363"/>
      <c r="K280" s="363"/>
      <c r="L280" s="363"/>
      <c r="M280" s="363"/>
      <c r="N280" s="363"/>
      <c r="O280" s="363"/>
      <c r="P280" s="363"/>
      <c r="Q280" s="363"/>
      <c r="R280" s="363"/>
      <c r="S280" s="363"/>
      <c r="T280" s="363"/>
      <c r="U280" s="363"/>
      <c r="V280" s="363"/>
      <c r="W280" s="363"/>
      <c r="X280" s="363"/>
      <c r="Y280" s="363"/>
      <c r="Z280" s="363"/>
      <c r="AA280" s="363"/>
      <c r="AB280" s="358"/>
      <c r="AC280" s="358"/>
      <c r="AD280" s="358"/>
      <c r="AE280" s="358"/>
      <c r="AF280" s="358"/>
      <c r="AG280" s="358"/>
      <c r="AH280" s="358"/>
      <c r="AI280" s="358"/>
      <c r="AJ280" s="358"/>
      <c r="AK280" s="358"/>
      <c r="AL280" s="358"/>
      <c r="AM280" s="358"/>
      <c r="AN280" s="358"/>
      <c r="AO280" s="358"/>
      <c r="AP280" s="358"/>
      <c r="AQ280" s="358"/>
    </row>
    <row r="281">
      <c r="A281" s="358"/>
      <c r="B281" s="293"/>
      <c r="C281" s="293"/>
      <c r="D281" s="271"/>
      <c r="E281" s="271"/>
      <c r="F281" s="271"/>
      <c r="G281" s="363"/>
      <c r="H281" s="363"/>
      <c r="I281" s="363"/>
      <c r="J281" s="363"/>
      <c r="K281" s="363"/>
      <c r="L281" s="363"/>
      <c r="M281" s="363"/>
      <c r="N281" s="363"/>
      <c r="O281" s="363"/>
      <c r="P281" s="363"/>
      <c r="Q281" s="363"/>
      <c r="R281" s="363"/>
      <c r="S281" s="363"/>
      <c r="T281" s="363"/>
      <c r="U281" s="363"/>
      <c r="V281" s="363"/>
      <c r="W281" s="363"/>
      <c r="X281" s="363"/>
      <c r="Y281" s="363"/>
      <c r="Z281" s="363"/>
      <c r="AA281" s="363"/>
      <c r="AB281" s="358"/>
      <c r="AC281" s="358"/>
      <c r="AD281" s="358"/>
      <c r="AE281" s="358"/>
      <c r="AF281" s="358"/>
      <c r="AG281" s="358"/>
      <c r="AH281" s="358"/>
      <c r="AI281" s="358"/>
      <c r="AJ281" s="358"/>
      <c r="AK281" s="358"/>
      <c r="AL281" s="358"/>
      <c r="AM281" s="358"/>
      <c r="AN281" s="358"/>
      <c r="AO281" s="358"/>
      <c r="AP281" s="358"/>
      <c r="AQ281" s="358"/>
    </row>
    <row r="282">
      <c r="A282" s="358"/>
      <c r="B282" s="293"/>
      <c r="C282" s="293"/>
      <c r="D282" s="271"/>
      <c r="E282" s="271"/>
      <c r="F282" s="271"/>
      <c r="G282" s="363"/>
      <c r="H282" s="363"/>
      <c r="I282" s="363"/>
      <c r="J282" s="363"/>
      <c r="K282" s="363"/>
      <c r="L282" s="363"/>
      <c r="M282" s="363"/>
      <c r="N282" s="363"/>
      <c r="O282" s="363"/>
      <c r="P282" s="363"/>
      <c r="Q282" s="363"/>
      <c r="R282" s="363"/>
      <c r="S282" s="363"/>
      <c r="T282" s="363"/>
      <c r="U282" s="363"/>
      <c r="V282" s="363"/>
      <c r="W282" s="363"/>
      <c r="X282" s="363"/>
      <c r="Y282" s="363"/>
      <c r="Z282" s="363"/>
      <c r="AA282" s="363"/>
      <c r="AB282" s="358"/>
      <c r="AC282" s="358"/>
      <c r="AD282" s="358"/>
      <c r="AE282" s="358"/>
      <c r="AF282" s="358"/>
      <c r="AG282" s="358"/>
      <c r="AH282" s="358"/>
      <c r="AI282" s="358"/>
      <c r="AJ282" s="358"/>
      <c r="AK282" s="358"/>
      <c r="AL282" s="358"/>
      <c r="AM282" s="358"/>
      <c r="AN282" s="358"/>
      <c r="AO282" s="358"/>
      <c r="AP282" s="358"/>
      <c r="AQ282" s="358"/>
    </row>
    <row r="283">
      <c r="A283" s="358"/>
      <c r="B283" s="293"/>
      <c r="C283" s="293"/>
      <c r="D283" s="271"/>
      <c r="E283" s="271"/>
      <c r="F283" s="271"/>
      <c r="G283" s="363"/>
      <c r="H283" s="363"/>
      <c r="I283" s="363"/>
      <c r="J283" s="363"/>
      <c r="K283" s="363"/>
      <c r="L283" s="363"/>
      <c r="M283" s="363"/>
      <c r="N283" s="363"/>
      <c r="O283" s="363"/>
      <c r="P283" s="363"/>
      <c r="Q283" s="363"/>
      <c r="R283" s="363"/>
      <c r="S283" s="363"/>
      <c r="T283" s="363"/>
      <c r="U283" s="363"/>
      <c r="V283" s="363"/>
      <c r="W283" s="363"/>
      <c r="X283" s="363"/>
      <c r="Y283" s="363"/>
      <c r="Z283" s="363"/>
      <c r="AA283" s="363"/>
      <c r="AB283" s="358"/>
      <c r="AC283" s="358"/>
      <c r="AD283" s="358"/>
      <c r="AE283" s="358"/>
      <c r="AF283" s="358"/>
      <c r="AG283" s="358"/>
      <c r="AH283" s="358"/>
      <c r="AI283" s="358"/>
      <c r="AJ283" s="358"/>
      <c r="AK283" s="358"/>
      <c r="AL283" s="358"/>
      <c r="AM283" s="358"/>
      <c r="AN283" s="358"/>
      <c r="AO283" s="358"/>
      <c r="AP283" s="358"/>
      <c r="AQ283" s="358"/>
    </row>
    <row r="284">
      <c r="A284" s="358"/>
      <c r="B284" s="293"/>
      <c r="C284" s="293"/>
      <c r="D284" s="271"/>
      <c r="E284" s="271"/>
      <c r="F284" s="271"/>
      <c r="G284" s="363"/>
      <c r="H284" s="363"/>
      <c r="I284" s="363"/>
      <c r="J284" s="363"/>
      <c r="K284" s="363"/>
      <c r="L284" s="363"/>
      <c r="M284" s="363"/>
      <c r="N284" s="363"/>
      <c r="O284" s="363"/>
      <c r="P284" s="363"/>
      <c r="Q284" s="363"/>
      <c r="R284" s="363"/>
      <c r="S284" s="363"/>
      <c r="T284" s="363"/>
      <c r="U284" s="363"/>
      <c r="V284" s="363"/>
      <c r="W284" s="363"/>
      <c r="X284" s="363"/>
      <c r="Y284" s="363"/>
      <c r="Z284" s="363"/>
      <c r="AA284" s="363"/>
      <c r="AB284" s="358"/>
      <c r="AC284" s="358"/>
      <c r="AD284" s="358"/>
      <c r="AE284" s="358"/>
      <c r="AF284" s="358"/>
      <c r="AG284" s="358"/>
      <c r="AH284" s="358"/>
      <c r="AI284" s="358"/>
      <c r="AJ284" s="358"/>
      <c r="AK284" s="358"/>
      <c r="AL284" s="358"/>
      <c r="AM284" s="358"/>
      <c r="AN284" s="358"/>
      <c r="AO284" s="358"/>
      <c r="AP284" s="358"/>
      <c r="AQ284" s="358"/>
    </row>
    <row r="285">
      <c r="A285" s="358"/>
      <c r="B285" s="293"/>
      <c r="C285" s="293"/>
      <c r="D285" s="271"/>
      <c r="E285" s="271"/>
      <c r="F285" s="271"/>
      <c r="G285" s="363"/>
      <c r="H285" s="363"/>
      <c r="I285" s="363"/>
      <c r="J285" s="363"/>
      <c r="K285" s="363"/>
      <c r="L285" s="363"/>
      <c r="M285" s="363"/>
      <c r="N285" s="363"/>
      <c r="O285" s="363"/>
      <c r="P285" s="363"/>
      <c r="Q285" s="363"/>
      <c r="R285" s="363"/>
      <c r="S285" s="363"/>
      <c r="T285" s="363"/>
      <c r="U285" s="363"/>
      <c r="V285" s="363"/>
      <c r="W285" s="363"/>
      <c r="X285" s="363"/>
      <c r="Y285" s="363"/>
      <c r="Z285" s="363"/>
      <c r="AA285" s="363"/>
      <c r="AB285" s="358"/>
      <c r="AC285" s="358"/>
      <c r="AD285" s="358"/>
      <c r="AE285" s="358"/>
      <c r="AF285" s="358"/>
      <c r="AG285" s="358"/>
      <c r="AH285" s="358"/>
      <c r="AI285" s="358"/>
      <c r="AJ285" s="358"/>
      <c r="AK285" s="358"/>
      <c r="AL285" s="358"/>
      <c r="AM285" s="358"/>
      <c r="AN285" s="358"/>
      <c r="AO285" s="358"/>
      <c r="AP285" s="358"/>
      <c r="AQ285" s="358"/>
    </row>
    <row r="286">
      <c r="A286" s="358"/>
      <c r="B286" s="293"/>
      <c r="C286" s="293"/>
      <c r="D286" s="271"/>
      <c r="E286" s="271"/>
      <c r="F286" s="271"/>
      <c r="G286" s="363"/>
      <c r="H286" s="363"/>
      <c r="I286" s="363"/>
      <c r="J286" s="363"/>
      <c r="K286" s="363"/>
      <c r="L286" s="363"/>
      <c r="M286" s="363"/>
      <c r="N286" s="363"/>
      <c r="O286" s="363"/>
      <c r="P286" s="363"/>
      <c r="Q286" s="363"/>
      <c r="R286" s="363"/>
      <c r="S286" s="363"/>
      <c r="T286" s="363"/>
      <c r="U286" s="363"/>
      <c r="V286" s="363"/>
      <c r="W286" s="363"/>
      <c r="X286" s="363"/>
      <c r="Y286" s="363"/>
      <c r="Z286" s="363"/>
      <c r="AA286" s="363"/>
      <c r="AB286" s="358"/>
      <c r="AC286" s="358"/>
      <c r="AD286" s="358"/>
      <c r="AE286" s="358"/>
      <c r="AF286" s="358"/>
      <c r="AG286" s="358"/>
      <c r="AH286" s="358"/>
      <c r="AI286" s="358"/>
      <c r="AJ286" s="358"/>
      <c r="AK286" s="358"/>
      <c r="AL286" s="358"/>
      <c r="AM286" s="358"/>
      <c r="AN286" s="358"/>
      <c r="AO286" s="358"/>
      <c r="AP286" s="358"/>
      <c r="AQ286" s="358"/>
    </row>
    <row r="287">
      <c r="A287" s="358"/>
      <c r="B287" s="293"/>
      <c r="C287" s="293"/>
      <c r="D287" s="271"/>
      <c r="E287" s="271"/>
      <c r="F287" s="271"/>
      <c r="G287" s="363"/>
      <c r="H287" s="363"/>
      <c r="I287" s="363"/>
      <c r="J287" s="363"/>
      <c r="K287" s="363"/>
      <c r="L287" s="363"/>
      <c r="M287" s="363"/>
      <c r="N287" s="363"/>
      <c r="O287" s="363"/>
      <c r="P287" s="363"/>
      <c r="Q287" s="363"/>
      <c r="R287" s="363"/>
      <c r="S287" s="363"/>
      <c r="T287" s="363"/>
      <c r="U287" s="363"/>
      <c r="V287" s="363"/>
      <c r="W287" s="363"/>
      <c r="X287" s="363"/>
      <c r="Y287" s="363"/>
      <c r="Z287" s="363"/>
      <c r="AA287" s="363"/>
      <c r="AB287" s="358"/>
      <c r="AC287" s="358"/>
      <c r="AD287" s="358"/>
      <c r="AE287" s="358"/>
      <c r="AF287" s="358"/>
      <c r="AG287" s="358"/>
      <c r="AH287" s="358"/>
      <c r="AI287" s="358"/>
      <c r="AJ287" s="358"/>
      <c r="AK287" s="358"/>
      <c r="AL287" s="358"/>
      <c r="AM287" s="358"/>
      <c r="AN287" s="358"/>
      <c r="AO287" s="358"/>
      <c r="AP287" s="358"/>
      <c r="AQ287" s="358"/>
    </row>
    <row r="288">
      <c r="A288" s="358"/>
      <c r="B288" s="293"/>
      <c r="C288" s="293"/>
      <c r="D288" s="271"/>
      <c r="E288" s="271"/>
      <c r="F288" s="271"/>
      <c r="G288" s="363"/>
      <c r="H288" s="363"/>
      <c r="I288" s="363"/>
      <c r="J288" s="363"/>
      <c r="K288" s="363"/>
      <c r="L288" s="363"/>
      <c r="M288" s="363"/>
      <c r="N288" s="363"/>
      <c r="O288" s="363"/>
      <c r="P288" s="363"/>
      <c r="Q288" s="363"/>
      <c r="R288" s="363"/>
      <c r="S288" s="363"/>
      <c r="T288" s="363"/>
      <c r="U288" s="363"/>
      <c r="V288" s="363"/>
      <c r="W288" s="363"/>
      <c r="X288" s="363"/>
      <c r="Y288" s="363"/>
      <c r="Z288" s="363"/>
      <c r="AA288" s="363"/>
      <c r="AB288" s="358"/>
      <c r="AC288" s="358"/>
      <c r="AD288" s="358"/>
      <c r="AE288" s="358"/>
      <c r="AF288" s="358"/>
      <c r="AG288" s="358"/>
      <c r="AH288" s="358"/>
      <c r="AI288" s="358"/>
      <c r="AJ288" s="358"/>
      <c r="AK288" s="358"/>
      <c r="AL288" s="358"/>
      <c r="AM288" s="358"/>
      <c r="AN288" s="358"/>
      <c r="AO288" s="358"/>
      <c r="AP288" s="358"/>
      <c r="AQ288" s="358"/>
    </row>
    <row r="289">
      <c r="A289" s="358"/>
      <c r="B289" s="293"/>
      <c r="C289" s="293"/>
      <c r="D289" s="271"/>
      <c r="E289" s="271"/>
      <c r="F289" s="271"/>
      <c r="G289" s="363"/>
      <c r="H289" s="363"/>
      <c r="I289" s="363"/>
      <c r="J289" s="363"/>
      <c r="K289" s="363"/>
      <c r="L289" s="363"/>
      <c r="M289" s="363"/>
      <c r="N289" s="363"/>
      <c r="O289" s="363"/>
      <c r="P289" s="363"/>
      <c r="Q289" s="363"/>
      <c r="R289" s="363"/>
      <c r="S289" s="363"/>
      <c r="T289" s="363"/>
      <c r="U289" s="363"/>
      <c r="V289" s="363"/>
      <c r="W289" s="363"/>
      <c r="X289" s="363"/>
      <c r="Y289" s="363"/>
      <c r="Z289" s="363"/>
      <c r="AA289" s="363"/>
      <c r="AB289" s="358"/>
      <c r="AC289" s="358"/>
      <c r="AD289" s="358"/>
      <c r="AE289" s="358"/>
      <c r="AF289" s="358"/>
      <c r="AG289" s="358"/>
      <c r="AH289" s="358"/>
      <c r="AI289" s="358"/>
      <c r="AJ289" s="358"/>
      <c r="AK289" s="358"/>
      <c r="AL289" s="358"/>
      <c r="AM289" s="358"/>
      <c r="AN289" s="358"/>
      <c r="AO289" s="358"/>
      <c r="AP289" s="358"/>
      <c r="AQ289" s="358"/>
    </row>
    <row r="290">
      <c r="A290" s="358"/>
      <c r="B290" s="293"/>
      <c r="C290" s="293"/>
      <c r="D290" s="271"/>
      <c r="E290" s="271"/>
      <c r="F290" s="271"/>
      <c r="G290" s="363"/>
      <c r="H290" s="363"/>
      <c r="I290" s="363"/>
      <c r="J290" s="363"/>
      <c r="K290" s="363"/>
      <c r="L290" s="363"/>
      <c r="M290" s="363"/>
      <c r="N290" s="363"/>
      <c r="O290" s="363"/>
      <c r="P290" s="363"/>
      <c r="Q290" s="363"/>
      <c r="R290" s="363"/>
      <c r="S290" s="363"/>
      <c r="T290" s="363"/>
      <c r="U290" s="363"/>
      <c r="V290" s="363"/>
      <c r="W290" s="363"/>
      <c r="X290" s="363"/>
      <c r="Y290" s="363"/>
      <c r="Z290" s="363"/>
      <c r="AA290" s="363"/>
      <c r="AB290" s="358"/>
      <c r="AC290" s="358"/>
      <c r="AD290" s="358"/>
      <c r="AE290" s="358"/>
      <c r="AF290" s="358"/>
      <c r="AG290" s="358"/>
      <c r="AH290" s="358"/>
      <c r="AI290" s="358"/>
      <c r="AJ290" s="358"/>
      <c r="AK290" s="358"/>
      <c r="AL290" s="358"/>
      <c r="AM290" s="358"/>
      <c r="AN290" s="358"/>
      <c r="AO290" s="358"/>
      <c r="AP290" s="358"/>
      <c r="AQ290" s="358"/>
    </row>
    <row r="291">
      <c r="A291" s="358"/>
      <c r="B291" s="293"/>
      <c r="C291" s="293"/>
      <c r="D291" s="271"/>
      <c r="E291" s="271"/>
      <c r="F291" s="271"/>
      <c r="G291" s="363"/>
      <c r="H291" s="363"/>
      <c r="I291" s="363"/>
      <c r="J291" s="363"/>
      <c r="K291" s="363"/>
      <c r="L291" s="363"/>
      <c r="M291" s="363"/>
      <c r="N291" s="363"/>
      <c r="O291" s="363"/>
      <c r="P291" s="363"/>
      <c r="Q291" s="363"/>
      <c r="R291" s="363"/>
      <c r="S291" s="363"/>
      <c r="T291" s="363"/>
      <c r="U291" s="363"/>
      <c r="V291" s="363"/>
      <c r="W291" s="363"/>
      <c r="X291" s="363"/>
      <c r="Y291" s="363"/>
      <c r="Z291" s="363"/>
      <c r="AA291" s="363"/>
      <c r="AB291" s="358"/>
      <c r="AC291" s="358"/>
      <c r="AD291" s="358"/>
      <c r="AE291" s="358"/>
      <c r="AF291" s="358"/>
      <c r="AG291" s="358"/>
      <c r="AH291" s="358"/>
      <c r="AI291" s="358"/>
      <c r="AJ291" s="358"/>
      <c r="AK291" s="358"/>
      <c r="AL291" s="358"/>
      <c r="AM291" s="358"/>
      <c r="AN291" s="358"/>
      <c r="AO291" s="358"/>
      <c r="AP291" s="358"/>
      <c r="AQ291" s="358"/>
    </row>
    <row r="292">
      <c r="A292" s="358"/>
      <c r="B292" s="293"/>
      <c r="C292" s="293"/>
      <c r="D292" s="271"/>
      <c r="E292" s="271"/>
      <c r="F292" s="271"/>
      <c r="G292" s="363"/>
      <c r="H292" s="363"/>
      <c r="I292" s="363"/>
      <c r="J292" s="363"/>
      <c r="K292" s="363"/>
      <c r="L292" s="363"/>
      <c r="M292" s="363"/>
      <c r="N292" s="363"/>
      <c r="O292" s="363"/>
      <c r="P292" s="363"/>
      <c r="Q292" s="363"/>
      <c r="R292" s="363"/>
      <c r="S292" s="363"/>
      <c r="T292" s="363"/>
      <c r="U292" s="363"/>
      <c r="V292" s="363"/>
      <c r="W292" s="363"/>
      <c r="X292" s="363"/>
      <c r="Y292" s="363"/>
      <c r="Z292" s="363"/>
      <c r="AA292" s="363"/>
      <c r="AB292" s="358"/>
      <c r="AC292" s="358"/>
      <c r="AD292" s="358"/>
      <c r="AE292" s="358"/>
      <c r="AF292" s="358"/>
      <c r="AG292" s="358"/>
      <c r="AH292" s="358"/>
      <c r="AI292" s="358"/>
      <c r="AJ292" s="358"/>
      <c r="AK292" s="358"/>
      <c r="AL292" s="358"/>
      <c r="AM292" s="358"/>
      <c r="AN292" s="358"/>
      <c r="AO292" s="358"/>
      <c r="AP292" s="358"/>
      <c r="AQ292" s="358"/>
    </row>
    <row r="293">
      <c r="A293" s="358"/>
      <c r="B293" s="293"/>
      <c r="C293" s="293"/>
      <c r="D293" s="271"/>
      <c r="E293" s="271"/>
      <c r="F293" s="271"/>
      <c r="G293" s="363"/>
      <c r="H293" s="363"/>
      <c r="I293" s="363"/>
      <c r="J293" s="363"/>
      <c r="K293" s="363"/>
      <c r="L293" s="363"/>
      <c r="M293" s="363"/>
      <c r="N293" s="363"/>
      <c r="O293" s="363"/>
      <c r="P293" s="363"/>
      <c r="Q293" s="363"/>
      <c r="R293" s="363"/>
      <c r="S293" s="363"/>
      <c r="T293" s="363"/>
      <c r="U293" s="363"/>
      <c r="V293" s="363"/>
      <c r="W293" s="363"/>
      <c r="X293" s="363"/>
      <c r="Y293" s="363"/>
      <c r="Z293" s="363"/>
      <c r="AA293" s="363"/>
      <c r="AB293" s="358"/>
      <c r="AC293" s="358"/>
      <c r="AD293" s="358"/>
      <c r="AE293" s="358"/>
      <c r="AF293" s="358"/>
      <c r="AG293" s="358"/>
      <c r="AH293" s="358"/>
      <c r="AI293" s="358"/>
      <c r="AJ293" s="358"/>
      <c r="AK293" s="358"/>
      <c r="AL293" s="358"/>
      <c r="AM293" s="358"/>
      <c r="AN293" s="358"/>
      <c r="AO293" s="358"/>
      <c r="AP293" s="358"/>
      <c r="AQ293" s="358"/>
    </row>
    <row r="294">
      <c r="A294" s="358"/>
      <c r="B294" s="293"/>
      <c r="C294" s="293"/>
      <c r="D294" s="271"/>
      <c r="E294" s="271"/>
      <c r="F294" s="271"/>
      <c r="G294" s="363"/>
      <c r="H294" s="363"/>
      <c r="I294" s="363"/>
      <c r="J294" s="363"/>
      <c r="K294" s="363"/>
      <c r="L294" s="363"/>
      <c r="M294" s="363"/>
      <c r="N294" s="363"/>
      <c r="O294" s="363"/>
      <c r="P294" s="363"/>
      <c r="Q294" s="363"/>
      <c r="R294" s="363"/>
      <c r="S294" s="363"/>
      <c r="T294" s="363"/>
      <c r="U294" s="363"/>
      <c r="V294" s="363"/>
      <c r="W294" s="363"/>
      <c r="X294" s="363"/>
      <c r="Y294" s="363"/>
      <c r="Z294" s="363"/>
      <c r="AA294" s="363"/>
      <c r="AB294" s="358"/>
      <c r="AC294" s="358"/>
      <c r="AD294" s="358"/>
      <c r="AE294" s="358"/>
      <c r="AF294" s="358"/>
      <c r="AG294" s="358"/>
      <c r="AH294" s="358"/>
      <c r="AI294" s="358"/>
      <c r="AJ294" s="358"/>
      <c r="AK294" s="358"/>
      <c r="AL294" s="358"/>
      <c r="AM294" s="358"/>
      <c r="AN294" s="358"/>
      <c r="AO294" s="358"/>
      <c r="AP294" s="358"/>
      <c r="AQ294" s="358"/>
    </row>
    <row r="295">
      <c r="A295" s="358"/>
      <c r="B295" s="293"/>
      <c r="C295" s="293"/>
      <c r="D295" s="271"/>
      <c r="E295" s="271"/>
      <c r="F295" s="271"/>
      <c r="G295" s="363"/>
      <c r="H295" s="363"/>
      <c r="I295" s="363"/>
      <c r="J295" s="363"/>
      <c r="K295" s="363"/>
      <c r="L295" s="363"/>
      <c r="M295" s="363"/>
      <c r="N295" s="363"/>
      <c r="O295" s="363"/>
      <c r="P295" s="363"/>
      <c r="Q295" s="363"/>
      <c r="R295" s="363"/>
      <c r="S295" s="363"/>
      <c r="T295" s="363"/>
      <c r="U295" s="363"/>
      <c r="V295" s="363"/>
      <c r="W295" s="363"/>
      <c r="X295" s="363"/>
      <c r="Y295" s="363"/>
      <c r="Z295" s="363"/>
      <c r="AA295" s="363"/>
      <c r="AB295" s="358"/>
      <c r="AC295" s="358"/>
      <c r="AD295" s="358"/>
      <c r="AE295" s="358"/>
      <c r="AF295" s="358"/>
      <c r="AG295" s="358"/>
      <c r="AH295" s="358"/>
      <c r="AI295" s="358"/>
      <c r="AJ295" s="358"/>
      <c r="AK295" s="358"/>
      <c r="AL295" s="358"/>
      <c r="AM295" s="358"/>
      <c r="AN295" s="358"/>
      <c r="AO295" s="358"/>
      <c r="AP295" s="358"/>
      <c r="AQ295" s="358"/>
    </row>
    <row r="296">
      <c r="A296" s="358"/>
      <c r="B296" s="293"/>
      <c r="C296" s="293"/>
      <c r="D296" s="271"/>
      <c r="E296" s="271"/>
      <c r="F296" s="271"/>
      <c r="G296" s="363"/>
      <c r="H296" s="363"/>
      <c r="I296" s="363"/>
      <c r="J296" s="363"/>
      <c r="K296" s="363"/>
      <c r="L296" s="363"/>
      <c r="M296" s="363"/>
      <c r="N296" s="363"/>
      <c r="O296" s="363"/>
      <c r="P296" s="363"/>
      <c r="Q296" s="363"/>
      <c r="R296" s="363"/>
      <c r="S296" s="363"/>
      <c r="T296" s="363"/>
      <c r="U296" s="363"/>
      <c r="V296" s="363"/>
      <c r="W296" s="363"/>
      <c r="X296" s="363"/>
      <c r="Y296" s="363"/>
      <c r="Z296" s="363"/>
      <c r="AA296" s="363"/>
      <c r="AB296" s="358"/>
      <c r="AC296" s="358"/>
      <c r="AD296" s="358"/>
      <c r="AE296" s="358"/>
      <c r="AF296" s="358"/>
      <c r="AG296" s="358"/>
      <c r="AH296" s="358"/>
      <c r="AI296" s="358"/>
      <c r="AJ296" s="358"/>
      <c r="AK296" s="358"/>
      <c r="AL296" s="358"/>
      <c r="AM296" s="358"/>
      <c r="AN296" s="358"/>
      <c r="AO296" s="358"/>
      <c r="AP296" s="358"/>
      <c r="AQ296" s="358"/>
    </row>
    <row r="297">
      <c r="A297" s="358"/>
      <c r="B297" s="293"/>
      <c r="C297" s="293"/>
      <c r="D297" s="271"/>
      <c r="E297" s="271"/>
      <c r="F297" s="271"/>
      <c r="G297" s="363"/>
      <c r="H297" s="363"/>
      <c r="I297" s="363"/>
      <c r="J297" s="363"/>
      <c r="K297" s="363"/>
      <c r="L297" s="363"/>
      <c r="M297" s="363"/>
      <c r="N297" s="363"/>
      <c r="O297" s="363"/>
      <c r="P297" s="363"/>
      <c r="Q297" s="363"/>
      <c r="R297" s="363"/>
      <c r="S297" s="363"/>
      <c r="T297" s="363"/>
      <c r="U297" s="363"/>
      <c r="V297" s="363"/>
      <c r="W297" s="363"/>
      <c r="X297" s="363"/>
      <c r="Y297" s="363"/>
      <c r="Z297" s="363"/>
      <c r="AA297" s="363"/>
      <c r="AB297" s="358"/>
      <c r="AC297" s="358"/>
      <c r="AD297" s="358"/>
      <c r="AE297" s="358"/>
      <c r="AF297" s="358"/>
      <c r="AG297" s="358"/>
      <c r="AH297" s="358"/>
      <c r="AI297" s="358"/>
      <c r="AJ297" s="358"/>
      <c r="AK297" s="358"/>
      <c r="AL297" s="358"/>
      <c r="AM297" s="358"/>
      <c r="AN297" s="358"/>
      <c r="AO297" s="358"/>
      <c r="AP297" s="358"/>
      <c r="AQ297" s="358"/>
    </row>
    <row r="298">
      <c r="A298" s="358"/>
      <c r="B298" s="293"/>
      <c r="C298" s="293"/>
      <c r="D298" s="271"/>
      <c r="E298" s="271"/>
      <c r="F298" s="271"/>
      <c r="G298" s="363"/>
      <c r="H298" s="363"/>
      <c r="I298" s="363"/>
      <c r="J298" s="363"/>
      <c r="K298" s="363"/>
      <c r="L298" s="363"/>
      <c r="M298" s="363"/>
      <c r="N298" s="363"/>
      <c r="O298" s="363"/>
      <c r="P298" s="363"/>
      <c r="Q298" s="363"/>
      <c r="R298" s="363"/>
      <c r="S298" s="363"/>
      <c r="T298" s="363"/>
      <c r="U298" s="363"/>
      <c r="V298" s="363"/>
      <c r="W298" s="363"/>
      <c r="X298" s="363"/>
      <c r="Y298" s="363"/>
      <c r="Z298" s="363"/>
      <c r="AA298" s="363"/>
      <c r="AB298" s="358"/>
      <c r="AC298" s="358"/>
      <c r="AD298" s="358"/>
      <c r="AE298" s="358"/>
      <c r="AF298" s="358"/>
      <c r="AG298" s="358"/>
      <c r="AH298" s="358"/>
      <c r="AI298" s="358"/>
      <c r="AJ298" s="358"/>
      <c r="AK298" s="358"/>
      <c r="AL298" s="358"/>
      <c r="AM298" s="358"/>
      <c r="AN298" s="358"/>
      <c r="AO298" s="358"/>
      <c r="AP298" s="358"/>
      <c r="AQ298" s="358"/>
    </row>
    <row r="299">
      <c r="A299" s="358"/>
      <c r="B299" s="293"/>
      <c r="C299" s="293"/>
      <c r="D299" s="271"/>
      <c r="E299" s="271"/>
      <c r="F299" s="271"/>
      <c r="G299" s="363"/>
      <c r="H299" s="363"/>
      <c r="I299" s="363"/>
      <c r="J299" s="363"/>
      <c r="K299" s="363"/>
      <c r="L299" s="363"/>
      <c r="M299" s="363"/>
      <c r="N299" s="363"/>
      <c r="O299" s="363"/>
      <c r="P299" s="363"/>
      <c r="Q299" s="363"/>
      <c r="R299" s="363"/>
      <c r="S299" s="363"/>
      <c r="T299" s="363"/>
      <c r="U299" s="363"/>
      <c r="V299" s="363"/>
      <c r="W299" s="363"/>
      <c r="X299" s="363"/>
      <c r="Y299" s="363"/>
      <c r="Z299" s="363"/>
      <c r="AA299" s="363"/>
      <c r="AB299" s="358"/>
      <c r="AC299" s="358"/>
      <c r="AD299" s="358"/>
      <c r="AE299" s="358"/>
      <c r="AF299" s="358"/>
      <c r="AG299" s="358"/>
      <c r="AH299" s="358"/>
      <c r="AI299" s="358"/>
      <c r="AJ299" s="358"/>
      <c r="AK299" s="358"/>
      <c r="AL299" s="358"/>
      <c r="AM299" s="358"/>
      <c r="AN299" s="358"/>
      <c r="AO299" s="358"/>
      <c r="AP299" s="358"/>
      <c r="AQ299" s="358"/>
    </row>
    <row r="300">
      <c r="A300" s="358"/>
      <c r="B300" s="293"/>
      <c r="C300" s="293"/>
      <c r="D300" s="271"/>
      <c r="E300" s="271"/>
      <c r="F300" s="271"/>
      <c r="G300" s="363"/>
      <c r="H300" s="363"/>
      <c r="I300" s="363"/>
      <c r="J300" s="363"/>
      <c r="K300" s="363"/>
      <c r="L300" s="363"/>
      <c r="M300" s="363"/>
      <c r="N300" s="363"/>
      <c r="O300" s="363"/>
      <c r="P300" s="363"/>
      <c r="Q300" s="363"/>
      <c r="R300" s="363"/>
      <c r="S300" s="363"/>
      <c r="T300" s="363"/>
      <c r="U300" s="363"/>
      <c r="V300" s="363"/>
      <c r="W300" s="363"/>
      <c r="X300" s="363"/>
      <c r="Y300" s="363"/>
      <c r="Z300" s="363"/>
      <c r="AA300" s="363"/>
      <c r="AB300" s="358"/>
      <c r="AC300" s="358"/>
      <c r="AD300" s="358"/>
      <c r="AE300" s="358"/>
      <c r="AF300" s="358"/>
      <c r="AG300" s="358"/>
      <c r="AH300" s="358"/>
      <c r="AI300" s="358"/>
      <c r="AJ300" s="358"/>
      <c r="AK300" s="358"/>
      <c r="AL300" s="358"/>
      <c r="AM300" s="358"/>
      <c r="AN300" s="358"/>
      <c r="AO300" s="358"/>
      <c r="AP300" s="358"/>
      <c r="AQ300" s="358"/>
    </row>
    <row r="301">
      <c r="A301" s="358"/>
      <c r="B301" s="293"/>
      <c r="C301" s="293"/>
      <c r="D301" s="271"/>
      <c r="E301" s="271"/>
      <c r="F301" s="271"/>
      <c r="G301" s="363"/>
      <c r="H301" s="363"/>
      <c r="I301" s="363"/>
      <c r="J301" s="363"/>
      <c r="K301" s="363"/>
      <c r="L301" s="363"/>
      <c r="M301" s="363"/>
      <c r="N301" s="363"/>
      <c r="O301" s="363"/>
      <c r="P301" s="363"/>
      <c r="Q301" s="363"/>
      <c r="R301" s="363"/>
      <c r="S301" s="363"/>
      <c r="T301" s="363"/>
      <c r="U301" s="363"/>
      <c r="V301" s="363"/>
      <c r="W301" s="363"/>
      <c r="X301" s="363"/>
      <c r="Y301" s="363"/>
      <c r="Z301" s="363"/>
      <c r="AA301" s="363"/>
      <c r="AB301" s="358"/>
      <c r="AC301" s="358"/>
      <c r="AD301" s="358"/>
      <c r="AE301" s="358"/>
      <c r="AF301" s="358"/>
      <c r="AG301" s="358"/>
      <c r="AH301" s="358"/>
      <c r="AI301" s="358"/>
      <c r="AJ301" s="358"/>
      <c r="AK301" s="358"/>
      <c r="AL301" s="358"/>
      <c r="AM301" s="358"/>
      <c r="AN301" s="358"/>
      <c r="AO301" s="358"/>
      <c r="AP301" s="358"/>
      <c r="AQ301" s="358"/>
    </row>
    <row r="302">
      <c r="A302" s="358"/>
      <c r="B302" s="293"/>
      <c r="C302" s="293"/>
      <c r="D302" s="271"/>
      <c r="E302" s="271"/>
      <c r="F302" s="271"/>
      <c r="G302" s="363"/>
      <c r="H302" s="363"/>
      <c r="I302" s="363"/>
      <c r="J302" s="363"/>
      <c r="K302" s="363"/>
      <c r="L302" s="363"/>
      <c r="M302" s="363"/>
      <c r="N302" s="363"/>
      <c r="O302" s="363"/>
      <c r="P302" s="363"/>
      <c r="Q302" s="363"/>
      <c r="R302" s="363"/>
      <c r="S302" s="363"/>
      <c r="T302" s="363"/>
      <c r="U302" s="363"/>
      <c r="V302" s="363"/>
      <c r="W302" s="363"/>
      <c r="X302" s="363"/>
      <c r="Y302" s="363"/>
      <c r="Z302" s="363"/>
      <c r="AA302" s="363"/>
      <c r="AB302" s="358"/>
      <c r="AC302" s="358"/>
      <c r="AD302" s="358"/>
      <c r="AE302" s="358"/>
      <c r="AF302" s="358"/>
      <c r="AG302" s="358"/>
      <c r="AH302" s="358"/>
      <c r="AI302" s="358"/>
      <c r="AJ302" s="358"/>
      <c r="AK302" s="358"/>
      <c r="AL302" s="358"/>
      <c r="AM302" s="358"/>
      <c r="AN302" s="358"/>
      <c r="AO302" s="358"/>
      <c r="AP302" s="358"/>
      <c r="AQ302" s="358"/>
    </row>
    <row r="303">
      <c r="A303" s="358"/>
      <c r="B303" s="293"/>
      <c r="C303" s="293"/>
      <c r="D303" s="271"/>
      <c r="E303" s="271"/>
      <c r="F303" s="271"/>
      <c r="G303" s="363"/>
      <c r="H303" s="363"/>
      <c r="I303" s="363"/>
      <c r="J303" s="363"/>
      <c r="K303" s="363"/>
      <c r="L303" s="363"/>
      <c r="M303" s="363"/>
      <c r="N303" s="363"/>
      <c r="O303" s="363"/>
      <c r="P303" s="363"/>
      <c r="Q303" s="363"/>
      <c r="R303" s="363"/>
      <c r="S303" s="363"/>
      <c r="T303" s="363"/>
      <c r="U303" s="363"/>
      <c r="V303" s="363"/>
      <c r="W303" s="363"/>
      <c r="X303" s="363"/>
      <c r="Y303" s="363"/>
      <c r="Z303" s="363"/>
      <c r="AA303" s="363"/>
      <c r="AB303" s="358"/>
      <c r="AC303" s="358"/>
      <c r="AD303" s="358"/>
      <c r="AE303" s="358"/>
      <c r="AF303" s="358"/>
      <c r="AG303" s="358"/>
      <c r="AH303" s="358"/>
      <c r="AI303" s="358"/>
      <c r="AJ303" s="358"/>
      <c r="AK303" s="358"/>
      <c r="AL303" s="358"/>
      <c r="AM303" s="358"/>
      <c r="AN303" s="358"/>
      <c r="AO303" s="358"/>
      <c r="AP303" s="358"/>
      <c r="AQ303" s="358"/>
    </row>
    <row r="304">
      <c r="A304" s="358"/>
      <c r="B304" s="293"/>
      <c r="C304" s="293"/>
      <c r="D304" s="271"/>
      <c r="E304" s="271"/>
      <c r="F304" s="271"/>
      <c r="G304" s="363"/>
      <c r="H304" s="363"/>
      <c r="I304" s="363"/>
      <c r="J304" s="363"/>
      <c r="K304" s="363"/>
      <c r="L304" s="363"/>
      <c r="M304" s="363"/>
      <c r="N304" s="363"/>
      <c r="O304" s="363"/>
      <c r="P304" s="363"/>
      <c r="Q304" s="363"/>
      <c r="R304" s="363"/>
      <c r="S304" s="363"/>
      <c r="T304" s="363"/>
      <c r="U304" s="363"/>
      <c r="V304" s="363"/>
      <c r="W304" s="363"/>
      <c r="X304" s="363"/>
      <c r="Y304" s="363"/>
      <c r="Z304" s="363"/>
      <c r="AA304" s="363"/>
      <c r="AB304" s="358"/>
      <c r="AC304" s="358"/>
      <c r="AD304" s="358"/>
      <c r="AE304" s="358"/>
      <c r="AF304" s="358"/>
      <c r="AG304" s="358"/>
      <c r="AH304" s="358"/>
      <c r="AI304" s="358"/>
      <c r="AJ304" s="358"/>
      <c r="AK304" s="358"/>
      <c r="AL304" s="358"/>
      <c r="AM304" s="358"/>
      <c r="AN304" s="358"/>
      <c r="AO304" s="358"/>
      <c r="AP304" s="358"/>
      <c r="AQ304" s="358"/>
    </row>
    <row r="305">
      <c r="A305" s="358"/>
      <c r="B305" s="293"/>
      <c r="C305" s="293"/>
      <c r="D305" s="271"/>
      <c r="E305" s="271"/>
      <c r="F305" s="271"/>
      <c r="G305" s="363"/>
      <c r="H305" s="363"/>
      <c r="I305" s="363"/>
      <c r="J305" s="363"/>
      <c r="K305" s="363"/>
      <c r="L305" s="363"/>
      <c r="M305" s="363"/>
      <c r="N305" s="363"/>
      <c r="O305" s="363"/>
      <c r="P305" s="363"/>
      <c r="Q305" s="363"/>
      <c r="R305" s="363"/>
      <c r="S305" s="363"/>
      <c r="T305" s="363"/>
      <c r="U305" s="363"/>
      <c r="V305" s="363"/>
      <c r="W305" s="363"/>
      <c r="X305" s="363"/>
      <c r="Y305" s="363"/>
      <c r="Z305" s="363"/>
      <c r="AA305" s="363"/>
      <c r="AB305" s="358"/>
      <c r="AC305" s="358"/>
      <c r="AD305" s="358"/>
      <c r="AE305" s="358"/>
      <c r="AF305" s="358"/>
      <c r="AG305" s="358"/>
      <c r="AH305" s="358"/>
      <c r="AI305" s="358"/>
      <c r="AJ305" s="358"/>
      <c r="AK305" s="358"/>
      <c r="AL305" s="358"/>
      <c r="AM305" s="358"/>
      <c r="AN305" s="358"/>
      <c r="AO305" s="358"/>
      <c r="AP305" s="358"/>
      <c r="AQ305" s="358"/>
    </row>
    <row r="306">
      <c r="A306" s="358"/>
      <c r="B306" s="293"/>
      <c r="C306" s="293"/>
      <c r="D306" s="271"/>
      <c r="E306" s="271"/>
      <c r="F306" s="271"/>
      <c r="G306" s="363"/>
      <c r="H306" s="363"/>
      <c r="I306" s="363"/>
      <c r="J306" s="363"/>
      <c r="K306" s="363"/>
      <c r="L306" s="363"/>
      <c r="M306" s="363"/>
      <c r="N306" s="363"/>
      <c r="O306" s="363"/>
      <c r="P306" s="363"/>
      <c r="Q306" s="363"/>
      <c r="R306" s="363"/>
      <c r="S306" s="363"/>
      <c r="T306" s="363"/>
      <c r="U306" s="363"/>
      <c r="V306" s="363"/>
      <c r="W306" s="363"/>
      <c r="X306" s="363"/>
      <c r="Y306" s="363"/>
      <c r="Z306" s="363"/>
      <c r="AA306" s="363"/>
      <c r="AB306" s="358"/>
      <c r="AC306" s="358"/>
      <c r="AD306" s="358"/>
      <c r="AE306" s="358"/>
      <c r="AF306" s="358"/>
      <c r="AG306" s="358"/>
      <c r="AH306" s="358"/>
      <c r="AI306" s="358"/>
      <c r="AJ306" s="358"/>
      <c r="AK306" s="358"/>
      <c r="AL306" s="358"/>
      <c r="AM306" s="358"/>
      <c r="AN306" s="358"/>
      <c r="AO306" s="358"/>
      <c r="AP306" s="358"/>
      <c r="AQ306" s="358"/>
    </row>
    <row r="307">
      <c r="A307" s="358"/>
      <c r="B307" s="293"/>
      <c r="C307" s="293"/>
      <c r="D307" s="271"/>
      <c r="E307" s="271"/>
      <c r="F307" s="271"/>
      <c r="G307" s="363"/>
      <c r="H307" s="363"/>
      <c r="I307" s="363"/>
      <c r="J307" s="363"/>
      <c r="K307" s="363"/>
      <c r="L307" s="363"/>
      <c r="M307" s="363"/>
      <c r="N307" s="363"/>
      <c r="O307" s="363"/>
      <c r="P307" s="363"/>
      <c r="Q307" s="363"/>
      <c r="R307" s="363"/>
      <c r="S307" s="363"/>
      <c r="T307" s="363"/>
      <c r="U307" s="363"/>
      <c r="V307" s="363"/>
      <c r="W307" s="363"/>
      <c r="X307" s="363"/>
      <c r="Y307" s="363"/>
      <c r="Z307" s="363"/>
      <c r="AA307" s="363"/>
      <c r="AB307" s="358"/>
      <c r="AC307" s="358"/>
      <c r="AD307" s="358"/>
      <c r="AE307" s="358"/>
      <c r="AF307" s="358"/>
      <c r="AG307" s="358"/>
      <c r="AH307" s="358"/>
      <c r="AI307" s="358"/>
      <c r="AJ307" s="358"/>
      <c r="AK307" s="358"/>
      <c r="AL307" s="358"/>
      <c r="AM307" s="358"/>
      <c r="AN307" s="358"/>
      <c r="AO307" s="358"/>
      <c r="AP307" s="358"/>
      <c r="AQ307" s="358"/>
    </row>
    <row r="308">
      <c r="A308" s="358"/>
      <c r="B308" s="293"/>
      <c r="C308" s="293"/>
      <c r="D308" s="271"/>
      <c r="E308" s="271"/>
      <c r="F308" s="271"/>
      <c r="G308" s="363"/>
      <c r="H308" s="363"/>
      <c r="I308" s="363"/>
      <c r="J308" s="363"/>
      <c r="K308" s="363"/>
      <c r="L308" s="363"/>
      <c r="M308" s="363"/>
      <c r="N308" s="363"/>
      <c r="O308" s="363"/>
      <c r="P308" s="363"/>
      <c r="Q308" s="363"/>
      <c r="R308" s="363"/>
      <c r="S308" s="363"/>
      <c r="T308" s="363"/>
      <c r="U308" s="363"/>
      <c r="V308" s="363"/>
      <c r="W308" s="363"/>
      <c r="X308" s="363"/>
      <c r="Y308" s="363"/>
      <c r="Z308" s="363"/>
      <c r="AA308" s="363"/>
      <c r="AB308" s="358"/>
      <c r="AC308" s="358"/>
      <c r="AD308" s="358"/>
      <c r="AE308" s="358"/>
      <c r="AF308" s="358"/>
      <c r="AG308" s="358"/>
      <c r="AH308" s="358"/>
      <c r="AI308" s="358"/>
      <c r="AJ308" s="358"/>
      <c r="AK308" s="358"/>
      <c r="AL308" s="358"/>
      <c r="AM308" s="358"/>
      <c r="AN308" s="358"/>
      <c r="AO308" s="358"/>
      <c r="AP308" s="358"/>
      <c r="AQ308" s="358"/>
    </row>
    <row r="309">
      <c r="A309" s="358"/>
      <c r="B309" s="293"/>
      <c r="C309" s="293"/>
      <c r="D309" s="271"/>
      <c r="E309" s="271"/>
      <c r="F309" s="271"/>
      <c r="G309" s="363"/>
      <c r="H309" s="363"/>
      <c r="I309" s="363"/>
      <c r="J309" s="363"/>
      <c r="K309" s="363"/>
      <c r="L309" s="363"/>
      <c r="M309" s="363"/>
      <c r="N309" s="363"/>
      <c r="O309" s="363"/>
      <c r="P309" s="363"/>
      <c r="Q309" s="363"/>
      <c r="R309" s="363"/>
      <c r="S309" s="363"/>
      <c r="T309" s="363"/>
      <c r="U309" s="363"/>
      <c r="V309" s="363"/>
      <c r="W309" s="363"/>
      <c r="X309" s="363"/>
      <c r="Y309" s="363"/>
      <c r="Z309" s="363"/>
      <c r="AA309" s="363"/>
      <c r="AB309" s="358"/>
      <c r="AC309" s="358"/>
      <c r="AD309" s="358"/>
      <c r="AE309" s="358"/>
      <c r="AF309" s="358"/>
      <c r="AG309" s="358"/>
      <c r="AH309" s="358"/>
      <c r="AI309" s="358"/>
      <c r="AJ309" s="358"/>
      <c r="AK309" s="358"/>
      <c r="AL309" s="358"/>
      <c r="AM309" s="358"/>
      <c r="AN309" s="358"/>
      <c r="AO309" s="358"/>
      <c r="AP309" s="358"/>
      <c r="AQ309" s="358"/>
    </row>
    <row r="310">
      <c r="A310" s="358"/>
      <c r="B310" s="293"/>
      <c r="C310" s="293"/>
      <c r="D310" s="271"/>
      <c r="E310" s="271"/>
      <c r="F310" s="271"/>
      <c r="G310" s="363"/>
      <c r="H310" s="363"/>
      <c r="I310" s="363"/>
      <c r="J310" s="363"/>
      <c r="K310" s="363"/>
      <c r="L310" s="363"/>
      <c r="M310" s="363"/>
      <c r="N310" s="363"/>
      <c r="O310" s="363"/>
      <c r="P310" s="363"/>
      <c r="Q310" s="363"/>
      <c r="R310" s="363"/>
      <c r="S310" s="363"/>
      <c r="T310" s="363"/>
      <c r="U310" s="363"/>
      <c r="V310" s="363"/>
      <c r="W310" s="363"/>
      <c r="X310" s="363"/>
      <c r="Y310" s="363"/>
      <c r="Z310" s="363"/>
      <c r="AA310" s="363"/>
      <c r="AB310" s="358"/>
      <c r="AC310" s="358"/>
      <c r="AD310" s="358"/>
      <c r="AE310" s="358"/>
      <c r="AF310" s="358"/>
      <c r="AG310" s="358"/>
      <c r="AH310" s="358"/>
      <c r="AI310" s="358"/>
      <c r="AJ310" s="358"/>
      <c r="AK310" s="358"/>
      <c r="AL310" s="358"/>
      <c r="AM310" s="358"/>
      <c r="AN310" s="358"/>
      <c r="AO310" s="358"/>
      <c r="AP310" s="358"/>
      <c r="AQ310" s="358"/>
    </row>
    <row r="311">
      <c r="A311" s="358"/>
      <c r="B311" s="293"/>
      <c r="C311" s="293"/>
      <c r="D311" s="271"/>
      <c r="E311" s="271"/>
      <c r="F311" s="271"/>
      <c r="G311" s="363"/>
      <c r="H311" s="363"/>
      <c r="I311" s="363"/>
      <c r="J311" s="363"/>
      <c r="K311" s="363"/>
      <c r="L311" s="363"/>
      <c r="M311" s="363"/>
      <c r="N311" s="363"/>
      <c r="O311" s="363"/>
      <c r="P311" s="363"/>
      <c r="Q311" s="363"/>
      <c r="R311" s="363"/>
      <c r="S311" s="363"/>
      <c r="T311" s="363"/>
      <c r="U311" s="363"/>
      <c r="V311" s="363"/>
      <c r="W311" s="363"/>
      <c r="X311" s="363"/>
      <c r="Y311" s="363"/>
      <c r="Z311" s="363"/>
      <c r="AA311" s="363"/>
      <c r="AB311" s="358"/>
      <c r="AC311" s="358"/>
      <c r="AD311" s="358"/>
      <c r="AE311" s="358"/>
      <c r="AF311" s="358"/>
      <c r="AG311" s="358"/>
      <c r="AH311" s="358"/>
      <c r="AI311" s="358"/>
      <c r="AJ311" s="358"/>
      <c r="AK311" s="358"/>
      <c r="AL311" s="358"/>
      <c r="AM311" s="358"/>
      <c r="AN311" s="358"/>
      <c r="AO311" s="358"/>
      <c r="AP311" s="358"/>
      <c r="AQ311" s="358"/>
    </row>
    <row r="312">
      <c r="A312" s="358"/>
      <c r="B312" s="293"/>
      <c r="C312" s="293"/>
      <c r="D312" s="271"/>
      <c r="E312" s="271"/>
      <c r="F312" s="271"/>
      <c r="G312" s="363"/>
      <c r="H312" s="363"/>
      <c r="I312" s="363"/>
      <c r="J312" s="363"/>
      <c r="K312" s="363"/>
      <c r="L312" s="363"/>
      <c r="M312" s="363"/>
      <c r="N312" s="363"/>
      <c r="O312" s="363"/>
      <c r="P312" s="363"/>
      <c r="Q312" s="363"/>
      <c r="R312" s="363"/>
      <c r="S312" s="363"/>
      <c r="T312" s="363"/>
      <c r="U312" s="363"/>
      <c r="V312" s="363"/>
      <c r="W312" s="363"/>
      <c r="X312" s="363"/>
      <c r="Y312" s="363"/>
      <c r="Z312" s="363"/>
      <c r="AA312" s="363"/>
      <c r="AB312" s="358"/>
      <c r="AC312" s="358"/>
      <c r="AD312" s="358"/>
      <c r="AE312" s="358"/>
      <c r="AF312" s="358"/>
      <c r="AG312" s="358"/>
      <c r="AH312" s="358"/>
      <c r="AI312" s="358"/>
      <c r="AJ312" s="358"/>
      <c r="AK312" s="358"/>
      <c r="AL312" s="358"/>
      <c r="AM312" s="358"/>
      <c r="AN312" s="358"/>
      <c r="AO312" s="358"/>
      <c r="AP312" s="358"/>
      <c r="AQ312" s="358"/>
    </row>
    <row r="313">
      <c r="A313" s="358"/>
      <c r="B313" s="293"/>
      <c r="C313" s="293"/>
      <c r="D313" s="271"/>
      <c r="E313" s="271"/>
      <c r="F313" s="271"/>
      <c r="G313" s="363"/>
      <c r="H313" s="363"/>
      <c r="I313" s="363"/>
      <c r="J313" s="363"/>
      <c r="K313" s="363"/>
      <c r="L313" s="363"/>
      <c r="M313" s="363"/>
      <c r="N313" s="363"/>
      <c r="O313" s="363"/>
      <c r="P313" s="363"/>
      <c r="Q313" s="363"/>
      <c r="R313" s="363"/>
      <c r="S313" s="363"/>
      <c r="T313" s="363"/>
      <c r="U313" s="363"/>
      <c r="V313" s="363"/>
      <c r="W313" s="363"/>
      <c r="X313" s="363"/>
      <c r="Y313" s="363"/>
      <c r="Z313" s="363"/>
      <c r="AA313" s="363"/>
      <c r="AB313" s="358"/>
      <c r="AC313" s="358"/>
      <c r="AD313" s="358"/>
      <c r="AE313" s="358"/>
      <c r="AF313" s="358"/>
      <c r="AG313" s="358"/>
      <c r="AH313" s="358"/>
      <c r="AI313" s="358"/>
      <c r="AJ313" s="358"/>
      <c r="AK313" s="358"/>
      <c r="AL313" s="358"/>
      <c r="AM313" s="358"/>
      <c r="AN313" s="358"/>
      <c r="AO313" s="358"/>
      <c r="AP313" s="358"/>
      <c r="AQ313" s="358"/>
    </row>
    <row r="314">
      <c r="A314" s="358"/>
      <c r="B314" s="293"/>
      <c r="C314" s="293"/>
      <c r="D314" s="271"/>
      <c r="E314" s="271"/>
      <c r="F314" s="271"/>
      <c r="G314" s="363"/>
      <c r="H314" s="363"/>
      <c r="I314" s="363"/>
      <c r="J314" s="363"/>
      <c r="K314" s="363"/>
      <c r="L314" s="363"/>
      <c r="M314" s="363"/>
      <c r="N314" s="363"/>
      <c r="O314" s="363"/>
      <c r="P314" s="363"/>
      <c r="Q314" s="363"/>
      <c r="R314" s="363"/>
      <c r="S314" s="363"/>
      <c r="T314" s="363"/>
      <c r="U314" s="363"/>
      <c r="V314" s="363"/>
      <c r="W314" s="363"/>
      <c r="X314" s="363"/>
      <c r="Y314" s="363"/>
      <c r="Z314" s="363"/>
      <c r="AA314" s="363"/>
      <c r="AB314" s="358"/>
      <c r="AC314" s="358"/>
      <c r="AD314" s="358"/>
      <c r="AE314" s="358"/>
      <c r="AF314" s="358"/>
      <c r="AG314" s="358"/>
      <c r="AH314" s="358"/>
      <c r="AI314" s="358"/>
      <c r="AJ314" s="358"/>
      <c r="AK314" s="358"/>
      <c r="AL314" s="358"/>
      <c r="AM314" s="358"/>
      <c r="AN314" s="358"/>
      <c r="AO314" s="358"/>
      <c r="AP314" s="358"/>
      <c r="AQ314" s="358"/>
    </row>
    <row r="315">
      <c r="A315" s="358"/>
      <c r="B315" s="293"/>
      <c r="C315" s="293"/>
      <c r="D315" s="271"/>
      <c r="E315" s="271"/>
      <c r="F315" s="271"/>
      <c r="G315" s="363"/>
      <c r="H315" s="363"/>
      <c r="I315" s="363"/>
      <c r="J315" s="363"/>
      <c r="K315" s="363"/>
      <c r="L315" s="363"/>
      <c r="M315" s="363"/>
      <c r="N315" s="363"/>
      <c r="O315" s="363"/>
      <c r="P315" s="363"/>
      <c r="Q315" s="363"/>
      <c r="R315" s="363"/>
      <c r="S315" s="363"/>
      <c r="T315" s="363"/>
      <c r="U315" s="363"/>
      <c r="V315" s="363"/>
      <c r="W315" s="363"/>
      <c r="X315" s="363"/>
      <c r="Y315" s="363"/>
      <c r="Z315" s="363"/>
      <c r="AA315" s="363"/>
      <c r="AB315" s="358"/>
      <c r="AC315" s="358"/>
      <c r="AD315" s="358"/>
      <c r="AE315" s="358"/>
      <c r="AF315" s="358"/>
      <c r="AG315" s="358"/>
      <c r="AH315" s="358"/>
      <c r="AI315" s="358"/>
      <c r="AJ315" s="358"/>
      <c r="AK315" s="358"/>
      <c r="AL315" s="358"/>
      <c r="AM315" s="358"/>
      <c r="AN315" s="358"/>
      <c r="AO315" s="358"/>
      <c r="AP315" s="358"/>
      <c r="AQ315" s="358"/>
    </row>
    <row r="316">
      <c r="A316" s="358"/>
      <c r="B316" s="293"/>
      <c r="C316" s="293"/>
      <c r="D316" s="271"/>
      <c r="E316" s="271"/>
      <c r="F316" s="271"/>
      <c r="G316" s="363"/>
      <c r="H316" s="363"/>
      <c r="I316" s="363"/>
      <c r="J316" s="363"/>
      <c r="K316" s="363"/>
      <c r="L316" s="363"/>
      <c r="M316" s="363"/>
      <c r="N316" s="363"/>
      <c r="O316" s="363"/>
      <c r="P316" s="363"/>
      <c r="Q316" s="363"/>
      <c r="R316" s="363"/>
      <c r="S316" s="363"/>
      <c r="T316" s="363"/>
      <c r="U316" s="363"/>
      <c r="V316" s="363"/>
      <c r="W316" s="363"/>
      <c r="X316" s="363"/>
      <c r="Y316" s="363"/>
      <c r="Z316" s="363"/>
      <c r="AA316" s="363"/>
      <c r="AB316" s="358"/>
      <c r="AC316" s="358"/>
      <c r="AD316" s="358"/>
      <c r="AE316" s="358"/>
      <c r="AF316" s="358"/>
      <c r="AG316" s="358"/>
      <c r="AH316" s="358"/>
      <c r="AI316" s="358"/>
      <c r="AJ316" s="358"/>
      <c r="AK316" s="358"/>
      <c r="AL316" s="358"/>
      <c r="AM316" s="358"/>
      <c r="AN316" s="358"/>
      <c r="AO316" s="358"/>
      <c r="AP316" s="358"/>
      <c r="AQ316" s="358"/>
    </row>
    <row r="317">
      <c r="A317" s="358"/>
      <c r="B317" s="293"/>
      <c r="C317" s="293"/>
      <c r="D317" s="271"/>
      <c r="E317" s="271"/>
      <c r="F317" s="271"/>
      <c r="G317" s="363"/>
      <c r="H317" s="363"/>
      <c r="I317" s="363"/>
      <c r="J317" s="363"/>
      <c r="K317" s="363"/>
      <c r="L317" s="363"/>
      <c r="M317" s="363"/>
      <c r="N317" s="363"/>
      <c r="O317" s="363"/>
      <c r="P317" s="363"/>
      <c r="Q317" s="363"/>
      <c r="R317" s="363"/>
      <c r="S317" s="363"/>
      <c r="T317" s="363"/>
      <c r="U317" s="363"/>
      <c r="V317" s="363"/>
      <c r="W317" s="363"/>
      <c r="X317" s="363"/>
      <c r="Y317" s="363"/>
      <c r="Z317" s="363"/>
      <c r="AA317" s="363"/>
      <c r="AB317" s="358"/>
      <c r="AC317" s="358"/>
      <c r="AD317" s="358"/>
      <c r="AE317" s="358"/>
      <c r="AF317" s="358"/>
      <c r="AG317" s="358"/>
      <c r="AH317" s="358"/>
      <c r="AI317" s="358"/>
      <c r="AJ317" s="358"/>
      <c r="AK317" s="358"/>
      <c r="AL317" s="358"/>
      <c r="AM317" s="358"/>
      <c r="AN317" s="358"/>
      <c r="AO317" s="358"/>
      <c r="AP317" s="358"/>
      <c r="AQ317" s="358"/>
    </row>
    <row r="318">
      <c r="A318" s="358"/>
      <c r="B318" s="293"/>
      <c r="C318" s="293"/>
      <c r="D318" s="271"/>
      <c r="E318" s="271"/>
      <c r="F318" s="271"/>
      <c r="G318" s="363"/>
      <c r="H318" s="363"/>
      <c r="I318" s="363"/>
      <c r="J318" s="363"/>
      <c r="K318" s="363"/>
      <c r="L318" s="363"/>
      <c r="M318" s="363"/>
      <c r="N318" s="363"/>
      <c r="O318" s="363"/>
      <c r="P318" s="363"/>
      <c r="Q318" s="363"/>
      <c r="R318" s="363"/>
      <c r="S318" s="363"/>
      <c r="T318" s="363"/>
      <c r="U318" s="363"/>
      <c r="V318" s="363"/>
      <c r="W318" s="363"/>
      <c r="X318" s="363"/>
      <c r="Y318" s="363"/>
      <c r="Z318" s="363"/>
      <c r="AA318" s="363"/>
      <c r="AB318" s="358"/>
      <c r="AC318" s="358"/>
      <c r="AD318" s="358"/>
      <c r="AE318" s="358"/>
      <c r="AF318" s="358"/>
      <c r="AG318" s="358"/>
      <c r="AH318" s="358"/>
      <c r="AI318" s="358"/>
      <c r="AJ318" s="358"/>
      <c r="AK318" s="358"/>
      <c r="AL318" s="358"/>
      <c r="AM318" s="358"/>
      <c r="AN318" s="358"/>
      <c r="AO318" s="358"/>
      <c r="AP318" s="358"/>
      <c r="AQ318" s="358"/>
    </row>
    <row r="319">
      <c r="A319" s="358"/>
      <c r="B319" s="293"/>
      <c r="C319" s="293"/>
      <c r="D319" s="271"/>
      <c r="E319" s="271"/>
      <c r="F319" s="271"/>
      <c r="G319" s="363"/>
      <c r="H319" s="363"/>
      <c r="I319" s="363"/>
      <c r="J319" s="363"/>
      <c r="K319" s="363"/>
      <c r="L319" s="363"/>
      <c r="M319" s="363"/>
      <c r="N319" s="363"/>
      <c r="O319" s="363"/>
      <c r="P319" s="363"/>
      <c r="Q319" s="363"/>
      <c r="R319" s="363"/>
      <c r="S319" s="363"/>
      <c r="T319" s="363"/>
      <c r="U319" s="363"/>
      <c r="V319" s="363"/>
      <c r="W319" s="363"/>
      <c r="X319" s="363"/>
      <c r="Y319" s="363"/>
      <c r="Z319" s="363"/>
      <c r="AA319" s="363"/>
      <c r="AB319" s="358"/>
      <c r="AC319" s="358"/>
      <c r="AD319" s="358"/>
      <c r="AE319" s="358"/>
      <c r="AF319" s="358"/>
      <c r="AG319" s="358"/>
      <c r="AH319" s="358"/>
      <c r="AI319" s="358"/>
      <c r="AJ319" s="358"/>
      <c r="AK319" s="358"/>
      <c r="AL319" s="358"/>
      <c r="AM319" s="358"/>
      <c r="AN319" s="358"/>
      <c r="AO319" s="358"/>
      <c r="AP319" s="358"/>
      <c r="AQ319" s="358"/>
    </row>
    <row r="320">
      <c r="A320" s="358"/>
      <c r="B320" s="293"/>
      <c r="C320" s="293"/>
      <c r="D320" s="271"/>
      <c r="E320" s="271"/>
      <c r="F320" s="271"/>
      <c r="G320" s="363"/>
      <c r="H320" s="363"/>
      <c r="I320" s="363"/>
      <c r="J320" s="363"/>
      <c r="K320" s="363"/>
      <c r="L320" s="363"/>
      <c r="M320" s="363"/>
      <c r="N320" s="363"/>
      <c r="O320" s="363"/>
      <c r="P320" s="363"/>
      <c r="Q320" s="363"/>
      <c r="R320" s="363"/>
      <c r="S320" s="363"/>
      <c r="T320" s="363"/>
      <c r="U320" s="363"/>
      <c r="V320" s="363"/>
      <c r="W320" s="363"/>
      <c r="X320" s="363"/>
      <c r="Y320" s="363"/>
      <c r="Z320" s="363"/>
      <c r="AA320" s="363"/>
      <c r="AB320" s="358"/>
      <c r="AC320" s="358"/>
      <c r="AD320" s="358"/>
      <c r="AE320" s="358"/>
      <c r="AF320" s="358"/>
      <c r="AG320" s="358"/>
      <c r="AH320" s="358"/>
      <c r="AI320" s="358"/>
      <c r="AJ320" s="358"/>
      <c r="AK320" s="358"/>
      <c r="AL320" s="358"/>
      <c r="AM320" s="358"/>
      <c r="AN320" s="358"/>
      <c r="AO320" s="358"/>
      <c r="AP320" s="358"/>
      <c r="AQ320" s="358"/>
    </row>
    <row r="321">
      <c r="A321" s="358"/>
      <c r="B321" s="293"/>
      <c r="C321" s="293"/>
      <c r="D321" s="271"/>
      <c r="E321" s="271"/>
      <c r="F321" s="271"/>
      <c r="G321" s="363"/>
      <c r="H321" s="363"/>
      <c r="I321" s="363"/>
      <c r="J321" s="363"/>
      <c r="K321" s="363"/>
      <c r="L321" s="363"/>
      <c r="M321" s="363"/>
      <c r="N321" s="363"/>
      <c r="O321" s="363"/>
      <c r="P321" s="363"/>
      <c r="Q321" s="363"/>
      <c r="R321" s="363"/>
      <c r="S321" s="363"/>
      <c r="T321" s="363"/>
      <c r="U321" s="363"/>
      <c r="V321" s="363"/>
      <c r="W321" s="363"/>
      <c r="X321" s="363"/>
      <c r="Y321" s="363"/>
      <c r="Z321" s="363"/>
      <c r="AA321" s="363"/>
      <c r="AB321" s="358"/>
      <c r="AC321" s="358"/>
      <c r="AD321" s="358"/>
      <c r="AE321" s="358"/>
      <c r="AF321" s="358"/>
      <c r="AG321" s="358"/>
      <c r="AH321" s="358"/>
      <c r="AI321" s="358"/>
      <c r="AJ321" s="358"/>
      <c r="AK321" s="358"/>
      <c r="AL321" s="358"/>
      <c r="AM321" s="358"/>
      <c r="AN321" s="358"/>
      <c r="AO321" s="358"/>
      <c r="AP321" s="358"/>
      <c r="AQ321" s="358"/>
    </row>
    <row r="322">
      <c r="A322" s="358"/>
      <c r="B322" s="293"/>
      <c r="C322" s="293"/>
      <c r="D322" s="271"/>
      <c r="E322" s="271"/>
      <c r="F322" s="271"/>
      <c r="G322" s="363"/>
      <c r="H322" s="363"/>
      <c r="I322" s="363"/>
      <c r="J322" s="363"/>
      <c r="K322" s="363"/>
      <c r="L322" s="363"/>
      <c r="M322" s="363"/>
      <c r="N322" s="363"/>
      <c r="O322" s="363"/>
      <c r="P322" s="363"/>
      <c r="Q322" s="363"/>
      <c r="R322" s="363"/>
      <c r="S322" s="363"/>
      <c r="T322" s="363"/>
      <c r="U322" s="363"/>
      <c r="V322" s="363"/>
      <c r="W322" s="363"/>
      <c r="X322" s="363"/>
      <c r="Y322" s="363"/>
      <c r="Z322" s="363"/>
      <c r="AA322" s="363"/>
      <c r="AB322" s="358"/>
      <c r="AC322" s="358"/>
      <c r="AD322" s="358"/>
      <c r="AE322" s="358"/>
      <c r="AF322" s="358"/>
      <c r="AG322" s="358"/>
      <c r="AH322" s="358"/>
      <c r="AI322" s="358"/>
      <c r="AJ322" s="358"/>
      <c r="AK322" s="358"/>
      <c r="AL322" s="358"/>
      <c r="AM322" s="358"/>
      <c r="AN322" s="358"/>
      <c r="AO322" s="358"/>
      <c r="AP322" s="358"/>
      <c r="AQ322" s="358"/>
    </row>
    <row r="323">
      <c r="A323" s="358"/>
      <c r="B323" s="293"/>
      <c r="C323" s="293"/>
      <c r="D323" s="271"/>
      <c r="E323" s="271"/>
      <c r="F323" s="271"/>
      <c r="G323" s="363"/>
      <c r="H323" s="363"/>
      <c r="I323" s="363"/>
      <c r="J323" s="363"/>
      <c r="K323" s="363"/>
      <c r="L323" s="363"/>
      <c r="M323" s="363"/>
      <c r="N323" s="363"/>
      <c r="O323" s="363"/>
      <c r="P323" s="363"/>
      <c r="Q323" s="363"/>
      <c r="R323" s="363"/>
      <c r="S323" s="363"/>
      <c r="T323" s="363"/>
      <c r="U323" s="363"/>
      <c r="V323" s="363"/>
      <c r="W323" s="363"/>
      <c r="X323" s="363"/>
      <c r="Y323" s="363"/>
      <c r="Z323" s="363"/>
      <c r="AA323" s="363"/>
      <c r="AB323" s="358"/>
      <c r="AC323" s="358"/>
      <c r="AD323" s="358"/>
      <c r="AE323" s="358"/>
      <c r="AF323" s="358"/>
      <c r="AG323" s="358"/>
      <c r="AH323" s="358"/>
      <c r="AI323" s="358"/>
      <c r="AJ323" s="358"/>
      <c r="AK323" s="358"/>
      <c r="AL323" s="358"/>
      <c r="AM323" s="358"/>
      <c r="AN323" s="358"/>
      <c r="AO323" s="358"/>
      <c r="AP323" s="358"/>
      <c r="AQ323" s="358"/>
    </row>
    <row r="324">
      <c r="A324" s="358"/>
      <c r="B324" s="293"/>
      <c r="C324" s="293"/>
      <c r="D324" s="271"/>
      <c r="E324" s="271"/>
      <c r="F324" s="271"/>
      <c r="G324" s="363"/>
      <c r="H324" s="363"/>
      <c r="I324" s="363"/>
      <c r="J324" s="363"/>
      <c r="K324" s="363"/>
      <c r="L324" s="363"/>
      <c r="M324" s="363"/>
      <c r="N324" s="363"/>
      <c r="O324" s="363"/>
      <c r="P324" s="363"/>
      <c r="Q324" s="363"/>
      <c r="R324" s="363"/>
      <c r="S324" s="363"/>
      <c r="T324" s="363"/>
      <c r="U324" s="363"/>
      <c r="V324" s="363"/>
      <c r="W324" s="363"/>
      <c r="X324" s="363"/>
      <c r="Y324" s="363"/>
      <c r="Z324" s="363"/>
      <c r="AA324" s="363"/>
      <c r="AB324" s="358"/>
      <c r="AC324" s="358"/>
      <c r="AD324" s="358"/>
      <c r="AE324" s="358"/>
      <c r="AF324" s="358"/>
      <c r="AG324" s="358"/>
      <c r="AH324" s="358"/>
      <c r="AI324" s="358"/>
      <c r="AJ324" s="358"/>
      <c r="AK324" s="358"/>
      <c r="AL324" s="358"/>
      <c r="AM324" s="358"/>
      <c r="AN324" s="358"/>
      <c r="AO324" s="358"/>
      <c r="AP324" s="358"/>
      <c r="AQ324" s="358"/>
    </row>
    <row r="325">
      <c r="A325" s="358"/>
      <c r="B325" s="293"/>
      <c r="C325" s="293"/>
      <c r="D325" s="271"/>
      <c r="E325" s="271"/>
      <c r="F325" s="271"/>
      <c r="G325" s="363"/>
      <c r="H325" s="363"/>
      <c r="I325" s="363"/>
      <c r="J325" s="363"/>
      <c r="K325" s="363"/>
      <c r="L325" s="363"/>
      <c r="M325" s="363"/>
      <c r="N325" s="363"/>
      <c r="O325" s="363"/>
      <c r="P325" s="363"/>
      <c r="Q325" s="363"/>
      <c r="R325" s="363"/>
      <c r="S325" s="363"/>
      <c r="T325" s="363"/>
      <c r="U325" s="363"/>
      <c r="V325" s="363"/>
      <c r="W325" s="363"/>
      <c r="X325" s="363"/>
      <c r="Y325" s="363"/>
      <c r="Z325" s="363"/>
      <c r="AA325" s="363"/>
      <c r="AB325" s="358"/>
      <c r="AC325" s="358"/>
      <c r="AD325" s="358"/>
      <c r="AE325" s="358"/>
      <c r="AF325" s="358"/>
      <c r="AG325" s="358"/>
      <c r="AH325" s="358"/>
      <c r="AI325" s="358"/>
      <c r="AJ325" s="358"/>
      <c r="AK325" s="358"/>
      <c r="AL325" s="358"/>
      <c r="AM325" s="358"/>
      <c r="AN325" s="358"/>
      <c r="AO325" s="358"/>
      <c r="AP325" s="358"/>
      <c r="AQ325" s="358"/>
    </row>
    <row r="326">
      <c r="A326" s="358"/>
      <c r="B326" s="293"/>
      <c r="C326" s="293"/>
      <c r="D326" s="271"/>
      <c r="E326" s="271"/>
      <c r="F326" s="271"/>
      <c r="G326" s="363"/>
      <c r="H326" s="363"/>
      <c r="I326" s="363"/>
      <c r="J326" s="363"/>
      <c r="K326" s="363"/>
      <c r="L326" s="363"/>
      <c r="M326" s="363"/>
      <c r="N326" s="363"/>
      <c r="O326" s="363"/>
      <c r="P326" s="363"/>
      <c r="Q326" s="363"/>
      <c r="R326" s="363"/>
      <c r="S326" s="363"/>
      <c r="T326" s="363"/>
      <c r="U326" s="363"/>
      <c r="V326" s="363"/>
      <c r="W326" s="363"/>
      <c r="X326" s="363"/>
      <c r="Y326" s="363"/>
      <c r="Z326" s="363"/>
      <c r="AA326" s="363"/>
      <c r="AB326" s="358"/>
      <c r="AC326" s="358"/>
      <c r="AD326" s="358"/>
      <c r="AE326" s="358"/>
      <c r="AF326" s="358"/>
      <c r="AG326" s="358"/>
      <c r="AH326" s="358"/>
      <c r="AI326" s="358"/>
      <c r="AJ326" s="358"/>
      <c r="AK326" s="358"/>
      <c r="AL326" s="358"/>
      <c r="AM326" s="358"/>
      <c r="AN326" s="358"/>
      <c r="AO326" s="358"/>
      <c r="AP326" s="358"/>
      <c r="AQ326" s="358"/>
    </row>
    <row r="327">
      <c r="A327" s="358"/>
      <c r="B327" s="293"/>
      <c r="C327" s="293"/>
      <c r="D327" s="271"/>
      <c r="E327" s="271"/>
      <c r="F327" s="271"/>
      <c r="G327" s="363"/>
      <c r="H327" s="363"/>
      <c r="I327" s="363"/>
      <c r="J327" s="363"/>
      <c r="K327" s="363"/>
      <c r="L327" s="363"/>
      <c r="M327" s="363"/>
      <c r="N327" s="363"/>
      <c r="O327" s="363"/>
      <c r="P327" s="363"/>
      <c r="Q327" s="363"/>
      <c r="R327" s="363"/>
      <c r="S327" s="363"/>
      <c r="T327" s="363"/>
      <c r="U327" s="363"/>
      <c r="V327" s="363"/>
      <c r="W327" s="363"/>
      <c r="X327" s="363"/>
      <c r="Y327" s="363"/>
      <c r="Z327" s="363"/>
      <c r="AA327" s="363"/>
      <c r="AB327" s="358"/>
      <c r="AC327" s="358"/>
      <c r="AD327" s="358"/>
      <c r="AE327" s="358"/>
      <c r="AF327" s="358"/>
      <c r="AG327" s="358"/>
      <c r="AH327" s="358"/>
      <c r="AI327" s="358"/>
      <c r="AJ327" s="358"/>
      <c r="AK327" s="358"/>
      <c r="AL327" s="358"/>
      <c r="AM327" s="358"/>
      <c r="AN327" s="358"/>
      <c r="AO327" s="358"/>
      <c r="AP327" s="358"/>
      <c r="AQ327" s="358"/>
    </row>
    <row r="328">
      <c r="A328" s="358"/>
      <c r="B328" s="293"/>
      <c r="C328" s="293"/>
      <c r="D328" s="271"/>
      <c r="E328" s="271"/>
      <c r="F328" s="271"/>
      <c r="G328" s="363"/>
      <c r="H328" s="363"/>
      <c r="I328" s="363"/>
      <c r="J328" s="363"/>
      <c r="K328" s="363"/>
      <c r="L328" s="363"/>
      <c r="M328" s="363"/>
      <c r="N328" s="363"/>
      <c r="O328" s="363"/>
      <c r="P328" s="363"/>
      <c r="Q328" s="363"/>
      <c r="R328" s="363"/>
      <c r="S328" s="363"/>
      <c r="T328" s="363"/>
      <c r="U328" s="363"/>
      <c r="V328" s="363"/>
      <c r="W328" s="363"/>
      <c r="X328" s="363"/>
      <c r="Y328" s="363"/>
      <c r="Z328" s="363"/>
      <c r="AA328" s="363"/>
      <c r="AB328" s="358"/>
      <c r="AC328" s="358"/>
      <c r="AD328" s="358"/>
      <c r="AE328" s="358"/>
      <c r="AF328" s="358"/>
      <c r="AG328" s="358"/>
      <c r="AH328" s="358"/>
      <c r="AI328" s="358"/>
      <c r="AJ328" s="358"/>
      <c r="AK328" s="358"/>
      <c r="AL328" s="358"/>
      <c r="AM328" s="358"/>
      <c r="AN328" s="358"/>
      <c r="AO328" s="358"/>
      <c r="AP328" s="358"/>
      <c r="AQ328" s="358"/>
    </row>
    <row r="329">
      <c r="A329" s="358"/>
      <c r="B329" s="293"/>
      <c r="C329" s="293"/>
      <c r="D329" s="271"/>
      <c r="E329" s="271"/>
      <c r="F329" s="271"/>
      <c r="G329" s="363"/>
      <c r="H329" s="363"/>
      <c r="I329" s="363"/>
      <c r="J329" s="363"/>
      <c r="K329" s="363"/>
      <c r="L329" s="363"/>
      <c r="M329" s="363"/>
      <c r="N329" s="363"/>
      <c r="O329" s="363"/>
      <c r="P329" s="363"/>
      <c r="Q329" s="363"/>
      <c r="R329" s="363"/>
      <c r="S329" s="363"/>
      <c r="T329" s="363"/>
      <c r="U329" s="363"/>
      <c r="V329" s="363"/>
      <c r="W329" s="363"/>
      <c r="X329" s="363"/>
      <c r="Y329" s="363"/>
      <c r="Z329" s="363"/>
      <c r="AA329" s="363"/>
      <c r="AB329" s="358"/>
      <c r="AC329" s="358"/>
      <c r="AD329" s="358"/>
      <c r="AE329" s="358"/>
      <c r="AF329" s="358"/>
      <c r="AG329" s="358"/>
      <c r="AH329" s="358"/>
      <c r="AI329" s="358"/>
      <c r="AJ329" s="358"/>
      <c r="AK329" s="358"/>
      <c r="AL329" s="358"/>
      <c r="AM329" s="358"/>
      <c r="AN329" s="358"/>
      <c r="AO329" s="358"/>
      <c r="AP329" s="358"/>
      <c r="AQ329" s="358"/>
    </row>
    <row r="330">
      <c r="A330" s="358"/>
      <c r="B330" s="293"/>
      <c r="C330" s="293"/>
      <c r="D330" s="271"/>
      <c r="E330" s="271"/>
      <c r="F330" s="271"/>
      <c r="G330" s="363"/>
      <c r="H330" s="363"/>
      <c r="I330" s="363"/>
      <c r="J330" s="363"/>
      <c r="K330" s="363"/>
      <c r="L330" s="363"/>
      <c r="M330" s="363"/>
      <c r="N330" s="363"/>
      <c r="O330" s="363"/>
      <c r="P330" s="363"/>
      <c r="Q330" s="363"/>
      <c r="R330" s="363"/>
      <c r="S330" s="363"/>
      <c r="T330" s="363"/>
      <c r="U330" s="363"/>
      <c r="V330" s="363"/>
      <c r="W330" s="363"/>
      <c r="X330" s="363"/>
      <c r="Y330" s="363"/>
      <c r="Z330" s="363"/>
      <c r="AA330" s="363"/>
      <c r="AB330" s="358"/>
      <c r="AC330" s="358"/>
      <c r="AD330" s="358"/>
      <c r="AE330" s="358"/>
      <c r="AF330" s="358"/>
      <c r="AG330" s="358"/>
      <c r="AH330" s="358"/>
      <c r="AI330" s="358"/>
      <c r="AJ330" s="358"/>
      <c r="AK330" s="358"/>
      <c r="AL330" s="358"/>
      <c r="AM330" s="358"/>
      <c r="AN330" s="358"/>
      <c r="AO330" s="358"/>
      <c r="AP330" s="358"/>
      <c r="AQ330" s="358"/>
    </row>
    <row r="331">
      <c r="A331" s="358"/>
      <c r="B331" s="293"/>
      <c r="C331" s="293"/>
      <c r="D331" s="271"/>
      <c r="E331" s="271"/>
      <c r="F331" s="271"/>
      <c r="G331" s="363"/>
      <c r="H331" s="363"/>
      <c r="I331" s="363"/>
      <c r="J331" s="363"/>
      <c r="K331" s="363"/>
      <c r="L331" s="363"/>
      <c r="M331" s="363"/>
      <c r="N331" s="363"/>
      <c r="O331" s="363"/>
      <c r="P331" s="363"/>
      <c r="Q331" s="363"/>
      <c r="R331" s="363"/>
      <c r="S331" s="363"/>
      <c r="T331" s="363"/>
      <c r="U331" s="363"/>
      <c r="V331" s="363"/>
      <c r="W331" s="363"/>
      <c r="X331" s="363"/>
      <c r="Y331" s="363"/>
      <c r="Z331" s="363"/>
      <c r="AA331" s="363"/>
      <c r="AB331" s="358"/>
      <c r="AC331" s="358"/>
      <c r="AD331" s="358"/>
      <c r="AE331" s="358"/>
      <c r="AF331" s="358"/>
      <c r="AG331" s="358"/>
      <c r="AH331" s="358"/>
      <c r="AI331" s="358"/>
      <c r="AJ331" s="358"/>
      <c r="AK331" s="358"/>
      <c r="AL331" s="358"/>
      <c r="AM331" s="358"/>
      <c r="AN331" s="358"/>
      <c r="AO331" s="358"/>
      <c r="AP331" s="358"/>
      <c r="AQ331" s="358"/>
    </row>
    <row r="332">
      <c r="A332" s="358"/>
      <c r="B332" s="293"/>
      <c r="C332" s="293"/>
      <c r="D332" s="271"/>
      <c r="E332" s="271"/>
      <c r="F332" s="271"/>
      <c r="G332" s="363"/>
      <c r="H332" s="363"/>
      <c r="I332" s="363"/>
      <c r="J332" s="363"/>
      <c r="K332" s="363"/>
      <c r="L332" s="363"/>
      <c r="M332" s="363"/>
      <c r="N332" s="363"/>
      <c r="O332" s="363"/>
      <c r="P332" s="363"/>
      <c r="Q332" s="363"/>
      <c r="R332" s="363"/>
      <c r="S332" s="363"/>
      <c r="T332" s="363"/>
      <c r="U332" s="363"/>
      <c r="V332" s="363"/>
      <c r="W332" s="363"/>
      <c r="X332" s="363"/>
      <c r="Y332" s="363"/>
      <c r="Z332" s="363"/>
      <c r="AA332" s="363"/>
      <c r="AB332" s="358"/>
      <c r="AC332" s="358"/>
      <c r="AD332" s="358"/>
      <c r="AE332" s="358"/>
      <c r="AF332" s="358"/>
      <c r="AG332" s="358"/>
      <c r="AH332" s="358"/>
      <c r="AI332" s="358"/>
      <c r="AJ332" s="358"/>
      <c r="AK332" s="358"/>
      <c r="AL332" s="358"/>
      <c r="AM332" s="358"/>
      <c r="AN332" s="358"/>
      <c r="AO332" s="358"/>
      <c r="AP332" s="358"/>
      <c r="AQ332" s="358"/>
    </row>
    <row r="333">
      <c r="A333" s="358"/>
      <c r="B333" s="293"/>
      <c r="C333" s="293"/>
      <c r="D333" s="271"/>
      <c r="E333" s="271"/>
      <c r="F333" s="271"/>
      <c r="G333" s="363"/>
      <c r="H333" s="363"/>
      <c r="I333" s="363"/>
      <c r="J333" s="363"/>
      <c r="K333" s="363"/>
      <c r="L333" s="363"/>
      <c r="M333" s="363"/>
      <c r="N333" s="363"/>
      <c r="O333" s="363"/>
      <c r="P333" s="363"/>
      <c r="Q333" s="363"/>
      <c r="R333" s="363"/>
      <c r="S333" s="363"/>
      <c r="T333" s="363"/>
      <c r="U333" s="363"/>
      <c r="V333" s="363"/>
      <c r="W333" s="363"/>
      <c r="X333" s="363"/>
      <c r="Y333" s="363"/>
      <c r="Z333" s="363"/>
      <c r="AA333" s="363"/>
      <c r="AB333" s="358"/>
      <c r="AC333" s="358"/>
      <c r="AD333" s="358"/>
      <c r="AE333" s="358"/>
      <c r="AF333" s="358"/>
      <c r="AG333" s="358"/>
      <c r="AH333" s="358"/>
      <c r="AI333" s="358"/>
      <c r="AJ333" s="358"/>
      <c r="AK333" s="358"/>
      <c r="AL333" s="358"/>
      <c r="AM333" s="358"/>
      <c r="AN333" s="358"/>
      <c r="AO333" s="358"/>
      <c r="AP333" s="358"/>
      <c r="AQ333" s="358"/>
    </row>
    <row r="334">
      <c r="A334" s="358"/>
      <c r="B334" s="293"/>
      <c r="C334" s="293"/>
      <c r="D334" s="271"/>
      <c r="E334" s="271"/>
      <c r="F334" s="271"/>
      <c r="G334" s="363"/>
      <c r="H334" s="363"/>
      <c r="I334" s="363"/>
      <c r="J334" s="363"/>
      <c r="K334" s="363"/>
      <c r="L334" s="363"/>
      <c r="M334" s="363"/>
      <c r="N334" s="363"/>
      <c r="O334" s="363"/>
      <c r="P334" s="363"/>
      <c r="Q334" s="363"/>
      <c r="R334" s="363"/>
      <c r="S334" s="363"/>
      <c r="T334" s="363"/>
      <c r="U334" s="363"/>
      <c r="V334" s="363"/>
      <c r="W334" s="363"/>
      <c r="X334" s="363"/>
      <c r="Y334" s="363"/>
      <c r="Z334" s="363"/>
      <c r="AA334" s="363"/>
      <c r="AB334" s="358"/>
      <c r="AC334" s="358"/>
      <c r="AD334" s="358"/>
      <c r="AE334" s="358"/>
      <c r="AF334" s="358"/>
      <c r="AG334" s="358"/>
      <c r="AH334" s="358"/>
      <c r="AI334" s="358"/>
      <c r="AJ334" s="358"/>
      <c r="AK334" s="358"/>
      <c r="AL334" s="358"/>
      <c r="AM334" s="358"/>
      <c r="AN334" s="358"/>
      <c r="AO334" s="358"/>
      <c r="AP334" s="358"/>
      <c r="AQ334" s="358"/>
    </row>
    <row r="335">
      <c r="A335" s="358"/>
      <c r="B335" s="293"/>
      <c r="C335" s="293"/>
      <c r="D335" s="271"/>
      <c r="E335" s="271"/>
      <c r="F335" s="271"/>
      <c r="G335" s="363"/>
      <c r="H335" s="363"/>
      <c r="I335" s="363"/>
      <c r="J335" s="363"/>
      <c r="K335" s="363"/>
      <c r="L335" s="363"/>
      <c r="M335" s="363"/>
      <c r="N335" s="363"/>
      <c r="O335" s="363"/>
      <c r="P335" s="363"/>
      <c r="Q335" s="363"/>
      <c r="R335" s="363"/>
      <c r="S335" s="363"/>
      <c r="T335" s="363"/>
      <c r="U335" s="363"/>
      <c r="V335" s="363"/>
      <c r="W335" s="363"/>
      <c r="X335" s="363"/>
      <c r="Y335" s="363"/>
      <c r="Z335" s="363"/>
      <c r="AA335" s="363"/>
      <c r="AB335" s="358"/>
      <c r="AC335" s="358"/>
      <c r="AD335" s="358"/>
      <c r="AE335" s="358"/>
      <c r="AF335" s="358"/>
      <c r="AG335" s="358"/>
      <c r="AH335" s="358"/>
      <c r="AI335" s="358"/>
      <c r="AJ335" s="358"/>
      <c r="AK335" s="358"/>
      <c r="AL335" s="358"/>
      <c r="AM335" s="358"/>
      <c r="AN335" s="358"/>
      <c r="AO335" s="358"/>
      <c r="AP335" s="358"/>
      <c r="AQ335" s="358"/>
    </row>
    <row r="336">
      <c r="A336" s="358"/>
      <c r="B336" s="293"/>
      <c r="C336" s="293"/>
      <c r="D336" s="271"/>
      <c r="E336" s="271"/>
      <c r="F336" s="271"/>
      <c r="G336" s="363"/>
      <c r="H336" s="363"/>
      <c r="I336" s="363"/>
      <c r="J336" s="363"/>
      <c r="K336" s="363"/>
      <c r="L336" s="363"/>
      <c r="M336" s="363"/>
      <c r="N336" s="363"/>
      <c r="O336" s="363"/>
      <c r="P336" s="363"/>
      <c r="Q336" s="363"/>
      <c r="R336" s="363"/>
      <c r="S336" s="363"/>
      <c r="T336" s="363"/>
      <c r="U336" s="363"/>
      <c r="V336" s="363"/>
      <c r="W336" s="363"/>
      <c r="X336" s="363"/>
      <c r="Y336" s="363"/>
      <c r="Z336" s="363"/>
      <c r="AA336" s="363"/>
      <c r="AB336" s="358"/>
      <c r="AC336" s="358"/>
      <c r="AD336" s="358"/>
      <c r="AE336" s="358"/>
      <c r="AF336" s="358"/>
      <c r="AG336" s="358"/>
      <c r="AH336" s="358"/>
      <c r="AI336" s="358"/>
      <c r="AJ336" s="358"/>
      <c r="AK336" s="358"/>
      <c r="AL336" s="358"/>
      <c r="AM336" s="358"/>
      <c r="AN336" s="358"/>
      <c r="AO336" s="358"/>
      <c r="AP336" s="358"/>
      <c r="AQ336" s="358"/>
    </row>
    <row r="337">
      <c r="A337" s="358"/>
      <c r="B337" s="293"/>
      <c r="C337" s="293"/>
      <c r="D337" s="271"/>
      <c r="E337" s="271"/>
      <c r="F337" s="271"/>
      <c r="G337" s="363"/>
      <c r="H337" s="363"/>
      <c r="I337" s="363"/>
      <c r="J337" s="363"/>
      <c r="K337" s="363"/>
      <c r="L337" s="363"/>
      <c r="M337" s="363"/>
      <c r="N337" s="363"/>
      <c r="O337" s="363"/>
      <c r="P337" s="363"/>
      <c r="Q337" s="363"/>
      <c r="R337" s="363"/>
      <c r="S337" s="363"/>
      <c r="T337" s="363"/>
      <c r="U337" s="363"/>
      <c r="V337" s="363"/>
      <c r="W337" s="363"/>
      <c r="X337" s="363"/>
      <c r="Y337" s="363"/>
      <c r="Z337" s="363"/>
      <c r="AA337" s="363"/>
      <c r="AB337" s="358"/>
      <c r="AC337" s="358"/>
      <c r="AD337" s="358"/>
      <c r="AE337" s="358"/>
      <c r="AF337" s="358"/>
      <c r="AG337" s="358"/>
      <c r="AH337" s="358"/>
      <c r="AI337" s="358"/>
      <c r="AJ337" s="358"/>
      <c r="AK337" s="358"/>
      <c r="AL337" s="358"/>
      <c r="AM337" s="358"/>
      <c r="AN337" s="358"/>
      <c r="AO337" s="358"/>
      <c r="AP337" s="358"/>
      <c r="AQ337" s="358"/>
    </row>
    <row r="338">
      <c r="A338" s="358"/>
      <c r="B338" s="293"/>
      <c r="C338" s="293"/>
      <c r="D338" s="271"/>
      <c r="E338" s="271"/>
      <c r="F338" s="271"/>
      <c r="G338" s="363"/>
      <c r="H338" s="363"/>
      <c r="I338" s="363"/>
      <c r="J338" s="363"/>
      <c r="K338" s="363"/>
      <c r="L338" s="363"/>
      <c r="M338" s="363"/>
      <c r="N338" s="363"/>
      <c r="O338" s="363"/>
      <c r="P338" s="363"/>
      <c r="Q338" s="363"/>
      <c r="R338" s="363"/>
      <c r="S338" s="363"/>
      <c r="T338" s="363"/>
      <c r="U338" s="363"/>
      <c r="V338" s="363"/>
      <c r="W338" s="363"/>
      <c r="X338" s="363"/>
      <c r="Y338" s="363"/>
      <c r="Z338" s="363"/>
      <c r="AA338" s="363"/>
      <c r="AB338" s="358"/>
      <c r="AC338" s="358"/>
      <c r="AD338" s="358"/>
      <c r="AE338" s="358"/>
      <c r="AF338" s="358"/>
      <c r="AG338" s="358"/>
      <c r="AH338" s="358"/>
      <c r="AI338" s="358"/>
      <c r="AJ338" s="358"/>
      <c r="AK338" s="358"/>
      <c r="AL338" s="358"/>
      <c r="AM338" s="358"/>
      <c r="AN338" s="358"/>
      <c r="AO338" s="358"/>
      <c r="AP338" s="358"/>
      <c r="AQ338" s="358"/>
    </row>
    <row r="339">
      <c r="A339" s="358"/>
      <c r="B339" s="293"/>
      <c r="C339" s="293"/>
      <c r="D339" s="271"/>
      <c r="E339" s="271"/>
      <c r="F339" s="271"/>
      <c r="G339" s="363"/>
      <c r="H339" s="363"/>
      <c r="I339" s="363"/>
      <c r="J339" s="363"/>
      <c r="K339" s="363"/>
      <c r="L339" s="363"/>
      <c r="M339" s="363"/>
      <c r="N339" s="363"/>
      <c r="O339" s="363"/>
      <c r="P339" s="363"/>
      <c r="Q339" s="363"/>
      <c r="R339" s="363"/>
      <c r="S339" s="363"/>
      <c r="T339" s="363"/>
      <c r="U339" s="363"/>
      <c r="V339" s="363"/>
      <c r="W339" s="363"/>
      <c r="X339" s="363"/>
      <c r="Y339" s="363"/>
      <c r="Z339" s="363"/>
      <c r="AA339" s="363"/>
      <c r="AB339" s="358"/>
      <c r="AC339" s="358"/>
      <c r="AD339" s="358"/>
      <c r="AE339" s="358"/>
      <c r="AF339" s="358"/>
      <c r="AG339" s="358"/>
      <c r="AH339" s="358"/>
      <c r="AI339" s="358"/>
      <c r="AJ339" s="358"/>
      <c r="AK339" s="358"/>
      <c r="AL339" s="358"/>
      <c r="AM339" s="358"/>
      <c r="AN339" s="358"/>
      <c r="AO339" s="358"/>
      <c r="AP339" s="358"/>
      <c r="AQ339" s="358"/>
    </row>
    <row r="340">
      <c r="A340" s="358"/>
      <c r="B340" s="293"/>
      <c r="C340" s="293"/>
      <c r="D340" s="271"/>
      <c r="E340" s="271"/>
      <c r="F340" s="271"/>
      <c r="G340" s="363"/>
      <c r="H340" s="363"/>
      <c r="I340" s="363"/>
      <c r="J340" s="363"/>
      <c r="K340" s="363"/>
      <c r="L340" s="363"/>
      <c r="M340" s="363"/>
      <c r="N340" s="363"/>
      <c r="O340" s="363"/>
      <c r="P340" s="363"/>
      <c r="Q340" s="363"/>
      <c r="R340" s="363"/>
      <c r="S340" s="363"/>
      <c r="T340" s="363"/>
      <c r="U340" s="363"/>
      <c r="V340" s="363"/>
      <c r="W340" s="363"/>
      <c r="X340" s="363"/>
      <c r="Y340" s="363"/>
      <c r="Z340" s="363"/>
      <c r="AA340" s="363"/>
      <c r="AB340" s="358"/>
      <c r="AC340" s="358"/>
      <c r="AD340" s="358"/>
      <c r="AE340" s="358"/>
      <c r="AF340" s="358"/>
      <c r="AG340" s="358"/>
      <c r="AH340" s="358"/>
      <c r="AI340" s="358"/>
      <c r="AJ340" s="358"/>
      <c r="AK340" s="358"/>
      <c r="AL340" s="358"/>
      <c r="AM340" s="358"/>
      <c r="AN340" s="358"/>
      <c r="AO340" s="358"/>
      <c r="AP340" s="358"/>
      <c r="AQ340" s="358"/>
    </row>
    <row r="341">
      <c r="A341" s="358"/>
      <c r="B341" s="293"/>
      <c r="C341" s="293"/>
      <c r="D341" s="271"/>
      <c r="E341" s="271"/>
      <c r="F341" s="271"/>
      <c r="G341" s="363"/>
      <c r="H341" s="363"/>
      <c r="I341" s="363"/>
      <c r="J341" s="363"/>
      <c r="K341" s="363"/>
      <c r="L341" s="363"/>
      <c r="M341" s="363"/>
      <c r="N341" s="363"/>
      <c r="O341" s="363"/>
      <c r="P341" s="363"/>
      <c r="Q341" s="363"/>
      <c r="R341" s="363"/>
      <c r="S341" s="363"/>
      <c r="T341" s="363"/>
      <c r="U341" s="363"/>
      <c r="V341" s="363"/>
      <c r="W341" s="363"/>
      <c r="X341" s="363"/>
      <c r="Y341" s="363"/>
      <c r="Z341" s="363"/>
      <c r="AA341" s="363"/>
      <c r="AB341" s="358"/>
      <c r="AC341" s="358"/>
      <c r="AD341" s="358"/>
      <c r="AE341" s="358"/>
      <c r="AF341" s="358"/>
      <c r="AG341" s="358"/>
      <c r="AH341" s="358"/>
      <c r="AI341" s="358"/>
      <c r="AJ341" s="358"/>
      <c r="AK341" s="358"/>
      <c r="AL341" s="358"/>
      <c r="AM341" s="358"/>
      <c r="AN341" s="358"/>
      <c r="AO341" s="358"/>
      <c r="AP341" s="358"/>
      <c r="AQ341" s="358"/>
    </row>
    <row r="342">
      <c r="A342" s="358"/>
      <c r="B342" s="293"/>
      <c r="C342" s="293"/>
      <c r="D342" s="271"/>
      <c r="E342" s="271"/>
      <c r="F342" s="271"/>
      <c r="G342" s="363"/>
      <c r="H342" s="363"/>
      <c r="I342" s="363"/>
      <c r="J342" s="363"/>
      <c r="K342" s="363"/>
      <c r="L342" s="363"/>
      <c r="M342" s="363"/>
      <c r="N342" s="363"/>
      <c r="O342" s="363"/>
      <c r="P342" s="363"/>
      <c r="Q342" s="363"/>
      <c r="R342" s="363"/>
      <c r="S342" s="363"/>
      <c r="T342" s="363"/>
      <c r="U342" s="363"/>
      <c r="V342" s="363"/>
      <c r="W342" s="363"/>
      <c r="X342" s="363"/>
      <c r="Y342" s="363"/>
      <c r="Z342" s="363"/>
      <c r="AA342" s="363"/>
      <c r="AB342" s="358"/>
      <c r="AC342" s="358"/>
      <c r="AD342" s="358"/>
      <c r="AE342" s="358"/>
      <c r="AF342" s="358"/>
      <c r="AG342" s="358"/>
      <c r="AH342" s="358"/>
      <c r="AI342" s="358"/>
      <c r="AJ342" s="358"/>
      <c r="AK342" s="358"/>
      <c r="AL342" s="358"/>
      <c r="AM342" s="358"/>
      <c r="AN342" s="358"/>
      <c r="AO342" s="358"/>
      <c r="AP342" s="358"/>
      <c r="AQ342" s="358"/>
    </row>
    <row r="343">
      <c r="A343" s="358"/>
      <c r="B343" s="293"/>
      <c r="C343" s="293"/>
      <c r="D343" s="271"/>
      <c r="E343" s="271"/>
      <c r="F343" s="271"/>
      <c r="G343" s="363"/>
      <c r="H343" s="363"/>
      <c r="I343" s="363"/>
      <c r="J343" s="363"/>
      <c r="K343" s="363"/>
      <c r="L343" s="363"/>
      <c r="M343" s="363"/>
      <c r="N343" s="363"/>
      <c r="O343" s="363"/>
      <c r="P343" s="363"/>
      <c r="Q343" s="363"/>
      <c r="R343" s="363"/>
      <c r="S343" s="363"/>
      <c r="T343" s="363"/>
      <c r="U343" s="363"/>
      <c r="V343" s="363"/>
      <c r="W343" s="363"/>
      <c r="X343" s="363"/>
      <c r="Y343" s="363"/>
      <c r="Z343" s="363"/>
      <c r="AA343" s="363"/>
      <c r="AB343" s="358"/>
      <c r="AC343" s="358"/>
      <c r="AD343" s="358"/>
      <c r="AE343" s="358"/>
      <c r="AF343" s="358"/>
      <c r="AG343" s="358"/>
      <c r="AH343" s="358"/>
      <c r="AI343" s="358"/>
      <c r="AJ343" s="358"/>
      <c r="AK343" s="358"/>
      <c r="AL343" s="358"/>
      <c r="AM343" s="358"/>
      <c r="AN343" s="358"/>
      <c r="AO343" s="358"/>
      <c r="AP343" s="358"/>
      <c r="AQ343" s="358"/>
    </row>
    <row r="344">
      <c r="A344" s="358"/>
      <c r="B344" s="293"/>
      <c r="C344" s="293"/>
      <c r="D344" s="271"/>
      <c r="E344" s="271"/>
      <c r="F344" s="271"/>
      <c r="G344" s="363"/>
      <c r="H344" s="363"/>
      <c r="I344" s="363"/>
      <c r="J344" s="363"/>
      <c r="K344" s="363"/>
      <c r="L344" s="363"/>
      <c r="M344" s="363"/>
      <c r="N344" s="363"/>
      <c r="O344" s="363"/>
      <c r="P344" s="363"/>
      <c r="Q344" s="363"/>
      <c r="R344" s="363"/>
      <c r="S344" s="363"/>
      <c r="T344" s="363"/>
      <c r="U344" s="363"/>
      <c r="V344" s="363"/>
      <c r="W344" s="363"/>
      <c r="X344" s="363"/>
      <c r="Y344" s="363"/>
      <c r="Z344" s="363"/>
      <c r="AA344" s="363"/>
      <c r="AB344" s="358"/>
      <c r="AC344" s="358"/>
      <c r="AD344" s="358"/>
      <c r="AE344" s="358"/>
      <c r="AF344" s="358"/>
      <c r="AG344" s="358"/>
      <c r="AH344" s="358"/>
      <c r="AI344" s="358"/>
      <c r="AJ344" s="358"/>
      <c r="AK344" s="358"/>
      <c r="AL344" s="358"/>
      <c r="AM344" s="358"/>
      <c r="AN344" s="358"/>
      <c r="AO344" s="358"/>
      <c r="AP344" s="358"/>
      <c r="AQ344" s="358"/>
    </row>
    <row r="345">
      <c r="A345" s="358"/>
      <c r="B345" s="293"/>
      <c r="C345" s="293"/>
      <c r="D345" s="271"/>
      <c r="E345" s="271"/>
      <c r="F345" s="271"/>
      <c r="G345" s="363"/>
      <c r="H345" s="363"/>
      <c r="I345" s="363"/>
      <c r="J345" s="363"/>
      <c r="K345" s="363"/>
      <c r="L345" s="363"/>
      <c r="M345" s="363"/>
      <c r="N345" s="363"/>
      <c r="O345" s="363"/>
      <c r="P345" s="363"/>
      <c r="Q345" s="363"/>
      <c r="R345" s="363"/>
      <c r="S345" s="363"/>
      <c r="T345" s="363"/>
      <c r="U345" s="363"/>
      <c r="V345" s="363"/>
      <c r="W345" s="363"/>
      <c r="X345" s="363"/>
      <c r="Y345" s="363"/>
      <c r="Z345" s="363"/>
      <c r="AA345" s="363"/>
      <c r="AB345" s="358"/>
      <c r="AC345" s="358"/>
      <c r="AD345" s="358"/>
      <c r="AE345" s="358"/>
      <c r="AF345" s="358"/>
      <c r="AG345" s="358"/>
      <c r="AH345" s="358"/>
      <c r="AI345" s="358"/>
      <c r="AJ345" s="358"/>
      <c r="AK345" s="358"/>
      <c r="AL345" s="358"/>
      <c r="AM345" s="358"/>
      <c r="AN345" s="358"/>
      <c r="AO345" s="358"/>
      <c r="AP345" s="358"/>
      <c r="AQ345" s="358"/>
    </row>
    <row r="346">
      <c r="A346" s="358"/>
      <c r="B346" s="293"/>
      <c r="C346" s="293"/>
      <c r="D346" s="271"/>
      <c r="E346" s="271"/>
      <c r="F346" s="271"/>
      <c r="G346" s="363"/>
      <c r="H346" s="363"/>
      <c r="I346" s="363"/>
      <c r="J346" s="363"/>
      <c r="K346" s="363"/>
      <c r="L346" s="363"/>
      <c r="M346" s="363"/>
      <c r="N346" s="363"/>
      <c r="O346" s="363"/>
      <c r="P346" s="363"/>
      <c r="Q346" s="363"/>
      <c r="R346" s="363"/>
      <c r="S346" s="363"/>
      <c r="T346" s="363"/>
      <c r="U346" s="363"/>
      <c r="V346" s="363"/>
      <c r="W346" s="363"/>
      <c r="X346" s="363"/>
      <c r="Y346" s="363"/>
      <c r="Z346" s="363"/>
      <c r="AA346" s="363"/>
      <c r="AB346" s="358"/>
      <c r="AC346" s="358"/>
      <c r="AD346" s="358"/>
      <c r="AE346" s="358"/>
      <c r="AF346" s="358"/>
      <c r="AG346" s="358"/>
      <c r="AH346" s="358"/>
      <c r="AI346" s="358"/>
      <c r="AJ346" s="358"/>
      <c r="AK346" s="358"/>
      <c r="AL346" s="358"/>
      <c r="AM346" s="358"/>
      <c r="AN346" s="358"/>
      <c r="AO346" s="358"/>
      <c r="AP346" s="358"/>
      <c r="AQ346" s="358"/>
    </row>
    <row r="347">
      <c r="A347" s="358"/>
      <c r="B347" s="293"/>
      <c r="C347" s="293"/>
      <c r="D347" s="271"/>
      <c r="E347" s="271"/>
      <c r="F347" s="271"/>
      <c r="G347" s="363"/>
      <c r="H347" s="363"/>
      <c r="I347" s="363"/>
      <c r="J347" s="363"/>
      <c r="K347" s="363"/>
      <c r="L347" s="363"/>
      <c r="M347" s="363"/>
      <c r="N347" s="363"/>
      <c r="O347" s="363"/>
      <c r="P347" s="363"/>
      <c r="Q347" s="363"/>
      <c r="R347" s="363"/>
      <c r="S347" s="363"/>
      <c r="T347" s="363"/>
      <c r="U347" s="363"/>
      <c r="V347" s="363"/>
      <c r="W347" s="363"/>
      <c r="X347" s="363"/>
      <c r="Y347" s="363"/>
      <c r="Z347" s="363"/>
      <c r="AA347" s="363"/>
      <c r="AB347" s="358"/>
      <c r="AC347" s="358"/>
      <c r="AD347" s="358"/>
      <c r="AE347" s="358"/>
      <c r="AF347" s="358"/>
      <c r="AG347" s="358"/>
      <c r="AH347" s="358"/>
      <c r="AI347" s="358"/>
      <c r="AJ347" s="358"/>
      <c r="AK347" s="358"/>
      <c r="AL347" s="358"/>
      <c r="AM347" s="358"/>
      <c r="AN347" s="358"/>
      <c r="AO347" s="358"/>
      <c r="AP347" s="358"/>
      <c r="AQ347" s="358"/>
    </row>
    <row r="348">
      <c r="A348" s="358"/>
      <c r="B348" s="293"/>
      <c r="C348" s="293"/>
      <c r="D348" s="271"/>
      <c r="E348" s="271"/>
      <c r="F348" s="271"/>
      <c r="G348" s="363"/>
      <c r="H348" s="363"/>
      <c r="I348" s="363"/>
      <c r="J348" s="363"/>
      <c r="K348" s="363"/>
      <c r="L348" s="363"/>
      <c r="M348" s="363"/>
      <c r="N348" s="363"/>
      <c r="O348" s="363"/>
      <c r="P348" s="363"/>
      <c r="Q348" s="363"/>
      <c r="R348" s="363"/>
      <c r="S348" s="363"/>
      <c r="T348" s="363"/>
      <c r="U348" s="363"/>
      <c r="V348" s="363"/>
      <c r="W348" s="363"/>
      <c r="X348" s="363"/>
      <c r="Y348" s="363"/>
      <c r="Z348" s="363"/>
      <c r="AA348" s="363"/>
      <c r="AB348" s="358"/>
      <c r="AC348" s="358"/>
      <c r="AD348" s="358"/>
      <c r="AE348" s="358"/>
      <c r="AF348" s="358"/>
      <c r="AG348" s="358"/>
      <c r="AH348" s="358"/>
      <c r="AI348" s="358"/>
      <c r="AJ348" s="358"/>
      <c r="AK348" s="358"/>
      <c r="AL348" s="358"/>
      <c r="AM348" s="358"/>
      <c r="AN348" s="358"/>
      <c r="AO348" s="358"/>
      <c r="AP348" s="358"/>
      <c r="AQ348" s="358"/>
    </row>
    <row r="349">
      <c r="A349" s="358"/>
      <c r="B349" s="293"/>
      <c r="C349" s="293"/>
      <c r="D349" s="271"/>
      <c r="E349" s="271"/>
      <c r="F349" s="271"/>
      <c r="G349" s="363"/>
      <c r="H349" s="363"/>
      <c r="I349" s="363"/>
      <c r="J349" s="363"/>
      <c r="K349" s="363"/>
      <c r="L349" s="363"/>
      <c r="M349" s="363"/>
      <c r="N349" s="363"/>
      <c r="O349" s="363"/>
      <c r="P349" s="363"/>
      <c r="Q349" s="363"/>
      <c r="R349" s="363"/>
      <c r="S349" s="363"/>
      <c r="T349" s="363"/>
      <c r="U349" s="363"/>
      <c r="V349" s="363"/>
      <c r="W349" s="363"/>
      <c r="X349" s="363"/>
      <c r="Y349" s="363"/>
      <c r="Z349" s="363"/>
      <c r="AA349" s="363"/>
      <c r="AB349" s="358"/>
      <c r="AC349" s="358"/>
      <c r="AD349" s="358"/>
      <c r="AE349" s="358"/>
      <c r="AF349" s="358"/>
      <c r="AG349" s="358"/>
      <c r="AH349" s="358"/>
      <c r="AI349" s="358"/>
      <c r="AJ349" s="358"/>
      <c r="AK349" s="358"/>
      <c r="AL349" s="358"/>
      <c r="AM349" s="358"/>
      <c r="AN349" s="358"/>
      <c r="AO349" s="358"/>
      <c r="AP349" s="358"/>
      <c r="AQ349" s="358"/>
    </row>
    <row r="350">
      <c r="A350" s="358"/>
      <c r="B350" s="293"/>
      <c r="C350" s="293"/>
      <c r="D350" s="271"/>
      <c r="E350" s="271"/>
      <c r="F350" s="271"/>
      <c r="G350" s="363"/>
      <c r="H350" s="363"/>
      <c r="I350" s="363"/>
      <c r="J350" s="363"/>
      <c r="K350" s="363"/>
      <c r="L350" s="363"/>
      <c r="M350" s="363"/>
      <c r="N350" s="363"/>
      <c r="O350" s="363"/>
      <c r="P350" s="363"/>
      <c r="Q350" s="363"/>
      <c r="R350" s="363"/>
      <c r="S350" s="363"/>
      <c r="T350" s="363"/>
      <c r="U350" s="363"/>
      <c r="V350" s="363"/>
      <c r="W350" s="363"/>
      <c r="X350" s="363"/>
      <c r="Y350" s="363"/>
      <c r="Z350" s="363"/>
      <c r="AA350" s="363"/>
      <c r="AB350" s="358"/>
      <c r="AC350" s="358"/>
      <c r="AD350" s="358"/>
      <c r="AE350" s="358"/>
      <c r="AF350" s="358"/>
      <c r="AG350" s="358"/>
      <c r="AH350" s="358"/>
      <c r="AI350" s="358"/>
      <c r="AJ350" s="358"/>
      <c r="AK350" s="358"/>
      <c r="AL350" s="358"/>
      <c r="AM350" s="358"/>
      <c r="AN350" s="358"/>
      <c r="AO350" s="358"/>
      <c r="AP350" s="358"/>
      <c r="AQ350" s="358"/>
    </row>
    <row r="351">
      <c r="A351" s="358"/>
      <c r="B351" s="293"/>
      <c r="C351" s="293"/>
      <c r="D351" s="271"/>
      <c r="E351" s="271"/>
      <c r="F351" s="271"/>
      <c r="G351" s="363"/>
      <c r="H351" s="363"/>
      <c r="I351" s="363"/>
      <c r="J351" s="363"/>
      <c r="K351" s="363"/>
      <c r="L351" s="363"/>
      <c r="M351" s="363"/>
      <c r="N351" s="363"/>
      <c r="O351" s="363"/>
      <c r="P351" s="363"/>
      <c r="Q351" s="363"/>
      <c r="R351" s="363"/>
      <c r="S351" s="363"/>
      <c r="T351" s="363"/>
      <c r="U351" s="363"/>
      <c r="V351" s="363"/>
      <c r="W351" s="363"/>
      <c r="X351" s="363"/>
      <c r="Y351" s="363"/>
      <c r="Z351" s="363"/>
      <c r="AA351" s="363"/>
      <c r="AB351" s="358"/>
      <c r="AC351" s="358"/>
      <c r="AD351" s="358"/>
      <c r="AE351" s="358"/>
      <c r="AF351" s="358"/>
      <c r="AG351" s="358"/>
      <c r="AH351" s="358"/>
      <c r="AI351" s="358"/>
      <c r="AJ351" s="358"/>
      <c r="AK351" s="358"/>
      <c r="AL351" s="358"/>
      <c r="AM351" s="358"/>
      <c r="AN351" s="358"/>
      <c r="AO351" s="358"/>
      <c r="AP351" s="358"/>
      <c r="AQ351" s="358"/>
    </row>
    <row r="352">
      <c r="A352" s="358"/>
      <c r="B352" s="293"/>
      <c r="C352" s="293"/>
      <c r="D352" s="271"/>
      <c r="E352" s="271"/>
      <c r="F352" s="271"/>
      <c r="G352" s="363"/>
      <c r="H352" s="363"/>
      <c r="I352" s="363"/>
      <c r="J352" s="363"/>
      <c r="K352" s="363"/>
      <c r="L352" s="363"/>
      <c r="M352" s="363"/>
      <c r="N352" s="363"/>
      <c r="O352" s="363"/>
      <c r="P352" s="363"/>
      <c r="Q352" s="363"/>
      <c r="R352" s="363"/>
      <c r="S352" s="363"/>
      <c r="T352" s="363"/>
      <c r="U352" s="363"/>
      <c r="V352" s="363"/>
      <c r="W352" s="363"/>
      <c r="X352" s="363"/>
      <c r="Y352" s="363"/>
      <c r="Z352" s="363"/>
      <c r="AA352" s="363"/>
      <c r="AB352" s="358"/>
      <c r="AC352" s="358"/>
      <c r="AD352" s="358"/>
      <c r="AE352" s="358"/>
      <c r="AF352" s="358"/>
      <c r="AG352" s="358"/>
      <c r="AH352" s="358"/>
      <c r="AI352" s="358"/>
      <c r="AJ352" s="358"/>
      <c r="AK352" s="358"/>
      <c r="AL352" s="358"/>
      <c r="AM352" s="358"/>
      <c r="AN352" s="358"/>
      <c r="AO352" s="358"/>
      <c r="AP352" s="358"/>
      <c r="AQ352" s="358"/>
    </row>
    <row r="353">
      <c r="A353" s="358"/>
      <c r="B353" s="293"/>
      <c r="C353" s="293"/>
      <c r="D353" s="271"/>
      <c r="E353" s="271"/>
      <c r="F353" s="271"/>
      <c r="G353" s="363"/>
      <c r="H353" s="363"/>
      <c r="I353" s="363"/>
      <c r="J353" s="363"/>
      <c r="K353" s="363"/>
      <c r="L353" s="363"/>
      <c r="M353" s="363"/>
      <c r="N353" s="363"/>
      <c r="O353" s="363"/>
      <c r="P353" s="363"/>
      <c r="Q353" s="363"/>
      <c r="R353" s="363"/>
      <c r="S353" s="363"/>
      <c r="T353" s="363"/>
      <c r="U353" s="363"/>
      <c r="V353" s="363"/>
      <c r="W353" s="363"/>
      <c r="X353" s="363"/>
      <c r="Y353" s="363"/>
      <c r="Z353" s="363"/>
      <c r="AA353" s="363"/>
      <c r="AB353" s="358"/>
      <c r="AC353" s="358"/>
      <c r="AD353" s="358"/>
      <c r="AE353" s="358"/>
      <c r="AF353" s="358"/>
      <c r="AG353" s="358"/>
      <c r="AH353" s="358"/>
      <c r="AI353" s="358"/>
      <c r="AJ353" s="358"/>
      <c r="AK353" s="358"/>
      <c r="AL353" s="358"/>
      <c r="AM353" s="358"/>
      <c r="AN353" s="358"/>
      <c r="AO353" s="358"/>
      <c r="AP353" s="358"/>
      <c r="AQ353" s="358"/>
    </row>
    <row r="354">
      <c r="A354" s="358"/>
      <c r="B354" s="293"/>
      <c r="C354" s="293"/>
      <c r="D354" s="271"/>
      <c r="E354" s="271"/>
      <c r="F354" s="271"/>
      <c r="G354" s="363"/>
      <c r="H354" s="363"/>
      <c r="I354" s="363"/>
      <c r="J354" s="363"/>
      <c r="K354" s="363"/>
      <c r="L354" s="363"/>
      <c r="M354" s="363"/>
      <c r="N354" s="363"/>
      <c r="O354" s="363"/>
      <c r="P354" s="363"/>
      <c r="Q354" s="363"/>
      <c r="R354" s="363"/>
      <c r="S354" s="363"/>
      <c r="T354" s="363"/>
      <c r="U354" s="363"/>
      <c r="V354" s="363"/>
      <c r="W354" s="363"/>
      <c r="X354" s="363"/>
      <c r="Y354" s="363"/>
      <c r="Z354" s="363"/>
      <c r="AA354" s="363"/>
      <c r="AB354" s="358"/>
      <c r="AC354" s="358"/>
      <c r="AD354" s="358"/>
      <c r="AE354" s="358"/>
      <c r="AF354" s="358"/>
      <c r="AG354" s="358"/>
      <c r="AH354" s="358"/>
      <c r="AI354" s="358"/>
      <c r="AJ354" s="358"/>
      <c r="AK354" s="358"/>
      <c r="AL354" s="358"/>
      <c r="AM354" s="358"/>
      <c r="AN354" s="358"/>
      <c r="AO354" s="358"/>
      <c r="AP354" s="358"/>
      <c r="AQ354" s="358"/>
    </row>
    <row r="355">
      <c r="A355" s="358"/>
      <c r="B355" s="293"/>
      <c r="C355" s="293"/>
      <c r="D355" s="271"/>
      <c r="E355" s="271"/>
      <c r="F355" s="271"/>
      <c r="G355" s="363"/>
      <c r="H355" s="363"/>
      <c r="I355" s="363"/>
      <c r="J355" s="363"/>
      <c r="K355" s="363"/>
      <c r="L355" s="363"/>
      <c r="M355" s="363"/>
      <c r="N355" s="363"/>
      <c r="O355" s="363"/>
      <c r="P355" s="363"/>
      <c r="Q355" s="363"/>
      <c r="R355" s="363"/>
      <c r="S355" s="363"/>
      <c r="T355" s="363"/>
      <c r="U355" s="363"/>
      <c r="V355" s="363"/>
      <c r="W355" s="363"/>
      <c r="X355" s="363"/>
      <c r="Y355" s="363"/>
      <c r="Z355" s="363"/>
      <c r="AA355" s="363"/>
      <c r="AB355" s="358"/>
      <c r="AC355" s="358"/>
      <c r="AD355" s="358"/>
      <c r="AE355" s="358"/>
      <c r="AF355" s="358"/>
      <c r="AG355" s="358"/>
      <c r="AH355" s="358"/>
      <c r="AI355" s="358"/>
      <c r="AJ355" s="358"/>
      <c r="AK355" s="358"/>
      <c r="AL355" s="358"/>
      <c r="AM355" s="358"/>
      <c r="AN355" s="358"/>
      <c r="AO355" s="358"/>
      <c r="AP355" s="358"/>
      <c r="AQ355" s="358"/>
    </row>
    <row r="356">
      <c r="A356" s="358"/>
      <c r="B356" s="293"/>
      <c r="C356" s="293"/>
      <c r="D356" s="271"/>
      <c r="E356" s="271"/>
      <c r="F356" s="271"/>
      <c r="G356" s="363"/>
      <c r="H356" s="363"/>
      <c r="I356" s="363"/>
      <c r="J356" s="363"/>
      <c r="K356" s="363"/>
      <c r="L356" s="363"/>
      <c r="M356" s="363"/>
      <c r="N356" s="363"/>
      <c r="O356" s="363"/>
      <c r="P356" s="363"/>
      <c r="Q356" s="363"/>
      <c r="R356" s="363"/>
      <c r="S356" s="363"/>
      <c r="T356" s="363"/>
      <c r="U356" s="363"/>
      <c r="V356" s="363"/>
      <c r="W356" s="363"/>
      <c r="X356" s="363"/>
      <c r="Y356" s="363"/>
      <c r="Z356" s="363"/>
      <c r="AA356" s="363"/>
      <c r="AB356" s="358"/>
      <c r="AC356" s="358"/>
      <c r="AD356" s="358"/>
      <c r="AE356" s="358"/>
      <c r="AF356" s="358"/>
      <c r="AG356" s="358"/>
      <c r="AH356" s="358"/>
      <c r="AI356" s="358"/>
      <c r="AJ356" s="358"/>
      <c r="AK356" s="358"/>
      <c r="AL356" s="358"/>
      <c r="AM356" s="358"/>
      <c r="AN356" s="358"/>
      <c r="AO356" s="358"/>
      <c r="AP356" s="358"/>
      <c r="AQ356" s="358"/>
    </row>
    <row r="357">
      <c r="A357" s="358"/>
      <c r="B357" s="293"/>
      <c r="C357" s="293"/>
      <c r="D357" s="271"/>
      <c r="E357" s="271"/>
      <c r="F357" s="271"/>
      <c r="G357" s="363"/>
      <c r="H357" s="363"/>
      <c r="I357" s="363"/>
      <c r="J357" s="363"/>
      <c r="K357" s="363"/>
      <c r="L357" s="363"/>
      <c r="M357" s="363"/>
      <c r="N357" s="363"/>
      <c r="O357" s="363"/>
      <c r="P357" s="363"/>
      <c r="Q357" s="363"/>
      <c r="R357" s="363"/>
      <c r="S357" s="363"/>
      <c r="T357" s="363"/>
      <c r="U357" s="363"/>
      <c r="V357" s="363"/>
      <c r="W357" s="363"/>
      <c r="X357" s="363"/>
      <c r="Y357" s="363"/>
      <c r="Z357" s="363"/>
      <c r="AA357" s="363"/>
      <c r="AB357" s="358"/>
      <c r="AC357" s="358"/>
      <c r="AD357" s="358"/>
      <c r="AE357" s="358"/>
      <c r="AF357" s="358"/>
      <c r="AG357" s="358"/>
      <c r="AH357" s="358"/>
      <c r="AI357" s="358"/>
      <c r="AJ357" s="358"/>
      <c r="AK357" s="358"/>
      <c r="AL357" s="358"/>
      <c r="AM357" s="358"/>
      <c r="AN357" s="358"/>
      <c r="AO357" s="358"/>
      <c r="AP357" s="358"/>
      <c r="AQ357" s="358"/>
    </row>
    <row r="358">
      <c r="A358" s="358"/>
      <c r="B358" s="293"/>
      <c r="C358" s="293"/>
      <c r="D358" s="271"/>
      <c r="E358" s="271"/>
      <c r="F358" s="271"/>
      <c r="G358" s="363"/>
      <c r="H358" s="363"/>
      <c r="I358" s="363"/>
      <c r="J358" s="363"/>
      <c r="K358" s="363"/>
      <c r="L358" s="363"/>
      <c r="M358" s="363"/>
      <c r="N358" s="363"/>
      <c r="O358" s="363"/>
      <c r="P358" s="363"/>
      <c r="Q358" s="363"/>
      <c r="R358" s="363"/>
      <c r="S358" s="363"/>
      <c r="T358" s="363"/>
      <c r="U358" s="363"/>
      <c r="V358" s="363"/>
      <c r="W358" s="363"/>
      <c r="X358" s="363"/>
      <c r="Y358" s="363"/>
      <c r="Z358" s="363"/>
      <c r="AA358" s="363"/>
      <c r="AB358" s="358"/>
      <c r="AC358" s="358"/>
      <c r="AD358" s="358"/>
      <c r="AE358" s="358"/>
      <c r="AF358" s="358"/>
      <c r="AG358" s="358"/>
      <c r="AH358" s="358"/>
      <c r="AI358" s="358"/>
      <c r="AJ358" s="358"/>
      <c r="AK358" s="358"/>
      <c r="AL358" s="358"/>
      <c r="AM358" s="358"/>
      <c r="AN358" s="358"/>
      <c r="AO358" s="358"/>
      <c r="AP358" s="358"/>
      <c r="AQ358" s="358"/>
    </row>
    <row r="359">
      <c r="A359" s="358"/>
      <c r="B359" s="293"/>
      <c r="C359" s="293"/>
      <c r="D359" s="271"/>
      <c r="E359" s="271"/>
      <c r="F359" s="271"/>
      <c r="G359" s="363"/>
      <c r="H359" s="363"/>
      <c r="I359" s="363"/>
      <c r="J359" s="363"/>
      <c r="K359" s="363"/>
      <c r="L359" s="363"/>
      <c r="M359" s="363"/>
      <c r="N359" s="363"/>
      <c r="O359" s="363"/>
      <c r="P359" s="363"/>
      <c r="Q359" s="363"/>
      <c r="R359" s="363"/>
      <c r="S359" s="363"/>
      <c r="T359" s="363"/>
      <c r="U359" s="363"/>
      <c r="V359" s="363"/>
      <c r="W359" s="363"/>
      <c r="X359" s="363"/>
      <c r="Y359" s="363"/>
      <c r="Z359" s="363"/>
      <c r="AA359" s="363"/>
      <c r="AB359" s="358"/>
      <c r="AC359" s="358"/>
      <c r="AD359" s="358"/>
      <c r="AE359" s="358"/>
      <c r="AF359" s="358"/>
      <c r="AG359" s="358"/>
      <c r="AH359" s="358"/>
      <c r="AI359" s="358"/>
      <c r="AJ359" s="358"/>
      <c r="AK359" s="358"/>
      <c r="AL359" s="358"/>
      <c r="AM359" s="358"/>
      <c r="AN359" s="358"/>
      <c r="AO359" s="358"/>
      <c r="AP359" s="358"/>
      <c r="AQ359" s="358"/>
    </row>
    <row r="360">
      <c r="A360" s="358"/>
      <c r="B360" s="293"/>
      <c r="C360" s="293"/>
      <c r="D360" s="271"/>
      <c r="E360" s="271"/>
      <c r="F360" s="271"/>
      <c r="G360" s="363"/>
      <c r="H360" s="363"/>
      <c r="I360" s="363"/>
      <c r="J360" s="363"/>
      <c r="K360" s="363"/>
      <c r="L360" s="363"/>
      <c r="M360" s="363"/>
      <c r="N360" s="363"/>
      <c r="O360" s="363"/>
      <c r="P360" s="363"/>
      <c r="Q360" s="363"/>
      <c r="R360" s="363"/>
      <c r="S360" s="363"/>
      <c r="T360" s="363"/>
      <c r="U360" s="363"/>
      <c r="V360" s="363"/>
      <c r="W360" s="363"/>
      <c r="X360" s="363"/>
      <c r="Y360" s="363"/>
      <c r="Z360" s="363"/>
      <c r="AA360" s="363"/>
      <c r="AB360" s="358"/>
      <c r="AC360" s="358"/>
      <c r="AD360" s="358"/>
      <c r="AE360" s="358"/>
      <c r="AF360" s="358"/>
      <c r="AG360" s="358"/>
      <c r="AH360" s="358"/>
      <c r="AI360" s="358"/>
      <c r="AJ360" s="358"/>
      <c r="AK360" s="358"/>
      <c r="AL360" s="358"/>
      <c r="AM360" s="358"/>
      <c r="AN360" s="358"/>
      <c r="AO360" s="358"/>
      <c r="AP360" s="358"/>
      <c r="AQ360" s="358"/>
    </row>
    <row r="361">
      <c r="A361" s="358"/>
      <c r="B361" s="293"/>
      <c r="C361" s="293"/>
      <c r="D361" s="271"/>
      <c r="E361" s="271"/>
      <c r="F361" s="271"/>
      <c r="G361" s="363"/>
      <c r="H361" s="363"/>
      <c r="I361" s="363"/>
      <c r="J361" s="363"/>
      <c r="K361" s="363"/>
      <c r="L361" s="363"/>
      <c r="M361" s="363"/>
      <c r="N361" s="363"/>
      <c r="O361" s="363"/>
      <c r="P361" s="363"/>
      <c r="Q361" s="363"/>
      <c r="R361" s="363"/>
      <c r="S361" s="363"/>
      <c r="T361" s="363"/>
      <c r="U361" s="363"/>
      <c r="V361" s="363"/>
      <c r="W361" s="363"/>
      <c r="X361" s="363"/>
      <c r="Y361" s="363"/>
      <c r="Z361" s="363"/>
      <c r="AA361" s="363"/>
      <c r="AB361" s="358"/>
      <c r="AC361" s="358"/>
      <c r="AD361" s="358"/>
      <c r="AE361" s="358"/>
      <c r="AF361" s="358"/>
      <c r="AG361" s="358"/>
      <c r="AH361" s="358"/>
      <c r="AI361" s="358"/>
      <c r="AJ361" s="358"/>
      <c r="AK361" s="358"/>
      <c r="AL361" s="358"/>
      <c r="AM361" s="358"/>
      <c r="AN361" s="358"/>
      <c r="AO361" s="358"/>
      <c r="AP361" s="358"/>
      <c r="AQ361" s="358"/>
    </row>
    <row r="362">
      <c r="A362" s="358"/>
      <c r="B362" s="293"/>
      <c r="C362" s="293"/>
      <c r="D362" s="271"/>
      <c r="E362" s="271"/>
      <c r="F362" s="271"/>
      <c r="G362" s="363"/>
      <c r="H362" s="363"/>
      <c r="I362" s="363"/>
      <c r="J362" s="363"/>
      <c r="K362" s="363"/>
      <c r="L362" s="363"/>
      <c r="M362" s="363"/>
      <c r="N362" s="363"/>
      <c r="O362" s="363"/>
      <c r="P362" s="363"/>
      <c r="Q362" s="363"/>
      <c r="R362" s="363"/>
      <c r="S362" s="363"/>
      <c r="T362" s="363"/>
      <c r="U362" s="363"/>
      <c r="V362" s="363"/>
      <c r="W362" s="363"/>
      <c r="X362" s="363"/>
      <c r="Y362" s="363"/>
      <c r="Z362" s="363"/>
      <c r="AA362" s="363"/>
      <c r="AB362" s="358"/>
      <c r="AC362" s="358"/>
      <c r="AD362" s="358"/>
      <c r="AE362" s="358"/>
      <c r="AF362" s="358"/>
      <c r="AG362" s="358"/>
      <c r="AH362" s="358"/>
      <c r="AI362" s="358"/>
      <c r="AJ362" s="358"/>
      <c r="AK362" s="358"/>
      <c r="AL362" s="358"/>
      <c r="AM362" s="358"/>
      <c r="AN362" s="358"/>
      <c r="AO362" s="358"/>
      <c r="AP362" s="358"/>
      <c r="AQ362" s="358"/>
    </row>
    <row r="363">
      <c r="A363" s="358"/>
      <c r="B363" s="293"/>
      <c r="C363" s="293"/>
      <c r="D363" s="271"/>
      <c r="E363" s="271"/>
      <c r="F363" s="271"/>
      <c r="G363" s="363"/>
      <c r="H363" s="363"/>
      <c r="I363" s="363"/>
      <c r="J363" s="363"/>
      <c r="K363" s="363"/>
      <c r="L363" s="363"/>
      <c r="M363" s="363"/>
      <c r="N363" s="363"/>
      <c r="O363" s="363"/>
      <c r="P363" s="363"/>
      <c r="Q363" s="363"/>
      <c r="R363" s="363"/>
      <c r="S363" s="363"/>
      <c r="T363" s="363"/>
      <c r="U363" s="363"/>
      <c r="V363" s="363"/>
      <c r="W363" s="363"/>
      <c r="X363" s="363"/>
      <c r="Y363" s="363"/>
      <c r="Z363" s="363"/>
      <c r="AA363" s="363"/>
      <c r="AB363" s="358"/>
      <c r="AC363" s="358"/>
      <c r="AD363" s="358"/>
      <c r="AE363" s="358"/>
      <c r="AF363" s="358"/>
      <c r="AG363" s="358"/>
      <c r="AH363" s="358"/>
      <c r="AI363" s="358"/>
      <c r="AJ363" s="358"/>
      <c r="AK363" s="358"/>
      <c r="AL363" s="358"/>
      <c r="AM363" s="358"/>
      <c r="AN363" s="358"/>
      <c r="AO363" s="358"/>
      <c r="AP363" s="358"/>
      <c r="AQ363" s="358"/>
    </row>
    <row r="364">
      <c r="A364" s="358"/>
      <c r="B364" s="293"/>
      <c r="C364" s="293"/>
      <c r="D364" s="271"/>
      <c r="E364" s="271"/>
      <c r="F364" s="271"/>
      <c r="G364" s="363"/>
      <c r="H364" s="363"/>
      <c r="I364" s="363"/>
      <c r="J364" s="363"/>
      <c r="K364" s="363"/>
      <c r="L364" s="363"/>
      <c r="M364" s="363"/>
      <c r="N364" s="363"/>
      <c r="O364" s="363"/>
      <c r="P364" s="363"/>
      <c r="Q364" s="363"/>
      <c r="R364" s="363"/>
      <c r="S364" s="363"/>
      <c r="T364" s="363"/>
      <c r="U364" s="363"/>
      <c r="V364" s="363"/>
      <c r="W364" s="363"/>
      <c r="X364" s="363"/>
      <c r="Y364" s="363"/>
      <c r="Z364" s="363"/>
      <c r="AA364" s="363"/>
      <c r="AB364" s="358"/>
      <c r="AC364" s="358"/>
      <c r="AD364" s="358"/>
      <c r="AE364" s="358"/>
      <c r="AF364" s="358"/>
      <c r="AG364" s="358"/>
      <c r="AH364" s="358"/>
      <c r="AI364" s="358"/>
      <c r="AJ364" s="358"/>
      <c r="AK364" s="358"/>
      <c r="AL364" s="358"/>
      <c r="AM364" s="358"/>
      <c r="AN364" s="358"/>
      <c r="AO364" s="358"/>
      <c r="AP364" s="358"/>
      <c r="AQ364" s="358"/>
    </row>
    <row r="365">
      <c r="A365" s="358"/>
      <c r="B365" s="293"/>
      <c r="C365" s="293"/>
      <c r="D365" s="271"/>
      <c r="E365" s="271"/>
      <c r="F365" s="271"/>
      <c r="G365" s="363"/>
      <c r="H365" s="363"/>
      <c r="I365" s="363"/>
      <c r="J365" s="363"/>
      <c r="K365" s="363"/>
      <c r="L365" s="363"/>
      <c r="M365" s="363"/>
      <c r="N365" s="363"/>
      <c r="O365" s="363"/>
      <c r="P365" s="363"/>
      <c r="Q365" s="363"/>
      <c r="R365" s="363"/>
      <c r="S365" s="363"/>
      <c r="T365" s="363"/>
      <c r="U365" s="363"/>
      <c r="V365" s="363"/>
      <c r="W365" s="363"/>
      <c r="X365" s="363"/>
      <c r="Y365" s="363"/>
      <c r="Z365" s="363"/>
      <c r="AA365" s="363"/>
      <c r="AB365" s="358"/>
      <c r="AC365" s="358"/>
      <c r="AD365" s="358"/>
      <c r="AE365" s="358"/>
      <c r="AF365" s="358"/>
      <c r="AG365" s="358"/>
      <c r="AH365" s="358"/>
      <c r="AI365" s="358"/>
      <c r="AJ365" s="358"/>
      <c r="AK365" s="358"/>
      <c r="AL365" s="358"/>
      <c r="AM365" s="358"/>
      <c r="AN365" s="358"/>
      <c r="AO365" s="358"/>
      <c r="AP365" s="358"/>
      <c r="AQ365" s="358"/>
    </row>
    <row r="366">
      <c r="A366" s="358"/>
      <c r="B366" s="293"/>
      <c r="C366" s="293"/>
      <c r="D366" s="271"/>
      <c r="E366" s="271"/>
      <c r="F366" s="271"/>
      <c r="G366" s="363"/>
      <c r="H366" s="363"/>
      <c r="I366" s="363"/>
      <c r="J366" s="363"/>
      <c r="K366" s="363"/>
      <c r="L366" s="363"/>
      <c r="M366" s="363"/>
      <c r="N366" s="363"/>
      <c r="O366" s="363"/>
      <c r="P366" s="363"/>
      <c r="Q366" s="363"/>
      <c r="R366" s="363"/>
      <c r="S366" s="363"/>
      <c r="T366" s="363"/>
      <c r="U366" s="363"/>
      <c r="V366" s="363"/>
      <c r="W366" s="363"/>
      <c r="X366" s="363"/>
      <c r="Y366" s="363"/>
      <c r="Z366" s="363"/>
      <c r="AA366" s="363"/>
      <c r="AB366" s="358"/>
      <c r="AC366" s="358"/>
      <c r="AD366" s="358"/>
      <c r="AE366" s="358"/>
      <c r="AF366" s="358"/>
      <c r="AG366" s="358"/>
      <c r="AH366" s="358"/>
      <c r="AI366" s="358"/>
      <c r="AJ366" s="358"/>
      <c r="AK366" s="358"/>
      <c r="AL366" s="358"/>
      <c r="AM366" s="358"/>
      <c r="AN366" s="358"/>
      <c r="AO366" s="358"/>
      <c r="AP366" s="358"/>
      <c r="AQ366" s="358"/>
    </row>
    <row r="367">
      <c r="A367" s="358"/>
      <c r="B367" s="293"/>
      <c r="C367" s="293"/>
      <c r="D367" s="271"/>
      <c r="E367" s="271"/>
      <c r="F367" s="271"/>
      <c r="G367" s="363"/>
      <c r="H367" s="363"/>
      <c r="I367" s="363"/>
      <c r="J367" s="363"/>
      <c r="K367" s="363"/>
      <c r="L367" s="363"/>
      <c r="M367" s="363"/>
      <c r="N367" s="363"/>
      <c r="O367" s="363"/>
      <c r="P367" s="363"/>
      <c r="Q367" s="363"/>
      <c r="R367" s="363"/>
      <c r="S367" s="363"/>
      <c r="T367" s="363"/>
      <c r="U367" s="363"/>
      <c r="V367" s="363"/>
      <c r="W367" s="363"/>
      <c r="X367" s="363"/>
      <c r="Y367" s="363"/>
      <c r="Z367" s="363"/>
      <c r="AA367" s="363"/>
      <c r="AB367" s="358"/>
      <c r="AC367" s="358"/>
      <c r="AD367" s="358"/>
      <c r="AE367" s="358"/>
      <c r="AF367" s="358"/>
      <c r="AG367" s="358"/>
      <c r="AH367" s="358"/>
      <c r="AI367" s="358"/>
      <c r="AJ367" s="358"/>
      <c r="AK367" s="358"/>
      <c r="AL367" s="358"/>
      <c r="AM367" s="358"/>
      <c r="AN367" s="358"/>
      <c r="AO367" s="358"/>
      <c r="AP367" s="358"/>
      <c r="AQ367" s="358"/>
    </row>
    <row r="368">
      <c r="A368" s="358"/>
      <c r="B368" s="293"/>
      <c r="C368" s="293"/>
      <c r="D368" s="271"/>
      <c r="E368" s="271"/>
      <c r="F368" s="271"/>
      <c r="G368" s="363"/>
      <c r="H368" s="363"/>
      <c r="I368" s="363"/>
      <c r="J368" s="363"/>
      <c r="K368" s="363"/>
      <c r="L368" s="363"/>
      <c r="M368" s="363"/>
      <c r="N368" s="363"/>
      <c r="O368" s="363"/>
      <c r="P368" s="363"/>
      <c r="Q368" s="363"/>
      <c r="R368" s="363"/>
      <c r="S368" s="363"/>
      <c r="T368" s="363"/>
      <c r="U368" s="363"/>
      <c r="V368" s="363"/>
      <c r="W368" s="363"/>
      <c r="X368" s="363"/>
      <c r="Y368" s="363"/>
      <c r="Z368" s="363"/>
      <c r="AA368" s="363"/>
      <c r="AB368" s="358"/>
      <c r="AC368" s="358"/>
      <c r="AD368" s="358"/>
      <c r="AE368" s="358"/>
      <c r="AF368" s="358"/>
      <c r="AG368" s="358"/>
      <c r="AH368" s="358"/>
      <c r="AI368" s="358"/>
      <c r="AJ368" s="358"/>
      <c r="AK368" s="358"/>
      <c r="AL368" s="358"/>
      <c r="AM368" s="358"/>
      <c r="AN368" s="358"/>
      <c r="AO368" s="358"/>
      <c r="AP368" s="358"/>
      <c r="AQ368" s="358"/>
    </row>
    <row r="369">
      <c r="A369" s="358"/>
      <c r="B369" s="293"/>
      <c r="C369" s="293"/>
      <c r="D369" s="271"/>
      <c r="E369" s="271"/>
      <c r="F369" s="271"/>
      <c r="G369" s="363"/>
      <c r="H369" s="363"/>
      <c r="I369" s="363"/>
      <c r="J369" s="363"/>
      <c r="K369" s="363"/>
      <c r="L369" s="363"/>
      <c r="M369" s="363"/>
      <c r="N369" s="363"/>
      <c r="O369" s="363"/>
      <c r="P369" s="363"/>
      <c r="Q369" s="363"/>
      <c r="R369" s="363"/>
      <c r="S369" s="363"/>
      <c r="T369" s="363"/>
      <c r="U369" s="363"/>
      <c r="V369" s="363"/>
      <c r="W369" s="363"/>
      <c r="X369" s="363"/>
      <c r="Y369" s="363"/>
      <c r="Z369" s="363"/>
      <c r="AA369" s="363"/>
      <c r="AB369" s="358"/>
      <c r="AC369" s="358"/>
      <c r="AD369" s="358"/>
      <c r="AE369" s="358"/>
      <c r="AF369" s="358"/>
      <c r="AG369" s="358"/>
      <c r="AH369" s="358"/>
      <c r="AI369" s="358"/>
      <c r="AJ369" s="358"/>
      <c r="AK369" s="358"/>
      <c r="AL369" s="358"/>
      <c r="AM369" s="358"/>
      <c r="AN369" s="358"/>
      <c r="AO369" s="358"/>
      <c r="AP369" s="358"/>
      <c r="AQ369" s="358"/>
    </row>
    <row r="370">
      <c r="A370" s="358"/>
      <c r="B370" s="293"/>
      <c r="C370" s="293"/>
      <c r="D370" s="271"/>
      <c r="E370" s="271"/>
      <c r="F370" s="271"/>
      <c r="G370" s="363"/>
      <c r="H370" s="363"/>
      <c r="I370" s="363"/>
      <c r="J370" s="363"/>
      <c r="K370" s="363"/>
      <c r="L370" s="363"/>
      <c r="M370" s="363"/>
      <c r="N370" s="363"/>
      <c r="O370" s="363"/>
      <c r="P370" s="363"/>
      <c r="Q370" s="363"/>
      <c r="R370" s="363"/>
      <c r="S370" s="363"/>
      <c r="T370" s="363"/>
      <c r="U370" s="363"/>
      <c r="V370" s="363"/>
      <c r="W370" s="363"/>
      <c r="X370" s="363"/>
      <c r="Y370" s="363"/>
      <c r="Z370" s="363"/>
      <c r="AA370" s="363"/>
      <c r="AB370" s="358"/>
      <c r="AC370" s="358"/>
      <c r="AD370" s="358"/>
      <c r="AE370" s="358"/>
      <c r="AF370" s="358"/>
      <c r="AG370" s="358"/>
      <c r="AH370" s="358"/>
      <c r="AI370" s="358"/>
      <c r="AJ370" s="358"/>
      <c r="AK370" s="358"/>
      <c r="AL370" s="358"/>
      <c r="AM370" s="358"/>
      <c r="AN370" s="358"/>
      <c r="AO370" s="358"/>
      <c r="AP370" s="358"/>
      <c r="AQ370" s="358"/>
    </row>
    <row r="371">
      <c r="A371" s="358"/>
      <c r="B371" s="293"/>
      <c r="C371" s="293"/>
      <c r="D371" s="271"/>
      <c r="E371" s="271"/>
      <c r="F371" s="271"/>
      <c r="G371" s="363"/>
      <c r="H371" s="363"/>
      <c r="I371" s="363"/>
      <c r="J371" s="363"/>
      <c r="K371" s="363"/>
      <c r="L371" s="363"/>
      <c r="M371" s="363"/>
      <c r="N371" s="363"/>
      <c r="O371" s="363"/>
      <c r="P371" s="363"/>
      <c r="Q371" s="363"/>
      <c r="R371" s="363"/>
      <c r="S371" s="363"/>
      <c r="T371" s="363"/>
      <c r="U371" s="363"/>
      <c r="V371" s="363"/>
      <c r="W371" s="363"/>
      <c r="X371" s="363"/>
      <c r="Y371" s="363"/>
      <c r="Z371" s="363"/>
      <c r="AA371" s="363"/>
      <c r="AB371" s="358"/>
      <c r="AC371" s="358"/>
      <c r="AD371" s="358"/>
      <c r="AE371" s="358"/>
      <c r="AF371" s="358"/>
      <c r="AG371" s="358"/>
      <c r="AH371" s="358"/>
      <c r="AI371" s="358"/>
      <c r="AJ371" s="358"/>
      <c r="AK371" s="358"/>
      <c r="AL371" s="358"/>
      <c r="AM371" s="358"/>
      <c r="AN371" s="358"/>
      <c r="AO371" s="358"/>
      <c r="AP371" s="358"/>
      <c r="AQ371" s="358"/>
    </row>
    <row r="372">
      <c r="A372" s="358"/>
      <c r="B372" s="293"/>
      <c r="C372" s="293"/>
      <c r="D372" s="271"/>
      <c r="E372" s="271"/>
      <c r="F372" s="271"/>
      <c r="G372" s="363"/>
      <c r="H372" s="363"/>
      <c r="I372" s="363"/>
      <c r="J372" s="363"/>
      <c r="K372" s="363"/>
      <c r="L372" s="363"/>
      <c r="M372" s="363"/>
      <c r="N372" s="363"/>
      <c r="O372" s="363"/>
      <c r="P372" s="363"/>
      <c r="Q372" s="363"/>
      <c r="R372" s="363"/>
      <c r="S372" s="363"/>
      <c r="T372" s="363"/>
      <c r="U372" s="363"/>
      <c r="V372" s="363"/>
      <c r="W372" s="363"/>
      <c r="X372" s="363"/>
      <c r="Y372" s="363"/>
      <c r="Z372" s="363"/>
      <c r="AA372" s="363"/>
      <c r="AB372" s="358"/>
      <c r="AC372" s="358"/>
      <c r="AD372" s="358"/>
      <c r="AE372" s="358"/>
      <c r="AF372" s="358"/>
      <c r="AG372" s="358"/>
      <c r="AH372" s="358"/>
      <c r="AI372" s="358"/>
      <c r="AJ372" s="358"/>
      <c r="AK372" s="358"/>
      <c r="AL372" s="358"/>
      <c r="AM372" s="358"/>
      <c r="AN372" s="358"/>
      <c r="AO372" s="358"/>
      <c r="AP372" s="358"/>
      <c r="AQ372" s="358"/>
    </row>
    <row r="373">
      <c r="A373" s="358"/>
      <c r="B373" s="293"/>
      <c r="C373" s="293"/>
      <c r="D373" s="271"/>
      <c r="E373" s="271"/>
      <c r="F373" s="271"/>
      <c r="G373" s="363"/>
      <c r="H373" s="363"/>
      <c r="I373" s="363"/>
      <c r="J373" s="363"/>
      <c r="K373" s="363"/>
      <c r="L373" s="363"/>
      <c r="M373" s="363"/>
      <c r="N373" s="363"/>
      <c r="O373" s="363"/>
      <c r="P373" s="363"/>
      <c r="Q373" s="363"/>
      <c r="R373" s="363"/>
      <c r="S373" s="363"/>
      <c r="T373" s="363"/>
      <c r="U373" s="363"/>
      <c r="V373" s="363"/>
      <c r="W373" s="363"/>
      <c r="X373" s="363"/>
      <c r="Y373" s="363"/>
      <c r="Z373" s="363"/>
      <c r="AA373" s="363"/>
      <c r="AB373" s="358"/>
      <c r="AC373" s="358"/>
      <c r="AD373" s="358"/>
      <c r="AE373" s="358"/>
      <c r="AF373" s="358"/>
      <c r="AG373" s="358"/>
      <c r="AH373" s="358"/>
      <c r="AI373" s="358"/>
      <c r="AJ373" s="358"/>
      <c r="AK373" s="358"/>
      <c r="AL373" s="358"/>
      <c r="AM373" s="358"/>
      <c r="AN373" s="358"/>
      <c r="AO373" s="358"/>
      <c r="AP373" s="358"/>
      <c r="AQ373" s="358"/>
    </row>
    <row r="374">
      <c r="A374" s="358"/>
      <c r="B374" s="293"/>
      <c r="C374" s="293"/>
      <c r="D374" s="271"/>
      <c r="E374" s="271"/>
      <c r="F374" s="271"/>
      <c r="G374" s="363"/>
      <c r="H374" s="363"/>
      <c r="I374" s="363"/>
      <c r="J374" s="363"/>
      <c r="K374" s="363"/>
      <c r="L374" s="363"/>
      <c r="M374" s="363"/>
      <c r="N374" s="363"/>
      <c r="O374" s="363"/>
      <c r="P374" s="363"/>
      <c r="Q374" s="363"/>
      <c r="R374" s="363"/>
      <c r="S374" s="363"/>
      <c r="T374" s="363"/>
      <c r="U374" s="363"/>
      <c r="V374" s="363"/>
      <c r="W374" s="363"/>
      <c r="X374" s="363"/>
      <c r="Y374" s="363"/>
      <c r="Z374" s="363"/>
      <c r="AA374" s="363"/>
      <c r="AB374" s="358"/>
      <c r="AC374" s="358"/>
      <c r="AD374" s="358"/>
      <c r="AE374" s="358"/>
      <c r="AF374" s="358"/>
      <c r="AG374" s="358"/>
      <c r="AH374" s="358"/>
      <c r="AI374" s="358"/>
      <c r="AJ374" s="358"/>
      <c r="AK374" s="358"/>
      <c r="AL374" s="358"/>
      <c r="AM374" s="358"/>
      <c r="AN374" s="358"/>
      <c r="AO374" s="358"/>
      <c r="AP374" s="358"/>
      <c r="AQ374" s="358"/>
    </row>
    <row r="375">
      <c r="A375" s="358"/>
      <c r="B375" s="293"/>
      <c r="C375" s="293"/>
      <c r="D375" s="271"/>
      <c r="E375" s="271"/>
      <c r="F375" s="271"/>
      <c r="G375" s="363"/>
      <c r="H375" s="363"/>
      <c r="I375" s="363"/>
      <c r="J375" s="363"/>
      <c r="K375" s="363"/>
      <c r="L375" s="363"/>
      <c r="M375" s="363"/>
      <c r="N375" s="363"/>
      <c r="O375" s="363"/>
      <c r="P375" s="363"/>
      <c r="Q375" s="363"/>
      <c r="R375" s="363"/>
      <c r="S375" s="363"/>
      <c r="T375" s="363"/>
      <c r="U375" s="363"/>
      <c r="V375" s="363"/>
      <c r="W375" s="363"/>
      <c r="X375" s="363"/>
      <c r="Y375" s="363"/>
      <c r="Z375" s="363"/>
      <c r="AA375" s="363"/>
      <c r="AB375" s="358"/>
      <c r="AC375" s="358"/>
      <c r="AD375" s="358"/>
      <c r="AE375" s="358"/>
      <c r="AF375" s="358"/>
      <c r="AG375" s="358"/>
      <c r="AH375" s="358"/>
      <c r="AI375" s="358"/>
      <c r="AJ375" s="358"/>
      <c r="AK375" s="358"/>
      <c r="AL375" s="358"/>
      <c r="AM375" s="358"/>
      <c r="AN375" s="358"/>
      <c r="AO375" s="358"/>
      <c r="AP375" s="358"/>
      <c r="AQ375" s="358"/>
    </row>
    <row r="376">
      <c r="A376" s="358"/>
      <c r="B376" s="293"/>
      <c r="C376" s="293"/>
      <c r="D376" s="271"/>
      <c r="E376" s="271"/>
      <c r="F376" s="271"/>
      <c r="G376" s="363"/>
      <c r="H376" s="363"/>
      <c r="I376" s="363"/>
      <c r="J376" s="363"/>
      <c r="K376" s="363"/>
      <c r="L376" s="363"/>
      <c r="M376" s="363"/>
      <c r="N376" s="363"/>
      <c r="O376" s="363"/>
      <c r="P376" s="363"/>
      <c r="Q376" s="363"/>
      <c r="R376" s="363"/>
      <c r="S376" s="363"/>
      <c r="T376" s="363"/>
      <c r="U376" s="363"/>
      <c r="V376" s="363"/>
      <c r="W376" s="363"/>
      <c r="X376" s="363"/>
      <c r="Y376" s="363"/>
      <c r="Z376" s="363"/>
      <c r="AA376" s="363"/>
      <c r="AB376" s="358"/>
      <c r="AC376" s="358"/>
      <c r="AD376" s="358"/>
      <c r="AE376" s="358"/>
      <c r="AF376" s="358"/>
      <c r="AG376" s="358"/>
      <c r="AH376" s="358"/>
      <c r="AI376" s="358"/>
      <c r="AJ376" s="358"/>
      <c r="AK376" s="358"/>
      <c r="AL376" s="358"/>
      <c r="AM376" s="358"/>
      <c r="AN376" s="358"/>
      <c r="AO376" s="358"/>
      <c r="AP376" s="358"/>
      <c r="AQ376" s="358"/>
    </row>
    <row r="377">
      <c r="A377" s="358"/>
      <c r="B377" s="293"/>
      <c r="C377" s="293"/>
      <c r="D377" s="271"/>
      <c r="E377" s="271"/>
      <c r="F377" s="271"/>
      <c r="G377" s="363"/>
      <c r="H377" s="363"/>
      <c r="I377" s="363"/>
      <c r="J377" s="363"/>
      <c r="K377" s="363"/>
      <c r="L377" s="363"/>
      <c r="M377" s="363"/>
      <c r="N377" s="363"/>
      <c r="O377" s="363"/>
      <c r="P377" s="363"/>
      <c r="Q377" s="363"/>
      <c r="R377" s="363"/>
      <c r="S377" s="363"/>
      <c r="T377" s="363"/>
      <c r="U377" s="363"/>
      <c r="V377" s="363"/>
      <c r="W377" s="363"/>
      <c r="X377" s="363"/>
      <c r="Y377" s="363"/>
      <c r="Z377" s="363"/>
      <c r="AA377" s="363"/>
      <c r="AB377" s="358"/>
      <c r="AC377" s="358"/>
      <c r="AD377" s="358"/>
      <c r="AE377" s="358"/>
      <c r="AF377" s="358"/>
      <c r="AG377" s="358"/>
      <c r="AH377" s="358"/>
      <c r="AI377" s="358"/>
      <c r="AJ377" s="358"/>
      <c r="AK377" s="358"/>
      <c r="AL377" s="358"/>
      <c r="AM377" s="358"/>
      <c r="AN377" s="358"/>
      <c r="AO377" s="358"/>
      <c r="AP377" s="358"/>
      <c r="AQ377" s="358"/>
    </row>
    <row r="378">
      <c r="A378" s="358"/>
      <c r="B378" s="293"/>
      <c r="C378" s="293"/>
      <c r="D378" s="271"/>
      <c r="E378" s="271"/>
      <c r="F378" s="271"/>
      <c r="G378" s="363"/>
      <c r="H378" s="363"/>
      <c r="I378" s="363"/>
      <c r="J378" s="363"/>
      <c r="K378" s="363"/>
      <c r="L378" s="363"/>
      <c r="M378" s="363"/>
      <c r="N378" s="363"/>
      <c r="O378" s="363"/>
      <c r="P378" s="363"/>
      <c r="Q378" s="363"/>
      <c r="R378" s="363"/>
      <c r="S378" s="363"/>
      <c r="T378" s="363"/>
      <c r="U378" s="363"/>
      <c r="V378" s="363"/>
      <c r="W378" s="363"/>
      <c r="X378" s="363"/>
      <c r="Y378" s="363"/>
      <c r="Z378" s="363"/>
      <c r="AA378" s="363"/>
      <c r="AB378" s="358"/>
      <c r="AC378" s="358"/>
      <c r="AD378" s="358"/>
      <c r="AE378" s="358"/>
      <c r="AF378" s="358"/>
      <c r="AG378" s="358"/>
      <c r="AH378" s="358"/>
      <c r="AI378" s="358"/>
      <c r="AJ378" s="358"/>
      <c r="AK378" s="358"/>
      <c r="AL378" s="358"/>
      <c r="AM378" s="358"/>
      <c r="AN378" s="358"/>
      <c r="AO378" s="358"/>
      <c r="AP378" s="358"/>
      <c r="AQ378" s="358"/>
    </row>
    <row r="379">
      <c r="A379" s="358"/>
      <c r="B379" s="293"/>
      <c r="C379" s="293"/>
      <c r="D379" s="271"/>
      <c r="E379" s="271"/>
      <c r="F379" s="271"/>
      <c r="G379" s="363"/>
      <c r="H379" s="363"/>
      <c r="I379" s="363"/>
      <c r="J379" s="363"/>
      <c r="K379" s="363"/>
      <c r="L379" s="363"/>
      <c r="M379" s="363"/>
      <c r="N379" s="363"/>
      <c r="O379" s="363"/>
      <c r="P379" s="363"/>
      <c r="Q379" s="363"/>
      <c r="R379" s="363"/>
      <c r="S379" s="363"/>
      <c r="T379" s="363"/>
      <c r="U379" s="363"/>
      <c r="V379" s="363"/>
      <c r="W379" s="363"/>
      <c r="X379" s="363"/>
      <c r="Y379" s="363"/>
      <c r="Z379" s="363"/>
      <c r="AA379" s="363"/>
      <c r="AB379" s="358"/>
      <c r="AC379" s="358"/>
      <c r="AD379" s="358"/>
      <c r="AE379" s="358"/>
      <c r="AF379" s="358"/>
      <c r="AG379" s="358"/>
      <c r="AH379" s="358"/>
      <c r="AI379" s="358"/>
      <c r="AJ379" s="358"/>
      <c r="AK379" s="358"/>
      <c r="AL379" s="358"/>
      <c r="AM379" s="358"/>
      <c r="AN379" s="358"/>
      <c r="AO379" s="358"/>
      <c r="AP379" s="358"/>
      <c r="AQ379" s="358"/>
    </row>
    <row r="380">
      <c r="A380" s="358"/>
      <c r="B380" s="293"/>
      <c r="C380" s="293"/>
      <c r="D380" s="271"/>
      <c r="E380" s="271"/>
      <c r="F380" s="271"/>
      <c r="G380" s="363"/>
      <c r="H380" s="363"/>
      <c r="I380" s="363"/>
      <c r="J380" s="363"/>
      <c r="K380" s="363"/>
      <c r="L380" s="363"/>
      <c r="M380" s="363"/>
      <c r="N380" s="363"/>
      <c r="O380" s="363"/>
      <c r="P380" s="363"/>
      <c r="Q380" s="363"/>
      <c r="R380" s="363"/>
      <c r="S380" s="363"/>
      <c r="T380" s="363"/>
      <c r="U380" s="363"/>
      <c r="V380" s="363"/>
      <c r="W380" s="363"/>
      <c r="X380" s="363"/>
      <c r="Y380" s="363"/>
      <c r="Z380" s="363"/>
      <c r="AA380" s="363"/>
      <c r="AB380" s="358"/>
      <c r="AC380" s="358"/>
      <c r="AD380" s="358"/>
      <c r="AE380" s="358"/>
      <c r="AF380" s="358"/>
      <c r="AG380" s="358"/>
      <c r="AH380" s="358"/>
      <c r="AI380" s="358"/>
      <c r="AJ380" s="358"/>
      <c r="AK380" s="358"/>
      <c r="AL380" s="358"/>
      <c r="AM380" s="358"/>
      <c r="AN380" s="358"/>
      <c r="AO380" s="358"/>
      <c r="AP380" s="358"/>
      <c r="AQ380" s="358"/>
    </row>
    <row r="381">
      <c r="A381" s="358"/>
      <c r="B381" s="293"/>
      <c r="C381" s="293"/>
      <c r="D381" s="271"/>
      <c r="E381" s="271"/>
      <c r="F381" s="271"/>
      <c r="G381" s="363"/>
      <c r="H381" s="363"/>
      <c r="I381" s="363"/>
      <c r="J381" s="363"/>
      <c r="K381" s="363"/>
      <c r="L381" s="363"/>
      <c r="M381" s="363"/>
      <c r="N381" s="363"/>
      <c r="O381" s="363"/>
      <c r="P381" s="363"/>
      <c r="Q381" s="363"/>
      <c r="R381" s="363"/>
      <c r="S381" s="363"/>
      <c r="T381" s="363"/>
      <c r="U381" s="363"/>
      <c r="V381" s="363"/>
      <c r="W381" s="363"/>
      <c r="X381" s="363"/>
      <c r="Y381" s="363"/>
      <c r="Z381" s="363"/>
      <c r="AA381" s="363"/>
      <c r="AB381" s="358"/>
      <c r="AC381" s="358"/>
      <c r="AD381" s="358"/>
      <c r="AE381" s="358"/>
      <c r="AF381" s="358"/>
      <c r="AG381" s="358"/>
      <c r="AH381" s="358"/>
      <c r="AI381" s="358"/>
      <c r="AJ381" s="358"/>
      <c r="AK381" s="358"/>
      <c r="AL381" s="358"/>
      <c r="AM381" s="358"/>
      <c r="AN381" s="358"/>
      <c r="AO381" s="358"/>
      <c r="AP381" s="358"/>
      <c r="AQ381" s="358"/>
    </row>
    <row r="382">
      <c r="A382" s="358"/>
      <c r="B382" s="293"/>
      <c r="C382" s="293"/>
      <c r="D382" s="271"/>
      <c r="E382" s="271"/>
      <c r="F382" s="271"/>
      <c r="G382" s="363"/>
      <c r="H382" s="363"/>
      <c r="I382" s="363"/>
      <c r="J382" s="363"/>
      <c r="K382" s="363"/>
      <c r="L382" s="363"/>
      <c r="M382" s="363"/>
      <c r="N382" s="363"/>
      <c r="O382" s="363"/>
      <c r="P382" s="363"/>
      <c r="Q382" s="363"/>
      <c r="R382" s="363"/>
      <c r="S382" s="363"/>
      <c r="T382" s="363"/>
      <c r="U382" s="363"/>
      <c r="V382" s="363"/>
      <c r="W382" s="363"/>
      <c r="X382" s="363"/>
      <c r="Y382" s="363"/>
      <c r="Z382" s="363"/>
      <c r="AA382" s="363"/>
      <c r="AB382" s="358"/>
      <c r="AC382" s="358"/>
      <c r="AD382" s="358"/>
      <c r="AE382" s="358"/>
      <c r="AF382" s="358"/>
      <c r="AG382" s="358"/>
      <c r="AH382" s="358"/>
      <c r="AI382" s="358"/>
      <c r="AJ382" s="358"/>
      <c r="AK382" s="358"/>
      <c r="AL382" s="358"/>
      <c r="AM382" s="358"/>
      <c r="AN382" s="358"/>
      <c r="AO382" s="358"/>
      <c r="AP382" s="358"/>
      <c r="AQ382" s="358"/>
    </row>
    <row r="383">
      <c r="A383" s="358"/>
      <c r="B383" s="293"/>
      <c r="C383" s="293"/>
      <c r="D383" s="271"/>
      <c r="E383" s="271"/>
      <c r="F383" s="271"/>
      <c r="G383" s="363"/>
      <c r="H383" s="363"/>
      <c r="I383" s="363"/>
      <c r="J383" s="363"/>
      <c r="K383" s="363"/>
      <c r="L383" s="363"/>
      <c r="M383" s="363"/>
      <c r="N383" s="363"/>
      <c r="O383" s="363"/>
      <c r="P383" s="363"/>
      <c r="Q383" s="363"/>
      <c r="R383" s="363"/>
      <c r="S383" s="363"/>
      <c r="T383" s="363"/>
      <c r="U383" s="363"/>
      <c r="V383" s="363"/>
      <c r="W383" s="363"/>
      <c r="X383" s="363"/>
      <c r="Y383" s="363"/>
      <c r="Z383" s="363"/>
      <c r="AA383" s="363"/>
      <c r="AB383" s="358"/>
      <c r="AC383" s="358"/>
      <c r="AD383" s="358"/>
      <c r="AE383" s="358"/>
      <c r="AF383" s="358"/>
      <c r="AG383" s="358"/>
      <c r="AH383" s="358"/>
      <c r="AI383" s="358"/>
      <c r="AJ383" s="358"/>
      <c r="AK383" s="358"/>
      <c r="AL383" s="358"/>
      <c r="AM383" s="358"/>
      <c r="AN383" s="358"/>
      <c r="AO383" s="358"/>
      <c r="AP383" s="358"/>
      <c r="AQ383" s="358"/>
    </row>
    <row r="384">
      <c r="A384" s="358"/>
      <c r="B384" s="293"/>
      <c r="C384" s="293"/>
      <c r="D384" s="271"/>
      <c r="E384" s="271"/>
      <c r="F384" s="271"/>
      <c r="G384" s="363"/>
      <c r="H384" s="363"/>
      <c r="I384" s="363"/>
      <c r="J384" s="363"/>
      <c r="K384" s="363"/>
      <c r="L384" s="363"/>
      <c r="M384" s="363"/>
      <c r="N384" s="363"/>
      <c r="O384" s="363"/>
      <c r="P384" s="363"/>
      <c r="Q384" s="363"/>
      <c r="R384" s="363"/>
      <c r="S384" s="363"/>
      <c r="T384" s="363"/>
      <c r="U384" s="363"/>
      <c r="V384" s="363"/>
      <c r="W384" s="363"/>
      <c r="X384" s="363"/>
      <c r="Y384" s="363"/>
      <c r="Z384" s="363"/>
      <c r="AA384" s="363"/>
      <c r="AB384" s="358"/>
      <c r="AC384" s="358"/>
      <c r="AD384" s="358"/>
      <c r="AE384" s="358"/>
      <c r="AF384" s="358"/>
      <c r="AG384" s="358"/>
      <c r="AH384" s="358"/>
      <c r="AI384" s="358"/>
      <c r="AJ384" s="358"/>
      <c r="AK384" s="358"/>
      <c r="AL384" s="358"/>
      <c r="AM384" s="358"/>
      <c r="AN384" s="358"/>
      <c r="AO384" s="358"/>
      <c r="AP384" s="358"/>
      <c r="AQ384" s="358"/>
    </row>
    <row r="385">
      <c r="A385" s="358"/>
      <c r="B385" s="293"/>
      <c r="C385" s="293"/>
      <c r="D385" s="271"/>
      <c r="E385" s="271"/>
      <c r="F385" s="271"/>
      <c r="G385" s="363"/>
      <c r="H385" s="363"/>
      <c r="I385" s="363"/>
      <c r="J385" s="363"/>
      <c r="K385" s="363"/>
      <c r="L385" s="363"/>
      <c r="M385" s="363"/>
      <c r="N385" s="363"/>
      <c r="O385" s="363"/>
      <c r="P385" s="363"/>
      <c r="Q385" s="363"/>
      <c r="R385" s="363"/>
      <c r="S385" s="363"/>
      <c r="T385" s="363"/>
      <c r="U385" s="363"/>
      <c r="V385" s="363"/>
      <c r="W385" s="363"/>
      <c r="X385" s="363"/>
      <c r="Y385" s="363"/>
      <c r="Z385" s="363"/>
      <c r="AA385" s="363"/>
      <c r="AB385" s="358"/>
      <c r="AC385" s="358"/>
      <c r="AD385" s="358"/>
      <c r="AE385" s="358"/>
      <c r="AF385" s="358"/>
      <c r="AG385" s="358"/>
      <c r="AH385" s="358"/>
      <c r="AI385" s="358"/>
      <c r="AJ385" s="358"/>
      <c r="AK385" s="358"/>
      <c r="AL385" s="358"/>
      <c r="AM385" s="358"/>
      <c r="AN385" s="358"/>
      <c r="AO385" s="358"/>
      <c r="AP385" s="358"/>
      <c r="AQ385" s="358"/>
    </row>
    <row r="386">
      <c r="A386" s="358"/>
      <c r="B386" s="293"/>
      <c r="C386" s="293"/>
      <c r="D386" s="271"/>
      <c r="E386" s="271"/>
      <c r="F386" s="271"/>
      <c r="G386" s="363"/>
      <c r="H386" s="363"/>
      <c r="I386" s="363"/>
      <c r="J386" s="363"/>
      <c r="K386" s="363"/>
      <c r="L386" s="363"/>
      <c r="M386" s="363"/>
      <c r="N386" s="363"/>
      <c r="O386" s="363"/>
      <c r="P386" s="363"/>
      <c r="Q386" s="363"/>
      <c r="R386" s="363"/>
      <c r="S386" s="363"/>
      <c r="T386" s="363"/>
      <c r="U386" s="363"/>
      <c r="V386" s="363"/>
      <c r="W386" s="363"/>
      <c r="X386" s="363"/>
      <c r="Y386" s="363"/>
      <c r="Z386" s="363"/>
      <c r="AA386" s="363"/>
      <c r="AB386" s="358"/>
      <c r="AC386" s="358"/>
      <c r="AD386" s="358"/>
      <c r="AE386" s="358"/>
      <c r="AF386" s="358"/>
      <c r="AG386" s="358"/>
      <c r="AH386" s="358"/>
      <c r="AI386" s="358"/>
      <c r="AJ386" s="358"/>
      <c r="AK386" s="358"/>
      <c r="AL386" s="358"/>
      <c r="AM386" s="358"/>
      <c r="AN386" s="358"/>
      <c r="AO386" s="358"/>
      <c r="AP386" s="358"/>
      <c r="AQ386" s="358"/>
    </row>
    <row r="387">
      <c r="A387" s="358"/>
      <c r="B387" s="293"/>
      <c r="C387" s="293"/>
      <c r="D387" s="271"/>
      <c r="E387" s="271"/>
      <c r="F387" s="271"/>
      <c r="G387" s="363"/>
      <c r="H387" s="363"/>
      <c r="I387" s="363"/>
      <c r="J387" s="363"/>
      <c r="K387" s="363"/>
      <c r="L387" s="363"/>
      <c r="M387" s="363"/>
      <c r="N387" s="363"/>
      <c r="O387" s="363"/>
      <c r="P387" s="363"/>
      <c r="Q387" s="363"/>
      <c r="R387" s="363"/>
      <c r="S387" s="363"/>
      <c r="T387" s="363"/>
      <c r="U387" s="363"/>
      <c r="V387" s="363"/>
      <c r="W387" s="363"/>
      <c r="X387" s="363"/>
      <c r="Y387" s="363"/>
      <c r="Z387" s="363"/>
      <c r="AA387" s="363"/>
      <c r="AB387" s="358"/>
      <c r="AC387" s="358"/>
      <c r="AD387" s="358"/>
      <c r="AE387" s="358"/>
      <c r="AF387" s="358"/>
      <c r="AG387" s="358"/>
      <c r="AH387" s="358"/>
      <c r="AI387" s="358"/>
      <c r="AJ387" s="358"/>
      <c r="AK387" s="358"/>
      <c r="AL387" s="358"/>
      <c r="AM387" s="358"/>
      <c r="AN387" s="358"/>
      <c r="AO387" s="358"/>
      <c r="AP387" s="358"/>
      <c r="AQ387" s="358"/>
    </row>
    <row r="388">
      <c r="A388" s="358"/>
      <c r="B388" s="293"/>
      <c r="C388" s="293"/>
      <c r="D388" s="271"/>
      <c r="E388" s="271"/>
      <c r="F388" s="271"/>
      <c r="G388" s="363"/>
      <c r="H388" s="363"/>
      <c r="I388" s="363"/>
      <c r="J388" s="363"/>
      <c r="K388" s="363"/>
      <c r="L388" s="363"/>
      <c r="M388" s="363"/>
      <c r="N388" s="363"/>
      <c r="O388" s="363"/>
      <c r="P388" s="363"/>
      <c r="Q388" s="363"/>
      <c r="R388" s="363"/>
      <c r="S388" s="363"/>
      <c r="T388" s="363"/>
      <c r="U388" s="363"/>
      <c r="V388" s="363"/>
      <c r="W388" s="363"/>
      <c r="X388" s="363"/>
      <c r="Y388" s="363"/>
      <c r="Z388" s="363"/>
      <c r="AA388" s="363"/>
      <c r="AB388" s="358"/>
      <c r="AC388" s="358"/>
      <c r="AD388" s="358"/>
      <c r="AE388" s="358"/>
      <c r="AF388" s="358"/>
      <c r="AG388" s="358"/>
      <c r="AH388" s="358"/>
      <c r="AI388" s="358"/>
      <c r="AJ388" s="358"/>
      <c r="AK388" s="358"/>
      <c r="AL388" s="358"/>
      <c r="AM388" s="358"/>
      <c r="AN388" s="358"/>
      <c r="AO388" s="358"/>
      <c r="AP388" s="358"/>
      <c r="AQ388" s="358"/>
    </row>
    <row r="389">
      <c r="A389" s="358"/>
      <c r="B389" s="293"/>
      <c r="C389" s="293"/>
      <c r="D389" s="271"/>
      <c r="E389" s="271"/>
      <c r="F389" s="271"/>
      <c r="G389" s="363"/>
      <c r="H389" s="363"/>
      <c r="I389" s="363"/>
      <c r="J389" s="363"/>
      <c r="K389" s="363"/>
      <c r="L389" s="363"/>
      <c r="M389" s="363"/>
      <c r="N389" s="363"/>
      <c r="O389" s="363"/>
      <c r="P389" s="363"/>
      <c r="Q389" s="363"/>
      <c r="R389" s="363"/>
      <c r="S389" s="363"/>
      <c r="T389" s="363"/>
      <c r="U389" s="363"/>
      <c r="V389" s="363"/>
      <c r="W389" s="363"/>
      <c r="X389" s="363"/>
      <c r="Y389" s="363"/>
      <c r="Z389" s="363"/>
      <c r="AA389" s="363"/>
      <c r="AB389" s="358"/>
      <c r="AC389" s="358"/>
      <c r="AD389" s="358"/>
      <c r="AE389" s="358"/>
      <c r="AF389" s="358"/>
      <c r="AG389" s="358"/>
      <c r="AH389" s="358"/>
      <c r="AI389" s="358"/>
      <c r="AJ389" s="358"/>
      <c r="AK389" s="358"/>
      <c r="AL389" s="358"/>
      <c r="AM389" s="358"/>
      <c r="AN389" s="358"/>
      <c r="AO389" s="358"/>
      <c r="AP389" s="358"/>
      <c r="AQ389" s="358"/>
    </row>
    <row r="390">
      <c r="A390" s="358"/>
      <c r="B390" s="293"/>
      <c r="C390" s="293"/>
      <c r="D390" s="271"/>
      <c r="E390" s="271"/>
      <c r="F390" s="271"/>
      <c r="G390" s="363"/>
      <c r="H390" s="363"/>
      <c r="I390" s="363"/>
      <c r="J390" s="363"/>
      <c r="K390" s="363"/>
      <c r="L390" s="363"/>
      <c r="M390" s="363"/>
      <c r="N390" s="363"/>
      <c r="O390" s="363"/>
      <c r="P390" s="363"/>
      <c r="Q390" s="363"/>
      <c r="R390" s="363"/>
      <c r="S390" s="363"/>
      <c r="T390" s="363"/>
      <c r="U390" s="363"/>
      <c r="V390" s="363"/>
      <c r="W390" s="363"/>
      <c r="X390" s="363"/>
      <c r="Y390" s="363"/>
      <c r="Z390" s="363"/>
      <c r="AA390" s="363"/>
      <c r="AB390" s="358"/>
      <c r="AC390" s="358"/>
      <c r="AD390" s="358"/>
      <c r="AE390" s="358"/>
      <c r="AF390" s="358"/>
      <c r="AG390" s="358"/>
      <c r="AH390" s="358"/>
      <c r="AI390" s="358"/>
      <c r="AJ390" s="358"/>
      <c r="AK390" s="358"/>
      <c r="AL390" s="358"/>
      <c r="AM390" s="358"/>
      <c r="AN390" s="358"/>
      <c r="AO390" s="358"/>
      <c r="AP390" s="358"/>
      <c r="AQ390" s="358"/>
    </row>
    <row r="391">
      <c r="A391" s="358"/>
      <c r="B391" s="293"/>
      <c r="C391" s="293"/>
      <c r="D391" s="271"/>
      <c r="E391" s="271"/>
      <c r="F391" s="271"/>
      <c r="G391" s="363"/>
      <c r="H391" s="363"/>
      <c r="I391" s="363"/>
      <c r="J391" s="363"/>
      <c r="K391" s="363"/>
      <c r="L391" s="363"/>
      <c r="M391" s="363"/>
      <c r="N391" s="363"/>
      <c r="O391" s="363"/>
      <c r="P391" s="363"/>
      <c r="Q391" s="363"/>
      <c r="R391" s="363"/>
      <c r="S391" s="363"/>
      <c r="T391" s="363"/>
      <c r="U391" s="363"/>
      <c r="V391" s="363"/>
      <c r="W391" s="363"/>
      <c r="X391" s="363"/>
      <c r="Y391" s="363"/>
      <c r="Z391" s="363"/>
      <c r="AA391" s="363"/>
      <c r="AB391" s="358"/>
      <c r="AC391" s="358"/>
      <c r="AD391" s="358"/>
      <c r="AE391" s="358"/>
      <c r="AF391" s="358"/>
      <c r="AG391" s="358"/>
      <c r="AH391" s="358"/>
      <c r="AI391" s="358"/>
      <c r="AJ391" s="358"/>
      <c r="AK391" s="358"/>
      <c r="AL391" s="358"/>
      <c r="AM391" s="358"/>
      <c r="AN391" s="358"/>
      <c r="AO391" s="358"/>
      <c r="AP391" s="358"/>
      <c r="AQ391" s="358"/>
    </row>
    <row r="392">
      <c r="A392" s="358"/>
      <c r="B392" s="293"/>
      <c r="C392" s="293"/>
      <c r="D392" s="271"/>
      <c r="E392" s="271"/>
      <c r="F392" s="271"/>
      <c r="G392" s="363"/>
      <c r="H392" s="363"/>
      <c r="I392" s="363"/>
      <c r="J392" s="363"/>
      <c r="K392" s="363"/>
      <c r="L392" s="363"/>
      <c r="M392" s="363"/>
      <c r="N392" s="363"/>
      <c r="O392" s="363"/>
      <c r="P392" s="363"/>
      <c r="Q392" s="363"/>
      <c r="R392" s="363"/>
      <c r="S392" s="363"/>
      <c r="T392" s="363"/>
      <c r="U392" s="363"/>
      <c r="V392" s="363"/>
      <c r="W392" s="363"/>
      <c r="X392" s="363"/>
      <c r="Y392" s="363"/>
      <c r="Z392" s="363"/>
      <c r="AA392" s="363"/>
      <c r="AB392" s="358"/>
      <c r="AC392" s="358"/>
      <c r="AD392" s="358"/>
      <c r="AE392" s="358"/>
      <c r="AF392" s="358"/>
      <c r="AG392" s="358"/>
      <c r="AH392" s="358"/>
      <c r="AI392" s="358"/>
      <c r="AJ392" s="358"/>
      <c r="AK392" s="358"/>
      <c r="AL392" s="358"/>
      <c r="AM392" s="358"/>
      <c r="AN392" s="358"/>
      <c r="AO392" s="358"/>
      <c r="AP392" s="358"/>
      <c r="AQ392" s="358"/>
    </row>
    <row r="393">
      <c r="A393" s="358"/>
      <c r="B393" s="293"/>
      <c r="C393" s="293"/>
      <c r="D393" s="271"/>
      <c r="E393" s="271"/>
      <c r="F393" s="271"/>
      <c r="G393" s="363"/>
      <c r="H393" s="363"/>
      <c r="I393" s="363"/>
      <c r="J393" s="363"/>
      <c r="K393" s="363"/>
      <c r="L393" s="363"/>
      <c r="M393" s="363"/>
      <c r="N393" s="363"/>
      <c r="O393" s="363"/>
      <c r="P393" s="363"/>
      <c r="Q393" s="363"/>
      <c r="R393" s="363"/>
      <c r="S393" s="363"/>
      <c r="T393" s="363"/>
      <c r="U393" s="363"/>
      <c r="V393" s="363"/>
      <c r="W393" s="363"/>
      <c r="X393" s="363"/>
      <c r="Y393" s="363"/>
      <c r="Z393" s="363"/>
      <c r="AA393" s="363"/>
      <c r="AB393" s="358"/>
      <c r="AC393" s="358"/>
      <c r="AD393" s="358"/>
      <c r="AE393" s="358"/>
      <c r="AF393" s="358"/>
      <c r="AG393" s="358"/>
      <c r="AH393" s="358"/>
      <c r="AI393" s="358"/>
      <c r="AJ393" s="358"/>
      <c r="AK393" s="358"/>
      <c r="AL393" s="358"/>
      <c r="AM393" s="358"/>
      <c r="AN393" s="358"/>
      <c r="AO393" s="358"/>
      <c r="AP393" s="358"/>
      <c r="AQ393" s="358"/>
    </row>
    <row r="394">
      <c r="A394" s="358"/>
      <c r="B394" s="293"/>
      <c r="C394" s="293"/>
      <c r="D394" s="271"/>
      <c r="E394" s="271"/>
      <c r="F394" s="271"/>
      <c r="G394" s="363"/>
      <c r="H394" s="363"/>
      <c r="I394" s="363"/>
      <c r="J394" s="363"/>
      <c r="K394" s="363"/>
      <c r="L394" s="363"/>
      <c r="M394" s="363"/>
      <c r="N394" s="363"/>
      <c r="O394" s="363"/>
      <c r="P394" s="363"/>
      <c r="Q394" s="363"/>
      <c r="R394" s="363"/>
      <c r="S394" s="363"/>
      <c r="T394" s="363"/>
      <c r="U394" s="363"/>
      <c r="V394" s="363"/>
      <c r="W394" s="363"/>
      <c r="X394" s="363"/>
      <c r="Y394" s="363"/>
      <c r="Z394" s="363"/>
      <c r="AA394" s="363"/>
      <c r="AB394" s="358"/>
      <c r="AC394" s="358"/>
      <c r="AD394" s="358"/>
      <c r="AE394" s="358"/>
      <c r="AF394" s="358"/>
      <c r="AG394" s="358"/>
      <c r="AH394" s="358"/>
      <c r="AI394" s="358"/>
      <c r="AJ394" s="358"/>
      <c r="AK394" s="358"/>
      <c r="AL394" s="358"/>
      <c r="AM394" s="358"/>
      <c r="AN394" s="358"/>
      <c r="AO394" s="358"/>
      <c r="AP394" s="358"/>
      <c r="AQ394" s="358"/>
    </row>
    <row r="395">
      <c r="A395" s="358"/>
      <c r="B395" s="293"/>
      <c r="C395" s="293"/>
      <c r="D395" s="271"/>
      <c r="E395" s="271"/>
      <c r="F395" s="271"/>
      <c r="G395" s="363"/>
      <c r="H395" s="363"/>
      <c r="I395" s="363"/>
      <c r="J395" s="363"/>
      <c r="K395" s="363"/>
      <c r="L395" s="363"/>
      <c r="M395" s="363"/>
      <c r="N395" s="363"/>
      <c r="O395" s="363"/>
      <c r="P395" s="363"/>
      <c r="Q395" s="363"/>
      <c r="R395" s="363"/>
      <c r="S395" s="363"/>
      <c r="T395" s="363"/>
      <c r="U395" s="363"/>
      <c r="V395" s="363"/>
      <c r="W395" s="363"/>
      <c r="X395" s="363"/>
      <c r="Y395" s="363"/>
      <c r="Z395" s="363"/>
      <c r="AA395" s="363"/>
      <c r="AB395" s="358"/>
      <c r="AC395" s="358"/>
      <c r="AD395" s="358"/>
      <c r="AE395" s="358"/>
      <c r="AF395" s="358"/>
      <c r="AG395" s="358"/>
      <c r="AH395" s="358"/>
      <c r="AI395" s="358"/>
      <c r="AJ395" s="358"/>
      <c r="AK395" s="358"/>
      <c r="AL395" s="358"/>
      <c r="AM395" s="358"/>
      <c r="AN395" s="358"/>
      <c r="AO395" s="358"/>
      <c r="AP395" s="358"/>
      <c r="AQ395" s="358"/>
    </row>
    <row r="396">
      <c r="A396" s="358"/>
      <c r="B396" s="293"/>
      <c r="C396" s="293"/>
      <c r="D396" s="271"/>
      <c r="E396" s="271"/>
      <c r="F396" s="271"/>
      <c r="G396" s="363"/>
      <c r="H396" s="363"/>
      <c r="I396" s="363"/>
      <c r="J396" s="363"/>
      <c r="K396" s="363"/>
      <c r="L396" s="363"/>
      <c r="M396" s="363"/>
      <c r="N396" s="363"/>
      <c r="O396" s="363"/>
      <c r="P396" s="363"/>
      <c r="Q396" s="363"/>
      <c r="R396" s="363"/>
      <c r="S396" s="363"/>
      <c r="T396" s="363"/>
      <c r="U396" s="363"/>
      <c r="V396" s="363"/>
      <c r="W396" s="363"/>
      <c r="X396" s="363"/>
      <c r="Y396" s="363"/>
      <c r="Z396" s="363"/>
      <c r="AA396" s="363"/>
      <c r="AB396" s="358"/>
      <c r="AC396" s="358"/>
      <c r="AD396" s="358"/>
      <c r="AE396" s="358"/>
      <c r="AF396" s="358"/>
      <c r="AG396" s="358"/>
      <c r="AH396" s="358"/>
      <c r="AI396" s="358"/>
      <c r="AJ396" s="358"/>
      <c r="AK396" s="358"/>
      <c r="AL396" s="358"/>
      <c r="AM396" s="358"/>
      <c r="AN396" s="358"/>
      <c r="AO396" s="358"/>
      <c r="AP396" s="358"/>
      <c r="AQ396" s="358"/>
    </row>
    <row r="397">
      <c r="A397" s="358"/>
      <c r="B397" s="293"/>
      <c r="C397" s="293"/>
      <c r="D397" s="271"/>
      <c r="E397" s="271"/>
      <c r="F397" s="271"/>
      <c r="G397" s="363"/>
      <c r="H397" s="363"/>
      <c r="I397" s="363"/>
      <c r="J397" s="363"/>
      <c r="K397" s="363"/>
      <c r="L397" s="363"/>
      <c r="M397" s="363"/>
      <c r="N397" s="363"/>
      <c r="O397" s="363"/>
      <c r="P397" s="363"/>
      <c r="Q397" s="363"/>
      <c r="R397" s="363"/>
      <c r="S397" s="363"/>
      <c r="T397" s="363"/>
      <c r="U397" s="363"/>
      <c r="V397" s="363"/>
      <c r="W397" s="363"/>
      <c r="X397" s="363"/>
      <c r="Y397" s="363"/>
      <c r="Z397" s="363"/>
      <c r="AA397" s="363"/>
      <c r="AB397" s="358"/>
      <c r="AC397" s="358"/>
      <c r="AD397" s="358"/>
      <c r="AE397" s="358"/>
      <c r="AF397" s="358"/>
      <c r="AG397" s="358"/>
      <c r="AH397" s="358"/>
      <c r="AI397" s="358"/>
      <c r="AJ397" s="358"/>
      <c r="AK397" s="358"/>
      <c r="AL397" s="358"/>
      <c r="AM397" s="358"/>
      <c r="AN397" s="358"/>
      <c r="AO397" s="358"/>
      <c r="AP397" s="358"/>
      <c r="AQ397" s="358"/>
    </row>
    <row r="398">
      <c r="A398" s="358"/>
      <c r="B398" s="293"/>
      <c r="C398" s="293"/>
      <c r="D398" s="271"/>
      <c r="E398" s="271"/>
      <c r="F398" s="271"/>
      <c r="G398" s="363"/>
      <c r="H398" s="363"/>
      <c r="I398" s="363"/>
      <c r="J398" s="363"/>
      <c r="K398" s="363"/>
      <c r="L398" s="363"/>
      <c r="M398" s="363"/>
      <c r="N398" s="363"/>
      <c r="O398" s="363"/>
      <c r="P398" s="363"/>
      <c r="Q398" s="363"/>
      <c r="R398" s="363"/>
      <c r="S398" s="363"/>
      <c r="T398" s="363"/>
      <c r="U398" s="363"/>
      <c r="V398" s="363"/>
      <c r="W398" s="363"/>
      <c r="X398" s="363"/>
      <c r="Y398" s="363"/>
      <c r="Z398" s="363"/>
      <c r="AA398" s="363"/>
      <c r="AB398" s="358"/>
      <c r="AC398" s="358"/>
      <c r="AD398" s="358"/>
      <c r="AE398" s="358"/>
      <c r="AF398" s="358"/>
      <c r="AG398" s="358"/>
      <c r="AH398" s="358"/>
      <c r="AI398" s="358"/>
      <c r="AJ398" s="358"/>
      <c r="AK398" s="358"/>
      <c r="AL398" s="358"/>
      <c r="AM398" s="358"/>
      <c r="AN398" s="358"/>
      <c r="AO398" s="358"/>
      <c r="AP398" s="358"/>
      <c r="AQ398" s="358"/>
    </row>
    <row r="399">
      <c r="A399" s="358"/>
      <c r="B399" s="293"/>
      <c r="C399" s="293"/>
      <c r="D399" s="271"/>
      <c r="E399" s="271"/>
      <c r="F399" s="271"/>
      <c r="G399" s="363"/>
      <c r="H399" s="363"/>
      <c r="I399" s="363"/>
      <c r="J399" s="363"/>
      <c r="K399" s="363"/>
      <c r="L399" s="363"/>
      <c r="M399" s="363"/>
      <c r="N399" s="363"/>
      <c r="O399" s="363"/>
      <c r="P399" s="363"/>
      <c r="Q399" s="363"/>
      <c r="R399" s="363"/>
      <c r="S399" s="363"/>
      <c r="T399" s="363"/>
      <c r="U399" s="363"/>
      <c r="V399" s="363"/>
      <c r="W399" s="363"/>
      <c r="X399" s="363"/>
      <c r="Y399" s="363"/>
      <c r="Z399" s="363"/>
      <c r="AA399" s="363"/>
      <c r="AB399" s="358"/>
      <c r="AC399" s="358"/>
      <c r="AD399" s="358"/>
      <c r="AE399" s="358"/>
      <c r="AF399" s="358"/>
      <c r="AG399" s="358"/>
      <c r="AH399" s="358"/>
      <c r="AI399" s="358"/>
      <c r="AJ399" s="358"/>
      <c r="AK399" s="358"/>
      <c r="AL399" s="358"/>
      <c r="AM399" s="358"/>
      <c r="AN399" s="358"/>
      <c r="AO399" s="358"/>
      <c r="AP399" s="358"/>
      <c r="AQ399" s="358"/>
    </row>
    <row r="400">
      <c r="A400" s="358"/>
      <c r="B400" s="293"/>
      <c r="C400" s="293"/>
      <c r="D400" s="271"/>
      <c r="E400" s="271"/>
      <c r="F400" s="271"/>
      <c r="G400" s="363"/>
      <c r="H400" s="363"/>
      <c r="I400" s="363"/>
      <c r="J400" s="363"/>
      <c r="K400" s="363"/>
      <c r="L400" s="363"/>
      <c r="M400" s="363"/>
      <c r="N400" s="363"/>
      <c r="O400" s="363"/>
      <c r="P400" s="363"/>
      <c r="Q400" s="363"/>
      <c r="R400" s="363"/>
      <c r="S400" s="363"/>
      <c r="T400" s="363"/>
      <c r="U400" s="363"/>
      <c r="V400" s="363"/>
      <c r="W400" s="363"/>
      <c r="X400" s="363"/>
      <c r="Y400" s="363"/>
      <c r="Z400" s="363"/>
      <c r="AA400" s="363"/>
      <c r="AB400" s="358"/>
      <c r="AC400" s="358"/>
      <c r="AD400" s="358"/>
      <c r="AE400" s="358"/>
      <c r="AF400" s="358"/>
      <c r="AG400" s="358"/>
      <c r="AH400" s="358"/>
      <c r="AI400" s="358"/>
      <c r="AJ400" s="358"/>
      <c r="AK400" s="358"/>
      <c r="AL400" s="358"/>
      <c r="AM400" s="358"/>
      <c r="AN400" s="358"/>
      <c r="AO400" s="358"/>
      <c r="AP400" s="358"/>
      <c r="AQ400" s="358"/>
    </row>
    <row r="401">
      <c r="A401" s="358"/>
      <c r="B401" s="293"/>
      <c r="C401" s="293"/>
      <c r="D401" s="271"/>
      <c r="E401" s="271"/>
      <c r="F401" s="271"/>
      <c r="G401" s="363"/>
      <c r="H401" s="363"/>
      <c r="I401" s="363"/>
      <c r="J401" s="363"/>
      <c r="K401" s="363"/>
      <c r="L401" s="363"/>
      <c r="M401" s="363"/>
      <c r="N401" s="363"/>
      <c r="O401" s="363"/>
      <c r="P401" s="363"/>
      <c r="Q401" s="363"/>
      <c r="R401" s="363"/>
      <c r="S401" s="363"/>
      <c r="T401" s="363"/>
      <c r="U401" s="363"/>
      <c r="V401" s="363"/>
      <c r="W401" s="363"/>
      <c r="X401" s="363"/>
      <c r="Y401" s="363"/>
      <c r="Z401" s="363"/>
      <c r="AA401" s="363"/>
      <c r="AB401" s="358"/>
      <c r="AC401" s="358"/>
      <c r="AD401" s="358"/>
      <c r="AE401" s="358"/>
      <c r="AF401" s="358"/>
      <c r="AG401" s="358"/>
      <c r="AH401" s="358"/>
      <c r="AI401" s="358"/>
      <c r="AJ401" s="358"/>
      <c r="AK401" s="358"/>
      <c r="AL401" s="358"/>
      <c r="AM401" s="358"/>
      <c r="AN401" s="358"/>
      <c r="AO401" s="358"/>
      <c r="AP401" s="358"/>
      <c r="AQ401" s="358"/>
    </row>
    <row r="402">
      <c r="A402" s="358"/>
      <c r="B402" s="293"/>
      <c r="C402" s="293"/>
      <c r="D402" s="271"/>
      <c r="E402" s="271"/>
      <c r="F402" s="271"/>
      <c r="G402" s="363"/>
      <c r="H402" s="363"/>
      <c r="I402" s="363"/>
      <c r="J402" s="363"/>
      <c r="K402" s="363"/>
      <c r="L402" s="363"/>
      <c r="M402" s="363"/>
      <c r="N402" s="363"/>
      <c r="O402" s="363"/>
      <c r="P402" s="363"/>
      <c r="Q402" s="363"/>
      <c r="R402" s="363"/>
      <c r="S402" s="363"/>
      <c r="T402" s="363"/>
      <c r="U402" s="363"/>
      <c r="V402" s="363"/>
      <c r="W402" s="363"/>
      <c r="X402" s="363"/>
      <c r="Y402" s="363"/>
      <c r="Z402" s="363"/>
      <c r="AA402" s="363"/>
      <c r="AB402" s="358"/>
      <c r="AC402" s="358"/>
      <c r="AD402" s="358"/>
      <c r="AE402" s="358"/>
      <c r="AF402" s="358"/>
      <c r="AG402" s="358"/>
      <c r="AH402" s="358"/>
      <c r="AI402" s="358"/>
      <c r="AJ402" s="358"/>
      <c r="AK402" s="358"/>
      <c r="AL402" s="358"/>
      <c r="AM402" s="358"/>
      <c r="AN402" s="358"/>
      <c r="AO402" s="358"/>
      <c r="AP402" s="358"/>
      <c r="AQ402" s="358"/>
    </row>
    <row r="403">
      <c r="A403" s="358"/>
      <c r="B403" s="293"/>
      <c r="C403" s="293"/>
      <c r="D403" s="271"/>
      <c r="E403" s="271"/>
      <c r="F403" s="271"/>
      <c r="G403" s="363"/>
      <c r="H403" s="363"/>
      <c r="I403" s="363"/>
      <c r="J403" s="363"/>
      <c r="K403" s="363"/>
      <c r="L403" s="363"/>
      <c r="M403" s="363"/>
      <c r="N403" s="363"/>
      <c r="O403" s="363"/>
      <c r="P403" s="363"/>
      <c r="Q403" s="363"/>
      <c r="R403" s="363"/>
      <c r="S403" s="363"/>
      <c r="T403" s="363"/>
      <c r="U403" s="363"/>
      <c r="V403" s="363"/>
      <c r="W403" s="363"/>
      <c r="X403" s="363"/>
      <c r="Y403" s="363"/>
      <c r="Z403" s="363"/>
      <c r="AA403" s="363"/>
      <c r="AB403" s="358"/>
      <c r="AC403" s="358"/>
      <c r="AD403" s="358"/>
      <c r="AE403" s="358"/>
      <c r="AF403" s="358"/>
      <c r="AG403" s="358"/>
      <c r="AH403" s="358"/>
      <c r="AI403" s="358"/>
      <c r="AJ403" s="358"/>
      <c r="AK403" s="358"/>
      <c r="AL403" s="358"/>
      <c r="AM403" s="358"/>
      <c r="AN403" s="358"/>
      <c r="AO403" s="358"/>
      <c r="AP403" s="358"/>
      <c r="AQ403" s="358"/>
    </row>
    <row r="404">
      <c r="A404" s="358"/>
      <c r="B404" s="293"/>
      <c r="C404" s="293"/>
      <c r="D404" s="271"/>
      <c r="E404" s="271"/>
      <c r="F404" s="271"/>
      <c r="G404" s="363"/>
      <c r="H404" s="363"/>
      <c r="I404" s="363"/>
      <c r="J404" s="363"/>
      <c r="K404" s="363"/>
      <c r="L404" s="363"/>
      <c r="M404" s="363"/>
      <c r="N404" s="363"/>
      <c r="O404" s="363"/>
      <c r="P404" s="363"/>
      <c r="Q404" s="363"/>
      <c r="R404" s="363"/>
      <c r="S404" s="363"/>
      <c r="T404" s="363"/>
      <c r="U404" s="363"/>
      <c r="V404" s="363"/>
      <c r="W404" s="363"/>
      <c r="X404" s="363"/>
      <c r="Y404" s="363"/>
      <c r="Z404" s="363"/>
      <c r="AA404" s="363"/>
      <c r="AB404" s="358"/>
      <c r="AC404" s="358"/>
      <c r="AD404" s="358"/>
      <c r="AE404" s="358"/>
      <c r="AF404" s="358"/>
      <c r="AG404" s="358"/>
      <c r="AH404" s="358"/>
      <c r="AI404" s="358"/>
      <c r="AJ404" s="358"/>
      <c r="AK404" s="358"/>
      <c r="AL404" s="358"/>
      <c r="AM404" s="358"/>
      <c r="AN404" s="358"/>
      <c r="AO404" s="358"/>
      <c r="AP404" s="358"/>
      <c r="AQ404" s="358"/>
    </row>
    <row r="405">
      <c r="A405" s="358"/>
      <c r="B405" s="293"/>
      <c r="C405" s="293"/>
      <c r="D405" s="271"/>
      <c r="E405" s="271"/>
      <c r="F405" s="271"/>
      <c r="G405" s="363"/>
      <c r="H405" s="363"/>
      <c r="I405" s="363"/>
      <c r="J405" s="363"/>
      <c r="K405" s="363"/>
      <c r="L405" s="363"/>
      <c r="M405" s="363"/>
      <c r="N405" s="363"/>
      <c r="O405" s="363"/>
      <c r="P405" s="363"/>
      <c r="Q405" s="363"/>
      <c r="R405" s="363"/>
      <c r="S405" s="363"/>
      <c r="T405" s="363"/>
      <c r="U405" s="363"/>
      <c r="V405" s="363"/>
      <c r="W405" s="363"/>
      <c r="X405" s="363"/>
      <c r="Y405" s="363"/>
      <c r="Z405" s="363"/>
      <c r="AA405" s="363"/>
      <c r="AB405" s="358"/>
      <c r="AC405" s="358"/>
      <c r="AD405" s="358"/>
      <c r="AE405" s="358"/>
      <c r="AF405" s="358"/>
      <c r="AG405" s="358"/>
      <c r="AH405" s="358"/>
      <c r="AI405" s="358"/>
      <c r="AJ405" s="358"/>
      <c r="AK405" s="358"/>
      <c r="AL405" s="358"/>
      <c r="AM405" s="358"/>
      <c r="AN405" s="358"/>
      <c r="AO405" s="358"/>
      <c r="AP405" s="358"/>
      <c r="AQ405" s="358"/>
    </row>
    <row r="406">
      <c r="A406" s="358"/>
      <c r="B406" s="293"/>
      <c r="C406" s="293"/>
      <c r="D406" s="271"/>
      <c r="E406" s="271"/>
      <c r="F406" s="271"/>
      <c r="G406" s="363"/>
      <c r="H406" s="363"/>
      <c r="I406" s="363"/>
      <c r="J406" s="363"/>
      <c r="K406" s="363"/>
      <c r="L406" s="363"/>
      <c r="M406" s="363"/>
      <c r="N406" s="363"/>
      <c r="O406" s="363"/>
      <c r="P406" s="363"/>
      <c r="Q406" s="363"/>
      <c r="R406" s="363"/>
      <c r="S406" s="363"/>
      <c r="T406" s="363"/>
      <c r="U406" s="363"/>
      <c r="V406" s="363"/>
      <c r="W406" s="363"/>
      <c r="X406" s="363"/>
      <c r="Y406" s="363"/>
      <c r="Z406" s="363"/>
      <c r="AA406" s="363"/>
      <c r="AB406" s="358"/>
      <c r="AC406" s="358"/>
      <c r="AD406" s="358"/>
      <c r="AE406" s="358"/>
      <c r="AF406" s="358"/>
      <c r="AG406" s="358"/>
      <c r="AH406" s="358"/>
      <c r="AI406" s="358"/>
      <c r="AJ406" s="358"/>
      <c r="AK406" s="358"/>
      <c r="AL406" s="358"/>
      <c r="AM406" s="358"/>
      <c r="AN406" s="358"/>
      <c r="AO406" s="358"/>
      <c r="AP406" s="358"/>
      <c r="AQ406" s="358"/>
    </row>
    <row r="407">
      <c r="A407" s="358"/>
      <c r="B407" s="293"/>
      <c r="C407" s="293"/>
      <c r="D407" s="271"/>
      <c r="E407" s="271"/>
      <c r="F407" s="271"/>
      <c r="G407" s="363"/>
      <c r="H407" s="363"/>
      <c r="I407" s="363"/>
      <c r="J407" s="363"/>
      <c r="K407" s="363"/>
      <c r="L407" s="363"/>
      <c r="M407" s="363"/>
      <c r="N407" s="363"/>
      <c r="O407" s="363"/>
      <c r="P407" s="363"/>
      <c r="Q407" s="363"/>
      <c r="R407" s="363"/>
      <c r="S407" s="363"/>
      <c r="T407" s="363"/>
      <c r="U407" s="363"/>
      <c r="V407" s="363"/>
      <c r="W407" s="363"/>
      <c r="X407" s="363"/>
      <c r="Y407" s="363"/>
      <c r="Z407" s="363"/>
      <c r="AA407" s="363"/>
      <c r="AB407" s="358"/>
      <c r="AC407" s="358"/>
      <c r="AD407" s="358"/>
      <c r="AE407" s="358"/>
      <c r="AF407" s="358"/>
      <c r="AG407" s="358"/>
      <c r="AH407" s="358"/>
      <c r="AI407" s="358"/>
      <c r="AJ407" s="358"/>
      <c r="AK407" s="358"/>
      <c r="AL407" s="358"/>
      <c r="AM407" s="358"/>
      <c r="AN407" s="358"/>
      <c r="AO407" s="358"/>
      <c r="AP407" s="358"/>
      <c r="AQ407" s="358"/>
    </row>
    <row r="408">
      <c r="A408" s="358"/>
      <c r="B408" s="293"/>
      <c r="C408" s="293"/>
      <c r="D408" s="271"/>
      <c r="E408" s="271"/>
      <c r="F408" s="271"/>
      <c r="G408" s="363"/>
      <c r="H408" s="363"/>
      <c r="I408" s="363"/>
      <c r="J408" s="363"/>
      <c r="K408" s="363"/>
      <c r="L408" s="363"/>
      <c r="M408" s="363"/>
      <c r="N408" s="363"/>
      <c r="O408" s="363"/>
      <c r="P408" s="363"/>
      <c r="Q408" s="363"/>
      <c r="R408" s="363"/>
      <c r="S408" s="363"/>
      <c r="T408" s="363"/>
      <c r="U408" s="363"/>
      <c r="V408" s="363"/>
      <c r="W408" s="363"/>
      <c r="X408" s="363"/>
      <c r="Y408" s="363"/>
      <c r="Z408" s="363"/>
      <c r="AA408" s="363"/>
      <c r="AB408" s="358"/>
      <c r="AC408" s="358"/>
      <c r="AD408" s="358"/>
      <c r="AE408" s="358"/>
      <c r="AF408" s="358"/>
      <c r="AG408" s="358"/>
      <c r="AH408" s="358"/>
      <c r="AI408" s="358"/>
      <c r="AJ408" s="358"/>
      <c r="AK408" s="358"/>
      <c r="AL408" s="358"/>
      <c r="AM408" s="358"/>
      <c r="AN408" s="358"/>
      <c r="AO408" s="358"/>
      <c r="AP408" s="358"/>
      <c r="AQ408" s="358"/>
    </row>
    <row r="409">
      <c r="A409" s="358"/>
      <c r="B409" s="293"/>
      <c r="C409" s="293"/>
      <c r="D409" s="271"/>
      <c r="E409" s="271"/>
      <c r="F409" s="271"/>
      <c r="G409" s="363"/>
      <c r="H409" s="363"/>
      <c r="I409" s="363"/>
      <c r="J409" s="363"/>
      <c r="K409" s="363"/>
      <c r="L409" s="363"/>
      <c r="M409" s="363"/>
      <c r="N409" s="363"/>
      <c r="O409" s="363"/>
      <c r="P409" s="363"/>
      <c r="Q409" s="363"/>
      <c r="R409" s="363"/>
      <c r="S409" s="363"/>
      <c r="T409" s="363"/>
      <c r="U409" s="363"/>
      <c r="V409" s="363"/>
      <c r="W409" s="363"/>
      <c r="X409" s="363"/>
      <c r="Y409" s="363"/>
      <c r="Z409" s="363"/>
      <c r="AA409" s="363"/>
      <c r="AB409" s="358"/>
      <c r="AC409" s="358"/>
      <c r="AD409" s="358"/>
      <c r="AE409" s="358"/>
      <c r="AF409" s="358"/>
      <c r="AG409" s="358"/>
      <c r="AH409" s="358"/>
      <c r="AI409" s="358"/>
      <c r="AJ409" s="358"/>
      <c r="AK409" s="358"/>
      <c r="AL409" s="358"/>
      <c r="AM409" s="358"/>
      <c r="AN409" s="358"/>
      <c r="AO409" s="358"/>
      <c r="AP409" s="358"/>
      <c r="AQ409" s="358"/>
    </row>
    <row r="410">
      <c r="A410" s="358"/>
      <c r="B410" s="293"/>
      <c r="C410" s="293"/>
      <c r="D410" s="271"/>
      <c r="E410" s="271"/>
      <c r="F410" s="271"/>
      <c r="G410" s="363"/>
      <c r="H410" s="363"/>
      <c r="I410" s="363"/>
      <c r="J410" s="363"/>
      <c r="K410" s="363"/>
      <c r="L410" s="363"/>
      <c r="M410" s="363"/>
      <c r="N410" s="363"/>
      <c r="O410" s="363"/>
      <c r="P410" s="363"/>
      <c r="Q410" s="363"/>
      <c r="R410" s="363"/>
      <c r="S410" s="363"/>
      <c r="T410" s="363"/>
      <c r="U410" s="363"/>
      <c r="V410" s="363"/>
      <c r="W410" s="363"/>
      <c r="X410" s="363"/>
      <c r="Y410" s="363"/>
      <c r="Z410" s="363"/>
      <c r="AA410" s="363"/>
      <c r="AB410" s="358"/>
      <c r="AC410" s="358"/>
      <c r="AD410" s="358"/>
      <c r="AE410" s="358"/>
      <c r="AF410" s="358"/>
      <c r="AG410" s="358"/>
      <c r="AH410" s="358"/>
      <c r="AI410" s="358"/>
      <c r="AJ410" s="358"/>
      <c r="AK410" s="358"/>
      <c r="AL410" s="358"/>
      <c r="AM410" s="358"/>
      <c r="AN410" s="358"/>
      <c r="AO410" s="358"/>
      <c r="AP410" s="358"/>
      <c r="AQ410" s="358"/>
    </row>
    <row r="411">
      <c r="A411" s="358"/>
      <c r="B411" s="293"/>
      <c r="C411" s="293"/>
      <c r="D411" s="271"/>
      <c r="E411" s="271"/>
      <c r="F411" s="271"/>
      <c r="G411" s="363"/>
      <c r="H411" s="363"/>
      <c r="I411" s="363"/>
      <c r="J411" s="363"/>
      <c r="K411" s="363"/>
      <c r="L411" s="363"/>
      <c r="M411" s="363"/>
      <c r="N411" s="363"/>
      <c r="O411" s="363"/>
      <c r="P411" s="363"/>
      <c r="Q411" s="363"/>
      <c r="R411" s="363"/>
      <c r="S411" s="363"/>
      <c r="T411" s="363"/>
      <c r="U411" s="363"/>
      <c r="V411" s="363"/>
      <c r="W411" s="363"/>
      <c r="X411" s="363"/>
      <c r="Y411" s="363"/>
      <c r="Z411" s="363"/>
      <c r="AA411" s="363"/>
      <c r="AB411" s="358"/>
      <c r="AC411" s="358"/>
      <c r="AD411" s="358"/>
      <c r="AE411" s="358"/>
      <c r="AF411" s="358"/>
      <c r="AG411" s="358"/>
      <c r="AH411" s="358"/>
      <c r="AI411" s="358"/>
      <c r="AJ411" s="358"/>
      <c r="AK411" s="358"/>
      <c r="AL411" s="358"/>
      <c r="AM411" s="358"/>
      <c r="AN411" s="358"/>
      <c r="AO411" s="358"/>
      <c r="AP411" s="358"/>
      <c r="AQ411" s="358"/>
    </row>
    <row r="412">
      <c r="A412" s="358"/>
      <c r="B412" s="293"/>
      <c r="C412" s="293"/>
      <c r="D412" s="271"/>
      <c r="E412" s="271"/>
      <c r="F412" s="271"/>
      <c r="G412" s="363"/>
      <c r="H412" s="363"/>
      <c r="I412" s="363"/>
      <c r="J412" s="363"/>
      <c r="K412" s="363"/>
      <c r="L412" s="363"/>
      <c r="M412" s="363"/>
      <c r="N412" s="363"/>
      <c r="O412" s="363"/>
      <c r="P412" s="363"/>
      <c r="Q412" s="363"/>
      <c r="R412" s="363"/>
      <c r="S412" s="363"/>
      <c r="T412" s="363"/>
      <c r="U412" s="363"/>
      <c r="V412" s="363"/>
      <c r="W412" s="363"/>
      <c r="X412" s="363"/>
      <c r="Y412" s="363"/>
      <c r="Z412" s="363"/>
      <c r="AA412" s="363"/>
      <c r="AB412" s="358"/>
      <c r="AC412" s="358"/>
      <c r="AD412" s="358"/>
      <c r="AE412" s="358"/>
      <c r="AF412" s="358"/>
      <c r="AG412" s="358"/>
      <c r="AH412" s="358"/>
      <c r="AI412" s="358"/>
      <c r="AJ412" s="358"/>
      <c r="AK412" s="358"/>
      <c r="AL412" s="358"/>
      <c r="AM412" s="358"/>
      <c r="AN412" s="358"/>
      <c r="AO412" s="358"/>
      <c r="AP412" s="358"/>
      <c r="AQ412" s="358"/>
    </row>
    <row r="413">
      <c r="A413" s="358"/>
      <c r="B413" s="293"/>
      <c r="C413" s="293"/>
      <c r="D413" s="271"/>
      <c r="E413" s="271"/>
      <c r="F413" s="271"/>
      <c r="G413" s="363"/>
      <c r="H413" s="363"/>
      <c r="I413" s="363"/>
      <c r="J413" s="363"/>
      <c r="K413" s="363"/>
      <c r="L413" s="363"/>
      <c r="M413" s="363"/>
      <c r="N413" s="363"/>
      <c r="O413" s="363"/>
      <c r="P413" s="363"/>
      <c r="Q413" s="363"/>
      <c r="R413" s="363"/>
      <c r="S413" s="363"/>
      <c r="T413" s="363"/>
      <c r="U413" s="363"/>
      <c r="V413" s="363"/>
      <c r="W413" s="363"/>
      <c r="X413" s="363"/>
      <c r="Y413" s="363"/>
      <c r="Z413" s="363"/>
      <c r="AA413" s="363"/>
      <c r="AB413" s="358"/>
      <c r="AC413" s="358"/>
      <c r="AD413" s="358"/>
      <c r="AE413" s="358"/>
      <c r="AF413" s="358"/>
      <c r="AG413" s="358"/>
      <c r="AH413" s="358"/>
      <c r="AI413" s="358"/>
      <c r="AJ413" s="358"/>
      <c r="AK413" s="358"/>
      <c r="AL413" s="358"/>
      <c r="AM413" s="358"/>
      <c r="AN413" s="358"/>
      <c r="AO413" s="358"/>
      <c r="AP413" s="358"/>
      <c r="AQ413" s="358"/>
    </row>
    <row r="414">
      <c r="A414" s="358"/>
      <c r="B414" s="293"/>
      <c r="C414" s="293"/>
      <c r="D414" s="271"/>
      <c r="E414" s="271"/>
      <c r="F414" s="271"/>
      <c r="G414" s="363"/>
      <c r="H414" s="363"/>
      <c r="I414" s="363"/>
      <c r="J414" s="363"/>
      <c r="K414" s="363"/>
      <c r="L414" s="363"/>
      <c r="M414" s="363"/>
      <c r="N414" s="363"/>
      <c r="O414" s="363"/>
      <c r="P414" s="363"/>
      <c r="Q414" s="363"/>
      <c r="R414" s="363"/>
      <c r="S414" s="363"/>
      <c r="T414" s="363"/>
      <c r="U414" s="363"/>
      <c r="V414" s="363"/>
      <c r="W414" s="363"/>
      <c r="X414" s="363"/>
      <c r="Y414" s="363"/>
      <c r="Z414" s="363"/>
      <c r="AA414" s="363"/>
      <c r="AB414" s="358"/>
      <c r="AC414" s="358"/>
      <c r="AD414" s="358"/>
      <c r="AE414" s="358"/>
      <c r="AF414" s="358"/>
      <c r="AG414" s="358"/>
      <c r="AH414" s="358"/>
      <c r="AI414" s="358"/>
      <c r="AJ414" s="358"/>
      <c r="AK414" s="358"/>
      <c r="AL414" s="358"/>
      <c r="AM414" s="358"/>
      <c r="AN414" s="358"/>
      <c r="AO414" s="358"/>
      <c r="AP414" s="358"/>
      <c r="AQ414" s="358"/>
    </row>
    <row r="415">
      <c r="A415" s="358"/>
      <c r="B415" s="293"/>
      <c r="C415" s="293"/>
      <c r="D415" s="271"/>
      <c r="E415" s="271"/>
      <c r="F415" s="271"/>
      <c r="G415" s="363"/>
      <c r="H415" s="363"/>
      <c r="I415" s="363"/>
      <c r="J415" s="363"/>
      <c r="K415" s="363"/>
      <c r="L415" s="363"/>
      <c r="M415" s="363"/>
      <c r="N415" s="363"/>
      <c r="O415" s="363"/>
      <c r="P415" s="363"/>
      <c r="Q415" s="363"/>
      <c r="R415" s="363"/>
      <c r="S415" s="363"/>
      <c r="T415" s="363"/>
      <c r="U415" s="363"/>
      <c r="V415" s="363"/>
      <c r="W415" s="363"/>
      <c r="X415" s="363"/>
      <c r="Y415" s="363"/>
      <c r="Z415" s="363"/>
      <c r="AA415" s="363"/>
      <c r="AB415" s="358"/>
      <c r="AC415" s="358"/>
      <c r="AD415" s="358"/>
      <c r="AE415" s="358"/>
      <c r="AF415" s="358"/>
      <c r="AG415" s="358"/>
      <c r="AH415" s="358"/>
      <c r="AI415" s="358"/>
      <c r="AJ415" s="358"/>
      <c r="AK415" s="358"/>
      <c r="AL415" s="358"/>
      <c r="AM415" s="358"/>
      <c r="AN415" s="358"/>
      <c r="AO415" s="358"/>
      <c r="AP415" s="358"/>
      <c r="AQ415" s="358"/>
    </row>
    <row r="416">
      <c r="A416" s="358"/>
      <c r="B416" s="293"/>
      <c r="C416" s="293"/>
      <c r="D416" s="271"/>
      <c r="E416" s="271"/>
      <c r="F416" s="271"/>
      <c r="G416" s="363"/>
      <c r="H416" s="363"/>
      <c r="I416" s="363"/>
      <c r="J416" s="363"/>
      <c r="K416" s="363"/>
      <c r="L416" s="363"/>
      <c r="M416" s="363"/>
      <c r="N416" s="363"/>
      <c r="O416" s="363"/>
      <c r="P416" s="363"/>
      <c r="Q416" s="363"/>
      <c r="R416" s="363"/>
      <c r="S416" s="363"/>
      <c r="T416" s="363"/>
      <c r="U416" s="363"/>
      <c r="V416" s="363"/>
      <c r="W416" s="363"/>
      <c r="X416" s="363"/>
      <c r="Y416" s="363"/>
      <c r="Z416" s="363"/>
      <c r="AA416" s="363"/>
      <c r="AB416" s="358"/>
      <c r="AC416" s="358"/>
      <c r="AD416" s="358"/>
      <c r="AE416" s="358"/>
      <c r="AF416" s="358"/>
      <c r="AG416" s="358"/>
      <c r="AH416" s="358"/>
      <c r="AI416" s="358"/>
      <c r="AJ416" s="358"/>
      <c r="AK416" s="358"/>
      <c r="AL416" s="358"/>
      <c r="AM416" s="358"/>
      <c r="AN416" s="358"/>
      <c r="AO416" s="358"/>
      <c r="AP416" s="358"/>
      <c r="AQ416" s="358"/>
    </row>
    <row r="417">
      <c r="A417" s="358"/>
      <c r="B417" s="293"/>
      <c r="C417" s="293"/>
      <c r="D417" s="271"/>
      <c r="E417" s="271"/>
      <c r="F417" s="271"/>
      <c r="G417" s="363"/>
      <c r="H417" s="363"/>
      <c r="I417" s="363"/>
      <c r="J417" s="363"/>
      <c r="K417" s="363"/>
      <c r="L417" s="363"/>
      <c r="M417" s="363"/>
      <c r="N417" s="363"/>
      <c r="O417" s="363"/>
      <c r="P417" s="363"/>
      <c r="Q417" s="363"/>
      <c r="R417" s="363"/>
      <c r="S417" s="363"/>
      <c r="T417" s="363"/>
      <c r="U417" s="363"/>
      <c r="V417" s="363"/>
      <c r="W417" s="363"/>
      <c r="X417" s="363"/>
      <c r="Y417" s="363"/>
      <c r="Z417" s="363"/>
      <c r="AA417" s="363"/>
      <c r="AB417" s="358"/>
      <c r="AC417" s="358"/>
      <c r="AD417" s="358"/>
      <c r="AE417" s="358"/>
      <c r="AF417" s="358"/>
      <c r="AG417" s="358"/>
      <c r="AH417" s="358"/>
      <c r="AI417" s="358"/>
      <c r="AJ417" s="358"/>
      <c r="AK417" s="358"/>
      <c r="AL417" s="358"/>
      <c r="AM417" s="358"/>
      <c r="AN417" s="358"/>
      <c r="AO417" s="358"/>
      <c r="AP417" s="358"/>
      <c r="AQ417" s="358"/>
    </row>
    <row r="418">
      <c r="A418" s="358"/>
      <c r="B418" s="293"/>
      <c r="C418" s="293"/>
      <c r="D418" s="271"/>
      <c r="E418" s="271"/>
      <c r="F418" s="271"/>
      <c r="G418" s="363"/>
      <c r="H418" s="363"/>
      <c r="I418" s="363"/>
      <c r="J418" s="363"/>
      <c r="K418" s="363"/>
      <c r="L418" s="363"/>
      <c r="M418" s="363"/>
      <c r="N418" s="363"/>
      <c r="O418" s="363"/>
      <c r="P418" s="363"/>
      <c r="Q418" s="363"/>
      <c r="R418" s="363"/>
      <c r="S418" s="363"/>
      <c r="T418" s="363"/>
      <c r="U418" s="363"/>
      <c r="V418" s="363"/>
      <c r="W418" s="363"/>
      <c r="X418" s="363"/>
      <c r="Y418" s="363"/>
      <c r="Z418" s="363"/>
      <c r="AA418" s="363"/>
      <c r="AB418" s="358"/>
      <c r="AC418" s="358"/>
      <c r="AD418" s="358"/>
      <c r="AE418" s="358"/>
      <c r="AF418" s="358"/>
      <c r="AG418" s="358"/>
      <c r="AH418" s="358"/>
      <c r="AI418" s="358"/>
      <c r="AJ418" s="358"/>
      <c r="AK418" s="358"/>
      <c r="AL418" s="358"/>
      <c r="AM418" s="358"/>
      <c r="AN418" s="358"/>
      <c r="AO418" s="358"/>
      <c r="AP418" s="358"/>
      <c r="AQ418" s="358"/>
    </row>
    <row r="419">
      <c r="A419" s="358"/>
      <c r="B419" s="293"/>
      <c r="C419" s="293"/>
      <c r="D419" s="271"/>
      <c r="E419" s="271"/>
      <c r="F419" s="271"/>
      <c r="G419" s="363"/>
      <c r="H419" s="363"/>
      <c r="I419" s="363"/>
      <c r="J419" s="363"/>
      <c r="K419" s="363"/>
      <c r="L419" s="363"/>
      <c r="M419" s="363"/>
      <c r="N419" s="363"/>
      <c r="O419" s="363"/>
      <c r="P419" s="363"/>
      <c r="Q419" s="363"/>
      <c r="R419" s="363"/>
      <c r="S419" s="363"/>
      <c r="T419" s="363"/>
      <c r="U419" s="363"/>
      <c r="V419" s="363"/>
      <c r="W419" s="363"/>
      <c r="X419" s="363"/>
      <c r="Y419" s="363"/>
      <c r="Z419" s="363"/>
      <c r="AA419" s="363"/>
      <c r="AB419" s="358"/>
      <c r="AC419" s="358"/>
      <c r="AD419" s="358"/>
      <c r="AE419" s="358"/>
      <c r="AF419" s="358"/>
      <c r="AG419" s="358"/>
      <c r="AH419" s="358"/>
      <c r="AI419" s="358"/>
      <c r="AJ419" s="358"/>
      <c r="AK419" s="358"/>
      <c r="AL419" s="358"/>
      <c r="AM419" s="358"/>
      <c r="AN419" s="358"/>
      <c r="AO419" s="358"/>
      <c r="AP419" s="358"/>
      <c r="AQ419" s="358"/>
    </row>
    <row r="420">
      <c r="A420" s="358"/>
      <c r="B420" s="293"/>
      <c r="C420" s="293"/>
      <c r="D420" s="271"/>
      <c r="E420" s="271"/>
      <c r="F420" s="271"/>
      <c r="G420" s="363"/>
      <c r="H420" s="363"/>
      <c r="I420" s="363"/>
      <c r="J420" s="363"/>
      <c r="K420" s="363"/>
      <c r="L420" s="363"/>
      <c r="M420" s="363"/>
      <c r="N420" s="363"/>
      <c r="O420" s="363"/>
      <c r="P420" s="363"/>
      <c r="Q420" s="363"/>
      <c r="R420" s="363"/>
      <c r="S420" s="363"/>
      <c r="T420" s="363"/>
      <c r="U420" s="363"/>
      <c r="V420" s="363"/>
      <c r="W420" s="363"/>
      <c r="X420" s="363"/>
      <c r="Y420" s="363"/>
      <c r="Z420" s="363"/>
      <c r="AA420" s="363"/>
      <c r="AB420" s="358"/>
      <c r="AC420" s="358"/>
      <c r="AD420" s="358"/>
      <c r="AE420" s="358"/>
      <c r="AF420" s="358"/>
      <c r="AG420" s="358"/>
      <c r="AH420" s="358"/>
      <c r="AI420" s="358"/>
      <c r="AJ420" s="358"/>
      <c r="AK420" s="358"/>
      <c r="AL420" s="358"/>
      <c r="AM420" s="358"/>
      <c r="AN420" s="358"/>
      <c r="AO420" s="358"/>
      <c r="AP420" s="358"/>
      <c r="AQ420" s="358"/>
    </row>
    <row r="421">
      <c r="A421" s="358"/>
      <c r="B421" s="293"/>
      <c r="C421" s="293"/>
      <c r="D421" s="271"/>
      <c r="E421" s="271"/>
      <c r="F421" s="271"/>
      <c r="G421" s="363"/>
      <c r="H421" s="363"/>
      <c r="I421" s="363"/>
      <c r="J421" s="363"/>
      <c r="K421" s="363"/>
      <c r="L421" s="363"/>
      <c r="M421" s="363"/>
      <c r="N421" s="363"/>
      <c r="O421" s="363"/>
      <c r="P421" s="363"/>
      <c r="Q421" s="363"/>
      <c r="R421" s="363"/>
      <c r="S421" s="363"/>
      <c r="T421" s="363"/>
      <c r="U421" s="363"/>
      <c r="V421" s="363"/>
      <c r="W421" s="363"/>
      <c r="X421" s="363"/>
      <c r="Y421" s="363"/>
      <c r="Z421" s="363"/>
      <c r="AA421" s="363"/>
      <c r="AB421" s="358"/>
      <c r="AC421" s="358"/>
      <c r="AD421" s="358"/>
      <c r="AE421" s="358"/>
      <c r="AF421" s="358"/>
      <c r="AG421" s="358"/>
      <c r="AH421" s="358"/>
      <c r="AI421" s="358"/>
      <c r="AJ421" s="358"/>
      <c r="AK421" s="358"/>
      <c r="AL421" s="358"/>
      <c r="AM421" s="358"/>
      <c r="AN421" s="358"/>
      <c r="AO421" s="358"/>
      <c r="AP421" s="358"/>
      <c r="AQ421" s="358"/>
    </row>
    <row r="422">
      <c r="A422" s="358"/>
      <c r="B422" s="293"/>
      <c r="C422" s="293"/>
      <c r="D422" s="271"/>
      <c r="E422" s="271"/>
      <c r="F422" s="271"/>
      <c r="G422" s="363"/>
      <c r="H422" s="363"/>
      <c r="I422" s="363"/>
      <c r="J422" s="363"/>
      <c r="K422" s="363"/>
      <c r="L422" s="363"/>
      <c r="M422" s="363"/>
      <c r="N422" s="363"/>
      <c r="O422" s="363"/>
      <c r="P422" s="363"/>
      <c r="Q422" s="363"/>
      <c r="R422" s="363"/>
      <c r="S422" s="363"/>
      <c r="T422" s="363"/>
      <c r="U422" s="363"/>
      <c r="V422" s="363"/>
      <c r="W422" s="363"/>
      <c r="X422" s="363"/>
      <c r="Y422" s="363"/>
      <c r="Z422" s="363"/>
      <c r="AA422" s="363"/>
      <c r="AB422" s="358"/>
      <c r="AC422" s="358"/>
      <c r="AD422" s="358"/>
      <c r="AE422" s="358"/>
      <c r="AF422" s="358"/>
      <c r="AG422" s="358"/>
      <c r="AH422" s="358"/>
      <c r="AI422" s="358"/>
      <c r="AJ422" s="358"/>
      <c r="AK422" s="358"/>
      <c r="AL422" s="358"/>
      <c r="AM422" s="358"/>
      <c r="AN422" s="358"/>
      <c r="AO422" s="358"/>
      <c r="AP422" s="358"/>
      <c r="AQ422" s="358"/>
    </row>
    <row r="423">
      <c r="A423" s="358"/>
      <c r="B423" s="293"/>
      <c r="C423" s="293"/>
      <c r="D423" s="271"/>
      <c r="E423" s="271"/>
      <c r="F423" s="271"/>
      <c r="G423" s="363"/>
      <c r="H423" s="363"/>
      <c r="I423" s="363"/>
      <c r="J423" s="363"/>
      <c r="K423" s="363"/>
      <c r="L423" s="363"/>
      <c r="M423" s="363"/>
      <c r="N423" s="363"/>
      <c r="O423" s="363"/>
      <c r="P423" s="363"/>
      <c r="Q423" s="363"/>
      <c r="R423" s="363"/>
      <c r="S423" s="363"/>
      <c r="T423" s="363"/>
      <c r="U423" s="363"/>
      <c r="V423" s="363"/>
      <c r="W423" s="363"/>
      <c r="X423" s="363"/>
      <c r="Y423" s="363"/>
      <c r="Z423" s="363"/>
      <c r="AA423" s="363"/>
      <c r="AB423" s="358"/>
      <c r="AC423" s="358"/>
      <c r="AD423" s="358"/>
      <c r="AE423" s="358"/>
      <c r="AF423" s="358"/>
      <c r="AG423" s="358"/>
      <c r="AH423" s="358"/>
      <c r="AI423" s="358"/>
      <c r="AJ423" s="358"/>
      <c r="AK423" s="358"/>
      <c r="AL423" s="358"/>
      <c r="AM423" s="358"/>
      <c r="AN423" s="358"/>
      <c r="AO423" s="358"/>
      <c r="AP423" s="358"/>
      <c r="AQ423" s="358"/>
    </row>
    <row r="424">
      <c r="A424" s="358"/>
      <c r="B424" s="293"/>
      <c r="C424" s="293"/>
      <c r="D424" s="271"/>
      <c r="E424" s="271"/>
      <c r="F424" s="271"/>
      <c r="G424" s="363"/>
      <c r="H424" s="363"/>
      <c r="I424" s="363"/>
      <c r="J424" s="363"/>
      <c r="K424" s="363"/>
      <c r="L424" s="363"/>
      <c r="M424" s="363"/>
      <c r="N424" s="363"/>
      <c r="O424" s="363"/>
      <c r="P424" s="363"/>
      <c r="Q424" s="363"/>
      <c r="R424" s="363"/>
      <c r="S424" s="363"/>
      <c r="T424" s="363"/>
      <c r="U424" s="363"/>
      <c r="V424" s="363"/>
      <c r="W424" s="363"/>
      <c r="X424" s="363"/>
      <c r="Y424" s="363"/>
      <c r="Z424" s="363"/>
      <c r="AA424" s="363"/>
      <c r="AB424" s="358"/>
      <c r="AC424" s="358"/>
      <c r="AD424" s="358"/>
      <c r="AE424" s="358"/>
      <c r="AF424" s="358"/>
      <c r="AG424" s="358"/>
      <c r="AH424" s="358"/>
      <c r="AI424" s="358"/>
      <c r="AJ424" s="358"/>
      <c r="AK424" s="358"/>
      <c r="AL424" s="358"/>
      <c r="AM424" s="358"/>
      <c r="AN424" s="358"/>
      <c r="AO424" s="358"/>
      <c r="AP424" s="358"/>
      <c r="AQ424" s="358"/>
    </row>
    <row r="425">
      <c r="A425" s="358"/>
      <c r="B425" s="293"/>
      <c r="C425" s="293"/>
      <c r="D425" s="271"/>
      <c r="E425" s="271"/>
      <c r="F425" s="271"/>
      <c r="G425" s="363"/>
      <c r="H425" s="363"/>
      <c r="I425" s="363"/>
      <c r="J425" s="363"/>
      <c r="K425" s="363"/>
      <c r="L425" s="363"/>
      <c r="M425" s="363"/>
      <c r="N425" s="363"/>
      <c r="O425" s="363"/>
      <c r="P425" s="363"/>
      <c r="Q425" s="363"/>
      <c r="R425" s="363"/>
      <c r="S425" s="363"/>
      <c r="T425" s="363"/>
      <c r="U425" s="363"/>
      <c r="V425" s="363"/>
      <c r="W425" s="363"/>
      <c r="X425" s="363"/>
      <c r="Y425" s="363"/>
      <c r="Z425" s="363"/>
      <c r="AA425" s="363"/>
      <c r="AB425" s="358"/>
      <c r="AC425" s="358"/>
      <c r="AD425" s="358"/>
      <c r="AE425" s="358"/>
      <c r="AF425" s="358"/>
      <c r="AG425" s="358"/>
      <c r="AH425" s="358"/>
      <c r="AI425" s="358"/>
      <c r="AJ425" s="358"/>
      <c r="AK425" s="358"/>
      <c r="AL425" s="358"/>
      <c r="AM425" s="358"/>
      <c r="AN425" s="358"/>
      <c r="AO425" s="358"/>
      <c r="AP425" s="358"/>
      <c r="AQ425" s="358"/>
    </row>
    <row r="426">
      <c r="A426" s="358"/>
      <c r="B426" s="293"/>
      <c r="C426" s="293"/>
      <c r="D426" s="271"/>
      <c r="E426" s="271"/>
      <c r="F426" s="271"/>
      <c r="G426" s="363"/>
      <c r="H426" s="363"/>
      <c r="I426" s="363"/>
      <c r="J426" s="363"/>
      <c r="K426" s="363"/>
      <c r="L426" s="363"/>
      <c r="M426" s="363"/>
      <c r="N426" s="363"/>
      <c r="O426" s="363"/>
      <c r="P426" s="363"/>
      <c r="Q426" s="363"/>
      <c r="R426" s="363"/>
      <c r="S426" s="363"/>
      <c r="T426" s="363"/>
      <c r="U426" s="363"/>
      <c r="V426" s="363"/>
      <c r="W426" s="363"/>
      <c r="X426" s="363"/>
      <c r="Y426" s="363"/>
      <c r="Z426" s="363"/>
      <c r="AA426" s="363"/>
      <c r="AB426" s="358"/>
      <c r="AC426" s="358"/>
      <c r="AD426" s="358"/>
      <c r="AE426" s="358"/>
      <c r="AF426" s="358"/>
      <c r="AG426" s="358"/>
      <c r="AH426" s="358"/>
      <c r="AI426" s="358"/>
      <c r="AJ426" s="358"/>
      <c r="AK426" s="358"/>
      <c r="AL426" s="358"/>
      <c r="AM426" s="358"/>
      <c r="AN426" s="358"/>
      <c r="AO426" s="358"/>
      <c r="AP426" s="358"/>
      <c r="AQ426" s="358"/>
    </row>
    <row r="427">
      <c r="A427" s="358"/>
      <c r="B427" s="293"/>
      <c r="C427" s="293"/>
      <c r="D427" s="271"/>
      <c r="E427" s="271"/>
      <c r="F427" s="271"/>
      <c r="G427" s="363"/>
      <c r="H427" s="363"/>
      <c r="I427" s="363"/>
      <c r="J427" s="363"/>
      <c r="K427" s="363"/>
      <c r="L427" s="363"/>
      <c r="M427" s="363"/>
      <c r="N427" s="363"/>
      <c r="O427" s="363"/>
      <c r="P427" s="363"/>
      <c r="Q427" s="363"/>
      <c r="R427" s="363"/>
      <c r="S427" s="363"/>
      <c r="T427" s="363"/>
      <c r="U427" s="363"/>
      <c r="V427" s="363"/>
      <c r="W427" s="363"/>
      <c r="X427" s="363"/>
      <c r="Y427" s="363"/>
      <c r="Z427" s="363"/>
      <c r="AA427" s="363"/>
      <c r="AB427" s="358"/>
      <c r="AC427" s="358"/>
      <c r="AD427" s="358"/>
      <c r="AE427" s="358"/>
      <c r="AF427" s="358"/>
      <c r="AG427" s="358"/>
      <c r="AH427" s="358"/>
      <c r="AI427" s="358"/>
      <c r="AJ427" s="358"/>
      <c r="AK427" s="358"/>
      <c r="AL427" s="358"/>
      <c r="AM427" s="358"/>
      <c r="AN427" s="358"/>
      <c r="AO427" s="358"/>
      <c r="AP427" s="358"/>
      <c r="AQ427" s="358"/>
    </row>
    <row r="428">
      <c r="A428" s="358"/>
      <c r="B428" s="293"/>
      <c r="C428" s="293"/>
      <c r="D428" s="271"/>
      <c r="E428" s="271"/>
      <c r="F428" s="271"/>
      <c r="G428" s="363"/>
      <c r="H428" s="363"/>
      <c r="I428" s="363"/>
      <c r="J428" s="363"/>
      <c r="K428" s="363"/>
      <c r="L428" s="363"/>
      <c r="M428" s="363"/>
      <c r="N428" s="363"/>
      <c r="O428" s="363"/>
      <c r="P428" s="363"/>
      <c r="Q428" s="363"/>
      <c r="R428" s="363"/>
      <c r="S428" s="363"/>
      <c r="T428" s="363"/>
      <c r="U428" s="363"/>
      <c r="V428" s="363"/>
      <c r="W428" s="363"/>
      <c r="X428" s="363"/>
      <c r="Y428" s="363"/>
      <c r="Z428" s="363"/>
      <c r="AA428" s="363"/>
      <c r="AB428" s="358"/>
      <c r="AC428" s="358"/>
      <c r="AD428" s="358"/>
      <c r="AE428" s="358"/>
      <c r="AF428" s="358"/>
      <c r="AG428" s="358"/>
      <c r="AH428" s="358"/>
      <c r="AI428" s="358"/>
      <c r="AJ428" s="358"/>
      <c r="AK428" s="358"/>
      <c r="AL428" s="358"/>
      <c r="AM428" s="358"/>
      <c r="AN428" s="358"/>
      <c r="AO428" s="358"/>
      <c r="AP428" s="358"/>
      <c r="AQ428" s="358"/>
    </row>
    <row r="429">
      <c r="A429" s="358"/>
      <c r="B429" s="293"/>
      <c r="C429" s="293"/>
      <c r="D429" s="271"/>
      <c r="E429" s="271"/>
      <c r="F429" s="271"/>
      <c r="G429" s="363"/>
      <c r="H429" s="363"/>
      <c r="I429" s="363"/>
      <c r="J429" s="363"/>
      <c r="K429" s="363"/>
      <c r="L429" s="363"/>
      <c r="M429" s="363"/>
      <c r="N429" s="363"/>
      <c r="O429" s="363"/>
      <c r="P429" s="363"/>
      <c r="Q429" s="363"/>
      <c r="R429" s="363"/>
      <c r="S429" s="363"/>
      <c r="T429" s="363"/>
      <c r="U429" s="363"/>
      <c r="V429" s="363"/>
      <c r="W429" s="363"/>
      <c r="X429" s="363"/>
      <c r="Y429" s="363"/>
      <c r="Z429" s="363"/>
      <c r="AA429" s="363"/>
      <c r="AB429" s="358"/>
      <c r="AC429" s="358"/>
      <c r="AD429" s="358"/>
      <c r="AE429" s="358"/>
      <c r="AF429" s="358"/>
      <c r="AG429" s="358"/>
      <c r="AH429" s="358"/>
      <c r="AI429" s="358"/>
      <c r="AJ429" s="358"/>
      <c r="AK429" s="358"/>
      <c r="AL429" s="358"/>
      <c r="AM429" s="358"/>
      <c r="AN429" s="358"/>
      <c r="AO429" s="358"/>
      <c r="AP429" s="358"/>
      <c r="AQ429" s="358"/>
    </row>
    <row r="430">
      <c r="A430" s="358"/>
      <c r="B430" s="293"/>
      <c r="C430" s="293"/>
      <c r="D430" s="271"/>
      <c r="E430" s="271"/>
      <c r="F430" s="271"/>
      <c r="G430" s="363"/>
      <c r="H430" s="363"/>
      <c r="I430" s="363"/>
      <c r="J430" s="363"/>
      <c r="K430" s="363"/>
      <c r="L430" s="363"/>
      <c r="M430" s="363"/>
      <c r="N430" s="363"/>
      <c r="O430" s="363"/>
      <c r="P430" s="363"/>
      <c r="Q430" s="363"/>
      <c r="R430" s="363"/>
      <c r="S430" s="363"/>
      <c r="T430" s="363"/>
      <c r="U430" s="363"/>
      <c r="V430" s="363"/>
      <c r="W430" s="363"/>
      <c r="X430" s="363"/>
      <c r="Y430" s="363"/>
      <c r="Z430" s="363"/>
      <c r="AA430" s="363"/>
      <c r="AB430" s="358"/>
      <c r="AC430" s="358"/>
      <c r="AD430" s="358"/>
      <c r="AE430" s="358"/>
      <c r="AF430" s="358"/>
      <c r="AG430" s="358"/>
      <c r="AH430" s="358"/>
      <c r="AI430" s="358"/>
      <c r="AJ430" s="358"/>
      <c r="AK430" s="358"/>
      <c r="AL430" s="358"/>
      <c r="AM430" s="358"/>
      <c r="AN430" s="358"/>
      <c r="AO430" s="358"/>
      <c r="AP430" s="358"/>
      <c r="AQ430" s="358"/>
    </row>
    <row r="431">
      <c r="A431" s="358"/>
      <c r="B431" s="293"/>
      <c r="C431" s="293"/>
      <c r="D431" s="271"/>
      <c r="E431" s="271"/>
      <c r="F431" s="271"/>
      <c r="G431" s="363"/>
      <c r="H431" s="363"/>
      <c r="I431" s="363"/>
      <c r="J431" s="363"/>
      <c r="K431" s="363"/>
      <c r="L431" s="363"/>
      <c r="M431" s="363"/>
      <c r="N431" s="363"/>
      <c r="O431" s="363"/>
      <c r="P431" s="363"/>
      <c r="Q431" s="363"/>
      <c r="R431" s="363"/>
      <c r="S431" s="363"/>
      <c r="T431" s="363"/>
      <c r="U431" s="363"/>
      <c r="V431" s="363"/>
      <c r="W431" s="363"/>
      <c r="X431" s="363"/>
      <c r="Y431" s="363"/>
      <c r="Z431" s="363"/>
      <c r="AA431" s="363"/>
      <c r="AB431" s="358"/>
      <c r="AC431" s="358"/>
      <c r="AD431" s="358"/>
      <c r="AE431" s="358"/>
      <c r="AF431" s="358"/>
      <c r="AG431" s="358"/>
      <c r="AH431" s="358"/>
      <c r="AI431" s="358"/>
      <c r="AJ431" s="358"/>
      <c r="AK431" s="358"/>
      <c r="AL431" s="358"/>
      <c r="AM431" s="358"/>
      <c r="AN431" s="358"/>
      <c r="AO431" s="358"/>
      <c r="AP431" s="358"/>
      <c r="AQ431" s="358"/>
    </row>
    <row r="432">
      <c r="A432" s="358"/>
      <c r="B432" s="293"/>
      <c r="C432" s="293"/>
      <c r="D432" s="271"/>
      <c r="E432" s="271"/>
      <c r="F432" s="271"/>
      <c r="G432" s="363"/>
      <c r="H432" s="363"/>
      <c r="I432" s="363"/>
      <c r="J432" s="363"/>
      <c r="K432" s="363"/>
      <c r="L432" s="363"/>
      <c r="M432" s="363"/>
      <c r="N432" s="363"/>
      <c r="O432" s="363"/>
      <c r="P432" s="363"/>
      <c r="Q432" s="363"/>
      <c r="R432" s="363"/>
      <c r="S432" s="363"/>
      <c r="T432" s="363"/>
      <c r="U432" s="363"/>
      <c r="V432" s="363"/>
      <c r="W432" s="363"/>
      <c r="X432" s="363"/>
      <c r="Y432" s="363"/>
      <c r="Z432" s="363"/>
      <c r="AA432" s="363"/>
      <c r="AB432" s="358"/>
      <c r="AC432" s="358"/>
      <c r="AD432" s="358"/>
      <c r="AE432" s="358"/>
      <c r="AF432" s="358"/>
      <c r="AG432" s="358"/>
      <c r="AH432" s="358"/>
      <c r="AI432" s="358"/>
      <c r="AJ432" s="358"/>
      <c r="AK432" s="358"/>
      <c r="AL432" s="358"/>
      <c r="AM432" s="358"/>
      <c r="AN432" s="358"/>
      <c r="AO432" s="358"/>
      <c r="AP432" s="358"/>
      <c r="AQ432" s="358"/>
    </row>
    <row r="433">
      <c r="A433" s="358"/>
      <c r="B433" s="293"/>
      <c r="C433" s="293"/>
      <c r="D433" s="271"/>
      <c r="E433" s="271"/>
      <c r="F433" s="271"/>
      <c r="G433" s="363"/>
      <c r="H433" s="363"/>
      <c r="I433" s="363"/>
      <c r="J433" s="363"/>
      <c r="K433" s="363"/>
      <c r="L433" s="363"/>
      <c r="M433" s="363"/>
      <c r="N433" s="363"/>
      <c r="O433" s="363"/>
      <c r="P433" s="363"/>
      <c r="Q433" s="363"/>
      <c r="R433" s="363"/>
      <c r="S433" s="363"/>
      <c r="T433" s="363"/>
      <c r="U433" s="363"/>
      <c r="V433" s="363"/>
      <c r="W433" s="363"/>
      <c r="X433" s="363"/>
      <c r="Y433" s="363"/>
      <c r="Z433" s="363"/>
      <c r="AA433" s="363"/>
      <c r="AB433" s="358"/>
      <c r="AC433" s="358"/>
      <c r="AD433" s="358"/>
      <c r="AE433" s="358"/>
      <c r="AF433" s="358"/>
      <c r="AG433" s="358"/>
      <c r="AH433" s="358"/>
      <c r="AI433" s="358"/>
      <c r="AJ433" s="358"/>
      <c r="AK433" s="358"/>
      <c r="AL433" s="358"/>
      <c r="AM433" s="358"/>
      <c r="AN433" s="358"/>
      <c r="AO433" s="358"/>
      <c r="AP433" s="358"/>
      <c r="AQ433" s="358"/>
    </row>
    <row r="434">
      <c r="A434" s="358"/>
      <c r="B434" s="293"/>
      <c r="C434" s="293"/>
      <c r="D434" s="271"/>
      <c r="E434" s="271"/>
      <c r="F434" s="271"/>
      <c r="G434" s="363"/>
      <c r="H434" s="363"/>
      <c r="I434" s="363"/>
      <c r="J434" s="363"/>
      <c r="K434" s="363"/>
      <c r="L434" s="363"/>
      <c r="M434" s="363"/>
      <c r="N434" s="363"/>
      <c r="O434" s="363"/>
      <c r="P434" s="363"/>
      <c r="Q434" s="363"/>
      <c r="R434" s="363"/>
      <c r="S434" s="363"/>
      <c r="T434" s="363"/>
      <c r="U434" s="363"/>
      <c r="V434" s="363"/>
      <c r="W434" s="363"/>
      <c r="X434" s="363"/>
      <c r="Y434" s="363"/>
      <c r="Z434" s="363"/>
      <c r="AA434" s="363"/>
      <c r="AB434" s="358"/>
      <c r="AC434" s="358"/>
      <c r="AD434" s="358"/>
      <c r="AE434" s="358"/>
      <c r="AF434" s="358"/>
      <c r="AG434" s="358"/>
      <c r="AH434" s="358"/>
      <c r="AI434" s="358"/>
      <c r="AJ434" s="358"/>
      <c r="AK434" s="358"/>
      <c r="AL434" s="358"/>
      <c r="AM434" s="358"/>
      <c r="AN434" s="358"/>
      <c r="AO434" s="358"/>
      <c r="AP434" s="358"/>
      <c r="AQ434" s="358"/>
    </row>
    <row r="435">
      <c r="A435" s="358"/>
      <c r="B435" s="293"/>
      <c r="C435" s="293"/>
      <c r="D435" s="271"/>
      <c r="E435" s="271"/>
      <c r="F435" s="271"/>
      <c r="G435" s="363"/>
      <c r="H435" s="363"/>
      <c r="I435" s="363"/>
      <c r="J435" s="363"/>
      <c r="K435" s="363"/>
      <c r="L435" s="363"/>
      <c r="M435" s="363"/>
      <c r="N435" s="363"/>
      <c r="O435" s="363"/>
      <c r="P435" s="363"/>
      <c r="Q435" s="363"/>
      <c r="R435" s="363"/>
      <c r="S435" s="363"/>
      <c r="T435" s="363"/>
      <c r="U435" s="363"/>
      <c r="V435" s="363"/>
      <c r="W435" s="363"/>
      <c r="X435" s="363"/>
      <c r="Y435" s="363"/>
      <c r="Z435" s="363"/>
      <c r="AA435" s="363"/>
      <c r="AB435" s="358"/>
      <c r="AC435" s="358"/>
      <c r="AD435" s="358"/>
      <c r="AE435" s="358"/>
      <c r="AF435" s="358"/>
      <c r="AG435" s="358"/>
      <c r="AH435" s="358"/>
      <c r="AI435" s="358"/>
      <c r="AJ435" s="358"/>
      <c r="AK435" s="358"/>
      <c r="AL435" s="358"/>
      <c r="AM435" s="358"/>
      <c r="AN435" s="358"/>
      <c r="AO435" s="358"/>
      <c r="AP435" s="358"/>
      <c r="AQ435" s="358"/>
    </row>
    <row r="436">
      <c r="A436" s="358"/>
      <c r="B436" s="293"/>
      <c r="C436" s="293"/>
      <c r="D436" s="271"/>
      <c r="E436" s="271"/>
      <c r="F436" s="271"/>
      <c r="G436" s="363"/>
      <c r="H436" s="363"/>
      <c r="I436" s="363"/>
      <c r="J436" s="363"/>
      <c r="K436" s="363"/>
      <c r="L436" s="363"/>
      <c r="M436" s="363"/>
      <c r="N436" s="363"/>
      <c r="O436" s="363"/>
      <c r="P436" s="363"/>
      <c r="Q436" s="363"/>
      <c r="R436" s="363"/>
      <c r="S436" s="363"/>
      <c r="T436" s="363"/>
      <c r="U436" s="363"/>
      <c r="V436" s="363"/>
      <c r="W436" s="363"/>
      <c r="X436" s="363"/>
      <c r="Y436" s="363"/>
      <c r="Z436" s="363"/>
      <c r="AA436" s="363"/>
      <c r="AB436" s="358"/>
      <c r="AC436" s="358"/>
      <c r="AD436" s="358"/>
      <c r="AE436" s="358"/>
      <c r="AF436" s="358"/>
      <c r="AG436" s="358"/>
      <c r="AH436" s="358"/>
      <c r="AI436" s="358"/>
      <c r="AJ436" s="358"/>
      <c r="AK436" s="358"/>
      <c r="AL436" s="358"/>
      <c r="AM436" s="358"/>
      <c r="AN436" s="358"/>
      <c r="AO436" s="358"/>
      <c r="AP436" s="358"/>
      <c r="AQ436" s="358"/>
    </row>
    <row r="437">
      <c r="A437" s="358"/>
      <c r="B437" s="293"/>
      <c r="C437" s="293"/>
      <c r="D437" s="271"/>
      <c r="E437" s="271"/>
      <c r="F437" s="271"/>
      <c r="G437" s="363"/>
      <c r="H437" s="363"/>
      <c r="I437" s="363"/>
      <c r="J437" s="363"/>
      <c r="K437" s="363"/>
      <c r="L437" s="363"/>
      <c r="M437" s="363"/>
      <c r="N437" s="363"/>
      <c r="O437" s="363"/>
      <c r="P437" s="363"/>
      <c r="Q437" s="363"/>
      <c r="R437" s="363"/>
      <c r="S437" s="363"/>
      <c r="T437" s="363"/>
      <c r="U437" s="363"/>
      <c r="V437" s="363"/>
      <c r="W437" s="363"/>
      <c r="X437" s="363"/>
      <c r="Y437" s="363"/>
      <c r="Z437" s="363"/>
      <c r="AA437" s="363"/>
      <c r="AB437" s="358"/>
      <c r="AC437" s="358"/>
      <c r="AD437" s="358"/>
      <c r="AE437" s="358"/>
      <c r="AF437" s="358"/>
      <c r="AG437" s="358"/>
      <c r="AH437" s="358"/>
      <c r="AI437" s="358"/>
      <c r="AJ437" s="358"/>
      <c r="AK437" s="358"/>
      <c r="AL437" s="358"/>
      <c r="AM437" s="358"/>
      <c r="AN437" s="358"/>
      <c r="AO437" s="358"/>
      <c r="AP437" s="358"/>
      <c r="AQ437" s="358"/>
    </row>
    <row r="438">
      <c r="A438" s="358"/>
      <c r="B438" s="293"/>
      <c r="C438" s="293"/>
      <c r="D438" s="271"/>
      <c r="E438" s="271"/>
      <c r="F438" s="271"/>
      <c r="G438" s="363"/>
      <c r="H438" s="363"/>
      <c r="I438" s="363"/>
      <c r="J438" s="363"/>
      <c r="K438" s="363"/>
      <c r="L438" s="363"/>
      <c r="M438" s="363"/>
      <c r="N438" s="363"/>
      <c r="O438" s="363"/>
      <c r="P438" s="363"/>
      <c r="Q438" s="363"/>
      <c r="R438" s="363"/>
      <c r="S438" s="363"/>
      <c r="T438" s="363"/>
      <c r="U438" s="363"/>
      <c r="V438" s="363"/>
      <c r="W438" s="363"/>
      <c r="X438" s="363"/>
      <c r="Y438" s="363"/>
      <c r="Z438" s="363"/>
      <c r="AA438" s="363"/>
      <c r="AB438" s="358"/>
      <c r="AC438" s="358"/>
      <c r="AD438" s="358"/>
      <c r="AE438" s="358"/>
      <c r="AF438" s="358"/>
      <c r="AG438" s="358"/>
      <c r="AH438" s="358"/>
      <c r="AI438" s="358"/>
      <c r="AJ438" s="358"/>
      <c r="AK438" s="358"/>
      <c r="AL438" s="358"/>
      <c r="AM438" s="358"/>
      <c r="AN438" s="358"/>
      <c r="AO438" s="358"/>
      <c r="AP438" s="358"/>
      <c r="AQ438" s="358"/>
    </row>
    <row r="439">
      <c r="A439" s="358"/>
      <c r="B439" s="293"/>
      <c r="C439" s="293"/>
      <c r="D439" s="271"/>
      <c r="E439" s="271"/>
      <c r="F439" s="271"/>
      <c r="G439" s="363"/>
      <c r="H439" s="363"/>
      <c r="I439" s="363"/>
      <c r="J439" s="363"/>
      <c r="K439" s="363"/>
      <c r="L439" s="363"/>
      <c r="M439" s="363"/>
      <c r="N439" s="363"/>
      <c r="O439" s="363"/>
      <c r="P439" s="363"/>
      <c r="Q439" s="363"/>
      <c r="R439" s="363"/>
      <c r="S439" s="363"/>
      <c r="T439" s="363"/>
      <c r="U439" s="363"/>
      <c r="V439" s="363"/>
      <c r="W439" s="363"/>
      <c r="X439" s="363"/>
      <c r="Y439" s="363"/>
      <c r="Z439" s="363"/>
      <c r="AA439" s="363"/>
      <c r="AB439" s="358"/>
      <c r="AC439" s="358"/>
      <c r="AD439" s="358"/>
      <c r="AE439" s="358"/>
      <c r="AF439" s="358"/>
      <c r="AG439" s="358"/>
      <c r="AH439" s="358"/>
      <c r="AI439" s="358"/>
      <c r="AJ439" s="358"/>
      <c r="AK439" s="358"/>
      <c r="AL439" s="358"/>
      <c r="AM439" s="358"/>
      <c r="AN439" s="358"/>
      <c r="AO439" s="358"/>
      <c r="AP439" s="358"/>
      <c r="AQ439" s="358"/>
    </row>
    <row r="440">
      <c r="A440" s="358"/>
      <c r="B440" s="293"/>
      <c r="C440" s="293"/>
      <c r="D440" s="271"/>
      <c r="E440" s="271"/>
      <c r="F440" s="271"/>
      <c r="G440" s="363"/>
      <c r="H440" s="363"/>
      <c r="I440" s="363"/>
      <c r="J440" s="363"/>
      <c r="K440" s="363"/>
      <c r="L440" s="363"/>
      <c r="M440" s="363"/>
      <c r="N440" s="363"/>
      <c r="O440" s="363"/>
      <c r="P440" s="363"/>
      <c r="Q440" s="363"/>
      <c r="R440" s="363"/>
      <c r="S440" s="363"/>
      <c r="T440" s="363"/>
      <c r="U440" s="363"/>
      <c r="V440" s="363"/>
      <c r="W440" s="363"/>
      <c r="X440" s="363"/>
      <c r="Y440" s="363"/>
      <c r="Z440" s="363"/>
      <c r="AA440" s="363"/>
      <c r="AB440" s="358"/>
      <c r="AC440" s="358"/>
      <c r="AD440" s="358"/>
      <c r="AE440" s="358"/>
      <c r="AF440" s="358"/>
      <c r="AG440" s="358"/>
      <c r="AH440" s="358"/>
      <c r="AI440" s="358"/>
      <c r="AJ440" s="358"/>
      <c r="AK440" s="358"/>
      <c r="AL440" s="358"/>
      <c r="AM440" s="358"/>
      <c r="AN440" s="358"/>
      <c r="AO440" s="358"/>
      <c r="AP440" s="358"/>
      <c r="AQ440" s="358"/>
    </row>
    <row r="441">
      <c r="A441" s="358"/>
      <c r="B441" s="293"/>
      <c r="C441" s="293"/>
      <c r="D441" s="271"/>
      <c r="E441" s="271"/>
      <c r="F441" s="271"/>
      <c r="G441" s="363"/>
      <c r="H441" s="363"/>
      <c r="I441" s="363"/>
      <c r="J441" s="363"/>
      <c r="K441" s="363"/>
      <c r="L441" s="363"/>
      <c r="M441" s="363"/>
      <c r="N441" s="363"/>
      <c r="O441" s="363"/>
      <c r="P441" s="363"/>
      <c r="Q441" s="363"/>
      <c r="R441" s="363"/>
      <c r="S441" s="363"/>
      <c r="T441" s="363"/>
      <c r="U441" s="363"/>
      <c r="V441" s="363"/>
      <c r="W441" s="363"/>
      <c r="X441" s="363"/>
      <c r="Y441" s="363"/>
      <c r="Z441" s="363"/>
      <c r="AA441" s="363"/>
      <c r="AB441" s="358"/>
      <c r="AC441" s="358"/>
      <c r="AD441" s="358"/>
      <c r="AE441" s="358"/>
      <c r="AF441" s="358"/>
      <c r="AG441" s="358"/>
      <c r="AH441" s="358"/>
      <c r="AI441" s="358"/>
      <c r="AJ441" s="358"/>
      <c r="AK441" s="358"/>
      <c r="AL441" s="358"/>
      <c r="AM441" s="358"/>
      <c r="AN441" s="358"/>
      <c r="AO441" s="358"/>
      <c r="AP441" s="358"/>
      <c r="AQ441" s="358"/>
    </row>
    <row r="442">
      <c r="A442" s="358"/>
      <c r="B442" s="293"/>
      <c r="C442" s="293"/>
      <c r="D442" s="271"/>
      <c r="E442" s="271"/>
      <c r="F442" s="271"/>
      <c r="G442" s="363"/>
      <c r="H442" s="363"/>
      <c r="I442" s="363"/>
      <c r="J442" s="363"/>
      <c r="K442" s="363"/>
      <c r="L442" s="363"/>
      <c r="M442" s="363"/>
      <c r="N442" s="363"/>
      <c r="O442" s="363"/>
      <c r="P442" s="363"/>
      <c r="Q442" s="363"/>
      <c r="R442" s="363"/>
      <c r="S442" s="363"/>
      <c r="T442" s="363"/>
      <c r="U442" s="363"/>
      <c r="V442" s="363"/>
      <c r="W442" s="363"/>
      <c r="X442" s="363"/>
      <c r="Y442" s="363"/>
      <c r="Z442" s="363"/>
      <c r="AA442" s="363"/>
      <c r="AB442" s="358"/>
      <c r="AC442" s="358"/>
      <c r="AD442" s="358"/>
      <c r="AE442" s="358"/>
      <c r="AF442" s="358"/>
      <c r="AG442" s="358"/>
      <c r="AH442" s="358"/>
      <c r="AI442" s="358"/>
      <c r="AJ442" s="358"/>
      <c r="AK442" s="358"/>
      <c r="AL442" s="358"/>
      <c r="AM442" s="358"/>
      <c r="AN442" s="358"/>
      <c r="AO442" s="358"/>
      <c r="AP442" s="358"/>
      <c r="AQ442" s="358"/>
    </row>
    <row r="443">
      <c r="A443" s="358"/>
      <c r="B443" s="293"/>
      <c r="C443" s="293"/>
      <c r="D443" s="271"/>
      <c r="E443" s="271"/>
      <c r="F443" s="271"/>
      <c r="G443" s="363"/>
      <c r="H443" s="363"/>
      <c r="I443" s="363"/>
      <c r="J443" s="363"/>
      <c r="K443" s="363"/>
      <c r="L443" s="363"/>
      <c r="M443" s="363"/>
      <c r="N443" s="363"/>
      <c r="O443" s="363"/>
      <c r="P443" s="363"/>
      <c r="Q443" s="363"/>
      <c r="R443" s="363"/>
      <c r="S443" s="363"/>
      <c r="T443" s="363"/>
      <c r="U443" s="363"/>
      <c r="V443" s="363"/>
      <c r="W443" s="363"/>
      <c r="X443" s="363"/>
      <c r="Y443" s="363"/>
      <c r="Z443" s="363"/>
      <c r="AA443" s="363"/>
      <c r="AB443" s="358"/>
      <c r="AC443" s="358"/>
      <c r="AD443" s="358"/>
      <c r="AE443" s="358"/>
      <c r="AF443" s="358"/>
      <c r="AG443" s="358"/>
      <c r="AH443" s="358"/>
      <c r="AI443" s="358"/>
      <c r="AJ443" s="358"/>
      <c r="AK443" s="358"/>
      <c r="AL443" s="358"/>
      <c r="AM443" s="358"/>
      <c r="AN443" s="358"/>
      <c r="AO443" s="358"/>
      <c r="AP443" s="358"/>
      <c r="AQ443" s="358"/>
    </row>
    <row r="444">
      <c r="A444" s="358"/>
      <c r="B444" s="293"/>
      <c r="C444" s="293"/>
      <c r="D444" s="271"/>
      <c r="E444" s="271"/>
      <c r="F444" s="271"/>
      <c r="G444" s="363"/>
      <c r="H444" s="363"/>
      <c r="I444" s="363"/>
      <c r="J444" s="363"/>
      <c r="K444" s="363"/>
      <c r="L444" s="363"/>
      <c r="M444" s="363"/>
      <c r="N444" s="363"/>
      <c r="O444" s="363"/>
      <c r="P444" s="363"/>
      <c r="Q444" s="363"/>
      <c r="R444" s="363"/>
      <c r="S444" s="363"/>
      <c r="T444" s="363"/>
      <c r="U444" s="363"/>
      <c r="V444" s="363"/>
      <c r="W444" s="363"/>
      <c r="X444" s="363"/>
      <c r="Y444" s="363"/>
      <c r="Z444" s="363"/>
      <c r="AA444" s="363"/>
      <c r="AB444" s="358"/>
      <c r="AC444" s="358"/>
      <c r="AD444" s="358"/>
      <c r="AE444" s="358"/>
      <c r="AF444" s="358"/>
      <c r="AG444" s="358"/>
      <c r="AH444" s="358"/>
      <c r="AI444" s="358"/>
      <c r="AJ444" s="358"/>
      <c r="AK444" s="358"/>
      <c r="AL444" s="358"/>
      <c r="AM444" s="358"/>
      <c r="AN444" s="358"/>
      <c r="AO444" s="358"/>
      <c r="AP444" s="358"/>
      <c r="AQ444" s="358"/>
    </row>
    <row r="445">
      <c r="A445" s="358"/>
      <c r="B445" s="293"/>
      <c r="C445" s="293"/>
      <c r="D445" s="271"/>
      <c r="E445" s="271"/>
      <c r="F445" s="271"/>
      <c r="G445" s="363"/>
      <c r="H445" s="363"/>
      <c r="I445" s="363"/>
      <c r="J445" s="363"/>
      <c r="K445" s="363"/>
      <c r="L445" s="363"/>
      <c r="M445" s="363"/>
      <c r="N445" s="363"/>
      <c r="O445" s="363"/>
      <c r="P445" s="363"/>
      <c r="Q445" s="363"/>
      <c r="R445" s="363"/>
      <c r="S445" s="363"/>
      <c r="T445" s="363"/>
      <c r="U445" s="363"/>
      <c r="V445" s="363"/>
      <c r="W445" s="363"/>
      <c r="X445" s="363"/>
      <c r="Y445" s="363"/>
      <c r="Z445" s="363"/>
      <c r="AA445" s="363"/>
      <c r="AB445" s="358"/>
      <c r="AC445" s="358"/>
      <c r="AD445" s="358"/>
      <c r="AE445" s="358"/>
      <c r="AF445" s="358"/>
      <c r="AG445" s="358"/>
      <c r="AH445" s="358"/>
      <c r="AI445" s="358"/>
      <c r="AJ445" s="358"/>
      <c r="AK445" s="358"/>
      <c r="AL445" s="358"/>
      <c r="AM445" s="358"/>
      <c r="AN445" s="358"/>
      <c r="AO445" s="358"/>
      <c r="AP445" s="358"/>
      <c r="AQ445" s="358"/>
    </row>
    <row r="446">
      <c r="A446" s="358"/>
      <c r="B446" s="293"/>
      <c r="C446" s="293"/>
      <c r="D446" s="271"/>
      <c r="E446" s="271"/>
      <c r="F446" s="271"/>
      <c r="G446" s="363"/>
      <c r="H446" s="363"/>
      <c r="I446" s="363"/>
      <c r="J446" s="363"/>
      <c r="K446" s="363"/>
      <c r="L446" s="363"/>
      <c r="M446" s="363"/>
      <c r="N446" s="363"/>
      <c r="O446" s="363"/>
      <c r="P446" s="363"/>
      <c r="Q446" s="363"/>
      <c r="R446" s="363"/>
      <c r="S446" s="363"/>
      <c r="T446" s="363"/>
      <c r="U446" s="363"/>
      <c r="V446" s="363"/>
      <c r="W446" s="363"/>
      <c r="X446" s="363"/>
      <c r="Y446" s="363"/>
      <c r="Z446" s="363"/>
      <c r="AA446" s="363"/>
      <c r="AB446" s="358"/>
      <c r="AC446" s="358"/>
      <c r="AD446" s="358"/>
      <c r="AE446" s="358"/>
      <c r="AF446" s="358"/>
      <c r="AG446" s="358"/>
      <c r="AH446" s="358"/>
      <c r="AI446" s="358"/>
      <c r="AJ446" s="358"/>
      <c r="AK446" s="358"/>
      <c r="AL446" s="358"/>
      <c r="AM446" s="358"/>
      <c r="AN446" s="358"/>
      <c r="AO446" s="358"/>
      <c r="AP446" s="358"/>
      <c r="AQ446" s="358"/>
    </row>
    <row r="447">
      <c r="A447" s="358"/>
      <c r="B447" s="293"/>
      <c r="C447" s="293"/>
      <c r="D447" s="271"/>
      <c r="E447" s="271"/>
      <c r="F447" s="271"/>
      <c r="G447" s="363"/>
      <c r="H447" s="363"/>
      <c r="I447" s="363"/>
      <c r="J447" s="363"/>
      <c r="K447" s="363"/>
      <c r="L447" s="363"/>
      <c r="M447" s="363"/>
      <c r="N447" s="363"/>
      <c r="O447" s="363"/>
      <c r="P447" s="363"/>
      <c r="Q447" s="363"/>
      <c r="R447" s="363"/>
      <c r="S447" s="363"/>
      <c r="T447" s="363"/>
      <c r="U447" s="363"/>
      <c r="V447" s="363"/>
      <c r="W447" s="363"/>
      <c r="X447" s="363"/>
      <c r="Y447" s="363"/>
      <c r="Z447" s="363"/>
      <c r="AA447" s="363"/>
      <c r="AB447" s="358"/>
      <c r="AC447" s="358"/>
      <c r="AD447" s="358"/>
      <c r="AE447" s="358"/>
      <c r="AF447" s="358"/>
      <c r="AG447" s="358"/>
      <c r="AH447" s="358"/>
      <c r="AI447" s="358"/>
      <c r="AJ447" s="358"/>
      <c r="AK447" s="358"/>
      <c r="AL447" s="358"/>
      <c r="AM447" s="358"/>
      <c r="AN447" s="358"/>
      <c r="AO447" s="358"/>
      <c r="AP447" s="358"/>
      <c r="AQ447" s="358"/>
    </row>
    <row r="448">
      <c r="A448" s="358"/>
      <c r="B448" s="293"/>
      <c r="C448" s="293"/>
      <c r="D448" s="271"/>
      <c r="E448" s="271"/>
      <c r="F448" s="271"/>
      <c r="G448" s="363"/>
      <c r="H448" s="363"/>
      <c r="I448" s="363"/>
      <c r="J448" s="363"/>
      <c r="K448" s="363"/>
      <c r="L448" s="363"/>
      <c r="M448" s="363"/>
      <c r="N448" s="363"/>
      <c r="O448" s="363"/>
      <c r="P448" s="363"/>
      <c r="Q448" s="363"/>
      <c r="R448" s="363"/>
      <c r="S448" s="363"/>
      <c r="T448" s="363"/>
      <c r="U448" s="363"/>
      <c r="V448" s="363"/>
      <c r="W448" s="363"/>
      <c r="X448" s="363"/>
      <c r="Y448" s="363"/>
      <c r="Z448" s="363"/>
      <c r="AA448" s="363"/>
      <c r="AB448" s="358"/>
      <c r="AC448" s="358"/>
      <c r="AD448" s="358"/>
      <c r="AE448" s="358"/>
      <c r="AF448" s="358"/>
      <c r="AG448" s="358"/>
      <c r="AH448" s="358"/>
      <c r="AI448" s="358"/>
      <c r="AJ448" s="358"/>
      <c r="AK448" s="358"/>
      <c r="AL448" s="358"/>
      <c r="AM448" s="358"/>
      <c r="AN448" s="358"/>
      <c r="AO448" s="358"/>
      <c r="AP448" s="358"/>
      <c r="AQ448" s="358"/>
    </row>
    <row r="449">
      <c r="A449" s="358"/>
      <c r="B449" s="293"/>
      <c r="C449" s="293"/>
      <c r="D449" s="271"/>
      <c r="E449" s="271"/>
      <c r="F449" s="271"/>
      <c r="G449" s="363"/>
      <c r="H449" s="363"/>
      <c r="I449" s="363"/>
      <c r="J449" s="363"/>
      <c r="K449" s="363"/>
      <c r="L449" s="363"/>
      <c r="M449" s="363"/>
      <c r="N449" s="363"/>
      <c r="O449" s="363"/>
      <c r="P449" s="363"/>
      <c r="Q449" s="363"/>
      <c r="R449" s="363"/>
      <c r="S449" s="363"/>
      <c r="T449" s="363"/>
      <c r="U449" s="363"/>
      <c r="V449" s="363"/>
      <c r="W449" s="363"/>
      <c r="X449" s="363"/>
      <c r="Y449" s="363"/>
      <c r="Z449" s="363"/>
      <c r="AA449" s="363"/>
      <c r="AB449" s="358"/>
      <c r="AC449" s="358"/>
      <c r="AD449" s="358"/>
      <c r="AE449" s="358"/>
      <c r="AF449" s="358"/>
      <c r="AG449" s="358"/>
      <c r="AH449" s="358"/>
      <c r="AI449" s="358"/>
      <c r="AJ449" s="358"/>
      <c r="AK449" s="358"/>
      <c r="AL449" s="358"/>
      <c r="AM449" s="358"/>
      <c r="AN449" s="358"/>
      <c r="AO449" s="358"/>
      <c r="AP449" s="358"/>
      <c r="AQ449" s="358"/>
    </row>
    <row r="450">
      <c r="A450" s="358"/>
      <c r="B450" s="293"/>
      <c r="C450" s="293"/>
      <c r="D450" s="271"/>
      <c r="E450" s="271"/>
      <c r="F450" s="271"/>
      <c r="G450" s="363"/>
      <c r="H450" s="363"/>
      <c r="I450" s="363"/>
      <c r="J450" s="363"/>
      <c r="K450" s="363"/>
      <c r="L450" s="363"/>
      <c r="M450" s="363"/>
      <c r="N450" s="363"/>
      <c r="O450" s="363"/>
      <c r="P450" s="363"/>
      <c r="Q450" s="363"/>
      <c r="R450" s="363"/>
      <c r="S450" s="363"/>
      <c r="T450" s="363"/>
      <c r="U450" s="363"/>
      <c r="V450" s="363"/>
      <c r="W450" s="363"/>
      <c r="X450" s="363"/>
      <c r="Y450" s="363"/>
      <c r="Z450" s="363"/>
      <c r="AA450" s="363"/>
      <c r="AB450" s="358"/>
      <c r="AC450" s="358"/>
      <c r="AD450" s="358"/>
      <c r="AE450" s="358"/>
      <c r="AF450" s="358"/>
      <c r="AG450" s="358"/>
      <c r="AH450" s="358"/>
      <c r="AI450" s="358"/>
      <c r="AJ450" s="358"/>
      <c r="AK450" s="358"/>
      <c r="AL450" s="358"/>
      <c r="AM450" s="358"/>
      <c r="AN450" s="358"/>
      <c r="AO450" s="358"/>
      <c r="AP450" s="358"/>
      <c r="AQ450" s="358"/>
    </row>
    <row r="451">
      <c r="A451" s="358"/>
      <c r="B451" s="293"/>
      <c r="C451" s="293"/>
      <c r="D451" s="271"/>
      <c r="E451" s="271"/>
      <c r="F451" s="271"/>
      <c r="G451" s="363"/>
      <c r="H451" s="363"/>
      <c r="I451" s="363"/>
      <c r="J451" s="363"/>
      <c r="K451" s="363"/>
      <c r="L451" s="363"/>
      <c r="M451" s="363"/>
      <c r="N451" s="363"/>
      <c r="O451" s="363"/>
      <c r="P451" s="363"/>
      <c r="Q451" s="363"/>
      <c r="R451" s="363"/>
      <c r="S451" s="363"/>
      <c r="T451" s="363"/>
      <c r="U451" s="363"/>
      <c r="V451" s="363"/>
      <c r="W451" s="363"/>
      <c r="X451" s="363"/>
      <c r="Y451" s="363"/>
      <c r="Z451" s="363"/>
      <c r="AA451" s="363"/>
      <c r="AB451" s="358"/>
      <c r="AC451" s="358"/>
      <c r="AD451" s="358"/>
      <c r="AE451" s="358"/>
      <c r="AF451" s="358"/>
      <c r="AG451" s="358"/>
      <c r="AH451" s="358"/>
      <c r="AI451" s="358"/>
      <c r="AJ451" s="358"/>
      <c r="AK451" s="358"/>
      <c r="AL451" s="358"/>
      <c r="AM451" s="358"/>
      <c r="AN451" s="358"/>
      <c r="AO451" s="358"/>
      <c r="AP451" s="358"/>
      <c r="AQ451" s="358"/>
    </row>
    <row r="452">
      <c r="A452" s="358"/>
      <c r="B452" s="293"/>
      <c r="C452" s="293"/>
      <c r="D452" s="271"/>
      <c r="E452" s="271"/>
      <c r="F452" s="271"/>
      <c r="G452" s="363"/>
      <c r="H452" s="363"/>
      <c r="I452" s="363"/>
      <c r="J452" s="363"/>
      <c r="K452" s="363"/>
      <c r="L452" s="363"/>
      <c r="M452" s="363"/>
      <c r="N452" s="363"/>
      <c r="O452" s="363"/>
      <c r="P452" s="363"/>
      <c r="Q452" s="363"/>
      <c r="R452" s="363"/>
      <c r="S452" s="363"/>
      <c r="T452" s="363"/>
      <c r="U452" s="363"/>
      <c r="V452" s="363"/>
      <c r="W452" s="363"/>
      <c r="X452" s="363"/>
      <c r="Y452" s="363"/>
      <c r="Z452" s="363"/>
      <c r="AA452" s="363"/>
      <c r="AB452" s="358"/>
      <c r="AC452" s="358"/>
      <c r="AD452" s="358"/>
      <c r="AE452" s="358"/>
      <c r="AF452" s="358"/>
      <c r="AG452" s="358"/>
      <c r="AH452" s="358"/>
      <c r="AI452" s="358"/>
      <c r="AJ452" s="358"/>
      <c r="AK452" s="358"/>
      <c r="AL452" s="358"/>
      <c r="AM452" s="358"/>
      <c r="AN452" s="358"/>
      <c r="AO452" s="358"/>
      <c r="AP452" s="358"/>
      <c r="AQ452" s="358"/>
    </row>
    <row r="453">
      <c r="A453" s="358"/>
      <c r="B453" s="293"/>
      <c r="C453" s="293"/>
      <c r="D453" s="271"/>
      <c r="E453" s="271"/>
      <c r="F453" s="271"/>
      <c r="G453" s="363"/>
      <c r="H453" s="363"/>
      <c r="I453" s="363"/>
      <c r="J453" s="363"/>
      <c r="K453" s="363"/>
      <c r="L453" s="363"/>
      <c r="M453" s="363"/>
      <c r="N453" s="363"/>
      <c r="O453" s="363"/>
      <c r="P453" s="363"/>
      <c r="Q453" s="363"/>
      <c r="R453" s="363"/>
      <c r="S453" s="363"/>
      <c r="T453" s="363"/>
      <c r="U453" s="363"/>
      <c r="V453" s="363"/>
      <c r="W453" s="363"/>
      <c r="X453" s="363"/>
      <c r="Y453" s="363"/>
      <c r="Z453" s="363"/>
      <c r="AA453" s="363"/>
      <c r="AB453" s="358"/>
      <c r="AC453" s="358"/>
      <c r="AD453" s="358"/>
      <c r="AE453" s="358"/>
      <c r="AF453" s="358"/>
      <c r="AG453" s="358"/>
      <c r="AH453" s="358"/>
      <c r="AI453" s="358"/>
      <c r="AJ453" s="358"/>
      <c r="AK453" s="358"/>
      <c r="AL453" s="358"/>
      <c r="AM453" s="358"/>
      <c r="AN453" s="358"/>
      <c r="AO453" s="358"/>
      <c r="AP453" s="358"/>
      <c r="AQ453" s="358"/>
    </row>
    <row r="454">
      <c r="A454" s="358"/>
      <c r="B454" s="293"/>
      <c r="C454" s="293"/>
      <c r="D454" s="271"/>
      <c r="E454" s="271"/>
      <c r="F454" s="271"/>
      <c r="G454" s="363"/>
      <c r="H454" s="363"/>
      <c r="I454" s="363"/>
      <c r="J454" s="363"/>
      <c r="K454" s="363"/>
      <c r="L454" s="363"/>
      <c r="M454" s="363"/>
      <c r="N454" s="363"/>
      <c r="O454" s="363"/>
      <c r="P454" s="363"/>
      <c r="Q454" s="363"/>
      <c r="R454" s="363"/>
      <c r="S454" s="363"/>
      <c r="T454" s="363"/>
      <c r="U454" s="363"/>
      <c r="V454" s="363"/>
      <c r="W454" s="363"/>
      <c r="X454" s="363"/>
      <c r="Y454" s="363"/>
      <c r="Z454" s="363"/>
      <c r="AA454" s="363"/>
      <c r="AB454" s="358"/>
      <c r="AC454" s="358"/>
      <c r="AD454" s="358"/>
      <c r="AE454" s="358"/>
      <c r="AF454" s="358"/>
      <c r="AG454" s="358"/>
      <c r="AH454" s="358"/>
      <c r="AI454" s="358"/>
      <c r="AJ454" s="358"/>
      <c r="AK454" s="358"/>
      <c r="AL454" s="358"/>
      <c r="AM454" s="358"/>
      <c r="AN454" s="358"/>
      <c r="AO454" s="358"/>
      <c r="AP454" s="358"/>
      <c r="AQ454" s="358"/>
    </row>
    <row r="455">
      <c r="A455" s="358"/>
      <c r="B455" s="293"/>
      <c r="C455" s="293"/>
      <c r="D455" s="271"/>
      <c r="E455" s="271"/>
      <c r="F455" s="271"/>
      <c r="G455" s="363"/>
      <c r="H455" s="363"/>
      <c r="I455" s="363"/>
      <c r="J455" s="363"/>
      <c r="K455" s="363"/>
      <c r="L455" s="363"/>
      <c r="M455" s="363"/>
      <c r="N455" s="363"/>
      <c r="O455" s="363"/>
      <c r="P455" s="363"/>
      <c r="Q455" s="363"/>
      <c r="R455" s="363"/>
      <c r="S455" s="363"/>
      <c r="T455" s="363"/>
      <c r="U455" s="363"/>
      <c r="V455" s="363"/>
      <c r="W455" s="363"/>
      <c r="X455" s="363"/>
      <c r="Y455" s="363"/>
      <c r="Z455" s="363"/>
      <c r="AA455" s="363"/>
      <c r="AB455" s="358"/>
      <c r="AC455" s="358"/>
      <c r="AD455" s="358"/>
      <c r="AE455" s="358"/>
      <c r="AF455" s="358"/>
      <c r="AG455" s="358"/>
      <c r="AH455" s="358"/>
      <c r="AI455" s="358"/>
      <c r="AJ455" s="358"/>
      <c r="AK455" s="358"/>
      <c r="AL455" s="358"/>
      <c r="AM455" s="358"/>
      <c r="AN455" s="358"/>
      <c r="AO455" s="358"/>
      <c r="AP455" s="358"/>
      <c r="AQ455" s="358"/>
    </row>
    <row r="456">
      <c r="A456" s="358"/>
      <c r="B456" s="293"/>
      <c r="C456" s="293"/>
      <c r="D456" s="271"/>
      <c r="E456" s="271"/>
      <c r="F456" s="271"/>
      <c r="G456" s="363"/>
      <c r="H456" s="363"/>
      <c r="I456" s="363"/>
      <c r="J456" s="363"/>
      <c r="K456" s="363"/>
      <c r="L456" s="363"/>
      <c r="M456" s="363"/>
      <c r="N456" s="363"/>
      <c r="O456" s="363"/>
      <c r="P456" s="363"/>
      <c r="Q456" s="363"/>
      <c r="R456" s="363"/>
      <c r="S456" s="363"/>
      <c r="T456" s="363"/>
      <c r="U456" s="363"/>
      <c r="V456" s="363"/>
      <c r="W456" s="363"/>
      <c r="X456" s="363"/>
      <c r="Y456" s="363"/>
      <c r="Z456" s="363"/>
      <c r="AA456" s="363"/>
      <c r="AB456" s="358"/>
      <c r="AC456" s="358"/>
      <c r="AD456" s="358"/>
      <c r="AE456" s="358"/>
      <c r="AF456" s="358"/>
      <c r="AG456" s="358"/>
      <c r="AH456" s="358"/>
      <c r="AI456" s="358"/>
      <c r="AJ456" s="358"/>
      <c r="AK456" s="358"/>
      <c r="AL456" s="358"/>
      <c r="AM456" s="358"/>
      <c r="AN456" s="358"/>
      <c r="AO456" s="358"/>
      <c r="AP456" s="358"/>
      <c r="AQ456" s="358"/>
    </row>
    <row r="457">
      <c r="A457" s="358"/>
      <c r="B457" s="293"/>
      <c r="C457" s="293"/>
      <c r="D457" s="271"/>
      <c r="E457" s="271"/>
      <c r="F457" s="271"/>
      <c r="G457" s="363"/>
      <c r="H457" s="363"/>
      <c r="I457" s="363"/>
      <c r="J457" s="363"/>
      <c r="K457" s="363"/>
      <c r="L457" s="363"/>
      <c r="M457" s="363"/>
      <c r="N457" s="363"/>
      <c r="O457" s="363"/>
      <c r="P457" s="363"/>
      <c r="Q457" s="363"/>
      <c r="R457" s="363"/>
      <c r="S457" s="363"/>
      <c r="T457" s="363"/>
      <c r="U457" s="363"/>
      <c r="V457" s="363"/>
      <c r="W457" s="363"/>
      <c r="X457" s="363"/>
      <c r="Y457" s="363"/>
      <c r="Z457" s="363"/>
      <c r="AA457" s="363"/>
      <c r="AB457" s="358"/>
      <c r="AC457" s="358"/>
      <c r="AD457" s="358"/>
      <c r="AE457" s="358"/>
      <c r="AF457" s="358"/>
      <c r="AG457" s="358"/>
      <c r="AH457" s="358"/>
      <c r="AI457" s="358"/>
      <c r="AJ457" s="358"/>
      <c r="AK457" s="358"/>
      <c r="AL457" s="358"/>
      <c r="AM457" s="358"/>
      <c r="AN457" s="358"/>
      <c r="AO457" s="358"/>
      <c r="AP457" s="358"/>
      <c r="AQ457" s="358"/>
    </row>
    <row r="458">
      <c r="A458" s="358"/>
      <c r="B458" s="293"/>
      <c r="C458" s="293"/>
      <c r="D458" s="271"/>
      <c r="E458" s="271"/>
      <c r="F458" s="271"/>
      <c r="G458" s="363"/>
      <c r="H458" s="363"/>
      <c r="I458" s="363"/>
      <c r="J458" s="363"/>
      <c r="K458" s="363"/>
      <c r="L458" s="363"/>
      <c r="M458" s="363"/>
      <c r="N458" s="363"/>
      <c r="O458" s="363"/>
      <c r="P458" s="363"/>
      <c r="Q458" s="363"/>
      <c r="R458" s="363"/>
      <c r="S458" s="363"/>
      <c r="T458" s="363"/>
      <c r="U458" s="363"/>
      <c r="V458" s="363"/>
      <c r="W458" s="363"/>
      <c r="X458" s="363"/>
      <c r="Y458" s="363"/>
      <c r="Z458" s="363"/>
      <c r="AA458" s="363"/>
      <c r="AB458" s="358"/>
      <c r="AC458" s="358"/>
      <c r="AD458" s="358"/>
      <c r="AE458" s="358"/>
      <c r="AF458" s="358"/>
      <c r="AG458" s="358"/>
      <c r="AH458" s="358"/>
      <c r="AI458" s="358"/>
      <c r="AJ458" s="358"/>
      <c r="AK458" s="358"/>
      <c r="AL458" s="358"/>
      <c r="AM458" s="358"/>
      <c r="AN458" s="358"/>
      <c r="AO458" s="358"/>
      <c r="AP458" s="358"/>
      <c r="AQ458" s="358"/>
    </row>
    <row r="459">
      <c r="A459" s="358"/>
      <c r="B459" s="293"/>
      <c r="C459" s="293"/>
      <c r="D459" s="271"/>
      <c r="E459" s="271"/>
      <c r="F459" s="271"/>
      <c r="G459" s="363"/>
      <c r="H459" s="363"/>
      <c r="I459" s="363"/>
      <c r="J459" s="363"/>
      <c r="K459" s="363"/>
      <c r="L459" s="363"/>
      <c r="M459" s="363"/>
      <c r="N459" s="363"/>
      <c r="O459" s="363"/>
      <c r="P459" s="363"/>
      <c r="Q459" s="363"/>
      <c r="R459" s="363"/>
      <c r="S459" s="363"/>
      <c r="T459" s="363"/>
      <c r="U459" s="363"/>
      <c r="V459" s="363"/>
      <c r="W459" s="363"/>
      <c r="X459" s="363"/>
      <c r="Y459" s="363"/>
      <c r="Z459" s="363"/>
      <c r="AA459" s="363"/>
      <c r="AB459" s="358"/>
      <c r="AC459" s="358"/>
      <c r="AD459" s="358"/>
      <c r="AE459" s="358"/>
      <c r="AF459" s="358"/>
      <c r="AG459" s="358"/>
      <c r="AH459" s="358"/>
      <c r="AI459" s="358"/>
      <c r="AJ459" s="358"/>
      <c r="AK459" s="358"/>
      <c r="AL459" s="358"/>
      <c r="AM459" s="358"/>
      <c r="AN459" s="358"/>
      <c r="AO459" s="358"/>
      <c r="AP459" s="358"/>
      <c r="AQ459" s="358"/>
    </row>
    <row r="460">
      <c r="A460" s="358"/>
      <c r="B460" s="293"/>
      <c r="C460" s="293"/>
      <c r="D460" s="271"/>
      <c r="E460" s="271"/>
      <c r="F460" s="271"/>
      <c r="G460" s="363"/>
      <c r="H460" s="363"/>
      <c r="I460" s="363"/>
      <c r="J460" s="363"/>
      <c r="K460" s="363"/>
      <c r="L460" s="363"/>
      <c r="M460" s="363"/>
      <c r="N460" s="363"/>
      <c r="O460" s="363"/>
      <c r="P460" s="363"/>
      <c r="Q460" s="363"/>
      <c r="R460" s="363"/>
      <c r="S460" s="363"/>
      <c r="T460" s="363"/>
      <c r="U460" s="363"/>
      <c r="V460" s="363"/>
      <c r="W460" s="363"/>
      <c r="X460" s="363"/>
      <c r="Y460" s="363"/>
      <c r="Z460" s="363"/>
      <c r="AA460" s="363"/>
      <c r="AB460" s="358"/>
      <c r="AC460" s="358"/>
      <c r="AD460" s="358"/>
      <c r="AE460" s="358"/>
      <c r="AF460" s="358"/>
      <c r="AG460" s="358"/>
      <c r="AH460" s="358"/>
      <c r="AI460" s="358"/>
      <c r="AJ460" s="358"/>
      <c r="AK460" s="358"/>
      <c r="AL460" s="358"/>
      <c r="AM460" s="358"/>
      <c r="AN460" s="358"/>
      <c r="AO460" s="358"/>
      <c r="AP460" s="358"/>
      <c r="AQ460" s="358"/>
    </row>
    <row r="461">
      <c r="A461" s="358"/>
      <c r="B461" s="293"/>
      <c r="C461" s="293"/>
      <c r="D461" s="271"/>
      <c r="E461" s="271"/>
      <c r="F461" s="271"/>
      <c r="G461" s="363"/>
      <c r="H461" s="363"/>
      <c r="I461" s="363"/>
      <c r="J461" s="363"/>
      <c r="K461" s="363"/>
      <c r="L461" s="363"/>
      <c r="M461" s="363"/>
      <c r="N461" s="363"/>
      <c r="O461" s="363"/>
      <c r="P461" s="363"/>
      <c r="Q461" s="363"/>
      <c r="R461" s="363"/>
      <c r="S461" s="363"/>
      <c r="T461" s="363"/>
      <c r="U461" s="363"/>
      <c r="V461" s="363"/>
      <c r="W461" s="363"/>
      <c r="X461" s="363"/>
      <c r="Y461" s="363"/>
      <c r="Z461" s="363"/>
      <c r="AA461" s="363"/>
      <c r="AB461" s="358"/>
      <c r="AC461" s="358"/>
      <c r="AD461" s="358"/>
      <c r="AE461" s="358"/>
      <c r="AF461" s="358"/>
      <c r="AG461" s="358"/>
      <c r="AH461" s="358"/>
      <c r="AI461" s="358"/>
      <c r="AJ461" s="358"/>
      <c r="AK461" s="358"/>
      <c r="AL461" s="358"/>
      <c r="AM461" s="358"/>
      <c r="AN461" s="358"/>
      <c r="AO461" s="358"/>
      <c r="AP461" s="358"/>
      <c r="AQ461" s="358"/>
    </row>
    <row r="462">
      <c r="A462" s="358"/>
      <c r="B462" s="293"/>
      <c r="C462" s="293"/>
      <c r="D462" s="271"/>
      <c r="E462" s="271"/>
      <c r="F462" s="271"/>
      <c r="G462" s="363"/>
      <c r="H462" s="363"/>
      <c r="I462" s="363"/>
      <c r="J462" s="363"/>
      <c r="K462" s="363"/>
      <c r="L462" s="363"/>
      <c r="M462" s="363"/>
      <c r="N462" s="363"/>
      <c r="O462" s="363"/>
      <c r="P462" s="363"/>
      <c r="Q462" s="363"/>
      <c r="R462" s="363"/>
      <c r="S462" s="363"/>
      <c r="T462" s="363"/>
      <c r="U462" s="363"/>
      <c r="V462" s="363"/>
      <c r="W462" s="363"/>
      <c r="X462" s="363"/>
      <c r="Y462" s="363"/>
      <c r="Z462" s="363"/>
      <c r="AA462" s="363"/>
      <c r="AB462" s="358"/>
      <c r="AC462" s="358"/>
      <c r="AD462" s="358"/>
      <c r="AE462" s="358"/>
      <c r="AF462" s="358"/>
      <c r="AG462" s="358"/>
      <c r="AH462" s="358"/>
      <c r="AI462" s="358"/>
      <c r="AJ462" s="358"/>
      <c r="AK462" s="358"/>
      <c r="AL462" s="358"/>
      <c r="AM462" s="358"/>
      <c r="AN462" s="358"/>
      <c r="AO462" s="358"/>
      <c r="AP462" s="358"/>
      <c r="AQ462" s="358"/>
    </row>
    <row r="463">
      <c r="A463" s="358"/>
      <c r="B463" s="293"/>
      <c r="C463" s="293"/>
      <c r="D463" s="271"/>
      <c r="E463" s="271"/>
      <c r="F463" s="271"/>
      <c r="G463" s="363"/>
      <c r="H463" s="363"/>
      <c r="I463" s="363"/>
      <c r="J463" s="363"/>
      <c r="K463" s="363"/>
      <c r="L463" s="363"/>
      <c r="M463" s="363"/>
      <c r="N463" s="363"/>
      <c r="O463" s="363"/>
      <c r="P463" s="363"/>
      <c r="Q463" s="363"/>
      <c r="R463" s="363"/>
      <c r="S463" s="363"/>
      <c r="T463" s="363"/>
      <c r="U463" s="363"/>
      <c r="V463" s="363"/>
      <c r="W463" s="363"/>
      <c r="X463" s="363"/>
      <c r="Y463" s="363"/>
      <c r="Z463" s="363"/>
      <c r="AA463" s="363"/>
      <c r="AB463" s="358"/>
      <c r="AC463" s="358"/>
      <c r="AD463" s="358"/>
      <c r="AE463" s="358"/>
      <c r="AF463" s="358"/>
      <c r="AG463" s="358"/>
      <c r="AH463" s="358"/>
      <c r="AI463" s="358"/>
      <c r="AJ463" s="358"/>
      <c r="AK463" s="358"/>
      <c r="AL463" s="358"/>
      <c r="AM463" s="358"/>
      <c r="AN463" s="358"/>
      <c r="AO463" s="358"/>
      <c r="AP463" s="358"/>
      <c r="AQ463" s="358"/>
    </row>
    <row r="464">
      <c r="A464" s="358"/>
      <c r="B464" s="293"/>
      <c r="C464" s="293"/>
      <c r="D464" s="271"/>
      <c r="E464" s="271"/>
      <c r="F464" s="271"/>
      <c r="G464" s="363"/>
      <c r="H464" s="363"/>
      <c r="I464" s="363"/>
      <c r="J464" s="363"/>
      <c r="K464" s="363"/>
      <c r="L464" s="363"/>
      <c r="M464" s="363"/>
      <c r="N464" s="363"/>
      <c r="O464" s="363"/>
      <c r="P464" s="363"/>
      <c r="Q464" s="363"/>
      <c r="R464" s="363"/>
      <c r="S464" s="363"/>
      <c r="T464" s="363"/>
      <c r="U464" s="363"/>
      <c r="V464" s="363"/>
      <c r="W464" s="363"/>
      <c r="X464" s="363"/>
      <c r="Y464" s="363"/>
      <c r="Z464" s="363"/>
      <c r="AA464" s="363"/>
      <c r="AB464" s="358"/>
      <c r="AC464" s="358"/>
      <c r="AD464" s="358"/>
      <c r="AE464" s="358"/>
      <c r="AF464" s="358"/>
      <c r="AG464" s="358"/>
      <c r="AH464" s="358"/>
      <c r="AI464" s="358"/>
      <c r="AJ464" s="358"/>
      <c r="AK464" s="358"/>
      <c r="AL464" s="358"/>
      <c r="AM464" s="358"/>
      <c r="AN464" s="358"/>
      <c r="AO464" s="358"/>
      <c r="AP464" s="358"/>
      <c r="AQ464" s="358"/>
    </row>
    <row r="465">
      <c r="A465" s="358"/>
      <c r="B465" s="293"/>
      <c r="C465" s="293"/>
      <c r="D465" s="271"/>
      <c r="E465" s="271"/>
      <c r="F465" s="271"/>
      <c r="G465" s="363"/>
      <c r="H465" s="363"/>
      <c r="I465" s="363"/>
      <c r="J465" s="363"/>
      <c r="K465" s="363"/>
      <c r="L465" s="363"/>
      <c r="M465" s="363"/>
      <c r="N465" s="363"/>
      <c r="O465" s="363"/>
      <c r="P465" s="363"/>
      <c r="Q465" s="363"/>
      <c r="R465" s="363"/>
      <c r="S465" s="363"/>
      <c r="T465" s="363"/>
      <c r="U465" s="363"/>
      <c r="V465" s="363"/>
      <c r="W465" s="363"/>
      <c r="X465" s="363"/>
      <c r="Y465" s="363"/>
      <c r="Z465" s="363"/>
      <c r="AA465" s="363"/>
      <c r="AB465" s="358"/>
      <c r="AC465" s="358"/>
      <c r="AD465" s="358"/>
      <c r="AE465" s="358"/>
      <c r="AF465" s="358"/>
      <c r="AG465" s="358"/>
      <c r="AH465" s="358"/>
      <c r="AI465" s="358"/>
      <c r="AJ465" s="358"/>
      <c r="AK465" s="358"/>
      <c r="AL465" s="358"/>
      <c r="AM465" s="358"/>
      <c r="AN465" s="358"/>
      <c r="AO465" s="358"/>
      <c r="AP465" s="358"/>
      <c r="AQ465" s="358"/>
    </row>
    <row r="466">
      <c r="A466" s="358"/>
      <c r="B466" s="293"/>
      <c r="C466" s="293"/>
      <c r="D466" s="271"/>
      <c r="E466" s="271"/>
      <c r="F466" s="271"/>
      <c r="G466" s="363"/>
      <c r="H466" s="363"/>
      <c r="I466" s="363"/>
      <c r="J466" s="363"/>
      <c r="K466" s="363"/>
      <c r="L466" s="363"/>
      <c r="M466" s="363"/>
      <c r="N466" s="363"/>
      <c r="O466" s="363"/>
      <c r="P466" s="363"/>
      <c r="Q466" s="363"/>
      <c r="R466" s="363"/>
      <c r="S466" s="363"/>
      <c r="T466" s="363"/>
      <c r="U466" s="363"/>
      <c r="V466" s="363"/>
      <c r="W466" s="363"/>
      <c r="X466" s="363"/>
      <c r="Y466" s="363"/>
      <c r="Z466" s="363"/>
      <c r="AA466" s="363"/>
      <c r="AB466" s="358"/>
      <c r="AC466" s="358"/>
      <c r="AD466" s="358"/>
      <c r="AE466" s="358"/>
      <c r="AF466" s="358"/>
      <c r="AG466" s="358"/>
      <c r="AH466" s="358"/>
      <c r="AI466" s="358"/>
      <c r="AJ466" s="358"/>
      <c r="AK466" s="358"/>
      <c r="AL466" s="358"/>
      <c r="AM466" s="358"/>
      <c r="AN466" s="358"/>
      <c r="AO466" s="358"/>
      <c r="AP466" s="358"/>
      <c r="AQ466" s="358"/>
    </row>
    <row r="467">
      <c r="A467" s="358"/>
      <c r="B467" s="293"/>
      <c r="C467" s="293"/>
      <c r="D467" s="271"/>
      <c r="E467" s="271"/>
      <c r="F467" s="271"/>
      <c r="G467" s="363"/>
      <c r="H467" s="363"/>
      <c r="I467" s="363"/>
      <c r="J467" s="363"/>
      <c r="K467" s="363"/>
      <c r="L467" s="363"/>
      <c r="M467" s="363"/>
      <c r="N467" s="363"/>
      <c r="O467" s="363"/>
      <c r="P467" s="363"/>
      <c r="Q467" s="363"/>
      <c r="R467" s="363"/>
      <c r="S467" s="363"/>
      <c r="T467" s="363"/>
      <c r="U467" s="363"/>
      <c r="V467" s="363"/>
      <c r="W467" s="363"/>
      <c r="X467" s="363"/>
      <c r="Y467" s="363"/>
      <c r="Z467" s="363"/>
      <c r="AA467" s="363"/>
      <c r="AB467" s="358"/>
      <c r="AC467" s="358"/>
      <c r="AD467" s="358"/>
      <c r="AE467" s="358"/>
      <c r="AF467" s="358"/>
      <c r="AG467" s="358"/>
      <c r="AH467" s="358"/>
      <c r="AI467" s="358"/>
      <c r="AJ467" s="358"/>
      <c r="AK467" s="358"/>
      <c r="AL467" s="358"/>
      <c r="AM467" s="358"/>
      <c r="AN467" s="358"/>
      <c r="AO467" s="358"/>
      <c r="AP467" s="358"/>
      <c r="AQ467" s="358"/>
    </row>
    <row r="468">
      <c r="A468" s="358"/>
      <c r="B468" s="293"/>
      <c r="C468" s="293"/>
      <c r="D468" s="271"/>
      <c r="E468" s="271"/>
      <c r="F468" s="271"/>
      <c r="G468" s="363"/>
      <c r="H468" s="363"/>
      <c r="I468" s="363"/>
      <c r="J468" s="363"/>
      <c r="K468" s="363"/>
      <c r="L468" s="363"/>
      <c r="M468" s="363"/>
      <c r="N468" s="363"/>
      <c r="O468" s="363"/>
      <c r="P468" s="363"/>
      <c r="Q468" s="363"/>
      <c r="R468" s="363"/>
      <c r="S468" s="363"/>
      <c r="T468" s="363"/>
      <c r="U468" s="363"/>
      <c r="V468" s="363"/>
      <c r="W468" s="363"/>
      <c r="X468" s="363"/>
      <c r="Y468" s="363"/>
      <c r="Z468" s="363"/>
      <c r="AA468" s="363"/>
      <c r="AB468" s="358"/>
      <c r="AC468" s="358"/>
      <c r="AD468" s="358"/>
      <c r="AE468" s="358"/>
      <c r="AF468" s="358"/>
      <c r="AG468" s="358"/>
      <c r="AH468" s="358"/>
      <c r="AI468" s="358"/>
      <c r="AJ468" s="358"/>
      <c r="AK468" s="358"/>
      <c r="AL468" s="358"/>
      <c r="AM468" s="358"/>
      <c r="AN468" s="358"/>
      <c r="AO468" s="358"/>
      <c r="AP468" s="358"/>
      <c r="AQ468" s="358"/>
    </row>
    <row r="469">
      <c r="A469" s="358"/>
      <c r="B469" s="293"/>
      <c r="C469" s="293"/>
      <c r="D469" s="271"/>
      <c r="E469" s="271"/>
      <c r="F469" s="271"/>
      <c r="G469" s="363"/>
      <c r="H469" s="363"/>
      <c r="I469" s="363"/>
      <c r="J469" s="363"/>
      <c r="K469" s="363"/>
      <c r="L469" s="363"/>
      <c r="M469" s="363"/>
      <c r="N469" s="363"/>
      <c r="O469" s="363"/>
      <c r="P469" s="363"/>
      <c r="Q469" s="363"/>
      <c r="R469" s="363"/>
      <c r="S469" s="363"/>
      <c r="T469" s="363"/>
      <c r="U469" s="363"/>
      <c r="V469" s="363"/>
      <c r="W469" s="363"/>
      <c r="X469" s="363"/>
      <c r="Y469" s="363"/>
      <c r="Z469" s="363"/>
      <c r="AA469" s="363"/>
      <c r="AB469" s="358"/>
      <c r="AC469" s="358"/>
      <c r="AD469" s="358"/>
      <c r="AE469" s="358"/>
      <c r="AF469" s="358"/>
      <c r="AG469" s="358"/>
      <c r="AH469" s="358"/>
      <c r="AI469" s="358"/>
      <c r="AJ469" s="358"/>
      <c r="AK469" s="358"/>
      <c r="AL469" s="358"/>
      <c r="AM469" s="358"/>
      <c r="AN469" s="358"/>
      <c r="AO469" s="358"/>
      <c r="AP469" s="358"/>
      <c r="AQ469" s="358"/>
    </row>
    <row r="470">
      <c r="A470" s="358"/>
      <c r="B470" s="293"/>
      <c r="C470" s="293"/>
      <c r="D470" s="271"/>
      <c r="E470" s="271"/>
      <c r="F470" s="271"/>
      <c r="G470" s="363"/>
      <c r="H470" s="363"/>
      <c r="I470" s="363"/>
      <c r="J470" s="363"/>
      <c r="K470" s="363"/>
      <c r="L470" s="363"/>
      <c r="M470" s="363"/>
      <c r="N470" s="363"/>
      <c r="O470" s="363"/>
      <c r="P470" s="363"/>
      <c r="Q470" s="363"/>
      <c r="R470" s="363"/>
      <c r="S470" s="363"/>
      <c r="T470" s="363"/>
      <c r="U470" s="363"/>
      <c r="V470" s="363"/>
      <c r="W470" s="363"/>
      <c r="X470" s="363"/>
      <c r="Y470" s="363"/>
      <c r="Z470" s="363"/>
      <c r="AA470" s="363"/>
      <c r="AB470" s="358"/>
      <c r="AC470" s="358"/>
      <c r="AD470" s="358"/>
      <c r="AE470" s="358"/>
      <c r="AF470" s="358"/>
      <c r="AG470" s="358"/>
      <c r="AH470" s="358"/>
      <c r="AI470" s="358"/>
      <c r="AJ470" s="358"/>
      <c r="AK470" s="358"/>
      <c r="AL470" s="358"/>
      <c r="AM470" s="358"/>
      <c r="AN470" s="358"/>
      <c r="AO470" s="358"/>
      <c r="AP470" s="358"/>
      <c r="AQ470" s="358"/>
    </row>
    <row r="471">
      <c r="A471" s="358"/>
      <c r="B471" s="293"/>
      <c r="C471" s="293"/>
      <c r="D471" s="271"/>
      <c r="E471" s="271"/>
      <c r="F471" s="271"/>
      <c r="G471" s="363"/>
      <c r="H471" s="363"/>
      <c r="I471" s="363"/>
      <c r="J471" s="363"/>
      <c r="K471" s="363"/>
      <c r="L471" s="363"/>
      <c r="M471" s="363"/>
      <c r="N471" s="363"/>
      <c r="O471" s="363"/>
      <c r="P471" s="363"/>
      <c r="Q471" s="363"/>
      <c r="R471" s="363"/>
      <c r="S471" s="363"/>
      <c r="T471" s="363"/>
      <c r="U471" s="363"/>
      <c r="V471" s="363"/>
      <c r="W471" s="363"/>
      <c r="X471" s="363"/>
      <c r="Y471" s="363"/>
      <c r="Z471" s="363"/>
      <c r="AA471" s="363"/>
      <c r="AB471" s="358"/>
      <c r="AC471" s="358"/>
      <c r="AD471" s="358"/>
      <c r="AE471" s="358"/>
      <c r="AF471" s="358"/>
      <c r="AG471" s="358"/>
      <c r="AH471" s="358"/>
      <c r="AI471" s="358"/>
      <c r="AJ471" s="358"/>
      <c r="AK471" s="358"/>
      <c r="AL471" s="358"/>
      <c r="AM471" s="358"/>
      <c r="AN471" s="358"/>
      <c r="AO471" s="358"/>
      <c r="AP471" s="358"/>
      <c r="AQ471" s="358"/>
    </row>
    <row r="472">
      <c r="A472" s="358"/>
      <c r="B472" s="293"/>
      <c r="C472" s="293"/>
      <c r="D472" s="271"/>
      <c r="E472" s="271"/>
      <c r="F472" s="271"/>
      <c r="G472" s="363"/>
      <c r="H472" s="363"/>
      <c r="I472" s="363"/>
      <c r="J472" s="363"/>
      <c r="K472" s="363"/>
      <c r="L472" s="363"/>
      <c r="M472" s="363"/>
      <c r="N472" s="363"/>
      <c r="O472" s="363"/>
      <c r="P472" s="363"/>
      <c r="Q472" s="363"/>
      <c r="R472" s="363"/>
      <c r="S472" s="363"/>
      <c r="T472" s="363"/>
      <c r="U472" s="363"/>
      <c r="V472" s="363"/>
      <c r="W472" s="363"/>
      <c r="X472" s="363"/>
      <c r="Y472" s="363"/>
      <c r="Z472" s="363"/>
      <c r="AA472" s="363"/>
      <c r="AB472" s="358"/>
      <c r="AC472" s="358"/>
      <c r="AD472" s="358"/>
      <c r="AE472" s="358"/>
      <c r="AF472" s="358"/>
      <c r="AG472" s="358"/>
      <c r="AH472" s="358"/>
      <c r="AI472" s="358"/>
      <c r="AJ472" s="358"/>
      <c r="AK472" s="358"/>
      <c r="AL472" s="358"/>
      <c r="AM472" s="358"/>
      <c r="AN472" s="358"/>
      <c r="AO472" s="358"/>
      <c r="AP472" s="358"/>
      <c r="AQ472" s="358"/>
    </row>
    <row r="473">
      <c r="A473" s="358"/>
      <c r="B473" s="293"/>
      <c r="C473" s="293"/>
      <c r="D473" s="271"/>
      <c r="E473" s="271"/>
      <c r="F473" s="271"/>
      <c r="G473" s="363"/>
      <c r="H473" s="363"/>
      <c r="I473" s="363"/>
      <c r="J473" s="363"/>
      <c r="K473" s="363"/>
      <c r="L473" s="363"/>
      <c r="M473" s="363"/>
      <c r="N473" s="363"/>
      <c r="O473" s="363"/>
      <c r="P473" s="363"/>
      <c r="Q473" s="363"/>
      <c r="R473" s="363"/>
      <c r="S473" s="363"/>
      <c r="T473" s="363"/>
      <c r="U473" s="363"/>
      <c r="V473" s="363"/>
      <c r="W473" s="363"/>
      <c r="X473" s="363"/>
      <c r="Y473" s="363"/>
      <c r="Z473" s="363"/>
      <c r="AA473" s="363"/>
      <c r="AB473" s="358"/>
      <c r="AC473" s="358"/>
      <c r="AD473" s="358"/>
      <c r="AE473" s="358"/>
      <c r="AF473" s="358"/>
      <c r="AG473" s="358"/>
      <c r="AH473" s="358"/>
      <c r="AI473" s="358"/>
      <c r="AJ473" s="358"/>
      <c r="AK473" s="358"/>
      <c r="AL473" s="358"/>
      <c r="AM473" s="358"/>
      <c r="AN473" s="358"/>
      <c r="AO473" s="358"/>
      <c r="AP473" s="358"/>
      <c r="AQ473" s="358"/>
    </row>
    <row r="474">
      <c r="A474" s="358"/>
      <c r="B474" s="293"/>
      <c r="C474" s="293"/>
      <c r="D474" s="271"/>
      <c r="E474" s="271"/>
      <c r="F474" s="271"/>
      <c r="G474" s="363"/>
      <c r="H474" s="363"/>
      <c r="I474" s="363"/>
      <c r="J474" s="363"/>
      <c r="K474" s="363"/>
      <c r="L474" s="363"/>
      <c r="M474" s="363"/>
      <c r="N474" s="363"/>
      <c r="O474" s="363"/>
      <c r="P474" s="363"/>
      <c r="Q474" s="363"/>
      <c r="R474" s="363"/>
      <c r="S474" s="363"/>
      <c r="T474" s="363"/>
      <c r="U474" s="363"/>
      <c r="V474" s="363"/>
      <c r="W474" s="363"/>
      <c r="X474" s="363"/>
      <c r="Y474" s="363"/>
      <c r="Z474" s="363"/>
      <c r="AA474" s="363"/>
      <c r="AB474" s="358"/>
      <c r="AC474" s="358"/>
      <c r="AD474" s="358"/>
      <c r="AE474" s="358"/>
      <c r="AF474" s="358"/>
      <c r="AG474" s="358"/>
      <c r="AH474" s="358"/>
      <c r="AI474" s="358"/>
      <c r="AJ474" s="358"/>
      <c r="AK474" s="358"/>
      <c r="AL474" s="358"/>
      <c r="AM474" s="358"/>
      <c r="AN474" s="358"/>
      <c r="AO474" s="358"/>
      <c r="AP474" s="358"/>
      <c r="AQ474" s="358"/>
    </row>
    <row r="475">
      <c r="A475" s="358"/>
      <c r="B475" s="293"/>
      <c r="C475" s="293"/>
      <c r="D475" s="271"/>
      <c r="E475" s="271"/>
      <c r="F475" s="271"/>
      <c r="G475" s="363"/>
      <c r="H475" s="363"/>
      <c r="I475" s="363"/>
      <c r="J475" s="363"/>
      <c r="K475" s="363"/>
      <c r="L475" s="363"/>
      <c r="M475" s="363"/>
      <c r="N475" s="363"/>
      <c r="O475" s="363"/>
      <c r="P475" s="363"/>
      <c r="Q475" s="363"/>
      <c r="R475" s="363"/>
      <c r="S475" s="363"/>
      <c r="T475" s="363"/>
      <c r="U475" s="363"/>
      <c r="V475" s="363"/>
      <c r="W475" s="363"/>
      <c r="X475" s="363"/>
      <c r="Y475" s="363"/>
      <c r="Z475" s="363"/>
      <c r="AA475" s="363"/>
      <c r="AB475" s="358"/>
      <c r="AC475" s="358"/>
      <c r="AD475" s="358"/>
      <c r="AE475" s="358"/>
      <c r="AF475" s="358"/>
      <c r="AG475" s="358"/>
      <c r="AH475" s="358"/>
      <c r="AI475" s="358"/>
      <c r="AJ475" s="358"/>
      <c r="AK475" s="358"/>
      <c r="AL475" s="358"/>
      <c r="AM475" s="358"/>
      <c r="AN475" s="358"/>
      <c r="AO475" s="358"/>
      <c r="AP475" s="358"/>
      <c r="AQ475" s="358"/>
    </row>
    <row r="476">
      <c r="A476" s="358"/>
      <c r="B476" s="293"/>
      <c r="C476" s="293"/>
      <c r="D476" s="271"/>
      <c r="E476" s="271"/>
      <c r="F476" s="271"/>
      <c r="G476" s="363"/>
      <c r="H476" s="363"/>
      <c r="I476" s="363"/>
      <c r="J476" s="363"/>
      <c r="K476" s="363"/>
      <c r="L476" s="363"/>
      <c r="M476" s="363"/>
      <c r="N476" s="363"/>
      <c r="O476" s="363"/>
      <c r="P476" s="363"/>
      <c r="Q476" s="363"/>
      <c r="R476" s="363"/>
      <c r="S476" s="363"/>
      <c r="T476" s="363"/>
      <c r="U476" s="363"/>
      <c r="V476" s="363"/>
      <c r="W476" s="363"/>
      <c r="X476" s="363"/>
      <c r="Y476" s="363"/>
      <c r="Z476" s="363"/>
      <c r="AA476" s="363"/>
      <c r="AB476" s="358"/>
      <c r="AC476" s="358"/>
      <c r="AD476" s="358"/>
      <c r="AE476" s="358"/>
      <c r="AF476" s="358"/>
      <c r="AG476" s="358"/>
      <c r="AH476" s="358"/>
      <c r="AI476" s="358"/>
      <c r="AJ476" s="358"/>
      <c r="AK476" s="358"/>
      <c r="AL476" s="358"/>
      <c r="AM476" s="358"/>
      <c r="AN476" s="358"/>
      <c r="AO476" s="358"/>
      <c r="AP476" s="358"/>
      <c r="AQ476" s="358"/>
    </row>
    <row r="477">
      <c r="A477" s="358"/>
      <c r="B477" s="293"/>
      <c r="C477" s="293"/>
      <c r="D477" s="271"/>
      <c r="E477" s="271"/>
      <c r="F477" s="271"/>
      <c r="G477" s="363"/>
      <c r="H477" s="363"/>
      <c r="I477" s="363"/>
      <c r="J477" s="363"/>
      <c r="K477" s="363"/>
      <c r="L477" s="363"/>
      <c r="M477" s="363"/>
      <c r="N477" s="363"/>
      <c r="O477" s="363"/>
      <c r="P477" s="363"/>
      <c r="Q477" s="363"/>
      <c r="R477" s="363"/>
      <c r="S477" s="363"/>
      <c r="T477" s="363"/>
      <c r="U477" s="363"/>
      <c r="V477" s="363"/>
      <c r="W477" s="363"/>
      <c r="X477" s="363"/>
      <c r="Y477" s="363"/>
      <c r="Z477" s="363"/>
      <c r="AA477" s="363"/>
      <c r="AB477" s="358"/>
      <c r="AC477" s="358"/>
      <c r="AD477" s="358"/>
      <c r="AE477" s="358"/>
      <c r="AF477" s="358"/>
      <c r="AG477" s="358"/>
      <c r="AH477" s="358"/>
      <c r="AI477" s="358"/>
      <c r="AJ477" s="358"/>
      <c r="AK477" s="358"/>
      <c r="AL477" s="358"/>
      <c r="AM477" s="358"/>
      <c r="AN477" s="358"/>
      <c r="AO477" s="358"/>
      <c r="AP477" s="358"/>
      <c r="AQ477" s="358"/>
    </row>
    <row r="478">
      <c r="A478" s="358"/>
      <c r="B478" s="293"/>
      <c r="C478" s="293"/>
      <c r="D478" s="271"/>
      <c r="E478" s="271"/>
      <c r="F478" s="271"/>
      <c r="G478" s="363"/>
      <c r="H478" s="363"/>
      <c r="I478" s="363"/>
      <c r="J478" s="363"/>
      <c r="K478" s="363"/>
      <c r="L478" s="363"/>
      <c r="M478" s="363"/>
      <c r="N478" s="363"/>
      <c r="O478" s="363"/>
      <c r="P478" s="363"/>
      <c r="Q478" s="363"/>
      <c r="R478" s="363"/>
      <c r="S478" s="363"/>
      <c r="T478" s="363"/>
      <c r="U478" s="363"/>
      <c r="V478" s="363"/>
      <c r="W478" s="363"/>
      <c r="X478" s="363"/>
      <c r="Y478" s="363"/>
      <c r="Z478" s="363"/>
      <c r="AA478" s="363"/>
      <c r="AB478" s="358"/>
      <c r="AC478" s="358"/>
      <c r="AD478" s="358"/>
      <c r="AE478" s="358"/>
      <c r="AF478" s="358"/>
      <c r="AG478" s="358"/>
      <c r="AH478" s="358"/>
      <c r="AI478" s="358"/>
      <c r="AJ478" s="358"/>
      <c r="AK478" s="358"/>
      <c r="AL478" s="358"/>
      <c r="AM478" s="358"/>
      <c r="AN478" s="358"/>
      <c r="AO478" s="358"/>
      <c r="AP478" s="358"/>
      <c r="AQ478" s="358"/>
    </row>
    <row r="479">
      <c r="A479" s="358"/>
      <c r="B479" s="293"/>
      <c r="C479" s="293"/>
      <c r="D479" s="271"/>
      <c r="E479" s="271"/>
      <c r="F479" s="271"/>
      <c r="G479" s="363"/>
      <c r="H479" s="363"/>
      <c r="I479" s="363"/>
      <c r="J479" s="363"/>
      <c r="K479" s="363"/>
      <c r="L479" s="363"/>
      <c r="M479" s="363"/>
      <c r="N479" s="363"/>
      <c r="O479" s="363"/>
      <c r="P479" s="363"/>
      <c r="Q479" s="363"/>
      <c r="R479" s="363"/>
      <c r="S479" s="363"/>
      <c r="T479" s="363"/>
      <c r="U479" s="363"/>
      <c r="V479" s="363"/>
      <c r="W479" s="363"/>
      <c r="X479" s="363"/>
      <c r="Y479" s="363"/>
      <c r="Z479" s="363"/>
      <c r="AA479" s="363"/>
      <c r="AB479" s="358"/>
      <c r="AC479" s="358"/>
      <c r="AD479" s="358"/>
      <c r="AE479" s="358"/>
      <c r="AF479" s="358"/>
      <c r="AG479" s="358"/>
      <c r="AH479" s="358"/>
      <c r="AI479" s="358"/>
      <c r="AJ479" s="358"/>
      <c r="AK479" s="358"/>
      <c r="AL479" s="358"/>
      <c r="AM479" s="358"/>
      <c r="AN479" s="358"/>
      <c r="AO479" s="358"/>
      <c r="AP479" s="358"/>
      <c r="AQ479" s="358"/>
    </row>
    <row r="480">
      <c r="A480" s="358"/>
      <c r="B480" s="293"/>
      <c r="C480" s="293"/>
      <c r="D480" s="271"/>
      <c r="E480" s="271"/>
      <c r="F480" s="271"/>
      <c r="G480" s="363"/>
      <c r="H480" s="363"/>
      <c r="I480" s="363"/>
      <c r="J480" s="363"/>
      <c r="K480" s="363"/>
      <c r="L480" s="363"/>
      <c r="M480" s="363"/>
      <c r="N480" s="363"/>
      <c r="O480" s="363"/>
      <c r="P480" s="363"/>
      <c r="Q480" s="363"/>
      <c r="R480" s="363"/>
      <c r="S480" s="363"/>
      <c r="T480" s="363"/>
      <c r="U480" s="363"/>
      <c r="V480" s="363"/>
      <c r="W480" s="363"/>
      <c r="X480" s="363"/>
      <c r="Y480" s="363"/>
      <c r="Z480" s="363"/>
      <c r="AA480" s="363"/>
      <c r="AB480" s="358"/>
      <c r="AC480" s="358"/>
      <c r="AD480" s="358"/>
      <c r="AE480" s="358"/>
      <c r="AF480" s="358"/>
      <c r="AG480" s="358"/>
      <c r="AH480" s="358"/>
      <c r="AI480" s="358"/>
      <c r="AJ480" s="358"/>
      <c r="AK480" s="358"/>
      <c r="AL480" s="358"/>
      <c r="AM480" s="358"/>
      <c r="AN480" s="358"/>
      <c r="AO480" s="358"/>
      <c r="AP480" s="358"/>
      <c r="AQ480" s="358"/>
    </row>
    <row r="481">
      <c r="A481" s="358"/>
      <c r="B481" s="293"/>
      <c r="C481" s="293"/>
      <c r="D481" s="271"/>
      <c r="E481" s="271"/>
      <c r="F481" s="271"/>
      <c r="G481" s="363"/>
      <c r="H481" s="363"/>
      <c r="I481" s="363"/>
      <c r="J481" s="363"/>
      <c r="K481" s="363"/>
      <c r="L481" s="363"/>
      <c r="M481" s="363"/>
      <c r="N481" s="363"/>
      <c r="O481" s="363"/>
      <c r="P481" s="363"/>
      <c r="Q481" s="363"/>
      <c r="R481" s="363"/>
      <c r="S481" s="363"/>
      <c r="T481" s="363"/>
      <c r="U481" s="363"/>
      <c r="V481" s="363"/>
      <c r="W481" s="363"/>
      <c r="X481" s="363"/>
      <c r="Y481" s="363"/>
      <c r="Z481" s="363"/>
      <c r="AA481" s="363"/>
      <c r="AB481" s="358"/>
      <c r="AC481" s="358"/>
      <c r="AD481" s="358"/>
      <c r="AE481" s="358"/>
      <c r="AF481" s="358"/>
      <c r="AG481" s="358"/>
      <c r="AH481" s="358"/>
      <c r="AI481" s="358"/>
      <c r="AJ481" s="358"/>
      <c r="AK481" s="358"/>
      <c r="AL481" s="358"/>
      <c r="AM481" s="358"/>
      <c r="AN481" s="358"/>
      <c r="AO481" s="358"/>
      <c r="AP481" s="358"/>
      <c r="AQ481" s="358"/>
    </row>
    <row r="482">
      <c r="A482" s="358"/>
      <c r="B482" s="293"/>
      <c r="C482" s="293"/>
      <c r="D482" s="271"/>
      <c r="E482" s="271"/>
      <c r="F482" s="271"/>
      <c r="G482" s="363"/>
      <c r="H482" s="363"/>
      <c r="I482" s="363"/>
      <c r="J482" s="363"/>
      <c r="K482" s="363"/>
      <c r="L482" s="363"/>
      <c r="M482" s="363"/>
      <c r="N482" s="363"/>
      <c r="O482" s="363"/>
      <c r="P482" s="363"/>
      <c r="Q482" s="363"/>
      <c r="R482" s="363"/>
      <c r="S482" s="363"/>
      <c r="T482" s="363"/>
      <c r="U482" s="363"/>
      <c r="V482" s="363"/>
      <c r="W482" s="363"/>
      <c r="X482" s="363"/>
      <c r="Y482" s="363"/>
      <c r="Z482" s="363"/>
      <c r="AA482" s="363"/>
      <c r="AB482" s="358"/>
      <c r="AC482" s="358"/>
      <c r="AD482" s="358"/>
      <c r="AE482" s="358"/>
      <c r="AF482" s="358"/>
      <c r="AG482" s="358"/>
      <c r="AH482" s="358"/>
      <c r="AI482" s="358"/>
      <c r="AJ482" s="358"/>
      <c r="AK482" s="358"/>
      <c r="AL482" s="358"/>
      <c r="AM482" s="358"/>
      <c r="AN482" s="358"/>
      <c r="AO482" s="358"/>
      <c r="AP482" s="358"/>
      <c r="AQ482" s="358"/>
    </row>
    <row r="483">
      <c r="A483" s="358"/>
      <c r="B483" s="293"/>
      <c r="C483" s="293"/>
      <c r="D483" s="271"/>
      <c r="E483" s="271"/>
      <c r="F483" s="271"/>
      <c r="G483" s="363"/>
      <c r="H483" s="363"/>
      <c r="I483" s="363"/>
      <c r="J483" s="363"/>
      <c r="K483" s="363"/>
      <c r="L483" s="363"/>
      <c r="M483" s="363"/>
      <c r="N483" s="363"/>
      <c r="O483" s="363"/>
      <c r="P483" s="363"/>
      <c r="Q483" s="363"/>
      <c r="R483" s="363"/>
      <c r="S483" s="363"/>
      <c r="T483" s="363"/>
      <c r="U483" s="363"/>
      <c r="V483" s="363"/>
      <c r="W483" s="363"/>
      <c r="X483" s="363"/>
      <c r="Y483" s="363"/>
      <c r="Z483" s="363"/>
      <c r="AA483" s="363"/>
      <c r="AB483" s="358"/>
      <c r="AC483" s="358"/>
      <c r="AD483" s="358"/>
      <c r="AE483" s="358"/>
      <c r="AF483" s="358"/>
      <c r="AG483" s="358"/>
      <c r="AH483" s="358"/>
      <c r="AI483" s="358"/>
      <c r="AJ483" s="358"/>
      <c r="AK483" s="358"/>
      <c r="AL483" s="358"/>
      <c r="AM483" s="358"/>
      <c r="AN483" s="358"/>
      <c r="AO483" s="358"/>
      <c r="AP483" s="358"/>
      <c r="AQ483" s="358"/>
    </row>
    <row r="484">
      <c r="A484" s="358"/>
      <c r="B484" s="293"/>
      <c r="C484" s="293"/>
      <c r="D484" s="271"/>
      <c r="E484" s="271"/>
      <c r="F484" s="271"/>
      <c r="G484" s="363"/>
      <c r="H484" s="363"/>
      <c r="I484" s="363"/>
      <c r="J484" s="363"/>
      <c r="K484" s="363"/>
      <c r="L484" s="363"/>
      <c r="M484" s="363"/>
      <c r="N484" s="363"/>
      <c r="O484" s="363"/>
      <c r="P484" s="363"/>
      <c r="Q484" s="363"/>
      <c r="R484" s="363"/>
      <c r="S484" s="363"/>
      <c r="T484" s="363"/>
      <c r="U484" s="363"/>
      <c r="V484" s="363"/>
      <c r="W484" s="363"/>
      <c r="X484" s="363"/>
      <c r="Y484" s="363"/>
      <c r="Z484" s="363"/>
      <c r="AA484" s="363"/>
      <c r="AB484" s="358"/>
      <c r="AC484" s="358"/>
      <c r="AD484" s="358"/>
      <c r="AE484" s="358"/>
      <c r="AF484" s="358"/>
      <c r="AG484" s="358"/>
      <c r="AH484" s="358"/>
      <c r="AI484" s="358"/>
      <c r="AJ484" s="358"/>
      <c r="AK484" s="358"/>
      <c r="AL484" s="358"/>
      <c r="AM484" s="358"/>
      <c r="AN484" s="358"/>
      <c r="AO484" s="358"/>
      <c r="AP484" s="358"/>
      <c r="AQ484" s="358"/>
    </row>
    <row r="485">
      <c r="A485" s="358"/>
      <c r="B485" s="293"/>
      <c r="C485" s="293"/>
      <c r="D485" s="271"/>
      <c r="E485" s="271"/>
      <c r="F485" s="271"/>
      <c r="G485" s="363"/>
      <c r="H485" s="363"/>
      <c r="I485" s="363"/>
      <c r="J485" s="363"/>
      <c r="K485" s="363"/>
      <c r="L485" s="363"/>
      <c r="M485" s="363"/>
      <c r="N485" s="363"/>
      <c r="O485" s="363"/>
      <c r="P485" s="363"/>
      <c r="Q485" s="363"/>
      <c r="R485" s="363"/>
      <c r="S485" s="363"/>
      <c r="T485" s="363"/>
      <c r="U485" s="363"/>
      <c r="V485" s="363"/>
      <c r="W485" s="363"/>
      <c r="X485" s="363"/>
      <c r="Y485" s="363"/>
      <c r="Z485" s="363"/>
      <c r="AA485" s="363"/>
      <c r="AB485" s="358"/>
      <c r="AC485" s="358"/>
      <c r="AD485" s="358"/>
      <c r="AE485" s="358"/>
      <c r="AF485" s="358"/>
      <c r="AG485" s="358"/>
      <c r="AH485" s="358"/>
      <c r="AI485" s="358"/>
      <c r="AJ485" s="358"/>
      <c r="AK485" s="358"/>
      <c r="AL485" s="358"/>
      <c r="AM485" s="358"/>
      <c r="AN485" s="358"/>
      <c r="AO485" s="358"/>
      <c r="AP485" s="358"/>
      <c r="AQ485" s="358"/>
    </row>
    <row r="486">
      <c r="A486" s="358"/>
      <c r="B486" s="293"/>
      <c r="C486" s="293"/>
      <c r="D486" s="271"/>
      <c r="E486" s="271"/>
      <c r="F486" s="271"/>
      <c r="G486" s="363"/>
      <c r="H486" s="363"/>
      <c r="I486" s="363"/>
      <c r="J486" s="363"/>
      <c r="K486" s="363"/>
      <c r="L486" s="363"/>
      <c r="M486" s="363"/>
      <c r="N486" s="363"/>
      <c r="O486" s="363"/>
      <c r="P486" s="363"/>
      <c r="Q486" s="363"/>
      <c r="R486" s="363"/>
      <c r="S486" s="363"/>
      <c r="T486" s="363"/>
      <c r="U486" s="363"/>
      <c r="V486" s="363"/>
      <c r="W486" s="363"/>
      <c r="X486" s="363"/>
      <c r="Y486" s="363"/>
      <c r="Z486" s="363"/>
      <c r="AA486" s="363"/>
      <c r="AB486" s="358"/>
      <c r="AC486" s="358"/>
      <c r="AD486" s="358"/>
      <c r="AE486" s="358"/>
      <c r="AF486" s="358"/>
      <c r="AG486" s="358"/>
      <c r="AH486" s="358"/>
      <c r="AI486" s="358"/>
      <c r="AJ486" s="358"/>
      <c r="AK486" s="358"/>
      <c r="AL486" s="358"/>
      <c r="AM486" s="358"/>
      <c r="AN486" s="358"/>
      <c r="AO486" s="358"/>
      <c r="AP486" s="358"/>
      <c r="AQ486" s="358"/>
    </row>
    <row r="487">
      <c r="A487" s="358"/>
      <c r="B487" s="293"/>
      <c r="C487" s="293"/>
      <c r="D487" s="271"/>
      <c r="E487" s="271"/>
      <c r="F487" s="271"/>
      <c r="G487" s="363"/>
      <c r="H487" s="363"/>
      <c r="I487" s="363"/>
      <c r="J487" s="363"/>
      <c r="K487" s="363"/>
      <c r="L487" s="363"/>
      <c r="M487" s="363"/>
      <c r="N487" s="363"/>
      <c r="O487" s="363"/>
      <c r="P487" s="363"/>
      <c r="Q487" s="363"/>
      <c r="R487" s="363"/>
      <c r="S487" s="363"/>
      <c r="T487" s="363"/>
      <c r="U487" s="363"/>
      <c r="V487" s="363"/>
      <c r="W487" s="363"/>
      <c r="X487" s="363"/>
      <c r="Y487" s="363"/>
      <c r="Z487" s="363"/>
      <c r="AA487" s="363"/>
      <c r="AB487" s="358"/>
      <c r="AC487" s="358"/>
      <c r="AD487" s="358"/>
      <c r="AE487" s="358"/>
      <c r="AF487" s="358"/>
      <c r="AG487" s="358"/>
      <c r="AH487" s="358"/>
      <c r="AI487" s="358"/>
      <c r="AJ487" s="358"/>
      <c r="AK487" s="358"/>
      <c r="AL487" s="358"/>
      <c r="AM487" s="358"/>
      <c r="AN487" s="358"/>
      <c r="AO487" s="358"/>
      <c r="AP487" s="358"/>
      <c r="AQ487" s="358"/>
    </row>
    <row r="488">
      <c r="A488" s="358"/>
      <c r="B488" s="293"/>
      <c r="C488" s="293"/>
      <c r="D488" s="271"/>
      <c r="E488" s="271"/>
      <c r="F488" s="271"/>
      <c r="G488" s="363"/>
      <c r="H488" s="363"/>
      <c r="I488" s="363"/>
      <c r="J488" s="363"/>
      <c r="K488" s="363"/>
      <c r="L488" s="363"/>
      <c r="M488" s="363"/>
      <c r="N488" s="363"/>
      <c r="O488" s="363"/>
      <c r="P488" s="363"/>
      <c r="Q488" s="363"/>
      <c r="R488" s="363"/>
      <c r="S488" s="363"/>
      <c r="T488" s="363"/>
      <c r="U488" s="363"/>
      <c r="V488" s="363"/>
      <c r="W488" s="363"/>
      <c r="X488" s="363"/>
      <c r="Y488" s="363"/>
      <c r="Z488" s="363"/>
      <c r="AA488" s="363"/>
      <c r="AB488" s="358"/>
      <c r="AC488" s="358"/>
      <c r="AD488" s="358"/>
      <c r="AE488" s="358"/>
      <c r="AF488" s="358"/>
      <c r="AG488" s="358"/>
      <c r="AH488" s="358"/>
      <c r="AI488" s="358"/>
      <c r="AJ488" s="358"/>
      <c r="AK488" s="358"/>
      <c r="AL488" s="358"/>
      <c r="AM488" s="358"/>
      <c r="AN488" s="358"/>
      <c r="AO488" s="358"/>
      <c r="AP488" s="358"/>
      <c r="AQ488" s="358"/>
    </row>
    <row r="489">
      <c r="A489" s="358"/>
      <c r="B489" s="293"/>
      <c r="C489" s="293"/>
      <c r="D489" s="271"/>
      <c r="E489" s="271"/>
      <c r="F489" s="271"/>
      <c r="G489" s="363"/>
      <c r="H489" s="363"/>
      <c r="I489" s="363"/>
      <c r="J489" s="363"/>
      <c r="K489" s="363"/>
      <c r="L489" s="363"/>
      <c r="M489" s="363"/>
      <c r="N489" s="363"/>
      <c r="O489" s="363"/>
      <c r="P489" s="363"/>
      <c r="Q489" s="363"/>
      <c r="R489" s="363"/>
      <c r="S489" s="363"/>
      <c r="T489" s="363"/>
      <c r="U489" s="363"/>
      <c r="V489" s="363"/>
      <c r="W489" s="363"/>
      <c r="X489" s="363"/>
      <c r="Y489" s="363"/>
      <c r="Z489" s="363"/>
      <c r="AA489" s="363"/>
      <c r="AB489" s="358"/>
      <c r="AC489" s="358"/>
      <c r="AD489" s="358"/>
      <c r="AE489" s="358"/>
      <c r="AF489" s="358"/>
      <c r="AG489" s="358"/>
      <c r="AH489" s="358"/>
      <c r="AI489" s="358"/>
      <c r="AJ489" s="358"/>
      <c r="AK489" s="358"/>
      <c r="AL489" s="358"/>
      <c r="AM489" s="358"/>
      <c r="AN489" s="358"/>
      <c r="AO489" s="358"/>
      <c r="AP489" s="358"/>
      <c r="AQ489" s="358"/>
    </row>
    <row r="490">
      <c r="A490" s="358"/>
      <c r="B490" s="293"/>
      <c r="C490" s="293"/>
      <c r="D490" s="271"/>
      <c r="E490" s="271"/>
      <c r="F490" s="271"/>
      <c r="G490" s="363"/>
      <c r="H490" s="363"/>
      <c r="I490" s="363"/>
      <c r="J490" s="363"/>
      <c r="K490" s="363"/>
      <c r="L490" s="363"/>
      <c r="M490" s="363"/>
      <c r="N490" s="363"/>
      <c r="O490" s="363"/>
      <c r="P490" s="363"/>
      <c r="Q490" s="363"/>
      <c r="R490" s="363"/>
      <c r="S490" s="363"/>
      <c r="T490" s="363"/>
      <c r="U490" s="363"/>
      <c r="V490" s="363"/>
      <c r="W490" s="363"/>
      <c r="X490" s="363"/>
      <c r="Y490" s="363"/>
      <c r="Z490" s="363"/>
      <c r="AA490" s="363"/>
      <c r="AB490" s="358"/>
      <c r="AC490" s="358"/>
      <c r="AD490" s="358"/>
      <c r="AE490" s="358"/>
      <c r="AF490" s="358"/>
      <c r="AG490" s="358"/>
      <c r="AH490" s="358"/>
      <c r="AI490" s="358"/>
      <c r="AJ490" s="358"/>
      <c r="AK490" s="358"/>
      <c r="AL490" s="358"/>
      <c r="AM490" s="358"/>
      <c r="AN490" s="358"/>
      <c r="AO490" s="358"/>
      <c r="AP490" s="358"/>
      <c r="AQ490" s="358"/>
    </row>
    <row r="491">
      <c r="A491" s="358"/>
      <c r="B491" s="293"/>
      <c r="C491" s="293"/>
      <c r="D491" s="271"/>
      <c r="E491" s="271"/>
      <c r="F491" s="271"/>
      <c r="G491" s="363"/>
      <c r="H491" s="363"/>
      <c r="I491" s="363"/>
      <c r="J491" s="363"/>
      <c r="K491" s="363"/>
      <c r="L491" s="363"/>
      <c r="M491" s="363"/>
      <c r="N491" s="363"/>
      <c r="O491" s="363"/>
      <c r="P491" s="363"/>
      <c r="Q491" s="363"/>
      <c r="R491" s="363"/>
      <c r="S491" s="363"/>
      <c r="T491" s="363"/>
      <c r="U491" s="363"/>
      <c r="V491" s="363"/>
      <c r="W491" s="363"/>
      <c r="X491" s="363"/>
      <c r="Y491" s="363"/>
      <c r="Z491" s="363"/>
      <c r="AA491" s="363"/>
      <c r="AB491" s="358"/>
      <c r="AC491" s="358"/>
      <c r="AD491" s="358"/>
      <c r="AE491" s="358"/>
      <c r="AF491" s="358"/>
      <c r="AG491" s="358"/>
      <c r="AH491" s="358"/>
      <c r="AI491" s="358"/>
      <c r="AJ491" s="358"/>
      <c r="AK491" s="358"/>
      <c r="AL491" s="358"/>
      <c r="AM491" s="358"/>
      <c r="AN491" s="358"/>
      <c r="AO491" s="358"/>
      <c r="AP491" s="358"/>
      <c r="AQ491" s="358"/>
    </row>
    <row r="492">
      <c r="A492" s="358"/>
      <c r="B492" s="293"/>
      <c r="C492" s="293"/>
      <c r="D492" s="271"/>
      <c r="E492" s="271"/>
      <c r="F492" s="271"/>
      <c r="G492" s="363"/>
      <c r="H492" s="363"/>
      <c r="I492" s="363"/>
      <c r="J492" s="363"/>
      <c r="K492" s="363"/>
      <c r="L492" s="363"/>
      <c r="M492" s="363"/>
      <c r="N492" s="363"/>
      <c r="O492" s="363"/>
      <c r="P492" s="363"/>
      <c r="Q492" s="363"/>
      <c r="R492" s="363"/>
      <c r="S492" s="363"/>
      <c r="T492" s="363"/>
      <c r="U492" s="363"/>
      <c r="V492" s="363"/>
      <c r="W492" s="363"/>
      <c r="X492" s="363"/>
      <c r="Y492" s="363"/>
      <c r="Z492" s="363"/>
      <c r="AA492" s="363"/>
      <c r="AB492" s="358"/>
      <c r="AC492" s="358"/>
      <c r="AD492" s="358"/>
      <c r="AE492" s="358"/>
      <c r="AF492" s="358"/>
      <c r="AG492" s="358"/>
      <c r="AH492" s="358"/>
      <c r="AI492" s="358"/>
      <c r="AJ492" s="358"/>
      <c r="AK492" s="358"/>
      <c r="AL492" s="358"/>
      <c r="AM492" s="358"/>
      <c r="AN492" s="358"/>
      <c r="AO492" s="358"/>
      <c r="AP492" s="358"/>
      <c r="AQ492" s="358"/>
    </row>
    <row r="493">
      <c r="A493" s="358"/>
      <c r="B493" s="293"/>
      <c r="C493" s="293"/>
      <c r="D493" s="271"/>
      <c r="E493" s="271"/>
      <c r="F493" s="271"/>
      <c r="G493" s="363"/>
      <c r="H493" s="363"/>
      <c r="I493" s="363"/>
      <c r="J493" s="363"/>
      <c r="K493" s="363"/>
      <c r="L493" s="363"/>
      <c r="M493" s="363"/>
      <c r="N493" s="363"/>
      <c r="O493" s="363"/>
      <c r="P493" s="363"/>
      <c r="Q493" s="363"/>
      <c r="R493" s="363"/>
      <c r="S493" s="363"/>
      <c r="T493" s="363"/>
      <c r="U493" s="363"/>
      <c r="V493" s="363"/>
      <c r="W493" s="363"/>
      <c r="X493" s="363"/>
      <c r="Y493" s="363"/>
      <c r="Z493" s="363"/>
      <c r="AA493" s="363"/>
      <c r="AB493" s="358"/>
      <c r="AC493" s="358"/>
      <c r="AD493" s="358"/>
      <c r="AE493" s="358"/>
      <c r="AF493" s="358"/>
      <c r="AG493" s="358"/>
      <c r="AH493" s="358"/>
      <c r="AI493" s="358"/>
      <c r="AJ493" s="358"/>
      <c r="AK493" s="358"/>
      <c r="AL493" s="358"/>
      <c r="AM493" s="358"/>
      <c r="AN493" s="358"/>
      <c r="AO493" s="358"/>
      <c r="AP493" s="358"/>
      <c r="AQ493" s="358"/>
    </row>
    <row r="494">
      <c r="A494" s="358"/>
      <c r="B494" s="293"/>
      <c r="C494" s="293"/>
      <c r="D494" s="271"/>
      <c r="E494" s="271"/>
      <c r="F494" s="271"/>
      <c r="G494" s="363"/>
      <c r="H494" s="363"/>
      <c r="I494" s="363"/>
      <c r="J494" s="363"/>
      <c r="K494" s="363"/>
      <c r="L494" s="363"/>
      <c r="M494" s="363"/>
      <c r="N494" s="363"/>
      <c r="O494" s="363"/>
      <c r="P494" s="363"/>
      <c r="Q494" s="363"/>
      <c r="R494" s="363"/>
      <c r="S494" s="363"/>
      <c r="T494" s="363"/>
      <c r="U494" s="363"/>
      <c r="V494" s="363"/>
      <c r="W494" s="363"/>
      <c r="X494" s="363"/>
      <c r="Y494" s="363"/>
      <c r="Z494" s="363"/>
      <c r="AA494" s="363"/>
      <c r="AB494" s="358"/>
      <c r="AC494" s="358"/>
      <c r="AD494" s="358"/>
      <c r="AE494" s="358"/>
      <c r="AF494" s="358"/>
      <c r="AG494" s="358"/>
      <c r="AH494" s="358"/>
      <c r="AI494" s="358"/>
      <c r="AJ494" s="358"/>
      <c r="AK494" s="358"/>
      <c r="AL494" s="358"/>
      <c r="AM494" s="358"/>
      <c r="AN494" s="358"/>
      <c r="AO494" s="358"/>
      <c r="AP494" s="358"/>
      <c r="AQ494" s="358"/>
    </row>
    <row r="495">
      <c r="A495" s="358"/>
      <c r="B495" s="293"/>
      <c r="C495" s="293"/>
      <c r="D495" s="271"/>
      <c r="E495" s="271"/>
      <c r="F495" s="271"/>
      <c r="G495" s="363"/>
      <c r="H495" s="363"/>
      <c r="I495" s="363"/>
      <c r="J495" s="363"/>
      <c r="K495" s="363"/>
      <c r="L495" s="363"/>
      <c r="M495" s="363"/>
      <c r="N495" s="363"/>
      <c r="O495" s="363"/>
      <c r="P495" s="363"/>
      <c r="Q495" s="363"/>
      <c r="R495" s="363"/>
      <c r="S495" s="363"/>
      <c r="T495" s="363"/>
      <c r="U495" s="363"/>
      <c r="V495" s="363"/>
      <c r="W495" s="363"/>
      <c r="X495" s="363"/>
      <c r="Y495" s="363"/>
      <c r="Z495" s="363"/>
      <c r="AA495" s="363"/>
      <c r="AB495" s="358"/>
      <c r="AC495" s="358"/>
      <c r="AD495" s="358"/>
      <c r="AE495" s="358"/>
      <c r="AF495" s="358"/>
      <c r="AG495" s="358"/>
      <c r="AH495" s="358"/>
      <c r="AI495" s="358"/>
      <c r="AJ495" s="358"/>
      <c r="AK495" s="358"/>
      <c r="AL495" s="358"/>
      <c r="AM495" s="358"/>
      <c r="AN495" s="358"/>
      <c r="AO495" s="358"/>
      <c r="AP495" s="358"/>
      <c r="AQ495" s="358"/>
    </row>
    <row r="496">
      <c r="A496" s="358"/>
      <c r="B496" s="293"/>
      <c r="C496" s="293"/>
      <c r="D496" s="271"/>
      <c r="E496" s="271"/>
      <c r="F496" s="271"/>
      <c r="G496" s="363"/>
      <c r="H496" s="363"/>
      <c r="I496" s="363"/>
      <c r="J496" s="363"/>
      <c r="K496" s="363"/>
      <c r="L496" s="363"/>
      <c r="M496" s="363"/>
      <c r="N496" s="363"/>
      <c r="O496" s="363"/>
      <c r="P496" s="363"/>
      <c r="Q496" s="363"/>
      <c r="R496" s="363"/>
      <c r="S496" s="363"/>
      <c r="T496" s="363"/>
      <c r="U496" s="363"/>
      <c r="V496" s="363"/>
      <c r="W496" s="363"/>
      <c r="X496" s="363"/>
      <c r="Y496" s="363"/>
      <c r="Z496" s="363"/>
      <c r="AA496" s="363"/>
      <c r="AB496" s="358"/>
      <c r="AC496" s="358"/>
      <c r="AD496" s="358"/>
      <c r="AE496" s="358"/>
      <c r="AF496" s="358"/>
      <c r="AG496" s="358"/>
      <c r="AH496" s="358"/>
      <c r="AI496" s="358"/>
      <c r="AJ496" s="358"/>
      <c r="AK496" s="358"/>
      <c r="AL496" s="358"/>
      <c r="AM496" s="358"/>
      <c r="AN496" s="358"/>
      <c r="AO496" s="358"/>
      <c r="AP496" s="358"/>
      <c r="AQ496" s="358"/>
    </row>
    <row r="497">
      <c r="A497" s="358"/>
      <c r="B497" s="293"/>
      <c r="C497" s="293"/>
      <c r="D497" s="271"/>
      <c r="E497" s="271"/>
      <c r="F497" s="271"/>
      <c r="G497" s="363"/>
      <c r="H497" s="363"/>
      <c r="I497" s="363"/>
      <c r="J497" s="363"/>
      <c r="K497" s="363"/>
      <c r="L497" s="363"/>
      <c r="M497" s="363"/>
      <c r="N497" s="363"/>
      <c r="O497" s="363"/>
      <c r="P497" s="363"/>
      <c r="Q497" s="363"/>
      <c r="R497" s="363"/>
      <c r="S497" s="363"/>
      <c r="T497" s="363"/>
      <c r="U497" s="363"/>
      <c r="V497" s="363"/>
      <c r="W497" s="363"/>
      <c r="X497" s="363"/>
      <c r="Y497" s="363"/>
      <c r="Z497" s="363"/>
      <c r="AA497" s="363"/>
      <c r="AB497" s="358"/>
      <c r="AC497" s="358"/>
      <c r="AD497" s="358"/>
      <c r="AE497" s="358"/>
      <c r="AF497" s="358"/>
      <c r="AG497" s="358"/>
      <c r="AH497" s="358"/>
      <c r="AI497" s="358"/>
      <c r="AJ497" s="358"/>
      <c r="AK497" s="358"/>
      <c r="AL497" s="358"/>
      <c r="AM497" s="358"/>
      <c r="AN497" s="358"/>
      <c r="AO497" s="358"/>
      <c r="AP497" s="358"/>
      <c r="AQ497" s="358"/>
    </row>
    <row r="498">
      <c r="A498" s="358"/>
      <c r="B498" s="293"/>
      <c r="C498" s="293"/>
      <c r="D498" s="271"/>
      <c r="E498" s="271"/>
      <c r="F498" s="271"/>
      <c r="G498" s="363"/>
      <c r="H498" s="363"/>
      <c r="I498" s="363"/>
      <c r="J498" s="363"/>
      <c r="K498" s="363"/>
      <c r="L498" s="363"/>
      <c r="M498" s="363"/>
      <c r="N498" s="363"/>
      <c r="O498" s="363"/>
      <c r="P498" s="363"/>
      <c r="Q498" s="363"/>
      <c r="R498" s="363"/>
      <c r="S498" s="363"/>
      <c r="T498" s="363"/>
      <c r="U498" s="363"/>
      <c r="V498" s="363"/>
      <c r="W498" s="363"/>
      <c r="X498" s="363"/>
      <c r="Y498" s="363"/>
      <c r="Z498" s="363"/>
      <c r="AA498" s="363"/>
      <c r="AB498" s="358"/>
      <c r="AC498" s="358"/>
      <c r="AD498" s="358"/>
      <c r="AE498" s="358"/>
      <c r="AF498" s="358"/>
      <c r="AG498" s="358"/>
      <c r="AH498" s="358"/>
      <c r="AI498" s="358"/>
      <c r="AJ498" s="358"/>
      <c r="AK498" s="358"/>
      <c r="AL498" s="358"/>
      <c r="AM498" s="358"/>
      <c r="AN498" s="358"/>
      <c r="AO498" s="358"/>
      <c r="AP498" s="358"/>
      <c r="AQ498" s="358"/>
    </row>
    <row r="499">
      <c r="A499" s="358"/>
      <c r="B499" s="293"/>
      <c r="C499" s="293"/>
      <c r="D499" s="271"/>
      <c r="E499" s="271"/>
      <c r="F499" s="271"/>
      <c r="G499" s="363"/>
      <c r="H499" s="363"/>
      <c r="I499" s="363"/>
      <c r="J499" s="363"/>
      <c r="K499" s="363"/>
      <c r="L499" s="363"/>
      <c r="M499" s="363"/>
      <c r="N499" s="363"/>
      <c r="O499" s="363"/>
      <c r="P499" s="363"/>
      <c r="Q499" s="363"/>
      <c r="R499" s="363"/>
      <c r="S499" s="363"/>
      <c r="T499" s="363"/>
      <c r="U499" s="363"/>
      <c r="V499" s="363"/>
      <c r="W499" s="363"/>
      <c r="X499" s="363"/>
      <c r="Y499" s="363"/>
      <c r="Z499" s="363"/>
      <c r="AA499" s="363"/>
      <c r="AB499" s="358"/>
      <c r="AC499" s="358"/>
      <c r="AD499" s="358"/>
      <c r="AE499" s="358"/>
      <c r="AF499" s="358"/>
      <c r="AG499" s="358"/>
      <c r="AH499" s="358"/>
      <c r="AI499" s="358"/>
      <c r="AJ499" s="358"/>
      <c r="AK499" s="358"/>
      <c r="AL499" s="358"/>
      <c r="AM499" s="358"/>
      <c r="AN499" s="358"/>
      <c r="AO499" s="358"/>
      <c r="AP499" s="358"/>
      <c r="AQ499" s="358"/>
    </row>
    <row r="500">
      <c r="A500" s="358"/>
      <c r="B500" s="293"/>
      <c r="C500" s="293"/>
      <c r="D500" s="271"/>
      <c r="E500" s="271"/>
      <c r="F500" s="271"/>
      <c r="G500" s="363"/>
      <c r="H500" s="363"/>
      <c r="I500" s="363"/>
      <c r="J500" s="363"/>
      <c r="K500" s="363"/>
      <c r="L500" s="363"/>
      <c r="M500" s="363"/>
      <c r="N500" s="363"/>
      <c r="O500" s="363"/>
      <c r="P500" s="363"/>
      <c r="Q500" s="363"/>
      <c r="R500" s="363"/>
      <c r="S500" s="363"/>
      <c r="T500" s="363"/>
      <c r="U500" s="363"/>
      <c r="V500" s="363"/>
      <c r="W500" s="363"/>
      <c r="X500" s="363"/>
      <c r="Y500" s="363"/>
      <c r="Z500" s="363"/>
      <c r="AA500" s="363"/>
      <c r="AB500" s="358"/>
      <c r="AC500" s="358"/>
      <c r="AD500" s="358"/>
      <c r="AE500" s="358"/>
      <c r="AF500" s="358"/>
      <c r="AG500" s="358"/>
      <c r="AH500" s="358"/>
      <c r="AI500" s="358"/>
      <c r="AJ500" s="358"/>
      <c r="AK500" s="358"/>
      <c r="AL500" s="358"/>
      <c r="AM500" s="358"/>
      <c r="AN500" s="358"/>
      <c r="AO500" s="358"/>
      <c r="AP500" s="358"/>
      <c r="AQ500" s="358"/>
    </row>
    <row r="501">
      <c r="A501" s="358"/>
      <c r="B501" s="293"/>
      <c r="C501" s="293"/>
      <c r="D501" s="271"/>
      <c r="E501" s="271"/>
      <c r="F501" s="271"/>
      <c r="G501" s="363"/>
      <c r="H501" s="363"/>
      <c r="I501" s="363"/>
      <c r="J501" s="363"/>
      <c r="K501" s="363"/>
      <c r="L501" s="363"/>
      <c r="M501" s="363"/>
      <c r="N501" s="363"/>
      <c r="O501" s="363"/>
      <c r="P501" s="363"/>
      <c r="Q501" s="363"/>
      <c r="R501" s="363"/>
      <c r="S501" s="363"/>
      <c r="T501" s="363"/>
      <c r="U501" s="363"/>
      <c r="V501" s="363"/>
      <c r="W501" s="363"/>
      <c r="X501" s="363"/>
      <c r="Y501" s="363"/>
      <c r="Z501" s="363"/>
      <c r="AA501" s="363"/>
      <c r="AB501" s="358"/>
      <c r="AC501" s="358"/>
      <c r="AD501" s="358"/>
      <c r="AE501" s="358"/>
      <c r="AF501" s="358"/>
      <c r="AG501" s="358"/>
      <c r="AH501" s="358"/>
      <c r="AI501" s="358"/>
      <c r="AJ501" s="358"/>
      <c r="AK501" s="358"/>
      <c r="AL501" s="358"/>
      <c r="AM501" s="358"/>
      <c r="AN501" s="358"/>
      <c r="AO501" s="358"/>
      <c r="AP501" s="358"/>
      <c r="AQ501" s="358"/>
    </row>
    <row r="502">
      <c r="A502" s="358"/>
      <c r="B502" s="293"/>
      <c r="C502" s="293"/>
      <c r="D502" s="271"/>
      <c r="E502" s="271"/>
      <c r="F502" s="271"/>
      <c r="G502" s="363"/>
      <c r="H502" s="363"/>
      <c r="I502" s="363"/>
      <c r="J502" s="363"/>
      <c r="K502" s="363"/>
      <c r="L502" s="363"/>
      <c r="M502" s="363"/>
      <c r="N502" s="363"/>
      <c r="O502" s="363"/>
      <c r="P502" s="363"/>
      <c r="Q502" s="363"/>
      <c r="R502" s="363"/>
      <c r="S502" s="363"/>
      <c r="T502" s="363"/>
      <c r="U502" s="363"/>
      <c r="V502" s="363"/>
      <c r="W502" s="363"/>
      <c r="X502" s="363"/>
      <c r="Y502" s="363"/>
      <c r="Z502" s="363"/>
      <c r="AA502" s="363"/>
      <c r="AB502" s="358"/>
      <c r="AC502" s="358"/>
      <c r="AD502" s="358"/>
      <c r="AE502" s="358"/>
      <c r="AF502" s="358"/>
      <c r="AG502" s="358"/>
      <c r="AH502" s="358"/>
      <c r="AI502" s="358"/>
      <c r="AJ502" s="358"/>
      <c r="AK502" s="358"/>
      <c r="AL502" s="358"/>
      <c r="AM502" s="358"/>
      <c r="AN502" s="358"/>
      <c r="AO502" s="358"/>
      <c r="AP502" s="358"/>
      <c r="AQ502" s="358"/>
    </row>
    <row r="503">
      <c r="A503" s="358"/>
      <c r="B503" s="293"/>
      <c r="C503" s="293"/>
      <c r="D503" s="271"/>
      <c r="E503" s="271"/>
      <c r="F503" s="271"/>
      <c r="G503" s="363"/>
      <c r="H503" s="363"/>
      <c r="I503" s="363"/>
      <c r="J503" s="363"/>
      <c r="K503" s="363"/>
      <c r="L503" s="363"/>
      <c r="M503" s="363"/>
      <c r="N503" s="363"/>
      <c r="O503" s="363"/>
      <c r="P503" s="363"/>
      <c r="Q503" s="363"/>
      <c r="R503" s="363"/>
      <c r="S503" s="363"/>
      <c r="T503" s="363"/>
      <c r="U503" s="363"/>
      <c r="V503" s="363"/>
      <c r="W503" s="363"/>
      <c r="X503" s="363"/>
      <c r="Y503" s="363"/>
      <c r="Z503" s="363"/>
      <c r="AA503" s="363"/>
      <c r="AB503" s="358"/>
      <c r="AC503" s="358"/>
      <c r="AD503" s="358"/>
      <c r="AE503" s="358"/>
      <c r="AF503" s="358"/>
      <c r="AG503" s="358"/>
      <c r="AH503" s="358"/>
      <c r="AI503" s="358"/>
      <c r="AJ503" s="358"/>
      <c r="AK503" s="358"/>
      <c r="AL503" s="358"/>
      <c r="AM503" s="358"/>
      <c r="AN503" s="358"/>
      <c r="AO503" s="358"/>
      <c r="AP503" s="358"/>
      <c r="AQ503" s="358"/>
    </row>
    <row r="504">
      <c r="A504" s="358"/>
      <c r="B504" s="293"/>
      <c r="C504" s="293"/>
      <c r="D504" s="271"/>
      <c r="E504" s="271"/>
      <c r="F504" s="271"/>
      <c r="G504" s="363"/>
      <c r="H504" s="363"/>
      <c r="I504" s="363"/>
      <c r="J504" s="363"/>
      <c r="K504" s="363"/>
      <c r="L504" s="363"/>
      <c r="M504" s="363"/>
      <c r="N504" s="363"/>
      <c r="O504" s="363"/>
      <c r="P504" s="363"/>
      <c r="Q504" s="363"/>
      <c r="R504" s="363"/>
      <c r="S504" s="363"/>
      <c r="T504" s="363"/>
      <c r="U504" s="363"/>
      <c r="V504" s="363"/>
      <c r="W504" s="363"/>
      <c r="X504" s="363"/>
      <c r="Y504" s="363"/>
      <c r="Z504" s="363"/>
      <c r="AA504" s="363"/>
      <c r="AB504" s="358"/>
      <c r="AC504" s="358"/>
      <c r="AD504" s="358"/>
      <c r="AE504" s="358"/>
      <c r="AF504" s="358"/>
      <c r="AG504" s="358"/>
      <c r="AH504" s="358"/>
      <c r="AI504" s="358"/>
      <c r="AJ504" s="358"/>
      <c r="AK504" s="358"/>
      <c r="AL504" s="358"/>
      <c r="AM504" s="358"/>
      <c r="AN504" s="358"/>
      <c r="AO504" s="358"/>
      <c r="AP504" s="358"/>
      <c r="AQ504" s="358"/>
    </row>
    <row r="505">
      <c r="A505" s="358"/>
      <c r="B505" s="293"/>
      <c r="C505" s="293"/>
      <c r="D505" s="271"/>
      <c r="E505" s="271"/>
      <c r="F505" s="271"/>
      <c r="G505" s="363"/>
      <c r="H505" s="363"/>
      <c r="I505" s="363"/>
      <c r="J505" s="363"/>
      <c r="K505" s="363"/>
      <c r="L505" s="363"/>
      <c r="M505" s="363"/>
      <c r="N505" s="363"/>
      <c r="O505" s="363"/>
      <c r="P505" s="363"/>
      <c r="Q505" s="363"/>
      <c r="R505" s="363"/>
      <c r="S505" s="363"/>
      <c r="T505" s="363"/>
      <c r="U505" s="363"/>
      <c r="V505" s="363"/>
      <c r="W505" s="363"/>
      <c r="X505" s="363"/>
      <c r="Y505" s="363"/>
      <c r="Z505" s="363"/>
      <c r="AA505" s="363"/>
      <c r="AB505" s="358"/>
      <c r="AC505" s="358"/>
      <c r="AD505" s="358"/>
      <c r="AE505" s="358"/>
      <c r="AF505" s="358"/>
      <c r="AG505" s="358"/>
      <c r="AH505" s="358"/>
      <c r="AI505" s="358"/>
      <c r="AJ505" s="358"/>
      <c r="AK505" s="358"/>
      <c r="AL505" s="358"/>
      <c r="AM505" s="358"/>
      <c r="AN505" s="358"/>
      <c r="AO505" s="358"/>
      <c r="AP505" s="358"/>
      <c r="AQ505" s="358"/>
    </row>
    <row r="506">
      <c r="A506" s="358"/>
      <c r="B506" s="293"/>
      <c r="C506" s="293"/>
      <c r="D506" s="271"/>
      <c r="E506" s="271"/>
      <c r="F506" s="271"/>
      <c r="G506" s="363"/>
      <c r="H506" s="363"/>
      <c r="I506" s="363"/>
      <c r="J506" s="363"/>
      <c r="K506" s="363"/>
      <c r="L506" s="363"/>
      <c r="M506" s="363"/>
      <c r="N506" s="363"/>
      <c r="O506" s="363"/>
      <c r="P506" s="363"/>
      <c r="Q506" s="363"/>
      <c r="R506" s="363"/>
      <c r="S506" s="363"/>
      <c r="T506" s="363"/>
      <c r="U506" s="363"/>
      <c r="V506" s="363"/>
      <c r="W506" s="363"/>
      <c r="X506" s="363"/>
      <c r="Y506" s="363"/>
      <c r="Z506" s="363"/>
      <c r="AA506" s="363"/>
      <c r="AB506" s="358"/>
      <c r="AC506" s="358"/>
      <c r="AD506" s="358"/>
      <c r="AE506" s="358"/>
      <c r="AF506" s="358"/>
      <c r="AG506" s="358"/>
      <c r="AH506" s="358"/>
      <c r="AI506" s="358"/>
      <c r="AJ506" s="358"/>
      <c r="AK506" s="358"/>
      <c r="AL506" s="358"/>
      <c r="AM506" s="358"/>
      <c r="AN506" s="358"/>
      <c r="AO506" s="358"/>
      <c r="AP506" s="358"/>
      <c r="AQ506" s="358"/>
    </row>
    <row r="507">
      <c r="A507" s="358"/>
      <c r="B507" s="293"/>
      <c r="C507" s="293"/>
      <c r="D507" s="271"/>
      <c r="E507" s="271"/>
      <c r="F507" s="271"/>
      <c r="G507" s="363"/>
      <c r="H507" s="363"/>
      <c r="I507" s="363"/>
      <c r="J507" s="363"/>
      <c r="K507" s="363"/>
      <c r="L507" s="363"/>
      <c r="M507" s="363"/>
      <c r="N507" s="363"/>
      <c r="O507" s="363"/>
      <c r="P507" s="363"/>
      <c r="Q507" s="363"/>
      <c r="R507" s="363"/>
      <c r="S507" s="363"/>
      <c r="T507" s="363"/>
      <c r="U507" s="363"/>
      <c r="V507" s="363"/>
      <c r="W507" s="363"/>
      <c r="X507" s="363"/>
      <c r="Y507" s="363"/>
      <c r="Z507" s="363"/>
      <c r="AA507" s="363"/>
      <c r="AB507" s="358"/>
      <c r="AC507" s="358"/>
      <c r="AD507" s="358"/>
      <c r="AE507" s="358"/>
      <c r="AF507" s="358"/>
      <c r="AG507" s="358"/>
      <c r="AH507" s="358"/>
      <c r="AI507" s="358"/>
      <c r="AJ507" s="358"/>
      <c r="AK507" s="358"/>
      <c r="AL507" s="358"/>
      <c r="AM507" s="358"/>
      <c r="AN507" s="358"/>
      <c r="AO507" s="358"/>
      <c r="AP507" s="358"/>
      <c r="AQ507" s="358"/>
    </row>
    <row r="508">
      <c r="A508" s="358"/>
      <c r="B508" s="293"/>
      <c r="C508" s="293"/>
      <c r="D508" s="271"/>
      <c r="E508" s="271"/>
      <c r="F508" s="271"/>
      <c r="G508" s="363"/>
      <c r="H508" s="363"/>
      <c r="I508" s="363"/>
      <c r="J508" s="363"/>
      <c r="K508" s="363"/>
      <c r="L508" s="363"/>
      <c r="M508" s="363"/>
      <c r="N508" s="363"/>
      <c r="O508" s="363"/>
      <c r="P508" s="363"/>
      <c r="Q508" s="363"/>
      <c r="R508" s="363"/>
      <c r="S508" s="363"/>
      <c r="T508" s="363"/>
      <c r="U508" s="363"/>
      <c r="V508" s="363"/>
      <c r="W508" s="363"/>
      <c r="X508" s="363"/>
      <c r="Y508" s="363"/>
      <c r="Z508" s="363"/>
      <c r="AA508" s="363"/>
      <c r="AB508" s="358"/>
      <c r="AC508" s="358"/>
      <c r="AD508" s="358"/>
      <c r="AE508" s="358"/>
      <c r="AF508" s="358"/>
      <c r="AG508" s="358"/>
      <c r="AH508" s="358"/>
      <c r="AI508" s="358"/>
      <c r="AJ508" s="358"/>
      <c r="AK508" s="358"/>
      <c r="AL508" s="358"/>
      <c r="AM508" s="358"/>
      <c r="AN508" s="358"/>
      <c r="AO508" s="358"/>
      <c r="AP508" s="358"/>
      <c r="AQ508" s="358"/>
    </row>
    <row r="509">
      <c r="A509" s="358"/>
      <c r="B509" s="293"/>
      <c r="C509" s="293"/>
      <c r="D509" s="271"/>
      <c r="E509" s="271"/>
      <c r="F509" s="271"/>
      <c r="G509" s="363"/>
      <c r="H509" s="363"/>
      <c r="I509" s="363"/>
      <c r="J509" s="363"/>
      <c r="K509" s="363"/>
      <c r="L509" s="363"/>
      <c r="M509" s="363"/>
      <c r="N509" s="363"/>
      <c r="O509" s="363"/>
      <c r="P509" s="363"/>
      <c r="Q509" s="363"/>
      <c r="R509" s="363"/>
      <c r="S509" s="363"/>
      <c r="T509" s="363"/>
      <c r="U509" s="363"/>
      <c r="V509" s="363"/>
      <c r="W509" s="363"/>
      <c r="X509" s="363"/>
      <c r="Y509" s="363"/>
      <c r="Z509" s="363"/>
      <c r="AA509" s="363"/>
      <c r="AB509" s="358"/>
      <c r="AC509" s="358"/>
      <c r="AD509" s="358"/>
      <c r="AE509" s="358"/>
      <c r="AF509" s="358"/>
      <c r="AG509" s="358"/>
      <c r="AH509" s="358"/>
      <c r="AI509" s="358"/>
      <c r="AJ509" s="358"/>
      <c r="AK509" s="358"/>
      <c r="AL509" s="358"/>
      <c r="AM509" s="358"/>
      <c r="AN509" s="358"/>
      <c r="AO509" s="358"/>
      <c r="AP509" s="358"/>
      <c r="AQ509" s="358"/>
    </row>
    <row r="510">
      <c r="A510" s="358"/>
      <c r="B510" s="293"/>
      <c r="C510" s="293"/>
      <c r="D510" s="271"/>
      <c r="E510" s="271"/>
      <c r="F510" s="271"/>
      <c r="G510" s="363"/>
      <c r="H510" s="363"/>
      <c r="I510" s="363"/>
      <c r="J510" s="363"/>
      <c r="K510" s="363"/>
      <c r="L510" s="363"/>
      <c r="M510" s="363"/>
      <c r="N510" s="363"/>
      <c r="O510" s="363"/>
      <c r="P510" s="363"/>
      <c r="Q510" s="363"/>
      <c r="R510" s="363"/>
      <c r="S510" s="363"/>
      <c r="T510" s="363"/>
      <c r="U510" s="363"/>
      <c r="V510" s="363"/>
      <c r="W510" s="363"/>
      <c r="X510" s="363"/>
      <c r="Y510" s="363"/>
      <c r="Z510" s="363"/>
      <c r="AA510" s="363"/>
      <c r="AB510" s="358"/>
      <c r="AC510" s="358"/>
      <c r="AD510" s="358"/>
      <c r="AE510" s="358"/>
      <c r="AF510" s="358"/>
      <c r="AG510" s="358"/>
      <c r="AH510" s="358"/>
      <c r="AI510" s="358"/>
      <c r="AJ510" s="358"/>
      <c r="AK510" s="358"/>
      <c r="AL510" s="358"/>
      <c r="AM510" s="358"/>
      <c r="AN510" s="358"/>
      <c r="AO510" s="358"/>
      <c r="AP510" s="358"/>
      <c r="AQ510" s="358"/>
    </row>
    <row r="511">
      <c r="A511" s="358"/>
      <c r="B511" s="293"/>
      <c r="C511" s="293"/>
      <c r="D511" s="271"/>
      <c r="E511" s="271"/>
      <c r="F511" s="271"/>
      <c r="G511" s="363"/>
      <c r="H511" s="363"/>
      <c r="I511" s="363"/>
      <c r="J511" s="363"/>
      <c r="K511" s="363"/>
      <c r="L511" s="363"/>
      <c r="M511" s="363"/>
      <c r="N511" s="363"/>
      <c r="O511" s="363"/>
      <c r="P511" s="363"/>
      <c r="Q511" s="363"/>
      <c r="R511" s="363"/>
      <c r="S511" s="363"/>
      <c r="T511" s="363"/>
      <c r="U511" s="363"/>
      <c r="V511" s="363"/>
      <c r="W511" s="363"/>
      <c r="X511" s="363"/>
      <c r="Y511" s="363"/>
      <c r="Z511" s="363"/>
      <c r="AA511" s="363"/>
      <c r="AB511" s="358"/>
      <c r="AC511" s="358"/>
      <c r="AD511" s="358"/>
      <c r="AE511" s="358"/>
      <c r="AF511" s="358"/>
      <c r="AG511" s="358"/>
      <c r="AH511" s="358"/>
      <c r="AI511" s="358"/>
      <c r="AJ511" s="358"/>
      <c r="AK511" s="358"/>
      <c r="AL511" s="358"/>
      <c r="AM511" s="358"/>
      <c r="AN511" s="358"/>
      <c r="AO511" s="358"/>
      <c r="AP511" s="358"/>
      <c r="AQ511" s="358"/>
    </row>
    <row r="512">
      <c r="A512" s="358"/>
      <c r="B512" s="293"/>
      <c r="C512" s="293"/>
      <c r="D512" s="271"/>
      <c r="E512" s="271"/>
      <c r="F512" s="271"/>
      <c r="G512" s="363"/>
      <c r="H512" s="363"/>
      <c r="I512" s="363"/>
      <c r="J512" s="363"/>
      <c r="K512" s="363"/>
      <c r="L512" s="363"/>
      <c r="M512" s="363"/>
      <c r="N512" s="363"/>
      <c r="O512" s="363"/>
      <c r="P512" s="363"/>
      <c r="Q512" s="363"/>
      <c r="R512" s="363"/>
      <c r="S512" s="363"/>
      <c r="T512" s="363"/>
      <c r="U512" s="363"/>
      <c r="V512" s="363"/>
      <c r="W512" s="363"/>
      <c r="X512" s="363"/>
      <c r="Y512" s="363"/>
      <c r="Z512" s="363"/>
      <c r="AA512" s="363"/>
      <c r="AB512" s="358"/>
      <c r="AC512" s="358"/>
      <c r="AD512" s="358"/>
      <c r="AE512" s="358"/>
      <c r="AF512" s="358"/>
      <c r="AG512" s="358"/>
      <c r="AH512" s="358"/>
      <c r="AI512" s="358"/>
      <c r="AJ512" s="358"/>
      <c r="AK512" s="358"/>
      <c r="AL512" s="358"/>
      <c r="AM512" s="358"/>
      <c r="AN512" s="358"/>
      <c r="AO512" s="358"/>
      <c r="AP512" s="358"/>
      <c r="AQ512" s="358"/>
    </row>
    <row r="513">
      <c r="A513" s="358"/>
      <c r="B513" s="293"/>
      <c r="C513" s="293"/>
      <c r="D513" s="271"/>
      <c r="E513" s="271"/>
      <c r="F513" s="271"/>
      <c r="G513" s="363"/>
      <c r="H513" s="363"/>
      <c r="I513" s="363"/>
      <c r="J513" s="363"/>
      <c r="K513" s="363"/>
      <c r="L513" s="363"/>
      <c r="M513" s="363"/>
      <c r="N513" s="363"/>
      <c r="O513" s="363"/>
      <c r="P513" s="363"/>
      <c r="Q513" s="363"/>
      <c r="R513" s="363"/>
      <c r="S513" s="363"/>
      <c r="T513" s="363"/>
      <c r="U513" s="363"/>
      <c r="V513" s="363"/>
      <c r="W513" s="363"/>
      <c r="X513" s="363"/>
      <c r="Y513" s="363"/>
      <c r="Z513" s="363"/>
      <c r="AA513" s="363"/>
      <c r="AB513" s="358"/>
      <c r="AC513" s="358"/>
      <c r="AD513" s="358"/>
      <c r="AE513" s="358"/>
      <c r="AF513" s="358"/>
      <c r="AG513" s="358"/>
      <c r="AH513" s="358"/>
      <c r="AI513" s="358"/>
      <c r="AJ513" s="358"/>
      <c r="AK513" s="358"/>
      <c r="AL513" s="358"/>
      <c r="AM513" s="358"/>
      <c r="AN513" s="358"/>
      <c r="AO513" s="358"/>
      <c r="AP513" s="358"/>
      <c r="AQ513" s="358"/>
    </row>
    <row r="514">
      <c r="A514" s="358"/>
      <c r="B514" s="293"/>
      <c r="C514" s="293"/>
      <c r="D514" s="271"/>
      <c r="E514" s="271"/>
      <c r="F514" s="271"/>
      <c r="G514" s="363"/>
      <c r="H514" s="363"/>
      <c r="I514" s="363"/>
      <c r="J514" s="363"/>
      <c r="K514" s="363"/>
      <c r="L514" s="363"/>
      <c r="M514" s="363"/>
      <c r="N514" s="363"/>
      <c r="O514" s="363"/>
      <c r="P514" s="363"/>
      <c r="Q514" s="363"/>
      <c r="R514" s="363"/>
      <c r="S514" s="363"/>
      <c r="T514" s="363"/>
      <c r="U514" s="363"/>
      <c r="V514" s="363"/>
      <c r="W514" s="363"/>
      <c r="X514" s="363"/>
      <c r="Y514" s="363"/>
      <c r="Z514" s="363"/>
      <c r="AA514" s="363"/>
      <c r="AB514" s="358"/>
      <c r="AC514" s="358"/>
      <c r="AD514" s="358"/>
      <c r="AE514" s="358"/>
      <c r="AF514" s="358"/>
      <c r="AG514" s="358"/>
      <c r="AH514" s="358"/>
      <c r="AI514" s="358"/>
      <c r="AJ514" s="358"/>
      <c r="AK514" s="358"/>
      <c r="AL514" s="358"/>
      <c r="AM514" s="358"/>
      <c r="AN514" s="358"/>
      <c r="AO514" s="358"/>
      <c r="AP514" s="358"/>
      <c r="AQ514" s="358"/>
    </row>
    <row r="515">
      <c r="A515" s="358"/>
      <c r="B515" s="293"/>
      <c r="C515" s="293"/>
      <c r="D515" s="271"/>
      <c r="E515" s="271"/>
      <c r="F515" s="271"/>
      <c r="G515" s="363"/>
      <c r="H515" s="363"/>
      <c r="I515" s="363"/>
      <c r="J515" s="363"/>
      <c r="K515" s="363"/>
      <c r="L515" s="363"/>
      <c r="M515" s="363"/>
      <c r="N515" s="363"/>
      <c r="O515" s="363"/>
      <c r="P515" s="363"/>
      <c r="Q515" s="363"/>
      <c r="R515" s="363"/>
      <c r="S515" s="363"/>
      <c r="T515" s="363"/>
      <c r="U515" s="363"/>
      <c r="V515" s="363"/>
      <c r="W515" s="363"/>
      <c r="X515" s="363"/>
      <c r="Y515" s="363"/>
      <c r="Z515" s="363"/>
      <c r="AA515" s="363"/>
      <c r="AB515" s="358"/>
      <c r="AC515" s="358"/>
      <c r="AD515" s="358"/>
      <c r="AE515" s="358"/>
      <c r="AF515" s="358"/>
      <c r="AG515" s="358"/>
      <c r="AH515" s="358"/>
      <c r="AI515" s="358"/>
      <c r="AJ515" s="358"/>
      <c r="AK515" s="358"/>
      <c r="AL515" s="358"/>
      <c r="AM515" s="358"/>
      <c r="AN515" s="358"/>
      <c r="AO515" s="358"/>
      <c r="AP515" s="358"/>
      <c r="AQ515" s="358"/>
    </row>
    <row r="516">
      <c r="A516" s="358"/>
      <c r="B516" s="293"/>
      <c r="C516" s="293"/>
      <c r="D516" s="271"/>
      <c r="E516" s="271"/>
      <c r="F516" s="271"/>
      <c r="G516" s="363"/>
      <c r="H516" s="363"/>
      <c r="I516" s="363"/>
      <c r="J516" s="363"/>
      <c r="K516" s="363"/>
      <c r="L516" s="363"/>
      <c r="M516" s="363"/>
      <c r="N516" s="363"/>
      <c r="O516" s="363"/>
      <c r="P516" s="363"/>
      <c r="Q516" s="363"/>
      <c r="R516" s="363"/>
      <c r="S516" s="363"/>
      <c r="T516" s="363"/>
      <c r="U516" s="363"/>
      <c r="V516" s="363"/>
      <c r="W516" s="363"/>
      <c r="X516" s="363"/>
      <c r="Y516" s="363"/>
      <c r="Z516" s="363"/>
      <c r="AA516" s="363"/>
      <c r="AB516" s="358"/>
      <c r="AC516" s="358"/>
      <c r="AD516" s="358"/>
      <c r="AE516" s="358"/>
      <c r="AF516" s="358"/>
      <c r="AG516" s="358"/>
      <c r="AH516" s="358"/>
      <c r="AI516" s="358"/>
      <c r="AJ516" s="358"/>
      <c r="AK516" s="358"/>
      <c r="AL516" s="358"/>
      <c r="AM516" s="358"/>
      <c r="AN516" s="358"/>
      <c r="AO516" s="358"/>
      <c r="AP516" s="358"/>
      <c r="AQ516" s="358"/>
    </row>
    <row r="517">
      <c r="A517" s="358"/>
      <c r="B517" s="293"/>
      <c r="C517" s="293"/>
      <c r="D517" s="271"/>
      <c r="E517" s="271"/>
      <c r="F517" s="271"/>
      <c r="G517" s="363"/>
      <c r="H517" s="363"/>
      <c r="I517" s="363"/>
      <c r="J517" s="363"/>
      <c r="K517" s="363"/>
      <c r="L517" s="363"/>
      <c r="M517" s="363"/>
      <c r="N517" s="363"/>
      <c r="O517" s="363"/>
      <c r="P517" s="363"/>
      <c r="Q517" s="363"/>
      <c r="R517" s="363"/>
      <c r="S517" s="363"/>
      <c r="T517" s="363"/>
      <c r="U517" s="363"/>
      <c r="V517" s="363"/>
      <c r="W517" s="363"/>
      <c r="X517" s="363"/>
      <c r="Y517" s="363"/>
      <c r="Z517" s="363"/>
      <c r="AA517" s="363"/>
      <c r="AB517" s="358"/>
      <c r="AC517" s="358"/>
      <c r="AD517" s="358"/>
      <c r="AE517" s="358"/>
      <c r="AF517" s="358"/>
      <c r="AG517" s="358"/>
      <c r="AH517" s="358"/>
      <c r="AI517" s="358"/>
      <c r="AJ517" s="358"/>
      <c r="AK517" s="358"/>
      <c r="AL517" s="358"/>
      <c r="AM517" s="358"/>
      <c r="AN517" s="358"/>
      <c r="AO517" s="358"/>
      <c r="AP517" s="358"/>
      <c r="AQ517" s="358"/>
    </row>
    <row r="518">
      <c r="A518" s="358"/>
      <c r="B518" s="293"/>
      <c r="C518" s="293"/>
      <c r="D518" s="271"/>
      <c r="E518" s="271"/>
      <c r="F518" s="271"/>
      <c r="G518" s="363"/>
      <c r="H518" s="363"/>
      <c r="I518" s="363"/>
      <c r="J518" s="363"/>
      <c r="K518" s="363"/>
      <c r="L518" s="363"/>
      <c r="M518" s="363"/>
      <c r="N518" s="363"/>
      <c r="O518" s="363"/>
      <c r="P518" s="363"/>
      <c r="Q518" s="363"/>
      <c r="R518" s="363"/>
      <c r="S518" s="363"/>
      <c r="T518" s="363"/>
      <c r="U518" s="363"/>
      <c r="V518" s="363"/>
      <c r="W518" s="363"/>
      <c r="X518" s="363"/>
      <c r="Y518" s="363"/>
      <c r="Z518" s="363"/>
      <c r="AA518" s="363"/>
      <c r="AB518" s="358"/>
      <c r="AC518" s="358"/>
      <c r="AD518" s="358"/>
      <c r="AE518" s="358"/>
      <c r="AF518" s="358"/>
      <c r="AG518" s="358"/>
      <c r="AH518" s="358"/>
      <c r="AI518" s="358"/>
      <c r="AJ518" s="358"/>
      <c r="AK518" s="358"/>
      <c r="AL518" s="358"/>
      <c r="AM518" s="358"/>
      <c r="AN518" s="358"/>
      <c r="AO518" s="358"/>
      <c r="AP518" s="358"/>
      <c r="AQ518" s="358"/>
    </row>
    <row r="519">
      <c r="A519" s="358"/>
      <c r="B519" s="293"/>
      <c r="C519" s="293"/>
      <c r="D519" s="271"/>
      <c r="E519" s="271"/>
      <c r="F519" s="271"/>
      <c r="G519" s="363"/>
      <c r="H519" s="363"/>
      <c r="I519" s="363"/>
      <c r="J519" s="363"/>
      <c r="K519" s="363"/>
      <c r="L519" s="363"/>
      <c r="M519" s="363"/>
      <c r="N519" s="363"/>
      <c r="O519" s="363"/>
      <c r="P519" s="363"/>
      <c r="Q519" s="363"/>
      <c r="R519" s="363"/>
      <c r="S519" s="363"/>
      <c r="T519" s="363"/>
      <c r="U519" s="363"/>
      <c r="V519" s="363"/>
      <c r="W519" s="363"/>
      <c r="X519" s="363"/>
      <c r="Y519" s="363"/>
      <c r="Z519" s="363"/>
      <c r="AA519" s="363"/>
      <c r="AB519" s="358"/>
      <c r="AC519" s="358"/>
      <c r="AD519" s="358"/>
      <c r="AE519" s="358"/>
      <c r="AF519" s="358"/>
      <c r="AG519" s="358"/>
      <c r="AH519" s="358"/>
      <c r="AI519" s="358"/>
      <c r="AJ519" s="358"/>
      <c r="AK519" s="358"/>
      <c r="AL519" s="358"/>
      <c r="AM519" s="358"/>
      <c r="AN519" s="358"/>
      <c r="AO519" s="358"/>
      <c r="AP519" s="358"/>
      <c r="AQ519" s="358"/>
    </row>
    <row r="520">
      <c r="A520" s="358"/>
      <c r="B520" s="293"/>
      <c r="C520" s="293"/>
      <c r="D520" s="271"/>
      <c r="E520" s="271"/>
      <c r="F520" s="271"/>
      <c r="G520" s="363"/>
      <c r="H520" s="363"/>
      <c r="I520" s="363"/>
      <c r="J520" s="363"/>
      <c r="K520" s="363"/>
      <c r="L520" s="363"/>
      <c r="M520" s="363"/>
      <c r="N520" s="363"/>
      <c r="O520" s="363"/>
      <c r="P520" s="363"/>
      <c r="Q520" s="363"/>
      <c r="R520" s="363"/>
      <c r="S520" s="363"/>
      <c r="T520" s="363"/>
      <c r="U520" s="363"/>
      <c r="V520" s="363"/>
      <c r="W520" s="363"/>
      <c r="X520" s="363"/>
      <c r="Y520" s="363"/>
      <c r="Z520" s="363"/>
      <c r="AA520" s="363"/>
      <c r="AB520" s="358"/>
      <c r="AC520" s="358"/>
      <c r="AD520" s="358"/>
      <c r="AE520" s="358"/>
      <c r="AF520" s="358"/>
      <c r="AG520" s="358"/>
      <c r="AH520" s="358"/>
      <c r="AI520" s="358"/>
      <c r="AJ520" s="358"/>
      <c r="AK520" s="358"/>
      <c r="AL520" s="358"/>
      <c r="AM520" s="358"/>
      <c r="AN520" s="358"/>
      <c r="AO520" s="358"/>
      <c r="AP520" s="358"/>
      <c r="AQ520" s="358"/>
    </row>
    <row r="521">
      <c r="A521" s="358"/>
      <c r="B521" s="293"/>
      <c r="C521" s="293"/>
      <c r="D521" s="271"/>
      <c r="E521" s="271"/>
      <c r="F521" s="271"/>
      <c r="G521" s="363"/>
      <c r="H521" s="363"/>
      <c r="I521" s="363"/>
      <c r="J521" s="363"/>
      <c r="K521" s="363"/>
      <c r="L521" s="363"/>
      <c r="M521" s="363"/>
      <c r="N521" s="363"/>
      <c r="O521" s="363"/>
      <c r="P521" s="363"/>
      <c r="Q521" s="363"/>
      <c r="R521" s="363"/>
      <c r="S521" s="363"/>
      <c r="T521" s="363"/>
      <c r="U521" s="363"/>
      <c r="V521" s="363"/>
      <c r="W521" s="363"/>
      <c r="X521" s="363"/>
      <c r="Y521" s="363"/>
      <c r="Z521" s="363"/>
      <c r="AA521" s="363"/>
      <c r="AB521" s="358"/>
      <c r="AC521" s="358"/>
      <c r="AD521" s="358"/>
      <c r="AE521" s="358"/>
      <c r="AF521" s="358"/>
      <c r="AG521" s="358"/>
      <c r="AH521" s="358"/>
      <c r="AI521" s="358"/>
      <c r="AJ521" s="358"/>
      <c r="AK521" s="358"/>
      <c r="AL521" s="358"/>
      <c r="AM521" s="358"/>
      <c r="AN521" s="358"/>
      <c r="AO521" s="358"/>
      <c r="AP521" s="358"/>
      <c r="AQ521" s="358"/>
    </row>
    <row r="522">
      <c r="A522" s="358"/>
      <c r="B522" s="293"/>
      <c r="C522" s="293"/>
      <c r="D522" s="271"/>
      <c r="E522" s="271"/>
      <c r="F522" s="271"/>
      <c r="G522" s="363"/>
      <c r="H522" s="363"/>
      <c r="I522" s="363"/>
      <c r="J522" s="363"/>
      <c r="K522" s="363"/>
      <c r="L522" s="363"/>
      <c r="M522" s="363"/>
      <c r="N522" s="363"/>
      <c r="O522" s="363"/>
      <c r="P522" s="363"/>
      <c r="Q522" s="363"/>
      <c r="R522" s="363"/>
      <c r="S522" s="363"/>
      <c r="T522" s="363"/>
      <c r="U522" s="363"/>
      <c r="V522" s="363"/>
      <c r="W522" s="363"/>
      <c r="X522" s="363"/>
      <c r="Y522" s="363"/>
      <c r="Z522" s="363"/>
      <c r="AA522" s="363"/>
      <c r="AB522" s="358"/>
      <c r="AC522" s="358"/>
      <c r="AD522" s="358"/>
      <c r="AE522" s="358"/>
      <c r="AF522" s="358"/>
      <c r="AG522" s="358"/>
      <c r="AH522" s="358"/>
      <c r="AI522" s="358"/>
      <c r="AJ522" s="358"/>
      <c r="AK522" s="358"/>
      <c r="AL522" s="358"/>
      <c r="AM522" s="358"/>
      <c r="AN522" s="358"/>
      <c r="AO522" s="358"/>
      <c r="AP522" s="358"/>
      <c r="AQ522" s="358"/>
    </row>
    <row r="523">
      <c r="A523" s="358"/>
      <c r="B523" s="293"/>
      <c r="C523" s="293"/>
      <c r="D523" s="271"/>
      <c r="E523" s="271"/>
      <c r="F523" s="271"/>
      <c r="G523" s="363"/>
      <c r="H523" s="363"/>
      <c r="I523" s="363"/>
      <c r="J523" s="363"/>
      <c r="K523" s="363"/>
      <c r="L523" s="363"/>
      <c r="M523" s="363"/>
      <c r="N523" s="363"/>
      <c r="O523" s="363"/>
      <c r="P523" s="363"/>
      <c r="Q523" s="363"/>
      <c r="R523" s="363"/>
      <c r="S523" s="363"/>
      <c r="T523" s="363"/>
      <c r="U523" s="363"/>
      <c r="V523" s="363"/>
      <c r="W523" s="363"/>
      <c r="X523" s="363"/>
      <c r="Y523" s="363"/>
      <c r="Z523" s="363"/>
      <c r="AA523" s="363"/>
      <c r="AB523" s="358"/>
      <c r="AC523" s="358"/>
      <c r="AD523" s="358"/>
      <c r="AE523" s="358"/>
      <c r="AF523" s="358"/>
      <c r="AG523" s="358"/>
      <c r="AH523" s="358"/>
      <c r="AI523" s="358"/>
      <c r="AJ523" s="358"/>
      <c r="AK523" s="358"/>
      <c r="AL523" s="358"/>
      <c r="AM523" s="358"/>
      <c r="AN523" s="358"/>
      <c r="AO523" s="358"/>
      <c r="AP523" s="358"/>
      <c r="AQ523" s="358"/>
    </row>
    <row r="524">
      <c r="A524" s="358"/>
      <c r="B524" s="293"/>
      <c r="C524" s="293"/>
      <c r="D524" s="271"/>
      <c r="E524" s="271"/>
      <c r="F524" s="271"/>
      <c r="G524" s="363"/>
      <c r="H524" s="363"/>
      <c r="I524" s="363"/>
      <c r="J524" s="363"/>
      <c r="K524" s="363"/>
      <c r="L524" s="363"/>
      <c r="M524" s="363"/>
      <c r="N524" s="363"/>
      <c r="O524" s="363"/>
      <c r="P524" s="363"/>
      <c r="Q524" s="363"/>
      <c r="R524" s="363"/>
      <c r="S524" s="363"/>
      <c r="T524" s="363"/>
      <c r="U524" s="363"/>
      <c r="V524" s="363"/>
      <c r="W524" s="363"/>
      <c r="X524" s="363"/>
      <c r="Y524" s="363"/>
      <c r="Z524" s="363"/>
      <c r="AA524" s="363"/>
      <c r="AB524" s="358"/>
      <c r="AC524" s="358"/>
      <c r="AD524" s="358"/>
      <c r="AE524" s="358"/>
      <c r="AF524" s="358"/>
      <c r="AG524" s="358"/>
      <c r="AH524" s="358"/>
      <c r="AI524" s="358"/>
      <c r="AJ524" s="358"/>
      <c r="AK524" s="358"/>
      <c r="AL524" s="358"/>
      <c r="AM524" s="358"/>
      <c r="AN524" s="358"/>
      <c r="AO524" s="358"/>
      <c r="AP524" s="358"/>
      <c r="AQ524" s="358"/>
    </row>
    <row r="525">
      <c r="A525" s="358"/>
      <c r="B525" s="293"/>
      <c r="C525" s="293"/>
      <c r="D525" s="271"/>
      <c r="E525" s="271"/>
      <c r="F525" s="271"/>
      <c r="G525" s="363"/>
      <c r="H525" s="363"/>
      <c r="I525" s="363"/>
      <c r="J525" s="363"/>
      <c r="K525" s="363"/>
      <c r="L525" s="363"/>
      <c r="M525" s="363"/>
      <c r="N525" s="363"/>
      <c r="O525" s="363"/>
      <c r="P525" s="363"/>
      <c r="Q525" s="363"/>
      <c r="R525" s="363"/>
      <c r="S525" s="363"/>
      <c r="T525" s="363"/>
      <c r="U525" s="363"/>
      <c r="V525" s="363"/>
      <c r="W525" s="363"/>
      <c r="X525" s="363"/>
      <c r="Y525" s="363"/>
      <c r="Z525" s="363"/>
      <c r="AA525" s="363"/>
      <c r="AB525" s="358"/>
      <c r="AC525" s="358"/>
      <c r="AD525" s="358"/>
      <c r="AE525" s="358"/>
      <c r="AF525" s="358"/>
      <c r="AG525" s="358"/>
      <c r="AH525" s="358"/>
      <c r="AI525" s="358"/>
      <c r="AJ525" s="358"/>
      <c r="AK525" s="358"/>
      <c r="AL525" s="358"/>
      <c r="AM525" s="358"/>
      <c r="AN525" s="358"/>
      <c r="AO525" s="358"/>
      <c r="AP525" s="358"/>
      <c r="AQ525" s="358"/>
    </row>
    <row r="526">
      <c r="A526" s="358"/>
      <c r="B526" s="293"/>
      <c r="C526" s="293"/>
      <c r="D526" s="271"/>
      <c r="E526" s="271"/>
      <c r="F526" s="271"/>
      <c r="G526" s="363"/>
      <c r="H526" s="363"/>
      <c r="I526" s="363"/>
      <c r="J526" s="363"/>
      <c r="K526" s="363"/>
      <c r="L526" s="363"/>
      <c r="M526" s="363"/>
      <c r="N526" s="363"/>
      <c r="O526" s="363"/>
      <c r="P526" s="363"/>
      <c r="Q526" s="363"/>
      <c r="R526" s="363"/>
      <c r="S526" s="363"/>
      <c r="T526" s="363"/>
      <c r="U526" s="363"/>
      <c r="V526" s="363"/>
      <c r="W526" s="363"/>
      <c r="X526" s="363"/>
      <c r="Y526" s="363"/>
      <c r="Z526" s="363"/>
      <c r="AA526" s="363"/>
      <c r="AB526" s="358"/>
      <c r="AC526" s="358"/>
      <c r="AD526" s="358"/>
      <c r="AE526" s="358"/>
      <c r="AF526" s="358"/>
      <c r="AG526" s="358"/>
      <c r="AH526" s="358"/>
      <c r="AI526" s="358"/>
      <c r="AJ526" s="358"/>
      <c r="AK526" s="358"/>
      <c r="AL526" s="358"/>
      <c r="AM526" s="358"/>
      <c r="AN526" s="358"/>
      <c r="AO526" s="358"/>
      <c r="AP526" s="358"/>
      <c r="AQ526" s="358"/>
    </row>
    <row r="527">
      <c r="A527" s="358"/>
      <c r="B527" s="293"/>
      <c r="C527" s="293"/>
      <c r="D527" s="271"/>
      <c r="E527" s="271"/>
      <c r="F527" s="271"/>
      <c r="G527" s="363"/>
      <c r="H527" s="363"/>
      <c r="I527" s="363"/>
      <c r="J527" s="363"/>
      <c r="K527" s="363"/>
      <c r="L527" s="363"/>
      <c r="M527" s="363"/>
      <c r="N527" s="363"/>
      <c r="O527" s="363"/>
      <c r="P527" s="363"/>
      <c r="Q527" s="363"/>
      <c r="R527" s="363"/>
      <c r="S527" s="363"/>
      <c r="T527" s="363"/>
      <c r="U527" s="363"/>
      <c r="V527" s="363"/>
      <c r="W527" s="363"/>
      <c r="X527" s="363"/>
      <c r="Y527" s="363"/>
      <c r="Z527" s="363"/>
      <c r="AA527" s="363"/>
      <c r="AB527" s="358"/>
      <c r="AC527" s="358"/>
      <c r="AD527" s="358"/>
      <c r="AE527" s="358"/>
      <c r="AF527" s="358"/>
      <c r="AG527" s="358"/>
      <c r="AH527" s="358"/>
      <c r="AI527" s="358"/>
      <c r="AJ527" s="358"/>
      <c r="AK527" s="358"/>
      <c r="AL527" s="358"/>
      <c r="AM527" s="358"/>
      <c r="AN527" s="358"/>
      <c r="AO527" s="358"/>
      <c r="AP527" s="358"/>
      <c r="AQ527" s="358"/>
    </row>
    <row r="528">
      <c r="A528" s="358"/>
      <c r="B528" s="293"/>
      <c r="C528" s="293"/>
      <c r="D528" s="271"/>
      <c r="E528" s="271"/>
      <c r="F528" s="271"/>
      <c r="G528" s="363"/>
      <c r="H528" s="363"/>
      <c r="I528" s="363"/>
      <c r="J528" s="363"/>
      <c r="K528" s="363"/>
      <c r="L528" s="363"/>
      <c r="M528" s="363"/>
      <c r="N528" s="363"/>
      <c r="O528" s="363"/>
      <c r="P528" s="363"/>
      <c r="Q528" s="363"/>
      <c r="R528" s="363"/>
      <c r="S528" s="363"/>
      <c r="T528" s="363"/>
      <c r="U528" s="363"/>
      <c r="V528" s="363"/>
      <c r="W528" s="363"/>
      <c r="X528" s="363"/>
      <c r="Y528" s="363"/>
      <c r="Z528" s="363"/>
      <c r="AA528" s="363"/>
      <c r="AB528" s="358"/>
      <c r="AC528" s="358"/>
      <c r="AD528" s="358"/>
      <c r="AE528" s="358"/>
      <c r="AF528" s="358"/>
      <c r="AG528" s="358"/>
      <c r="AH528" s="358"/>
      <c r="AI528" s="358"/>
      <c r="AJ528" s="358"/>
      <c r="AK528" s="358"/>
      <c r="AL528" s="358"/>
      <c r="AM528" s="358"/>
      <c r="AN528" s="358"/>
      <c r="AO528" s="358"/>
      <c r="AP528" s="358"/>
      <c r="AQ528" s="358"/>
    </row>
    <row r="529">
      <c r="A529" s="358"/>
      <c r="B529" s="293"/>
      <c r="C529" s="293"/>
      <c r="D529" s="271"/>
      <c r="E529" s="271"/>
      <c r="F529" s="271"/>
      <c r="G529" s="363"/>
      <c r="H529" s="363"/>
      <c r="I529" s="363"/>
      <c r="J529" s="363"/>
      <c r="K529" s="363"/>
      <c r="L529" s="363"/>
      <c r="M529" s="363"/>
      <c r="N529" s="363"/>
      <c r="O529" s="363"/>
      <c r="P529" s="363"/>
      <c r="Q529" s="363"/>
      <c r="R529" s="363"/>
      <c r="S529" s="363"/>
      <c r="T529" s="363"/>
      <c r="U529" s="363"/>
      <c r="V529" s="363"/>
      <c r="W529" s="363"/>
      <c r="X529" s="363"/>
      <c r="Y529" s="363"/>
      <c r="Z529" s="363"/>
      <c r="AA529" s="363"/>
      <c r="AB529" s="358"/>
      <c r="AC529" s="358"/>
      <c r="AD529" s="358"/>
      <c r="AE529" s="358"/>
      <c r="AF529" s="358"/>
      <c r="AG529" s="358"/>
      <c r="AH529" s="358"/>
      <c r="AI529" s="358"/>
      <c r="AJ529" s="358"/>
      <c r="AK529" s="358"/>
      <c r="AL529" s="358"/>
      <c r="AM529" s="358"/>
      <c r="AN529" s="358"/>
      <c r="AO529" s="358"/>
      <c r="AP529" s="358"/>
      <c r="AQ529" s="358"/>
    </row>
    <row r="530">
      <c r="A530" s="358"/>
      <c r="B530" s="293"/>
      <c r="C530" s="293"/>
      <c r="D530" s="271"/>
      <c r="E530" s="271"/>
      <c r="F530" s="271"/>
      <c r="G530" s="363"/>
      <c r="H530" s="363"/>
      <c r="I530" s="363"/>
      <c r="J530" s="363"/>
      <c r="K530" s="363"/>
      <c r="L530" s="363"/>
      <c r="M530" s="363"/>
      <c r="N530" s="363"/>
      <c r="O530" s="363"/>
      <c r="P530" s="363"/>
      <c r="Q530" s="363"/>
      <c r="R530" s="363"/>
      <c r="S530" s="363"/>
      <c r="T530" s="363"/>
      <c r="U530" s="363"/>
      <c r="V530" s="363"/>
      <c r="W530" s="363"/>
      <c r="X530" s="363"/>
      <c r="Y530" s="363"/>
      <c r="Z530" s="363"/>
      <c r="AA530" s="363"/>
      <c r="AB530" s="358"/>
      <c r="AC530" s="358"/>
      <c r="AD530" s="358"/>
      <c r="AE530" s="358"/>
      <c r="AF530" s="358"/>
      <c r="AG530" s="358"/>
      <c r="AH530" s="358"/>
      <c r="AI530" s="358"/>
      <c r="AJ530" s="358"/>
      <c r="AK530" s="358"/>
      <c r="AL530" s="358"/>
      <c r="AM530" s="358"/>
      <c r="AN530" s="358"/>
      <c r="AO530" s="358"/>
      <c r="AP530" s="358"/>
      <c r="AQ530" s="358"/>
    </row>
    <row r="531">
      <c r="A531" s="358"/>
      <c r="B531" s="293"/>
      <c r="C531" s="293"/>
      <c r="D531" s="271"/>
      <c r="E531" s="271"/>
      <c r="F531" s="271"/>
      <c r="G531" s="363"/>
      <c r="H531" s="363"/>
      <c r="I531" s="363"/>
      <c r="J531" s="363"/>
      <c r="K531" s="363"/>
      <c r="L531" s="363"/>
      <c r="M531" s="363"/>
      <c r="N531" s="363"/>
      <c r="O531" s="363"/>
      <c r="P531" s="363"/>
      <c r="Q531" s="363"/>
      <c r="R531" s="363"/>
      <c r="S531" s="363"/>
      <c r="T531" s="363"/>
      <c r="U531" s="363"/>
      <c r="V531" s="363"/>
      <c r="W531" s="363"/>
      <c r="X531" s="363"/>
      <c r="Y531" s="363"/>
      <c r="Z531" s="363"/>
      <c r="AA531" s="363"/>
      <c r="AB531" s="358"/>
      <c r="AC531" s="358"/>
      <c r="AD531" s="358"/>
      <c r="AE531" s="358"/>
      <c r="AF531" s="358"/>
      <c r="AG531" s="358"/>
      <c r="AH531" s="358"/>
      <c r="AI531" s="358"/>
      <c r="AJ531" s="358"/>
      <c r="AK531" s="358"/>
      <c r="AL531" s="358"/>
      <c r="AM531" s="358"/>
      <c r="AN531" s="358"/>
      <c r="AO531" s="358"/>
      <c r="AP531" s="358"/>
      <c r="AQ531" s="358"/>
    </row>
    <row r="532">
      <c r="A532" s="358"/>
      <c r="B532" s="293"/>
      <c r="C532" s="293"/>
      <c r="D532" s="271"/>
      <c r="E532" s="271"/>
      <c r="F532" s="271"/>
      <c r="G532" s="363"/>
      <c r="H532" s="363"/>
      <c r="I532" s="363"/>
      <c r="J532" s="363"/>
      <c r="K532" s="363"/>
      <c r="L532" s="363"/>
      <c r="M532" s="363"/>
      <c r="N532" s="363"/>
      <c r="O532" s="363"/>
      <c r="P532" s="363"/>
      <c r="Q532" s="363"/>
      <c r="R532" s="363"/>
      <c r="S532" s="363"/>
      <c r="T532" s="363"/>
      <c r="U532" s="363"/>
      <c r="V532" s="363"/>
      <c r="W532" s="363"/>
      <c r="X532" s="363"/>
      <c r="Y532" s="363"/>
      <c r="Z532" s="363"/>
      <c r="AA532" s="363"/>
      <c r="AB532" s="358"/>
      <c r="AC532" s="358"/>
      <c r="AD532" s="358"/>
      <c r="AE532" s="358"/>
      <c r="AF532" s="358"/>
      <c r="AG532" s="358"/>
      <c r="AH532" s="358"/>
      <c r="AI532" s="358"/>
      <c r="AJ532" s="358"/>
      <c r="AK532" s="358"/>
      <c r="AL532" s="358"/>
      <c r="AM532" s="358"/>
      <c r="AN532" s="358"/>
      <c r="AO532" s="358"/>
      <c r="AP532" s="358"/>
      <c r="AQ532" s="358"/>
    </row>
    <row r="533">
      <c r="A533" s="358"/>
      <c r="B533" s="293"/>
      <c r="C533" s="293"/>
      <c r="D533" s="271"/>
      <c r="E533" s="271"/>
      <c r="F533" s="271"/>
      <c r="G533" s="363"/>
      <c r="H533" s="363"/>
      <c r="I533" s="363"/>
      <c r="J533" s="363"/>
      <c r="K533" s="363"/>
      <c r="L533" s="363"/>
      <c r="M533" s="363"/>
      <c r="N533" s="363"/>
      <c r="O533" s="363"/>
      <c r="P533" s="363"/>
      <c r="Q533" s="363"/>
      <c r="R533" s="363"/>
      <c r="S533" s="363"/>
      <c r="T533" s="363"/>
      <c r="U533" s="363"/>
      <c r="V533" s="363"/>
      <c r="W533" s="363"/>
      <c r="X533" s="363"/>
      <c r="Y533" s="363"/>
      <c r="Z533" s="363"/>
      <c r="AA533" s="363"/>
      <c r="AB533" s="358"/>
      <c r="AC533" s="358"/>
      <c r="AD533" s="358"/>
      <c r="AE533" s="358"/>
      <c r="AF533" s="358"/>
      <c r="AG533" s="358"/>
      <c r="AH533" s="358"/>
      <c r="AI533" s="358"/>
      <c r="AJ533" s="358"/>
      <c r="AK533" s="358"/>
      <c r="AL533" s="358"/>
      <c r="AM533" s="358"/>
      <c r="AN533" s="358"/>
      <c r="AO533" s="358"/>
      <c r="AP533" s="358"/>
      <c r="AQ533" s="358"/>
    </row>
    <row r="534">
      <c r="A534" s="358"/>
      <c r="B534" s="293"/>
      <c r="C534" s="293"/>
      <c r="D534" s="271"/>
      <c r="E534" s="271"/>
      <c r="F534" s="271"/>
      <c r="G534" s="363"/>
      <c r="H534" s="363"/>
      <c r="I534" s="363"/>
      <c r="J534" s="363"/>
      <c r="K534" s="363"/>
      <c r="L534" s="363"/>
      <c r="M534" s="363"/>
      <c r="N534" s="363"/>
      <c r="O534" s="363"/>
      <c r="P534" s="363"/>
      <c r="Q534" s="363"/>
      <c r="R534" s="363"/>
      <c r="S534" s="363"/>
      <c r="T534" s="363"/>
      <c r="U534" s="363"/>
      <c r="V534" s="363"/>
      <c r="W534" s="363"/>
      <c r="X534" s="363"/>
      <c r="Y534" s="363"/>
      <c r="Z534" s="363"/>
      <c r="AA534" s="363"/>
      <c r="AB534" s="358"/>
      <c r="AC534" s="358"/>
      <c r="AD534" s="358"/>
      <c r="AE534" s="358"/>
      <c r="AF534" s="358"/>
      <c r="AG534" s="358"/>
      <c r="AH534" s="358"/>
      <c r="AI534" s="358"/>
      <c r="AJ534" s="358"/>
      <c r="AK534" s="358"/>
      <c r="AL534" s="358"/>
      <c r="AM534" s="358"/>
      <c r="AN534" s="358"/>
      <c r="AO534" s="358"/>
      <c r="AP534" s="358"/>
      <c r="AQ534" s="358"/>
    </row>
    <row r="535">
      <c r="A535" s="358"/>
      <c r="B535" s="293"/>
      <c r="C535" s="293"/>
      <c r="D535" s="271"/>
      <c r="E535" s="271"/>
      <c r="F535" s="271"/>
      <c r="G535" s="363"/>
      <c r="H535" s="363"/>
      <c r="I535" s="363"/>
      <c r="J535" s="363"/>
      <c r="K535" s="363"/>
      <c r="L535" s="363"/>
      <c r="M535" s="363"/>
      <c r="N535" s="363"/>
      <c r="O535" s="363"/>
      <c r="P535" s="363"/>
      <c r="Q535" s="363"/>
      <c r="R535" s="363"/>
      <c r="S535" s="363"/>
      <c r="T535" s="363"/>
      <c r="U535" s="363"/>
      <c r="V535" s="363"/>
      <c r="W535" s="363"/>
      <c r="X535" s="363"/>
      <c r="Y535" s="363"/>
      <c r="Z535" s="363"/>
      <c r="AA535" s="363"/>
      <c r="AB535" s="358"/>
      <c r="AC535" s="358"/>
      <c r="AD535" s="358"/>
      <c r="AE535" s="358"/>
      <c r="AF535" s="358"/>
      <c r="AG535" s="358"/>
      <c r="AH535" s="358"/>
      <c r="AI535" s="358"/>
      <c r="AJ535" s="358"/>
      <c r="AK535" s="358"/>
      <c r="AL535" s="358"/>
      <c r="AM535" s="358"/>
      <c r="AN535" s="358"/>
      <c r="AO535" s="358"/>
      <c r="AP535" s="358"/>
      <c r="AQ535" s="358"/>
    </row>
    <row r="536">
      <c r="A536" s="358"/>
      <c r="B536" s="293"/>
      <c r="C536" s="293"/>
      <c r="D536" s="271"/>
      <c r="E536" s="271"/>
      <c r="F536" s="271"/>
      <c r="G536" s="363"/>
      <c r="H536" s="363"/>
      <c r="I536" s="363"/>
      <c r="J536" s="363"/>
      <c r="K536" s="363"/>
      <c r="L536" s="363"/>
      <c r="M536" s="363"/>
      <c r="N536" s="363"/>
      <c r="O536" s="363"/>
      <c r="P536" s="363"/>
      <c r="Q536" s="363"/>
      <c r="R536" s="363"/>
      <c r="S536" s="363"/>
      <c r="T536" s="363"/>
      <c r="U536" s="363"/>
      <c r="V536" s="363"/>
      <c r="W536" s="363"/>
      <c r="X536" s="363"/>
      <c r="Y536" s="363"/>
      <c r="Z536" s="363"/>
      <c r="AA536" s="363"/>
      <c r="AB536" s="358"/>
      <c r="AC536" s="358"/>
      <c r="AD536" s="358"/>
      <c r="AE536" s="358"/>
      <c r="AF536" s="358"/>
      <c r="AG536" s="358"/>
      <c r="AH536" s="358"/>
      <c r="AI536" s="358"/>
      <c r="AJ536" s="358"/>
      <c r="AK536" s="358"/>
      <c r="AL536" s="358"/>
      <c r="AM536" s="358"/>
      <c r="AN536" s="358"/>
      <c r="AO536" s="358"/>
      <c r="AP536" s="358"/>
      <c r="AQ536" s="358"/>
    </row>
    <row r="537">
      <c r="A537" s="358"/>
      <c r="B537" s="293"/>
      <c r="C537" s="293"/>
      <c r="D537" s="271"/>
      <c r="E537" s="271"/>
      <c r="F537" s="271"/>
      <c r="G537" s="363"/>
      <c r="H537" s="363"/>
      <c r="I537" s="363"/>
      <c r="J537" s="363"/>
      <c r="K537" s="363"/>
      <c r="L537" s="363"/>
      <c r="M537" s="363"/>
      <c r="N537" s="363"/>
      <c r="O537" s="363"/>
      <c r="P537" s="363"/>
      <c r="Q537" s="363"/>
      <c r="R537" s="363"/>
      <c r="S537" s="363"/>
      <c r="T537" s="363"/>
      <c r="U537" s="363"/>
      <c r="V537" s="363"/>
      <c r="W537" s="363"/>
      <c r="X537" s="363"/>
      <c r="Y537" s="363"/>
      <c r="Z537" s="363"/>
      <c r="AA537" s="363"/>
      <c r="AB537" s="358"/>
      <c r="AC537" s="358"/>
      <c r="AD537" s="358"/>
      <c r="AE537" s="358"/>
      <c r="AF537" s="358"/>
      <c r="AG537" s="358"/>
      <c r="AH537" s="358"/>
      <c r="AI537" s="358"/>
      <c r="AJ537" s="358"/>
      <c r="AK537" s="358"/>
      <c r="AL537" s="358"/>
      <c r="AM537" s="358"/>
      <c r="AN537" s="358"/>
      <c r="AO537" s="358"/>
      <c r="AP537" s="358"/>
      <c r="AQ537" s="358"/>
    </row>
    <row r="538">
      <c r="A538" s="358"/>
      <c r="B538" s="293"/>
      <c r="C538" s="293"/>
      <c r="D538" s="271"/>
      <c r="E538" s="271"/>
      <c r="F538" s="271"/>
      <c r="G538" s="363"/>
      <c r="H538" s="363"/>
      <c r="I538" s="363"/>
      <c r="J538" s="363"/>
      <c r="K538" s="363"/>
      <c r="L538" s="363"/>
      <c r="M538" s="363"/>
      <c r="N538" s="363"/>
      <c r="O538" s="363"/>
      <c r="P538" s="363"/>
      <c r="Q538" s="363"/>
      <c r="R538" s="363"/>
      <c r="S538" s="363"/>
      <c r="T538" s="363"/>
      <c r="U538" s="363"/>
      <c r="V538" s="363"/>
      <c r="W538" s="363"/>
      <c r="X538" s="363"/>
      <c r="Y538" s="363"/>
      <c r="Z538" s="363"/>
      <c r="AA538" s="363"/>
      <c r="AB538" s="358"/>
      <c r="AC538" s="358"/>
      <c r="AD538" s="358"/>
      <c r="AE538" s="358"/>
      <c r="AF538" s="358"/>
      <c r="AG538" s="358"/>
      <c r="AH538" s="358"/>
      <c r="AI538" s="358"/>
      <c r="AJ538" s="358"/>
      <c r="AK538" s="358"/>
      <c r="AL538" s="358"/>
      <c r="AM538" s="358"/>
      <c r="AN538" s="358"/>
      <c r="AO538" s="358"/>
      <c r="AP538" s="358"/>
      <c r="AQ538" s="358"/>
    </row>
    <row r="539">
      <c r="A539" s="358"/>
      <c r="B539" s="293"/>
      <c r="C539" s="293"/>
      <c r="D539" s="271"/>
      <c r="E539" s="271"/>
      <c r="F539" s="271"/>
      <c r="G539" s="363"/>
      <c r="H539" s="363"/>
      <c r="I539" s="363"/>
      <c r="J539" s="363"/>
      <c r="K539" s="363"/>
      <c r="L539" s="363"/>
      <c r="M539" s="363"/>
      <c r="N539" s="363"/>
      <c r="O539" s="363"/>
      <c r="P539" s="363"/>
      <c r="Q539" s="363"/>
      <c r="R539" s="363"/>
      <c r="S539" s="363"/>
      <c r="T539" s="363"/>
      <c r="U539" s="363"/>
      <c r="V539" s="363"/>
      <c r="W539" s="363"/>
      <c r="X539" s="363"/>
      <c r="Y539" s="363"/>
      <c r="Z539" s="363"/>
      <c r="AA539" s="363"/>
      <c r="AB539" s="358"/>
      <c r="AC539" s="358"/>
      <c r="AD539" s="358"/>
      <c r="AE539" s="358"/>
      <c r="AF539" s="358"/>
      <c r="AG539" s="358"/>
      <c r="AH539" s="358"/>
      <c r="AI539" s="358"/>
      <c r="AJ539" s="358"/>
      <c r="AK539" s="358"/>
      <c r="AL539" s="358"/>
      <c r="AM539" s="358"/>
      <c r="AN539" s="358"/>
      <c r="AO539" s="358"/>
      <c r="AP539" s="358"/>
      <c r="AQ539" s="358"/>
    </row>
    <row r="540">
      <c r="A540" s="358"/>
      <c r="B540" s="293"/>
      <c r="C540" s="293"/>
      <c r="D540" s="271"/>
      <c r="E540" s="271"/>
      <c r="F540" s="271"/>
      <c r="G540" s="363"/>
      <c r="H540" s="363"/>
      <c r="I540" s="363"/>
      <c r="J540" s="363"/>
      <c r="K540" s="363"/>
      <c r="L540" s="363"/>
      <c r="M540" s="363"/>
      <c r="N540" s="363"/>
      <c r="O540" s="363"/>
      <c r="P540" s="363"/>
      <c r="Q540" s="363"/>
      <c r="R540" s="363"/>
      <c r="S540" s="363"/>
      <c r="T540" s="363"/>
      <c r="U540" s="363"/>
      <c r="V540" s="363"/>
      <c r="W540" s="363"/>
      <c r="X540" s="363"/>
      <c r="Y540" s="363"/>
      <c r="Z540" s="363"/>
      <c r="AA540" s="363"/>
      <c r="AB540" s="358"/>
      <c r="AC540" s="358"/>
      <c r="AD540" s="358"/>
      <c r="AE540" s="358"/>
      <c r="AF540" s="358"/>
      <c r="AG540" s="358"/>
      <c r="AH540" s="358"/>
      <c r="AI540" s="358"/>
      <c r="AJ540" s="358"/>
      <c r="AK540" s="358"/>
      <c r="AL540" s="358"/>
      <c r="AM540" s="358"/>
      <c r="AN540" s="358"/>
      <c r="AO540" s="358"/>
      <c r="AP540" s="358"/>
      <c r="AQ540" s="358"/>
    </row>
    <row r="541">
      <c r="A541" s="358"/>
      <c r="B541" s="293"/>
      <c r="C541" s="293"/>
      <c r="D541" s="271"/>
      <c r="E541" s="271"/>
      <c r="F541" s="271"/>
      <c r="G541" s="363"/>
      <c r="H541" s="363"/>
      <c r="I541" s="363"/>
      <c r="J541" s="363"/>
      <c r="K541" s="363"/>
      <c r="L541" s="363"/>
      <c r="M541" s="363"/>
      <c r="N541" s="363"/>
      <c r="O541" s="363"/>
      <c r="P541" s="363"/>
      <c r="Q541" s="363"/>
      <c r="R541" s="363"/>
      <c r="S541" s="363"/>
      <c r="T541" s="363"/>
      <c r="U541" s="363"/>
      <c r="V541" s="363"/>
      <c r="W541" s="363"/>
      <c r="X541" s="363"/>
      <c r="Y541" s="363"/>
      <c r="Z541" s="363"/>
      <c r="AA541" s="363"/>
      <c r="AB541" s="358"/>
      <c r="AC541" s="358"/>
      <c r="AD541" s="358"/>
      <c r="AE541" s="358"/>
      <c r="AF541" s="358"/>
      <c r="AG541" s="358"/>
      <c r="AH541" s="358"/>
      <c r="AI541" s="358"/>
      <c r="AJ541" s="358"/>
      <c r="AK541" s="358"/>
      <c r="AL541" s="358"/>
      <c r="AM541" s="358"/>
      <c r="AN541" s="358"/>
      <c r="AO541" s="358"/>
      <c r="AP541" s="358"/>
      <c r="AQ541" s="358"/>
    </row>
    <row r="542">
      <c r="A542" s="358"/>
      <c r="B542" s="293"/>
      <c r="C542" s="293"/>
      <c r="D542" s="271"/>
      <c r="E542" s="271"/>
      <c r="F542" s="271"/>
      <c r="G542" s="363"/>
      <c r="H542" s="363"/>
      <c r="I542" s="363"/>
      <c r="J542" s="363"/>
      <c r="K542" s="363"/>
      <c r="L542" s="363"/>
      <c r="M542" s="363"/>
      <c r="N542" s="363"/>
      <c r="O542" s="363"/>
      <c r="P542" s="363"/>
      <c r="Q542" s="363"/>
      <c r="R542" s="363"/>
      <c r="S542" s="363"/>
      <c r="T542" s="363"/>
      <c r="U542" s="363"/>
      <c r="V542" s="363"/>
      <c r="W542" s="363"/>
      <c r="X542" s="363"/>
      <c r="Y542" s="363"/>
      <c r="Z542" s="363"/>
      <c r="AA542" s="363"/>
      <c r="AB542" s="358"/>
      <c r="AC542" s="358"/>
      <c r="AD542" s="358"/>
      <c r="AE542" s="358"/>
      <c r="AF542" s="358"/>
      <c r="AG542" s="358"/>
      <c r="AH542" s="358"/>
      <c r="AI542" s="358"/>
      <c r="AJ542" s="358"/>
      <c r="AK542" s="358"/>
      <c r="AL542" s="358"/>
      <c r="AM542" s="358"/>
      <c r="AN542" s="358"/>
      <c r="AO542" s="358"/>
      <c r="AP542" s="358"/>
      <c r="AQ542" s="358"/>
    </row>
    <row r="543">
      <c r="A543" s="358"/>
      <c r="B543" s="293"/>
      <c r="C543" s="293"/>
      <c r="D543" s="271"/>
      <c r="E543" s="271"/>
      <c r="F543" s="271"/>
      <c r="G543" s="363"/>
      <c r="H543" s="363"/>
      <c r="I543" s="363"/>
      <c r="J543" s="363"/>
      <c r="K543" s="363"/>
      <c r="L543" s="363"/>
      <c r="M543" s="363"/>
      <c r="N543" s="363"/>
      <c r="O543" s="363"/>
      <c r="P543" s="363"/>
      <c r="Q543" s="363"/>
      <c r="R543" s="363"/>
      <c r="S543" s="363"/>
      <c r="T543" s="363"/>
      <c r="U543" s="363"/>
      <c r="V543" s="363"/>
      <c r="W543" s="363"/>
      <c r="X543" s="363"/>
      <c r="Y543" s="363"/>
      <c r="Z543" s="363"/>
      <c r="AA543" s="363"/>
      <c r="AB543" s="358"/>
      <c r="AC543" s="358"/>
      <c r="AD543" s="358"/>
      <c r="AE543" s="358"/>
      <c r="AF543" s="358"/>
      <c r="AG543" s="358"/>
      <c r="AH543" s="358"/>
      <c r="AI543" s="358"/>
      <c r="AJ543" s="358"/>
      <c r="AK543" s="358"/>
      <c r="AL543" s="358"/>
      <c r="AM543" s="358"/>
      <c r="AN543" s="358"/>
      <c r="AO543" s="358"/>
      <c r="AP543" s="358"/>
      <c r="AQ543" s="358"/>
    </row>
    <row r="544">
      <c r="A544" s="358"/>
      <c r="B544" s="293"/>
      <c r="C544" s="293"/>
      <c r="D544" s="271"/>
      <c r="E544" s="271"/>
      <c r="F544" s="271"/>
      <c r="G544" s="363"/>
      <c r="H544" s="363"/>
      <c r="I544" s="363"/>
      <c r="J544" s="363"/>
      <c r="K544" s="363"/>
      <c r="L544" s="363"/>
      <c r="M544" s="363"/>
      <c r="N544" s="363"/>
      <c r="O544" s="363"/>
      <c r="P544" s="363"/>
      <c r="Q544" s="363"/>
      <c r="R544" s="363"/>
      <c r="S544" s="363"/>
      <c r="T544" s="363"/>
      <c r="U544" s="363"/>
      <c r="V544" s="363"/>
      <c r="W544" s="363"/>
      <c r="X544" s="363"/>
      <c r="Y544" s="363"/>
      <c r="Z544" s="363"/>
      <c r="AA544" s="363"/>
      <c r="AB544" s="358"/>
      <c r="AC544" s="358"/>
      <c r="AD544" s="358"/>
      <c r="AE544" s="358"/>
      <c r="AF544" s="358"/>
      <c r="AG544" s="358"/>
      <c r="AH544" s="358"/>
      <c r="AI544" s="358"/>
      <c r="AJ544" s="358"/>
      <c r="AK544" s="358"/>
      <c r="AL544" s="358"/>
      <c r="AM544" s="358"/>
      <c r="AN544" s="358"/>
      <c r="AO544" s="358"/>
      <c r="AP544" s="358"/>
      <c r="AQ544" s="358"/>
    </row>
    <row r="545">
      <c r="A545" s="358"/>
      <c r="B545" s="293"/>
      <c r="C545" s="293"/>
      <c r="D545" s="271"/>
      <c r="E545" s="271"/>
      <c r="F545" s="271"/>
      <c r="G545" s="363"/>
      <c r="H545" s="363"/>
      <c r="I545" s="363"/>
      <c r="J545" s="363"/>
      <c r="K545" s="363"/>
      <c r="L545" s="363"/>
      <c r="M545" s="363"/>
      <c r="N545" s="363"/>
      <c r="O545" s="363"/>
      <c r="P545" s="363"/>
      <c r="Q545" s="363"/>
      <c r="R545" s="363"/>
      <c r="S545" s="363"/>
      <c r="T545" s="363"/>
      <c r="U545" s="363"/>
      <c r="V545" s="363"/>
      <c r="W545" s="363"/>
      <c r="X545" s="363"/>
      <c r="Y545" s="363"/>
      <c r="Z545" s="363"/>
      <c r="AA545" s="363"/>
      <c r="AB545" s="358"/>
      <c r="AC545" s="358"/>
      <c r="AD545" s="358"/>
      <c r="AE545" s="358"/>
      <c r="AF545" s="358"/>
      <c r="AG545" s="358"/>
      <c r="AH545" s="358"/>
      <c r="AI545" s="358"/>
      <c r="AJ545" s="358"/>
      <c r="AK545" s="358"/>
      <c r="AL545" s="358"/>
      <c r="AM545" s="358"/>
      <c r="AN545" s="358"/>
      <c r="AO545" s="358"/>
      <c r="AP545" s="358"/>
      <c r="AQ545" s="358"/>
    </row>
    <row r="546">
      <c r="A546" s="358"/>
      <c r="B546" s="293"/>
      <c r="C546" s="293"/>
      <c r="D546" s="271"/>
      <c r="E546" s="271"/>
      <c r="F546" s="271"/>
      <c r="G546" s="363"/>
      <c r="H546" s="363"/>
      <c r="I546" s="363"/>
      <c r="J546" s="363"/>
      <c r="K546" s="363"/>
      <c r="L546" s="363"/>
      <c r="M546" s="363"/>
      <c r="N546" s="363"/>
      <c r="O546" s="363"/>
      <c r="P546" s="363"/>
      <c r="Q546" s="363"/>
      <c r="R546" s="363"/>
      <c r="S546" s="363"/>
      <c r="T546" s="363"/>
      <c r="U546" s="363"/>
      <c r="V546" s="363"/>
      <c r="W546" s="363"/>
      <c r="X546" s="363"/>
      <c r="Y546" s="363"/>
      <c r="Z546" s="363"/>
      <c r="AA546" s="363"/>
      <c r="AB546" s="358"/>
      <c r="AC546" s="358"/>
      <c r="AD546" s="358"/>
      <c r="AE546" s="358"/>
      <c r="AF546" s="358"/>
      <c r="AG546" s="358"/>
      <c r="AH546" s="358"/>
      <c r="AI546" s="358"/>
      <c r="AJ546" s="358"/>
      <c r="AK546" s="358"/>
      <c r="AL546" s="358"/>
      <c r="AM546" s="358"/>
      <c r="AN546" s="358"/>
      <c r="AO546" s="358"/>
      <c r="AP546" s="358"/>
      <c r="AQ546" s="358"/>
    </row>
    <row r="547">
      <c r="A547" s="358"/>
      <c r="B547" s="293"/>
      <c r="C547" s="293"/>
      <c r="D547" s="271"/>
      <c r="E547" s="271"/>
      <c r="F547" s="271"/>
      <c r="G547" s="363"/>
      <c r="H547" s="363"/>
      <c r="I547" s="363"/>
      <c r="J547" s="363"/>
      <c r="K547" s="363"/>
      <c r="L547" s="363"/>
      <c r="M547" s="363"/>
      <c r="N547" s="363"/>
      <c r="O547" s="363"/>
      <c r="P547" s="363"/>
      <c r="Q547" s="363"/>
      <c r="R547" s="363"/>
      <c r="S547" s="363"/>
      <c r="T547" s="363"/>
      <c r="U547" s="363"/>
      <c r="V547" s="363"/>
      <c r="W547" s="363"/>
      <c r="X547" s="363"/>
      <c r="Y547" s="363"/>
      <c r="Z547" s="363"/>
      <c r="AA547" s="363"/>
      <c r="AB547" s="358"/>
      <c r="AC547" s="358"/>
      <c r="AD547" s="358"/>
      <c r="AE547" s="358"/>
      <c r="AF547" s="358"/>
      <c r="AG547" s="358"/>
      <c r="AH547" s="358"/>
      <c r="AI547" s="358"/>
      <c r="AJ547" s="358"/>
      <c r="AK547" s="358"/>
      <c r="AL547" s="358"/>
      <c r="AM547" s="358"/>
      <c r="AN547" s="358"/>
      <c r="AO547" s="358"/>
      <c r="AP547" s="358"/>
      <c r="AQ547" s="358"/>
    </row>
    <row r="548">
      <c r="A548" s="358"/>
      <c r="B548" s="293"/>
      <c r="C548" s="293"/>
      <c r="D548" s="271"/>
      <c r="E548" s="271"/>
      <c r="F548" s="271"/>
      <c r="G548" s="363"/>
      <c r="H548" s="363"/>
      <c r="I548" s="363"/>
      <c r="J548" s="363"/>
      <c r="K548" s="363"/>
      <c r="L548" s="363"/>
      <c r="M548" s="363"/>
      <c r="N548" s="363"/>
      <c r="O548" s="363"/>
      <c r="P548" s="363"/>
      <c r="Q548" s="363"/>
      <c r="R548" s="363"/>
      <c r="S548" s="363"/>
      <c r="T548" s="363"/>
      <c r="U548" s="363"/>
      <c r="V548" s="363"/>
      <c r="W548" s="363"/>
      <c r="X548" s="363"/>
      <c r="Y548" s="363"/>
      <c r="Z548" s="363"/>
      <c r="AA548" s="363"/>
      <c r="AB548" s="358"/>
      <c r="AC548" s="358"/>
      <c r="AD548" s="358"/>
      <c r="AE548" s="358"/>
      <c r="AF548" s="358"/>
      <c r="AG548" s="358"/>
      <c r="AH548" s="358"/>
      <c r="AI548" s="358"/>
      <c r="AJ548" s="358"/>
      <c r="AK548" s="358"/>
      <c r="AL548" s="358"/>
      <c r="AM548" s="358"/>
      <c r="AN548" s="358"/>
      <c r="AO548" s="358"/>
      <c r="AP548" s="358"/>
      <c r="AQ548" s="358"/>
    </row>
    <row r="549">
      <c r="A549" s="358"/>
      <c r="B549" s="293"/>
      <c r="C549" s="293"/>
      <c r="D549" s="271"/>
      <c r="E549" s="271"/>
      <c r="F549" s="271"/>
      <c r="G549" s="363"/>
      <c r="H549" s="363"/>
      <c r="I549" s="363"/>
      <c r="J549" s="363"/>
      <c r="K549" s="363"/>
      <c r="L549" s="363"/>
      <c r="M549" s="363"/>
      <c r="N549" s="363"/>
      <c r="O549" s="363"/>
      <c r="P549" s="363"/>
      <c r="Q549" s="363"/>
      <c r="R549" s="363"/>
      <c r="S549" s="363"/>
      <c r="T549" s="363"/>
      <c r="U549" s="363"/>
      <c r="V549" s="363"/>
      <c r="W549" s="363"/>
      <c r="X549" s="363"/>
      <c r="Y549" s="363"/>
      <c r="Z549" s="363"/>
      <c r="AA549" s="363"/>
      <c r="AB549" s="358"/>
      <c r="AC549" s="358"/>
      <c r="AD549" s="358"/>
      <c r="AE549" s="358"/>
      <c r="AF549" s="358"/>
      <c r="AG549" s="358"/>
      <c r="AH549" s="358"/>
      <c r="AI549" s="358"/>
      <c r="AJ549" s="358"/>
      <c r="AK549" s="358"/>
      <c r="AL549" s="358"/>
      <c r="AM549" s="358"/>
      <c r="AN549" s="358"/>
      <c r="AO549" s="358"/>
      <c r="AP549" s="358"/>
      <c r="AQ549" s="358"/>
    </row>
    <row r="550">
      <c r="A550" s="358"/>
      <c r="B550" s="293"/>
      <c r="C550" s="293"/>
      <c r="D550" s="271"/>
      <c r="E550" s="271"/>
      <c r="F550" s="271"/>
      <c r="G550" s="363"/>
      <c r="H550" s="363"/>
      <c r="I550" s="363"/>
      <c r="J550" s="363"/>
      <c r="K550" s="363"/>
      <c r="L550" s="363"/>
      <c r="M550" s="363"/>
      <c r="N550" s="363"/>
      <c r="O550" s="363"/>
      <c r="P550" s="363"/>
      <c r="Q550" s="363"/>
      <c r="R550" s="363"/>
      <c r="S550" s="363"/>
      <c r="T550" s="363"/>
      <c r="U550" s="363"/>
      <c r="V550" s="363"/>
      <c r="W550" s="363"/>
      <c r="X550" s="363"/>
      <c r="Y550" s="363"/>
      <c r="Z550" s="363"/>
      <c r="AA550" s="363"/>
      <c r="AB550" s="358"/>
      <c r="AC550" s="358"/>
      <c r="AD550" s="358"/>
      <c r="AE550" s="358"/>
      <c r="AF550" s="358"/>
      <c r="AG550" s="358"/>
      <c r="AH550" s="358"/>
      <c r="AI550" s="358"/>
      <c r="AJ550" s="358"/>
      <c r="AK550" s="358"/>
      <c r="AL550" s="358"/>
      <c r="AM550" s="358"/>
      <c r="AN550" s="358"/>
      <c r="AO550" s="358"/>
      <c r="AP550" s="358"/>
      <c r="AQ550" s="358"/>
    </row>
    <row r="551">
      <c r="A551" s="358"/>
      <c r="B551" s="293"/>
      <c r="C551" s="293"/>
      <c r="D551" s="271"/>
      <c r="E551" s="271"/>
      <c r="F551" s="271"/>
      <c r="G551" s="363"/>
      <c r="H551" s="363"/>
      <c r="I551" s="363"/>
      <c r="J551" s="363"/>
      <c r="K551" s="363"/>
      <c r="L551" s="363"/>
      <c r="M551" s="363"/>
      <c r="N551" s="363"/>
      <c r="O551" s="363"/>
      <c r="P551" s="363"/>
      <c r="Q551" s="363"/>
      <c r="R551" s="363"/>
      <c r="S551" s="363"/>
      <c r="T551" s="363"/>
      <c r="U551" s="363"/>
      <c r="V551" s="363"/>
      <c r="W551" s="363"/>
      <c r="X551" s="363"/>
      <c r="Y551" s="363"/>
      <c r="Z551" s="363"/>
      <c r="AA551" s="363"/>
      <c r="AB551" s="358"/>
      <c r="AC551" s="358"/>
      <c r="AD551" s="358"/>
      <c r="AE551" s="358"/>
      <c r="AF551" s="358"/>
      <c r="AG551" s="358"/>
      <c r="AH551" s="358"/>
      <c r="AI551" s="358"/>
      <c r="AJ551" s="358"/>
      <c r="AK551" s="358"/>
      <c r="AL551" s="358"/>
      <c r="AM551" s="358"/>
      <c r="AN551" s="358"/>
      <c r="AO551" s="358"/>
      <c r="AP551" s="358"/>
      <c r="AQ551" s="358"/>
    </row>
    <row r="552">
      <c r="A552" s="358"/>
      <c r="B552" s="293"/>
      <c r="C552" s="293"/>
      <c r="D552" s="271"/>
      <c r="E552" s="271"/>
      <c r="F552" s="271"/>
      <c r="G552" s="363"/>
      <c r="H552" s="363"/>
      <c r="I552" s="363"/>
      <c r="J552" s="363"/>
      <c r="K552" s="363"/>
      <c r="L552" s="363"/>
      <c r="M552" s="363"/>
      <c r="N552" s="363"/>
      <c r="O552" s="363"/>
      <c r="P552" s="363"/>
      <c r="Q552" s="363"/>
      <c r="R552" s="363"/>
      <c r="S552" s="363"/>
      <c r="T552" s="363"/>
      <c r="U552" s="363"/>
      <c r="V552" s="363"/>
      <c r="W552" s="363"/>
      <c r="X552" s="363"/>
      <c r="Y552" s="363"/>
      <c r="Z552" s="363"/>
      <c r="AA552" s="363"/>
      <c r="AB552" s="358"/>
      <c r="AC552" s="358"/>
      <c r="AD552" s="358"/>
      <c r="AE552" s="358"/>
      <c r="AF552" s="358"/>
      <c r="AG552" s="358"/>
      <c r="AH552" s="358"/>
      <c r="AI552" s="358"/>
      <c r="AJ552" s="358"/>
      <c r="AK552" s="358"/>
      <c r="AL552" s="358"/>
      <c r="AM552" s="358"/>
      <c r="AN552" s="358"/>
      <c r="AO552" s="358"/>
      <c r="AP552" s="358"/>
      <c r="AQ552" s="358"/>
    </row>
    <row r="553">
      <c r="A553" s="358"/>
      <c r="B553" s="293"/>
      <c r="C553" s="293"/>
      <c r="D553" s="271"/>
      <c r="E553" s="271"/>
      <c r="F553" s="271"/>
      <c r="G553" s="363"/>
      <c r="H553" s="363"/>
      <c r="I553" s="363"/>
      <c r="J553" s="363"/>
      <c r="K553" s="363"/>
      <c r="L553" s="363"/>
      <c r="M553" s="363"/>
      <c r="N553" s="363"/>
      <c r="O553" s="363"/>
      <c r="P553" s="363"/>
      <c r="Q553" s="363"/>
      <c r="R553" s="363"/>
      <c r="S553" s="363"/>
      <c r="T553" s="363"/>
      <c r="U553" s="363"/>
      <c r="V553" s="363"/>
      <c r="W553" s="363"/>
      <c r="X553" s="363"/>
      <c r="Y553" s="363"/>
      <c r="Z553" s="363"/>
      <c r="AA553" s="363"/>
      <c r="AB553" s="358"/>
      <c r="AC553" s="358"/>
      <c r="AD553" s="358"/>
      <c r="AE553" s="358"/>
      <c r="AF553" s="358"/>
      <c r="AG553" s="358"/>
      <c r="AH553" s="358"/>
      <c r="AI553" s="358"/>
      <c r="AJ553" s="358"/>
      <c r="AK553" s="358"/>
      <c r="AL553" s="358"/>
      <c r="AM553" s="358"/>
      <c r="AN553" s="358"/>
      <c r="AO553" s="358"/>
      <c r="AP553" s="358"/>
      <c r="AQ553" s="358"/>
    </row>
    <row r="554">
      <c r="A554" s="358"/>
      <c r="B554" s="293"/>
      <c r="C554" s="293"/>
      <c r="D554" s="271"/>
      <c r="E554" s="271"/>
      <c r="F554" s="271"/>
      <c r="G554" s="363"/>
      <c r="H554" s="363"/>
      <c r="I554" s="363"/>
      <c r="J554" s="363"/>
      <c r="K554" s="363"/>
      <c r="L554" s="363"/>
      <c r="M554" s="363"/>
      <c r="N554" s="363"/>
      <c r="O554" s="363"/>
      <c r="P554" s="363"/>
      <c r="Q554" s="363"/>
      <c r="R554" s="363"/>
      <c r="S554" s="363"/>
      <c r="T554" s="363"/>
      <c r="U554" s="363"/>
      <c r="V554" s="363"/>
      <c r="W554" s="363"/>
      <c r="X554" s="363"/>
      <c r="Y554" s="363"/>
      <c r="Z554" s="363"/>
      <c r="AA554" s="363"/>
      <c r="AB554" s="358"/>
      <c r="AC554" s="358"/>
      <c r="AD554" s="358"/>
      <c r="AE554" s="358"/>
      <c r="AF554" s="358"/>
      <c r="AG554" s="358"/>
      <c r="AH554" s="358"/>
      <c r="AI554" s="358"/>
      <c r="AJ554" s="358"/>
      <c r="AK554" s="358"/>
      <c r="AL554" s="358"/>
      <c r="AM554" s="358"/>
      <c r="AN554" s="358"/>
      <c r="AO554" s="358"/>
      <c r="AP554" s="358"/>
      <c r="AQ554" s="358"/>
    </row>
    <row r="555">
      <c r="A555" s="358"/>
      <c r="B555" s="293"/>
      <c r="C555" s="293"/>
      <c r="D555" s="271"/>
      <c r="E555" s="271"/>
      <c r="F555" s="271"/>
      <c r="G555" s="363"/>
      <c r="H555" s="363"/>
      <c r="I555" s="363"/>
      <c r="J555" s="363"/>
      <c r="K555" s="363"/>
      <c r="L555" s="363"/>
      <c r="M555" s="363"/>
      <c r="N555" s="363"/>
      <c r="O555" s="363"/>
      <c r="P555" s="363"/>
      <c r="Q555" s="363"/>
      <c r="R555" s="363"/>
      <c r="S555" s="363"/>
      <c r="T555" s="363"/>
      <c r="U555" s="363"/>
      <c r="V555" s="363"/>
      <c r="W555" s="363"/>
      <c r="X555" s="363"/>
      <c r="Y555" s="363"/>
      <c r="Z555" s="363"/>
      <c r="AA555" s="363"/>
      <c r="AB555" s="358"/>
      <c r="AC555" s="358"/>
      <c r="AD555" s="358"/>
      <c r="AE555" s="358"/>
      <c r="AF555" s="358"/>
      <c r="AG555" s="358"/>
      <c r="AH555" s="358"/>
      <c r="AI555" s="358"/>
      <c r="AJ555" s="358"/>
      <c r="AK555" s="358"/>
      <c r="AL555" s="358"/>
      <c r="AM555" s="358"/>
      <c r="AN555" s="358"/>
      <c r="AO555" s="358"/>
      <c r="AP555" s="358"/>
      <c r="AQ555" s="358"/>
    </row>
    <row r="556">
      <c r="A556" s="358"/>
      <c r="B556" s="293"/>
      <c r="C556" s="293"/>
      <c r="D556" s="271"/>
      <c r="E556" s="271"/>
      <c r="F556" s="271"/>
      <c r="G556" s="363"/>
      <c r="H556" s="363"/>
      <c r="I556" s="363"/>
      <c r="J556" s="363"/>
      <c r="K556" s="363"/>
      <c r="L556" s="363"/>
      <c r="M556" s="363"/>
      <c r="N556" s="363"/>
      <c r="O556" s="363"/>
      <c r="P556" s="363"/>
      <c r="Q556" s="363"/>
      <c r="R556" s="363"/>
      <c r="S556" s="363"/>
      <c r="T556" s="363"/>
      <c r="U556" s="363"/>
      <c r="V556" s="363"/>
      <c r="W556" s="363"/>
      <c r="X556" s="363"/>
      <c r="Y556" s="363"/>
      <c r="Z556" s="363"/>
      <c r="AA556" s="363"/>
      <c r="AB556" s="358"/>
      <c r="AC556" s="358"/>
      <c r="AD556" s="358"/>
      <c r="AE556" s="358"/>
      <c r="AF556" s="358"/>
      <c r="AG556" s="358"/>
      <c r="AH556" s="358"/>
      <c r="AI556" s="358"/>
      <c r="AJ556" s="358"/>
      <c r="AK556" s="358"/>
      <c r="AL556" s="358"/>
      <c r="AM556" s="358"/>
      <c r="AN556" s="358"/>
      <c r="AO556" s="358"/>
      <c r="AP556" s="358"/>
      <c r="AQ556" s="358"/>
    </row>
    <row r="557">
      <c r="A557" s="358"/>
      <c r="B557" s="293"/>
      <c r="C557" s="293"/>
      <c r="D557" s="271"/>
      <c r="E557" s="271"/>
      <c r="F557" s="271"/>
      <c r="G557" s="363"/>
      <c r="H557" s="363"/>
      <c r="I557" s="363"/>
      <c r="J557" s="363"/>
      <c r="K557" s="363"/>
      <c r="L557" s="363"/>
      <c r="M557" s="363"/>
      <c r="N557" s="363"/>
      <c r="O557" s="363"/>
      <c r="P557" s="363"/>
      <c r="Q557" s="363"/>
      <c r="R557" s="363"/>
      <c r="S557" s="363"/>
      <c r="T557" s="363"/>
      <c r="U557" s="363"/>
      <c r="V557" s="363"/>
      <c r="W557" s="363"/>
      <c r="X557" s="363"/>
      <c r="Y557" s="363"/>
      <c r="Z557" s="363"/>
      <c r="AA557" s="363"/>
      <c r="AB557" s="358"/>
      <c r="AC557" s="358"/>
      <c r="AD557" s="358"/>
      <c r="AE557" s="358"/>
      <c r="AF557" s="358"/>
      <c r="AG557" s="358"/>
      <c r="AH557" s="358"/>
      <c r="AI557" s="358"/>
      <c r="AJ557" s="358"/>
      <c r="AK557" s="358"/>
      <c r="AL557" s="358"/>
      <c r="AM557" s="358"/>
      <c r="AN557" s="358"/>
      <c r="AO557" s="358"/>
      <c r="AP557" s="358"/>
      <c r="AQ557" s="358"/>
    </row>
    <row r="558">
      <c r="A558" s="358"/>
      <c r="B558" s="293"/>
      <c r="C558" s="293"/>
      <c r="D558" s="271"/>
      <c r="E558" s="271"/>
      <c r="F558" s="271"/>
      <c r="G558" s="363"/>
      <c r="H558" s="363"/>
      <c r="I558" s="363"/>
      <c r="J558" s="363"/>
      <c r="K558" s="363"/>
      <c r="L558" s="363"/>
      <c r="M558" s="363"/>
      <c r="N558" s="363"/>
      <c r="O558" s="363"/>
      <c r="P558" s="363"/>
      <c r="Q558" s="363"/>
      <c r="R558" s="363"/>
      <c r="S558" s="363"/>
      <c r="T558" s="363"/>
      <c r="U558" s="363"/>
      <c r="V558" s="363"/>
      <c r="W558" s="363"/>
      <c r="X558" s="363"/>
      <c r="Y558" s="363"/>
      <c r="Z558" s="363"/>
      <c r="AA558" s="363"/>
      <c r="AB558" s="358"/>
      <c r="AC558" s="358"/>
      <c r="AD558" s="358"/>
      <c r="AE558" s="358"/>
      <c r="AF558" s="358"/>
      <c r="AG558" s="358"/>
      <c r="AH558" s="358"/>
      <c r="AI558" s="358"/>
      <c r="AJ558" s="358"/>
      <c r="AK558" s="358"/>
      <c r="AL558" s="358"/>
      <c r="AM558" s="358"/>
      <c r="AN558" s="358"/>
      <c r="AO558" s="358"/>
      <c r="AP558" s="358"/>
      <c r="AQ558" s="358"/>
    </row>
    <row r="559">
      <c r="A559" s="358"/>
      <c r="B559" s="293"/>
      <c r="C559" s="293"/>
      <c r="D559" s="271"/>
      <c r="E559" s="271"/>
      <c r="F559" s="271"/>
      <c r="G559" s="363"/>
      <c r="H559" s="363"/>
      <c r="I559" s="363"/>
      <c r="J559" s="363"/>
      <c r="K559" s="363"/>
      <c r="L559" s="363"/>
      <c r="M559" s="363"/>
      <c r="N559" s="363"/>
      <c r="O559" s="363"/>
      <c r="P559" s="363"/>
      <c r="Q559" s="363"/>
      <c r="R559" s="363"/>
      <c r="S559" s="363"/>
      <c r="T559" s="363"/>
      <c r="U559" s="363"/>
      <c r="V559" s="363"/>
      <c r="W559" s="363"/>
      <c r="X559" s="363"/>
      <c r="Y559" s="363"/>
      <c r="Z559" s="363"/>
      <c r="AA559" s="363"/>
      <c r="AB559" s="358"/>
      <c r="AC559" s="358"/>
      <c r="AD559" s="358"/>
      <c r="AE559" s="358"/>
      <c r="AF559" s="358"/>
      <c r="AG559" s="358"/>
      <c r="AH559" s="358"/>
      <c r="AI559" s="358"/>
      <c r="AJ559" s="358"/>
      <c r="AK559" s="358"/>
      <c r="AL559" s="358"/>
      <c r="AM559" s="358"/>
      <c r="AN559" s="358"/>
      <c r="AO559" s="358"/>
      <c r="AP559" s="358"/>
      <c r="AQ559" s="358"/>
    </row>
    <row r="560">
      <c r="A560" s="358"/>
      <c r="B560" s="293"/>
      <c r="C560" s="293"/>
      <c r="D560" s="271"/>
      <c r="E560" s="271"/>
      <c r="F560" s="271"/>
      <c r="G560" s="363"/>
      <c r="H560" s="363"/>
      <c r="I560" s="363"/>
      <c r="J560" s="363"/>
      <c r="K560" s="363"/>
      <c r="L560" s="363"/>
      <c r="M560" s="363"/>
      <c r="N560" s="363"/>
      <c r="O560" s="363"/>
      <c r="P560" s="363"/>
      <c r="Q560" s="363"/>
      <c r="R560" s="363"/>
      <c r="S560" s="363"/>
      <c r="T560" s="363"/>
      <c r="U560" s="363"/>
      <c r="V560" s="363"/>
      <c r="W560" s="363"/>
      <c r="X560" s="363"/>
      <c r="Y560" s="363"/>
      <c r="Z560" s="363"/>
      <c r="AA560" s="363"/>
      <c r="AB560" s="358"/>
      <c r="AC560" s="358"/>
      <c r="AD560" s="358"/>
      <c r="AE560" s="358"/>
      <c r="AF560" s="358"/>
      <c r="AG560" s="358"/>
      <c r="AH560" s="358"/>
      <c r="AI560" s="358"/>
      <c r="AJ560" s="358"/>
      <c r="AK560" s="358"/>
      <c r="AL560" s="358"/>
      <c r="AM560" s="358"/>
      <c r="AN560" s="358"/>
      <c r="AO560" s="358"/>
      <c r="AP560" s="358"/>
      <c r="AQ560" s="358"/>
    </row>
    <row r="561">
      <c r="A561" s="358"/>
      <c r="B561" s="293"/>
      <c r="C561" s="293"/>
      <c r="D561" s="271"/>
      <c r="E561" s="271"/>
      <c r="F561" s="271"/>
      <c r="G561" s="363"/>
      <c r="H561" s="363"/>
      <c r="I561" s="363"/>
      <c r="J561" s="363"/>
      <c r="K561" s="363"/>
      <c r="L561" s="363"/>
      <c r="M561" s="363"/>
      <c r="N561" s="363"/>
      <c r="O561" s="363"/>
      <c r="P561" s="363"/>
      <c r="Q561" s="363"/>
      <c r="R561" s="363"/>
      <c r="S561" s="363"/>
      <c r="T561" s="363"/>
      <c r="U561" s="363"/>
      <c r="V561" s="363"/>
      <c r="W561" s="363"/>
      <c r="X561" s="363"/>
      <c r="Y561" s="363"/>
      <c r="Z561" s="363"/>
      <c r="AA561" s="363"/>
      <c r="AB561" s="358"/>
      <c r="AC561" s="358"/>
      <c r="AD561" s="358"/>
      <c r="AE561" s="358"/>
      <c r="AF561" s="358"/>
      <c r="AG561" s="358"/>
      <c r="AH561" s="358"/>
      <c r="AI561" s="358"/>
      <c r="AJ561" s="358"/>
      <c r="AK561" s="358"/>
      <c r="AL561" s="358"/>
      <c r="AM561" s="358"/>
      <c r="AN561" s="358"/>
      <c r="AO561" s="358"/>
      <c r="AP561" s="358"/>
      <c r="AQ561" s="358"/>
    </row>
    <row r="562">
      <c r="A562" s="358"/>
      <c r="B562" s="293"/>
      <c r="C562" s="293"/>
      <c r="D562" s="271"/>
      <c r="E562" s="271"/>
      <c r="F562" s="271"/>
      <c r="G562" s="363"/>
      <c r="H562" s="363"/>
      <c r="I562" s="363"/>
      <c r="J562" s="363"/>
      <c r="K562" s="363"/>
      <c r="L562" s="363"/>
      <c r="M562" s="363"/>
      <c r="N562" s="363"/>
      <c r="O562" s="363"/>
      <c r="P562" s="363"/>
      <c r="Q562" s="363"/>
      <c r="R562" s="363"/>
      <c r="S562" s="363"/>
      <c r="T562" s="363"/>
      <c r="U562" s="363"/>
      <c r="V562" s="363"/>
      <c r="W562" s="363"/>
      <c r="X562" s="363"/>
      <c r="Y562" s="363"/>
      <c r="Z562" s="363"/>
      <c r="AA562" s="363"/>
      <c r="AB562" s="358"/>
      <c r="AC562" s="358"/>
      <c r="AD562" s="358"/>
      <c r="AE562" s="358"/>
      <c r="AF562" s="358"/>
      <c r="AG562" s="358"/>
      <c r="AH562" s="358"/>
      <c r="AI562" s="358"/>
      <c r="AJ562" s="358"/>
      <c r="AK562" s="358"/>
      <c r="AL562" s="358"/>
      <c r="AM562" s="358"/>
      <c r="AN562" s="358"/>
      <c r="AO562" s="358"/>
      <c r="AP562" s="358"/>
      <c r="AQ562" s="358"/>
    </row>
    <row r="563">
      <c r="A563" s="358"/>
      <c r="B563" s="293"/>
      <c r="C563" s="293"/>
      <c r="D563" s="271"/>
      <c r="E563" s="271"/>
      <c r="F563" s="271"/>
      <c r="G563" s="363"/>
      <c r="H563" s="363"/>
      <c r="I563" s="363"/>
      <c r="J563" s="363"/>
      <c r="K563" s="363"/>
      <c r="L563" s="363"/>
      <c r="M563" s="363"/>
      <c r="N563" s="363"/>
      <c r="O563" s="363"/>
      <c r="P563" s="363"/>
      <c r="Q563" s="363"/>
      <c r="R563" s="363"/>
      <c r="S563" s="363"/>
      <c r="T563" s="363"/>
      <c r="U563" s="363"/>
      <c r="V563" s="363"/>
      <c r="W563" s="363"/>
      <c r="X563" s="363"/>
      <c r="Y563" s="363"/>
      <c r="Z563" s="363"/>
      <c r="AA563" s="363"/>
      <c r="AB563" s="358"/>
      <c r="AC563" s="358"/>
      <c r="AD563" s="358"/>
      <c r="AE563" s="358"/>
      <c r="AF563" s="358"/>
      <c r="AG563" s="358"/>
      <c r="AH563" s="358"/>
      <c r="AI563" s="358"/>
      <c r="AJ563" s="358"/>
      <c r="AK563" s="358"/>
      <c r="AL563" s="358"/>
      <c r="AM563" s="358"/>
      <c r="AN563" s="358"/>
      <c r="AO563" s="358"/>
      <c r="AP563" s="358"/>
      <c r="AQ563" s="358"/>
    </row>
    <row r="564">
      <c r="A564" s="358"/>
      <c r="B564" s="293"/>
      <c r="C564" s="293"/>
      <c r="D564" s="271"/>
      <c r="E564" s="271"/>
      <c r="F564" s="271"/>
      <c r="G564" s="363"/>
      <c r="H564" s="363"/>
      <c r="I564" s="363"/>
      <c r="J564" s="363"/>
      <c r="K564" s="363"/>
      <c r="L564" s="363"/>
      <c r="M564" s="363"/>
      <c r="N564" s="363"/>
      <c r="O564" s="363"/>
      <c r="P564" s="363"/>
      <c r="Q564" s="363"/>
      <c r="R564" s="363"/>
      <c r="S564" s="363"/>
      <c r="T564" s="363"/>
      <c r="U564" s="363"/>
      <c r="V564" s="363"/>
      <c r="W564" s="363"/>
      <c r="X564" s="363"/>
      <c r="Y564" s="363"/>
      <c r="Z564" s="363"/>
      <c r="AA564" s="363"/>
      <c r="AB564" s="358"/>
      <c r="AC564" s="358"/>
      <c r="AD564" s="358"/>
      <c r="AE564" s="358"/>
      <c r="AF564" s="358"/>
      <c r="AG564" s="358"/>
      <c r="AH564" s="358"/>
      <c r="AI564" s="358"/>
      <c r="AJ564" s="358"/>
      <c r="AK564" s="358"/>
      <c r="AL564" s="358"/>
      <c r="AM564" s="358"/>
      <c r="AN564" s="358"/>
      <c r="AO564" s="358"/>
      <c r="AP564" s="358"/>
      <c r="AQ564" s="358"/>
    </row>
    <row r="565">
      <c r="A565" s="358"/>
      <c r="B565" s="293"/>
      <c r="C565" s="293"/>
      <c r="D565" s="271"/>
      <c r="E565" s="271"/>
      <c r="F565" s="271"/>
      <c r="G565" s="363"/>
      <c r="H565" s="363"/>
      <c r="I565" s="363"/>
      <c r="J565" s="363"/>
      <c r="K565" s="363"/>
      <c r="L565" s="363"/>
      <c r="M565" s="363"/>
      <c r="N565" s="363"/>
      <c r="O565" s="363"/>
      <c r="P565" s="363"/>
      <c r="Q565" s="363"/>
      <c r="R565" s="363"/>
      <c r="S565" s="363"/>
      <c r="T565" s="363"/>
      <c r="U565" s="363"/>
      <c r="V565" s="363"/>
      <c r="W565" s="363"/>
      <c r="X565" s="363"/>
      <c r="Y565" s="363"/>
      <c r="Z565" s="363"/>
      <c r="AA565" s="363"/>
      <c r="AB565" s="358"/>
      <c r="AC565" s="358"/>
      <c r="AD565" s="358"/>
      <c r="AE565" s="358"/>
      <c r="AF565" s="358"/>
      <c r="AG565" s="358"/>
      <c r="AH565" s="358"/>
      <c r="AI565" s="358"/>
      <c r="AJ565" s="358"/>
      <c r="AK565" s="358"/>
      <c r="AL565" s="358"/>
      <c r="AM565" s="358"/>
      <c r="AN565" s="358"/>
      <c r="AO565" s="358"/>
      <c r="AP565" s="358"/>
      <c r="AQ565" s="358"/>
    </row>
    <row r="566">
      <c r="A566" s="358"/>
      <c r="B566" s="293"/>
      <c r="C566" s="293"/>
      <c r="D566" s="271"/>
      <c r="E566" s="271"/>
      <c r="F566" s="271"/>
      <c r="G566" s="363"/>
      <c r="H566" s="363"/>
      <c r="I566" s="363"/>
      <c r="J566" s="363"/>
      <c r="K566" s="363"/>
      <c r="L566" s="363"/>
      <c r="M566" s="363"/>
      <c r="N566" s="363"/>
      <c r="O566" s="363"/>
      <c r="P566" s="363"/>
      <c r="Q566" s="363"/>
      <c r="R566" s="363"/>
      <c r="S566" s="363"/>
      <c r="T566" s="363"/>
      <c r="U566" s="363"/>
      <c r="V566" s="363"/>
      <c r="W566" s="363"/>
      <c r="X566" s="363"/>
      <c r="Y566" s="363"/>
      <c r="Z566" s="363"/>
      <c r="AA566" s="363"/>
      <c r="AB566" s="358"/>
      <c r="AC566" s="358"/>
      <c r="AD566" s="358"/>
      <c r="AE566" s="358"/>
      <c r="AF566" s="358"/>
      <c r="AG566" s="358"/>
      <c r="AH566" s="358"/>
      <c r="AI566" s="358"/>
      <c r="AJ566" s="358"/>
      <c r="AK566" s="358"/>
      <c r="AL566" s="358"/>
      <c r="AM566" s="358"/>
      <c r="AN566" s="358"/>
      <c r="AO566" s="358"/>
      <c r="AP566" s="358"/>
      <c r="AQ566" s="358"/>
    </row>
    <row r="567">
      <c r="A567" s="358"/>
      <c r="B567" s="293"/>
      <c r="C567" s="293"/>
      <c r="D567" s="271"/>
      <c r="E567" s="271"/>
      <c r="F567" s="271"/>
      <c r="G567" s="363"/>
      <c r="H567" s="363"/>
      <c r="I567" s="363"/>
      <c r="J567" s="363"/>
      <c r="K567" s="363"/>
      <c r="L567" s="363"/>
      <c r="M567" s="363"/>
      <c r="N567" s="363"/>
      <c r="O567" s="363"/>
      <c r="P567" s="363"/>
      <c r="Q567" s="363"/>
      <c r="R567" s="363"/>
      <c r="S567" s="363"/>
      <c r="T567" s="363"/>
      <c r="U567" s="363"/>
      <c r="V567" s="363"/>
      <c r="W567" s="363"/>
      <c r="X567" s="363"/>
      <c r="Y567" s="363"/>
      <c r="Z567" s="363"/>
      <c r="AA567" s="363"/>
      <c r="AB567" s="358"/>
      <c r="AC567" s="358"/>
      <c r="AD567" s="358"/>
      <c r="AE567" s="358"/>
      <c r="AF567" s="358"/>
      <c r="AG567" s="358"/>
      <c r="AH567" s="358"/>
      <c r="AI567" s="358"/>
      <c r="AJ567" s="358"/>
      <c r="AK567" s="358"/>
      <c r="AL567" s="358"/>
      <c r="AM567" s="358"/>
      <c r="AN567" s="358"/>
      <c r="AO567" s="358"/>
      <c r="AP567" s="358"/>
      <c r="AQ567" s="358"/>
    </row>
    <row r="568">
      <c r="A568" s="358"/>
      <c r="B568" s="293"/>
      <c r="C568" s="293"/>
      <c r="D568" s="271"/>
      <c r="E568" s="271"/>
      <c r="F568" s="271"/>
      <c r="G568" s="363"/>
      <c r="H568" s="363"/>
      <c r="I568" s="363"/>
      <c r="J568" s="363"/>
      <c r="K568" s="363"/>
      <c r="L568" s="363"/>
      <c r="M568" s="363"/>
      <c r="N568" s="363"/>
      <c r="O568" s="363"/>
      <c r="P568" s="363"/>
      <c r="Q568" s="363"/>
      <c r="R568" s="363"/>
      <c r="S568" s="363"/>
      <c r="T568" s="363"/>
      <c r="U568" s="363"/>
      <c r="V568" s="363"/>
      <c r="W568" s="363"/>
      <c r="X568" s="363"/>
      <c r="Y568" s="363"/>
      <c r="Z568" s="363"/>
      <c r="AA568" s="363"/>
      <c r="AB568" s="358"/>
      <c r="AC568" s="358"/>
      <c r="AD568" s="358"/>
      <c r="AE568" s="358"/>
      <c r="AF568" s="358"/>
      <c r="AG568" s="358"/>
      <c r="AH568" s="358"/>
      <c r="AI568" s="358"/>
      <c r="AJ568" s="358"/>
      <c r="AK568" s="358"/>
      <c r="AL568" s="358"/>
      <c r="AM568" s="358"/>
      <c r="AN568" s="358"/>
      <c r="AO568" s="358"/>
      <c r="AP568" s="358"/>
      <c r="AQ568" s="358"/>
    </row>
    <row r="569">
      <c r="A569" s="358"/>
      <c r="B569" s="293"/>
      <c r="C569" s="293"/>
      <c r="D569" s="271"/>
      <c r="E569" s="271"/>
      <c r="F569" s="271"/>
      <c r="G569" s="363"/>
      <c r="H569" s="363"/>
      <c r="I569" s="363"/>
      <c r="J569" s="363"/>
      <c r="K569" s="363"/>
      <c r="L569" s="363"/>
      <c r="M569" s="363"/>
      <c r="N569" s="363"/>
      <c r="O569" s="363"/>
      <c r="P569" s="363"/>
      <c r="Q569" s="363"/>
      <c r="R569" s="363"/>
      <c r="S569" s="363"/>
      <c r="T569" s="363"/>
      <c r="U569" s="363"/>
      <c r="V569" s="363"/>
      <c r="W569" s="363"/>
      <c r="X569" s="363"/>
      <c r="Y569" s="363"/>
      <c r="Z569" s="363"/>
      <c r="AA569" s="363"/>
      <c r="AB569" s="358"/>
      <c r="AC569" s="358"/>
      <c r="AD569" s="358"/>
      <c r="AE569" s="358"/>
      <c r="AF569" s="358"/>
      <c r="AG569" s="358"/>
      <c r="AH569" s="358"/>
      <c r="AI569" s="358"/>
      <c r="AJ569" s="358"/>
      <c r="AK569" s="358"/>
      <c r="AL569" s="358"/>
      <c r="AM569" s="358"/>
      <c r="AN569" s="358"/>
      <c r="AO569" s="358"/>
      <c r="AP569" s="358"/>
      <c r="AQ569" s="358"/>
    </row>
    <row r="570">
      <c r="A570" s="358"/>
      <c r="B570" s="293"/>
      <c r="C570" s="293"/>
      <c r="D570" s="271"/>
      <c r="E570" s="271"/>
      <c r="F570" s="271"/>
      <c r="G570" s="363"/>
      <c r="H570" s="363"/>
      <c r="I570" s="363"/>
      <c r="J570" s="363"/>
      <c r="K570" s="363"/>
      <c r="L570" s="363"/>
      <c r="M570" s="363"/>
      <c r="N570" s="363"/>
      <c r="O570" s="363"/>
      <c r="P570" s="363"/>
      <c r="Q570" s="363"/>
      <c r="R570" s="363"/>
      <c r="S570" s="363"/>
      <c r="T570" s="363"/>
      <c r="U570" s="363"/>
      <c r="V570" s="363"/>
      <c r="W570" s="363"/>
      <c r="X570" s="363"/>
      <c r="Y570" s="363"/>
      <c r="Z570" s="363"/>
      <c r="AA570" s="363"/>
      <c r="AB570" s="358"/>
      <c r="AC570" s="358"/>
      <c r="AD570" s="358"/>
      <c r="AE570" s="358"/>
      <c r="AF570" s="358"/>
      <c r="AG570" s="358"/>
      <c r="AH570" s="358"/>
      <c r="AI570" s="358"/>
      <c r="AJ570" s="358"/>
      <c r="AK570" s="358"/>
      <c r="AL570" s="358"/>
      <c r="AM570" s="358"/>
      <c r="AN570" s="358"/>
      <c r="AO570" s="358"/>
      <c r="AP570" s="358"/>
      <c r="AQ570" s="358"/>
    </row>
    <row r="571">
      <c r="A571" s="358"/>
      <c r="B571" s="293"/>
      <c r="C571" s="293"/>
      <c r="D571" s="271"/>
      <c r="E571" s="271"/>
      <c r="F571" s="271"/>
      <c r="G571" s="363"/>
      <c r="H571" s="363"/>
      <c r="I571" s="363"/>
      <c r="J571" s="363"/>
      <c r="K571" s="363"/>
      <c r="L571" s="363"/>
      <c r="M571" s="363"/>
      <c r="N571" s="363"/>
      <c r="O571" s="363"/>
      <c r="P571" s="363"/>
      <c r="Q571" s="363"/>
      <c r="R571" s="363"/>
      <c r="S571" s="363"/>
      <c r="T571" s="363"/>
      <c r="U571" s="363"/>
      <c r="V571" s="363"/>
      <c r="W571" s="363"/>
      <c r="X571" s="363"/>
      <c r="Y571" s="363"/>
      <c r="Z571" s="363"/>
      <c r="AA571" s="363"/>
      <c r="AB571" s="358"/>
      <c r="AC571" s="358"/>
      <c r="AD571" s="358"/>
      <c r="AE571" s="358"/>
      <c r="AF571" s="358"/>
      <c r="AG571" s="358"/>
      <c r="AH571" s="358"/>
      <c r="AI571" s="358"/>
      <c r="AJ571" s="358"/>
      <c r="AK571" s="358"/>
      <c r="AL571" s="358"/>
      <c r="AM571" s="358"/>
      <c r="AN571" s="358"/>
      <c r="AO571" s="358"/>
      <c r="AP571" s="358"/>
      <c r="AQ571" s="358"/>
    </row>
    <row r="572">
      <c r="A572" s="358"/>
      <c r="B572" s="293"/>
      <c r="C572" s="293"/>
      <c r="D572" s="271"/>
      <c r="E572" s="271"/>
      <c r="F572" s="271"/>
      <c r="G572" s="363"/>
      <c r="H572" s="363"/>
      <c r="I572" s="363"/>
      <c r="J572" s="363"/>
      <c r="K572" s="363"/>
      <c r="L572" s="363"/>
      <c r="M572" s="363"/>
      <c r="N572" s="363"/>
      <c r="O572" s="363"/>
      <c r="P572" s="363"/>
      <c r="Q572" s="363"/>
      <c r="R572" s="363"/>
      <c r="S572" s="363"/>
      <c r="T572" s="363"/>
      <c r="U572" s="363"/>
      <c r="V572" s="363"/>
      <c r="W572" s="363"/>
      <c r="X572" s="363"/>
      <c r="Y572" s="363"/>
      <c r="Z572" s="363"/>
      <c r="AA572" s="363"/>
      <c r="AB572" s="358"/>
      <c r="AC572" s="358"/>
      <c r="AD572" s="358"/>
      <c r="AE572" s="358"/>
      <c r="AF572" s="358"/>
      <c r="AG572" s="358"/>
      <c r="AH572" s="358"/>
      <c r="AI572" s="358"/>
      <c r="AJ572" s="358"/>
      <c r="AK572" s="358"/>
      <c r="AL572" s="358"/>
      <c r="AM572" s="358"/>
      <c r="AN572" s="358"/>
      <c r="AO572" s="358"/>
      <c r="AP572" s="358"/>
      <c r="AQ572" s="358"/>
    </row>
    <row r="573">
      <c r="A573" s="358"/>
      <c r="B573" s="293"/>
      <c r="C573" s="293"/>
      <c r="D573" s="271"/>
      <c r="E573" s="271"/>
      <c r="F573" s="271"/>
      <c r="G573" s="363"/>
      <c r="H573" s="363"/>
      <c r="I573" s="363"/>
      <c r="J573" s="363"/>
      <c r="K573" s="363"/>
      <c r="L573" s="363"/>
      <c r="M573" s="363"/>
      <c r="N573" s="363"/>
      <c r="O573" s="363"/>
      <c r="P573" s="363"/>
      <c r="Q573" s="363"/>
      <c r="R573" s="363"/>
      <c r="S573" s="363"/>
      <c r="T573" s="363"/>
      <c r="U573" s="363"/>
      <c r="V573" s="363"/>
      <c r="W573" s="363"/>
      <c r="X573" s="363"/>
      <c r="Y573" s="363"/>
      <c r="Z573" s="363"/>
      <c r="AA573" s="363"/>
      <c r="AB573" s="358"/>
      <c r="AC573" s="358"/>
      <c r="AD573" s="358"/>
      <c r="AE573" s="358"/>
      <c r="AF573" s="358"/>
      <c r="AG573" s="358"/>
      <c r="AH573" s="358"/>
      <c r="AI573" s="358"/>
      <c r="AJ573" s="358"/>
      <c r="AK573" s="358"/>
      <c r="AL573" s="358"/>
      <c r="AM573" s="358"/>
      <c r="AN573" s="358"/>
      <c r="AO573" s="358"/>
      <c r="AP573" s="358"/>
      <c r="AQ573" s="358"/>
    </row>
    <row r="574">
      <c r="A574" s="358"/>
      <c r="B574" s="293"/>
      <c r="C574" s="293"/>
      <c r="D574" s="271"/>
      <c r="E574" s="271"/>
      <c r="F574" s="271"/>
      <c r="G574" s="363"/>
      <c r="H574" s="363"/>
      <c r="I574" s="363"/>
      <c r="J574" s="363"/>
      <c r="K574" s="363"/>
      <c r="L574" s="363"/>
      <c r="M574" s="363"/>
      <c r="N574" s="363"/>
      <c r="O574" s="363"/>
      <c r="P574" s="363"/>
      <c r="Q574" s="363"/>
      <c r="R574" s="363"/>
      <c r="S574" s="363"/>
      <c r="T574" s="363"/>
      <c r="U574" s="363"/>
      <c r="V574" s="363"/>
      <c r="W574" s="363"/>
      <c r="X574" s="363"/>
      <c r="Y574" s="363"/>
      <c r="Z574" s="363"/>
      <c r="AA574" s="363"/>
      <c r="AB574" s="358"/>
      <c r="AC574" s="358"/>
      <c r="AD574" s="358"/>
      <c r="AE574" s="358"/>
      <c r="AF574" s="358"/>
      <c r="AG574" s="358"/>
      <c r="AH574" s="358"/>
      <c r="AI574" s="358"/>
      <c r="AJ574" s="358"/>
      <c r="AK574" s="358"/>
      <c r="AL574" s="358"/>
      <c r="AM574" s="358"/>
      <c r="AN574" s="358"/>
      <c r="AO574" s="358"/>
      <c r="AP574" s="358"/>
      <c r="AQ574" s="358"/>
    </row>
    <row r="575">
      <c r="A575" s="358"/>
      <c r="B575" s="293"/>
      <c r="C575" s="293"/>
      <c r="D575" s="271"/>
      <c r="E575" s="271"/>
      <c r="F575" s="271"/>
      <c r="G575" s="363"/>
      <c r="H575" s="363"/>
      <c r="I575" s="363"/>
      <c r="J575" s="363"/>
      <c r="K575" s="363"/>
      <c r="L575" s="363"/>
      <c r="M575" s="363"/>
      <c r="N575" s="363"/>
      <c r="O575" s="363"/>
      <c r="P575" s="363"/>
      <c r="Q575" s="363"/>
      <c r="R575" s="363"/>
      <c r="S575" s="363"/>
      <c r="T575" s="363"/>
      <c r="U575" s="363"/>
      <c r="V575" s="363"/>
      <c r="W575" s="363"/>
      <c r="X575" s="363"/>
      <c r="Y575" s="363"/>
      <c r="Z575" s="363"/>
      <c r="AA575" s="363"/>
      <c r="AB575" s="358"/>
      <c r="AC575" s="358"/>
      <c r="AD575" s="358"/>
      <c r="AE575" s="358"/>
      <c r="AF575" s="358"/>
      <c r="AG575" s="358"/>
      <c r="AH575" s="358"/>
      <c r="AI575" s="358"/>
      <c r="AJ575" s="358"/>
      <c r="AK575" s="358"/>
      <c r="AL575" s="358"/>
      <c r="AM575" s="358"/>
      <c r="AN575" s="358"/>
      <c r="AO575" s="358"/>
      <c r="AP575" s="358"/>
      <c r="AQ575" s="358"/>
    </row>
    <row r="576">
      <c r="A576" s="358"/>
      <c r="B576" s="293"/>
      <c r="C576" s="293"/>
      <c r="D576" s="271"/>
      <c r="E576" s="271"/>
      <c r="F576" s="271"/>
      <c r="G576" s="363"/>
      <c r="H576" s="363"/>
      <c r="I576" s="363"/>
      <c r="J576" s="363"/>
      <c r="K576" s="363"/>
      <c r="L576" s="363"/>
      <c r="M576" s="363"/>
      <c r="N576" s="363"/>
      <c r="O576" s="363"/>
      <c r="P576" s="363"/>
      <c r="Q576" s="363"/>
      <c r="R576" s="363"/>
      <c r="S576" s="363"/>
      <c r="T576" s="363"/>
      <c r="U576" s="363"/>
      <c r="V576" s="363"/>
      <c r="W576" s="363"/>
      <c r="X576" s="363"/>
      <c r="Y576" s="363"/>
      <c r="Z576" s="363"/>
      <c r="AA576" s="363"/>
      <c r="AB576" s="358"/>
      <c r="AC576" s="358"/>
      <c r="AD576" s="358"/>
      <c r="AE576" s="358"/>
      <c r="AF576" s="358"/>
      <c r="AG576" s="358"/>
      <c r="AH576" s="358"/>
      <c r="AI576" s="358"/>
      <c r="AJ576" s="358"/>
      <c r="AK576" s="358"/>
      <c r="AL576" s="358"/>
      <c r="AM576" s="358"/>
      <c r="AN576" s="358"/>
      <c r="AO576" s="358"/>
      <c r="AP576" s="358"/>
      <c r="AQ576" s="358"/>
    </row>
    <row r="577">
      <c r="A577" s="358"/>
      <c r="B577" s="293"/>
      <c r="C577" s="293"/>
      <c r="D577" s="271"/>
      <c r="E577" s="271"/>
      <c r="F577" s="271"/>
      <c r="G577" s="363"/>
      <c r="H577" s="363"/>
      <c r="I577" s="363"/>
      <c r="J577" s="363"/>
      <c r="K577" s="363"/>
      <c r="L577" s="363"/>
      <c r="M577" s="363"/>
      <c r="N577" s="363"/>
      <c r="O577" s="363"/>
      <c r="P577" s="363"/>
      <c r="Q577" s="363"/>
      <c r="R577" s="363"/>
      <c r="S577" s="363"/>
      <c r="T577" s="363"/>
      <c r="U577" s="363"/>
      <c r="V577" s="363"/>
      <c r="W577" s="363"/>
      <c r="X577" s="363"/>
      <c r="Y577" s="363"/>
      <c r="Z577" s="363"/>
      <c r="AA577" s="363"/>
      <c r="AB577" s="358"/>
      <c r="AC577" s="358"/>
      <c r="AD577" s="358"/>
      <c r="AE577" s="358"/>
      <c r="AF577" s="358"/>
      <c r="AG577" s="358"/>
      <c r="AH577" s="358"/>
      <c r="AI577" s="358"/>
      <c r="AJ577" s="358"/>
      <c r="AK577" s="358"/>
      <c r="AL577" s="358"/>
      <c r="AM577" s="358"/>
      <c r="AN577" s="358"/>
      <c r="AO577" s="358"/>
      <c r="AP577" s="358"/>
      <c r="AQ577" s="358"/>
    </row>
    <row r="578">
      <c r="A578" s="358"/>
      <c r="B578" s="293"/>
      <c r="C578" s="293"/>
      <c r="D578" s="271"/>
      <c r="E578" s="271"/>
      <c r="F578" s="271"/>
      <c r="G578" s="363"/>
      <c r="H578" s="363"/>
      <c r="I578" s="363"/>
      <c r="J578" s="363"/>
      <c r="K578" s="363"/>
      <c r="L578" s="363"/>
      <c r="M578" s="363"/>
      <c r="N578" s="363"/>
      <c r="O578" s="363"/>
      <c r="P578" s="363"/>
      <c r="Q578" s="363"/>
      <c r="R578" s="363"/>
      <c r="S578" s="363"/>
      <c r="T578" s="363"/>
      <c r="U578" s="363"/>
      <c r="V578" s="363"/>
      <c r="W578" s="363"/>
      <c r="X578" s="363"/>
      <c r="Y578" s="363"/>
      <c r="Z578" s="363"/>
      <c r="AA578" s="363"/>
      <c r="AB578" s="358"/>
      <c r="AC578" s="358"/>
      <c r="AD578" s="358"/>
      <c r="AE578" s="358"/>
      <c r="AF578" s="358"/>
      <c r="AG578" s="358"/>
      <c r="AH578" s="358"/>
      <c r="AI578" s="358"/>
      <c r="AJ578" s="358"/>
      <c r="AK578" s="358"/>
      <c r="AL578" s="358"/>
      <c r="AM578" s="358"/>
      <c r="AN578" s="358"/>
      <c r="AO578" s="358"/>
      <c r="AP578" s="358"/>
      <c r="AQ578" s="358"/>
    </row>
    <row r="579">
      <c r="A579" s="358"/>
      <c r="B579" s="293"/>
      <c r="C579" s="293"/>
      <c r="D579" s="271"/>
      <c r="E579" s="271"/>
      <c r="F579" s="271"/>
      <c r="G579" s="363"/>
      <c r="H579" s="363"/>
      <c r="I579" s="363"/>
      <c r="J579" s="363"/>
      <c r="K579" s="363"/>
      <c r="L579" s="363"/>
      <c r="M579" s="363"/>
      <c r="N579" s="363"/>
      <c r="O579" s="363"/>
      <c r="P579" s="363"/>
      <c r="Q579" s="363"/>
      <c r="R579" s="363"/>
      <c r="S579" s="363"/>
      <c r="T579" s="363"/>
      <c r="U579" s="363"/>
      <c r="V579" s="363"/>
      <c r="W579" s="363"/>
      <c r="X579" s="363"/>
      <c r="Y579" s="363"/>
      <c r="Z579" s="363"/>
      <c r="AA579" s="363"/>
      <c r="AB579" s="358"/>
      <c r="AC579" s="358"/>
      <c r="AD579" s="358"/>
      <c r="AE579" s="358"/>
      <c r="AF579" s="358"/>
      <c r="AG579" s="358"/>
      <c r="AH579" s="358"/>
      <c r="AI579" s="358"/>
      <c r="AJ579" s="358"/>
      <c r="AK579" s="358"/>
      <c r="AL579" s="358"/>
      <c r="AM579" s="358"/>
      <c r="AN579" s="358"/>
      <c r="AO579" s="358"/>
      <c r="AP579" s="358"/>
      <c r="AQ579" s="358"/>
    </row>
    <row r="580">
      <c r="A580" s="358"/>
      <c r="B580" s="293"/>
      <c r="C580" s="293"/>
      <c r="D580" s="271"/>
      <c r="E580" s="271"/>
      <c r="F580" s="271"/>
      <c r="G580" s="363"/>
      <c r="H580" s="363"/>
      <c r="I580" s="363"/>
      <c r="J580" s="363"/>
      <c r="K580" s="363"/>
      <c r="L580" s="363"/>
      <c r="M580" s="363"/>
      <c r="N580" s="363"/>
      <c r="O580" s="363"/>
      <c r="P580" s="363"/>
      <c r="Q580" s="363"/>
      <c r="R580" s="363"/>
      <c r="S580" s="363"/>
      <c r="T580" s="363"/>
      <c r="U580" s="363"/>
      <c r="V580" s="363"/>
      <c r="W580" s="363"/>
      <c r="X580" s="363"/>
      <c r="Y580" s="363"/>
      <c r="Z580" s="363"/>
      <c r="AA580" s="363"/>
      <c r="AB580" s="358"/>
      <c r="AC580" s="358"/>
      <c r="AD580" s="358"/>
      <c r="AE580" s="358"/>
      <c r="AF580" s="358"/>
      <c r="AG580" s="358"/>
      <c r="AH580" s="358"/>
      <c r="AI580" s="358"/>
      <c r="AJ580" s="358"/>
      <c r="AK580" s="358"/>
      <c r="AL580" s="358"/>
      <c r="AM580" s="358"/>
      <c r="AN580" s="358"/>
      <c r="AO580" s="358"/>
      <c r="AP580" s="358"/>
      <c r="AQ580" s="358"/>
    </row>
    <row r="581">
      <c r="A581" s="358"/>
      <c r="B581" s="293"/>
      <c r="C581" s="293"/>
      <c r="D581" s="271"/>
      <c r="E581" s="271"/>
      <c r="F581" s="271"/>
      <c r="G581" s="363"/>
      <c r="H581" s="363"/>
      <c r="I581" s="363"/>
      <c r="J581" s="363"/>
      <c r="K581" s="363"/>
      <c r="L581" s="363"/>
      <c r="M581" s="363"/>
      <c r="N581" s="363"/>
      <c r="O581" s="363"/>
      <c r="P581" s="363"/>
      <c r="Q581" s="363"/>
      <c r="R581" s="363"/>
      <c r="S581" s="363"/>
      <c r="T581" s="363"/>
      <c r="U581" s="363"/>
      <c r="V581" s="363"/>
      <c r="W581" s="363"/>
      <c r="X581" s="363"/>
      <c r="Y581" s="363"/>
      <c r="Z581" s="363"/>
      <c r="AA581" s="363"/>
      <c r="AB581" s="358"/>
      <c r="AC581" s="358"/>
      <c r="AD581" s="358"/>
      <c r="AE581" s="358"/>
      <c r="AF581" s="358"/>
      <c r="AG581" s="358"/>
      <c r="AH581" s="358"/>
      <c r="AI581" s="358"/>
      <c r="AJ581" s="358"/>
      <c r="AK581" s="358"/>
      <c r="AL581" s="358"/>
      <c r="AM581" s="358"/>
      <c r="AN581" s="358"/>
      <c r="AO581" s="358"/>
      <c r="AP581" s="358"/>
      <c r="AQ581" s="358"/>
    </row>
    <row r="582">
      <c r="A582" s="358"/>
      <c r="B582" s="293"/>
      <c r="C582" s="293"/>
      <c r="D582" s="271"/>
      <c r="E582" s="271"/>
      <c r="F582" s="271"/>
      <c r="G582" s="363"/>
      <c r="H582" s="363"/>
      <c r="I582" s="363"/>
      <c r="J582" s="363"/>
      <c r="K582" s="363"/>
      <c r="L582" s="363"/>
      <c r="M582" s="363"/>
      <c r="N582" s="363"/>
      <c r="O582" s="363"/>
      <c r="P582" s="363"/>
      <c r="Q582" s="363"/>
      <c r="R582" s="363"/>
      <c r="S582" s="363"/>
      <c r="T582" s="363"/>
      <c r="U582" s="363"/>
      <c r="V582" s="363"/>
      <c r="W582" s="363"/>
      <c r="X582" s="363"/>
      <c r="Y582" s="363"/>
      <c r="Z582" s="363"/>
      <c r="AA582" s="363"/>
      <c r="AB582" s="358"/>
      <c r="AC582" s="358"/>
      <c r="AD582" s="358"/>
      <c r="AE582" s="358"/>
      <c r="AF582" s="358"/>
      <c r="AG582" s="358"/>
      <c r="AH582" s="358"/>
      <c r="AI582" s="358"/>
      <c r="AJ582" s="358"/>
      <c r="AK582" s="358"/>
      <c r="AL582" s="358"/>
      <c r="AM582" s="358"/>
      <c r="AN582" s="358"/>
      <c r="AO582" s="358"/>
      <c r="AP582" s="358"/>
      <c r="AQ582" s="358"/>
    </row>
    <row r="583">
      <c r="A583" s="358"/>
      <c r="B583" s="293"/>
      <c r="C583" s="293"/>
      <c r="D583" s="271"/>
      <c r="E583" s="271"/>
      <c r="F583" s="271"/>
      <c r="G583" s="363"/>
      <c r="H583" s="363"/>
      <c r="I583" s="363"/>
      <c r="J583" s="363"/>
      <c r="K583" s="363"/>
      <c r="L583" s="363"/>
      <c r="M583" s="363"/>
      <c r="N583" s="363"/>
      <c r="O583" s="363"/>
      <c r="P583" s="363"/>
      <c r="Q583" s="363"/>
      <c r="R583" s="363"/>
      <c r="S583" s="363"/>
      <c r="T583" s="363"/>
      <c r="U583" s="363"/>
      <c r="V583" s="363"/>
      <c r="W583" s="363"/>
      <c r="X583" s="363"/>
      <c r="Y583" s="363"/>
      <c r="Z583" s="363"/>
      <c r="AA583" s="363"/>
      <c r="AB583" s="358"/>
      <c r="AC583" s="358"/>
      <c r="AD583" s="358"/>
      <c r="AE583" s="358"/>
      <c r="AF583" s="358"/>
      <c r="AG583" s="358"/>
      <c r="AH583" s="358"/>
      <c r="AI583" s="358"/>
      <c r="AJ583" s="358"/>
      <c r="AK583" s="358"/>
      <c r="AL583" s="358"/>
      <c r="AM583" s="358"/>
      <c r="AN583" s="358"/>
      <c r="AO583" s="358"/>
      <c r="AP583" s="358"/>
      <c r="AQ583" s="358"/>
    </row>
    <row r="584">
      <c r="A584" s="358"/>
      <c r="B584" s="293"/>
      <c r="C584" s="293"/>
      <c r="D584" s="271"/>
      <c r="E584" s="271"/>
      <c r="F584" s="271"/>
      <c r="G584" s="363"/>
      <c r="H584" s="363"/>
      <c r="I584" s="363"/>
      <c r="J584" s="363"/>
      <c r="K584" s="363"/>
      <c r="L584" s="363"/>
      <c r="M584" s="363"/>
      <c r="N584" s="363"/>
      <c r="O584" s="363"/>
      <c r="P584" s="363"/>
      <c r="Q584" s="363"/>
      <c r="R584" s="363"/>
      <c r="S584" s="363"/>
      <c r="T584" s="363"/>
      <c r="U584" s="363"/>
      <c r="V584" s="363"/>
      <c r="W584" s="363"/>
      <c r="X584" s="363"/>
      <c r="Y584" s="363"/>
      <c r="Z584" s="363"/>
      <c r="AA584" s="363"/>
      <c r="AB584" s="358"/>
      <c r="AC584" s="358"/>
      <c r="AD584" s="358"/>
      <c r="AE584" s="358"/>
      <c r="AF584" s="358"/>
      <c r="AG584" s="358"/>
      <c r="AH584" s="358"/>
      <c r="AI584" s="358"/>
      <c r="AJ584" s="358"/>
      <c r="AK584" s="358"/>
      <c r="AL584" s="358"/>
      <c r="AM584" s="358"/>
      <c r="AN584" s="358"/>
      <c r="AO584" s="358"/>
      <c r="AP584" s="358"/>
      <c r="AQ584" s="358"/>
    </row>
    <row r="585">
      <c r="A585" s="358"/>
      <c r="B585" s="293"/>
      <c r="C585" s="293"/>
      <c r="D585" s="271"/>
      <c r="E585" s="271"/>
      <c r="F585" s="271"/>
      <c r="G585" s="363"/>
      <c r="H585" s="363"/>
      <c r="I585" s="363"/>
      <c r="J585" s="363"/>
      <c r="K585" s="363"/>
      <c r="L585" s="363"/>
      <c r="M585" s="363"/>
      <c r="N585" s="363"/>
      <c r="O585" s="363"/>
      <c r="P585" s="363"/>
      <c r="Q585" s="363"/>
      <c r="R585" s="363"/>
      <c r="S585" s="363"/>
      <c r="T585" s="363"/>
      <c r="U585" s="363"/>
      <c r="V585" s="363"/>
      <c r="W585" s="363"/>
      <c r="X585" s="363"/>
      <c r="Y585" s="363"/>
      <c r="Z585" s="363"/>
      <c r="AA585" s="363"/>
      <c r="AB585" s="358"/>
      <c r="AC585" s="358"/>
      <c r="AD585" s="358"/>
      <c r="AE585" s="358"/>
      <c r="AF585" s="358"/>
      <c r="AG585" s="358"/>
      <c r="AH585" s="358"/>
      <c r="AI585" s="358"/>
      <c r="AJ585" s="358"/>
      <c r="AK585" s="358"/>
      <c r="AL585" s="358"/>
      <c r="AM585" s="358"/>
      <c r="AN585" s="358"/>
      <c r="AO585" s="358"/>
      <c r="AP585" s="358"/>
      <c r="AQ585" s="358"/>
    </row>
    <row r="586">
      <c r="A586" s="358"/>
      <c r="B586" s="293"/>
      <c r="C586" s="293"/>
      <c r="D586" s="271"/>
      <c r="E586" s="271"/>
      <c r="F586" s="271"/>
      <c r="G586" s="363"/>
      <c r="H586" s="363"/>
      <c r="I586" s="363"/>
      <c r="J586" s="363"/>
      <c r="K586" s="363"/>
      <c r="L586" s="363"/>
      <c r="M586" s="363"/>
      <c r="N586" s="363"/>
      <c r="O586" s="363"/>
      <c r="P586" s="363"/>
      <c r="Q586" s="363"/>
      <c r="R586" s="363"/>
      <c r="S586" s="363"/>
      <c r="T586" s="363"/>
      <c r="U586" s="363"/>
      <c r="V586" s="363"/>
      <c r="W586" s="363"/>
      <c r="X586" s="363"/>
      <c r="Y586" s="363"/>
      <c r="Z586" s="363"/>
      <c r="AA586" s="363"/>
      <c r="AB586" s="358"/>
      <c r="AC586" s="358"/>
      <c r="AD586" s="358"/>
      <c r="AE586" s="358"/>
      <c r="AF586" s="358"/>
      <c r="AG586" s="358"/>
      <c r="AH586" s="358"/>
      <c r="AI586" s="358"/>
      <c r="AJ586" s="358"/>
      <c r="AK586" s="358"/>
      <c r="AL586" s="358"/>
      <c r="AM586" s="358"/>
      <c r="AN586" s="358"/>
      <c r="AO586" s="358"/>
      <c r="AP586" s="358"/>
      <c r="AQ586" s="358"/>
    </row>
    <row r="587">
      <c r="A587" s="358"/>
      <c r="B587" s="293"/>
      <c r="C587" s="293"/>
      <c r="D587" s="271"/>
      <c r="E587" s="271"/>
      <c r="F587" s="271"/>
      <c r="G587" s="363"/>
      <c r="H587" s="363"/>
      <c r="I587" s="363"/>
      <c r="J587" s="363"/>
      <c r="K587" s="363"/>
      <c r="L587" s="363"/>
      <c r="M587" s="363"/>
      <c r="N587" s="363"/>
      <c r="O587" s="363"/>
      <c r="P587" s="363"/>
      <c r="Q587" s="363"/>
      <c r="R587" s="363"/>
      <c r="S587" s="363"/>
      <c r="T587" s="363"/>
      <c r="U587" s="363"/>
      <c r="V587" s="363"/>
      <c r="W587" s="363"/>
      <c r="X587" s="363"/>
      <c r="Y587" s="363"/>
      <c r="Z587" s="363"/>
      <c r="AA587" s="363"/>
      <c r="AB587" s="358"/>
      <c r="AC587" s="358"/>
      <c r="AD587" s="358"/>
      <c r="AE587" s="358"/>
      <c r="AF587" s="358"/>
      <c r="AG587" s="358"/>
      <c r="AH587" s="358"/>
      <c r="AI587" s="358"/>
      <c r="AJ587" s="358"/>
      <c r="AK587" s="358"/>
      <c r="AL587" s="358"/>
      <c r="AM587" s="358"/>
      <c r="AN587" s="358"/>
      <c r="AO587" s="358"/>
      <c r="AP587" s="358"/>
      <c r="AQ587" s="358"/>
    </row>
    <row r="588">
      <c r="A588" s="358"/>
      <c r="B588" s="293"/>
      <c r="C588" s="293"/>
      <c r="D588" s="271"/>
      <c r="E588" s="271"/>
      <c r="F588" s="271"/>
      <c r="G588" s="363"/>
      <c r="H588" s="363"/>
      <c r="I588" s="363"/>
      <c r="J588" s="363"/>
      <c r="K588" s="363"/>
      <c r="L588" s="363"/>
      <c r="M588" s="363"/>
      <c r="N588" s="363"/>
      <c r="O588" s="363"/>
      <c r="P588" s="363"/>
      <c r="Q588" s="363"/>
      <c r="R588" s="363"/>
      <c r="S588" s="363"/>
      <c r="T588" s="363"/>
      <c r="U588" s="363"/>
      <c r="V588" s="363"/>
      <c r="W588" s="363"/>
      <c r="X588" s="363"/>
      <c r="Y588" s="363"/>
      <c r="Z588" s="363"/>
      <c r="AA588" s="363"/>
      <c r="AB588" s="358"/>
      <c r="AC588" s="358"/>
      <c r="AD588" s="358"/>
      <c r="AE588" s="358"/>
      <c r="AF588" s="358"/>
      <c r="AG588" s="358"/>
      <c r="AH588" s="358"/>
      <c r="AI588" s="358"/>
      <c r="AJ588" s="358"/>
      <c r="AK588" s="358"/>
      <c r="AL588" s="358"/>
      <c r="AM588" s="358"/>
      <c r="AN588" s="358"/>
      <c r="AO588" s="358"/>
      <c r="AP588" s="358"/>
      <c r="AQ588" s="358"/>
    </row>
    <row r="589">
      <c r="A589" s="358"/>
      <c r="B589" s="293"/>
      <c r="C589" s="293"/>
      <c r="D589" s="271"/>
      <c r="E589" s="271"/>
      <c r="F589" s="271"/>
      <c r="G589" s="363"/>
      <c r="H589" s="363"/>
      <c r="I589" s="363"/>
      <c r="J589" s="363"/>
      <c r="K589" s="363"/>
      <c r="L589" s="363"/>
      <c r="M589" s="363"/>
      <c r="N589" s="363"/>
      <c r="O589" s="363"/>
      <c r="P589" s="363"/>
      <c r="Q589" s="363"/>
      <c r="R589" s="363"/>
      <c r="S589" s="363"/>
      <c r="T589" s="363"/>
      <c r="U589" s="363"/>
      <c r="V589" s="363"/>
      <c r="W589" s="363"/>
      <c r="X589" s="363"/>
      <c r="Y589" s="363"/>
      <c r="Z589" s="363"/>
      <c r="AA589" s="363"/>
      <c r="AB589" s="358"/>
      <c r="AC589" s="358"/>
      <c r="AD589" s="358"/>
      <c r="AE589" s="358"/>
      <c r="AF589" s="358"/>
      <c r="AG589" s="358"/>
      <c r="AH589" s="358"/>
      <c r="AI589" s="358"/>
      <c r="AJ589" s="358"/>
      <c r="AK589" s="358"/>
      <c r="AL589" s="358"/>
      <c r="AM589" s="358"/>
      <c r="AN589" s="358"/>
      <c r="AO589" s="358"/>
      <c r="AP589" s="358"/>
      <c r="AQ589" s="358"/>
    </row>
    <row r="590">
      <c r="A590" s="358"/>
      <c r="B590" s="293"/>
      <c r="C590" s="293"/>
      <c r="D590" s="271"/>
      <c r="E590" s="271"/>
      <c r="F590" s="271"/>
      <c r="G590" s="363"/>
      <c r="H590" s="363"/>
      <c r="I590" s="363"/>
      <c r="J590" s="363"/>
      <c r="K590" s="363"/>
      <c r="L590" s="363"/>
      <c r="M590" s="363"/>
      <c r="N590" s="363"/>
      <c r="O590" s="363"/>
      <c r="P590" s="363"/>
      <c r="Q590" s="363"/>
      <c r="R590" s="363"/>
      <c r="S590" s="363"/>
      <c r="T590" s="363"/>
      <c r="U590" s="363"/>
      <c r="V590" s="363"/>
      <c r="W590" s="363"/>
      <c r="X590" s="363"/>
      <c r="Y590" s="363"/>
      <c r="Z590" s="363"/>
      <c r="AA590" s="363"/>
      <c r="AB590" s="358"/>
      <c r="AC590" s="358"/>
      <c r="AD590" s="358"/>
      <c r="AE590" s="358"/>
      <c r="AF590" s="358"/>
      <c r="AG590" s="358"/>
      <c r="AH590" s="358"/>
      <c r="AI590" s="358"/>
      <c r="AJ590" s="358"/>
      <c r="AK590" s="358"/>
      <c r="AL590" s="358"/>
      <c r="AM590" s="358"/>
      <c r="AN590" s="358"/>
      <c r="AO590" s="358"/>
      <c r="AP590" s="358"/>
      <c r="AQ590" s="358"/>
    </row>
    <row r="591">
      <c r="A591" s="358"/>
      <c r="B591" s="293"/>
      <c r="C591" s="293"/>
      <c r="D591" s="271"/>
      <c r="E591" s="271"/>
      <c r="F591" s="271"/>
      <c r="G591" s="363"/>
      <c r="H591" s="363"/>
      <c r="I591" s="363"/>
      <c r="J591" s="363"/>
      <c r="K591" s="363"/>
      <c r="L591" s="363"/>
      <c r="M591" s="363"/>
      <c r="N591" s="363"/>
      <c r="O591" s="363"/>
      <c r="P591" s="363"/>
      <c r="Q591" s="363"/>
      <c r="R591" s="363"/>
      <c r="S591" s="363"/>
      <c r="T591" s="363"/>
      <c r="U591" s="363"/>
      <c r="V591" s="363"/>
      <c r="W591" s="363"/>
      <c r="X591" s="363"/>
      <c r="Y591" s="363"/>
      <c r="Z591" s="363"/>
      <c r="AA591" s="363"/>
      <c r="AB591" s="358"/>
      <c r="AC591" s="358"/>
      <c r="AD591" s="358"/>
      <c r="AE591" s="358"/>
      <c r="AF591" s="358"/>
      <c r="AG591" s="358"/>
      <c r="AH591" s="358"/>
      <c r="AI591" s="358"/>
      <c r="AJ591" s="358"/>
      <c r="AK591" s="358"/>
      <c r="AL591" s="358"/>
      <c r="AM591" s="358"/>
      <c r="AN591" s="358"/>
      <c r="AO591" s="358"/>
      <c r="AP591" s="358"/>
      <c r="AQ591" s="358"/>
    </row>
    <row r="592">
      <c r="A592" s="358"/>
      <c r="B592" s="293"/>
      <c r="C592" s="293"/>
      <c r="D592" s="271"/>
      <c r="E592" s="271"/>
      <c r="F592" s="271"/>
      <c r="G592" s="363"/>
      <c r="H592" s="363"/>
      <c r="I592" s="363"/>
      <c r="J592" s="363"/>
      <c r="K592" s="363"/>
      <c r="L592" s="363"/>
      <c r="M592" s="363"/>
      <c r="N592" s="363"/>
      <c r="O592" s="363"/>
      <c r="P592" s="363"/>
      <c r="Q592" s="363"/>
      <c r="R592" s="363"/>
      <c r="S592" s="363"/>
      <c r="T592" s="363"/>
      <c r="U592" s="363"/>
      <c r="V592" s="363"/>
      <c r="W592" s="363"/>
      <c r="X592" s="363"/>
      <c r="Y592" s="363"/>
      <c r="Z592" s="363"/>
      <c r="AA592" s="363"/>
      <c r="AB592" s="358"/>
      <c r="AC592" s="358"/>
      <c r="AD592" s="358"/>
      <c r="AE592" s="358"/>
      <c r="AF592" s="358"/>
      <c r="AG592" s="358"/>
      <c r="AH592" s="358"/>
      <c r="AI592" s="358"/>
      <c r="AJ592" s="358"/>
      <c r="AK592" s="358"/>
      <c r="AL592" s="358"/>
      <c r="AM592" s="358"/>
      <c r="AN592" s="358"/>
      <c r="AO592" s="358"/>
      <c r="AP592" s="358"/>
      <c r="AQ592" s="358"/>
    </row>
    <row r="593">
      <c r="A593" s="358"/>
      <c r="B593" s="293"/>
      <c r="C593" s="293"/>
      <c r="D593" s="271"/>
      <c r="E593" s="271"/>
      <c r="F593" s="271"/>
      <c r="G593" s="363"/>
      <c r="H593" s="363"/>
      <c r="I593" s="363"/>
      <c r="J593" s="363"/>
      <c r="K593" s="363"/>
      <c r="L593" s="363"/>
      <c r="M593" s="363"/>
      <c r="N593" s="363"/>
      <c r="O593" s="363"/>
      <c r="P593" s="363"/>
      <c r="Q593" s="363"/>
      <c r="R593" s="363"/>
      <c r="S593" s="363"/>
      <c r="T593" s="363"/>
      <c r="U593" s="363"/>
      <c r="V593" s="363"/>
      <c r="W593" s="363"/>
      <c r="X593" s="363"/>
      <c r="Y593" s="363"/>
      <c r="Z593" s="363"/>
      <c r="AA593" s="363"/>
      <c r="AB593" s="358"/>
      <c r="AC593" s="358"/>
      <c r="AD593" s="358"/>
      <c r="AE593" s="358"/>
      <c r="AF593" s="358"/>
      <c r="AG593" s="358"/>
      <c r="AH593" s="358"/>
      <c r="AI593" s="358"/>
      <c r="AJ593" s="358"/>
      <c r="AK593" s="358"/>
      <c r="AL593" s="358"/>
      <c r="AM593" s="358"/>
      <c r="AN593" s="358"/>
      <c r="AO593" s="358"/>
      <c r="AP593" s="358"/>
      <c r="AQ593" s="358"/>
    </row>
    <row r="594">
      <c r="A594" s="358"/>
      <c r="B594" s="293"/>
      <c r="C594" s="293"/>
      <c r="D594" s="271"/>
      <c r="E594" s="271"/>
      <c r="F594" s="271"/>
      <c r="G594" s="363"/>
      <c r="H594" s="363"/>
      <c r="I594" s="363"/>
      <c r="J594" s="363"/>
      <c r="K594" s="363"/>
      <c r="L594" s="363"/>
      <c r="M594" s="363"/>
      <c r="N594" s="363"/>
      <c r="O594" s="363"/>
      <c r="P594" s="363"/>
      <c r="Q594" s="363"/>
      <c r="R594" s="363"/>
      <c r="S594" s="363"/>
      <c r="T594" s="363"/>
      <c r="U594" s="363"/>
      <c r="V594" s="363"/>
      <c r="W594" s="363"/>
      <c r="X594" s="363"/>
      <c r="Y594" s="363"/>
      <c r="Z594" s="363"/>
      <c r="AA594" s="363"/>
      <c r="AB594" s="358"/>
      <c r="AC594" s="358"/>
      <c r="AD594" s="358"/>
      <c r="AE594" s="358"/>
      <c r="AF594" s="358"/>
      <c r="AG594" s="358"/>
      <c r="AH594" s="358"/>
      <c r="AI594" s="358"/>
      <c r="AJ594" s="358"/>
      <c r="AK594" s="358"/>
      <c r="AL594" s="358"/>
      <c r="AM594" s="358"/>
      <c r="AN594" s="358"/>
      <c r="AO594" s="358"/>
      <c r="AP594" s="358"/>
      <c r="AQ594" s="358"/>
    </row>
    <row r="595">
      <c r="A595" s="358"/>
      <c r="B595" s="293"/>
      <c r="C595" s="293"/>
      <c r="D595" s="271"/>
      <c r="E595" s="271"/>
      <c r="F595" s="271"/>
      <c r="G595" s="363"/>
      <c r="H595" s="363"/>
      <c r="I595" s="363"/>
      <c r="J595" s="363"/>
      <c r="K595" s="363"/>
      <c r="L595" s="363"/>
      <c r="M595" s="363"/>
      <c r="N595" s="363"/>
      <c r="O595" s="363"/>
      <c r="P595" s="363"/>
      <c r="Q595" s="363"/>
      <c r="R595" s="363"/>
      <c r="S595" s="363"/>
      <c r="T595" s="363"/>
      <c r="U595" s="363"/>
      <c r="V595" s="363"/>
      <c r="W595" s="363"/>
      <c r="X595" s="363"/>
      <c r="Y595" s="363"/>
      <c r="Z595" s="363"/>
      <c r="AA595" s="363"/>
      <c r="AB595" s="358"/>
      <c r="AC595" s="358"/>
      <c r="AD595" s="358"/>
      <c r="AE595" s="358"/>
      <c r="AF595" s="358"/>
      <c r="AG595" s="358"/>
      <c r="AH595" s="358"/>
      <c r="AI595" s="358"/>
      <c r="AJ595" s="358"/>
      <c r="AK595" s="358"/>
      <c r="AL595" s="358"/>
      <c r="AM595" s="358"/>
      <c r="AN595" s="358"/>
      <c r="AO595" s="358"/>
      <c r="AP595" s="358"/>
      <c r="AQ595" s="358"/>
    </row>
    <row r="596">
      <c r="A596" s="358"/>
      <c r="B596" s="293"/>
      <c r="C596" s="293"/>
      <c r="D596" s="271"/>
      <c r="E596" s="271"/>
      <c r="F596" s="271"/>
      <c r="G596" s="363"/>
      <c r="H596" s="363"/>
      <c r="I596" s="363"/>
      <c r="J596" s="363"/>
      <c r="K596" s="363"/>
      <c r="L596" s="363"/>
      <c r="M596" s="363"/>
      <c r="N596" s="363"/>
      <c r="O596" s="363"/>
      <c r="P596" s="363"/>
      <c r="Q596" s="363"/>
      <c r="R596" s="363"/>
      <c r="S596" s="363"/>
      <c r="T596" s="363"/>
      <c r="U596" s="363"/>
      <c r="V596" s="363"/>
      <c r="W596" s="363"/>
      <c r="X596" s="363"/>
      <c r="Y596" s="363"/>
      <c r="Z596" s="363"/>
      <c r="AA596" s="363"/>
      <c r="AB596" s="358"/>
      <c r="AC596" s="358"/>
      <c r="AD596" s="358"/>
      <c r="AE596" s="358"/>
      <c r="AF596" s="358"/>
      <c r="AG596" s="358"/>
      <c r="AH596" s="358"/>
      <c r="AI596" s="358"/>
      <c r="AJ596" s="358"/>
      <c r="AK596" s="358"/>
      <c r="AL596" s="358"/>
      <c r="AM596" s="358"/>
      <c r="AN596" s="358"/>
      <c r="AO596" s="358"/>
      <c r="AP596" s="358"/>
      <c r="AQ596" s="358"/>
    </row>
    <row r="597">
      <c r="A597" s="358"/>
      <c r="B597" s="293"/>
      <c r="C597" s="293"/>
      <c r="D597" s="271"/>
      <c r="E597" s="271"/>
      <c r="F597" s="271"/>
      <c r="G597" s="363"/>
      <c r="H597" s="363"/>
      <c r="I597" s="363"/>
      <c r="J597" s="363"/>
      <c r="K597" s="363"/>
      <c r="L597" s="363"/>
      <c r="M597" s="363"/>
      <c r="N597" s="363"/>
      <c r="O597" s="363"/>
      <c r="P597" s="363"/>
      <c r="Q597" s="363"/>
      <c r="R597" s="363"/>
      <c r="S597" s="363"/>
      <c r="T597" s="363"/>
      <c r="U597" s="363"/>
      <c r="V597" s="363"/>
      <c r="W597" s="363"/>
      <c r="X597" s="363"/>
      <c r="Y597" s="363"/>
      <c r="Z597" s="363"/>
      <c r="AA597" s="363"/>
      <c r="AB597" s="358"/>
      <c r="AC597" s="358"/>
      <c r="AD597" s="358"/>
      <c r="AE597" s="358"/>
      <c r="AF597" s="358"/>
      <c r="AG597" s="358"/>
      <c r="AH597" s="358"/>
      <c r="AI597" s="358"/>
      <c r="AJ597" s="358"/>
      <c r="AK597" s="358"/>
      <c r="AL597" s="358"/>
      <c r="AM597" s="358"/>
      <c r="AN597" s="358"/>
      <c r="AO597" s="358"/>
      <c r="AP597" s="358"/>
      <c r="AQ597" s="358"/>
    </row>
    <row r="598">
      <c r="A598" s="358"/>
      <c r="B598" s="293"/>
      <c r="C598" s="293"/>
      <c r="D598" s="271"/>
      <c r="E598" s="271"/>
      <c r="F598" s="271"/>
      <c r="G598" s="363"/>
      <c r="H598" s="363"/>
      <c r="I598" s="363"/>
      <c r="J598" s="363"/>
      <c r="K598" s="363"/>
      <c r="L598" s="363"/>
      <c r="M598" s="363"/>
      <c r="N598" s="363"/>
      <c r="O598" s="363"/>
      <c r="P598" s="363"/>
      <c r="Q598" s="363"/>
      <c r="R598" s="363"/>
      <c r="S598" s="363"/>
      <c r="T598" s="363"/>
      <c r="U598" s="363"/>
      <c r="V598" s="363"/>
      <c r="W598" s="363"/>
      <c r="X598" s="363"/>
      <c r="Y598" s="363"/>
      <c r="Z598" s="363"/>
      <c r="AA598" s="363"/>
      <c r="AB598" s="358"/>
      <c r="AC598" s="358"/>
      <c r="AD598" s="358"/>
      <c r="AE598" s="358"/>
      <c r="AF598" s="358"/>
      <c r="AG598" s="358"/>
      <c r="AH598" s="358"/>
      <c r="AI598" s="358"/>
      <c r="AJ598" s="358"/>
      <c r="AK598" s="358"/>
      <c r="AL598" s="358"/>
      <c r="AM598" s="358"/>
      <c r="AN598" s="358"/>
      <c r="AO598" s="358"/>
      <c r="AP598" s="358"/>
      <c r="AQ598" s="358"/>
    </row>
    <row r="599">
      <c r="A599" s="358"/>
      <c r="B599" s="293"/>
      <c r="C599" s="293"/>
      <c r="D599" s="271"/>
      <c r="E599" s="271"/>
      <c r="F599" s="271"/>
      <c r="G599" s="363"/>
      <c r="H599" s="363"/>
      <c r="I599" s="363"/>
      <c r="J599" s="363"/>
      <c r="K599" s="363"/>
      <c r="L599" s="363"/>
      <c r="M599" s="363"/>
      <c r="N599" s="363"/>
      <c r="O599" s="363"/>
      <c r="P599" s="363"/>
      <c r="Q599" s="363"/>
      <c r="R599" s="363"/>
      <c r="S599" s="363"/>
      <c r="T599" s="363"/>
      <c r="U599" s="363"/>
      <c r="V599" s="363"/>
      <c r="W599" s="363"/>
      <c r="X599" s="363"/>
      <c r="Y599" s="363"/>
      <c r="Z599" s="363"/>
      <c r="AA599" s="363"/>
      <c r="AB599" s="358"/>
      <c r="AC599" s="358"/>
      <c r="AD599" s="358"/>
      <c r="AE599" s="358"/>
      <c r="AF599" s="358"/>
      <c r="AG599" s="358"/>
      <c r="AH599" s="358"/>
      <c r="AI599" s="358"/>
      <c r="AJ599" s="358"/>
      <c r="AK599" s="358"/>
      <c r="AL599" s="358"/>
      <c r="AM599" s="358"/>
      <c r="AN599" s="358"/>
      <c r="AO599" s="358"/>
      <c r="AP599" s="358"/>
      <c r="AQ599" s="358"/>
    </row>
    <row r="600">
      <c r="A600" s="358"/>
      <c r="B600" s="293"/>
      <c r="C600" s="293"/>
      <c r="D600" s="271"/>
      <c r="E600" s="271"/>
      <c r="F600" s="271"/>
      <c r="G600" s="363"/>
      <c r="H600" s="363"/>
      <c r="I600" s="363"/>
      <c r="J600" s="363"/>
      <c r="K600" s="363"/>
      <c r="L600" s="363"/>
      <c r="M600" s="363"/>
      <c r="N600" s="363"/>
      <c r="O600" s="363"/>
      <c r="P600" s="363"/>
      <c r="Q600" s="363"/>
      <c r="R600" s="363"/>
      <c r="S600" s="363"/>
      <c r="T600" s="363"/>
      <c r="U600" s="363"/>
      <c r="V600" s="363"/>
      <c r="W600" s="363"/>
      <c r="X600" s="363"/>
      <c r="Y600" s="363"/>
      <c r="Z600" s="363"/>
      <c r="AA600" s="363"/>
      <c r="AB600" s="358"/>
      <c r="AC600" s="358"/>
      <c r="AD600" s="358"/>
      <c r="AE600" s="358"/>
      <c r="AF600" s="358"/>
      <c r="AG600" s="358"/>
      <c r="AH600" s="358"/>
      <c r="AI600" s="358"/>
      <c r="AJ600" s="358"/>
      <c r="AK600" s="358"/>
      <c r="AL600" s="358"/>
      <c r="AM600" s="358"/>
      <c r="AN600" s="358"/>
      <c r="AO600" s="358"/>
      <c r="AP600" s="358"/>
      <c r="AQ600" s="358"/>
    </row>
    <row r="601">
      <c r="A601" s="358"/>
      <c r="B601" s="293"/>
      <c r="C601" s="293"/>
      <c r="D601" s="271"/>
      <c r="E601" s="271"/>
      <c r="F601" s="271"/>
      <c r="G601" s="363"/>
      <c r="H601" s="363"/>
      <c r="I601" s="363"/>
      <c r="J601" s="363"/>
      <c r="K601" s="363"/>
      <c r="L601" s="363"/>
      <c r="M601" s="363"/>
      <c r="N601" s="363"/>
      <c r="O601" s="363"/>
      <c r="P601" s="363"/>
      <c r="Q601" s="363"/>
      <c r="R601" s="363"/>
      <c r="S601" s="363"/>
      <c r="T601" s="363"/>
      <c r="U601" s="363"/>
      <c r="V601" s="363"/>
      <c r="W601" s="363"/>
      <c r="X601" s="363"/>
      <c r="Y601" s="363"/>
      <c r="Z601" s="363"/>
      <c r="AA601" s="363"/>
      <c r="AB601" s="358"/>
      <c r="AC601" s="358"/>
      <c r="AD601" s="358"/>
      <c r="AE601" s="358"/>
      <c r="AF601" s="358"/>
      <c r="AG601" s="358"/>
      <c r="AH601" s="358"/>
      <c r="AI601" s="358"/>
      <c r="AJ601" s="358"/>
      <c r="AK601" s="358"/>
      <c r="AL601" s="358"/>
      <c r="AM601" s="358"/>
      <c r="AN601" s="358"/>
      <c r="AO601" s="358"/>
      <c r="AP601" s="358"/>
      <c r="AQ601" s="358"/>
    </row>
    <row r="602">
      <c r="A602" s="358"/>
      <c r="B602" s="293"/>
      <c r="C602" s="293"/>
      <c r="D602" s="271"/>
      <c r="E602" s="271"/>
      <c r="F602" s="271"/>
      <c r="G602" s="363"/>
      <c r="H602" s="363"/>
      <c r="I602" s="363"/>
      <c r="J602" s="363"/>
      <c r="K602" s="363"/>
      <c r="L602" s="363"/>
      <c r="M602" s="363"/>
      <c r="N602" s="363"/>
      <c r="O602" s="363"/>
      <c r="P602" s="363"/>
      <c r="Q602" s="363"/>
      <c r="R602" s="363"/>
      <c r="S602" s="363"/>
      <c r="T602" s="363"/>
      <c r="U602" s="363"/>
      <c r="V602" s="363"/>
      <c r="W602" s="363"/>
      <c r="X602" s="363"/>
      <c r="Y602" s="363"/>
      <c r="Z602" s="363"/>
      <c r="AA602" s="363"/>
      <c r="AB602" s="358"/>
      <c r="AC602" s="358"/>
      <c r="AD602" s="358"/>
      <c r="AE602" s="358"/>
      <c r="AF602" s="358"/>
      <c r="AG602" s="358"/>
      <c r="AH602" s="358"/>
      <c r="AI602" s="358"/>
      <c r="AJ602" s="358"/>
      <c r="AK602" s="358"/>
      <c r="AL602" s="358"/>
      <c r="AM602" s="358"/>
      <c r="AN602" s="358"/>
      <c r="AO602" s="358"/>
      <c r="AP602" s="358"/>
      <c r="AQ602" s="358"/>
    </row>
    <row r="603">
      <c r="A603" s="358"/>
      <c r="B603" s="293"/>
      <c r="C603" s="293"/>
      <c r="D603" s="271"/>
      <c r="E603" s="271"/>
      <c r="F603" s="271"/>
      <c r="G603" s="363"/>
      <c r="H603" s="363"/>
      <c r="I603" s="363"/>
      <c r="J603" s="363"/>
      <c r="K603" s="363"/>
      <c r="L603" s="363"/>
      <c r="M603" s="363"/>
      <c r="N603" s="363"/>
      <c r="O603" s="363"/>
      <c r="P603" s="363"/>
      <c r="Q603" s="363"/>
      <c r="R603" s="363"/>
      <c r="S603" s="363"/>
      <c r="T603" s="363"/>
      <c r="U603" s="363"/>
      <c r="V603" s="363"/>
      <c r="W603" s="363"/>
      <c r="X603" s="363"/>
      <c r="Y603" s="363"/>
      <c r="Z603" s="363"/>
      <c r="AA603" s="363"/>
      <c r="AB603" s="358"/>
      <c r="AC603" s="358"/>
      <c r="AD603" s="358"/>
      <c r="AE603" s="358"/>
      <c r="AF603" s="358"/>
      <c r="AG603" s="358"/>
      <c r="AH603" s="358"/>
      <c r="AI603" s="358"/>
      <c r="AJ603" s="358"/>
      <c r="AK603" s="358"/>
      <c r="AL603" s="358"/>
      <c r="AM603" s="358"/>
      <c r="AN603" s="358"/>
      <c r="AO603" s="358"/>
      <c r="AP603" s="358"/>
      <c r="AQ603" s="358"/>
    </row>
    <row r="604">
      <c r="A604" s="358"/>
      <c r="B604" s="293"/>
      <c r="C604" s="293"/>
      <c r="D604" s="271"/>
      <c r="E604" s="271"/>
      <c r="F604" s="271"/>
      <c r="G604" s="363"/>
      <c r="H604" s="363"/>
      <c r="I604" s="363"/>
      <c r="J604" s="363"/>
      <c r="K604" s="363"/>
      <c r="L604" s="363"/>
      <c r="M604" s="363"/>
      <c r="N604" s="363"/>
      <c r="O604" s="363"/>
      <c r="P604" s="363"/>
      <c r="Q604" s="363"/>
      <c r="R604" s="363"/>
      <c r="S604" s="363"/>
      <c r="T604" s="363"/>
      <c r="U604" s="363"/>
      <c r="V604" s="363"/>
      <c r="W604" s="363"/>
      <c r="X604" s="363"/>
      <c r="Y604" s="363"/>
      <c r="Z604" s="363"/>
      <c r="AA604" s="363"/>
      <c r="AB604" s="358"/>
      <c r="AC604" s="358"/>
      <c r="AD604" s="358"/>
      <c r="AE604" s="358"/>
      <c r="AF604" s="358"/>
      <c r="AG604" s="358"/>
      <c r="AH604" s="358"/>
      <c r="AI604" s="358"/>
      <c r="AJ604" s="358"/>
      <c r="AK604" s="358"/>
      <c r="AL604" s="358"/>
      <c r="AM604" s="358"/>
      <c r="AN604" s="358"/>
      <c r="AO604" s="358"/>
      <c r="AP604" s="358"/>
      <c r="AQ604" s="358"/>
    </row>
    <row r="605">
      <c r="A605" s="358"/>
      <c r="B605" s="293"/>
      <c r="C605" s="293"/>
      <c r="D605" s="271"/>
      <c r="E605" s="271"/>
      <c r="F605" s="271"/>
      <c r="G605" s="363"/>
      <c r="H605" s="363"/>
      <c r="I605" s="363"/>
      <c r="J605" s="363"/>
      <c r="K605" s="363"/>
      <c r="L605" s="363"/>
      <c r="M605" s="363"/>
      <c r="N605" s="363"/>
      <c r="O605" s="363"/>
      <c r="P605" s="363"/>
      <c r="Q605" s="363"/>
      <c r="R605" s="363"/>
      <c r="S605" s="363"/>
      <c r="T605" s="363"/>
      <c r="U605" s="363"/>
      <c r="V605" s="363"/>
      <c r="W605" s="363"/>
      <c r="X605" s="363"/>
      <c r="Y605" s="363"/>
      <c r="Z605" s="363"/>
      <c r="AA605" s="363"/>
      <c r="AB605" s="358"/>
      <c r="AC605" s="358"/>
      <c r="AD605" s="358"/>
      <c r="AE605" s="358"/>
      <c r="AF605" s="358"/>
      <c r="AG605" s="358"/>
      <c r="AH605" s="358"/>
      <c r="AI605" s="358"/>
      <c r="AJ605" s="358"/>
      <c r="AK605" s="358"/>
      <c r="AL605" s="358"/>
      <c r="AM605" s="358"/>
      <c r="AN605" s="358"/>
      <c r="AO605" s="358"/>
      <c r="AP605" s="358"/>
      <c r="AQ605" s="358"/>
    </row>
    <row r="606">
      <c r="A606" s="358"/>
      <c r="B606" s="293"/>
      <c r="C606" s="293"/>
      <c r="D606" s="271"/>
      <c r="E606" s="271"/>
      <c r="F606" s="271"/>
      <c r="G606" s="363"/>
      <c r="H606" s="363"/>
      <c r="I606" s="363"/>
      <c r="J606" s="363"/>
      <c r="K606" s="363"/>
      <c r="L606" s="363"/>
      <c r="M606" s="363"/>
      <c r="N606" s="363"/>
      <c r="O606" s="363"/>
      <c r="P606" s="363"/>
      <c r="Q606" s="363"/>
      <c r="R606" s="363"/>
      <c r="S606" s="363"/>
      <c r="T606" s="363"/>
      <c r="U606" s="363"/>
      <c r="V606" s="363"/>
      <c r="W606" s="363"/>
      <c r="X606" s="363"/>
      <c r="Y606" s="363"/>
      <c r="Z606" s="363"/>
      <c r="AA606" s="363"/>
      <c r="AB606" s="358"/>
      <c r="AC606" s="358"/>
      <c r="AD606" s="358"/>
      <c r="AE606" s="358"/>
      <c r="AF606" s="358"/>
      <c r="AG606" s="358"/>
      <c r="AH606" s="358"/>
      <c r="AI606" s="358"/>
      <c r="AJ606" s="358"/>
      <c r="AK606" s="358"/>
      <c r="AL606" s="358"/>
      <c r="AM606" s="358"/>
      <c r="AN606" s="358"/>
      <c r="AO606" s="358"/>
      <c r="AP606" s="358"/>
      <c r="AQ606" s="358"/>
    </row>
    <row r="607">
      <c r="A607" s="358"/>
      <c r="B607" s="293"/>
      <c r="C607" s="293"/>
      <c r="D607" s="271"/>
      <c r="E607" s="271"/>
      <c r="F607" s="271"/>
      <c r="G607" s="363"/>
      <c r="H607" s="363"/>
      <c r="I607" s="363"/>
      <c r="J607" s="363"/>
      <c r="K607" s="363"/>
      <c r="L607" s="363"/>
      <c r="M607" s="363"/>
      <c r="N607" s="363"/>
      <c r="O607" s="363"/>
      <c r="P607" s="363"/>
      <c r="Q607" s="363"/>
      <c r="R607" s="363"/>
      <c r="S607" s="363"/>
      <c r="T607" s="363"/>
      <c r="U607" s="363"/>
      <c r="V607" s="363"/>
      <c r="W607" s="363"/>
      <c r="X607" s="363"/>
      <c r="Y607" s="363"/>
      <c r="Z607" s="363"/>
      <c r="AA607" s="363"/>
      <c r="AB607" s="358"/>
      <c r="AC607" s="358"/>
      <c r="AD607" s="358"/>
      <c r="AE607" s="358"/>
      <c r="AF607" s="358"/>
      <c r="AG607" s="358"/>
      <c r="AH607" s="358"/>
      <c r="AI607" s="358"/>
      <c r="AJ607" s="358"/>
      <c r="AK607" s="358"/>
      <c r="AL607" s="358"/>
      <c r="AM607" s="358"/>
      <c r="AN607" s="358"/>
      <c r="AO607" s="358"/>
      <c r="AP607" s="358"/>
      <c r="AQ607" s="358"/>
    </row>
    <row r="608">
      <c r="A608" s="358"/>
      <c r="B608" s="293"/>
      <c r="C608" s="293"/>
      <c r="D608" s="271"/>
      <c r="E608" s="271"/>
      <c r="F608" s="271"/>
      <c r="G608" s="363"/>
      <c r="H608" s="363"/>
      <c r="I608" s="363"/>
      <c r="J608" s="363"/>
      <c r="K608" s="363"/>
      <c r="L608" s="363"/>
      <c r="M608" s="363"/>
      <c r="N608" s="363"/>
      <c r="O608" s="363"/>
      <c r="P608" s="363"/>
      <c r="Q608" s="363"/>
      <c r="R608" s="363"/>
      <c r="S608" s="363"/>
      <c r="T608" s="363"/>
      <c r="U608" s="363"/>
      <c r="V608" s="363"/>
      <c r="W608" s="363"/>
      <c r="X608" s="363"/>
      <c r="Y608" s="363"/>
      <c r="Z608" s="363"/>
      <c r="AA608" s="363"/>
      <c r="AB608" s="358"/>
      <c r="AC608" s="358"/>
      <c r="AD608" s="358"/>
      <c r="AE608" s="358"/>
      <c r="AF608" s="358"/>
      <c r="AG608" s="358"/>
      <c r="AH608" s="358"/>
      <c r="AI608" s="358"/>
      <c r="AJ608" s="358"/>
      <c r="AK608" s="358"/>
      <c r="AL608" s="358"/>
      <c r="AM608" s="358"/>
      <c r="AN608" s="358"/>
      <c r="AO608" s="358"/>
      <c r="AP608" s="358"/>
      <c r="AQ608" s="358"/>
    </row>
    <row r="609">
      <c r="A609" s="358"/>
      <c r="B609" s="293"/>
      <c r="C609" s="293"/>
      <c r="D609" s="271"/>
      <c r="E609" s="271"/>
      <c r="F609" s="271"/>
      <c r="G609" s="363"/>
      <c r="H609" s="363"/>
      <c r="I609" s="363"/>
      <c r="J609" s="363"/>
      <c r="K609" s="363"/>
      <c r="L609" s="363"/>
      <c r="M609" s="363"/>
      <c r="N609" s="363"/>
      <c r="O609" s="363"/>
      <c r="P609" s="363"/>
      <c r="Q609" s="363"/>
      <c r="R609" s="363"/>
      <c r="S609" s="363"/>
      <c r="T609" s="363"/>
      <c r="U609" s="363"/>
      <c r="V609" s="363"/>
      <c r="W609" s="363"/>
      <c r="X609" s="363"/>
      <c r="Y609" s="363"/>
      <c r="Z609" s="363"/>
      <c r="AA609" s="363"/>
      <c r="AB609" s="358"/>
      <c r="AC609" s="358"/>
      <c r="AD609" s="358"/>
      <c r="AE609" s="358"/>
      <c r="AF609" s="358"/>
      <c r="AG609" s="358"/>
      <c r="AH609" s="358"/>
      <c r="AI609" s="358"/>
      <c r="AJ609" s="358"/>
      <c r="AK609" s="358"/>
      <c r="AL609" s="358"/>
      <c r="AM609" s="358"/>
      <c r="AN609" s="358"/>
      <c r="AO609" s="358"/>
      <c r="AP609" s="358"/>
      <c r="AQ609" s="358"/>
    </row>
    <row r="610">
      <c r="A610" s="358"/>
      <c r="B610" s="293"/>
      <c r="C610" s="293"/>
      <c r="D610" s="271"/>
      <c r="E610" s="271"/>
      <c r="F610" s="271"/>
      <c r="G610" s="363"/>
      <c r="H610" s="363"/>
      <c r="I610" s="363"/>
      <c r="J610" s="363"/>
      <c r="K610" s="363"/>
      <c r="L610" s="363"/>
      <c r="M610" s="363"/>
      <c r="N610" s="363"/>
      <c r="O610" s="363"/>
      <c r="P610" s="363"/>
      <c r="Q610" s="363"/>
      <c r="R610" s="363"/>
      <c r="S610" s="363"/>
      <c r="T610" s="363"/>
      <c r="U610" s="363"/>
      <c r="V610" s="363"/>
      <c r="W610" s="363"/>
      <c r="X610" s="363"/>
      <c r="Y610" s="363"/>
      <c r="Z610" s="363"/>
      <c r="AA610" s="363"/>
      <c r="AB610" s="358"/>
      <c r="AC610" s="358"/>
      <c r="AD610" s="358"/>
      <c r="AE610" s="358"/>
      <c r="AF610" s="358"/>
      <c r="AG610" s="358"/>
      <c r="AH610" s="358"/>
      <c r="AI610" s="358"/>
      <c r="AJ610" s="358"/>
      <c r="AK610" s="358"/>
      <c r="AL610" s="358"/>
      <c r="AM610" s="358"/>
      <c r="AN610" s="358"/>
      <c r="AO610" s="358"/>
      <c r="AP610" s="358"/>
      <c r="AQ610" s="358"/>
    </row>
    <row r="611">
      <c r="A611" s="358"/>
      <c r="B611" s="293"/>
      <c r="C611" s="293"/>
      <c r="D611" s="271"/>
      <c r="E611" s="271"/>
      <c r="F611" s="271"/>
      <c r="G611" s="363"/>
      <c r="H611" s="363"/>
      <c r="I611" s="363"/>
      <c r="J611" s="363"/>
      <c r="K611" s="363"/>
      <c r="L611" s="363"/>
      <c r="M611" s="363"/>
      <c r="N611" s="363"/>
      <c r="O611" s="363"/>
      <c r="P611" s="363"/>
      <c r="Q611" s="363"/>
      <c r="R611" s="363"/>
      <c r="S611" s="363"/>
      <c r="T611" s="363"/>
      <c r="U611" s="363"/>
      <c r="V611" s="363"/>
      <c r="W611" s="363"/>
      <c r="X611" s="363"/>
      <c r="Y611" s="363"/>
      <c r="Z611" s="363"/>
      <c r="AA611" s="363"/>
      <c r="AB611" s="358"/>
      <c r="AC611" s="358"/>
      <c r="AD611" s="358"/>
      <c r="AE611" s="358"/>
      <c r="AF611" s="358"/>
      <c r="AG611" s="358"/>
      <c r="AH611" s="358"/>
      <c r="AI611" s="358"/>
      <c r="AJ611" s="358"/>
      <c r="AK611" s="358"/>
      <c r="AL611" s="358"/>
      <c r="AM611" s="358"/>
      <c r="AN611" s="358"/>
      <c r="AO611" s="358"/>
      <c r="AP611" s="358"/>
      <c r="AQ611" s="358"/>
    </row>
    <row r="612">
      <c r="A612" s="358"/>
      <c r="B612" s="293"/>
      <c r="C612" s="293"/>
      <c r="D612" s="271"/>
      <c r="E612" s="271"/>
      <c r="F612" s="271"/>
      <c r="G612" s="363"/>
      <c r="H612" s="363"/>
      <c r="I612" s="363"/>
      <c r="J612" s="363"/>
      <c r="K612" s="363"/>
      <c r="L612" s="363"/>
      <c r="M612" s="363"/>
      <c r="N612" s="363"/>
      <c r="O612" s="363"/>
      <c r="P612" s="363"/>
      <c r="Q612" s="363"/>
      <c r="R612" s="363"/>
      <c r="S612" s="363"/>
      <c r="T612" s="363"/>
      <c r="U612" s="363"/>
      <c r="V612" s="363"/>
      <c r="W612" s="363"/>
      <c r="X612" s="363"/>
      <c r="Y612" s="363"/>
      <c r="Z612" s="363"/>
      <c r="AA612" s="363"/>
      <c r="AB612" s="358"/>
      <c r="AC612" s="358"/>
      <c r="AD612" s="358"/>
      <c r="AE612" s="358"/>
      <c r="AF612" s="358"/>
      <c r="AG612" s="358"/>
      <c r="AH612" s="358"/>
      <c r="AI612" s="358"/>
      <c r="AJ612" s="358"/>
      <c r="AK612" s="358"/>
      <c r="AL612" s="358"/>
      <c r="AM612" s="358"/>
      <c r="AN612" s="358"/>
      <c r="AO612" s="358"/>
      <c r="AP612" s="358"/>
      <c r="AQ612" s="358"/>
    </row>
    <row r="613">
      <c r="A613" s="358"/>
      <c r="B613" s="293"/>
      <c r="C613" s="293"/>
      <c r="D613" s="271"/>
      <c r="E613" s="271"/>
      <c r="F613" s="271"/>
      <c r="G613" s="363"/>
      <c r="H613" s="363"/>
      <c r="I613" s="363"/>
      <c r="J613" s="363"/>
      <c r="K613" s="363"/>
      <c r="L613" s="363"/>
      <c r="M613" s="363"/>
      <c r="N613" s="363"/>
      <c r="O613" s="363"/>
      <c r="P613" s="363"/>
      <c r="Q613" s="363"/>
      <c r="R613" s="363"/>
      <c r="S613" s="363"/>
      <c r="T613" s="363"/>
      <c r="U613" s="363"/>
      <c r="V613" s="363"/>
      <c r="W613" s="363"/>
      <c r="X613" s="363"/>
      <c r="Y613" s="363"/>
      <c r="Z613" s="363"/>
      <c r="AA613" s="363"/>
      <c r="AB613" s="358"/>
      <c r="AC613" s="358"/>
      <c r="AD613" s="358"/>
      <c r="AE613" s="358"/>
      <c r="AF613" s="358"/>
      <c r="AG613" s="358"/>
      <c r="AH613" s="358"/>
      <c r="AI613" s="358"/>
      <c r="AJ613" s="358"/>
      <c r="AK613" s="358"/>
      <c r="AL613" s="358"/>
      <c r="AM613" s="358"/>
      <c r="AN613" s="358"/>
      <c r="AO613" s="358"/>
      <c r="AP613" s="358"/>
      <c r="AQ613" s="358"/>
    </row>
    <row r="614">
      <c r="A614" s="358"/>
      <c r="B614" s="293"/>
      <c r="C614" s="293"/>
      <c r="D614" s="271"/>
      <c r="E614" s="271"/>
      <c r="F614" s="271"/>
      <c r="G614" s="363"/>
      <c r="H614" s="363"/>
      <c r="I614" s="363"/>
      <c r="J614" s="363"/>
      <c r="K614" s="363"/>
      <c r="L614" s="363"/>
      <c r="M614" s="363"/>
      <c r="N614" s="363"/>
      <c r="O614" s="363"/>
      <c r="P614" s="363"/>
      <c r="Q614" s="363"/>
      <c r="R614" s="363"/>
      <c r="S614" s="363"/>
      <c r="T614" s="363"/>
      <c r="U614" s="363"/>
      <c r="V614" s="363"/>
      <c r="W614" s="363"/>
      <c r="X614" s="363"/>
      <c r="Y614" s="363"/>
      <c r="Z614" s="363"/>
      <c r="AA614" s="363"/>
      <c r="AB614" s="358"/>
      <c r="AC614" s="358"/>
      <c r="AD614" s="358"/>
      <c r="AE614" s="358"/>
      <c r="AF614" s="358"/>
      <c r="AG614" s="358"/>
      <c r="AH614" s="358"/>
      <c r="AI614" s="358"/>
      <c r="AJ614" s="358"/>
      <c r="AK614" s="358"/>
      <c r="AL614" s="358"/>
      <c r="AM614" s="358"/>
      <c r="AN614" s="358"/>
      <c r="AO614" s="358"/>
      <c r="AP614" s="358"/>
      <c r="AQ614" s="358"/>
    </row>
    <row r="615">
      <c r="A615" s="358"/>
      <c r="B615" s="293"/>
      <c r="C615" s="293"/>
      <c r="D615" s="271"/>
      <c r="E615" s="271"/>
      <c r="F615" s="271"/>
      <c r="G615" s="363"/>
      <c r="H615" s="363"/>
      <c r="I615" s="363"/>
      <c r="J615" s="363"/>
      <c r="K615" s="363"/>
      <c r="L615" s="363"/>
      <c r="M615" s="363"/>
      <c r="N615" s="363"/>
      <c r="O615" s="363"/>
      <c r="P615" s="363"/>
      <c r="Q615" s="363"/>
      <c r="R615" s="363"/>
      <c r="S615" s="363"/>
      <c r="T615" s="363"/>
      <c r="U615" s="363"/>
      <c r="V615" s="363"/>
      <c r="W615" s="363"/>
      <c r="X615" s="363"/>
      <c r="Y615" s="363"/>
      <c r="Z615" s="363"/>
      <c r="AA615" s="363"/>
      <c r="AB615" s="358"/>
      <c r="AC615" s="358"/>
      <c r="AD615" s="358"/>
      <c r="AE615" s="358"/>
      <c r="AF615" s="358"/>
      <c r="AG615" s="358"/>
      <c r="AH615" s="358"/>
      <c r="AI615" s="358"/>
      <c r="AJ615" s="358"/>
      <c r="AK615" s="358"/>
      <c r="AL615" s="358"/>
      <c r="AM615" s="358"/>
      <c r="AN615" s="358"/>
      <c r="AO615" s="358"/>
      <c r="AP615" s="358"/>
      <c r="AQ615" s="358"/>
    </row>
    <row r="616">
      <c r="A616" s="358"/>
      <c r="B616" s="293"/>
      <c r="C616" s="293"/>
      <c r="D616" s="271"/>
      <c r="E616" s="271"/>
      <c r="F616" s="271"/>
      <c r="G616" s="363"/>
      <c r="H616" s="363"/>
      <c r="I616" s="363"/>
      <c r="J616" s="363"/>
      <c r="K616" s="363"/>
      <c r="L616" s="363"/>
      <c r="M616" s="363"/>
      <c r="N616" s="363"/>
      <c r="O616" s="363"/>
      <c r="P616" s="363"/>
      <c r="Q616" s="363"/>
      <c r="R616" s="363"/>
      <c r="S616" s="363"/>
      <c r="T616" s="363"/>
      <c r="U616" s="363"/>
      <c r="V616" s="363"/>
      <c r="W616" s="363"/>
      <c r="X616" s="363"/>
      <c r="Y616" s="363"/>
      <c r="Z616" s="363"/>
      <c r="AA616" s="363"/>
      <c r="AB616" s="358"/>
      <c r="AC616" s="358"/>
      <c r="AD616" s="358"/>
      <c r="AE616" s="358"/>
      <c r="AF616" s="358"/>
      <c r="AG616" s="358"/>
      <c r="AH616" s="358"/>
      <c r="AI616" s="358"/>
      <c r="AJ616" s="358"/>
      <c r="AK616" s="358"/>
      <c r="AL616" s="358"/>
      <c r="AM616" s="358"/>
      <c r="AN616" s="358"/>
      <c r="AO616" s="358"/>
      <c r="AP616" s="358"/>
      <c r="AQ616" s="358"/>
    </row>
    <row r="617">
      <c r="A617" s="358"/>
      <c r="B617" s="293"/>
      <c r="C617" s="293"/>
      <c r="D617" s="271"/>
      <c r="E617" s="271"/>
      <c r="F617" s="271"/>
      <c r="G617" s="363"/>
      <c r="H617" s="363"/>
      <c r="I617" s="363"/>
      <c r="J617" s="363"/>
      <c r="K617" s="363"/>
      <c r="L617" s="363"/>
      <c r="M617" s="363"/>
      <c r="N617" s="363"/>
      <c r="O617" s="363"/>
      <c r="P617" s="363"/>
      <c r="Q617" s="363"/>
      <c r="R617" s="363"/>
      <c r="S617" s="363"/>
      <c r="T617" s="363"/>
      <c r="U617" s="363"/>
      <c r="V617" s="363"/>
      <c r="W617" s="363"/>
      <c r="X617" s="363"/>
      <c r="Y617" s="363"/>
      <c r="Z617" s="363"/>
      <c r="AA617" s="363"/>
      <c r="AB617" s="358"/>
      <c r="AC617" s="358"/>
      <c r="AD617" s="358"/>
      <c r="AE617" s="358"/>
      <c r="AF617" s="358"/>
      <c r="AG617" s="358"/>
      <c r="AH617" s="358"/>
      <c r="AI617" s="358"/>
      <c r="AJ617" s="358"/>
      <c r="AK617" s="358"/>
      <c r="AL617" s="358"/>
      <c r="AM617" s="358"/>
      <c r="AN617" s="358"/>
      <c r="AO617" s="358"/>
      <c r="AP617" s="358"/>
      <c r="AQ617" s="358"/>
    </row>
    <row r="618">
      <c r="A618" s="358"/>
      <c r="B618" s="293"/>
      <c r="C618" s="293"/>
      <c r="D618" s="271"/>
      <c r="E618" s="271"/>
      <c r="F618" s="271"/>
      <c r="G618" s="363"/>
      <c r="H618" s="363"/>
      <c r="I618" s="363"/>
      <c r="J618" s="363"/>
      <c r="K618" s="363"/>
      <c r="L618" s="363"/>
      <c r="M618" s="363"/>
      <c r="N618" s="363"/>
      <c r="O618" s="363"/>
      <c r="P618" s="363"/>
      <c r="Q618" s="363"/>
      <c r="R618" s="363"/>
      <c r="S618" s="363"/>
      <c r="T618" s="363"/>
      <c r="U618" s="363"/>
      <c r="V618" s="363"/>
      <c r="W618" s="363"/>
      <c r="X618" s="363"/>
      <c r="Y618" s="363"/>
      <c r="Z618" s="363"/>
      <c r="AA618" s="363"/>
      <c r="AB618" s="358"/>
      <c r="AC618" s="358"/>
      <c r="AD618" s="358"/>
      <c r="AE618" s="358"/>
      <c r="AF618" s="358"/>
      <c r="AG618" s="358"/>
      <c r="AH618" s="358"/>
      <c r="AI618" s="358"/>
      <c r="AJ618" s="358"/>
      <c r="AK618" s="358"/>
      <c r="AL618" s="358"/>
      <c r="AM618" s="358"/>
      <c r="AN618" s="358"/>
      <c r="AO618" s="358"/>
      <c r="AP618" s="358"/>
      <c r="AQ618" s="358"/>
    </row>
    <row r="619">
      <c r="A619" s="358"/>
      <c r="B619" s="293"/>
      <c r="C619" s="293"/>
      <c r="D619" s="271"/>
      <c r="E619" s="271"/>
      <c r="F619" s="271"/>
      <c r="G619" s="363"/>
      <c r="H619" s="363"/>
      <c r="I619" s="363"/>
      <c r="J619" s="363"/>
      <c r="K619" s="363"/>
      <c r="L619" s="363"/>
      <c r="M619" s="363"/>
      <c r="N619" s="363"/>
      <c r="O619" s="363"/>
      <c r="P619" s="363"/>
      <c r="Q619" s="363"/>
      <c r="R619" s="363"/>
      <c r="S619" s="363"/>
      <c r="T619" s="363"/>
      <c r="U619" s="363"/>
      <c r="V619" s="363"/>
      <c r="W619" s="363"/>
      <c r="X619" s="363"/>
      <c r="Y619" s="363"/>
      <c r="Z619" s="363"/>
      <c r="AA619" s="363"/>
      <c r="AB619" s="358"/>
      <c r="AC619" s="358"/>
      <c r="AD619" s="358"/>
      <c r="AE619" s="358"/>
      <c r="AF619" s="358"/>
      <c r="AG619" s="358"/>
      <c r="AH619" s="358"/>
      <c r="AI619" s="358"/>
      <c r="AJ619" s="358"/>
      <c r="AK619" s="358"/>
      <c r="AL619" s="358"/>
      <c r="AM619" s="358"/>
      <c r="AN619" s="358"/>
      <c r="AO619" s="358"/>
      <c r="AP619" s="358"/>
      <c r="AQ619" s="358"/>
    </row>
    <row r="620">
      <c r="A620" s="358"/>
      <c r="B620" s="293"/>
      <c r="C620" s="293"/>
      <c r="D620" s="271"/>
      <c r="E620" s="271"/>
      <c r="F620" s="271"/>
      <c r="G620" s="363"/>
      <c r="H620" s="363"/>
      <c r="I620" s="363"/>
      <c r="J620" s="363"/>
      <c r="K620" s="363"/>
      <c r="L620" s="363"/>
      <c r="M620" s="363"/>
      <c r="N620" s="363"/>
      <c r="O620" s="363"/>
      <c r="P620" s="363"/>
      <c r="Q620" s="363"/>
      <c r="R620" s="363"/>
      <c r="S620" s="363"/>
      <c r="T620" s="363"/>
      <c r="U620" s="363"/>
      <c r="V620" s="363"/>
      <c r="W620" s="363"/>
      <c r="X620" s="363"/>
      <c r="Y620" s="363"/>
      <c r="Z620" s="363"/>
      <c r="AA620" s="363"/>
      <c r="AB620" s="358"/>
      <c r="AC620" s="358"/>
      <c r="AD620" s="358"/>
      <c r="AE620" s="358"/>
      <c r="AF620" s="358"/>
      <c r="AG620" s="358"/>
      <c r="AH620" s="358"/>
      <c r="AI620" s="358"/>
      <c r="AJ620" s="358"/>
      <c r="AK620" s="358"/>
      <c r="AL620" s="358"/>
      <c r="AM620" s="358"/>
      <c r="AN620" s="358"/>
      <c r="AO620" s="358"/>
      <c r="AP620" s="358"/>
      <c r="AQ620" s="358"/>
    </row>
    <row r="621">
      <c r="A621" s="358"/>
      <c r="B621" s="293"/>
      <c r="C621" s="293"/>
      <c r="D621" s="271"/>
      <c r="E621" s="271"/>
      <c r="F621" s="271"/>
      <c r="G621" s="363"/>
      <c r="H621" s="363"/>
      <c r="I621" s="363"/>
      <c r="J621" s="363"/>
      <c r="K621" s="363"/>
      <c r="L621" s="363"/>
      <c r="M621" s="363"/>
      <c r="N621" s="363"/>
      <c r="O621" s="363"/>
      <c r="P621" s="363"/>
      <c r="Q621" s="363"/>
      <c r="R621" s="363"/>
      <c r="S621" s="363"/>
      <c r="T621" s="363"/>
      <c r="U621" s="363"/>
      <c r="V621" s="363"/>
      <c r="W621" s="363"/>
      <c r="X621" s="363"/>
      <c r="Y621" s="363"/>
      <c r="Z621" s="363"/>
      <c r="AA621" s="363"/>
      <c r="AB621" s="358"/>
      <c r="AC621" s="358"/>
      <c r="AD621" s="358"/>
      <c r="AE621" s="358"/>
      <c r="AF621" s="358"/>
      <c r="AG621" s="358"/>
      <c r="AH621" s="358"/>
      <c r="AI621" s="358"/>
      <c r="AJ621" s="358"/>
      <c r="AK621" s="358"/>
      <c r="AL621" s="358"/>
      <c r="AM621" s="358"/>
      <c r="AN621" s="358"/>
      <c r="AO621" s="358"/>
      <c r="AP621" s="358"/>
      <c r="AQ621" s="358"/>
    </row>
    <row r="622">
      <c r="A622" s="358"/>
      <c r="B622" s="293"/>
      <c r="C622" s="293"/>
      <c r="D622" s="271"/>
      <c r="E622" s="271"/>
      <c r="F622" s="271"/>
      <c r="G622" s="363"/>
      <c r="H622" s="363"/>
      <c r="I622" s="363"/>
      <c r="J622" s="363"/>
      <c r="K622" s="363"/>
      <c r="L622" s="363"/>
      <c r="M622" s="363"/>
      <c r="N622" s="363"/>
      <c r="O622" s="363"/>
      <c r="P622" s="363"/>
      <c r="Q622" s="363"/>
      <c r="R622" s="363"/>
      <c r="S622" s="363"/>
      <c r="T622" s="363"/>
      <c r="U622" s="363"/>
      <c r="V622" s="363"/>
      <c r="W622" s="363"/>
      <c r="X622" s="363"/>
      <c r="Y622" s="363"/>
      <c r="Z622" s="363"/>
      <c r="AA622" s="363"/>
      <c r="AB622" s="358"/>
      <c r="AC622" s="358"/>
      <c r="AD622" s="358"/>
      <c r="AE622" s="358"/>
      <c r="AF622" s="358"/>
      <c r="AG622" s="358"/>
      <c r="AH622" s="358"/>
      <c r="AI622" s="358"/>
      <c r="AJ622" s="358"/>
      <c r="AK622" s="358"/>
      <c r="AL622" s="358"/>
      <c r="AM622" s="358"/>
      <c r="AN622" s="358"/>
      <c r="AO622" s="358"/>
      <c r="AP622" s="358"/>
      <c r="AQ622" s="358"/>
    </row>
    <row r="623">
      <c r="A623" s="358"/>
      <c r="B623" s="293"/>
      <c r="C623" s="293"/>
      <c r="D623" s="271"/>
      <c r="E623" s="271"/>
      <c r="F623" s="271"/>
      <c r="G623" s="363"/>
      <c r="H623" s="363"/>
      <c r="I623" s="363"/>
      <c r="J623" s="363"/>
      <c r="K623" s="363"/>
      <c r="L623" s="363"/>
      <c r="M623" s="363"/>
      <c r="N623" s="363"/>
      <c r="O623" s="363"/>
      <c r="P623" s="363"/>
      <c r="Q623" s="363"/>
      <c r="R623" s="363"/>
      <c r="S623" s="363"/>
      <c r="T623" s="363"/>
      <c r="U623" s="363"/>
      <c r="V623" s="363"/>
      <c r="W623" s="363"/>
      <c r="X623" s="363"/>
      <c r="Y623" s="363"/>
      <c r="Z623" s="363"/>
      <c r="AA623" s="363"/>
      <c r="AB623" s="358"/>
      <c r="AC623" s="358"/>
      <c r="AD623" s="358"/>
      <c r="AE623" s="358"/>
      <c r="AF623" s="358"/>
      <c r="AG623" s="358"/>
      <c r="AH623" s="358"/>
      <c r="AI623" s="358"/>
      <c r="AJ623" s="358"/>
      <c r="AK623" s="358"/>
      <c r="AL623" s="358"/>
      <c r="AM623" s="358"/>
      <c r="AN623" s="358"/>
      <c r="AO623" s="358"/>
      <c r="AP623" s="358"/>
      <c r="AQ623" s="358"/>
    </row>
    <row r="624">
      <c r="A624" s="358"/>
      <c r="B624" s="293"/>
      <c r="C624" s="293"/>
      <c r="D624" s="271"/>
      <c r="E624" s="271"/>
      <c r="F624" s="271"/>
      <c r="G624" s="363"/>
      <c r="H624" s="363"/>
      <c r="I624" s="363"/>
      <c r="J624" s="363"/>
      <c r="K624" s="363"/>
      <c r="L624" s="363"/>
      <c r="M624" s="363"/>
      <c r="N624" s="363"/>
      <c r="O624" s="363"/>
      <c r="P624" s="363"/>
      <c r="Q624" s="363"/>
      <c r="R624" s="363"/>
      <c r="S624" s="363"/>
      <c r="T624" s="363"/>
      <c r="U624" s="363"/>
      <c r="V624" s="363"/>
      <c r="W624" s="363"/>
      <c r="X624" s="363"/>
      <c r="Y624" s="363"/>
      <c r="Z624" s="363"/>
      <c r="AA624" s="363"/>
      <c r="AB624" s="358"/>
      <c r="AC624" s="358"/>
      <c r="AD624" s="358"/>
      <c r="AE624" s="358"/>
      <c r="AF624" s="358"/>
      <c r="AG624" s="358"/>
      <c r="AH624" s="358"/>
      <c r="AI624" s="358"/>
      <c r="AJ624" s="358"/>
      <c r="AK624" s="358"/>
      <c r="AL624" s="358"/>
      <c r="AM624" s="358"/>
      <c r="AN624" s="358"/>
      <c r="AO624" s="358"/>
      <c r="AP624" s="358"/>
      <c r="AQ624" s="358"/>
    </row>
    <row r="625">
      <c r="A625" s="358"/>
      <c r="B625" s="293"/>
      <c r="C625" s="293"/>
      <c r="D625" s="271"/>
      <c r="E625" s="271"/>
      <c r="F625" s="271"/>
      <c r="G625" s="363"/>
      <c r="H625" s="363"/>
      <c r="I625" s="363"/>
      <c r="J625" s="363"/>
      <c r="K625" s="363"/>
      <c r="L625" s="363"/>
      <c r="M625" s="363"/>
      <c r="N625" s="363"/>
      <c r="O625" s="363"/>
      <c r="P625" s="363"/>
      <c r="Q625" s="363"/>
      <c r="R625" s="363"/>
      <c r="S625" s="363"/>
      <c r="T625" s="363"/>
      <c r="U625" s="363"/>
      <c r="V625" s="363"/>
      <c r="W625" s="363"/>
      <c r="X625" s="363"/>
      <c r="Y625" s="363"/>
      <c r="Z625" s="363"/>
      <c r="AA625" s="363"/>
      <c r="AB625" s="358"/>
      <c r="AC625" s="358"/>
      <c r="AD625" s="358"/>
      <c r="AE625" s="358"/>
      <c r="AF625" s="358"/>
      <c r="AG625" s="358"/>
      <c r="AH625" s="358"/>
      <c r="AI625" s="358"/>
      <c r="AJ625" s="358"/>
      <c r="AK625" s="358"/>
      <c r="AL625" s="358"/>
      <c r="AM625" s="358"/>
      <c r="AN625" s="358"/>
      <c r="AO625" s="358"/>
      <c r="AP625" s="358"/>
      <c r="AQ625" s="358"/>
    </row>
    <row r="626">
      <c r="A626" s="358"/>
      <c r="B626" s="293"/>
      <c r="C626" s="293"/>
      <c r="D626" s="271"/>
      <c r="E626" s="271"/>
      <c r="F626" s="271"/>
      <c r="G626" s="363"/>
      <c r="H626" s="363"/>
      <c r="I626" s="363"/>
      <c r="J626" s="363"/>
      <c r="K626" s="363"/>
      <c r="L626" s="363"/>
      <c r="M626" s="363"/>
      <c r="N626" s="363"/>
      <c r="O626" s="363"/>
      <c r="P626" s="363"/>
      <c r="Q626" s="363"/>
      <c r="R626" s="363"/>
      <c r="S626" s="363"/>
      <c r="T626" s="363"/>
      <c r="U626" s="363"/>
      <c r="V626" s="363"/>
      <c r="W626" s="363"/>
      <c r="X626" s="363"/>
      <c r="Y626" s="363"/>
      <c r="Z626" s="363"/>
      <c r="AA626" s="363"/>
      <c r="AB626" s="358"/>
      <c r="AC626" s="358"/>
      <c r="AD626" s="358"/>
      <c r="AE626" s="358"/>
      <c r="AF626" s="358"/>
      <c r="AG626" s="358"/>
      <c r="AH626" s="358"/>
      <c r="AI626" s="358"/>
      <c r="AJ626" s="358"/>
      <c r="AK626" s="358"/>
      <c r="AL626" s="358"/>
      <c r="AM626" s="358"/>
      <c r="AN626" s="358"/>
      <c r="AO626" s="358"/>
      <c r="AP626" s="358"/>
      <c r="AQ626" s="358"/>
    </row>
    <row r="627">
      <c r="A627" s="358"/>
      <c r="B627" s="293"/>
      <c r="C627" s="293"/>
      <c r="D627" s="271"/>
      <c r="E627" s="271"/>
      <c r="F627" s="271"/>
      <c r="G627" s="363"/>
      <c r="H627" s="363"/>
      <c r="I627" s="363"/>
      <c r="J627" s="363"/>
      <c r="K627" s="363"/>
      <c r="L627" s="363"/>
      <c r="M627" s="363"/>
      <c r="N627" s="363"/>
      <c r="O627" s="363"/>
      <c r="P627" s="363"/>
      <c r="Q627" s="363"/>
      <c r="R627" s="363"/>
      <c r="S627" s="363"/>
      <c r="T627" s="363"/>
      <c r="U627" s="363"/>
      <c r="V627" s="363"/>
      <c r="W627" s="363"/>
      <c r="X627" s="363"/>
      <c r="Y627" s="363"/>
      <c r="Z627" s="363"/>
      <c r="AA627" s="363"/>
      <c r="AB627" s="358"/>
      <c r="AC627" s="358"/>
      <c r="AD627" s="358"/>
      <c r="AE627" s="358"/>
      <c r="AF627" s="358"/>
      <c r="AG627" s="358"/>
      <c r="AH627" s="358"/>
      <c r="AI627" s="358"/>
      <c r="AJ627" s="358"/>
      <c r="AK627" s="358"/>
      <c r="AL627" s="358"/>
      <c r="AM627" s="358"/>
      <c r="AN627" s="358"/>
      <c r="AO627" s="358"/>
      <c r="AP627" s="358"/>
      <c r="AQ627" s="358"/>
    </row>
    <row r="628">
      <c r="A628" s="358"/>
      <c r="B628" s="293"/>
      <c r="C628" s="293"/>
      <c r="D628" s="271"/>
      <c r="E628" s="271"/>
      <c r="F628" s="271"/>
      <c r="G628" s="363"/>
      <c r="H628" s="363"/>
      <c r="I628" s="363"/>
      <c r="J628" s="363"/>
      <c r="K628" s="363"/>
      <c r="L628" s="363"/>
      <c r="M628" s="363"/>
      <c r="N628" s="363"/>
      <c r="O628" s="363"/>
      <c r="P628" s="363"/>
      <c r="Q628" s="363"/>
      <c r="R628" s="363"/>
      <c r="S628" s="363"/>
      <c r="T628" s="363"/>
      <c r="U628" s="363"/>
      <c r="V628" s="363"/>
      <c r="W628" s="363"/>
      <c r="X628" s="363"/>
      <c r="Y628" s="363"/>
      <c r="Z628" s="363"/>
      <c r="AA628" s="363"/>
      <c r="AB628" s="358"/>
      <c r="AC628" s="358"/>
      <c r="AD628" s="358"/>
      <c r="AE628" s="358"/>
      <c r="AF628" s="358"/>
      <c r="AG628" s="358"/>
      <c r="AH628" s="358"/>
      <c r="AI628" s="358"/>
      <c r="AJ628" s="358"/>
      <c r="AK628" s="358"/>
      <c r="AL628" s="358"/>
      <c r="AM628" s="358"/>
      <c r="AN628" s="358"/>
      <c r="AO628" s="358"/>
      <c r="AP628" s="358"/>
      <c r="AQ628" s="358"/>
    </row>
    <row r="629">
      <c r="A629" s="358"/>
      <c r="B629" s="293"/>
      <c r="C629" s="293"/>
      <c r="D629" s="271"/>
      <c r="E629" s="271"/>
      <c r="F629" s="271"/>
      <c r="G629" s="363"/>
      <c r="H629" s="363"/>
      <c r="I629" s="363"/>
      <c r="J629" s="363"/>
      <c r="K629" s="363"/>
      <c r="L629" s="363"/>
      <c r="M629" s="363"/>
      <c r="N629" s="363"/>
      <c r="O629" s="363"/>
      <c r="P629" s="363"/>
      <c r="Q629" s="363"/>
      <c r="R629" s="363"/>
      <c r="S629" s="363"/>
      <c r="T629" s="363"/>
      <c r="U629" s="363"/>
      <c r="V629" s="363"/>
      <c r="W629" s="363"/>
      <c r="X629" s="363"/>
      <c r="Y629" s="363"/>
      <c r="Z629" s="363"/>
      <c r="AA629" s="363"/>
      <c r="AB629" s="358"/>
      <c r="AC629" s="358"/>
      <c r="AD629" s="358"/>
      <c r="AE629" s="358"/>
      <c r="AF629" s="358"/>
      <c r="AG629" s="358"/>
      <c r="AH629" s="358"/>
      <c r="AI629" s="358"/>
      <c r="AJ629" s="358"/>
      <c r="AK629" s="358"/>
      <c r="AL629" s="358"/>
      <c r="AM629" s="358"/>
      <c r="AN629" s="358"/>
      <c r="AO629" s="358"/>
      <c r="AP629" s="358"/>
      <c r="AQ629" s="358"/>
    </row>
    <row r="630">
      <c r="A630" s="358"/>
      <c r="B630" s="293"/>
      <c r="C630" s="293"/>
      <c r="D630" s="271"/>
      <c r="E630" s="271"/>
      <c r="F630" s="271"/>
      <c r="G630" s="363"/>
      <c r="H630" s="363"/>
      <c r="I630" s="363"/>
      <c r="J630" s="363"/>
      <c r="K630" s="363"/>
      <c r="L630" s="363"/>
      <c r="M630" s="363"/>
      <c r="N630" s="363"/>
      <c r="O630" s="363"/>
      <c r="P630" s="363"/>
      <c r="Q630" s="363"/>
      <c r="R630" s="363"/>
      <c r="S630" s="363"/>
      <c r="T630" s="363"/>
      <c r="U630" s="363"/>
      <c r="V630" s="363"/>
      <c r="W630" s="363"/>
      <c r="X630" s="363"/>
      <c r="Y630" s="363"/>
      <c r="Z630" s="363"/>
      <c r="AA630" s="363"/>
      <c r="AB630" s="358"/>
      <c r="AC630" s="358"/>
      <c r="AD630" s="358"/>
      <c r="AE630" s="358"/>
      <c r="AF630" s="358"/>
      <c r="AG630" s="358"/>
      <c r="AH630" s="358"/>
      <c r="AI630" s="358"/>
      <c r="AJ630" s="358"/>
      <c r="AK630" s="358"/>
      <c r="AL630" s="358"/>
      <c r="AM630" s="358"/>
      <c r="AN630" s="358"/>
      <c r="AO630" s="358"/>
      <c r="AP630" s="358"/>
      <c r="AQ630" s="358"/>
    </row>
    <row r="631">
      <c r="A631" s="358"/>
      <c r="B631" s="293"/>
      <c r="C631" s="293"/>
      <c r="D631" s="271"/>
      <c r="E631" s="271"/>
      <c r="F631" s="271"/>
      <c r="G631" s="363"/>
      <c r="H631" s="363"/>
      <c r="I631" s="363"/>
      <c r="J631" s="363"/>
      <c r="K631" s="363"/>
      <c r="L631" s="363"/>
      <c r="M631" s="363"/>
      <c r="N631" s="363"/>
      <c r="O631" s="363"/>
      <c r="P631" s="363"/>
      <c r="Q631" s="363"/>
      <c r="R631" s="363"/>
      <c r="S631" s="363"/>
      <c r="T631" s="363"/>
      <c r="U631" s="363"/>
      <c r="V631" s="363"/>
      <c r="W631" s="363"/>
      <c r="X631" s="363"/>
      <c r="Y631" s="363"/>
      <c r="Z631" s="363"/>
      <c r="AA631" s="363"/>
      <c r="AB631" s="358"/>
      <c r="AC631" s="358"/>
      <c r="AD631" s="358"/>
      <c r="AE631" s="358"/>
      <c r="AF631" s="358"/>
      <c r="AG631" s="358"/>
      <c r="AH631" s="358"/>
      <c r="AI631" s="358"/>
      <c r="AJ631" s="358"/>
      <c r="AK631" s="358"/>
      <c r="AL631" s="358"/>
      <c r="AM631" s="358"/>
      <c r="AN631" s="358"/>
      <c r="AO631" s="358"/>
      <c r="AP631" s="358"/>
      <c r="AQ631" s="358"/>
    </row>
    <row r="632">
      <c r="A632" s="358"/>
      <c r="B632" s="293"/>
      <c r="C632" s="293"/>
      <c r="D632" s="271"/>
      <c r="E632" s="271"/>
      <c r="F632" s="271"/>
      <c r="G632" s="363"/>
      <c r="H632" s="363"/>
      <c r="I632" s="363"/>
      <c r="J632" s="363"/>
      <c r="K632" s="363"/>
      <c r="L632" s="363"/>
      <c r="M632" s="363"/>
      <c r="N632" s="363"/>
      <c r="O632" s="363"/>
      <c r="P632" s="363"/>
      <c r="Q632" s="363"/>
      <c r="R632" s="363"/>
      <c r="S632" s="363"/>
      <c r="T632" s="363"/>
      <c r="U632" s="363"/>
      <c r="V632" s="363"/>
      <c r="W632" s="363"/>
      <c r="X632" s="363"/>
      <c r="Y632" s="363"/>
      <c r="Z632" s="363"/>
      <c r="AA632" s="363"/>
      <c r="AB632" s="358"/>
      <c r="AC632" s="358"/>
      <c r="AD632" s="358"/>
      <c r="AE632" s="358"/>
      <c r="AF632" s="358"/>
      <c r="AG632" s="358"/>
      <c r="AH632" s="358"/>
      <c r="AI632" s="358"/>
      <c r="AJ632" s="358"/>
      <c r="AK632" s="358"/>
      <c r="AL632" s="358"/>
      <c r="AM632" s="358"/>
      <c r="AN632" s="358"/>
      <c r="AO632" s="358"/>
      <c r="AP632" s="358"/>
      <c r="AQ632" s="358"/>
    </row>
    <row r="633">
      <c r="A633" s="358"/>
      <c r="B633" s="293"/>
      <c r="C633" s="293"/>
      <c r="D633" s="271"/>
      <c r="E633" s="271"/>
      <c r="F633" s="271"/>
      <c r="G633" s="363"/>
      <c r="H633" s="363"/>
      <c r="I633" s="363"/>
      <c r="J633" s="363"/>
      <c r="K633" s="363"/>
      <c r="L633" s="363"/>
      <c r="M633" s="363"/>
      <c r="N633" s="363"/>
      <c r="O633" s="363"/>
      <c r="P633" s="363"/>
      <c r="Q633" s="363"/>
      <c r="R633" s="363"/>
      <c r="S633" s="363"/>
      <c r="T633" s="363"/>
      <c r="U633" s="363"/>
      <c r="V633" s="363"/>
      <c r="W633" s="363"/>
      <c r="X633" s="363"/>
      <c r="Y633" s="363"/>
      <c r="Z633" s="363"/>
      <c r="AA633" s="363"/>
      <c r="AB633" s="358"/>
      <c r="AC633" s="358"/>
      <c r="AD633" s="358"/>
      <c r="AE633" s="358"/>
      <c r="AF633" s="358"/>
      <c r="AG633" s="358"/>
      <c r="AH633" s="358"/>
      <c r="AI633" s="358"/>
      <c r="AJ633" s="358"/>
      <c r="AK633" s="358"/>
      <c r="AL633" s="358"/>
      <c r="AM633" s="358"/>
      <c r="AN633" s="358"/>
      <c r="AO633" s="358"/>
      <c r="AP633" s="358"/>
      <c r="AQ633" s="358"/>
    </row>
    <row r="634">
      <c r="A634" s="358"/>
      <c r="B634" s="293"/>
      <c r="C634" s="293"/>
      <c r="D634" s="271"/>
      <c r="E634" s="271"/>
      <c r="F634" s="271"/>
      <c r="G634" s="363"/>
      <c r="H634" s="363"/>
      <c r="I634" s="363"/>
      <c r="J634" s="363"/>
      <c r="K634" s="363"/>
      <c r="L634" s="363"/>
      <c r="M634" s="363"/>
      <c r="N634" s="363"/>
      <c r="O634" s="363"/>
      <c r="P634" s="363"/>
      <c r="Q634" s="363"/>
      <c r="R634" s="363"/>
      <c r="S634" s="363"/>
      <c r="T634" s="363"/>
      <c r="U634" s="363"/>
      <c r="V634" s="363"/>
      <c r="W634" s="363"/>
      <c r="X634" s="363"/>
      <c r="Y634" s="363"/>
      <c r="Z634" s="363"/>
      <c r="AA634" s="363"/>
      <c r="AB634" s="358"/>
      <c r="AC634" s="358"/>
      <c r="AD634" s="358"/>
      <c r="AE634" s="358"/>
      <c r="AF634" s="358"/>
      <c r="AG634" s="358"/>
      <c r="AH634" s="358"/>
      <c r="AI634" s="358"/>
      <c r="AJ634" s="358"/>
      <c r="AK634" s="358"/>
      <c r="AL634" s="358"/>
      <c r="AM634" s="358"/>
      <c r="AN634" s="358"/>
      <c r="AO634" s="358"/>
      <c r="AP634" s="358"/>
      <c r="AQ634" s="358"/>
    </row>
    <row r="635">
      <c r="A635" s="358"/>
      <c r="B635" s="293"/>
      <c r="C635" s="293"/>
      <c r="D635" s="271"/>
      <c r="E635" s="271"/>
      <c r="F635" s="271"/>
      <c r="G635" s="363"/>
      <c r="H635" s="363"/>
      <c r="I635" s="363"/>
      <c r="J635" s="363"/>
      <c r="K635" s="363"/>
      <c r="L635" s="363"/>
      <c r="M635" s="363"/>
      <c r="N635" s="363"/>
      <c r="O635" s="363"/>
      <c r="P635" s="363"/>
      <c r="Q635" s="363"/>
      <c r="R635" s="363"/>
      <c r="S635" s="363"/>
      <c r="T635" s="363"/>
      <c r="U635" s="363"/>
      <c r="V635" s="363"/>
      <c r="W635" s="363"/>
      <c r="X635" s="363"/>
      <c r="Y635" s="363"/>
      <c r="Z635" s="363"/>
      <c r="AA635" s="363"/>
      <c r="AB635" s="358"/>
      <c r="AC635" s="358"/>
      <c r="AD635" s="358"/>
      <c r="AE635" s="358"/>
      <c r="AF635" s="358"/>
      <c r="AG635" s="358"/>
      <c r="AH635" s="358"/>
      <c r="AI635" s="358"/>
      <c r="AJ635" s="358"/>
      <c r="AK635" s="358"/>
      <c r="AL635" s="358"/>
      <c r="AM635" s="358"/>
      <c r="AN635" s="358"/>
      <c r="AO635" s="358"/>
      <c r="AP635" s="358"/>
      <c r="AQ635" s="358"/>
    </row>
    <row r="636">
      <c r="A636" s="358"/>
      <c r="B636" s="293"/>
      <c r="C636" s="293"/>
      <c r="D636" s="271"/>
      <c r="E636" s="271"/>
      <c r="F636" s="271"/>
      <c r="G636" s="363"/>
      <c r="H636" s="363"/>
      <c r="I636" s="363"/>
      <c r="J636" s="363"/>
      <c r="K636" s="363"/>
      <c r="L636" s="363"/>
      <c r="M636" s="363"/>
      <c r="N636" s="363"/>
      <c r="O636" s="363"/>
      <c r="P636" s="363"/>
      <c r="Q636" s="363"/>
      <c r="R636" s="363"/>
      <c r="S636" s="363"/>
      <c r="T636" s="363"/>
      <c r="U636" s="363"/>
      <c r="V636" s="363"/>
      <c r="W636" s="363"/>
      <c r="X636" s="363"/>
      <c r="Y636" s="363"/>
      <c r="Z636" s="363"/>
      <c r="AA636" s="363"/>
      <c r="AB636" s="358"/>
      <c r="AC636" s="358"/>
      <c r="AD636" s="358"/>
      <c r="AE636" s="358"/>
      <c r="AF636" s="358"/>
      <c r="AG636" s="358"/>
      <c r="AH636" s="358"/>
      <c r="AI636" s="358"/>
      <c r="AJ636" s="358"/>
      <c r="AK636" s="358"/>
      <c r="AL636" s="358"/>
      <c r="AM636" s="358"/>
      <c r="AN636" s="358"/>
      <c r="AO636" s="358"/>
      <c r="AP636" s="358"/>
      <c r="AQ636" s="358"/>
    </row>
    <row r="637">
      <c r="A637" s="358"/>
      <c r="B637" s="293"/>
      <c r="C637" s="293"/>
      <c r="D637" s="271"/>
      <c r="E637" s="271"/>
      <c r="F637" s="271"/>
      <c r="G637" s="363"/>
      <c r="H637" s="363"/>
      <c r="I637" s="363"/>
      <c r="J637" s="363"/>
      <c r="K637" s="363"/>
      <c r="L637" s="363"/>
      <c r="M637" s="363"/>
      <c r="N637" s="363"/>
      <c r="O637" s="363"/>
      <c r="P637" s="363"/>
      <c r="Q637" s="363"/>
      <c r="R637" s="363"/>
      <c r="S637" s="363"/>
      <c r="T637" s="363"/>
      <c r="U637" s="363"/>
      <c r="V637" s="363"/>
      <c r="W637" s="363"/>
      <c r="X637" s="363"/>
      <c r="Y637" s="363"/>
      <c r="Z637" s="363"/>
      <c r="AA637" s="363"/>
      <c r="AB637" s="358"/>
      <c r="AC637" s="358"/>
      <c r="AD637" s="358"/>
      <c r="AE637" s="358"/>
      <c r="AF637" s="358"/>
      <c r="AG637" s="358"/>
      <c r="AH637" s="358"/>
      <c r="AI637" s="358"/>
      <c r="AJ637" s="358"/>
      <c r="AK637" s="358"/>
      <c r="AL637" s="358"/>
      <c r="AM637" s="358"/>
      <c r="AN637" s="358"/>
      <c r="AO637" s="358"/>
      <c r="AP637" s="358"/>
      <c r="AQ637" s="358"/>
    </row>
    <row r="638">
      <c r="A638" s="358"/>
      <c r="B638" s="293"/>
      <c r="C638" s="293"/>
      <c r="D638" s="271"/>
      <c r="E638" s="271"/>
      <c r="F638" s="271"/>
      <c r="G638" s="363"/>
      <c r="H638" s="363"/>
      <c r="I638" s="363"/>
      <c r="J638" s="363"/>
      <c r="K638" s="363"/>
      <c r="L638" s="363"/>
      <c r="M638" s="363"/>
      <c r="N638" s="363"/>
      <c r="O638" s="363"/>
      <c r="P638" s="363"/>
      <c r="Q638" s="363"/>
      <c r="R638" s="363"/>
      <c r="S638" s="363"/>
      <c r="T638" s="363"/>
      <c r="U638" s="363"/>
      <c r="V638" s="363"/>
      <c r="W638" s="363"/>
      <c r="X638" s="363"/>
      <c r="Y638" s="363"/>
      <c r="Z638" s="363"/>
      <c r="AA638" s="363"/>
      <c r="AB638" s="358"/>
      <c r="AC638" s="358"/>
      <c r="AD638" s="358"/>
      <c r="AE638" s="358"/>
      <c r="AF638" s="358"/>
      <c r="AG638" s="358"/>
      <c r="AH638" s="358"/>
      <c r="AI638" s="358"/>
      <c r="AJ638" s="358"/>
      <c r="AK638" s="358"/>
      <c r="AL638" s="358"/>
      <c r="AM638" s="358"/>
      <c r="AN638" s="358"/>
      <c r="AO638" s="358"/>
      <c r="AP638" s="358"/>
      <c r="AQ638" s="358"/>
    </row>
    <row r="639">
      <c r="A639" s="358"/>
      <c r="B639" s="293"/>
      <c r="C639" s="293"/>
      <c r="D639" s="271"/>
      <c r="E639" s="271"/>
      <c r="F639" s="271"/>
      <c r="G639" s="363"/>
      <c r="H639" s="363"/>
      <c r="I639" s="363"/>
      <c r="J639" s="363"/>
      <c r="K639" s="363"/>
      <c r="L639" s="363"/>
      <c r="M639" s="363"/>
      <c r="N639" s="363"/>
      <c r="O639" s="363"/>
      <c r="P639" s="363"/>
      <c r="Q639" s="363"/>
      <c r="R639" s="363"/>
      <c r="S639" s="363"/>
      <c r="T639" s="363"/>
      <c r="U639" s="363"/>
      <c r="V639" s="363"/>
      <c r="W639" s="363"/>
      <c r="X639" s="363"/>
      <c r="Y639" s="363"/>
      <c r="Z639" s="363"/>
      <c r="AA639" s="363"/>
      <c r="AB639" s="358"/>
      <c r="AC639" s="358"/>
      <c r="AD639" s="358"/>
      <c r="AE639" s="358"/>
      <c r="AF639" s="358"/>
      <c r="AG639" s="358"/>
      <c r="AH639" s="358"/>
      <c r="AI639" s="358"/>
      <c r="AJ639" s="358"/>
      <c r="AK639" s="358"/>
      <c r="AL639" s="358"/>
      <c r="AM639" s="358"/>
      <c r="AN639" s="358"/>
      <c r="AO639" s="358"/>
      <c r="AP639" s="358"/>
      <c r="AQ639" s="358"/>
    </row>
    <row r="640">
      <c r="A640" s="358"/>
      <c r="B640" s="293"/>
      <c r="C640" s="293"/>
      <c r="D640" s="271"/>
      <c r="E640" s="271"/>
      <c r="F640" s="271"/>
      <c r="G640" s="363"/>
      <c r="H640" s="363"/>
      <c r="I640" s="363"/>
      <c r="J640" s="363"/>
      <c r="K640" s="363"/>
      <c r="L640" s="363"/>
      <c r="M640" s="363"/>
      <c r="N640" s="363"/>
      <c r="O640" s="363"/>
      <c r="P640" s="363"/>
      <c r="Q640" s="363"/>
      <c r="R640" s="363"/>
      <c r="S640" s="363"/>
      <c r="T640" s="363"/>
      <c r="U640" s="363"/>
      <c r="V640" s="363"/>
      <c r="W640" s="363"/>
      <c r="X640" s="363"/>
      <c r="Y640" s="363"/>
      <c r="Z640" s="363"/>
      <c r="AA640" s="363"/>
      <c r="AB640" s="358"/>
      <c r="AC640" s="358"/>
      <c r="AD640" s="358"/>
      <c r="AE640" s="358"/>
      <c r="AF640" s="358"/>
      <c r="AG640" s="358"/>
      <c r="AH640" s="358"/>
      <c r="AI640" s="358"/>
      <c r="AJ640" s="358"/>
      <c r="AK640" s="358"/>
      <c r="AL640" s="358"/>
      <c r="AM640" s="358"/>
      <c r="AN640" s="358"/>
      <c r="AO640" s="358"/>
      <c r="AP640" s="358"/>
      <c r="AQ640" s="358"/>
    </row>
    <row r="641">
      <c r="A641" s="358"/>
      <c r="B641" s="293"/>
      <c r="C641" s="293"/>
      <c r="D641" s="271"/>
      <c r="E641" s="271"/>
      <c r="F641" s="271"/>
      <c r="G641" s="363"/>
      <c r="H641" s="363"/>
      <c r="I641" s="363"/>
      <c r="J641" s="363"/>
      <c r="K641" s="363"/>
      <c r="L641" s="363"/>
      <c r="M641" s="363"/>
      <c r="N641" s="363"/>
      <c r="O641" s="363"/>
      <c r="P641" s="363"/>
      <c r="Q641" s="363"/>
      <c r="R641" s="363"/>
      <c r="S641" s="363"/>
      <c r="T641" s="363"/>
      <c r="U641" s="363"/>
      <c r="V641" s="363"/>
      <c r="W641" s="363"/>
      <c r="X641" s="363"/>
      <c r="Y641" s="363"/>
      <c r="Z641" s="363"/>
      <c r="AA641" s="363"/>
      <c r="AB641" s="358"/>
      <c r="AC641" s="358"/>
      <c r="AD641" s="358"/>
      <c r="AE641" s="358"/>
      <c r="AF641" s="358"/>
      <c r="AG641" s="358"/>
      <c r="AH641" s="358"/>
      <c r="AI641" s="358"/>
      <c r="AJ641" s="358"/>
      <c r="AK641" s="358"/>
      <c r="AL641" s="358"/>
      <c r="AM641" s="358"/>
      <c r="AN641" s="358"/>
      <c r="AO641" s="358"/>
      <c r="AP641" s="358"/>
      <c r="AQ641" s="358"/>
    </row>
    <row r="642">
      <c r="A642" s="358"/>
      <c r="B642" s="293"/>
      <c r="C642" s="293"/>
      <c r="D642" s="271"/>
      <c r="E642" s="271"/>
      <c r="F642" s="271"/>
      <c r="G642" s="363"/>
      <c r="H642" s="363"/>
      <c r="I642" s="363"/>
      <c r="J642" s="363"/>
      <c r="K642" s="363"/>
      <c r="L642" s="363"/>
      <c r="M642" s="363"/>
      <c r="N642" s="363"/>
      <c r="O642" s="363"/>
      <c r="P642" s="363"/>
      <c r="Q642" s="363"/>
      <c r="R642" s="363"/>
      <c r="S642" s="363"/>
      <c r="T642" s="363"/>
      <c r="U642" s="363"/>
      <c r="V642" s="363"/>
      <c r="W642" s="363"/>
      <c r="X642" s="363"/>
      <c r="Y642" s="363"/>
      <c r="Z642" s="363"/>
      <c r="AA642" s="363"/>
      <c r="AB642" s="358"/>
      <c r="AC642" s="358"/>
      <c r="AD642" s="358"/>
      <c r="AE642" s="358"/>
      <c r="AF642" s="358"/>
      <c r="AG642" s="358"/>
      <c r="AH642" s="358"/>
      <c r="AI642" s="358"/>
      <c r="AJ642" s="358"/>
      <c r="AK642" s="358"/>
      <c r="AL642" s="358"/>
      <c r="AM642" s="358"/>
      <c r="AN642" s="358"/>
      <c r="AO642" s="358"/>
      <c r="AP642" s="358"/>
      <c r="AQ642" s="358"/>
    </row>
    <row r="643">
      <c r="A643" s="358"/>
      <c r="B643" s="293"/>
      <c r="C643" s="293"/>
      <c r="D643" s="271"/>
      <c r="E643" s="271"/>
      <c r="F643" s="271"/>
      <c r="G643" s="363"/>
      <c r="H643" s="363"/>
      <c r="I643" s="363"/>
      <c r="J643" s="363"/>
      <c r="K643" s="363"/>
      <c r="L643" s="363"/>
      <c r="M643" s="363"/>
      <c r="N643" s="363"/>
      <c r="O643" s="363"/>
      <c r="P643" s="363"/>
      <c r="Q643" s="363"/>
      <c r="R643" s="363"/>
      <c r="S643" s="363"/>
      <c r="T643" s="363"/>
      <c r="U643" s="363"/>
      <c r="V643" s="363"/>
      <c r="W643" s="363"/>
      <c r="X643" s="363"/>
      <c r="Y643" s="363"/>
      <c r="Z643" s="363"/>
      <c r="AA643" s="363"/>
      <c r="AB643" s="358"/>
      <c r="AC643" s="358"/>
      <c r="AD643" s="358"/>
      <c r="AE643" s="358"/>
      <c r="AF643" s="358"/>
      <c r="AG643" s="358"/>
      <c r="AH643" s="358"/>
      <c r="AI643" s="358"/>
      <c r="AJ643" s="358"/>
      <c r="AK643" s="358"/>
      <c r="AL643" s="358"/>
      <c r="AM643" s="358"/>
      <c r="AN643" s="358"/>
      <c r="AO643" s="358"/>
      <c r="AP643" s="358"/>
      <c r="AQ643" s="358"/>
    </row>
    <row r="644">
      <c r="A644" s="358"/>
      <c r="B644" s="293"/>
      <c r="C644" s="293"/>
      <c r="D644" s="271"/>
      <c r="E644" s="271"/>
      <c r="F644" s="271"/>
      <c r="G644" s="363"/>
      <c r="H644" s="363"/>
      <c r="I644" s="363"/>
      <c r="J644" s="363"/>
      <c r="K644" s="363"/>
      <c r="L644" s="363"/>
      <c r="M644" s="363"/>
      <c r="N644" s="363"/>
      <c r="O644" s="363"/>
      <c r="P644" s="363"/>
      <c r="Q644" s="363"/>
      <c r="R644" s="363"/>
      <c r="S644" s="363"/>
      <c r="T644" s="363"/>
      <c r="U644" s="363"/>
      <c r="V644" s="363"/>
      <c r="W644" s="363"/>
      <c r="X644" s="363"/>
      <c r="Y644" s="363"/>
      <c r="Z644" s="363"/>
      <c r="AA644" s="363"/>
      <c r="AB644" s="358"/>
      <c r="AC644" s="358"/>
      <c r="AD644" s="358"/>
      <c r="AE644" s="358"/>
      <c r="AF644" s="358"/>
      <c r="AG644" s="358"/>
      <c r="AH644" s="358"/>
      <c r="AI644" s="358"/>
      <c r="AJ644" s="358"/>
      <c r="AK644" s="358"/>
      <c r="AL644" s="358"/>
      <c r="AM644" s="358"/>
      <c r="AN644" s="358"/>
      <c r="AO644" s="358"/>
      <c r="AP644" s="358"/>
      <c r="AQ644" s="358"/>
    </row>
    <row r="645">
      <c r="A645" s="358"/>
      <c r="B645" s="293"/>
      <c r="C645" s="293"/>
      <c r="D645" s="271"/>
      <c r="E645" s="271"/>
      <c r="F645" s="271"/>
      <c r="G645" s="363"/>
      <c r="H645" s="363"/>
      <c r="I645" s="363"/>
      <c r="J645" s="363"/>
      <c r="K645" s="363"/>
      <c r="L645" s="363"/>
      <c r="M645" s="363"/>
      <c r="N645" s="363"/>
      <c r="O645" s="363"/>
      <c r="P645" s="363"/>
      <c r="Q645" s="363"/>
      <c r="R645" s="363"/>
      <c r="S645" s="363"/>
      <c r="T645" s="363"/>
      <c r="U645" s="363"/>
      <c r="V645" s="363"/>
      <c r="W645" s="363"/>
      <c r="X645" s="363"/>
      <c r="Y645" s="363"/>
      <c r="Z645" s="363"/>
      <c r="AA645" s="363"/>
      <c r="AB645" s="358"/>
      <c r="AC645" s="358"/>
      <c r="AD645" s="358"/>
      <c r="AE645" s="358"/>
      <c r="AF645" s="358"/>
      <c r="AG645" s="358"/>
      <c r="AH645" s="358"/>
      <c r="AI645" s="358"/>
      <c r="AJ645" s="358"/>
      <c r="AK645" s="358"/>
      <c r="AL645" s="358"/>
      <c r="AM645" s="358"/>
      <c r="AN645" s="358"/>
      <c r="AO645" s="358"/>
      <c r="AP645" s="358"/>
      <c r="AQ645" s="358"/>
    </row>
    <row r="646">
      <c r="A646" s="358"/>
      <c r="B646" s="293"/>
      <c r="C646" s="293"/>
      <c r="D646" s="271"/>
      <c r="E646" s="271"/>
      <c r="F646" s="271"/>
      <c r="G646" s="363"/>
      <c r="H646" s="363"/>
      <c r="I646" s="363"/>
      <c r="J646" s="363"/>
      <c r="K646" s="363"/>
      <c r="L646" s="363"/>
      <c r="M646" s="363"/>
      <c r="N646" s="363"/>
      <c r="O646" s="363"/>
      <c r="P646" s="363"/>
      <c r="Q646" s="363"/>
      <c r="R646" s="363"/>
      <c r="S646" s="363"/>
      <c r="T646" s="363"/>
      <c r="U646" s="363"/>
      <c r="V646" s="363"/>
      <c r="W646" s="363"/>
      <c r="X646" s="363"/>
      <c r="Y646" s="363"/>
      <c r="Z646" s="363"/>
      <c r="AA646" s="363"/>
      <c r="AB646" s="358"/>
      <c r="AC646" s="358"/>
      <c r="AD646" s="358"/>
      <c r="AE646" s="358"/>
      <c r="AF646" s="358"/>
      <c r="AG646" s="358"/>
      <c r="AH646" s="358"/>
      <c r="AI646" s="358"/>
      <c r="AJ646" s="358"/>
      <c r="AK646" s="358"/>
      <c r="AL646" s="358"/>
      <c r="AM646" s="358"/>
      <c r="AN646" s="358"/>
      <c r="AO646" s="358"/>
      <c r="AP646" s="358"/>
      <c r="AQ646" s="358"/>
    </row>
    <row r="647">
      <c r="A647" s="358"/>
      <c r="B647" s="293"/>
      <c r="C647" s="293"/>
      <c r="D647" s="271"/>
      <c r="E647" s="271"/>
      <c r="F647" s="271"/>
      <c r="G647" s="363"/>
      <c r="H647" s="363"/>
      <c r="I647" s="363"/>
      <c r="J647" s="363"/>
      <c r="K647" s="363"/>
      <c r="L647" s="363"/>
      <c r="M647" s="363"/>
      <c r="N647" s="363"/>
      <c r="O647" s="363"/>
      <c r="P647" s="363"/>
      <c r="Q647" s="363"/>
      <c r="R647" s="363"/>
      <c r="S647" s="363"/>
      <c r="T647" s="363"/>
      <c r="U647" s="363"/>
      <c r="V647" s="363"/>
      <c r="W647" s="363"/>
      <c r="X647" s="363"/>
      <c r="Y647" s="363"/>
      <c r="Z647" s="363"/>
      <c r="AA647" s="363"/>
      <c r="AB647" s="358"/>
      <c r="AC647" s="358"/>
      <c r="AD647" s="358"/>
      <c r="AE647" s="358"/>
      <c r="AF647" s="358"/>
      <c r="AG647" s="358"/>
      <c r="AH647" s="358"/>
      <c r="AI647" s="358"/>
      <c r="AJ647" s="358"/>
      <c r="AK647" s="358"/>
      <c r="AL647" s="358"/>
      <c r="AM647" s="358"/>
      <c r="AN647" s="358"/>
      <c r="AO647" s="358"/>
      <c r="AP647" s="358"/>
      <c r="AQ647" s="358"/>
    </row>
    <row r="648">
      <c r="A648" s="358"/>
      <c r="B648" s="293"/>
      <c r="C648" s="293"/>
      <c r="D648" s="271"/>
      <c r="E648" s="271"/>
      <c r="F648" s="271"/>
      <c r="G648" s="363"/>
      <c r="H648" s="363"/>
      <c r="I648" s="363"/>
      <c r="J648" s="363"/>
      <c r="K648" s="363"/>
      <c r="L648" s="363"/>
      <c r="M648" s="363"/>
      <c r="N648" s="363"/>
      <c r="O648" s="363"/>
      <c r="P648" s="363"/>
      <c r="Q648" s="363"/>
      <c r="R648" s="363"/>
      <c r="S648" s="363"/>
      <c r="T648" s="363"/>
      <c r="U648" s="363"/>
      <c r="V648" s="363"/>
      <c r="W648" s="363"/>
      <c r="X648" s="363"/>
      <c r="Y648" s="363"/>
      <c r="Z648" s="363"/>
      <c r="AA648" s="363"/>
      <c r="AB648" s="358"/>
      <c r="AC648" s="358"/>
      <c r="AD648" s="358"/>
      <c r="AE648" s="358"/>
      <c r="AF648" s="358"/>
      <c r="AG648" s="358"/>
      <c r="AH648" s="358"/>
      <c r="AI648" s="358"/>
      <c r="AJ648" s="358"/>
      <c r="AK648" s="358"/>
      <c r="AL648" s="358"/>
      <c r="AM648" s="358"/>
      <c r="AN648" s="358"/>
      <c r="AO648" s="358"/>
      <c r="AP648" s="358"/>
      <c r="AQ648" s="358"/>
    </row>
    <row r="649">
      <c r="A649" s="358"/>
      <c r="B649" s="293"/>
      <c r="C649" s="293"/>
      <c r="D649" s="271"/>
      <c r="E649" s="271"/>
      <c r="F649" s="271"/>
      <c r="G649" s="363"/>
      <c r="H649" s="363"/>
      <c r="I649" s="363"/>
      <c r="J649" s="363"/>
      <c r="K649" s="363"/>
      <c r="L649" s="363"/>
      <c r="M649" s="363"/>
      <c r="N649" s="363"/>
      <c r="O649" s="363"/>
      <c r="P649" s="363"/>
      <c r="Q649" s="363"/>
      <c r="R649" s="363"/>
      <c r="S649" s="363"/>
      <c r="T649" s="363"/>
      <c r="U649" s="363"/>
      <c r="V649" s="363"/>
      <c r="W649" s="363"/>
      <c r="X649" s="363"/>
      <c r="Y649" s="363"/>
      <c r="Z649" s="363"/>
      <c r="AA649" s="363"/>
      <c r="AB649" s="358"/>
      <c r="AC649" s="358"/>
      <c r="AD649" s="358"/>
      <c r="AE649" s="358"/>
      <c r="AF649" s="358"/>
      <c r="AG649" s="358"/>
      <c r="AH649" s="358"/>
      <c r="AI649" s="358"/>
      <c r="AJ649" s="358"/>
      <c r="AK649" s="358"/>
      <c r="AL649" s="358"/>
      <c r="AM649" s="358"/>
      <c r="AN649" s="358"/>
      <c r="AO649" s="358"/>
      <c r="AP649" s="358"/>
      <c r="AQ649" s="358"/>
    </row>
    <row r="650">
      <c r="A650" s="358"/>
      <c r="B650" s="293"/>
      <c r="C650" s="293"/>
      <c r="D650" s="271"/>
      <c r="E650" s="271"/>
      <c r="F650" s="271"/>
      <c r="G650" s="363"/>
      <c r="H650" s="363"/>
      <c r="I650" s="363"/>
      <c r="J650" s="363"/>
      <c r="K650" s="363"/>
      <c r="L650" s="363"/>
      <c r="M650" s="363"/>
      <c r="N650" s="363"/>
      <c r="O650" s="363"/>
      <c r="P650" s="363"/>
      <c r="Q650" s="363"/>
      <c r="R650" s="363"/>
      <c r="S650" s="363"/>
      <c r="T650" s="363"/>
      <c r="U650" s="363"/>
      <c r="V650" s="363"/>
      <c r="W650" s="363"/>
      <c r="X650" s="363"/>
      <c r="Y650" s="363"/>
      <c r="Z650" s="363"/>
      <c r="AA650" s="363"/>
      <c r="AB650" s="358"/>
      <c r="AC650" s="358"/>
      <c r="AD650" s="358"/>
      <c r="AE650" s="358"/>
      <c r="AF650" s="358"/>
      <c r="AG650" s="358"/>
      <c r="AH650" s="358"/>
      <c r="AI650" s="358"/>
      <c r="AJ650" s="358"/>
      <c r="AK650" s="358"/>
      <c r="AL650" s="358"/>
      <c r="AM650" s="358"/>
      <c r="AN650" s="358"/>
      <c r="AO650" s="358"/>
      <c r="AP650" s="358"/>
      <c r="AQ650" s="358"/>
    </row>
    <row r="651">
      <c r="A651" s="358"/>
      <c r="B651" s="293"/>
      <c r="C651" s="293"/>
      <c r="D651" s="271"/>
      <c r="E651" s="271"/>
      <c r="F651" s="271"/>
      <c r="G651" s="363"/>
      <c r="H651" s="363"/>
      <c r="I651" s="363"/>
      <c r="J651" s="363"/>
      <c r="K651" s="363"/>
      <c r="L651" s="363"/>
      <c r="M651" s="363"/>
      <c r="N651" s="363"/>
      <c r="O651" s="363"/>
      <c r="P651" s="363"/>
      <c r="Q651" s="363"/>
      <c r="R651" s="363"/>
      <c r="S651" s="363"/>
      <c r="T651" s="363"/>
      <c r="U651" s="363"/>
      <c r="V651" s="363"/>
      <c r="W651" s="363"/>
      <c r="X651" s="363"/>
      <c r="Y651" s="363"/>
      <c r="Z651" s="363"/>
      <c r="AA651" s="363"/>
      <c r="AB651" s="358"/>
      <c r="AC651" s="358"/>
      <c r="AD651" s="358"/>
      <c r="AE651" s="358"/>
      <c r="AF651" s="358"/>
      <c r="AG651" s="358"/>
      <c r="AH651" s="358"/>
      <c r="AI651" s="358"/>
      <c r="AJ651" s="358"/>
      <c r="AK651" s="358"/>
      <c r="AL651" s="358"/>
      <c r="AM651" s="358"/>
      <c r="AN651" s="358"/>
      <c r="AO651" s="358"/>
      <c r="AP651" s="358"/>
      <c r="AQ651" s="358"/>
    </row>
    <row r="652">
      <c r="A652" s="358"/>
      <c r="B652" s="293"/>
      <c r="C652" s="293"/>
      <c r="D652" s="271"/>
      <c r="E652" s="271"/>
      <c r="F652" s="271"/>
      <c r="G652" s="363"/>
      <c r="H652" s="363"/>
      <c r="I652" s="363"/>
      <c r="J652" s="363"/>
      <c r="K652" s="363"/>
      <c r="L652" s="363"/>
      <c r="M652" s="363"/>
      <c r="N652" s="363"/>
      <c r="O652" s="363"/>
      <c r="P652" s="363"/>
      <c r="Q652" s="363"/>
      <c r="R652" s="363"/>
      <c r="S652" s="363"/>
      <c r="T652" s="363"/>
      <c r="U652" s="363"/>
      <c r="V652" s="363"/>
      <c r="W652" s="363"/>
      <c r="X652" s="363"/>
      <c r="Y652" s="363"/>
      <c r="Z652" s="363"/>
      <c r="AA652" s="363"/>
      <c r="AB652" s="358"/>
      <c r="AC652" s="358"/>
      <c r="AD652" s="358"/>
      <c r="AE652" s="358"/>
      <c r="AF652" s="358"/>
      <c r="AG652" s="358"/>
      <c r="AH652" s="358"/>
      <c r="AI652" s="358"/>
      <c r="AJ652" s="358"/>
      <c r="AK652" s="358"/>
      <c r="AL652" s="358"/>
      <c r="AM652" s="358"/>
      <c r="AN652" s="358"/>
      <c r="AO652" s="358"/>
      <c r="AP652" s="358"/>
      <c r="AQ652" s="358"/>
    </row>
    <row r="653">
      <c r="A653" s="358"/>
      <c r="B653" s="293"/>
      <c r="C653" s="293"/>
      <c r="D653" s="271"/>
      <c r="E653" s="271"/>
      <c r="F653" s="271"/>
      <c r="G653" s="363"/>
      <c r="H653" s="363"/>
      <c r="I653" s="363"/>
      <c r="J653" s="363"/>
      <c r="K653" s="363"/>
      <c r="L653" s="363"/>
      <c r="M653" s="363"/>
      <c r="N653" s="363"/>
      <c r="O653" s="363"/>
      <c r="P653" s="363"/>
      <c r="Q653" s="363"/>
      <c r="R653" s="363"/>
      <c r="S653" s="363"/>
      <c r="T653" s="363"/>
      <c r="U653" s="363"/>
      <c r="V653" s="363"/>
      <c r="W653" s="363"/>
      <c r="X653" s="363"/>
      <c r="Y653" s="363"/>
      <c r="Z653" s="363"/>
      <c r="AA653" s="363"/>
      <c r="AB653" s="358"/>
      <c r="AC653" s="358"/>
      <c r="AD653" s="358"/>
      <c r="AE653" s="358"/>
      <c r="AF653" s="358"/>
      <c r="AG653" s="358"/>
      <c r="AH653" s="358"/>
      <c r="AI653" s="358"/>
      <c r="AJ653" s="358"/>
      <c r="AK653" s="358"/>
      <c r="AL653" s="358"/>
      <c r="AM653" s="358"/>
      <c r="AN653" s="358"/>
      <c r="AO653" s="358"/>
      <c r="AP653" s="358"/>
      <c r="AQ653" s="358"/>
    </row>
    <row r="654">
      <c r="A654" s="358"/>
      <c r="B654" s="293"/>
      <c r="C654" s="293"/>
      <c r="D654" s="271"/>
      <c r="E654" s="271"/>
      <c r="F654" s="271"/>
      <c r="G654" s="363"/>
      <c r="H654" s="363"/>
      <c r="I654" s="363"/>
      <c r="J654" s="363"/>
      <c r="K654" s="363"/>
      <c r="L654" s="363"/>
      <c r="M654" s="363"/>
      <c r="N654" s="363"/>
      <c r="O654" s="363"/>
      <c r="P654" s="363"/>
      <c r="Q654" s="363"/>
      <c r="R654" s="363"/>
      <c r="S654" s="363"/>
      <c r="T654" s="363"/>
      <c r="U654" s="363"/>
      <c r="V654" s="363"/>
      <c r="W654" s="363"/>
      <c r="X654" s="363"/>
      <c r="Y654" s="363"/>
      <c r="Z654" s="363"/>
      <c r="AA654" s="363"/>
      <c r="AB654" s="358"/>
      <c r="AC654" s="358"/>
      <c r="AD654" s="358"/>
      <c r="AE654" s="358"/>
      <c r="AF654" s="358"/>
      <c r="AG654" s="358"/>
      <c r="AH654" s="358"/>
      <c r="AI654" s="358"/>
      <c r="AJ654" s="358"/>
      <c r="AK654" s="358"/>
      <c r="AL654" s="358"/>
      <c r="AM654" s="358"/>
      <c r="AN654" s="358"/>
      <c r="AO654" s="358"/>
      <c r="AP654" s="358"/>
      <c r="AQ654" s="358"/>
    </row>
    <row r="655">
      <c r="A655" s="358"/>
      <c r="B655" s="293"/>
      <c r="C655" s="293"/>
      <c r="D655" s="271"/>
      <c r="E655" s="271"/>
      <c r="F655" s="271"/>
      <c r="G655" s="363"/>
      <c r="H655" s="363"/>
      <c r="I655" s="363"/>
      <c r="J655" s="363"/>
      <c r="K655" s="363"/>
      <c r="L655" s="363"/>
      <c r="M655" s="363"/>
      <c r="N655" s="363"/>
      <c r="O655" s="363"/>
      <c r="P655" s="363"/>
      <c r="Q655" s="363"/>
      <c r="R655" s="363"/>
      <c r="S655" s="363"/>
      <c r="T655" s="363"/>
      <c r="U655" s="363"/>
      <c r="V655" s="363"/>
      <c r="W655" s="363"/>
      <c r="X655" s="363"/>
      <c r="Y655" s="363"/>
      <c r="Z655" s="363"/>
      <c r="AA655" s="363"/>
      <c r="AB655" s="358"/>
      <c r="AC655" s="358"/>
      <c r="AD655" s="358"/>
      <c r="AE655" s="358"/>
      <c r="AF655" s="358"/>
      <c r="AG655" s="358"/>
      <c r="AH655" s="358"/>
      <c r="AI655" s="358"/>
      <c r="AJ655" s="358"/>
      <c r="AK655" s="358"/>
      <c r="AL655" s="358"/>
      <c r="AM655" s="358"/>
      <c r="AN655" s="358"/>
      <c r="AO655" s="358"/>
      <c r="AP655" s="358"/>
      <c r="AQ655" s="358"/>
    </row>
    <row r="656">
      <c r="A656" s="358"/>
      <c r="B656" s="293"/>
      <c r="C656" s="293"/>
      <c r="D656" s="271"/>
      <c r="E656" s="271"/>
      <c r="F656" s="271"/>
      <c r="G656" s="363"/>
      <c r="H656" s="363"/>
      <c r="I656" s="363"/>
      <c r="J656" s="363"/>
      <c r="K656" s="363"/>
      <c r="L656" s="363"/>
      <c r="M656" s="363"/>
      <c r="N656" s="363"/>
      <c r="O656" s="363"/>
      <c r="P656" s="363"/>
      <c r="Q656" s="363"/>
      <c r="R656" s="363"/>
      <c r="S656" s="363"/>
      <c r="T656" s="363"/>
      <c r="U656" s="363"/>
      <c r="V656" s="363"/>
      <c r="W656" s="363"/>
      <c r="X656" s="363"/>
      <c r="Y656" s="363"/>
      <c r="Z656" s="363"/>
      <c r="AA656" s="363"/>
      <c r="AB656" s="358"/>
      <c r="AC656" s="358"/>
      <c r="AD656" s="358"/>
      <c r="AE656" s="358"/>
      <c r="AF656" s="358"/>
      <c r="AG656" s="358"/>
      <c r="AH656" s="358"/>
      <c r="AI656" s="358"/>
      <c r="AJ656" s="358"/>
      <c r="AK656" s="358"/>
      <c r="AL656" s="358"/>
      <c r="AM656" s="358"/>
      <c r="AN656" s="358"/>
      <c r="AO656" s="358"/>
      <c r="AP656" s="358"/>
      <c r="AQ656" s="358"/>
    </row>
    <row r="657">
      <c r="A657" s="358"/>
      <c r="B657" s="293"/>
      <c r="C657" s="293"/>
      <c r="D657" s="271"/>
      <c r="E657" s="271"/>
      <c r="F657" s="271"/>
      <c r="G657" s="363"/>
      <c r="H657" s="363"/>
      <c r="I657" s="363"/>
      <c r="J657" s="363"/>
      <c r="K657" s="363"/>
      <c r="L657" s="363"/>
      <c r="M657" s="363"/>
      <c r="N657" s="363"/>
      <c r="O657" s="363"/>
      <c r="P657" s="363"/>
      <c r="Q657" s="363"/>
      <c r="R657" s="363"/>
      <c r="S657" s="363"/>
      <c r="T657" s="363"/>
      <c r="U657" s="363"/>
      <c r="V657" s="363"/>
      <c r="W657" s="363"/>
      <c r="X657" s="363"/>
      <c r="Y657" s="363"/>
      <c r="Z657" s="363"/>
      <c r="AA657" s="363"/>
      <c r="AB657" s="358"/>
      <c r="AC657" s="358"/>
      <c r="AD657" s="358"/>
      <c r="AE657" s="358"/>
      <c r="AF657" s="358"/>
      <c r="AG657" s="358"/>
      <c r="AH657" s="358"/>
      <c r="AI657" s="358"/>
      <c r="AJ657" s="358"/>
      <c r="AK657" s="358"/>
      <c r="AL657" s="358"/>
      <c r="AM657" s="358"/>
      <c r="AN657" s="358"/>
      <c r="AO657" s="358"/>
      <c r="AP657" s="358"/>
      <c r="AQ657" s="358"/>
    </row>
    <row r="658">
      <c r="A658" s="358"/>
      <c r="B658" s="293"/>
      <c r="C658" s="293"/>
      <c r="D658" s="271"/>
      <c r="E658" s="271"/>
      <c r="F658" s="271"/>
      <c r="G658" s="363"/>
      <c r="H658" s="363"/>
      <c r="I658" s="363"/>
      <c r="J658" s="363"/>
      <c r="K658" s="363"/>
      <c r="L658" s="363"/>
      <c r="M658" s="363"/>
      <c r="N658" s="363"/>
      <c r="O658" s="363"/>
      <c r="P658" s="363"/>
      <c r="Q658" s="363"/>
      <c r="R658" s="363"/>
      <c r="S658" s="363"/>
      <c r="T658" s="363"/>
      <c r="U658" s="363"/>
      <c r="V658" s="363"/>
      <c r="W658" s="363"/>
      <c r="X658" s="363"/>
      <c r="Y658" s="363"/>
      <c r="Z658" s="363"/>
      <c r="AA658" s="363"/>
      <c r="AB658" s="358"/>
      <c r="AC658" s="358"/>
      <c r="AD658" s="358"/>
      <c r="AE658" s="358"/>
      <c r="AF658" s="358"/>
      <c r="AG658" s="358"/>
      <c r="AH658" s="358"/>
      <c r="AI658" s="358"/>
      <c r="AJ658" s="358"/>
      <c r="AK658" s="358"/>
      <c r="AL658" s="358"/>
      <c r="AM658" s="358"/>
      <c r="AN658" s="358"/>
      <c r="AO658" s="358"/>
      <c r="AP658" s="358"/>
      <c r="AQ658" s="358"/>
    </row>
    <row r="659">
      <c r="A659" s="358"/>
      <c r="B659" s="293"/>
      <c r="C659" s="293"/>
      <c r="D659" s="271"/>
      <c r="E659" s="271"/>
      <c r="F659" s="271"/>
      <c r="G659" s="363"/>
      <c r="H659" s="363"/>
      <c r="I659" s="363"/>
      <c r="J659" s="363"/>
      <c r="K659" s="363"/>
      <c r="L659" s="363"/>
      <c r="M659" s="363"/>
      <c r="N659" s="363"/>
      <c r="O659" s="363"/>
      <c r="P659" s="363"/>
      <c r="Q659" s="363"/>
      <c r="R659" s="363"/>
      <c r="S659" s="363"/>
      <c r="T659" s="363"/>
      <c r="U659" s="363"/>
      <c r="V659" s="363"/>
      <c r="W659" s="363"/>
      <c r="X659" s="363"/>
      <c r="Y659" s="363"/>
      <c r="Z659" s="363"/>
      <c r="AA659" s="363"/>
      <c r="AB659" s="358"/>
      <c r="AC659" s="358"/>
      <c r="AD659" s="358"/>
      <c r="AE659" s="358"/>
      <c r="AF659" s="358"/>
      <c r="AG659" s="358"/>
      <c r="AH659" s="358"/>
      <c r="AI659" s="358"/>
      <c r="AJ659" s="358"/>
      <c r="AK659" s="358"/>
      <c r="AL659" s="358"/>
      <c r="AM659" s="358"/>
      <c r="AN659" s="358"/>
      <c r="AO659" s="358"/>
      <c r="AP659" s="358"/>
      <c r="AQ659" s="358"/>
    </row>
    <row r="660">
      <c r="A660" s="358"/>
      <c r="B660" s="293"/>
      <c r="C660" s="293"/>
      <c r="D660" s="271"/>
      <c r="E660" s="271"/>
      <c r="F660" s="271"/>
      <c r="G660" s="363"/>
      <c r="H660" s="363"/>
      <c r="I660" s="363"/>
      <c r="J660" s="363"/>
      <c r="K660" s="363"/>
      <c r="L660" s="363"/>
      <c r="M660" s="363"/>
      <c r="N660" s="363"/>
      <c r="O660" s="363"/>
      <c r="P660" s="363"/>
      <c r="Q660" s="363"/>
      <c r="R660" s="363"/>
      <c r="S660" s="363"/>
      <c r="T660" s="363"/>
      <c r="U660" s="363"/>
      <c r="V660" s="363"/>
      <c r="W660" s="363"/>
      <c r="X660" s="363"/>
      <c r="Y660" s="363"/>
      <c r="Z660" s="363"/>
      <c r="AA660" s="363"/>
      <c r="AB660" s="358"/>
      <c r="AC660" s="358"/>
      <c r="AD660" s="358"/>
      <c r="AE660" s="358"/>
      <c r="AF660" s="358"/>
      <c r="AG660" s="358"/>
      <c r="AH660" s="358"/>
      <c r="AI660" s="358"/>
      <c r="AJ660" s="358"/>
      <c r="AK660" s="358"/>
      <c r="AL660" s="358"/>
      <c r="AM660" s="358"/>
      <c r="AN660" s="358"/>
      <c r="AO660" s="358"/>
      <c r="AP660" s="358"/>
      <c r="AQ660" s="358"/>
    </row>
    <row r="661">
      <c r="A661" s="358"/>
      <c r="B661" s="293"/>
      <c r="C661" s="293"/>
      <c r="D661" s="271"/>
      <c r="E661" s="271"/>
      <c r="F661" s="271"/>
      <c r="G661" s="363"/>
      <c r="H661" s="363"/>
      <c r="I661" s="363"/>
      <c r="J661" s="363"/>
      <c r="K661" s="363"/>
      <c r="L661" s="363"/>
      <c r="M661" s="363"/>
      <c r="N661" s="363"/>
      <c r="O661" s="363"/>
      <c r="P661" s="363"/>
      <c r="Q661" s="363"/>
      <c r="R661" s="363"/>
      <c r="S661" s="363"/>
      <c r="T661" s="363"/>
      <c r="U661" s="363"/>
      <c r="V661" s="363"/>
      <c r="W661" s="363"/>
      <c r="X661" s="363"/>
      <c r="Y661" s="363"/>
      <c r="Z661" s="363"/>
      <c r="AA661" s="363"/>
      <c r="AB661" s="358"/>
      <c r="AC661" s="358"/>
      <c r="AD661" s="358"/>
      <c r="AE661" s="358"/>
      <c r="AF661" s="358"/>
      <c r="AG661" s="358"/>
      <c r="AH661" s="358"/>
      <c r="AI661" s="358"/>
      <c r="AJ661" s="358"/>
      <c r="AK661" s="358"/>
      <c r="AL661" s="358"/>
      <c r="AM661" s="358"/>
      <c r="AN661" s="358"/>
      <c r="AO661" s="358"/>
      <c r="AP661" s="358"/>
      <c r="AQ661" s="358"/>
    </row>
    <row r="662">
      <c r="A662" s="358"/>
      <c r="B662" s="293"/>
      <c r="C662" s="293"/>
      <c r="D662" s="271"/>
      <c r="E662" s="271"/>
      <c r="F662" s="271"/>
      <c r="G662" s="363"/>
      <c r="H662" s="363"/>
      <c r="I662" s="363"/>
      <c r="J662" s="363"/>
      <c r="K662" s="363"/>
      <c r="L662" s="363"/>
      <c r="M662" s="363"/>
      <c r="N662" s="363"/>
      <c r="O662" s="363"/>
      <c r="P662" s="363"/>
      <c r="Q662" s="363"/>
      <c r="R662" s="363"/>
      <c r="S662" s="363"/>
      <c r="T662" s="363"/>
      <c r="U662" s="363"/>
      <c r="V662" s="363"/>
      <c r="W662" s="363"/>
      <c r="X662" s="363"/>
      <c r="Y662" s="363"/>
      <c r="Z662" s="363"/>
      <c r="AA662" s="363"/>
      <c r="AB662" s="358"/>
      <c r="AC662" s="358"/>
      <c r="AD662" s="358"/>
      <c r="AE662" s="358"/>
      <c r="AF662" s="358"/>
      <c r="AG662" s="358"/>
      <c r="AH662" s="358"/>
      <c r="AI662" s="358"/>
      <c r="AJ662" s="358"/>
      <c r="AK662" s="358"/>
      <c r="AL662" s="358"/>
      <c r="AM662" s="358"/>
      <c r="AN662" s="358"/>
      <c r="AO662" s="358"/>
      <c r="AP662" s="358"/>
      <c r="AQ662" s="358"/>
    </row>
    <row r="663">
      <c r="A663" s="358"/>
      <c r="B663" s="293"/>
      <c r="C663" s="293"/>
      <c r="D663" s="271"/>
      <c r="E663" s="271"/>
      <c r="F663" s="271"/>
      <c r="G663" s="363"/>
      <c r="H663" s="363"/>
      <c r="I663" s="363"/>
      <c r="J663" s="363"/>
      <c r="K663" s="363"/>
      <c r="L663" s="363"/>
      <c r="M663" s="363"/>
      <c r="N663" s="363"/>
      <c r="O663" s="363"/>
      <c r="P663" s="363"/>
      <c r="Q663" s="363"/>
      <c r="R663" s="363"/>
      <c r="S663" s="363"/>
      <c r="T663" s="363"/>
      <c r="U663" s="363"/>
      <c r="V663" s="363"/>
      <c r="W663" s="363"/>
      <c r="X663" s="363"/>
      <c r="Y663" s="363"/>
      <c r="Z663" s="363"/>
      <c r="AA663" s="363"/>
      <c r="AB663" s="358"/>
      <c r="AC663" s="358"/>
      <c r="AD663" s="358"/>
      <c r="AE663" s="358"/>
      <c r="AF663" s="358"/>
      <c r="AG663" s="358"/>
      <c r="AH663" s="358"/>
      <c r="AI663" s="358"/>
      <c r="AJ663" s="358"/>
      <c r="AK663" s="358"/>
      <c r="AL663" s="358"/>
      <c r="AM663" s="358"/>
      <c r="AN663" s="358"/>
      <c r="AO663" s="358"/>
      <c r="AP663" s="358"/>
      <c r="AQ663" s="358"/>
    </row>
    <row r="664">
      <c r="A664" s="358"/>
      <c r="B664" s="293"/>
      <c r="C664" s="293"/>
      <c r="D664" s="271"/>
      <c r="E664" s="271"/>
      <c r="F664" s="271"/>
      <c r="G664" s="363"/>
      <c r="H664" s="363"/>
      <c r="I664" s="363"/>
      <c r="J664" s="363"/>
      <c r="K664" s="363"/>
      <c r="L664" s="363"/>
      <c r="M664" s="363"/>
      <c r="N664" s="363"/>
      <c r="O664" s="363"/>
      <c r="P664" s="363"/>
      <c r="Q664" s="363"/>
      <c r="R664" s="363"/>
      <c r="S664" s="363"/>
      <c r="T664" s="363"/>
      <c r="U664" s="363"/>
      <c r="V664" s="363"/>
      <c r="W664" s="363"/>
      <c r="X664" s="363"/>
      <c r="Y664" s="363"/>
      <c r="Z664" s="363"/>
      <c r="AA664" s="363"/>
      <c r="AB664" s="358"/>
      <c r="AC664" s="358"/>
      <c r="AD664" s="358"/>
      <c r="AE664" s="358"/>
      <c r="AF664" s="358"/>
      <c r="AG664" s="358"/>
      <c r="AH664" s="358"/>
      <c r="AI664" s="358"/>
      <c r="AJ664" s="358"/>
      <c r="AK664" s="358"/>
      <c r="AL664" s="358"/>
      <c r="AM664" s="358"/>
      <c r="AN664" s="358"/>
      <c r="AO664" s="358"/>
      <c r="AP664" s="358"/>
      <c r="AQ664" s="358"/>
    </row>
    <row r="665">
      <c r="A665" s="358"/>
      <c r="B665" s="293"/>
      <c r="C665" s="293"/>
      <c r="D665" s="271"/>
      <c r="E665" s="271"/>
      <c r="F665" s="271"/>
      <c r="G665" s="363"/>
      <c r="H665" s="363"/>
      <c r="I665" s="363"/>
      <c r="J665" s="363"/>
      <c r="K665" s="363"/>
      <c r="L665" s="363"/>
      <c r="M665" s="363"/>
      <c r="N665" s="363"/>
      <c r="O665" s="363"/>
      <c r="P665" s="363"/>
      <c r="Q665" s="363"/>
      <c r="R665" s="363"/>
      <c r="S665" s="363"/>
      <c r="T665" s="363"/>
      <c r="U665" s="363"/>
      <c r="V665" s="363"/>
      <c r="W665" s="363"/>
      <c r="X665" s="363"/>
      <c r="Y665" s="363"/>
      <c r="Z665" s="363"/>
      <c r="AA665" s="363"/>
      <c r="AB665" s="358"/>
      <c r="AC665" s="358"/>
      <c r="AD665" s="358"/>
      <c r="AE665" s="358"/>
      <c r="AF665" s="358"/>
      <c r="AG665" s="358"/>
      <c r="AH665" s="358"/>
      <c r="AI665" s="358"/>
      <c r="AJ665" s="358"/>
      <c r="AK665" s="358"/>
      <c r="AL665" s="358"/>
      <c r="AM665" s="358"/>
      <c r="AN665" s="358"/>
      <c r="AO665" s="358"/>
      <c r="AP665" s="358"/>
      <c r="AQ665" s="358"/>
    </row>
    <row r="666">
      <c r="A666" s="358"/>
      <c r="B666" s="293"/>
      <c r="C666" s="293"/>
      <c r="D666" s="271"/>
      <c r="E666" s="271"/>
      <c r="F666" s="271"/>
      <c r="G666" s="363"/>
      <c r="H666" s="363"/>
      <c r="I666" s="363"/>
      <c r="J666" s="363"/>
      <c r="K666" s="363"/>
      <c r="L666" s="363"/>
      <c r="M666" s="363"/>
      <c r="N666" s="363"/>
      <c r="O666" s="363"/>
      <c r="P666" s="363"/>
      <c r="Q666" s="363"/>
      <c r="R666" s="363"/>
      <c r="S666" s="363"/>
      <c r="T666" s="363"/>
      <c r="U666" s="363"/>
      <c r="V666" s="363"/>
      <c r="W666" s="363"/>
      <c r="X666" s="363"/>
      <c r="Y666" s="363"/>
      <c r="Z666" s="363"/>
      <c r="AA666" s="363"/>
      <c r="AB666" s="358"/>
      <c r="AC666" s="358"/>
      <c r="AD666" s="358"/>
      <c r="AE666" s="358"/>
      <c r="AF666" s="358"/>
      <c r="AG666" s="358"/>
      <c r="AH666" s="358"/>
      <c r="AI666" s="358"/>
      <c r="AJ666" s="358"/>
      <c r="AK666" s="358"/>
      <c r="AL666" s="358"/>
      <c r="AM666" s="358"/>
      <c r="AN666" s="358"/>
      <c r="AO666" s="358"/>
      <c r="AP666" s="358"/>
      <c r="AQ666" s="358"/>
    </row>
    <row r="667">
      <c r="A667" s="358"/>
      <c r="B667" s="293"/>
      <c r="C667" s="293"/>
      <c r="D667" s="271"/>
      <c r="E667" s="271"/>
      <c r="F667" s="271"/>
      <c r="G667" s="363"/>
      <c r="H667" s="363"/>
      <c r="I667" s="363"/>
      <c r="J667" s="363"/>
      <c r="K667" s="363"/>
      <c r="L667" s="363"/>
      <c r="M667" s="363"/>
      <c r="N667" s="363"/>
      <c r="O667" s="363"/>
      <c r="P667" s="363"/>
      <c r="Q667" s="363"/>
      <c r="R667" s="363"/>
      <c r="S667" s="363"/>
      <c r="T667" s="363"/>
      <c r="U667" s="363"/>
      <c r="V667" s="363"/>
      <c r="W667" s="363"/>
      <c r="X667" s="363"/>
      <c r="Y667" s="363"/>
      <c r="Z667" s="363"/>
      <c r="AA667" s="363"/>
      <c r="AB667" s="358"/>
      <c r="AC667" s="358"/>
      <c r="AD667" s="358"/>
      <c r="AE667" s="358"/>
      <c r="AF667" s="358"/>
      <c r="AG667" s="358"/>
      <c r="AH667" s="358"/>
      <c r="AI667" s="358"/>
      <c r="AJ667" s="358"/>
      <c r="AK667" s="358"/>
      <c r="AL667" s="358"/>
      <c r="AM667" s="358"/>
      <c r="AN667" s="358"/>
      <c r="AO667" s="358"/>
      <c r="AP667" s="358"/>
      <c r="AQ667" s="358"/>
    </row>
    <row r="668">
      <c r="A668" s="358"/>
      <c r="B668" s="293"/>
      <c r="C668" s="293"/>
      <c r="D668" s="271"/>
      <c r="E668" s="271"/>
      <c r="F668" s="271"/>
      <c r="G668" s="363"/>
      <c r="H668" s="363"/>
      <c r="I668" s="363"/>
      <c r="J668" s="363"/>
      <c r="K668" s="363"/>
      <c r="L668" s="363"/>
      <c r="M668" s="363"/>
      <c r="N668" s="363"/>
      <c r="O668" s="363"/>
      <c r="P668" s="363"/>
      <c r="Q668" s="363"/>
      <c r="R668" s="363"/>
      <c r="S668" s="363"/>
      <c r="T668" s="363"/>
      <c r="U668" s="363"/>
      <c r="V668" s="363"/>
      <c r="W668" s="363"/>
      <c r="X668" s="363"/>
      <c r="Y668" s="363"/>
      <c r="Z668" s="363"/>
      <c r="AA668" s="363"/>
      <c r="AB668" s="358"/>
      <c r="AC668" s="358"/>
      <c r="AD668" s="358"/>
      <c r="AE668" s="358"/>
      <c r="AF668" s="358"/>
      <c r="AG668" s="358"/>
      <c r="AH668" s="358"/>
      <c r="AI668" s="358"/>
      <c r="AJ668" s="358"/>
      <c r="AK668" s="358"/>
      <c r="AL668" s="358"/>
      <c r="AM668" s="358"/>
      <c r="AN668" s="358"/>
      <c r="AO668" s="358"/>
      <c r="AP668" s="358"/>
      <c r="AQ668" s="358"/>
    </row>
    <row r="669">
      <c r="A669" s="358"/>
      <c r="B669" s="293"/>
      <c r="C669" s="293"/>
      <c r="D669" s="271"/>
      <c r="E669" s="271"/>
      <c r="F669" s="271"/>
      <c r="G669" s="363"/>
      <c r="H669" s="363"/>
      <c r="I669" s="363"/>
      <c r="J669" s="363"/>
      <c r="K669" s="363"/>
      <c r="L669" s="363"/>
      <c r="M669" s="363"/>
      <c r="N669" s="363"/>
      <c r="O669" s="363"/>
      <c r="P669" s="363"/>
      <c r="Q669" s="363"/>
      <c r="R669" s="363"/>
      <c r="S669" s="363"/>
      <c r="T669" s="363"/>
      <c r="U669" s="363"/>
      <c r="V669" s="363"/>
      <c r="W669" s="363"/>
      <c r="X669" s="363"/>
      <c r="Y669" s="363"/>
      <c r="Z669" s="363"/>
      <c r="AA669" s="363"/>
      <c r="AB669" s="358"/>
      <c r="AC669" s="358"/>
      <c r="AD669" s="358"/>
      <c r="AE669" s="358"/>
      <c r="AF669" s="358"/>
      <c r="AG669" s="358"/>
      <c r="AH669" s="358"/>
      <c r="AI669" s="358"/>
      <c r="AJ669" s="358"/>
      <c r="AK669" s="358"/>
      <c r="AL669" s="358"/>
      <c r="AM669" s="358"/>
      <c r="AN669" s="358"/>
      <c r="AO669" s="358"/>
      <c r="AP669" s="358"/>
      <c r="AQ669" s="358"/>
    </row>
    <row r="670">
      <c r="A670" s="358"/>
      <c r="B670" s="293"/>
      <c r="C670" s="293"/>
      <c r="D670" s="271"/>
      <c r="E670" s="271"/>
      <c r="F670" s="271"/>
      <c r="G670" s="363"/>
      <c r="H670" s="363"/>
      <c r="I670" s="363"/>
      <c r="J670" s="363"/>
      <c r="K670" s="363"/>
      <c r="L670" s="363"/>
      <c r="M670" s="363"/>
      <c r="N670" s="363"/>
      <c r="O670" s="363"/>
      <c r="P670" s="363"/>
      <c r="Q670" s="363"/>
      <c r="R670" s="363"/>
      <c r="S670" s="363"/>
      <c r="T670" s="363"/>
      <c r="U670" s="363"/>
      <c r="V670" s="363"/>
      <c r="W670" s="363"/>
      <c r="X670" s="363"/>
      <c r="Y670" s="363"/>
      <c r="Z670" s="363"/>
      <c r="AA670" s="363"/>
      <c r="AB670" s="358"/>
      <c r="AC670" s="358"/>
      <c r="AD670" s="358"/>
      <c r="AE670" s="358"/>
      <c r="AF670" s="358"/>
      <c r="AG670" s="358"/>
      <c r="AH670" s="358"/>
      <c r="AI670" s="358"/>
      <c r="AJ670" s="358"/>
      <c r="AK670" s="358"/>
      <c r="AL670" s="358"/>
      <c r="AM670" s="358"/>
      <c r="AN670" s="358"/>
      <c r="AO670" s="358"/>
      <c r="AP670" s="358"/>
      <c r="AQ670" s="358"/>
    </row>
    <row r="671">
      <c r="A671" s="358"/>
      <c r="B671" s="293"/>
      <c r="C671" s="293"/>
      <c r="D671" s="271"/>
      <c r="E671" s="271"/>
      <c r="F671" s="271"/>
      <c r="G671" s="363"/>
      <c r="H671" s="363"/>
      <c r="I671" s="363"/>
      <c r="J671" s="363"/>
      <c r="K671" s="363"/>
      <c r="L671" s="363"/>
      <c r="M671" s="363"/>
      <c r="N671" s="363"/>
      <c r="O671" s="363"/>
      <c r="P671" s="363"/>
      <c r="Q671" s="363"/>
      <c r="R671" s="363"/>
      <c r="S671" s="363"/>
      <c r="T671" s="363"/>
      <c r="U671" s="363"/>
      <c r="V671" s="363"/>
      <c r="W671" s="363"/>
      <c r="X671" s="363"/>
      <c r="Y671" s="363"/>
      <c r="Z671" s="363"/>
      <c r="AA671" s="363"/>
      <c r="AB671" s="358"/>
      <c r="AC671" s="358"/>
      <c r="AD671" s="358"/>
      <c r="AE671" s="358"/>
      <c r="AF671" s="358"/>
      <c r="AG671" s="358"/>
      <c r="AH671" s="358"/>
      <c r="AI671" s="358"/>
      <c r="AJ671" s="358"/>
      <c r="AK671" s="358"/>
      <c r="AL671" s="358"/>
      <c r="AM671" s="358"/>
      <c r="AN671" s="358"/>
      <c r="AO671" s="358"/>
      <c r="AP671" s="358"/>
      <c r="AQ671" s="358"/>
    </row>
    <row r="672">
      <c r="A672" s="358"/>
      <c r="B672" s="293"/>
      <c r="C672" s="293"/>
      <c r="D672" s="271"/>
      <c r="E672" s="271"/>
      <c r="F672" s="271"/>
      <c r="G672" s="363"/>
      <c r="H672" s="363"/>
      <c r="I672" s="363"/>
      <c r="J672" s="363"/>
      <c r="K672" s="363"/>
      <c r="L672" s="363"/>
      <c r="M672" s="363"/>
      <c r="N672" s="363"/>
      <c r="O672" s="363"/>
      <c r="P672" s="363"/>
      <c r="Q672" s="363"/>
      <c r="R672" s="363"/>
      <c r="S672" s="363"/>
      <c r="T672" s="363"/>
      <c r="U672" s="363"/>
      <c r="V672" s="363"/>
      <c r="W672" s="363"/>
      <c r="X672" s="363"/>
      <c r="Y672" s="363"/>
      <c r="Z672" s="363"/>
      <c r="AA672" s="363"/>
      <c r="AB672" s="358"/>
      <c r="AC672" s="358"/>
      <c r="AD672" s="358"/>
      <c r="AE672" s="358"/>
      <c r="AF672" s="358"/>
      <c r="AG672" s="358"/>
      <c r="AH672" s="358"/>
      <c r="AI672" s="358"/>
      <c r="AJ672" s="358"/>
      <c r="AK672" s="358"/>
      <c r="AL672" s="358"/>
      <c r="AM672" s="358"/>
      <c r="AN672" s="358"/>
      <c r="AO672" s="358"/>
      <c r="AP672" s="358"/>
      <c r="AQ672" s="358"/>
    </row>
    <row r="673">
      <c r="A673" s="358"/>
      <c r="B673" s="293"/>
      <c r="C673" s="293"/>
      <c r="D673" s="271"/>
      <c r="E673" s="271"/>
      <c r="F673" s="271"/>
      <c r="G673" s="363"/>
      <c r="H673" s="363"/>
      <c r="I673" s="363"/>
      <c r="J673" s="363"/>
      <c r="K673" s="363"/>
      <c r="L673" s="363"/>
      <c r="M673" s="363"/>
      <c r="N673" s="363"/>
      <c r="O673" s="363"/>
      <c r="P673" s="363"/>
      <c r="Q673" s="363"/>
      <c r="R673" s="363"/>
      <c r="S673" s="363"/>
      <c r="T673" s="363"/>
      <c r="U673" s="363"/>
      <c r="V673" s="363"/>
      <c r="W673" s="363"/>
      <c r="X673" s="363"/>
      <c r="Y673" s="363"/>
      <c r="Z673" s="363"/>
      <c r="AA673" s="363"/>
      <c r="AB673" s="358"/>
      <c r="AC673" s="358"/>
      <c r="AD673" s="358"/>
      <c r="AE673" s="358"/>
      <c r="AF673" s="358"/>
      <c r="AG673" s="358"/>
      <c r="AH673" s="358"/>
      <c r="AI673" s="358"/>
      <c r="AJ673" s="358"/>
      <c r="AK673" s="358"/>
      <c r="AL673" s="358"/>
      <c r="AM673" s="358"/>
      <c r="AN673" s="358"/>
      <c r="AO673" s="358"/>
      <c r="AP673" s="358"/>
      <c r="AQ673" s="358"/>
    </row>
    <row r="674">
      <c r="A674" s="358"/>
      <c r="B674" s="293"/>
      <c r="C674" s="293"/>
      <c r="D674" s="271"/>
      <c r="E674" s="271"/>
      <c r="F674" s="271"/>
      <c r="G674" s="363"/>
      <c r="H674" s="363"/>
      <c r="I674" s="363"/>
      <c r="J674" s="363"/>
      <c r="K674" s="363"/>
      <c r="L674" s="363"/>
      <c r="M674" s="363"/>
      <c r="N674" s="363"/>
      <c r="O674" s="363"/>
      <c r="P674" s="363"/>
      <c r="Q674" s="363"/>
      <c r="R674" s="363"/>
      <c r="S674" s="363"/>
      <c r="T674" s="363"/>
      <c r="U674" s="363"/>
      <c r="V674" s="363"/>
      <c r="W674" s="363"/>
      <c r="X674" s="363"/>
      <c r="Y674" s="363"/>
      <c r="Z674" s="363"/>
      <c r="AA674" s="363"/>
      <c r="AB674" s="358"/>
      <c r="AC674" s="358"/>
      <c r="AD674" s="358"/>
      <c r="AE674" s="358"/>
      <c r="AF674" s="358"/>
      <c r="AG674" s="358"/>
      <c r="AH674" s="358"/>
      <c r="AI674" s="358"/>
      <c r="AJ674" s="358"/>
      <c r="AK674" s="358"/>
      <c r="AL674" s="358"/>
      <c r="AM674" s="358"/>
      <c r="AN674" s="358"/>
      <c r="AO674" s="358"/>
      <c r="AP674" s="358"/>
      <c r="AQ674" s="358"/>
    </row>
    <row r="675">
      <c r="A675" s="358"/>
      <c r="B675" s="293"/>
      <c r="C675" s="293"/>
      <c r="D675" s="271"/>
      <c r="E675" s="271"/>
      <c r="F675" s="271"/>
      <c r="G675" s="363"/>
      <c r="H675" s="363"/>
      <c r="I675" s="363"/>
      <c r="J675" s="363"/>
      <c r="K675" s="363"/>
      <c r="L675" s="363"/>
      <c r="M675" s="363"/>
      <c r="N675" s="363"/>
      <c r="O675" s="363"/>
      <c r="P675" s="363"/>
      <c r="Q675" s="363"/>
      <c r="R675" s="363"/>
      <c r="S675" s="363"/>
      <c r="T675" s="363"/>
      <c r="U675" s="363"/>
      <c r="V675" s="363"/>
      <c r="W675" s="363"/>
      <c r="X675" s="363"/>
      <c r="Y675" s="363"/>
      <c r="Z675" s="363"/>
      <c r="AA675" s="363"/>
      <c r="AB675" s="358"/>
      <c r="AC675" s="358"/>
      <c r="AD675" s="358"/>
      <c r="AE675" s="358"/>
      <c r="AF675" s="358"/>
      <c r="AG675" s="358"/>
      <c r="AH675" s="358"/>
      <c r="AI675" s="358"/>
      <c r="AJ675" s="358"/>
      <c r="AK675" s="358"/>
      <c r="AL675" s="358"/>
      <c r="AM675" s="358"/>
      <c r="AN675" s="358"/>
      <c r="AO675" s="358"/>
      <c r="AP675" s="358"/>
      <c r="AQ675" s="358"/>
    </row>
    <row r="676">
      <c r="A676" s="358"/>
      <c r="B676" s="293"/>
      <c r="C676" s="293"/>
      <c r="D676" s="271"/>
      <c r="E676" s="271"/>
      <c r="F676" s="271"/>
      <c r="G676" s="363"/>
      <c r="H676" s="363"/>
      <c r="I676" s="363"/>
      <c r="J676" s="363"/>
      <c r="K676" s="363"/>
      <c r="L676" s="363"/>
      <c r="M676" s="363"/>
      <c r="N676" s="363"/>
      <c r="O676" s="363"/>
      <c r="P676" s="363"/>
      <c r="Q676" s="363"/>
      <c r="R676" s="363"/>
      <c r="S676" s="363"/>
      <c r="T676" s="363"/>
      <c r="U676" s="363"/>
      <c r="V676" s="363"/>
      <c r="W676" s="363"/>
      <c r="X676" s="363"/>
      <c r="Y676" s="363"/>
      <c r="Z676" s="363"/>
      <c r="AA676" s="363"/>
      <c r="AB676" s="358"/>
      <c r="AC676" s="358"/>
      <c r="AD676" s="358"/>
      <c r="AE676" s="358"/>
      <c r="AF676" s="358"/>
      <c r="AG676" s="358"/>
      <c r="AH676" s="358"/>
      <c r="AI676" s="358"/>
      <c r="AJ676" s="358"/>
      <c r="AK676" s="358"/>
      <c r="AL676" s="358"/>
      <c r="AM676" s="358"/>
      <c r="AN676" s="358"/>
      <c r="AO676" s="358"/>
      <c r="AP676" s="358"/>
      <c r="AQ676" s="358"/>
    </row>
    <row r="677">
      <c r="A677" s="358"/>
      <c r="B677" s="293"/>
      <c r="C677" s="293"/>
      <c r="D677" s="271"/>
      <c r="E677" s="271"/>
      <c r="F677" s="271"/>
      <c r="G677" s="363"/>
      <c r="H677" s="363"/>
      <c r="I677" s="363"/>
      <c r="J677" s="363"/>
      <c r="K677" s="363"/>
      <c r="L677" s="363"/>
      <c r="M677" s="363"/>
      <c r="N677" s="363"/>
      <c r="O677" s="363"/>
      <c r="P677" s="363"/>
      <c r="Q677" s="363"/>
      <c r="R677" s="363"/>
      <c r="S677" s="363"/>
      <c r="T677" s="363"/>
      <c r="U677" s="363"/>
      <c r="V677" s="363"/>
      <c r="W677" s="363"/>
      <c r="X677" s="363"/>
      <c r="Y677" s="363"/>
      <c r="Z677" s="363"/>
      <c r="AA677" s="363"/>
      <c r="AB677" s="358"/>
      <c r="AC677" s="358"/>
      <c r="AD677" s="358"/>
      <c r="AE677" s="358"/>
      <c r="AF677" s="358"/>
      <c r="AG677" s="358"/>
      <c r="AH677" s="358"/>
      <c r="AI677" s="358"/>
      <c r="AJ677" s="358"/>
      <c r="AK677" s="358"/>
      <c r="AL677" s="358"/>
      <c r="AM677" s="358"/>
      <c r="AN677" s="358"/>
      <c r="AO677" s="358"/>
      <c r="AP677" s="358"/>
      <c r="AQ677" s="358"/>
    </row>
    <row r="678">
      <c r="A678" s="358"/>
      <c r="B678" s="293"/>
      <c r="C678" s="293"/>
      <c r="D678" s="271"/>
      <c r="E678" s="271"/>
      <c r="F678" s="271"/>
      <c r="G678" s="363"/>
      <c r="H678" s="363"/>
      <c r="I678" s="363"/>
      <c r="J678" s="363"/>
      <c r="K678" s="363"/>
      <c r="L678" s="363"/>
      <c r="M678" s="363"/>
      <c r="N678" s="363"/>
      <c r="O678" s="363"/>
      <c r="P678" s="363"/>
      <c r="Q678" s="363"/>
      <c r="R678" s="363"/>
      <c r="S678" s="363"/>
      <c r="T678" s="363"/>
      <c r="U678" s="363"/>
      <c r="V678" s="363"/>
      <c r="W678" s="363"/>
      <c r="X678" s="363"/>
      <c r="Y678" s="363"/>
      <c r="Z678" s="363"/>
      <c r="AA678" s="363"/>
      <c r="AB678" s="358"/>
      <c r="AC678" s="358"/>
      <c r="AD678" s="358"/>
      <c r="AE678" s="358"/>
      <c r="AF678" s="358"/>
      <c r="AG678" s="358"/>
      <c r="AH678" s="358"/>
      <c r="AI678" s="358"/>
      <c r="AJ678" s="358"/>
      <c r="AK678" s="358"/>
      <c r="AL678" s="358"/>
      <c r="AM678" s="358"/>
      <c r="AN678" s="358"/>
      <c r="AO678" s="358"/>
      <c r="AP678" s="358"/>
      <c r="AQ678" s="358"/>
    </row>
    <row r="679">
      <c r="A679" s="358"/>
      <c r="B679" s="293"/>
      <c r="C679" s="293"/>
      <c r="D679" s="271"/>
      <c r="E679" s="271"/>
      <c r="F679" s="271"/>
      <c r="G679" s="363"/>
      <c r="H679" s="363"/>
      <c r="I679" s="363"/>
      <c r="J679" s="363"/>
      <c r="K679" s="363"/>
      <c r="L679" s="363"/>
      <c r="M679" s="363"/>
      <c r="N679" s="363"/>
      <c r="O679" s="363"/>
      <c r="P679" s="363"/>
      <c r="Q679" s="363"/>
      <c r="R679" s="363"/>
      <c r="S679" s="363"/>
      <c r="T679" s="363"/>
      <c r="U679" s="363"/>
      <c r="V679" s="363"/>
      <c r="W679" s="363"/>
      <c r="X679" s="363"/>
      <c r="Y679" s="363"/>
      <c r="Z679" s="363"/>
      <c r="AA679" s="363"/>
      <c r="AB679" s="358"/>
      <c r="AC679" s="358"/>
      <c r="AD679" s="358"/>
      <c r="AE679" s="358"/>
      <c r="AF679" s="358"/>
      <c r="AG679" s="358"/>
      <c r="AH679" s="358"/>
      <c r="AI679" s="358"/>
      <c r="AJ679" s="358"/>
      <c r="AK679" s="358"/>
      <c r="AL679" s="358"/>
      <c r="AM679" s="358"/>
      <c r="AN679" s="358"/>
      <c r="AO679" s="358"/>
      <c r="AP679" s="358"/>
      <c r="AQ679" s="358"/>
    </row>
    <row r="680">
      <c r="A680" s="358"/>
      <c r="B680" s="293"/>
      <c r="C680" s="293"/>
      <c r="D680" s="271"/>
      <c r="E680" s="271"/>
      <c r="F680" s="271"/>
      <c r="G680" s="363"/>
      <c r="H680" s="363"/>
      <c r="I680" s="363"/>
      <c r="J680" s="363"/>
      <c r="K680" s="363"/>
      <c r="L680" s="363"/>
      <c r="M680" s="363"/>
      <c r="N680" s="363"/>
      <c r="O680" s="363"/>
      <c r="P680" s="363"/>
      <c r="Q680" s="363"/>
      <c r="R680" s="363"/>
      <c r="S680" s="363"/>
      <c r="T680" s="363"/>
      <c r="U680" s="363"/>
      <c r="V680" s="363"/>
      <c r="W680" s="363"/>
      <c r="X680" s="363"/>
      <c r="Y680" s="363"/>
      <c r="Z680" s="363"/>
      <c r="AA680" s="363"/>
      <c r="AB680" s="358"/>
      <c r="AC680" s="358"/>
      <c r="AD680" s="358"/>
      <c r="AE680" s="358"/>
      <c r="AF680" s="358"/>
      <c r="AG680" s="358"/>
      <c r="AH680" s="358"/>
      <c r="AI680" s="358"/>
      <c r="AJ680" s="358"/>
      <c r="AK680" s="358"/>
      <c r="AL680" s="358"/>
      <c r="AM680" s="358"/>
      <c r="AN680" s="358"/>
      <c r="AO680" s="358"/>
      <c r="AP680" s="358"/>
      <c r="AQ680" s="358"/>
    </row>
    <row r="681">
      <c r="A681" s="358"/>
      <c r="B681" s="293"/>
      <c r="C681" s="293"/>
      <c r="D681" s="271"/>
      <c r="E681" s="271"/>
      <c r="F681" s="271"/>
      <c r="G681" s="363"/>
      <c r="H681" s="363"/>
      <c r="I681" s="363"/>
      <c r="J681" s="363"/>
      <c r="K681" s="363"/>
      <c r="L681" s="363"/>
      <c r="M681" s="363"/>
      <c r="N681" s="363"/>
      <c r="O681" s="363"/>
      <c r="P681" s="363"/>
      <c r="Q681" s="363"/>
      <c r="R681" s="363"/>
      <c r="S681" s="363"/>
      <c r="T681" s="363"/>
      <c r="U681" s="363"/>
      <c r="V681" s="363"/>
      <c r="W681" s="363"/>
      <c r="X681" s="363"/>
      <c r="Y681" s="363"/>
      <c r="Z681" s="363"/>
      <c r="AA681" s="363"/>
      <c r="AB681" s="358"/>
      <c r="AC681" s="358"/>
      <c r="AD681" s="358"/>
      <c r="AE681" s="358"/>
      <c r="AF681" s="358"/>
      <c r="AG681" s="358"/>
      <c r="AH681" s="358"/>
      <c r="AI681" s="358"/>
      <c r="AJ681" s="358"/>
      <c r="AK681" s="358"/>
      <c r="AL681" s="358"/>
      <c r="AM681" s="358"/>
      <c r="AN681" s="358"/>
      <c r="AO681" s="358"/>
      <c r="AP681" s="358"/>
      <c r="AQ681" s="358"/>
    </row>
    <row r="682">
      <c r="A682" s="358"/>
      <c r="B682" s="293"/>
      <c r="C682" s="293"/>
      <c r="D682" s="271"/>
      <c r="E682" s="271"/>
      <c r="F682" s="271"/>
      <c r="G682" s="363"/>
      <c r="H682" s="363"/>
      <c r="I682" s="363"/>
      <c r="J682" s="363"/>
      <c r="K682" s="363"/>
      <c r="L682" s="363"/>
      <c r="M682" s="363"/>
      <c r="N682" s="363"/>
      <c r="O682" s="363"/>
      <c r="P682" s="363"/>
      <c r="Q682" s="363"/>
      <c r="R682" s="363"/>
      <c r="S682" s="363"/>
      <c r="T682" s="363"/>
      <c r="U682" s="363"/>
      <c r="V682" s="363"/>
      <c r="W682" s="363"/>
      <c r="X682" s="363"/>
      <c r="Y682" s="363"/>
      <c r="Z682" s="363"/>
      <c r="AA682" s="363"/>
      <c r="AB682" s="358"/>
      <c r="AC682" s="358"/>
      <c r="AD682" s="358"/>
      <c r="AE682" s="358"/>
      <c r="AF682" s="358"/>
      <c r="AG682" s="358"/>
      <c r="AH682" s="358"/>
      <c r="AI682" s="358"/>
      <c r="AJ682" s="358"/>
      <c r="AK682" s="358"/>
      <c r="AL682" s="358"/>
      <c r="AM682" s="358"/>
      <c r="AN682" s="358"/>
      <c r="AO682" s="358"/>
      <c r="AP682" s="358"/>
      <c r="AQ682" s="358"/>
    </row>
    <row r="683">
      <c r="A683" s="358"/>
      <c r="B683" s="293"/>
      <c r="C683" s="293"/>
      <c r="D683" s="271"/>
      <c r="E683" s="271"/>
      <c r="F683" s="271"/>
      <c r="G683" s="363"/>
      <c r="H683" s="363"/>
      <c r="I683" s="363"/>
      <c r="J683" s="363"/>
      <c r="K683" s="363"/>
      <c r="L683" s="363"/>
      <c r="M683" s="363"/>
      <c r="N683" s="363"/>
      <c r="O683" s="363"/>
      <c r="P683" s="363"/>
      <c r="Q683" s="363"/>
      <c r="R683" s="363"/>
      <c r="S683" s="363"/>
      <c r="T683" s="363"/>
      <c r="U683" s="363"/>
      <c r="V683" s="363"/>
      <c r="W683" s="363"/>
      <c r="X683" s="363"/>
      <c r="Y683" s="363"/>
      <c r="Z683" s="363"/>
      <c r="AA683" s="363"/>
      <c r="AB683" s="358"/>
      <c r="AC683" s="358"/>
      <c r="AD683" s="358"/>
      <c r="AE683" s="358"/>
      <c r="AF683" s="358"/>
      <c r="AG683" s="358"/>
      <c r="AH683" s="358"/>
      <c r="AI683" s="358"/>
      <c r="AJ683" s="358"/>
      <c r="AK683" s="358"/>
      <c r="AL683" s="358"/>
      <c r="AM683" s="358"/>
      <c r="AN683" s="358"/>
      <c r="AO683" s="358"/>
      <c r="AP683" s="358"/>
      <c r="AQ683" s="358"/>
    </row>
    <row r="684">
      <c r="A684" s="358"/>
      <c r="B684" s="293"/>
      <c r="C684" s="293"/>
      <c r="D684" s="271"/>
      <c r="E684" s="271"/>
      <c r="F684" s="271"/>
      <c r="G684" s="363"/>
      <c r="H684" s="363"/>
      <c r="I684" s="363"/>
      <c r="J684" s="363"/>
      <c r="K684" s="363"/>
      <c r="L684" s="363"/>
      <c r="M684" s="363"/>
      <c r="N684" s="363"/>
      <c r="O684" s="363"/>
      <c r="P684" s="363"/>
      <c r="Q684" s="363"/>
      <c r="R684" s="363"/>
      <c r="S684" s="363"/>
      <c r="T684" s="363"/>
      <c r="U684" s="363"/>
      <c r="V684" s="363"/>
      <c r="W684" s="363"/>
      <c r="X684" s="363"/>
      <c r="Y684" s="363"/>
      <c r="Z684" s="363"/>
      <c r="AA684" s="363"/>
      <c r="AB684" s="358"/>
      <c r="AC684" s="358"/>
      <c r="AD684" s="358"/>
      <c r="AE684" s="358"/>
      <c r="AF684" s="358"/>
      <c r="AG684" s="358"/>
      <c r="AH684" s="358"/>
      <c r="AI684" s="358"/>
      <c r="AJ684" s="358"/>
      <c r="AK684" s="358"/>
      <c r="AL684" s="358"/>
      <c r="AM684" s="358"/>
      <c r="AN684" s="358"/>
      <c r="AO684" s="358"/>
      <c r="AP684" s="358"/>
      <c r="AQ684" s="358"/>
    </row>
    <row r="685">
      <c r="A685" s="358"/>
      <c r="B685" s="293"/>
      <c r="C685" s="293"/>
      <c r="D685" s="271"/>
      <c r="E685" s="271"/>
      <c r="F685" s="271"/>
      <c r="G685" s="363"/>
      <c r="H685" s="363"/>
      <c r="I685" s="363"/>
      <c r="J685" s="363"/>
      <c r="K685" s="363"/>
      <c r="L685" s="363"/>
      <c r="M685" s="363"/>
      <c r="N685" s="363"/>
      <c r="O685" s="363"/>
      <c r="P685" s="363"/>
      <c r="Q685" s="363"/>
      <c r="R685" s="363"/>
      <c r="S685" s="363"/>
      <c r="T685" s="363"/>
      <c r="U685" s="363"/>
      <c r="V685" s="363"/>
      <c r="W685" s="363"/>
      <c r="X685" s="363"/>
      <c r="Y685" s="363"/>
      <c r="Z685" s="363"/>
      <c r="AA685" s="363"/>
      <c r="AB685" s="358"/>
      <c r="AC685" s="358"/>
      <c r="AD685" s="358"/>
      <c r="AE685" s="358"/>
      <c r="AF685" s="358"/>
      <c r="AG685" s="358"/>
      <c r="AH685" s="358"/>
      <c r="AI685" s="358"/>
      <c r="AJ685" s="358"/>
      <c r="AK685" s="358"/>
      <c r="AL685" s="358"/>
      <c r="AM685" s="358"/>
      <c r="AN685" s="358"/>
      <c r="AO685" s="358"/>
      <c r="AP685" s="358"/>
      <c r="AQ685" s="358"/>
    </row>
    <row r="686">
      <c r="A686" s="358"/>
      <c r="B686" s="293"/>
      <c r="C686" s="293"/>
      <c r="D686" s="271"/>
      <c r="E686" s="271"/>
      <c r="F686" s="271"/>
      <c r="G686" s="363"/>
      <c r="H686" s="363"/>
      <c r="I686" s="363"/>
      <c r="J686" s="363"/>
      <c r="K686" s="363"/>
      <c r="L686" s="363"/>
      <c r="M686" s="363"/>
      <c r="N686" s="363"/>
      <c r="O686" s="363"/>
      <c r="P686" s="363"/>
      <c r="Q686" s="363"/>
      <c r="R686" s="363"/>
      <c r="S686" s="363"/>
      <c r="T686" s="363"/>
      <c r="U686" s="363"/>
      <c r="V686" s="363"/>
      <c r="W686" s="363"/>
      <c r="X686" s="363"/>
      <c r="Y686" s="363"/>
      <c r="Z686" s="363"/>
      <c r="AA686" s="363"/>
      <c r="AB686" s="358"/>
      <c r="AC686" s="358"/>
      <c r="AD686" s="358"/>
      <c r="AE686" s="358"/>
      <c r="AF686" s="358"/>
      <c r="AG686" s="358"/>
      <c r="AH686" s="358"/>
      <c r="AI686" s="358"/>
      <c r="AJ686" s="358"/>
      <c r="AK686" s="358"/>
      <c r="AL686" s="358"/>
      <c r="AM686" s="358"/>
      <c r="AN686" s="358"/>
      <c r="AO686" s="358"/>
      <c r="AP686" s="358"/>
      <c r="AQ686" s="358"/>
    </row>
    <row r="687">
      <c r="A687" s="358"/>
      <c r="B687" s="293"/>
      <c r="C687" s="293"/>
      <c r="D687" s="271"/>
      <c r="E687" s="271"/>
      <c r="F687" s="271"/>
      <c r="G687" s="363"/>
      <c r="H687" s="363"/>
      <c r="I687" s="363"/>
      <c r="J687" s="363"/>
      <c r="K687" s="363"/>
      <c r="L687" s="363"/>
      <c r="M687" s="363"/>
      <c r="N687" s="363"/>
      <c r="O687" s="363"/>
      <c r="P687" s="363"/>
      <c r="Q687" s="363"/>
      <c r="R687" s="363"/>
      <c r="S687" s="363"/>
      <c r="T687" s="363"/>
      <c r="U687" s="363"/>
      <c r="V687" s="363"/>
      <c r="W687" s="363"/>
      <c r="X687" s="363"/>
      <c r="Y687" s="363"/>
      <c r="Z687" s="363"/>
      <c r="AA687" s="363"/>
      <c r="AB687" s="358"/>
      <c r="AC687" s="358"/>
      <c r="AD687" s="358"/>
      <c r="AE687" s="358"/>
      <c r="AF687" s="358"/>
      <c r="AG687" s="358"/>
      <c r="AH687" s="358"/>
      <c r="AI687" s="358"/>
      <c r="AJ687" s="358"/>
      <c r="AK687" s="358"/>
      <c r="AL687" s="358"/>
      <c r="AM687" s="358"/>
      <c r="AN687" s="358"/>
      <c r="AO687" s="358"/>
      <c r="AP687" s="358"/>
      <c r="AQ687" s="358"/>
    </row>
    <row r="688">
      <c r="A688" s="358"/>
      <c r="B688" s="293"/>
      <c r="C688" s="293"/>
      <c r="D688" s="271"/>
      <c r="E688" s="271"/>
      <c r="F688" s="271"/>
      <c r="G688" s="363"/>
      <c r="H688" s="363"/>
      <c r="I688" s="363"/>
      <c r="J688" s="363"/>
      <c r="K688" s="363"/>
      <c r="L688" s="363"/>
      <c r="M688" s="363"/>
      <c r="N688" s="363"/>
      <c r="O688" s="363"/>
      <c r="P688" s="363"/>
      <c r="Q688" s="363"/>
      <c r="R688" s="363"/>
      <c r="S688" s="363"/>
      <c r="T688" s="363"/>
      <c r="U688" s="363"/>
      <c r="V688" s="363"/>
      <c r="W688" s="363"/>
      <c r="X688" s="363"/>
      <c r="Y688" s="363"/>
      <c r="Z688" s="363"/>
      <c r="AA688" s="363"/>
      <c r="AB688" s="358"/>
      <c r="AC688" s="358"/>
      <c r="AD688" s="358"/>
      <c r="AE688" s="358"/>
      <c r="AF688" s="358"/>
      <c r="AG688" s="358"/>
      <c r="AH688" s="358"/>
      <c r="AI688" s="358"/>
      <c r="AJ688" s="358"/>
      <c r="AK688" s="358"/>
      <c r="AL688" s="358"/>
      <c r="AM688" s="358"/>
      <c r="AN688" s="358"/>
      <c r="AO688" s="358"/>
      <c r="AP688" s="358"/>
      <c r="AQ688" s="358"/>
    </row>
    <row r="689">
      <c r="A689" s="358"/>
      <c r="B689" s="293"/>
      <c r="C689" s="293"/>
      <c r="D689" s="271"/>
      <c r="E689" s="271"/>
      <c r="F689" s="271"/>
      <c r="G689" s="363"/>
      <c r="H689" s="363"/>
      <c r="I689" s="363"/>
      <c r="J689" s="363"/>
      <c r="K689" s="363"/>
      <c r="L689" s="363"/>
      <c r="M689" s="363"/>
      <c r="N689" s="363"/>
      <c r="O689" s="363"/>
      <c r="P689" s="363"/>
      <c r="Q689" s="363"/>
      <c r="R689" s="363"/>
      <c r="S689" s="363"/>
      <c r="T689" s="363"/>
      <c r="U689" s="363"/>
      <c r="V689" s="363"/>
      <c r="W689" s="363"/>
      <c r="X689" s="363"/>
      <c r="Y689" s="363"/>
      <c r="Z689" s="363"/>
      <c r="AA689" s="363"/>
      <c r="AB689" s="358"/>
      <c r="AC689" s="358"/>
      <c r="AD689" s="358"/>
      <c r="AE689" s="358"/>
      <c r="AF689" s="358"/>
      <c r="AG689" s="358"/>
      <c r="AH689" s="358"/>
      <c r="AI689" s="358"/>
      <c r="AJ689" s="358"/>
      <c r="AK689" s="358"/>
      <c r="AL689" s="358"/>
      <c r="AM689" s="358"/>
      <c r="AN689" s="358"/>
      <c r="AO689" s="358"/>
      <c r="AP689" s="358"/>
      <c r="AQ689" s="358"/>
    </row>
    <row r="690">
      <c r="A690" s="358"/>
      <c r="B690" s="293"/>
      <c r="C690" s="293"/>
      <c r="D690" s="271"/>
      <c r="E690" s="271"/>
      <c r="F690" s="271"/>
      <c r="G690" s="363"/>
      <c r="H690" s="363"/>
      <c r="I690" s="363"/>
      <c r="J690" s="363"/>
      <c r="K690" s="363"/>
      <c r="L690" s="363"/>
      <c r="M690" s="363"/>
      <c r="N690" s="363"/>
      <c r="O690" s="363"/>
      <c r="P690" s="363"/>
      <c r="Q690" s="363"/>
      <c r="R690" s="363"/>
      <c r="S690" s="363"/>
      <c r="T690" s="363"/>
      <c r="U690" s="363"/>
      <c r="V690" s="363"/>
      <c r="W690" s="363"/>
      <c r="X690" s="363"/>
      <c r="Y690" s="363"/>
      <c r="Z690" s="363"/>
      <c r="AA690" s="363"/>
      <c r="AB690" s="358"/>
      <c r="AC690" s="358"/>
      <c r="AD690" s="358"/>
      <c r="AE690" s="358"/>
      <c r="AF690" s="358"/>
      <c r="AG690" s="358"/>
      <c r="AH690" s="358"/>
      <c r="AI690" s="358"/>
      <c r="AJ690" s="358"/>
      <c r="AK690" s="358"/>
      <c r="AL690" s="358"/>
      <c r="AM690" s="358"/>
      <c r="AN690" s="358"/>
      <c r="AO690" s="358"/>
      <c r="AP690" s="358"/>
      <c r="AQ690" s="358"/>
    </row>
    <row r="691">
      <c r="A691" s="358"/>
      <c r="B691" s="293"/>
      <c r="C691" s="293"/>
      <c r="D691" s="271"/>
      <c r="E691" s="271"/>
      <c r="F691" s="271"/>
      <c r="G691" s="363"/>
      <c r="H691" s="363"/>
      <c r="I691" s="363"/>
      <c r="J691" s="363"/>
      <c r="K691" s="363"/>
      <c r="L691" s="363"/>
      <c r="M691" s="363"/>
      <c r="N691" s="363"/>
      <c r="O691" s="363"/>
      <c r="P691" s="363"/>
      <c r="Q691" s="363"/>
      <c r="R691" s="363"/>
      <c r="S691" s="363"/>
      <c r="T691" s="363"/>
      <c r="U691" s="363"/>
      <c r="V691" s="363"/>
      <c r="W691" s="363"/>
      <c r="X691" s="363"/>
      <c r="Y691" s="363"/>
      <c r="Z691" s="363"/>
      <c r="AA691" s="363"/>
      <c r="AB691" s="358"/>
      <c r="AC691" s="358"/>
      <c r="AD691" s="358"/>
      <c r="AE691" s="358"/>
      <c r="AF691" s="358"/>
      <c r="AG691" s="358"/>
      <c r="AH691" s="358"/>
      <c r="AI691" s="358"/>
      <c r="AJ691" s="358"/>
      <c r="AK691" s="358"/>
      <c r="AL691" s="358"/>
      <c r="AM691" s="358"/>
      <c r="AN691" s="358"/>
      <c r="AO691" s="358"/>
      <c r="AP691" s="358"/>
      <c r="AQ691" s="358"/>
    </row>
    <row r="692">
      <c r="A692" s="358"/>
      <c r="B692" s="293"/>
      <c r="C692" s="293"/>
      <c r="D692" s="271"/>
      <c r="E692" s="271"/>
      <c r="F692" s="271"/>
      <c r="G692" s="363"/>
      <c r="H692" s="363"/>
      <c r="I692" s="363"/>
      <c r="J692" s="363"/>
      <c r="K692" s="363"/>
      <c r="L692" s="363"/>
      <c r="M692" s="363"/>
      <c r="N692" s="363"/>
      <c r="O692" s="363"/>
      <c r="P692" s="363"/>
      <c r="Q692" s="363"/>
      <c r="R692" s="363"/>
      <c r="S692" s="363"/>
      <c r="T692" s="363"/>
      <c r="U692" s="363"/>
      <c r="V692" s="363"/>
      <c r="W692" s="363"/>
      <c r="X692" s="363"/>
      <c r="Y692" s="363"/>
      <c r="Z692" s="363"/>
      <c r="AA692" s="363"/>
      <c r="AB692" s="358"/>
      <c r="AC692" s="358"/>
      <c r="AD692" s="358"/>
      <c r="AE692" s="358"/>
      <c r="AF692" s="358"/>
      <c r="AG692" s="358"/>
      <c r="AH692" s="358"/>
      <c r="AI692" s="358"/>
      <c r="AJ692" s="358"/>
      <c r="AK692" s="358"/>
      <c r="AL692" s="358"/>
      <c r="AM692" s="358"/>
      <c r="AN692" s="358"/>
      <c r="AO692" s="358"/>
      <c r="AP692" s="358"/>
      <c r="AQ692" s="358"/>
    </row>
    <row r="693">
      <c r="A693" s="358"/>
      <c r="B693" s="293"/>
      <c r="C693" s="293"/>
      <c r="D693" s="271"/>
      <c r="E693" s="271"/>
      <c r="F693" s="271"/>
      <c r="G693" s="363"/>
      <c r="H693" s="363"/>
      <c r="I693" s="363"/>
      <c r="J693" s="363"/>
      <c r="K693" s="363"/>
      <c r="L693" s="363"/>
      <c r="M693" s="363"/>
      <c r="N693" s="363"/>
      <c r="O693" s="363"/>
      <c r="P693" s="363"/>
      <c r="Q693" s="363"/>
      <c r="R693" s="363"/>
      <c r="S693" s="363"/>
      <c r="T693" s="363"/>
      <c r="U693" s="363"/>
      <c r="V693" s="363"/>
      <c r="W693" s="363"/>
      <c r="X693" s="363"/>
      <c r="Y693" s="363"/>
      <c r="Z693" s="363"/>
      <c r="AA693" s="363"/>
      <c r="AB693" s="358"/>
      <c r="AC693" s="358"/>
      <c r="AD693" s="358"/>
      <c r="AE693" s="358"/>
      <c r="AF693" s="358"/>
      <c r="AG693" s="358"/>
      <c r="AH693" s="358"/>
      <c r="AI693" s="358"/>
      <c r="AJ693" s="358"/>
      <c r="AK693" s="358"/>
      <c r="AL693" s="358"/>
      <c r="AM693" s="358"/>
      <c r="AN693" s="358"/>
      <c r="AO693" s="358"/>
      <c r="AP693" s="358"/>
      <c r="AQ693" s="358"/>
    </row>
    <row r="694">
      <c r="A694" s="358"/>
      <c r="B694" s="293"/>
      <c r="C694" s="293"/>
      <c r="D694" s="271"/>
      <c r="E694" s="271"/>
      <c r="F694" s="271"/>
      <c r="G694" s="363"/>
      <c r="H694" s="363"/>
      <c r="I694" s="363"/>
      <c r="J694" s="363"/>
      <c r="K694" s="363"/>
      <c r="L694" s="363"/>
      <c r="M694" s="363"/>
      <c r="N694" s="363"/>
      <c r="O694" s="363"/>
      <c r="P694" s="363"/>
      <c r="Q694" s="363"/>
      <c r="R694" s="363"/>
      <c r="S694" s="363"/>
      <c r="T694" s="363"/>
      <c r="U694" s="363"/>
      <c r="V694" s="363"/>
      <c r="W694" s="363"/>
      <c r="X694" s="363"/>
      <c r="Y694" s="363"/>
      <c r="Z694" s="363"/>
      <c r="AA694" s="363"/>
      <c r="AB694" s="358"/>
      <c r="AC694" s="358"/>
      <c r="AD694" s="358"/>
      <c r="AE694" s="358"/>
      <c r="AF694" s="358"/>
      <c r="AG694" s="358"/>
      <c r="AH694" s="358"/>
      <c r="AI694" s="358"/>
      <c r="AJ694" s="358"/>
      <c r="AK694" s="358"/>
      <c r="AL694" s="358"/>
      <c r="AM694" s="358"/>
      <c r="AN694" s="358"/>
      <c r="AO694" s="358"/>
      <c r="AP694" s="358"/>
      <c r="AQ694" s="358"/>
    </row>
    <row r="695">
      <c r="A695" s="358"/>
      <c r="B695" s="293"/>
      <c r="C695" s="293"/>
      <c r="D695" s="271"/>
      <c r="E695" s="271"/>
      <c r="F695" s="271"/>
      <c r="G695" s="363"/>
      <c r="H695" s="363"/>
      <c r="I695" s="363"/>
      <c r="J695" s="363"/>
      <c r="K695" s="363"/>
      <c r="L695" s="363"/>
      <c r="M695" s="363"/>
      <c r="N695" s="363"/>
      <c r="O695" s="363"/>
      <c r="P695" s="363"/>
      <c r="Q695" s="363"/>
      <c r="R695" s="363"/>
      <c r="S695" s="363"/>
      <c r="T695" s="363"/>
      <c r="U695" s="363"/>
      <c r="V695" s="363"/>
      <c r="W695" s="363"/>
      <c r="X695" s="363"/>
      <c r="Y695" s="363"/>
      <c r="Z695" s="363"/>
      <c r="AA695" s="363"/>
      <c r="AB695" s="358"/>
      <c r="AC695" s="358"/>
      <c r="AD695" s="358"/>
      <c r="AE695" s="358"/>
      <c r="AF695" s="358"/>
      <c r="AG695" s="358"/>
      <c r="AH695" s="358"/>
      <c r="AI695" s="358"/>
      <c r="AJ695" s="358"/>
      <c r="AK695" s="358"/>
      <c r="AL695" s="358"/>
      <c r="AM695" s="358"/>
      <c r="AN695" s="358"/>
      <c r="AO695" s="358"/>
      <c r="AP695" s="358"/>
      <c r="AQ695" s="358"/>
    </row>
    <row r="696">
      <c r="A696" s="358"/>
      <c r="B696" s="293"/>
      <c r="C696" s="293"/>
      <c r="D696" s="271"/>
      <c r="E696" s="271"/>
      <c r="F696" s="271"/>
      <c r="G696" s="363"/>
      <c r="H696" s="363"/>
      <c r="I696" s="363"/>
      <c r="J696" s="363"/>
      <c r="K696" s="363"/>
      <c r="L696" s="363"/>
      <c r="M696" s="363"/>
      <c r="N696" s="363"/>
      <c r="O696" s="363"/>
      <c r="P696" s="363"/>
      <c r="Q696" s="363"/>
      <c r="R696" s="363"/>
      <c r="S696" s="363"/>
      <c r="T696" s="363"/>
      <c r="U696" s="363"/>
      <c r="V696" s="363"/>
      <c r="W696" s="363"/>
      <c r="X696" s="363"/>
      <c r="Y696" s="363"/>
      <c r="Z696" s="363"/>
      <c r="AA696" s="363"/>
      <c r="AB696" s="358"/>
      <c r="AC696" s="358"/>
      <c r="AD696" s="358"/>
      <c r="AE696" s="358"/>
      <c r="AF696" s="358"/>
      <c r="AG696" s="358"/>
      <c r="AH696" s="358"/>
      <c r="AI696" s="358"/>
      <c r="AJ696" s="358"/>
      <c r="AK696" s="358"/>
      <c r="AL696" s="358"/>
      <c r="AM696" s="358"/>
      <c r="AN696" s="358"/>
      <c r="AO696" s="358"/>
      <c r="AP696" s="358"/>
      <c r="AQ696" s="358"/>
    </row>
    <row r="697">
      <c r="A697" s="358"/>
      <c r="B697" s="293"/>
      <c r="C697" s="293"/>
      <c r="D697" s="271"/>
      <c r="E697" s="271"/>
      <c r="F697" s="271"/>
      <c r="G697" s="363"/>
      <c r="H697" s="363"/>
      <c r="I697" s="363"/>
      <c r="J697" s="363"/>
      <c r="K697" s="363"/>
      <c r="L697" s="363"/>
      <c r="M697" s="363"/>
      <c r="N697" s="363"/>
      <c r="O697" s="363"/>
      <c r="P697" s="363"/>
      <c r="Q697" s="363"/>
      <c r="R697" s="363"/>
      <c r="S697" s="363"/>
      <c r="T697" s="363"/>
      <c r="U697" s="363"/>
      <c r="V697" s="363"/>
      <c r="W697" s="363"/>
      <c r="X697" s="363"/>
      <c r="Y697" s="363"/>
      <c r="Z697" s="363"/>
      <c r="AA697" s="363"/>
      <c r="AB697" s="358"/>
      <c r="AC697" s="358"/>
      <c r="AD697" s="358"/>
      <c r="AE697" s="358"/>
      <c r="AF697" s="358"/>
      <c r="AG697" s="358"/>
      <c r="AH697" s="358"/>
      <c r="AI697" s="358"/>
      <c r="AJ697" s="358"/>
      <c r="AK697" s="358"/>
      <c r="AL697" s="358"/>
      <c r="AM697" s="358"/>
      <c r="AN697" s="358"/>
      <c r="AO697" s="358"/>
      <c r="AP697" s="358"/>
      <c r="AQ697" s="358"/>
    </row>
    <row r="698">
      <c r="A698" s="358"/>
      <c r="B698" s="293"/>
      <c r="C698" s="293"/>
      <c r="D698" s="271"/>
      <c r="E698" s="271"/>
      <c r="F698" s="271"/>
      <c r="G698" s="363"/>
      <c r="H698" s="363"/>
      <c r="I698" s="363"/>
      <c r="J698" s="363"/>
      <c r="K698" s="363"/>
      <c r="L698" s="363"/>
      <c r="M698" s="363"/>
      <c r="N698" s="363"/>
      <c r="O698" s="363"/>
      <c r="P698" s="363"/>
      <c r="Q698" s="363"/>
      <c r="R698" s="363"/>
      <c r="S698" s="363"/>
      <c r="T698" s="363"/>
      <c r="U698" s="363"/>
      <c r="V698" s="363"/>
      <c r="W698" s="363"/>
      <c r="X698" s="363"/>
      <c r="Y698" s="363"/>
      <c r="Z698" s="363"/>
      <c r="AA698" s="363"/>
      <c r="AB698" s="358"/>
      <c r="AC698" s="358"/>
      <c r="AD698" s="358"/>
      <c r="AE698" s="358"/>
      <c r="AF698" s="358"/>
      <c r="AG698" s="358"/>
      <c r="AH698" s="358"/>
      <c r="AI698" s="358"/>
      <c r="AJ698" s="358"/>
      <c r="AK698" s="358"/>
      <c r="AL698" s="358"/>
      <c r="AM698" s="358"/>
      <c r="AN698" s="358"/>
      <c r="AO698" s="358"/>
      <c r="AP698" s="358"/>
      <c r="AQ698" s="358"/>
    </row>
    <row r="699">
      <c r="A699" s="358"/>
      <c r="B699" s="293"/>
      <c r="C699" s="293"/>
      <c r="D699" s="271"/>
      <c r="E699" s="271"/>
      <c r="F699" s="271"/>
      <c r="G699" s="363"/>
      <c r="H699" s="363"/>
      <c r="I699" s="363"/>
      <c r="J699" s="363"/>
      <c r="K699" s="363"/>
      <c r="L699" s="363"/>
      <c r="M699" s="363"/>
      <c r="N699" s="363"/>
      <c r="O699" s="363"/>
      <c r="P699" s="363"/>
      <c r="Q699" s="363"/>
      <c r="R699" s="363"/>
      <c r="S699" s="363"/>
      <c r="T699" s="363"/>
      <c r="U699" s="363"/>
      <c r="V699" s="363"/>
      <c r="W699" s="363"/>
      <c r="X699" s="363"/>
      <c r="Y699" s="363"/>
      <c r="Z699" s="363"/>
      <c r="AA699" s="363"/>
      <c r="AB699" s="358"/>
      <c r="AC699" s="358"/>
      <c r="AD699" s="358"/>
      <c r="AE699" s="358"/>
      <c r="AF699" s="358"/>
      <c r="AG699" s="358"/>
      <c r="AH699" s="358"/>
      <c r="AI699" s="358"/>
      <c r="AJ699" s="358"/>
      <c r="AK699" s="358"/>
      <c r="AL699" s="358"/>
      <c r="AM699" s="358"/>
      <c r="AN699" s="358"/>
      <c r="AO699" s="358"/>
      <c r="AP699" s="358"/>
      <c r="AQ699" s="358"/>
    </row>
    <row r="700">
      <c r="A700" s="358"/>
      <c r="B700" s="293"/>
      <c r="C700" s="293"/>
      <c r="D700" s="271"/>
      <c r="E700" s="271"/>
      <c r="F700" s="271"/>
      <c r="G700" s="363"/>
      <c r="H700" s="363"/>
      <c r="I700" s="363"/>
      <c r="J700" s="363"/>
      <c r="K700" s="363"/>
      <c r="L700" s="363"/>
      <c r="M700" s="363"/>
      <c r="N700" s="363"/>
      <c r="O700" s="363"/>
      <c r="P700" s="363"/>
      <c r="Q700" s="363"/>
      <c r="R700" s="363"/>
      <c r="S700" s="363"/>
      <c r="T700" s="363"/>
      <c r="U700" s="363"/>
      <c r="V700" s="363"/>
      <c r="W700" s="363"/>
      <c r="X700" s="363"/>
      <c r="Y700" s="363"/>
      <c r="Z700" s="363"/>
      <c r="AA700" s="363"/>
      <c r="AB700" s="358"/>
      <c r="AC700" s="358"/>
      <c r="AD700" s="358"/>
      <c r="AE700" s="358"/>
      <c r="AF700" s="358"/>
      <c r="AG700" s="358"/>
      <c r="AH700" s="358"/>
      <c r="AI700" s="358"/>
      <c r="AJ700" s="358"/>
      <c r="AK700" s="358"/>
      <c r="AL700" s="358"/>
      <c r="AM700" s="358"/>
      <c r="AN700" s="358"/>
      <c r="AO700" s="358"/>
      <c r="AP700" s="358"/>
      <c r="AQ700" s="358"/>
    </row>
    <row r="701">
      <c r="A701" s="358"/>
      <c r="B701" s="293"/>
      <c r="C701" s="293"/>
      <c r="D701" s="271"/>
      <c r="E701" s="271"/>
      <c r="F701" s="271"/>
      <c r="G701" s="363"/>
      <c r="H701" s="363"/>
      <c r="I701" s="363"/>
      <c r="J701" s="363"/>
      <c r="K701" s="363"/>
      <c r="L701" s="363"/>
      <c r="M701" s="363"/>
      <c r="N701" s="363"/>
      <c r="O701" s="363"/>
      <c r="P701" s="363"/>
      <c r="Q701" s="363"/>
      <c r="R701" s="363"/>
      <c r="S701" s="363"/>
      <c r="T701" s="363"/>
      <c r="U701" s="363"/>
      <c r="V701" s="363"/>
      <c r="W701" s="363"/>
      <c r="X701" s="363"/>
      <c r="Y701" s="363"/>
      <c r="Z701" s="363"/>
      <c r="AA701" s="363"/>
      <c r="AB701" s="358"/>
      <c r="AC701" s="358"/>
      <c r="AD701" s="358"/>
      <c r="AE701" s="358"/>
      <c r="AF701" s="358"/>
      <c r="AG701" s="358"/>
      <c r="AH701" s="358"/>
      <c r="AI701" s="358"/>
      <c r="AJ701" s="358"/>
      <c r="AK701" s="358"/>
      <c r="AL701" s="358"/>
      <c r="AM701" s="358"/>
      <c r="AN701" s="358"/>
      <c r="AO701" s="358"/>
      <c r="AP701" s="358"/>
      <c r="AQ701" s="358"/>
    </row>
    <row r="702">
      <c r="A702" s="358"/>
      <c r="B702" s="293"/>
      <c r="C702" s="293"/>
      <c r="D702" s="271"/>
      <c r="E702" s="271"/>
      <c r="F702" s="271"/>
      <c r="G702" s="363"/>
      <c r="H702" s="363"/>
      <c r="I702" s="363"/>
      <c r="J702" s="363"/>
      <c r="K702" s="363"/>
      <c r="L702" s="363"/>
      <c r="M702" s="363"/>
      <c r="N702" s="363"/>
      <c r="O702" s="363"/>
      <c r="P702" s="363"/>
      <c r="Q702" s="363"/>
      <c r="R702" s="363"/>
      <c r="S702" s="363"/>
      <c r="T702" s="363"/>
      <c r="U702" s="363"/>
      <c r="V702" s="363"/>
      <c r="W702" s="363"/>
      <c r="X702" s="363"/>
      <c r="Y702" s="363"/>
      <c r="Z702" s="363"/>
      <c r="AA702" s="363"/>
      <c r="AB702" s="358"/>
      <c r="AC702" s="358"/>
      <c r="AD702" s="358"/>
      <c r="AE702" s="358"/>
      <c r="AF702" s="358"/>
      <c r="AG702" s="358"/>
      <c r="AH702" s="358"/>
      <c r="AI702" s="358"/>
      <c r="AJ702" s="358"/>
      <c r="AK702" s="358"/>
      <c r="AL702" s="358"/>
      <c r="AM702" s="358"/>
      <c r="AN702" s="358"/>
      <c r="AO702" s="358"/>
      <c r="AP702" s="358"/>
      <c r="AQ702" s="358"/>
    </row>
    <row r="703">
      <c r="A703" s="358"/>
      <c r="B703" s="293"/>
      <c r="C703" s="293"/>
      <c r="D703" s="271"/>
      <c r="E703" s="271"/>
      <c r="F703" s="271"/>
      <c r="G703" s="363"/>
      <c r="H703" s="363"/>
      <c r="I703" s="363"/>
      <c r="J703" s="363"/>
      <c r="K703" s="363"/>
      <c r="L703" s="363"/>
      <c r="M703" s="363"/>
      <c r="N703" s="363"/>
      <c r="O703" s="363"/>
      <c r="P703" s="363"/>
      <c r="Q703" s="363"/>
      <c r="R703" s="363"/>
      <c r="S703" s="363"/>
      <c r="T703" s="363"/>
      <c r="U703" s="363"/>
      <c r="V703" s="363"/>
      <c r="W703" s="363"/>
      <c r="X703" s="363"/>
      <c r="Y703" s="363"/>
      <c r="Z703" s="363"/>
      <c r="AA703" s="363"/>
      <c r="AB703" s="358"/>
      <c r="AC703" s="358"/>
      <c r="AD703" s="358"/>
      <c r="AE703" s="358"/>
      <c r="AF703" s="358"/>
      <c r="AG703" s="358"/>
      <c r="AH703" s="358"/>
      <c r="AI703" s="358"/>
      <c r="AJ703" s="358"/>
      <c r="AK703" s="358"/>
      <c r="AL703" s="358"/>
      <c r="AM703" s="358"/>
      <c r="AN703" s="358"/>
      <c r="AO703" s="358"/>
      <c r="AP703" s="358"/>
      <c r="AQ703" s="358"/>
    </row>
    <row r="704">
      <c r="A704" s="358"/>
      <c r="B704" s="293"/>
      <c r="C704" s="293"/>
      <c r="D704" s="271"/>
      <c r="E704" s="271"/>
      <c r="F704" s="271"/>
      <c r="G704" s="363"/>
      <c r="H704" s="363"/>
      <c r="I704" s="363"/>
      <c r="J704" s="363"/>
      <c r="K704" s="363"/>
      <c r="L704" s="363"/>
      <c r="M704" s="363"/>
      <c r="N704" s="363"/>
      <c r="O704" s="363"/>
      <c r="P704" s="363"/>
      <c r="Q704" s="363"/>
      <c r="R704" s="363"/>
      <c r="S704" s="363"/>
      <c r="T704" s="363"/>
      <c r="U704" s="363"/>
      <c r="V704" s="363"/>
      <c r="W704" s="363"/>
      <c r="X704" s="363"/>
      <c r="Y704" s="363"/>
      <c r="Z704" s="363"/>
      <c r="AA704" s="363"/>
      <c r="AB704" s="358"/>
      <c r="AC704" s="358"/>
      <c r="AD704" s="358"/>
      <c r="AE704" s="358"/>
      <c r="AF704" s="358"/>
      <c r="AG704" s="358"/>
      <c r="AH704" s="358"/>
      <c r="AI704" s="358"/>
      <c r="AJ704" s="358"/>
      <c r="AK704" s="358"/>
      <c r="AL704" s="358"/>
      <c r="AM704" s="358"/>
      <c r="AN704" s="358"/>
      <c r="AO704" s="358"/>
      <c r="AP704" s="358"/>
      <c r="AQ704" s="358"/>
    </row>
    <row r="705">
      <c r="A705" s="358"/>
      <c r="B705" s="293"/>
      <c r="C705" s="293"/>
      <c r="D705" s="271"/>
      <c r="E705" s="271"/>
      <c r="F705" s="271"/>
      <c r="G705" s="363"/>
      <c r="H705" s="363"/>
      <c r="I705" s="363"/>
      <c r="J705" s="363"/>
      <c r="K705" s="363"/>
      <c r="L705" s="363"/>
      <c r="M705" s="363"/>
      <c r="N705" s="363"/>
      <c r="O705" s="363"/>
      <c r="P705" s="363"/>
      <c r="Q705" s="363"/>
      <c r="R705" s="363"/>
      <c r="S705" s="363"/>
      <c r="T705" s="363"/>
      <c r="U705" s="363"/>
      <c r="V705" s="363"/>
      <c r="W705" s="363"/>
      <c r="X705" s="363"/>
      <c r="Y705" s="363"/>
      <c r="Z705" s="363"/>
      <c r="AA705" s="363"/>
      <c r="AB705" s="358"/>
      <c r="AC705" s="358"/>
      <c r="AD705" s="358"/>
      <c r="AE705" s="358"/>
      <c r="AF705" s="358"/>
      <c r="AG705" s="358"/>
      <c r="AH705" s="358"/>
      <c r="AI705" s="358"/>
      <c r="AJ705" s="358"/>
      <c r="AK705" s="358"/>
      <c r="AL705" s="358"/>
      <c r="AM705" s="358"/>
      <c r="AN705" s="358"/>
      <c r="AO705" s="358"/>
      <c r="AP705" s="358"/>
      <c r="AQ705" s="358"/>
    </row>
    <row r="706">
      <c r="A706" s="358"/>
      <c r="B706" s="293"/>
      <c r="C706" s="293"/>
      <c r="D706" s="271"/>
      <c r="E706" s="271"/>
      <c r="F706" s="271"/>
      <c r="G706" s="363"/>
      <c r="H706" s="363"/>
      <c r="I706" s="363"/>
      <c r="J706" s="363"/>
      <c r="K706" s="363"/>
      <c r="L706" s="363"/>
      <c r="M706" s="363"/>
      <c r="N706" s="363"/>
      <c r="O706" s="363"/>
      <c r="P706" s="363"/>
      <c r="Q706" s="363"/>
      <c r="R706" s="363"/>
      <c r="S706" s="363"/>
      <c r="T706" s="363"/>
      <c r="U706" s="363"/>
      <c r="V706" s="363"/>
      <c r="W706" s="363"/>
      <c r="X706" s="363"/>
      <c r="Y706" s="363"/>
      <c r="Z706" s="363"/>
      <c r="AA706" s="363"/>
      <c r="AB706" s="358"/>
      <c r="AC706" s="358"/>
      <c r="AD706" s="358"/>
      <c r="AE706" s="358"/>
      <c r="AF706" s="358"/>
      <c r="AG706" s="358"/>
      <c r="AH706" s="358"/>
      <c r="AI706" s="358"/>
      <c r="AJ706" s="358"/>
      <c r="AK706" s="358"/>
      <c r="AL706" s="358"/>
      <c r="AM706" s="358"/>
      <c r="AN706" s="358"/>
      <c r="AO706" s="358"/>
      <c r="AP706" s="358"/>
      <c r="AQ706" s="358"/>
    </row>
    <row r="707">
      <c r="A707" s="358"/>
      <c r="B707" s="293"/>
      <c r="C707" s="293"/>
      <c r="D707" s="271"/>
      <c r="E707" s="271"/>
      <c r="F707" s="271"/>
      <c r="G707" s="363"/>
      <c r="H707" s="363"/>
      <c r="I707" s="363"/>
      <c r="J707" s="363"/>
      <c r="K707" s="363"/>
      <c r="L707" s="363"/>
      <c r="M707" s="363"/>
      <c r="N707" s="363"/>
      <c r="O707" s="363"/>
      <c r="P707" s="363"/>
      <c r="Q707" s="363"/>
      <c r="R707" s="363"/>
      <c r="S707" s="363"/>
      <c r="T707" s="363"/>
      <c r="U707" s="363"/>
      <c r="V707" s="363"/>
      <c r="W707" s="363"/>
      <c r="X707" s="363"/>
      <c r="Y707" s="363"/>
      <c r="Z707" s="363"/>
      <c r="AA707" s="363"/>
      <c r="AB707" s="358"/>
      <c r="AC707" s="358"/>
      <c r="AD707" s="358"/>
      <c r="AE707" s="358"/>
      <c r="AF707" s="358"/>
      <c r="AG707" s="358"/>
      <c r="AH707" s="358"/>
      <c r="AI707" s="358"/>
      <c r="AJ707" s="358"/>
      <c r="AK707" s="358"/>
      <c r="AL707" s="358"/>
      <c r="AM707" s="358"/>
      <c r="AN707" s="358"/>
      <c r="AO707" s="358"/>
      <c r="AP707" s="358"/>
      <c r="AQ707" s="358"/>
    </row>
    <row r="708">
      <c r="A708" s="358"/>
      <c r="B708" s="293"/>
      <c r="C708" s="293"/>
      <c r="D708" s="271"/>
      <c r="E708" s="271"/>
      <c r="F708" s="271"/>
      <c r="G708" s="363"/>
      <c r="H708" s="363"/>
      <c r="I708" s="363"/>
      <c r="J708" s="363"/>
      <c r="K708" s="363"/>
      <c r="L708" s="363"/>
      <c r="M708" s="363"/>
      <c r="N708" s="363"/>
      <c r="O708" s="363"/>
      <c r="P708" s="363"/>
      <c r="Q708" s="363"/>
      <c r="R708" s="363"/>
      <c r="S708" s="363"/>
      <c r="T708" s="363"/>
      <c r="U708" s="363"/>
      <c r="V708" s="363"/>
      <c r="W708" s="363"/>
      <c r="X708" s="363"/>
      <c r="Y708" s="363"/>
      <c r="Z708" s="363"/>
      <c r="AA708" s="363"/>
      <c r="AB708" s="358"/>
      <c r="AC708" s="358"/>
      <c r="AD708" s="358"/>
      <c r="AE708" s="358"/>
      <c r="AF708" s="358"/>
      <c r="AG708" s="358"/>
      <c r="AH708" s="358"/>
      <c r="AI708" s="358"/>
      <c r="AJ708" s="358"/>
      <c r="AK708" s="358"/>
      <c r="AL708" s="358"/>
      <c r="AM708" s="358"/>
      <c r="AN708" s="358"/>
      <c r="AO708" s="358"/>
      <c r="AP708" s="358"/>
      <c r="AQ708" s="358"/>
    </row>
    <row r="709">
      <c r="A709" s="358"/>
      <c r="B709" s="293"/>
      <c r="C709" s="293"/>
      <c r="D709" s="271"/>
      <c r="E709" s="271"/>
      <c r="F709" s="271"/>
      <c r="G709" s="363"/>
      <c r="H709" s="363"/>
      <c r="I709" s="363"/>
      <c r="J709" s="363"/>
      <c r="K709" s="363"/>
      <c r="L709" s="363"/>
      <c r="M709" s="363"/>
      <c r="N709" s="363"/>
      <c r="O709" s="363"/>
      <c r="P709" s="363"/>
      <c r="Q709" s="363"/>
      <c r="R709" s="363"/>
      <c r="S709" s="363"/>
      <c r="T709" s="363"/>
      <c r="U709" s="363"/>
      <c r="V709" s="363"/>
      <c r="W709" s="363"/>
      <c r="X709" s="363"/>
      <c r="Y709" s="363"/>
      <c r="Z709" s="363"/>
      <c r="AA709" s="363"/>
      <c r="AB709" s="358"/>
      <c r="AC709" s="358"/>
      <c r="AD709" s="358"/>
      <c r="AE709" s="358"/>
      <c r="AF709" s="358"/>
      <c r="AG709" s="358"/>
      <c r="AH709" s="358"/>
      <c r="AI709" s="358"/>
      <c r="AJ709" s="358"/>
      <c r="AK709" s="358"/>
      <c r="AL709" s="358"/>
      <c r="AM709" s="358"/>
      <c r="AN709" s="358"/>
      <c r="AO709" s="358"/>
      <c r="AP709" s="358"/>
      <c r="AQ709" s="358"/>
    </row>
    <row r="710">
      <c r="A710" s="358"/>
      <c r="B710" s="293"/>
      <c r="C710" s="293"/>
      <c r="D710" s="271"/>
      <c r="E710" s="271"/>
      <c r="F710" s="271"/>
      <c r="G710" s="363"/>
      <c r="H710" s="363"/>
      <c r="I710" s="363"/>
      <c r="J710" s="363"/>
      <c r="K710" s="363"/>
      <c r="L710" s="363"/>
      <c r="M710" s="363"/>
      <c r="N710" s="363"/>
      <c r="O710" s="363"/>
      <c r="P710" s="363"/>
      <c r="Q710" s="363"/>
      <c r="R710" s="363"/>
      <c r="S710" s="363"/>
      <c r="T710" s="363"/>
      <c r="U710" s="363"/>
      <c r="V710" s="363"/>
      <c r="W710" s="363"/>
      <c r="X710" s="363"/>
      <c r="Y710" s="363"/>
      <c r="Z710" s="363"/>
      <c r="AA710" s="363"/>
      <c r="AB710" s="358"/>
      <c r="AC710" s="358"/>
      <c r="AD710" s="358"/>
      <c r="AE710" s="358"/>
      <c r="AF710" s="358"/>
      <c r="AG710" s="358"/>
      <c r="AH710" s="358"/>
      <c r="AI710" s="358"/>
      <c r="AJ710" s="358"/>
      <c r="AK710" s="358"/>
      <c r="AL710" s="358"/>
      <c r="AM710" s="358"/>
      <c r="AN710" s="358"/>
      <c r="AO710" s="358"/>
      <c r="AP710" s="358"/>
      <c r="AQ710" s="358"/>
    </row>
    <row r="711">
      <c r="A711" s="358"/>
      <c r="B711" s="293"/>
      <c r="C711" s="293"/>
      <c r="D711" s="271"/>
      <c r="E711" s="271"/>
      <c r="F711" s="271"/>
      <c r="G711" s="363"/>
      <c r="H711" s="363"/>
      <c r="I711" s="363"/>
      <c r="J711" s="363"/>
      <c r="K711" s="363"/>
      <c r="L711" s="363"/>
      <c r="M711" s="363"/>
      <c r="N711" s="363"/>
      <c r="O711" s="363"/>
      <c r="P711" s="363"/>
      <c r="Q711" s="363"/>
      <c r="R711" s="363"/>
      <c r="S711" s="363"/>
      <c r="T711" s="363"/>
      <c r="U711" s="363"/>
      <c r="V711" s="363"/>
      <c r="W711" s="363"/>
      <c r="X711" s="363"/>
      <c r="Y711" s="363"/>
      <c r="Z711" s="363"/>
      <c r="AA711" s="363"/>
      <c r="AB711" s="358"/>
      <c r="AC711" s="358"/>
      <c r="AD711" s="358"/>
      <c r="AE711" s="358"/>
      <c r="AF711" s="358"/>
      <c r="AG711" s="358"/>
      <c r="AH711" s="358"/>
      <c r="AI711" s="358"/>
      <c r="AJ711" s="358"/>
      <c r="AK711" s="358"/>
      <c r="AL711" s="358"/>
      <c r="AM711" s="358"/>
      <c r="AN711" s="358"/>
      <c r="AO711" s="358"/>
      <c r="AP711" s="358"/>
      <c r="AQ711" s="358"/>
    </row>
    <row r="712">
      <c r="A712" s="358"/>
      <c r="B712" s="293"/>
      <c r="C712" s="293"/>
      <c r="D712" s="271"/>
      <c r="E712" s="271"/>
      <c r="F712" s="271"/>
      <c r="G712" s="363"/>
      <c r="H712" s="363"/>
      <c r="I712" s="363"/>
      <c r="J712" s="363"/>
      <c r="K712" s="363"/>
      <c r="L712" s="363"/>
      <c r="M712" s="363"/>
      <c r="N712" s="363"/>
      <c r="O712" s="363"/>
      <c r="P712" s="363"/>
      <c r="Q712" s="363"/>
      <c r="R712" s="363"/>
      <c r="S712" s="363"/>
      <c r="T712" s="363"/>
      <c r="U712" s="363"/>
      <c r="V712" s="363"/>
      <c r="W712" s="363"/>
      <c r="X712" s="363"/>
      <c r="Y712" s="363"/>
      <c r="Z712" s="363"/>
      <c r="AA712" s="363"/>
      <c r="AB712" s="358"/>
      <c r="AC712" s="358"/>
      <c r="AD712" s="358"/>
      <c r="AE712" s="358"/>
      <c r="AF712" s="358"/>
      <c r="AG712" s="358"/>
      <c r="AH712" s="358"/>
      <c r="AI712" s="358"/>
      <c r="AJ712" s="358"/>
      <c r="AK712" s="358"/>
      <c r="AL712" s="358"/>
      <c r="AM712" s="358"/>
      <c r="AN712" s="358"/>
      <c r="AO712" s="358"/>
      <c r="AP712" s="358"/>
      <c r="AQ712" s="358"/>
    </row>
    <row r="713">
      <c r="A713" s="358"/>
      <c r="B713" s="293"/>
      <c r="C713" s="293"/>
      <c r="D713" s="271"/>
      <c r="E713" s="271"/>
      <c r="F713" s="271"/>
      <c r="G713" s="363"/>
      <c r="H713" s="363"/>
      <c r="I713" s="363"/>
      <c r="J713" s="363"/>
      <c r="K713" s="363"/>
      <c r="L713" s="363"/>
      <c r="M713" s="363"/>
      <c r="N713" s="363"/>
      <c r="O713" s="363"/>
      <c r="P713" s="363"/>
      <c r="Q713" s="363"/>
      <c r="R713" s="363"/>
      <c r="S713" s="363"/>
      <c r="T713" s="363"/>
      <c r="U713" s="363"/>
      <c r="V713" s="363"/>
      <c r="W713" s="363"/>
      <c r="X713" s="363"/>
      <c r="Y713" s="363"/>
      <c r="Z713" s="363"/>
      <c r="AA713" s="363"/>
      <c r="AB713" s="358"/>
      <c r="AC713" s="358"/>
      <c r="AD713" s="358"/>
      <c r="AE713" s="358"/>
      <c r="AF713" s="358"/>
      <c r="AG713" s="358"/>
      <c r="AH713" s="358"/>
      <c r="AI713" s="358"/>
      <c r="AJ713" s="358"/>
      <c r="AK713" s="358"/>
      <c r="AL713" s="358"/>
      <c r="AM713" s="358"/>
      <c r="AN713" s="358"/>
      <c r="AO713" s="358"/>
      <c r="AP713" s="358"/>
      <c r="AQ713" s="358"/>
    </row>
    <row r="714">
      <c r="A714" s="358"/>
      <c r="B714" s="293"/>
      <c r="C714" s="293"/>
      <c r="D714" s="271"/>
      <c r="E714" s="271"/>
      <c r="F714" s="271"/>
      <c r="G714" s="363"/>
      <c r="H714" s="363"/>
      <c r="I714" s="363"/>
      <c r="J714" s="363"/>
      <c r="K714" s="363"/>
      <c r="L714" s="363"/>
      <c r="M714" s="363"/>
      <c r="N714" s="363"/>
      <c r="O714" s="363"/>
      <c r="P714" s="363"/>
      <c r="Q714" s="363"/>
      <c r="R714" s="363"/>
      <c r="S714" s="363"/>
      <c r="T714" s="363"/>
      <c r="U714" s="363"/>
      <c r="V714" s="363"/>
      <c r="W714" s="363"/>
      <c r="X714" s="363"/>
      <c r="Y714" s="363"/>
      <c r="Z714" s="363"/>
      <c r="AA714" s="363"/>
      <c r="AB714" s="358"/>
      <c r="AC714" s="358"/>
      <c r="AD714" s="358"/>
      <c r="AE714" s="358"/>
      <c r="AF714" s="358"/>
      <c r="AG714" s="358"/>
      <c r="AH714" s="358"/>
      <c r="AI714" s="358"/>
      <c r="AJ714" s="358"/>
      <c r="AK714" s="358"/>
      <c r="AL714" s="358"/>
      <c r="AM714" s="358"/>
      <c r="AN714" s="358"/>
      <c r="AO714" s="358"/>
      <c r="AP714" s="358"/>
      <c r="AQ714" s="358"/>
    </row>
    <row r="715">
      <c r="A715" s="358"/>
      <c r="B715" s="293"/>
      <c r="C715" s="293"/>
      <c r="D715" s="271"/>
      <c r="E715" s="271"/>
      <c r="F715" s="271"/>
      <c r="G715" s="363"/>
      <c r="H715" s="363"/>
      <c r="I715" s="363"/>
      <c r="J715" s="363"/>
      <c r="K715" s="363"/>
      <c r="L715" s="363"/>
      <c r="M715" s="363"/>
      <c r="N715" s="363"/>
      <c r="O715" s="363"/>
      <c r="P715" s="363"/>
      <c r="Q715" s="363"/>
      <c r="R715" s="363"/>
      <c r="S715" s="363"/>
      <c r="T715" s="363"/>
      <c r="U715" s="363"/>
      <c r="V715" s="363"/>
      <c r="W715" s="363"/>
      <c r="X715" s="363"/>
      <c r="Y715" s="363"/>
      <c r="Z715" s="363"/>
      <c r="AA715" s="363"/>
      <c r="AB715" s="358"/>
      <c r="AC715" s="358"/>
      <c r="AD715" s="358"/>
      <c r="AE715" s="358"/>
      <c r="AF715" s="358"/>
      <c r="AG715" s="358"/>
      <c r="AH715" s="358"/>
      <c r="AI715" s="358"/>
      <c r="AJ715" s="358"/>
      <c r="AK715" s="358"/>
      <c r="AL715" s="358"/>
      <c r="AM715" s="358"/>
      <c r="AN715" s="358"/>
      <c r="AO715" s="358"/>
      <c r="AP715" s="358"/>
      <c r="AQ715" s="358"/>
    </row>
    <row r="716">
      <c r="A716" s="358"/>
      <c r="B716" s="293"/>
      <c r="C716" s="293"/>
      <c r="D716" s="271"/>
      <c r="E716" s="271"/>
      <c r="F716" s="271"/>
      <c r="G716" s="363"/>
      <c r="H716" s="363"/>
      <c r="I716" s="363"/>
      <c r="J716" s="363"/>
      <c r="K716" s="363"/>
      <c r="L716" s="363"/>
      <c r="M716" s="363"/>
      <c r="N716" s="363"/>
      <c r="O716" s="363"/>
      <c r="P716" s="363"/>
      <c r="Q716" s="363"/>
      <c r="R716" s="363"/>
      <c r="S716" s="363"/>
      <c r="T716" s="363"/>
      <c r="U716" s="363"/>
      <c r="V716" s="363"/>
      <c r="W716" s="363"/>
      <c r="X716" s="363"/>
      <c r="Y716" s="363"/>
      <c r="Z716" s="363"/>
      <c r="AA716" s="363"/>
      <c r="AB716" s="358"/>
      <c r="AC716" s="358"/>
      <c r="AD716" s="358"/>
      <c r="AE716" s="358"/>
      <c r="AF716" s="358"/>
      <c r="AG716" s="358"/>
      <c r="AH716" s="358"/>
      <c r="AI716" s="358"/>
      <c r="AJ716" s="358"/>
      <c r="AK716" s="358"/>
      <c r="AL716" s="358"/>
      <c r="AM716" s="358"/>
      <c r="AN716" s="358"/>
      <c r="AO716" s="358"/>
      <c r="AP716" s="358"/>
      <c r="AQ716" s="358"/>
    </row>
    <row r="717">
      <c r="A717" s="358"/>
      <c r="B717" s="293"/>
      <c r="C717" s="293"/>
      <c r="D717" s="271"/>
      <c r="E717" s="271"/>
      <c r="F717" s="271"/>
      <c r="G717" s="363"/>
      <c r="H717" s="363"/>
      <c r="I717" s="363"/>
      <c r="J717" s="363"/>
      <c r="K717" s="363"/>
      <c r="L717" s="363"/>
      <c r="M717" s="363"/>
      <c r="N717" s="363"/>
      <c r="O717" s="363"/>
      <c r="P717" s="363"/>
      <c r="Q717" s="363"/>
      <c r="R717" s="363"/>
      <c r="S717" s="363"/>
      <c r="T717" s="363"/>
      <c r="U717" s="363"/>
      <c r="V717" s="363"/>
      <c r="W717" s="363"/>
      <c r="X717" s="363"/>
      <c r="Y717" s="363"/>
      <c r="Z717" s="363"/>
      <c r="AA717" s="363"/>
      <c r="AB717" s="358"/>
      <c r="AC717" s="358"/>
      <c r="AD717" s="358"/>
      <c r="AE717" s="358"/>
      <c r="AF717" s="358"/>
      <c r="AG717" s="358"/>
      <c r="AH717" s="358"/>
      <c r="AI717" s="358"/>
      <c r="AJ717" s="358"/>
      <c r="AK717" s="358"/>
      <c r="AL717" s="358"/>
      <c r="AM717" s="358"/>
      <c r="AN717" s="358"/>
      <c r="AO717" s="358"/>
      <c r="AP717" s="358"/>
      <c r="AQ717" s="358"/>
    </row>
    <row r="718">
      <c r="A718" s="358"/>
      <c r="B718" s="293"/>
      <c r="C718" s="293"/>
      <c r="D718" s="271"/>
      <c r="E718" s="271"/>
      <c r="F718" s="271"/>
      <c r="G718" s="363"/>
      <c r="H718" s="363"/>
      <c r="I718" s="363"/>
      <c r="J718" s="363"/>
      <c r="K718" s="363"/>
      <c r="L718" s="363"/>
      <c r="M718" s="363"/>
      <c r="N718" s="363"/>
      <c r="O718" s="363"/>
      <c r="P718" s="363"/>
      <c r="Q718" s="363"/>
      <c r="R718" s="363"/>
      <c r="S718" s="363"/>
      <c r="T718" s="363"/>
      <c r="U718" s="363"/>
      <c r="V718" s="363"/>
      <c r="W718" s="363"/>
      <c r="X718" s="363"/>
      <c r="Y718" s="363"/>
      <c r="Z718" s="363"/>
      <c r="AA718" s="363"/>
      <c r="AB718" s="358"/>
      <c r="AC718" s="358"/>
      <c r="AD718" s="358"/>
      <c r="AE718" s="358"/>
      <c r="AF718" s="358"/>
      <c r="AG718" s="358"/>
      <c r="AH718" s="358"/>
      <c r="AI718" s="358"/>
      <c r="AJ718" s="358"/>
      <c r="AK718" s="358"/>
      <c r="AL718" s="358"/>
      <c r="AM718" s="358"/>
      <c r="AN718" s="358"/>
      <c r="AO718" s="358"/>
      <c r="AP718" s="358"/>
      <c r="AQ718" s="358"/>
    </row>
    <row r="719">
      <c r="A719" s="358"/>
      <c r="B719" s="293"/>
      <c r="C719" s="293"/>
      <c r="D719" s="271"/>
      <c r="E719" s="271"/>
      <c r="F719" s="271"/>
      <c r="G719" s="363"/>
      <c r="H719" s="363"/>
      <c r="I719" s="363"/>
      <c r="J719" s="363"/>
      <c r="K719" s="363"/>
      <c r="L719" s="363"/>
      <c r="M719" s="363"/>
      <c r="N719" s="363"/>
      <c r="O719" s="363"/>
      <c r="P719" s="363"/>
      <c r="Q719" s="363"/>
      <c r="R719" s="363"/>
      <c r="S719" s="363"/>
      <c r="T719" s="363"/>
      <c r="U719" s="363"/>
      <c r="V719" s="363"/>
      <c r="W719" s="363"/>
      <c r="X719" s="363"/>
      <c r="Y719" s="363"/>
      <c r="Z719" s="363"/>
      <c r="AA719" s="363"/>
      <c r="AB719" s="358"/>
      <c r="AC719" s="358"/>
      <c r="AD719" s="358"/>
      <c r="AE719" s="358"/>
      <c r="AF719" s="358"/>
      <c r="AG719" s="358"/>
      <c r="AH719" s="358"/>
      <c r="AI719" s="358"/>
      <c r="AJ719" s="358"/>
      <c r="AK719" s="358"/>
      <c r="AL719" s="358"/>
      <c r="AM719" s="358"/>
      <c r="AN719" s="358"/>
      <c r="AO719" s="358"/>
      <c r="AP719" s="358"/>
      <c r="AQ719" s="358"/>
    </row>
    <row r="720">
      <c r="A720" s="358"/>
      <c r="B720" s="293"/>
      <c r="C720" s="293"/>
      <c r="D720" s="271"/>
      <c r="E720" s="271"/>
      <c r="F720" s="271"/>
      <c r="G720" s="363"/>
      <c r="H720" s="363"/>
      <c r="I720" s="363"/>
      <c r="J720" s="363"/>
      <c r="K720" s="363"/>
      <c r="L720" s="363"/>
      <c r="M720" s="363"/>
      <c r="N720" s="363"/>
      <c r="O720" s="363"/>
      <c r="P720" s="363"/>
      <c r="Q720" s="363"/>
      <c r="R720" s="363"/>
      <c r="S720" s="363"/>
      <c r="T720" s="363"/>
      <c r="U720" s="363"/>
      <c r="V720" s="363"/>
      <c r="W720" s="363"/>
      <c r="X720" s="363"/>
      <c r="Y720" s="363"/>
      <c r="Z720" s="363"/>
      <c r="AA720" s="363"/>
      <c r="AB720" s="358"/>
      <c r="AC720" s="358"/>
      <c r="AD720" s="358"/>
      <c r="AE720" s="358"/>
      <c r="AF720" s="358"/>
      <c r="AG720" s="358"/>
      <c r="AH720" s="358"/>
      <c r="AI720" s="358"/>
      <c r="AJ720" s="358"/>
      <c r="AK720" s="358"/>
      <c r="AL720" s="358"/>
      <c r="AM720" s="358"/>
      <c r="AN720" s="358"/>
      <c r="AO720" s="358"/>
      <c r="AP720" s="358"/>
      <c r="AQ720" s="358"/>
    </row>
    <row r="721">
      <c r="A721" s="358"/>
      <c r="B721" s="293"/>
      <c r="C721" s="293"/>
      <c r="D721" s="271"/>
      <c r="E721" s="271"/>
      <c r="F721" s="271"/>
      <c r="G721" s="363"/>
      <c r="H721" s="363"/>
      <c r="I721" s="363"/>
      <c r="J721" s="363"/>
      <c r="K721" s="363"/>
      <c r="L721" s="363"/>
      <c r="M721" s="363"/>
      <c r="N721" s="363"/>
      <c r="O721" s="363"/>
      <c r="P721" s="363"/>
      <c r="Q721" s="363"/>
      <c r="R721" s="363"/>
      <c r="S721" s="363"/>
      <c r="T721" s="363"/>
      <c r="U721" s="363"/>
      <c r="V721" s="363"/>
      <c r="W721" s="363"/>
      <c r="X721" s="363"/>
      <c r="Y721" s="363"/>
      <c r="Z721" s="363"/>
      <c r="AA721" s="363"/>
      <c r="AB721" s="358"/>
      <c r="AC721" s="358"/>
      <c r="AD721" s="358"/>
      <c r="AE721" s="358"/>
      <c r="AF721" s="358"/>
      <c r="AG721" s="358"/>
      <c r="AH721" s="358"/>
      <c r="AI721" s="358"/>
      <c r="AJ721" s="358"/>
      <c r="AK721" s="358"/>
      <c r="AL721" s="358"/>
      <c r="AM721" s="358"/>
      <c r="AN721" s="358"/>
      <c r="AO721" s="358"/>
      <c r="AP721" s="358"/>
      <c r="AQ721" s="358"/>
    </row>
    <row r="722">
      <c r="A722" s="358"/>
      <c r="B722" s="293"/>
      <c r="C722" s="293"/>
      <c r="D722" s="271"/>
      <c r="E722" s="271"/>
      <c r="F722" s="271"/>
      <c r="G722" s="363"/>
      <c r="H722" s="363"/>
      <c r="I722" s="363"/>
      <c r="J722" s="363"/>
      <c r="K722" s="363"/>
      <c r="L722" s="363"/>
      <c r="M722" s="363"/>
      <c r="N722" s="363"/>
      <c r="O722" s="363"/>
      <c r="P722" s="363"/>
      <c r="Q722" s="363"/>
      <c r="R722" s="363"/>
      <c r="S722" s="363"/>
      <c r="T722" s="363"/>
      <c r="U722" s="363"/>
      <c r="V722" s="363"/>
      <c r="W722" s="363"/>
      <c r="X722" s="363"/>
      <c r="Y722" s="363"/>
      <c r="Z722" s="363"/>
      <c r="AA722" s="363"/>
      <c r="AB722" s="358"/>
      <c r="AC722" s="358"/>
      <c r="AD722" s="358"/>
      <c r="AE722" s="358"/>
      <c r="AF722" s="358"/>
      <c r="AG722" s="358"/>
      <c r="AH722" s="358"/>
      <c r="AI722" s="358"/>
      <c r="AJ722" s="358"/>
      <c r="AK722" s="358"/>
      <c r="AL722" s="358"/>
      <c r="AM722" s="358"/>
      <c r="AN722" s="358"/>
      <c r="AO722" s="358"/>
      <c r="AP722" s="358"/>
      <c r="AQ722" s="358"/>
    </row>
    <row r="723">
      <c r="A723" s="358"/>
      <c r="B723" s="293"/>
      <c r="C723" s="293"/>
      <c r="D723" s="271"/>
      <c r="E723" s="271"/>
      <c r="F723" s="271"/>
      <c r="G723" s="363"/>
      <c r="H723" s="363"/>
      <c r="I723" s="363"/>
      <c r="J723" s="363"/>
      <c r="K723" s="363"/>
      <c r="L723" s="363"/>
      <c r="M723" s="363"/>
      <c r="N723" s="363"/>
      <c r="O723" s="363"/>
      <c r="P723" s="363"/>
      <c r="Q723" s="363"/>
      <c r="R723" s="363"/>
      <c r="S723" s="363"/>
      <c r="T723" s="363"/>
      <c r="U723" s="363"/>
      <c r="V723" s="363"/>
      <c r="W723" s="363"/>
      <c r="X723" s="363"/>
      <c r="Y723" s="363"/>
      <c r="Z723" s="363"/>
      <c r="AA723" s="363"/>
      <c r="AB723" s="358"/>
      <c r="AC723" s="358"/>
      <c r="AD723" s="358"/>
      <c r="AE723" s="358"/>
      <c r="AF723" s="358"/>
      <c r="AG723" s="358"/>
      <c r="AH723" s="358"/>
      <c r="AI723" s="358"/>
      <c r="AJ723" s="358"/>
      <c r="AK723" s="358"/>
      <c r="AL723" s="358"/>
      <c r="AM723" s="358"/>
      <c r="AN723" s="358"/>
      <c r="AO723" s="358"/>
      <c r="AP723" s="358"/>
      <c r="AQ723" s="358"/>
    </row>
    <row r="724">
      <c r="A724" s="358"/>
      <c r="B724" s="293"/>
      <c r="C724" s="293"/>
      <c r="D724" s="271"/>
      <c r="E724" s="271"/>
      <c r="F724" s="271"/>
      <c r="G724" s="363"/>
      <c r="H724" s="363"/>
      <c r="I724" s="363"/>
      <c r="J724" s="363"/>
      <c r="K724" s="363"/>
      <c r="L724" s="363"/>
      <c r="M724" s="363"/>
      <c r="N724" s="363"/>
      <c r="O724" s="363"/>
      <c r="P724" s="363"/>
      <c r="Q724" s="363"/>
      <c r="R724" s="363"/>
      <c r="S724" s="363"/>
      <c r="T724" s="363"/>
      <c r="U724" s="363"/>
      <c r="V724" s="363"/>
      <c r="W724" s="363"/>
      <c r="X724" s="363"/>
      <c r="Y724" s="363"/>
      <c r="Z724" s="363"/>
      <c r="AA724" s="363"/>
      <c r="AB724" s="358"/>
      <c r="AC724" s="358"/>
      <c r="AD724" s="358"/>
      <c r="AE724" s="358"/>
      <c r="AF724" s="358"/>
      <c r="AG724" s="358"/>
      <c r="AH724" s="358"/>
      <c r="AI724" s="358"/>
      <c r="AJ724" s="358"/>
      <c r="AK724" s="358"/>
      <c r="AL724" s="358"/>
      <c r="AM724" s="358"/>
      <c r="AN724" s="358"/>
      <c r="AO724" s="358"/>
      <c r="AP724" s="358"/>
      <c r="AQ724" s="358"/>
    </row>
    <row r="725">
      <c r="A725" s="358"/>
      <c r="B725" s="293"/>
      <c r="C725" s="293"/>
      <c r="D725" s="271"/>
      <c r="E725" s="271"/>
      <c r="F725" s="271"/>
      <c r="G725" s="363"/>
      <c r="H725" s="363"/>
      <c r="I725" s="363"/>
      <c r="J725" s="363"/>
      <c r="K725" s="363"/>
      <c r="L725" s="363"/>
      <c r="M725" s="363"/>
      <c r="N725" s="363"/>
      <c r="O725" s="363"/>
      <c r="P725" s="363"/>
      <c r="Q725" s="363"/>
      <c r="R725" s="363"/>
      <c r="S725" s="363"/>
      <c r="T725" s="363"/>
      <c r="U725" s="363"/>
      <c r="V725" s="363"/>
      <c r="W725" s="363"/>
      <c r="X725" s="363"/>
      <c r="Y725" s="363"/>
      <c r="Z725" s="363"/>
      <c r="AA725" s="363"/>
      <c r="AB725" s="358"/>
      <c r="AC725" s="358"/>
      <c r="AD725" s="358"/>
      <c r="AE725" s="358"/>
      <c r="AF725" s="358"/>
      <c r="AG725" s="358"/>
      <c r="AH725" s="358"/>
      <c r="AI725" s="358"/>
      <c r="AJ725" s="358"/>
      <c r="AK725" s="358"/>
      <c r="AL725" s="358"/>
      <c r="AM725" s="358"/>
      <c r="AN725" s="358"/>
      <c r="AO725" s="358"/>
      <c r="AP725" s="358"/>
      <c r="AQ725" s="358"/>
    </row>
    <row r="726">
      <c r="A726" s="358"/>
      <c r="B726" s="293"/>
      <c r="C726" s="293"/>
      <c r="D726" s="271"/>
      <c r="E726" s="271"/>
      <c r="F726" s="271"/>
      <c r="G726" s="363"/>
      <c r="H726" s="363"/>
      <c r="I726" s="363"/>
      <c r="J726" s="363"/>
      <c r="K726" s="363"/>
      <c r="L726" s="363"/>
      <c r="M726" s="363"/>
      <c r="N726" s="363"/>
      <c r="O726" s="363"/>
      <c r="P726" s="363"/>
      <c r="Q726" s="363"/>
      <c r="R726" s="363"/>
      <c r="S726" s="363"/>
      <c r="T726" s="363"/>
      <c r="U726" s="363"/>
      <c r="V726" s="363"/>
      <c r="W726" s="363"/>
      <c r="X726" s="363"/>
      <c r="Y726" s="363"/>
      <c r="Z726" s="363"/>
      <c r="AA726" s="363"/>
      <c r="AB726" s="358"/>
      <c r="AC726" s="358"/>
      <c r="AD726" s="358"/>
      <c r="AE726" s="358"/>
      <c r="AF726" s="358"/>
      <c r="AG726" s="358"/>
      <c r="AH726" s="358"/>
      <c r="AI726" s="358"/>
      <c r="AJ726" s="358"/>
      <c r="AK726" s="358"/>
      <c r="AL726" s="358"/>
      <c r="AM726" s="358"/>
      <c r="AN726" s="358"/>
      <c r="AO726" s="358"/>
      <c r="AP726" s="358"/>
      <c r="AQ726" s="358"/>
    </row>
    <row r="727">
      <c r="A727" s="358"/>
      <c r="B727" s="293"/>
      <c r="C727" s="293"/>
      <c r="D727" s="271"/>
      <c r="E727" s="271"/>
      <c r="F727" s="271"/>
      <c r="G727" s="363"/>
      <c r="H727" s="363"/>
      <c r="I727" s="363"/>
      <c r="J727" s="363"/>
      <c r="K727" s="363"/>
      <c r="L727" s="363"/>
      <c r="M727" s="363"/>
      <c r="N727" s="363"/>
      <c r="O727" s="363"/>
      <c r="P727" s="363"/>
      <c r="Q727" s="363"/>
      <c r="R727" s="363"/>
      <c r="S727" s="363"/>
      <c r="T727" s="363"/>
      <c r="U727" s="363"/>
      <c r="V727" s="363"/>
      <c r="W727" s="363"/>
      <c r="X727" s="363"/>
      <c r="Y727" s="363"/>
      <c r="Z727" s="363"/>
      <c r="AA727" s="363"/>
      <c r="AB727" s="358"/>
      <c r="AC727" s="358"/>
      <c r="AD727" s="358"/>
      <c r="AE727" s="358"/>
      <c r="AF727" s="358"/>
      <c r="AG727" s="358"/>
      <c r="AH727" s="358"/>
      <c r="AI727" s="358"/>
      <c r="AJ727" s="358"/>
      <c r="AK727" s="358"/>
      <c r="AL727" s="358"/>
      <c r="AM727" s="358"/>
      <c r="AN727" s="358"/>
      <c r="AO727" s="358"/>
      <c r="AP727" s="358"/>
      <c r="AQ727" s="358"/>
    </row>
    <row r="728">
      <c r="A728" s="358"/>
      <c r="B728" s="293"/>
      <c r="C728" s="293"/>
      <c r="D728" s="271"/>
      <c r="E728" s="271"/>
      <c r="F728" s="271"/>
      <c r="G728" s="363"/>
      <c r="H728" s="363"/>
      <c r="I728" s="363"/>
      <c r="J728" s="363"/>
      <c r="K728" s="363"/>
      <c r="L728" s="363"/>
      <c r="M728" s="363"/>
      <c r="N728" s="363"/>
      <c r="O728" s="363"/>
      <c r="P728" s="363"/>
      <c r="Q728" s="363"/>
      <c r="R728" s="363"/>
      <c r="S728" s="363"/>
      <c r="T728" s="363"/>
      <c r="U728" s="363"/>
      <c r="V728" s="363"/>
      <c r="W728" s="363"/>
      <c r="X728" s="363"/>
      <c r="Y728" s="363"/>
      <c r="Z728" s="363"/>
      <c r="AA728" s="363"/>
      <c r="AB728" s="358"/>
      <c r="AC728" s="358"/>
      <c r="AD728" s="358"/>
      <c r="AE728" s="358"/>
      <c r="AF728" s="358"/>
      <c r="AG728" s="358"/>
      <c r="AH728" s="358"/>
      <c r="AI728" s="358"/>
      <c r="AJ728" s="358"/>
      <c r="AK728" s="358"/>
      <c r="AL728" s="358"/>
      <c r="AM728" s="358"/>
      <c r="AN728" s="358"/>
      <c r="AO728" s="358"/>
      <c r="AP728" s="358"/>
      <c r="AQ728" s="358"/>
    </row>
    <row r="729">
      <c r="A729" s="358"/>
      <c r="B729" s="293"/>
      <c r="C729" s="293"/>
      <c r="D729" s="271"/>
      <c r="E729" s="271"/>
      <c r="F729" s="271"/>
      <c r="G729" s="363"/>
      <c r="H729" s="363"/>
      <c r="I729" s="363"/>
      <c r="J729" s="363"/>
      <c r="K729" s="363"/>
      <c r="L729" s="363"/>
      <c r="M729" s="363"/>
      <c r="N729" s="363"/>
      <c r="O729" s="363"/>
      <c r="P729" s="363"/>
      <c r="Q729" s="363"/>
      <c r="R729" s="363"/>
      <c r="S729" s="363"/>
      <c r="T729" s="363"/>
      <c r="U729" s="363"/>
      <c r="V729" s="363"/>
      <c r="W729" s="363"/>
      <c r="X729" s="363"/>
      <c r="Y729" s="363"/>
      <c r="Z729" s="363"/>
      <c r="AA729" s="363"/>
      <c r="AB729" s="358"/>
      <c r="AC729" s="358"/>
      <c r="AD729" s="358"/>
      <c r="AE729" s="358"/>
      <c r="AF729" s="358"/>
      <c r="AG729" s="358"/>
      <c r="AH729" s="358"/>
      <c r="AI729" s="358"/>
      <c r="AJ729" s="358"/>
      <c r="AK729" s="358"/>
      <c r="AL729" s="358"/>
      <c r="AM729" s="358"/>
      <c r="AN729" s="358"/>
      <c r="AO729" s="358"/>
      <c r="AP729" s="358"/>
      <c r="AQ729" s="358"/>
    </row>
    <row r="730">
      <c r="A730" s="358"/>
      <c r="B730" s="293"/>
      <c r="C730" s="293"/>
      <c r="D730" s="271"/>
      <c r="E730" s="271"/>
      <c r="F730" s="271"/>
      <c r="G730" s="363"/>
      <c r="H730" s="363"/>
      <c r="I730" s="363"/>
      <c r="J730" s="363"/>
      <c r="K730" s="363"/>
      <c r="L730" s="363"/>
      <c r="M730" s="363"/>
      <c r="N730" s="363"/>
      <c r="O730" s="363"/>
      <c r="P730" s="363"/>
      <c r="Q730" s="363"/>
      <c r="R730" s="363"/>
      <c r="S730" s="363"/>
      <c r="T730" s="363"/>
      <c r="U730" s="363"/>
      <c r="V730" s="363"/>
      <c r="W730" s="363"/>
      <c r="X730" s="363"/>
      <c r="Y730" s="363"/>
      <c r="Z730" s="363"/>
      <c r="AA730" s="363"/>
      <c r="AB730" s="358"/>
      <c r="AC730" s="358"/>
      <c r="AD730" s="358"/>
      <c r="AE730" s="358"/>
      <c r="AF730" s="358"/>
      <c r="AG730" s="358"/>
      <c r="AH730" s="358"/>
      <c r="AI730" s="358"/>
      <c r="AJ730" s="358"/>
      <c r="AK730" s="358"/>
      <c r="AL730" s="358"/>
      <c r="AM730" s="358"/>
      <c r="AN730" s="358"/>
      <c r="AO730" s="358"/>
      <c r="AP730" s="358"/>
      <c r="AQ730" s="358"/>
    </row>
    <row r="731">
      <c r="A731" s="358"/>
      <c r="B731" s="293"/>
      <c r="C731" s="293"/>
      <c r="D731" s="271"/>
      <c r="E731" s="271"/>
      <c r="F731" s="271"/>
      <c r="G731" s="363"/>
      <c r="H731" s="363"/>
      <c r="I731" s="363"/>
      <c r="J731" s="363"/>
      <c r="K731" s="363"/>
      <c r="L731" s="363"/>
      <c r="M731" s="363"/>
      <c r="N731" s="363"/>
      <c r="O731" s="363"/>
      <c r="P731" s="363"/>
      <c r="Q731" s="363"/>
      <c r="R731" s="363"/>
      <c r="S731" s="363"/>
      <c r="T731" s="363"/>
      <c r="U731" s="363"/>
      <c r="V731" s="363"/>
      <c r="W731" s="363"/>
      <c r="X731" s="363"/>
      <c r="Y731" s="363"/>
      <c r="Z731" s="363"/>
      <c r="AA731" s="363"/>
      <c r="AB731" s="358"/>
      <c r="AC731" s="358"/>
      <c r="AD731" s="358"/>
      <c r="AE731" s="358"/>
      <c r="AF731" s="358"/>
      <c r="AG731" s="358"/>
      <c r="AH731" s="358"/>
      <c r="AI731" s="358"/>
      <c r="AJ731" s="358"/>
      <c r="AK731" s="358"/>
      <c r="AL731" s="358"/>
      <c r="AM731" s="358"/>
      <c r="AN731" s="358"/>
      <c r="AO731" s="358"/>
      <c r="AP731" s="358"/>
      <c r="AQ731" s="358"/>
    </row>
    <row r="732">
      <c r="A732" s="358"/>
      <c r="B732" s="293"/>
      <c r="C732" s="293"/>
      <c r="D732" s="271"/>
      <c r="E732" s="271"/>
      <c r="F732" s="271"/>
      <c r="G732" s="363"/>
      <c r="H732" s="363"/>
      <c r="I732" s="363"/>
      <c r="J732" s="363"/>
      <c r="K732" s="363"/>
      <c r="L732" s="363"/>
      <c r="M732" s="363"/>
      <c r="N732" s="363"/>
      <c r="O732" s="363"/>
      <c r="P732" s="363"/>
      <c r="Q732" s="363"/>
      <c r="R732" s="363"/>
      <c r="S732" s="363"/>
      <c r="T732" s="363"/>
      <c r="U732" s="363"/>
      <c r="V732" s="363"/>
      <c r="W732" s="363"/>
      <c r="X732" s="363"/>
      <c r="Y732" s="363"/>
      <c r="Z732" s="363"/>
      <c r="AA732" s="363"/>
      <c r="AB732" s="358"/>
      <c r="AC732" s="358"/>
      <c r="AD732" s="358"/>
      <c r="AE732" s="358"/>
      <c r="AF732" s="358"/>
      <c r="AG732" s="358"/>
      <c r="AH732" s="358"/>
      <c r="AI732" s="358"/>
      <c r="AJ732" s="358"/>
      <c r="AK732" s="358"/>
      <c r="AL732" s="358"/>
      <c r="AM732" s="358"/>
      <c r="AN732" s="358"/>
      <c r="AO732" s="358"/>
      <c r="AP732" s="358"/>
      <c r="AQ732" s="358"/>
    </row>
    <row r="733">
      <c r="A733" s="358"/>
      <c r="B733" s="293"/>
      <c r="C733" s="293"/>
      <c r="D733" s="271"/>
      <c r="E733" s="271"/>
      <c r="F733" s="271"/>
      <c r="G733" s="363"/>
      <c r="H733" s="363"/>
      <c r="I733" s="363"/>
      <c r="J733" s="363"/>
      <c r="K733" s="363"/>
      <c r="L733" s="363"/>
      <c r="M733" s="363"/>
      <c r="N733" s="363"/>
      <c r="O733" s="363"/>
      <c r="P733" s="363"/>
      <c r="Q733" s="363"/>
      <c r="R733" s="363"/>
      <c r="S733" s="363"/>
      <c r="T733" s="363"/>
      <c r="U733" s="363"/>
      <c r="V733" s="363"/>
      <c r="W733" s="363"/>
      <c r="X733" s="363"/>
      <c r="Y733" s="363"/>
      <c r="Z733" s="363"/>
      <c r="AA733" s="363"/>
      <c r="AB733" s="358"/>
      <c r="AC733" s="358"/>
      <c r="AD733" s="358"/>
      <c r="AE733" s="358"/>
      <c r="AF733" s="358"/>
      <c r="AG733" s="358"/>
      <c r="AH733" s="358"/>
      <c r="AI733" s="358"/>
      <c r="AJ733" s="358"/>
      <c r="AK733" s="358"/>
      <c r="AL733" s="358"/>
      <c r="AM733" s="358"/>
      <c r="AN733" s="358"/>
      <c r="AO733" s="358"/>
      <c r="AP733" s="358"/>
      <c r="AQ733" s="358"/>
    </row>
    <row r="734">
      <c r="A734" s="358"/>
      <c r="B734" s="293"/>
      <c r="C734" s="293"/>
      <c r="D734" s="271"/>
      <c r="E734" s="271"/>
      <c r="F734" s="271"/>
      <c r="G734" s="363"/>
      <c r="H734" s="363"/>
      <c r="I734" s="363"/>
      <c r="J734" s="363"/>
      <c r="K734" s="363"/>
      <c r="L734" s="363"/>
      <c r="M734" s="363"/>
      <c r="N734" s="363"/>
      <c r="O734" s="363"/>
      <c r="P734" s="363"/>
      <c r="Q734" s="363"/>
      <c r="R734" s="363"/>
      <c r="S734" s="363"/>
      <c r="T734" s="363"/>
      <c r="U734" s="363"/>
      <c r="V734" s="363"/>
      <c r="W734" s="363"/>
      <c r="X734" s="363"/>
      <c r="Y734" s="363"/>
      <c r="Z734" s="363"/>
      <c r="AA734" s="363"/>
      <c r="AB734" s="358"/>
      <c r="AC734" s="358"/>
      <c r="AD734" s="358"/>
      <c r="AE734" s="358"/>
      <c r="AF734" s="358"/>
      <c r="AG734" s="358"/>
      <c r="AH734" s="358"/>
      <c r="AI734" s="358"/>
      <c r="AJ734" s="358"/>
      <c r="AK734" s="358"/>
      <c r="AL734" s="358"/>
      <c r="AM734" s="358"/>
      <c r="AN734" s="358"/>
      <c r="AO734" s="358"/>
      <c r="AP734" s="358"/>
      <c r="AQ734" s="358"/>
    </row>
    <row r="735">
      <c r="A735" s="358"/>
      <c r="B735" s="293"/>
      <c r="C735" s="293"/>
      <c r="D735" s="271"/>
      <c r="E735" s="271"/>
      <c r="F735" s="271"/>
      <c r="G735" s="363"/>
      <c r="H735" s="363"/>
      <c r="I735" s="363"/>
      <c r="J735" s="363"/>
      <c r="K735" s="363"/>
      <c r="L735" s="363"/>
      <c r="M735" s="363"/>
      <c r="N735" s="363"/>
      <c r="O735" s="363"/>
      <c r="P735" s="363"/>
      <c r="Q735" s="363"/>
      <c r="R735" s="363"/>
      <c r="S735" s="363"/>
      <c r="T735" s="363"/>
      <c r="U735" s="363"/>
      <c r="V735" s="363"/>
      <c r="W735" s="363"/>
      <c r="X735" s="363"/>
      <c r="Y735" s="363"/>
      <c r="Z735" s="363"/>
      <c r="AA735" s="363"/>
      <c r="AB735" s="358"/>
      <c r="AC735" s="358"/>
      <c r="AD735" s="358"/>
      <c r="AE735" s="358"/>
      <c r="AF735" s="358"/>
      <c r="AG735" s="358"/>
      <c r="AH735" s="358"/>
      <c r="AI735" s="358"/>
      <c r="AJ735" s="358"/>
      <c r="AK735" s="358"/>
      <c r="AL735" s="358"/>
      <c r="AM735" s="358"/>
      <c r="AN735" s="358"/>
      <c r="AO735" s="358"/>
      <c r="AP735" s="358"/>
      <c r="AQ735" s="358"/>
    </row>
    <row r="736">
      <c r="A736" s="358"/>
      <c r="B736" s="293"/>
      <c r="C736" s="293"/>
      <c r="D736" s="271"/>
      <c r="E736" s="271"/>
      <c r="F736" s="271"/>
      <c r="G736" s="363"/>
      <c r="H736" s="363"/>
      <c r="I736" s="363"/>
      <c r="J736" s="363"/>
      <c r="K736" s="363"/>
      <c r="L736" s="363"/>
      <c r="M736" s="363"/>
      <c r="N736" s="363"/>
      <c r="O736" s="363"/>
      <c r="P736" s="363"/>
      <c r="Q736" s="363"/>
      <c r="R736" s="363"/>
      <c r="S736" s="363"/>
      <c r="T736" s="363"/>
      <c r="U736" s="363"/>
      <c r="V736" s="363"/>
      <c r="W736" s="363"/>
      <c r="X736" s="363"/>
      <c r="Y736" s="363"/>
      <c r="Z736" s="363"/>
      <c r="AA736" s="363"/>
      <c r="AB736" s="358"/>
      <c r="AC736" s="358"/>
      <c r="AD736" s="358"/>
      <c r="AE736" s="358"/>
      <c r="AF736" s="358"/>
      <c r="AG736" s="358"/>
      <c r="AH736" s="358"/>
      <c r="AI736" s="358"/>
      <c r="AJ736" s="358"/>
      <c r="AK736" s="358"/>
      <c r="AL736" s="358"/>
      <c r="AM736" s="358"/>
      <c r="AN736" s="358"/>
      <c r="AO736" s="358"/>
      <c r="AP736" s="358"/>
      <c r="AQ736" s="358"/>
    </row>
    <row r="737">
      <c r="A737" s="358"/>
      <c r="B737" s="293"/>
      <c r="C737" s="293"/>
      <c r="D737" s="271"/>
      <c r="E737" s="271"/>
      <c r="F737" s="271"/>
      <c r="G737" s="363"/>
      <c r="H737" s="363"/>
      <c r="I737" s="363"/>
      <c r="J737" s="363"/>
      <c r="K737" s="363"/>
      <c r="L737" s="363"/>
      <c r="M737" s="363"/>
      <c r="N737" s="363"/>
      <c r="O737" s="363"/>
      <c r="P737" s="363"/>
      <c r="Q737" s="363"/>
      <c r="R737" s="363"/>
      <c r="S737" s="363"/>
      <c r="T737" s="363"/>
      <c r="U737" s="363"/>
      <c r="V737" s="363"/>
      <c r="W737" s="363"/>
      <c r="X737" s="363"/>
      <c r="Y737" s="363"/>
      <c r="Z737" s="363"/>
      <c r="AA737" s="363"/>
      <c r="AB737" s="358"/>
      <c r="AC737" s="358"/>
      <c r="AD737" s="358"/>
      <c r="AE737" s="358"/>
      <c r="AF737" s="358"/>
      <c r="AG737" s="358"/>
      <c r="AH737" s="358"/>
      <c r="AI737" s="358"/>
      <c r="AJ737" s="358"/>
      <c r="AK737" s="358"/>
      <c r="AL737" s="358"/>
      <c r="AM737" s="358"/>
      <c r="AN737" s="358"/>
      <c r="AO737" s="358"/>
      <c r="AP737" s="358"/>
      <c r="AQ737" s="358"/>
    </row>
    <row r="738">
      <c r="A738" s="358"/>
      <c r="B738" s="293"/>
      <c r="C738" s="293"/>
      <c r="D738" s="271"/>
      <c r="E738" s="271"/>
      <c r="F738" s="271"/>
      <c r="G738" s="363"/>
      <c r="H738" s="363"/>
      <c r="I738" s="363"/>
      <c r="J738" s="363"/>
      <c r="K738" s="363"/>
      <c r="L738" s="363"/>
      <c r="M738" s="363"/>
      <c r="N738" s="363"/>
      <c r="O738" s="363"/>
      <c r="P738" s="363"/>
      <c r="Q738" s="363"/>
      <c r="R738" s="363"/>
      <c r="S738" s="363"/>
      <c r="T738" s="363"/>
      <c r="U738" s="363"/>
      <c r="V738" s="363"/>
      <c r="W738" s="363"/>
      <c r="X738" s="363"/>
      <c r="Y738" s="363"/>
      <c r="Z738" s="363"/>
      <c r="AA738" s="363"/>
      <c r="AB738" s="358"/>
      <c r="AC738" s="358"/>
      <c r="AD738" s="358"/>
      <c r="AE738" s="358"/>
      <c r="AF738" s="358"/>
      <c r="AG738" s="358"/>
      <c r="AH738" s="358"/>
      <c r="AI738" s="358"/>
      <c r="AJ738" s="358"/>
      <c r="AK738" s="358"/>
      <c r="AL738" s="358"/>
      <c r="AM738" s="358"/>
      <c r="AN738" s="358"/>
      <c r="AO738" s="358"/>
      <c r="AP738" s="358"/>
      <c r="AQ738" s="358"/>
    </row>
    <row r="739">
      <c r="A739" s="358"/>
      <c r="B739" s="293"/>
      <c r="C739" s="293"/>
      <c r="D739" s="271"/>
      <c r="E739" s="271"/>
      <c r="F739" s="271"/>
      <c r="G739" s="363"/>
      <c r="H739" s="363"/>
      <c r="I739" s="363"/>
      <c r="J739" s="363"/>
      <c r="K739" s="363"/>
      <c r="L739" s="363"/>
      <c r="M739" s="363"/>
      <c r="N739" s="363"/>
      <c r="O739" s="363"/>
      <c r="P739" s="363"/>
      <c r="Q739" s="363"/>
      <c r="R739" s="363"/>
      <c r="S739" s="363"/>
      <c r="T739" s="363"/>
      <c r="U739" s="363"/>
      <c r="V739" s="363"/>
      <c r="W739" s="363"/>
      <c r="X739" s="363"/>
      <c r="Y739" s="363"/>
      <c r="Z739" s="363"/>
      <c r="AA739" s="363"/>
      <c r="AB739" s="358"/>
      <c r="AC739" s="358"/>
      <c r="AD739" s="358"/>
      <c r="AE739" s="358"/>
      <c r="AF739" s="358"/>
      <c r="AG739" s="358"/>
      <c r="AH739" s="358"/>
      <c r="AI739" s="358"/>
      <c r="AJ739" s="358"/>
      <c r="AK739" s="358"/>
      <c r="AL739" s="358"/>
      <c r="AM739" s="358"/>
      <c r="AN739" s="358"/>
      <c r="AO739" s="358"/>
      <c r="AP739" s="358"/>
      <c r="AQ739" s="358"/>
    </row>
    <row r="740">
      <c r="A740" s="358"/>
      <c r="B740" s="293"/>
      <c r="C740" s="293"/>
      <c r="D740" s="271"/>
      <c r="E740" s="271"/>
      <c r="F740" s="271"/>
      <c r="G740" s="363"/>
      <c r="H740" s="363"/>
      <c r="I740" s="363"/>
      <c r="J740" s="363"/>
      <c r="K740" s="363"/>
      <c r="L740" s="363"/>
      <c r="M740" s="363"/>
      <c r="N740" s="363"/>
      <c r="O740" s="363"/>
      <c r="P740" s="363"/>
      <c r="Q740" s="363"/>
      <c r="R740" s="363"/>
      <c r="S740" s="363"/>
      <c r="T740" s="363"/>
      <c r="U740" s="363"/>
      <c r="V740" s="363"/>
      <c r="W740" s="363"/>
      <c r="X740" s="363"/>
      <c r="Y740" s="363"/>
      <c r="Z740" s="363"/>
      <c r="AA740" s="363"/>
      <c r="AB740" s="358"/>
      <c r="AC740" s="358"/>
      <c r="AD740" s="358"/>
      <c r="AE740" s="358"/>
      <c r="AF740" s="358"/>
      <c r="AG740" s="358"/>
      <c r="AH740" s="358"/>
      <c r="AI740" s="358"/>
      <c r="AJ740" s="358"/>
      <c r="AK740" s="358"/>
      <c r="AL740" s="358"/>
      <c r="AM740" s="358"/>
      <c r="AN740" s="358"/>
      <c r="AO740" s="358"/>
      <c r="AP740" s="358"/>
      <c r="AQ740" s="358"/>
    </row>
    <row r="741">
      <c r="A741" s="358"/>
      <c r="B741" s="293"/>
      <c r="C741" s="293"/>
      <c r="D741" s="271"/>
      <c r="E741" s="271"/>
      <c r="F741" s="271"/>
      <c r="G741" s="363"/>
      <c r="H741" s="363"/>
      <c r="I741" s="363"/>
      <c r="J741" s="363"/>
      <c r="K741" s="363"/>
      <c r="L741" s="363"/>
      <c r="M741" s="363"/>
      <c r="N741" s="363"/>
      <c r="O741" s="363"/>
      <c r="P741" s="363"/>
      <c r="Q741" s="363"/>
      <c r="R741" s="363"/>
      <c r="S741" s="363"/>
      <c r="T741" s="363"/>
      <c r="U741" s="363"/>
      <c r="V741" s="363"/>
      <c r="W741" s="363"/>
      <c r="X741" s="363"/>
      <c r="Y741" s="363"/>
      <c r="Z741" s="363"/>
      <c r="AA741" s="363"/>
      <c r="AB741" s="358"/>
      <c r="AC741" s="358"/>
      <c r="AD741" s="358"/>
      <c r="AE741" s="358"/>
      <c r="AF741" s="358"/>
      <c r="AG741" s="358"/>
      <c r="AH741" s="358"/>
      <c r="AI741" s="358"/>
      <c r="AJ741" s="358"/>
      <c r="AK741" s="358"/>
      <c r="AL741" s="358"/>
      <c r="AM741" s="358"/>
      <c r="AN741" s="358"/>
      <c r="AO741" s="358"/>
      <c r="AP741" s="358"/>
      <c r="AQ741" s="358"/>
    </row>
    <row r="742">
      <c r="A742" s="358"/>
      <c r="B742" s="293"/>
      <c r="C742" s="293"/>
      <c r="D742" s="271"/>
      <c r="E742" s="271"/>
      <c r="F742" s="271"/>
      <c r="G742" s="363"/>
      <c r="H742" s="363"/>
      <c r="I742" s="363"/>
      <c r="J742" s="363"/>
      <c r="K742" s="363"/>
      <c r="L742" s="363"/>
      <c r="M742" s="363"/>
      <c r="N742" s="363"/>
      <c r="O742" s="363"/>
      <c r="P742" s="363"/>
      <c r="Q742" s="363"/>
      <c r="R742" s="363"/>
      <c r="S742" s="363"/>
      <c r="T742" s="363"/>
      <c r="U742" s="363"/>
      <c r="V742" s="363"/>
      <c r="W742" s="363"/>
      <c r="X742" s="363"/>
      <c r="Y742" s="363"/>
      <c r="Z742" s="363"/>
      <c r="AA742" s="363"/>
      <c r="AB742" s="358"/>
      <c r="AC742" s="358"/>
      <c r="AD742" s="358"/>
      <c r="AE742" s="358"/>
      <c r="AF742" s="358"/>
      <c r="AG742" s="358"/>
      <c r="AH742" s="358"/>
      <c r="AI742" s="358"/>
      <c r="AJ742" s="358"/>
      <c r="AK742" s="358"/>
      <c r="AL742" s="358"/>
      <c r="AM742" s="358"/>
      <c r="AN742" s="358"/>
      <c r="AO742" s="358"/>
      <c r="AP742" s="358"/>
      <c r="AQ742" s="358"/>
    </row>
    <row r="743">
      <c r="A743" s="358"/>
      <c r="B743" s="293"/>
      <c r="C743" s="293"/>
      <c r="D743" s="271"/>
      <c r="E743" s="271"/>
      <c r="F743" s="271"/>
      <c r="G743" s="363"/>
      <c r="H743" s="363"/>
      <c r="I743" s="363"/>
      <c r="J743" s="363"/>
      <c r="K743" s="363"/>
      <c r="L743" s="363"/>
      <c r="M743" s="363"/>
      <c r="N743" s="363"/>
      <c r="O743" s="363"/>
      <c r="P743" s="363"/>
      <c r="Q743" s="363"/>
      <c r="R743" s="363"/>
      <c r="S743" s="363"/>
      <c r="T743" s="363"/>
      <c r="U743" s="363"/>
      <c r="V743" s="363"/>
      <c r="W743" s="363"/>
      <c r="X743" s="363"/>
      <c r="Y743" s="363"/>
      <c r="Z743" s="363"/>
      <c r="AA743" s="363"/>
      <c r="AB743" s="358"/>
      <c r="AC743" s="358"/>
      <c r="AD743" s="358"/>
      <c r="AE743" s="358"/>
      <c r="AF743" s="358"/>
      <c r="AG743" s="358"/>
      <c r="AH743" s="358"/>
      <c r="AI743" s="358"/>
      <c r="AJ743" s="358"/>
      <c r="AK743" s="358"/>
      <c r="AL743" s="358"/>
      <c r="AM743" s="358"/>
      <c r="AN743" s="358"/>
      <c r="AO743" s="358"/>
      <c r="AP743" s="358"/>
      <c r="AQ743" s="358"/>
    </row>
    <row r="744">
      <c r="A744" s="358"/>
      <c r="B744" s="293"/>
      <c r="C744" s="293"/>
      <c r="D744" s="271"/>
      <c r="E744" s="271"/>
      <c r="F744" s="271"/>
      <c r="G744" s="363"/>
      <c r="H744" s="363"/>
      <c r="I744" s="363"/>
      <c r="J744" s="363"/>
      <c r="K744" s="363"/>
      <c r="L744" s="363"/>
      <c r="M744" s="363"/>
      <c r="N744" s="363"/>
      <c r="O744" s="363"/>
      <c r="P744" s="363"/>
      <c r="Q744" s="363"/>
      <c r="R744" s="363"/>
      <c r="S744" s="363"/>
      <c r="T744" s="363"/>
      <c r="U744" s="363"/>
      <c r="V744" s="363"/>
      <c r="W744" s="363"/>
      <c r="X744" s="363"/>
      <c r="Y744" s="363"/>
      <c r="Z744" s="363"/>
      <c r="AA744" s="363"/>
      <c r="AB744" s="358"/>
      <c r="AC744" s="358"/>
      <c r="AD744" s="358"/>
      <c r="AE744" s="358"/>
      <c r="AF744" s="358"/>
      <c r="AG744" s="358"/>
      <c r="AH744" s="358"/>
      <c r="AI744" s="358"/>
      <c r="AJ744" s="358"/>
      <c r="AK744" s="358"/>
      <c r="AL744" s="358"/>
      <c r="AM744" s="358"/>
      <c r="AN744" s="358"/>
      <c r="AO744" s="358"/>
      <c r="AP744" s="358"/>
      <c r="AQ744" s="358"/>
    </row>
    <row r="745">
      <c r="A745" s="358"/>
      <c r="B745" s="293"/>
      <c r="C745" s="293"/>
      <c r="D745" s="271"/>
      <c r="E745" s="271"/>
      <c r="F745" s="271"/>
      <c r="G745" s="363"/>
      <c r="H745" s="363"/>
      <c r="I745" s="363"/>
      <c r="J745" s="363"/>
      <c r="K745" s="363"/>
      <c r="L745" s="363"/>
      <c r="M745" s="363"/>
      <c r="N745" s="363"/>
      <c r="O745" s="363"/>
      <c r="P745" s="363"/>
      <c r="Q745" s="363"/>
      <c r="R745" s="363"/>
      <c r="S745" s="363"/>
      <c r="T745" s="363"/>
      <c r="U745" s="363"/>
      <c r="V745" s="363"/>
      <c r="W745" s="363"/>
      <c r="X745" s="363"/>
      <c r="Y745" s="363"/>
      <c r="Z745" s="363"/>
      <c r="AA745" s="363"/>
      <c r="AB745" s="358"/>
      <c r="AC745" s="358"/>
      <c r="AD745" s="358"/>
      <c r="AE745" s="358"/>
      <c r="AF745" s="358"/>
      <c r="AG745" s="358"/>
      <c r="AH745" s="358"/>
      <c r="AI745" s="358"/>
      <c r="AJ745" s="358"/>
      <c r="AK745" s="358"/>
      <c r="AL745" s="358"/>
      <c r="AM745" s="358"/>
      <c r="AN745" s="358"/>
      <c r="AO745" s="358"/>
      <c r="AP745" s="358"/>
      <c r="AQ745" s="358"/>
    </row>
    <row r="746">
      <c r="A746" s="358"/>
      <c r="B746" s="293"/>
      <c r="C746" s="293"/>
      <c r="D746" s="271"/>
      <c r="E746" s="271"/>
      <c r="F746" s="271"/>
      <c r="G746" s="363"/>
      <c r="H746" s="363"/>
      <c r="I746" s="363"/>
      <c r="J746" s="363"/>
      <c r="K746" s="363"/>
      <c r="L746" s="363"/>
      <c r="M746" s="363"/>
      <c r="N746" s="363"/>
      <c r="O746" s="363"/>
      <c r="P746" s="363"/>
      <c r="Q746" s="363"/>
      <c r="R746" s="363"/>
      <c r="S746" s="363"/>
      <c r="T746" s="363"/>
      <c r="U746" s="363"/>
      <c r="V746" s="363"/>
      <c r="W746" s="363"/>
      <c r="X746" s="363"/>
      <c r="Y746" s="363"/>
      <c r="Z746" s="363"/>
      <c r="AA746" s="363"/>
      <c r="AB746" s="358"/>
      <c r="AC746" s="358"/>
      <c r="AD746" s="358"/>
      <c r="AE746" s="358"/>
      <c r="AF746" s="358"/>
      <c r="AG746" s="358"/>
      <c r="AH746" s="358"/>
      <c r="AI746" s="358"/>
      <c r="AJ746" s="358"/>
      <c r="AK746" s="358"/>
      <c r="AL746" s="358"/>
      <c r="AM746" s="358"/>
      <c r="AN746" s="358"/>
      <c r="AO746" s="358"/>
      <c r="AP746" s="358"/>
      <c r="AQ746" s="358"/>
    </row>
    <row r="747">
      <c r="A747" s="358"/>
      <c r="B747" s="293"/>
      <c r="C747" s="293"/>
      <c r="D747" s="271"/>
      <c r="E747" s="271"/>
      <c r="F747" s="271"/>
      <c r="G747" s="363"/>
      <c r="H747" s="363"/>
      <c r="I747" s="363"/>
      <c r="J747" s="363"/>
      <c r="K747" s="363"/>
      <c r="L747" s="363"/>
      <c r="M747" s="363"/>
      <c r="N747" s="363"/>
      <c r="O747" s="363"/>
      <c r="P747" s="363"/>
      <c r="Q747" s="363"/>
      <c r="R747" s="363"/>
      <c r="S747" s="363"/>
      <c r="T747" s="363"/>
      <c r="U747" s="363"/>
      <c r="V747" s="363"/>
      <c r="W747" s="363"/>
      <c r="X747" s="363"/>
      <c r="Y747" s="363"/>
      <c r="Z747" s="363"/>
      <c r="AA747" s="363"/>
      <c r="AB747" s="358"/>
      <c r="AC747" s="358"/>
      <c r="AD747" s="358"/>
      <c r="AE747" s="358"/>
      <c r="AF747" s="358"/>
      <c r="AG747" s="358"/>
      <c r="AH747" s="358"/>
      <c r="AI747" s="358"/>
      <c r="AJ747" s="358"/>
      <c r="AK747" s="358"/>
      <c r="AL747" s="358"/>
      <c r="AM747" s="358"/>
      <c r="AN747" s="358"/>
      <c r="AO747" s="358"/>
      <c r="AP747" s="358"/>
      <c r="AQ747" s="358"/>
    </row>
    <row r="748">
      <c r="A748" s="358"/>
      <c r="B748" s="293"/>
      <c r="C748" s="293"/>
      <c r="D748" s="271"/>
      <c r="E748" s="271"/>
      <c r="F748" s="271"/>
      <c r="G748" s="363"/>
      <c r="H748" s="363"/>
      <c r="I748" s="363"/>
      <c r="J748" s="363"/>
      <c r="K748" s="363"/>
      <c r="L748" s="363"/>
      <c r="M748" s="363"/>
      <c r="N748" s="363"/>
      <c r="O748" s="363"/>
      <c r="P748" s="363"/>
      <c r="Q748" s="363"/>
      <c r="R748" s="363"/>
      <c r="S748" s="363"/>
      <c r="T748" s="363"/>
      <c r="U748" s="363"/>
      <c r="V748" s="363"/>
      <c r="W748" s="363"/>
      <c r="X748" s="363"/>
      <c r="Y748" s="363"/>
      <c r="Z748" s="363"/>
      <c r="AA748" s="363"/>
      <c r="AB748" s="358"/>
      <c r="AC748" s="358"/>
      <c r="AD748" s="358"/>
      <c r="AE748" s="358"/>
      <c r="AF748" s="358"/>
      <c r="AG748" s="358"/>
      <c r="AH748" s="358"/>
      <c r="AI748" s="358"/>
      <c r="AJ748" s="358"/>
      <c r="AK748" s="358"/>
      <c r="AL748" s="358"/>
      <c r="AM748" s="358"/>
      <c r="AN748" s="358"/>
      <c r="AO748" s="358"/>
      <c r="AP748" s="358"/>
      <c r="AQ748" s="358"/>
    </row>
    <row r="749">
      <c r="A749" s="358"/>
      <c r="B749" s="293"/>
      <c r="C749" s="293"/>
      <c r="D749" s="271"/>
      <c r="E749" s="271"/>
      <c r="F749" s="271"/>
      <c r="G749" s="363"/>
      <c r="H749" s="363"/>
      <c r="I749" s="363"/>
      <c r="J749" s="363"/>
      <c r="K749" s="363"/>
      <c r="L749" s="363"/>
      <c r="M749" s="363"/>
      <c r="N749" s="363"/>
      <c r="O749" s="363"/>
      <c r="P749" s="363"/>
      <c r="Q749" s="363"/>
      <c r="R749" s="363"/>
      <c r="S749" s="363"/>
      <c r="T749" s="363"/>
      <c r="U749" s="363"/>
      <c r="V749" s="363"/>
      <c r="W749" s="363"/>
      <c r="X749" s="363"/>
      <c r="Y749" s="363"/>
      <c r="Z749" s="363"/>
      <c r="AA749" s="363"/>
      <c r="AB749" s="358"/>
      <c r="AC749" s="358"/>
      <c r="AD749" s="358"/>
      <c r="AE749" s="358"/>
      <c r="AF749" s="358"/>
      <c r="AG749" s="358"/>
      <c r="AH749" s="358"/>
      <c r="AI749" s="358"/>
      <c r="AJ749" s="358"/>
      <c r="AK749" s="358"/>
      <c r="AL749" s="358"/>
      <c r="AM749" s="358"/>
      <c r="AN749" s="358"/>
      <c r="AO749" s="358"/>
      <c r="AP749" s="358"/>
      <c r="AQ749" s="358"/>
    </row>
    <row r="750">
      <c r="A750" s="358"/>
      <c r="B750" s="293"/>
      <c r="C750" s="293"/>
      <c r="D750" s="271"/>
      <c r="E750" s="271"/>
      <c r="F750" s="271"/>
      <c r="G750" s="363"/>
      <c r="H750" s="363"/>
      <c r="I750" s="363"/>
      <c r="J750" s="363"/>
      <c r="K750" s="363"/>
      <c r="L750" s="363"/>
      <c r="M750" s="363"/>
      <c r="N750" s="363"/>
      <c r="O750" s="363"/>
      <c r="P750" s="363"/>
      <c r="Q750" s="363"/>
      <c r="R750" s="363"/>
      <c r="S750" s="363"/>
      <c r="T750" s="363"/>
      <c r="U750" s="363"/>
      <c r="V750" s="363"/>
      <c r="W750" s="363"/>
      <c r="X750" s="363"/>
      <c r="Y750" s="363"/>
      <c r="Z750" s="363"/>
      <c r="AA750" s="363"/>
      <c r="AB750" s="358"/>
      <c r="AC750" s="358"/>
      <c r="AD750" s="358"/>
      <c r="AE750" s="358"/>
      <c r="AF750" s="358"/>
      <c r="AG750" s="358"/>
      <c r="AH750" s="358"/>
      <c r="AI750" s="358"/>
      <c r="AJ750" s="358"/>
      <c r="AK750" s="358"/>
      <c r="AL750" s="358"/>
      <c r="AM750" s="358"/>
      <c r="AN750" s="358"/>
      <c r="AO750" s="358"/>
      <c r="AP750" s="358"/>
      <c r="AQ750" s="358"/>
    </row>
    <row r="751">
      <c r="A751" s="358"/>
      <c r="B751" s="293"/>
      <c r="C751" s="293"/>
      <c r="D751" s="271"/>
      <c r="E751" s="271"/>
      <c r="F751" s="271"/>
      <c r="G751" s="363"/>
      <c r="H751" s="363"/>
      <c r="I751" s="363"/>
      <c r="J751" s="363"/>
      <c r="K751" s="363"/>
      <c r="L751" s="363"/>
      <c r="M751" s="363"/>
      <c r="N751" s="363"/>
      <c r="O751" s="363"/>
      <c r="P751" s="363"/>
      <c r="Q751" s="363"/>
      <c r="R751" s="363"/>
      <c r="S751" s="363"/>
      <c r="T751" s="363"/>
      <c r="U751" s="363"/>
      <c r="V751" s="363"/>
      <c r="W751" s="363"/>
      <c r="X751" s="363"/>
      <c r="Y751" s="363"/>
      <c r="Z751" s="363"/>
      <c r="AA751" s="363"/>
      <c r="AB751" s="358"/>
      <c r="AC751" s="358"/>
      <c r="AD751" s="358"/>
      <c r="AE751" s="358"/>
      <c r="AF751" s="358"/>
      <c r="AG751" s="358"/>
      <c r="AH751" s="358"/>
      <c r="AI751" s="358"/>
      <c r="AJ751" s="358"/>
      <c r="AK751" s="358"/>
      <c r="AL751" s="358"/>
      <c r="AM751" s="358"/>
      <c r="AN751" s="358"/>
      <c r="AO751" s="358"/>
      <c r="AP751" s="358"/>
      <c r="AQ751" s="358"/>
    </row>
    <row r="752">
      <c r="A752" s="358"/>
      <c r="B752" s="293"/>
      <c r="C752" s="293"/>
      <c r="D752" s="271"/>
      <c r="E752" s="271"/>
      <c r="F752" s="271"/>
      <c r="G752" s="363"/>
      <c r="H752" s="363"/>
      <c r="I752" s="363"/>
      <c r="J752" s="363"/>
      <c r="K752" s="363"/>
      <c r="L752" s="363"/>
      <c r="M752" s="363"/>
      <c r="N752" s="363"/>
      <c r="O752" s="363"/>
      <c r="P752" s="363"/>
      <c r="Q752" s="363"/>
      <c r="R752" s="363"/>
      <c r="S752" s="363"/>
      <c r="T752" s="363"/>
      <c r="U752" s="363"/>
      <c r="V752" s="363"/>
      <c r="W752" s="363"/>
      <c r="X752" s="363"/>
      <c r="Y752" s="363"/>
      <c r="Z752" s="363"/>
      <c r="AA752" s="363"/>
      <c r="AB752" s="358"/>
      <c r="AC752" s="358"/>
      <c r="AD752" s="358"/>
      <c r="AE752" s="358"/>
      <c r="AF752" s="358"/>
      <c r="AG752" s="358"/>
      <c r="AH752" s="358"/>
      <c r="AI752" s="358"/>
      <c r="AJ752" s="358"/>
      <c r="AK752" s="358"/>
      <c r="AL752" s="358"/>
      <c r="AM752" s="358"/>
      <c r="AN752" s="358"/>
      <c r="AO752" s="358"/>
      <c r="AP752" s="358"/>
      <c r="AQ752" s="358"/>
    </row>
    <row r="753">
      <c r="A753" s="358"/>
      <c r="B753" s="293"/>
      <c r="C753" s="293"/>
      <c r="D753" s="271"/>
      <c r="E753" s="271"/>
      <c r="F753" s="271"/>
      <c r="G753" s="363"/>
      <c r="H753" s="363"/>
      <c r="I753" s="363"/>
      <c r="J753" s="363"/>
      <c r="K753" s="363"/>
      <c r="L753" s="363"/>
      <c r="M753" s="363"/>
      <c r="N753" s="363"/>
      <c r="O753" s="363"/>
      <c r="P753" s="363"/>
      <c r="Q753" s="363"/>
      <c r="R753" s="363"/>
      <c r="S753" s="363"/>
      <c r="T753" s="363"/>
      <c r="U753" s="363"/>
      <c r="V753" s="363"/>
      <c r="W753" s="363"/>
      <c r="X753" s="363"/>
      <c r="Y753" s="363"/>
      <c r="Z753" s="363"/>
      <c r="AA753" s="363"/>
      <c r="AB753" s="358"/>
      <c r="AC753" s="358"/>
      <c r="AD753" s="358"/>
      <c r="AE753" s="358"/>
      <c r="AF753" s="358"/>
      <c r="AG753" s="358"/>
      <c r="AH753" s="358"/>
      <c r="AI753" s="358"/>
      <c r="AJ753" s="358"/>
      <c r="AK753" s="358"/>
      <c r="AL753" s="358"/>
      <c r="AM753" s="358"/>
      <c r="AN753" s="358"/>
      <c r="AO753" s="358"/>
      <c r="AP753" s="358"/>
      <c r="AQ753" s="358"/>
    </row>
    <row r="754">
      <c r="A754" s="358"/>
      <c r="B754" s="293"/>
      <c r="C754" s="293"/>
      <c r="D754" s="271"/>
      <c r="E754" s="271"/>
      <c r="F754" s="271"/>
      <c r="G754" s="363"/>
      <c r="H754" s="363"/>
      <c r="I754" s="363"/>
      <c r="J754" s="363"/>
      <c r="K754" s="363"/>
      <c r="L754" s="363"/>
      <c r="M754" s="363"/>
      <c r="N754" s="363"/>
      <c r="O754" s="363"/>
      <c r="P754" s="363"/>
      <c r="Q754" s="363"/>
      <c r="R754" s="363"/>
      <c r="S754" s="363"/>
      <c r="T754" s="363"/>
      <c r="U754" s="363"/>
      <c r="V754" s="363"/>
      <c r="W754" s="363"/>
      <c r="X754" s="363"/>
      <c r="Y754" s="363"/>
      <c r="Z754" s="363"/>
      <c r="AA754" s="363"/>
      <c r="AB754" s="358"/>
      <c r="AC754" s="358"/>
      <c r="AD754" s="358"/>
      <c r="AE754" s="358"/>
      <c r="AF754" s="358"/>
      <c r="AG754" s="358"/>
      <c r="AH754" s="358"/>
      <c r="AI754" s="358"/>
      <c r="AJ754" s="358"/>
      <c r="AK754" s="358"/>
      <c r="AL754" s="358"/>
      <c r="AM754" s="358"/>
      <c r="AN754" s="358"/>
      <c r="AO754" s="358"/>
      <c r="AP754" s="358"/>
      <c r="AQ754" s="358"/>
    </row>
    <row r="755">
      <c r="A755" s="358"/>
      <c r="B755" s="293"/>
      <c r="C755" s="293"/>
      <c r="D755" s="271"/>
      <c r="E755" s="271"/>
      <c r="F755" s="271"/>
      <c r="G755" s="363"/>
      <c r="H755" s="363"/>
      <c r="I755" s="363"/>
      <c r="J755" s="363"/>
      <c r="K755" s="363"/>
      <c r="L755" s="363"/>
      <c r="M755" s="363"/>
      <c r="N755" s="363"/>
      <c r="O755" s="363"/>
      <c r="P755" s="363"/>
      <c r="Q755" s="363"/>
      <c r="R755" s="363"/>
      <c r="S755" s="363"/>
      <c r="T755" s="363"/>
      <c r="U755" s="363"/>
      <c r="V755" s="363"/>
      <c r="W755" s="363"/>
      <c r="X755" s="363"/>
      <c r="Y755" s="363"/>
      <c r="Z755" s="363"/>
      <c r="AA755" s="363"/>
      <c r="AB755" s="358"/>
      <c r="AC755" s="358"/>
      <c r="AD755" s="358"/>
      <c r="AE755" s="358"/>
      <c r="AF755" s="358"/>
      <c r="AG755" s="358"/>
      <c r="AH755" s="358"/>
      <c r="AI755" s="358"/>
      <c r="AJ755" s="358"/>
      <c r="AK755" s="358"/>
      <c r="AL755" s="358"/>
      <c r="AM755" s="358"/>
      <c r="AN755" s="358"/>
      <c r="AO755" s="358"/>
      <c r="AP755" s="358"/>
      <c r="AQ755" s="358"/>
    </row>
    <row r="756">
      <c r="A756" s="358"/>
      <c r="B756" s="293"/>
      <c r="C756" s="293"/>
      <c r="D756" s="271"/>
      <c r="E756" s="271"/>
      <c r="F756" s="271"/>
      <c r="G756" s="363"/>
      <c r="H756" s="363"/>
      <c r="I756" s="363"/>
      <c r="J756" s="363"/>
      <c r="K756" s="363"/>
      <c r="L756" s="363"/>
      <c r="M756" s="363"/>
      <c r="N756" s="363"/>
      <c r="O756" s="363"/>
      <c r="P756" s="363"/>
      <c r="Q756" s="363"/>
      <c r="R756" s="363"/>
      <c r="S756" s="363"/>
      <c r="T756" s="363"/>
      <c r="U756" s="363"/>
      <c r="V756" s="363"/>
      <c r="W756" s="363"/>
      <c r="X756" s="363"/>
      <c r="Y756" s="363"/>
      <c r="Z756" s="363"/>
      <c r="AA756" s="363"/>
      <c r="AB756" s="358"/>
      <c r="AC756" s="358"/>
      <c r="AD756" s="358"/>
      <c r="AE756" s="358"/>
      <c r="AF756" s="358"/>
      <c r="AG756" s="358"/>
      <c r="AH756" s="358"/>
      <c r="AI756" s="358"/>
      <c r="AJ756" s="358"/>
      <c r="AK756" s="358"/>
      <c r="AL756" s="358"/>
      <c r="AM756" s="358"/>
      <c r="AN756" s="358"/>
      <c r="AO756" s="358"/>
      <c r="AP756" s="358"/>
      <c r="AQ756" s="358"/>
    </row>
    <row r="757">
      <c r="A757" s="358"/>
      <c r="B757" s="293"/>
      <c r="C757" s="293"/>
      <c r="D757" s="271"/>
      <c r="E757" s="271"/>
      <c r="F757" s="271"/>
      <c r="G757" s="363"/>
      <c r="H757" s="363"/>
      <c r="I757" s="363"/>
      <c r="J757" s="363"/>
      <c r="K757" s="363"/>
      <c r="L757" s="363"/>
      <c r="M757" s="363"/>
      <c r="N757" s="363"/>
      <c r="O757" s="363"/>
      <c r="P757" s="363"/>
      <c r="Q757" s="363"/>
      <c r="R757" s="363"/>
      <c r="S757" s="363"/>
      <c r="T757" s="363"/>
      <c r="U757" s="363"/>
      <c r="V757" s="363"/>
      <c r="W757" s="363"/>
      <c r="X757" s="363"/>
      <c r="Y757" s="363"/>
      <c r="Z757" s="363"/>
      <c r="AA757" s="363"/>
      <c r="AB757" s="358"/>
      <c r="AC757" s="358"/>
      <c r="AD757" s="358"/>
      <c r="AE757" s="358"/>
      <c r="AF757" s="358"/>
      <c r="AG757" s="358"/>
      <c r="AH757" s="358"/>
      <c r="AI757" s="358"/>
      <c r="AJ757" s="358"/>
      <c r="AK757" s="358"/>
      <c r="AL757" s="358"/>
      <c r="AM757" s="358"/>
      <c r="AN757" s="358"/>
      <c r="AO757" s="358"/>
      <c r="AP757" s="358"/>
      <c r="AQ757" s="358"/>
    </row>
    <row r="758">
      <c r="A758" s="358"/>
      <c r="B758" s="293"/>
      <c r="C758" s="293"/>
      <c r="D758" s="271"/>
      <c r="E758" s="271"/>
      <c r="F758" s="271"/>
      <c r="G758" s="363"/>
      <c r="H758" s="363"/>
      <c r="I758" s="363"/>
      <c r="J758" s="363"/>
      <c r="K758" s="363"/>
      <c r="L758" s="363"/>
      <c r="M758" s="363"/>
      <c r="N758" s="363"/>
      <c r="O758" s="363"/>
      <c r="P758" s="363"/>
      <c r="Q758" s="363"/>
      <c r="R758" s="363"/>
      <c r="S758" s="363"/>
      <c r="T758" s="363"/>
      <c r="U758" s="363"/>
      <c r="V758" s="363"/>
      <c r="W758" s="363"/>
      <c r="X758" s="363"/>
      <c r="Y758" s="363"/>
      <c r="Z758" s="363"/>
      <c r="AA758" s="363"/>
      <c r="AB758" s="358"/>
      <c r="AC758" s="358"/>
      <c r="AD758" s="358"/>
      <c r="AE758" s="358"/>
      <c r="AF758" s="358"/>
      <c r="AG758" s="358"/>
      <c r="AH758" s="358"/>
      <c r="AI758" s="358"/>
      <c r="AJ758" s="358"/>
      <c r="AK758" s="358"/>
      <c r="AL758" s="358"/>
      <c r="AM758" s="358"/>
      <c r="AN758" s="358"/>
      <c r="AO758" s="358"/>
      <c r="AP758" s="358"/>
      <c r="AQ758" s="358"/>
    </row>
    <row r="759">
      <c r="A759" s="358"/>
      <c r="B759" s="293"/>
      <c r="C759" s="293"/>
      <c r="D759" s="271"/>
      <c r="E759" s="271"/>
      <c r="F759" s="271"/>
      <c r="G759" s="363"/>
      <c r="H759" s="363"/>
      <c r="I759" s="363"/>
      <c r="J759" s="363"/>
      <c r="K759" s="363"/>
      <c r="L759" s="363"/>
      <c r="M759" s="363"/>
      <c r="N759" s="363"/>
      <c r="O759" s="363"/>
      <c r="P759" s="363"/>
      <c r="Q759" s="363"/>
      <c r="R759" s="363"/>
      <c r="S759" s="363"/>
      <c r="T759" s="363"/>
      <c r="U759" s="363"/>
      <c r="V759" s="363"/>
      <c r="W759" s="363"/>
      <c r="X759" s="363"/>
      <c r="Y759" s="363"/>
      <c r="Z759" s="363"/>
      <c r="AA759" s="363"/>
      <c r="AB759" s="358"/>
      <c r="AC759" s="358"/>
      <c r="AD759" s="358"/>
      <c r="AE759" s="358"/>
      <c r="AF759" s="358"/>
      <c r="AG759" s="358"/>
      <c r="AH759" s="358"/>
      <c r="AI759" s="358"/>
      <c r="AJ759" s="358"/>
      <c r="AK759" s="358"/>
      <c r="AL759" s="358"/>
      <c r="AM759" s="358"/>
      <c r="AN759" s="358"/>
      <c r="AO759" s="358"/>
      <c r="AP759" s="358"/>
      <c r="AQ759" s="358"/>
    </row>
    <row r="760">
      <c r="A760" s="358"/>
      <c r="B760" s="293"/>
      <c r="C760" s="293"/>
      <c r="D760" s="271"/>
      <c r="E760" s="271"/>
      <c r="F760" s="271"/>
      <c r="G760" s="363"/>
      <c r="H760" s="363"/>
      <c r="I760" s="363"/>
      <c r="J760" s="363"/>
      <c r="K760" s="363"/>
      <c r="L760" s="363"/>
      <c r="M760" s="363"/>
      <c r="N760" s="363"/>
      <c r="O760" s="363"/>
      <c r="P760" s="363"/>
      <c r="Q760" s="363"/>
      <c r="R760" s="363"/>
      <c r="S760" s="363"/>
      <c r="T760" s="363"/>
      <c r="U760" s="363"/>
      <c r="V760" s="363"/>
      <c r="W760" s="363"/>
      <c r="X760" s="363"/>
      <c r="Y760" s="363"/>
      <c r="Z760" s="363"/>
      <c r="AA760" s="363"/>
      <c r="AB760" s="358"/>
      <c r="AC760" s="358"/>
      <c r="AD760" s="358"/>
      <c r="AE760" s="358"/>
      <c r="AF760" s="358"/>
      <c r="AG760" s="358"/>
      <c r="AH760" s="358"/>
      <c r="AI760" s="358"/>
      <c r="AJ760" s="358"/>
      <c r="AK760" s="358"/>
      <c r="AL760" s="358"/>
      <c r="AM760" s="358"/>
      <c r="AN760" s="358"/>
      <c r="AO760" s="358"/>
      <c r="AP760" s="358"/>
      <c r="AQ760" s="358"/>
    </row>
    <row r="761">
      <c r="A761" s="358"/>
      <c r="B761" s="293"/>
      <c r="C761" s="293"/>
      <c r="D761" s="271"/>
      <c r="E761" s="271"/>
      <c r="F761" s="271"/>
      <c r="G761" s="363"/>
      <c r="H761" s="363"/>
      <c r="I761" s="363"/>
      <c r="J761" s="363"/>
      <c r="K761" s="363"/>
      <c r="L761" s="363"/>
      <c r="M761" s="363"/>
      <c r="N761" s="363"/>
      <c r="O761" s="363"/>
      <c r="P761" s="363"/>
      <c r="Q761" s="363"/>
      <c r="R761" s="363"/>
      <c r="S761" s="363"/>
      <c r="T761" s="363"/>
      <c r="U761" s="363"/>
      <c r="V761" s="363"/>
      <c r="W761" s="363"/>
      <c r="X761" s="363"/>
      <c r="Y761" s="363"/>
      <c r="Z761" s="363"/>
      <c r="AA761" s="363"/>
      <c r="AB761" s="358"/>
      <c r="AC761" s="358"/>
      <c r="AD761" s="358"/>
      <c r="AE761" s="358"/>
      <c r="AF761" s="358"/>
      <c r="AG761" s="358"/>
      <c r="AH761" s="358"/>
      <c r="AI761" s="358"/>
      <c r="AJ761" s="358"/>
      <c r="AK761" s="358"/>
      <c r="AL761" s="358"/>
      <c r="AM761" s="358"/>
      <c r="AN761" s="358"/>
      <c r="AO761" s="358"/>
      <c r="AP761" s="358"/>
      <c r="AQ761" s="358"/>
    </row>
    <row r="762">
      <c r="A762" s="358"/>
      <c r="B762" s="293"/>
      <c r="C762" s="293"/>
      <c r="D762" s="271"/>
      <c r="E762" s="271"/>
      <c r="F762" s="271"/>
      <c r="G762" s="363"/>
      <c r="H762" s="363"/>
      <c r="I762" s="363"/>
      <c r="J762" s="363"/>
      <c r="K762" s="363"/>
      <c r="L762" s="363"/>
      <c r="M762" s="363"/>
      <c r="N762" s="363"/>
      <c r="O762" s="363"/>
      <c r="P762" s="363"/>
      <c r="Q762" s="363"/>
      <c r="R762" s="363"/>
      <c r="S762" s="363"/>
      <c r="T762" s="363"/>
      <c r="U762" s="363"/>
      <c r="V762" s="363"/>
      <c r="W762" s="363"/>
      <c r="X762" s="363"/>
      <c r="Y762" s="363"/>
      <c r="Z762" s="363"/>
      <c r="AA762" s="363"/>
      <c r="AB762" s="358"/>
      <c r="AC762" s="358"/>
      <c r="AD762" s="358"/>
      <c r="AE762" s="358"/>
      <c r="AF762" s="358"/>
      <c r="AG762" s="358"/>
      <c r="AH762" s="358"/>
      <c r="AI762" s="358"/>
      <c r="AJ762" s="358"/>
      <c r="AK762" s="358"/>
      <c r="AL762" s="358"/>
      <c r="AM762" s="358"/>
      <c r="AN762" s="358"/>
      <c r="AO762" s="358"/>
      <c r="AP762" s="358"/>
      <c r="AQ762" s="358"/>
    </row>
    <row r="763">
      <c r="A763" s="358"/>
      <c r="B763" s="293"/>
      <c r="C763" s="293"/>
      <c r="D763" s="271"/>
      <c r="E763" s="271"/>
      <c r="F763" s="271"/>
      <c r="G763" s="363"/>
      <c r="H763" s="363"/>
      <c r="I763" s="363"/>
      <c r="J763" s="363"/>
      <c r="K763" s="363"/>
      <c r="L763" s="363"/>
      <c r="M763" s="363"/>
      <c r="N763" s="363"/>
      <c r="O763" s="363"/>
      <c r="P763" s="363"/>
      <c r="Q763" s="363"/>
      <c r="R763" s="363"/>
      <c r="S763" s="363"/>
      <c r="T763" s="363"/>
      <c r="U763" s="363"/>
      <c r="V763" s="363"/>
      <c r="W763" s="363"/>
      <c r="X763" s="363"/>
      <c r="Y763" s="363"/>
      <c r="Z763" s="363"/>
      <c r="AA763" s="363"/>
      <c r="AB763" s="358"/>
      <c r="AC763" s="358"/>
      <c r="AD763" s="358"/>
      <c r="AE763" s="358"/>
      <c r="AF763" s="358"/>
      <c r="AG763" s="358"/>
      <c r="AH763" s="358"/>
      <c r="AI763" s="358"/>
      <c r="AJ763" s="358"/>
      <c r="AK763" s="358"/>
      <c r="AL763" s="358"/>
      <c r="AM763" s="358"/>
      <c r="AN763" s="358"/>
      <c r="AO763" s="358"/>
      <c r="AP763" s="358"/>
      <c r="AQ763" s="358"/>
    </row>
    <row r="764">
      <c r="A764" s="358"/>
      <c r="B764" s="293"/>
      <c r="C764" s="293"/>
      <c r="D764" s="271"/>
      <c r="E764" s="271"/>
      <c r="F764" s="271"/>
      <c r="G764" s="363"/>
      <c r="H764" s="363"/>
      <c r="I764" s="363"/>
      <c r="J764" s="363"/>
      <c r="K764" s="363"/>
      <c r="L764" s="363"/>
      <c r="M764" s="363"/>
      <c r="N764" s="363"/>
      <c r="O764" s="363"/>
      <c r="P764" s="363"/>
      <c r="Q764" s="363"/>
      <c r="R764" s="363"/>
      <c r="S764" s="363"/>
      <c r="T764" s="363"/>
      <c r="U764" s="363"/>
      <c r="V764" s="363"/>
      <c r="W764" s="363"/>
      <c r="X764" s="363"/>
      <c r="Y764" s="363"/>
      <c r="Z764" s="363"/>
      <c r="AA764" s="363"/>
      <c r="AB764" s="358"/>
      <c r="AC764" s="358"/>
      <c r="AD764" s="358"/>
      <c r="AE764" s="358"/>
      <c r="AF764" s="358"/>
      <c r="AG764" s="358"/>
      <c r="AH764" s="358"/>
      <c r="AI764" s="358"/>
      <c r="AJ764" s="358"/>
      <c r="AK764" s="358"/>
      <c r="AL764" s="358"/>
      <c r="AM764" s="358"/>
      <c r="AN764" s="358"/>
      <c r="AO764" s="358"/>
      <c r="AP764" s="358"/>
      <c r="AQ764" s="358"/>
    </row>
    <row r="765">
      <c r="A765" s="358"/>
      <c r="B765" s="293"/>
      <c r="C765" s="293"/>
      <c r="D765" s="271"/>
      <c r="E765" s="271"/>
      <c r="F765" s="271"/>
      <c r="G765" s="363"/>
      <c r="H765" s="363"/>
      <c r="I765" s="363"/>
      <c r="J765" s="363"/>
      <c r="K765" s="363"/>
      <c r="L765" s="363"/>
      <c r="M765" s="363"/>
      <c r="N765" s="363"/>
      <c r="O765" s="363"/>
      <c r="P765" s="363"/>
      <c r="Q765" s="363"/>
      <c r="R765" s="363"/>
      <c r="S765" s="363"/>
      <c r="T765" s="363"/>
      <c r="U765" s="363"/>
      <c r="V765" s="363"/>
      <c r="W765" s="363"/>
      <c r="X765" s="363"/>
      <c r="Y765" s="363"/>
      <c r="Z765" s="363"/>
      <c r="AA765" s="363"/>
      <c r="AB765" s="358"/>
      <c r="AC765" s="358"/>
      <c r="AD765" s="358"/>
      <c r="AE765" s="358"/>
      <c r="AF765" s="358"/>
      <c r="AG765" s="358"/>
      <c r="AH765" s="358"/>
      <c r="AI765" s="358"/>
      <c r="AJ765" s="358"/>
      <c r="AK765" s="358"/>
      <c r="AL765" s="358"/>
      <c r="AM765" s="358"/>
      <c r="AN765" s="358"/>
      <c r="AO765" s="358"/>
      <c r="AP765" s="358"/>
      <c r="AQ765" s="358"/>
    </row>
    <row r="766">
      <c r="A766" s="358"/>
      <c r="B766" s="293"/>
      <c r="C766" s="293"/>
      <c r="D766" s="271"/>
      <c r="E766" s="271"/>
      <c r="F766" s="271"/>
      <c r="G766" s="363"/>
      <c r="H766" s="363"/>
      <c r="I766" s="363"/>
      <c r="J766" s="363"/>
      <c r="K766" s="363"/>
      <c r="L766" s="363"/>
      <c r="M766" s="363"/>
      <c r="N766" s="363"/>
      <c r="O766" s="363"/>
      <c r="P766" s="363"/>
      <c r="Q766" s="363"/>
      <c r="R766" s="363"/>
      <c r="S766" s="363"/>
      <c r="T766" s="363"/>
      <c r="U766" s="363"/>
      <c r="V766" s="363"/>
      <c r="W766" s="363"/>
      <c r="X766" s="363"/>
      <c r="Y766" s="363"/>
      <c r="Z766" s="363"/>
      <c r="AA766" s="363"/>
      <c r="AB766" s="358"/>
      <c r="AC766" s="358"/>
      <c r="AD766" s="358"/>
      <c r="AE766" s="358"/>
      <c r="AF766" s="358"/>
      <c r="AG766" s="358"/>
      <c r="AH766" s="358"/>
      <c r="AI766" s="358"/>
      <c r="AJ766" s="358"/>
      <c r="AK766" s="358"/>
      <c r="AL766" s="358"/>
      <c r="AM766" s="358"/>
      <c r="AN766" s="358"/>
      <c r="AO766" s="358"/>
      <c r="AP766" s="358"/>
      <c r="AQ766" s="358"/>
    </row>
    <row r="767">
      <c r="A767" s="358"/>
      <c r="B767" s="293"/>
      <c r="C767" s="293"/>
      <c r="D767" s="271"/>
      <c r="E767" s="271"/>
      <c r="F767" s="271"/>
      <c r="G767" s="363"/>
      <c r="H767" s="363"/>
      <c r="I767" s="363"/>
      <c r="J767" s="363"/>
      <c r="K767" s="363"/>
      <c r="L767" s="363"/>
      <c r="M767" s="363"/>
      <c r="N767" s="363"/>
      <c r="O767" s="363"/>
      <c r="P767" s="363"/>
      <c r="Q767" s="363"/>
      <c r="R767" s="363"/>
      <c r="S767" s="363"/>
      <c r="T767" s="363"/>
      <c r="U767" s="363"/>
      <c r="V767" s="363"/>
      <c r="W767" s="363"/>
      <c r="X767" s="363"/>
      <c r="Y767" s="363"/>
      <c r="Z767" s="363"/>
      <c r="AA767" s="363"/>
      <c r="AB767" s="358"/>
      <c r="AC767" s="358"/>
      <c r="AD767" s="358"/>
      <c r="AE767" s="358"/>
      <c r="AF767" s="358"/>
      <c r="AG767" s="358"/>
      <c r="AH767" s="358"/>
      <c r="AI767" s="358"/>
      <c r="AJ767" s="358"/>
      <c r="AK767" s="358"/>
      <c r="AL767" s="358"/>
      <c r="AM767" s="358"/>
      <c r="AN767" s="358"/>
      <c r="AO767" s="358"/>
      <c r="AP767" s="358"/>
      <c r="AQ767" s="358"/>
    </row>
    <row r="768">
      <c r="A768" s="358"/>
      <c r="B768" s="293"/>
      <c r="C768" s="293"/>
      <c r="D768" s="271"/>
      <c r="E768" s="271"/>
      <c r="F768" s="271"/>
      <c r="G768" s="363"/>
      <c r="H768" s="363"/>
      <c r="I768" s="363"/>
      <c r="J768" s="363"/>
      <c r="K768" s="363"/>
      <c r="L768" s="363"/>
      <c r="M768" s="363"/>
      <c r="N768" s="363"/>
      <c r="O768" s="363"/>
      <c r="P768" s="363"/>
      <c r="Q768" s="363"/>
      <c r="R768" s="363"/>
      <c r="S768" s="363"/>
      <c r="T768" s="363"/>
      <c r="U768" s="363"/>
      <c r="V768" s="363"/>
      <c r="W768" s="363"/>
      <c r="X768" s="363"/>
      <c r="Y768" s="363"/>
      <c r="Z768" s="363"/>
      <c r="AA768" s="363"/>
      <c r="AB768" s="358"/>
      <c r="AC768" s="358"/>
      <c r="AD768" s="358"/>
      <c r="AE768" s="358"/>
      <c r="AF768" s="358"/>
      <c r="AG768" s="358"/>
      <c r="AH768" s="358"/>
      <c r="AI768" s="358"/>
      <c r="AJ768" s="358"/>
      <c r="AK768" s="358"/>
      <c r="AL768" s="358"/>
      <c r="AM768" s="358"/>
      <c r="AN768" s="358"/>
      <c r="AO768" s="358"/>
      <c r="AP768" s="358"/>
      <c r="AQ768" s="358"/>
    </row>
    <row r="769">
      <c r="A769" s="358"/>
      <c r="B769" s="293"/>
      <c r="C769" s="293"/>
      <c r="D769" s="271"/>
      <c r="E769" s="271"/>
      <c r="F769" s="271"/>
      <c r="G769" s="363"/>
      <c r="H769" s="363"/>
      <c r="I769" s="363"/>
      <c r="J769" s="363"/>
      <c r="K769" s="363"/>
      <c r="L769" s="363"/>
      <c r="M769" s="363"/>
      <c r="N769" s="363"/>
      <c r="O769" s="363"/>
      <c r="P769" s="363"/>
      <c r="Q769" s="363"/>
      <c r="R769" s="363"/>
      <c r="S769" s="363"/>
      <c r="T769" s="363"/>
      <c r="U769" s="363"/>
      <c r="V769" s="363"/>
      <c r="W769" s="363"/>
      <c r="X769" s="363"/>
      <c r="Y769" s="363"/>
      <c r="Z769" s="363"/>
      <c r="AA769" s="363"/>
      <c r="AB769" s="358"/>
      <c r="AC769" s="358"/>
      <c r="AD769" s="358"/>
      <c r="AE769" s="358"/>
      <c r="AF769" s="358"/>
      <c r="AG769" s="358"/>
      <c r="AH769" s="358"/>
      <c r="AI769" s="358"/>
      <c r="AJ769" s="358"/>
      <c r="AK769" s="358"/>
      <c r="AL769" s="358"/>
      <c r="AM769" s="358"/>
      <c r="AN769" s="358"/>
      <c r="AO769" s="358"/>
      <c r="AP769" s="358"/>
      <c r="AQ769" s="358"/>
    </row>
    <row r="770">
      <c r="A770" s="358"/>
      <c r="B770" s="293"/>
      <c r="C770" s="293"/>
      <c r="D770" s="271"/>
      <c r="E770" s="271"/>
      <c r="F770" s="271"/>
      <c r="G770" s="363"/>
      <c r="H770" s="363"/>
      <c r="I770" s="363"/>
      <c r="J770" s="363"/>
      <c r="K770" s="363"/>
      <c r="L770" s="363"/>
      <c r="M770" s="363"/>
      <c r="N770" s="363"/>
      <c r="O770" s="363"/>
      <c r="P770" s="363"/>
      <c r="Q770" s="363"/>
      <c r="R770" s="363"/>
      <c r="S770" s="363"/>
      <c r="T770" s="363"/>
      <c r="U770" s="363"/>
      <c r="V770" s="363"/>
      <c r="W770" s="363"/>
      <c r="X770" s="363"/>
      <c r="Y770" s="363"/>
      <c r="Z770" s="363"/>
      <c r="AA770" s="363"/>
      <c r="AB770" s="358"/>
      <c r="AC770" s="358"/>
      <c r="AD770" s="358"/>
      <c r="AE770" s="358"/>
      <c r="AF770" s="358"/>
      <c r="AG770" s="358"/>
      <c r="AH770" s="358"/>
      <c r="AI770" s="358"/>
      <c r="AJ770" s="358"/>
      <c r="AK770" s="358"/>
      <c r="AL770" s="358"/>
      <c r="AM770" s="358"/>
      <c r="AN770" s="358"/>
      <c r="AO770" s="358"/>
      <c r="AP770" s="358"/>
      <c r="AQ770" s="358"/>
    </row>
    <row r="771">
      <c r="A771" s="358"/>
      <c r="B771" s="293"/>
      <c r="C771" s="293"/>
      <c r="D771" s="271"/>
      <c r="E771" s="271"/>
      <c r="F771" s="271"/>
      <c r="G771" s="363"/>
      <c r="H771" s="363"/>
      <c r="I771" s="363"/>
      <c r="J771" s="363"/>
      <c r="K771" s="363"/>
      <c r="L771" s="363"/>
      <c r="M771" s="363"/>
      <c r="N771" s="363"/>
      <c r="O771" s="363"/>
      <c r="P771" s="363"/>
      <c r="Q771" s="363"/>
      <c r="R771" s="363"/>
      <c r="S771" s="363"/>
      <c r="T771" s="363"/>
      <c r="U771" s="363"/>
      <c r="V771" s="363"/>
      <c r="W771" s="363"/>
      <c r="X771" s="363"/>
      <c r="Y771" s="363"/>
      <c r="Z771" s="363"/>
      <c r="AA771" s="363"/>
      <c r="AB771" s="358"/>
      <c r="AC771" s="358"/>
      <c r="AD771" s="358"/>
      <c r="AE771" s="358"/>
      <c r="AF771" s="358"/>
      <c r="AG771" s="358"/>
      <c r="AH771" s="358"/>
      <c r="AI771" s="358"/>
      <c r="AJ771" s="358"/>
      <c r="AK771" s="358"/>
      <c r="AL771" s="358"/>
      <c r="AM771" s="358"/>
      <c r="AN771" s="358"/>
      <c r="AO771" s="358"/>
      <c r="AP771" s="358"/>
      <c r="AQ771" s="358"/>
    </row>
    <row r="772">
      <c r="A772" s="358"/>
      <c r="B772" s="293"/>
      <c r="C772" s="293"/>
      <c r="D772" s="271"/>
      <c r="E772" s="271"/>
      <c r="F772" s="271"/>
      <c r="G772" s="363"/>
      <c r="H772" s="363"/>
      <c r="I772" s="363"/>
      <c r="J772" s="363"/>
      <c r="K772" s="363"/>
      <c r="L772" s="363"/>
      <c r="M772" s="363"/>
      <c r="N772" s="363"/>
      <c r="O772" s="363"/>
      <c r="P772" s="363"/>
      <c r="Q772" s="363"/>
      <c r="R772" s="363"/>
      <c r="S772" s="363"/>
      <c r="T772" s="363"/>
      <c r="U772" s="363"/>
      <c r="V772" s="363"/>
      <c r="W772" s="363"/>
      <c r="X772" s="363"/>
      <c r="Y772" s="363"/>
      <c r="Z772" s="363"/>
      <c r="AA772" s="363"/>
      <c r="AB772" s="358"/>
      <c r="AC772" s="358"/>
      <c r="AD772" s="358"/>
      <c r="AE772" s="358"/>
      <c r="AF772" s="358"/>
      <c r="AG772" s="358"/>
      <c r="AH772" s="358"/>
      <c r="AI772" s="358"/>
      <c r="AJ772" s="358"/>
      <c r="AK772" s="358"/>
      <c r="AL772" s="358"/>
      <c r="AM772" s="358"/>
      <c r="AN772" s="358"/>
      <c r="AO772" s="358"/>
      <c r="AP772" s="358"/>
      <c r="AQ772" s="358"/>
    </row>
    <row r="773">
      <c r="A773" s="358"/>
      <c r="B773" s="293"/>
      <c r="C773" s="293"/>
      <c r="D773" s="271"/>
      <c r="E773" s="271"/>
      <c r="F773" s="271"/>
      <c r="G773" s="363"/>
      <c r="H773" s="363"/>
      <c r="I773" s="363"/>
      <c r="J773" s="363"/>
      <c r="K773" s="363"/>
      <c r="L773" s="363"/>
      <c r="M773" s="363"/>
      <c r="N773" s="363"/>
      <c r="O773" s="363"/>
      <c r="P773" s="363"/>
      <c r="Q773" s="363"/>
      <c r="R773" s="363"/>
      <c r="S773" s="363"/>
      <c r="T773" s="363"/>
      <c r="U773" s="363"/>
      <c r="V773" s="363"/>
      <c r="W773" s="363"/>
      <c r="X773" s="363"/>
      <c r="Y773" s="363"/>
      <c r="Z773" s="363"/>
      <c r="AA773" s="363"/>
      <c r="AB773" s="358"/>
      <c r="AC773" s="358"/>
      <c r="AD773" s="358"/>
      <c r="AE773" s="358"/>
      <c r="AF773" s="358"/>
      <c r="AG773" s="358"/>
      <c r="AH773" s="358"/>
      <c r="AI773" s="358"/>
      <c r="AJ773" s="358"/>
      <c r="AK773" s="358"/>
      <c r="AL773" s="358"/>
      <c r="AM773" s="358"/>
      <c r="AN773" s="358"/>
      <c r="AO773" s="358"/>
      <c r="AP773" s="358"/>
      <c r="AQ773" s="358"/>
    </row>
    <row r="774">
      <c r="A774" s="358"/>
      <c r="B774" s="293"/>
      <c r="C774" s="293"/>
      <c r="D774" s="271"/>
      <c r="E774" s="271"/>
      <c r="F774" s="271"/>
      <c r="G774" s="363"/>
      <c r="H774" s="363"/>
      <c r="I774" s="363"/>
      <c r="J774" s="363"/>
      <c r="K774" s="363"/>
      <c r="L774" s="363"/>
      <c r="M774" s="363"/>
      <c r="N774" s="363"/>
      <c r="O774" s="363"/>
      <c r="P774" s="363"/>
      <c r="Q774" s="363"/>
      <c r="R774" s="363"/>
      <c r="S774" s="363"/>
      <c r="T774" s="363"/>
      <c r="U774" s="363"/>
      <c r="V774" s="363"/>
      <c r="W774" s="363"/>
      <c r="X774" s="363"/>
      <c r="Y774" s="363"/>
      <c r="Z774" s="363"/>
      <c r="AA774" s="363"/>
      <c r="AB774" s="358"/>
      <c r="AC774" s="358"/>
      <c r="AD774" s="358"/>
      <c r="AE774" s="358"/>
      <c r="AF774" s="358"/>
      <c r="AG774" s="358"/>
      <c r="AH774" s="358"/>
      <c r="AI774" s="358"/>
      <c r="AJ774" s="358"/>
      <c r="AK774" s="358"/>
      <c r="AL774" s="358"/>
      <c r="AM774" s="358"/>
      <c r="AN774" s="358"/>
      <c r="AO774" s="358"/>
      <c r="AP774" s="358"/>
      <c r="AQ774" s="358"/>
    </row>
    <row r="775">
      <c r="A775" s="358"/>
      <c r="B775" s="293"/>
      <c r="C775" s="293"/>
      <c r="D775" s="271"/>
      <c r="E775" s="271"/>
      <c r="F775" s="271"/>
      <c r="G775" s="363"/>
      <c r="H775" s="363"/>
      <c r="I775" s="363"/>
      <c r="J775" s="363"/>
      <c r="K775" s="363"/>
      <c r="L775" s="363"/>
      <c r="M775" s="363"/>
      <c r="N775" s="363"/>
      <c r="O775" s="363"/>
      <c r="P775" s="363"/>
      <c r="Q775" s="363"/>
      <c r="R775" s="363"/>
      <c r="S775" s="363"/>
      <c r="T775" s="363"/>
      <c r="U775" s="363"/>
      <c r="V775" s="363"/>
      <c r="W775" s="363"/>
      <c r="X775" s="363"/>
      <c r="Y775" s="363"/>
      <c r="Z775" s="363"/>
      <c r="AA775" s="363"/>
      <c r="AB775" s="358"/>
      <c r="AC775" s="358"/>
      <c r="AD775" s="358"/>
      <c r="AE775" s="358"/>
      <c r="AF775" s="358"/>
      <c r="AG775" s="358"/>
      <c r="AH775" s="358"/>
      <c r="AI775" s="358"/>
      <c r="AJ775" s="358"/>
      <c r="AK775" s="358"/>
      <c r="AL775" s="358"/>
      <c r="AM775" s="358"/>
      <c r="AN775" s="358"/>
      <c r="AO775" s="358"/>
      <c r="AP775" s="358"/>
      <c r="AQ775" s="358"/>
    </row>
    <row r="776">
      <c r="A776" s="358"/>
      <c r="B776" s="293"/>
      <c r="C776" s="293"/>
      <c r="D776" s="271"/>
      <c r="E776" s="271"/>
      <c r="F776" s="271"/>
      <c r="G776" s="363"/>
      <c r="H776" s="363"/>
      <c r="I776" s="363"/>
      <c r="J776" s="363"/>
      <c r="K776" s="363"/>
      <c r="L776" s="363"/>
      <c r="M776" s="363"/>
      <c r="N776" s="363"/>
      <c r="O776" s="363"/>
      <c r="P776" s="363"/>
      <c r="Q776" s="363"/>
      <c r="R776" s="363"/>
      <c r="S776" s="363"/>
      <c r="T776" s="363"/>
      <c r="U776" s="363"/>
      <c r="V776" s="363"/>
      <c r="W776" s="363"/>
      <c r="X776" s="363"/>
      <c r="Y776" s="363"/>
      <c r="Z776" s="363"/>
      <c r="AA776" s="363"/>
      <c r="AB776" s="358"/>
      <c r="AC776" s="358"/>
      <c r="AD776" s="358"/>
      <c r="AE776" s="358"/>
      <c r="AF776" s="358"/>
      <c r="AG776" s="358"/>
      <c r="AH776" s="358"/>
      <c r="AI776" s="358"/>
      <c r="AJ776" s="358"/>
      <c r="AK776" s="358"/>
      <c r="AL776" s="358"/>
      <c r="AM776" s="358"/>
      <c r="AN776" s="358"/>
      <c r="AO776" s="358"/>
      <c r="AP776" s="358"/>
      <c r="AQ776" s="358"/>
    </row>
    <row r="777">
      <c r="A777" s="358"/>
      <c r="B777" s="293"/>
      <c r="C777" s="293"/>
      <c r="D777" s="271"/>
      <c r="E777" s="271"/>
      <c r="F777" s="271"/>
      <c r="G777" s="363"/>
      <c r="H777" s="363"/>
      <c r="I777" s="363"/>
      <c r="J777" s="363"/>
      <c r="K777" s="363"/>
      <c r="L777" s="363"/>
      <c r="M777" s="363"/>
      <c r="N777" s="363"/>
      <c r="O777" s="363"/>
      <c r="P777" s="363"/>
      <c r="Q777" s="363"/>
      <c r="R777" s="363"/>
      <c r="S777" s="363"/>
      <c r="T777" s="363"/>
      <c r="U777" s="363"/>
      <c r="V777" s="363"/>
      <c r="W777" s="363"/>
      <c r="X777" s="363"/>
      <c r="Y777" s="363"/>
      <c r="Z777" s="363"/>
      <c r="AA777" s="363"/>
      <c r="AB777" s="358"/>
      <c r="AC777" s="358"/>
      <c r="AD777" s="358"/>
      <c r="AE777" s="358"/>
      <c r="AF777" s="358"/>
      <c r="AG777" s="358"/>
      <c r="AH777" s="358"/>
      <c r="AI777" s="358"/>
      <c r="AJ777" s="358"/>
      <c r="AK777" s="358"/>
      <c r="AL777" s="358"/>
      <c r="AM777" s="358"/>
      <c r="AN777" s="358"/>
      <c r="AO777" s="358"/>
      <c r="AP777" s="358"/>
      <c r="AQ777" s="358"/>
    </row>
    <row r="778">
      <c r="A778" s="358"/>
      <c r="B778" s="293"/>
      <c r="C778" s="293"/>
      <c r="D778" s="271"/>
      <c r="E778" s="271"/>
      <c r="F778" s="271"/>
      <c r="G778" s="363"/>
      <c r="H778" s="363"/>
      <c r="I778" s="363"/>
      <c r="J778" s="363"/>
      <c r="K778" s="363"/>
      <c r="L778" s="363"/>
      <c r="M778" s="363"/>
      <c r="N778" s="363"/>
      <c r="O778" s="363"/>
      <c r="P778" s="363"/>
      <c r="Q778" s="363"/>
      <c r="R778" s="363"/>
      <c r="S778" s="363"/>
      <c r="T778" s="363"/>
      <c r="U778" s="363"/>
      <c r="V778" s="363"/>
      <c r="W778" s="363"/>
      <c r="X778" s="363"/>
      <c r="Y778" s="363"/>
      <c r="Z778" s="363"/>
      <c r="AA778" s="363"/>
      <c r="AB778" s="358"/>
      <c r="AC778" s="358"/>
      <c r="AD778" s="358"/>
      <c r="AE778" s="358"/>
      <c r="AF778" s="358"/>
      <c r="AG778" s="358"/>
      <c r="AH778" s="358"/>
      <c r="AI778" s="358"/>
      <c r="AJ778" s="358"/>
      <c r="AK778" s="358"/>
      <c r="AL778" s="358"/>
      <c r="AM778" s="358"/>
      <c r="AN778" s="358"/>
      <c r="AO778" s="358"/>
      <c r="AP778" s="358"/>
      <c r="AQ778" s="358"/>
    </row>
    <row r="779">
      <c r="A779" s="358"/>
      <c r="B779" s="293"/>
      <c r="C779" s="293"/>
      <c r="D779" s="271"/>
      <c r="E779" s="271"/>
      <c r="F779" s="271"/>
      <c r="G779" s="363"/>
      <c r="H779" s="363"/>
      <c r="I779" s="363"/>
      <c r="J779" s="363"/>
      <c r="K779" s="363"/>
      <c r="L779" s="363"/>
      <c r="M779" s="363"/>
      <c r="N779" s="363"/>
      <c r="O779" s="363"/>
      <c r="P779" s="363"/>
      <c r="Q779" s="363"/>
      <c r="R779" s="363"/>
      <c r="S779" s="363"/>
      <c r="T779" s="363"/>
      <c r="U779" s="363"/>
      <c r="V779" s="363"/>
      <c r="W779" s="363"/>
      <c r="X779" s="363"/>
      <c r="Y779" s="363"/>
      <c r="Z779" s="363"/>
      <c r="AA779" s="363"/>
      <c r="AB779" s="358"/>
      <c r="AC779" s="358"/>
      <c r="AD779" s="358"/>
      <c r="AE779" s="358"/>
      <c r="AF779" s="358"/>
      <c r="AG779" s="358"/>
      <c r="AH779" s="358"/>
      <c r="AI779" s="358"/>
      <c r="AJ779" s="358"/>
      <c r="AK779" s="358"/>
      <c r="AL779" s="358"/>
      <c r="AM779" s="358"/>
      <c r="AN779" s="358"/>
      <c r="AO779" s="358"/>
      <c r="AP779" s="358"/>
      <c r="AQ779" s="358"/>
    </row>
    <row r="780">
      <c r="A780" s="358"/>
      <c r="B780" s="293"/>
      <c r="C780" s="293"/>
      <c r="D780" s="271"/>
      <c r="E780" s="271"/>
      <c r="F780" s="271"/>
      <c r="G780" s="363"/>
      <c r="H780" s="363"/>
      <c r="I780" s="363"/>
      <c r="J780" s="363"/>
      <c r="K780" s="363"/>
      <c r="L780" s="363"/>
      <c r="M780" s="363"/>
      <c r="N780" s="363"/>
      <c r="O780" s="363"/>
      <c r="P780" s="363"/>
      <c r="Q780" s="363"/>
      <c r="R780" s="363"/>
      <c r="S780" s="363"/>
      <c r="T780" s="363"/>
      <c r="U780" s="363"/>
      <c r="V780" s="363"/>
      <c r="W780" s="363"/>
      <c r="X780" s="363"/>
      <c r="Y780" s="363"/>
      <c r="Z780" s="363"/>
      <c r="AA780" s="363"/>
      <c r="AB780" s="358"/>
      <c r="AC780" s="358"/>
      <c r="AD780" s="358"/>
      <c r="AE780" s="358"/>
      <c r="AF780" s="358"/>
      <c r="AG780" s="358"/>
      <c r="AH780" s="358"/>
      <c r="AI780" s="358"/>
      <c r="AJ780" s="358"/>
      <c r="AK780" s="358"/>
      <c r="AL780" s="358"/>
      <c r="AM780" s="358"/>
      <c r="AN780" s="358"/>
      <c r="AO780" s="358"/>
      <c r="AP780" s="358"/>
      <c r="AQ780" s="358"/>
    </row>
    <row r="781">
      <c r="A781" s="358"/>
      <c r="B781" s="293"/>
      <c r="C781" s="293"/>
      <c r="D781" s="271"/>
      <c r="E781" s="271"/>
      <c r="F781" s="271"/>
      <c r="G781" s="363"/>
      <c r="H781" s="363"/>
      <c r="I781" s="363"/>
      <c r="J781" s="363"/>
      <c r="K781" s="363"/>
      <c r="L781" s="363"/>
      <c r="M781" s="363"/>
      <c r="N781" s="363"/>
      <c r="O781" s="363"/>
      <c r="P781" s="363"/>
      <c r="Q781" s="363"/>
      <c r="R781" s="363"/>
      <c r="S781" s="363"/>
      <c r="T781" s="363"/>
      <c r="U781" s="363"/>
      <c r="V781" s="363"/>
      <c r="W781" s="363"/>
      <c r="X781" s="363"/>
      <c r="Y781" s="363"/>
      <c r="Z781" s="363"/>
      <c r="AA781" s="363"/>
      <c r="AB781" s="358"/>
      <c r="AC781" s="358"/>
      <c r="AD781" s="358"/>
      <c r="AE781" s="358"/>
      <c r="AF781" s="358"/>
      <c r="AG781" s="358"/>
      <c r="AH781" s="358"/>
      <c r="AI781" s="358"/>
      <c r="AJ781" s="358"/>
      <c r="AK781" s="358"/>
      <c r="AL781" s="358"/>
      <c r="AM781" s="358"/>
      <c r="AN781" s="358"/>
      <c r="AO781" s="358"/>
      <c r="AP781" s="358"/>
      <c r="AQ781" s="358"/>
    </row>
    <row r="782">
      <c r="A782" s="358"/>
      <c r="B782" s="293"/>
      <c r="C782" s="293"/>
      <c r="D782" s="271"/>
      <c r="E782" s="271"/>
      <c r="F782" s="271"/>
      <c r="G782" s="363"/>
      <c r="H782" s="363"/>
      <c r="I782" s="363"/>
      <c r="J782" s="363"/>
      <c r="K782" s="363"/>
      <c r="L782" s="363"/>
      <c r="M782" s="363"/>
      <c r="N782" s="363"/>
      <c r="O782" s="363"/>
      <c r="P782" s="363"/>
      <c r="Q782" s="363"/>
      <c r="R782" s="363"/>
      <c r="S782" s="363"/>
      <c r="T782" s="363"/>
      <c r="U782" s="363"/>
      <c r="V782" s="363"/>
      <c r="W782" s="363"/>
      <c r="X782" s="363"/>
      <c r="Y782" s="363"/>
      <c r="Z782" s="363"/>
      <c r="AA782" s="363"/>
      <c r="AB782" s="358"/>
      <c r="AC782" s="358"/>
      <c r="AD782" s="358"/>
      <c r="AE782" s="358"/>
      <c r="AF782" s="358"/>
      <c r="AG782" s="358"/>
      <c r="AH782" s="358"/>
      <c r="AI782" s="358"/>
      <c r="AJ782" s="358"/>
      <c r="AK782" s="358"/>
      <c r="AL782" s="358"/>
      <c r="AM782" s="358"/>
      <c r="AN782" s="358"/>
      <c r="AO782" s="358"/>
      <c r="AP782" s="358"/>
      <c r="AQ782" s="358"/>
    </row>
    <row r="783">
      <c r="A783" s="358"/>
      <c r="B783" s="293"/>
      <c r="C783" s="293"/>
      <c r="D783" s="271"/>
      <c r="E783" s="271"/>
      <c r="F783" s="271"/>
      <c r="G783" s="363"/>
      <c r="H783" s="363"/>
      <c r="I783" s="363"/>
      <c r="J783" s="363"/>
      <c r="K783" s="363"/>
      <c r="L783" s="363"/>
      <c r="M783" s="363"/>
      <c r="N783" s="363"/>
      <c r="O783" s="363"/>
      <c r="P783" s="363"/>
      <c r="Q783" s="363"/>
      <c r="R783" s="363"/>
      <c r="S783" s="363"/>
      <c r="T783" s="363"/>
      <c r="U783" s="363"/>
      <c r="V783" s="363"/>
      <c r="W783" s="363"/>
      <c r="X783" s="363"/>
      <c r="Y783" s="363"/>
      <c r="Z783" s="363"/>
      <c r="AA783" s="363"/>
      <c r="AB783" s="358"/>
      <c r="AC783" s="358"/>
      <c r="AD783" s="358"/>
      <c r="AE783" s="358"/>
      <c r="AF783" s="358"/>
      <c r="AG783" s="358"/>
      <c r="AH783" s="358"/>
      <c r="AI783" s="358"/>
      <c r="AJ783" s="358"/>
      <c r="AK783" s="358"/>
      <c r="AL783" s="358"/>
      <c r="AM783" s="358"/>
      <c r="AN783" s="358"/>
      <c r="AO783" s="358"/>
      <c r="AP783" s="358"/>
      <c r="AQ783" s="358"/>
    </row>
    <row r="784">
      <c r="A784" s="358"/>
      <c r="B784" s="293"/>
      <c r="C784" s="293"/>
      <c r="D784" s="271"/>
      <c r="E784" s="271"/>
      <c r="F784" s="271"/>
      <c r="G784" s="363"/>
      <c r="H784" s="363"/>
      <c r="I784" s="363"/>
      <c r="J784" s="363"/>
      <c r="K784" s="363"/>
      <c r="L784" s="363"/>
      <c r="M784" s="363"/>
      <c r="N784" s="363"/>
      <c r="O784" s="363"/>
      <c r="P784" s="363"/>
      <c r="Q784" s="363"/>
      <c r="R784" s="363"/>
      <c r="S784" s="363"/>
      <c r="T784" s="363"/>
      <c r="U784" s="363"/>
      <c r="V784" s="363"/>
      <c r="W784" s="363"/>
      <c r="X784" s="363"/>
      <c r="Y784" s="363"/>
      <c r="Z784" s="363"/>
      <c r="AA784" s="363"/>
      <c r="AB784" s="358"/>
      <c r="AC784" s="358"/>
      <c r="AD784" s="358"/>
      <c r="AE784" s="358"/>
      <c r="AF784" s="358"/>
      <c r="AG784" s="358"/>
      <c r="AH784" s="358"/>
      <c r="AI784" s="358"/>
      <c r="AJ784" s="358"/>
      <c r="AK784" s="358"/>
      <c r="AL784" s="358"/>
      <c r="AM784" s="358"/>
      <c r="AN784" s="358"/>
      <c r="AO784" s="358"/>
      <c r="AP784" s="358"/>
      <c r="AQ784" s="358"/>
    </row>
    <row r="785">
      <c r="A785" s="358"/>
      <c r="B785" s="293"/>
      <c r="C785" s="293"/>
      <c r="D785" s="271"/>
      <c r="E785" s="271"/>
      <c r="F785" s="271"/>
      <c r="G785" s="363"/>
      <c r="H785" s="363"/>
      <c r="I785" s="363"/>
      <c r="J785" s="363"/>
      <c r="K785" s="363"/>
      <c r="L785" s="363"/>
      <c r="M785" s="363"/>
      <c r="N785" s="363"/>
      <c r="O785" s="363"/>
      <c r="P785" s="363"/>
      <c r="Q785" s="363"/>
      <c r="R785" s="363"/>
      <c r="S785" s="363"/>
      <c r="T785" s="363"/>
      <c r="U785" s="363"/>
      <c r="V785" s="363"/>
      <c r="W785" s="363"/>
      <c r="X785" s="363"/>
      <c r="Y785" s="363"/>
      <c r="Z785" s="363"/>
      <c r="AA785" s="363"/>
      <c r="AB785" s="358"/>
      <c r="AC785" s="358"/>
      <c r="AD785" s="358"/>
      <c r="AE785" s="358"/>
      <c r="AF785" s="358"/>
      <c r="AG785" s="358"/>
      <c r="AH785" s="358"/>
      <c r="AI785" s="358"/>
      <c r="AJ785" s="358"/>
      <c r="AK785" s="358"/>
      <c r="AL785" s="358"/>
      <c r="AM785" s="358"/>
      <c r="AN785" s="358"/>
      <c r="AO785" s="358"/>
      <c r="AP785" s="358"/>
      <c r="AQ785" s="358"/>
    </row>
    <row r="786">
      <c r="A786" s="358"/>
      <c r="B786" s="293"/>
      <c r="C786" s="293"/>
      <c r="D786" s="271"/>
      <c r="E786" s="271"/>
      <c r="F786" s="271"/>
      <c r="G786" s="363"/>
      <c r="H786" s="363"/>
      <c r="I786" s="363"/>
      <c r="J786" s="363"/>
      <c r="K786" s="363"/>
      <c r="L786" s="363"/>
      <c r="M786" s="363"/>
      <c r="N786" s="363"/>
      <c r="O786" s="363"/>
      <c r="P786" s="363"/>
      <c r="Q786" s="363"/>
      <c r="R786" s="363"/>
      <c r="S786" s="363"/>
      <c r="T786" s="363"/>
      <c r="U786" s="363"/>
      <c r="V786" s="363"/>
      <c r="W786" s="363"/>
      <c r="X786" s="363"/>
      <c r="Y786" s="363"/>
      <c r="Z786" s="363"/>
      <c r="AA786" s="363"/>
      <c r="AB786" s="358"/>
      <c r="AC786" s="358"/>
      <c r="AD786" s="358"/>
      <c r="AE786" s="358"/>
      <c r="AF786" s="358"/>
      <c r="AG786" s="358"/>
      <c r="AH786" s="358"/>
      <c r="AI786" s="358"/>
      <c r="AJ786" s="358"/>
      <c r="AK786" s="358"/>
      <c r="AL786" s="358"/>
      <c r="AM786" s="358"/>
      <c r="AN786" s="358"/>
      <c r="AO786" s="358"/>
      <c r="AP786" s="358"/>
      <c r="AQ786" s="358"/>
    </row>
    <row r="787">
      <c r="A787" s="358"/>
      <c r="B787" s="293"/>
      <c r="C787" s="293"/>
      <c r="D787" s="271"/>
      <c r="E787" s="271"/>
      <c r="F787" s="271"/>
      <c r="G787" s="363"/>
      <c r="H787" s="363"/>
      <c r="I787" s="363"/>
      <c r="J787" s="363"/>
      <c r="K787" s="363"/>
      <c r="L787" s="363"/>
      <c r="M787" s="363"/>
      <c r="N787" s="363"/>
      <c r="O787" s="363"/>
      <c r="P787" s="363"/>
      <c r="Q787" s="363"/>
      <c r="R787" s="363"/>
      <c r="S787" s="363"/>
      <c r="T787" s="363"/>
      <c r="U787" s="363"/>
      <c r="V787" s="363"/>
      <c r="W787" s="363"/>
      <c r="X787" s="363"/>
      <c r="Y787" s="363"/>
      <c r="Z787" s="363"/>
      <c r="AA787" s="363"/>
      <c r="AB787" s="358"/>
      <c r="AC787" s="358"/>
      <c r="AD787" s="358"/>
      <c r="AE787" s="358"/>
      <c r="AF787" s="358"/>
      <c r="AG787" s="358"/>
      <c r="AH787" s="358"/>
      <c r="AI787" s="358"/>
      <c r="AJ787" s="358"/>
      <c r="AK787" s="358"/>
      <c r="AL787" s="358"/>
      <c r="AM787" s="358"/>
      <c r="AN787" s="358"/>
      <c r="AO787" s="358"/>
      <c r="AP787" s="358"/>
      <c r="AQ787" s="358"/>
    </row>
    <row r="788">
      <c r="A788" s="358"/>
      <c r="B788" s="293"/>
      <c r="C788" s="293"/>
      <c r="D788" s="271"/>
      <c r="E788" s="271"/>
      <c r="F788" s="271"/>
      <c r="G788" s="363"/>
      <c r="H788" s="363"/>
      <c r="I788" s="363"/>
      <c r="J788" s="363"/>
      <c r="K788" s="363"/>
      <c r="L788" s="363"/>
      <c r="M788" s="363"/>
      <c r="N788" s="363"/>
      <c r="O788" s="363"/>
      <c r="P788" s="363"/>
      <c r="Q788" s="363"/>
      <c r="R788" s="363"/>
      <c r="S788" s="363"/>
      <c r="T788" s="363"/>
      <c r="U788" s="363"/>
      <c r="V788" s="363"/>
      <c r="W788" s="363"/>
      <c r="X788" s="363"/>
      <c r="Y788" s="363"/>
      <c r="Z788" s="363"/>
      <c r="AA788" s="363"/>
      <c r="AB788" s="358"/>
      <c r="AC788" s="358"/>
      <c r="AD788" s="358"/>
      <c r="AE788" s="358"/>
      <c r="AF788" s="358"/>
      <c r="AG788" s="358"/>
      <c r="AH788" s="358"/>
      <c r="AI788" s="358"/>
      <c r="AJ788" s="358"/>
      <c r="AK788" s="358"/>
      <c r="AL788" s="358"/>
      <c r="AM788" s="358"/>
      <c r="AN788" s="358"/>
      <c r="AO788" s="358"/>
      <c r="AP788" s="358"/>
      <c r="AQ788" s="358"/>
    </row>
    <row r="789">
      <c r="A789" s="358"/>
      <c r="B789" s="293"/>
      <c r="C789" s="293"/>
      <c r="D789" s="271"/>
      <c r="E789" s="271"/>
      <c r="F789" s="271"/>
      <c r="G789" s="363"/>
      <c r="H789" s="363"/>
      <c r="I789" s="363"/>
      <c r="J789" s="363"/>
      <c r="K789" s="363"/>
      <c r="L789" s="363"/>
      <c r="M789" s="363"/>
      <c r="N789" s="363"/>
      <c r="O789" s="363"/>
      <c r="P789" s="363"/>
      <c r="Q789" s="363"/>
      <c r="R789" s="363"/>
      <c r="S789" s="363"/>
      <c r="T789" s="363"/>
      <c r="U789" s="363"/>
      <c r="V789" s="363"/>
      <c r="W789" s="363"/>
      <c r="X789" s="363"/>
      <c r="Y789" s="363"/>
      <c r="Z789" s="363"/>
      <c r="AA789" s="363"/>
      <c r="AB789" s="358"/>
      <c r="AC789" s="358"/>
      <c r="AD789" s="358"/>
      <c r="AE789" s="358"/>
      <c r="AF789" s="358"/>
      <c r="AG789" s="358"/>
      <c r="AH789" s="358"/>
      <c r="AI789" s="358"/>
      <c r="AJ789" s="358"/>
      <c r="AK789" s="358"/>
      <c r="AL789" s="358"/>
      <c r="AM789" s="358"/>
      <c r="AN789" s="358"/>
      <c r="AO789" s="358"/>
      <c r="AP789" s="358"/>
      <c r="AQ789" s="358"/>
    </row>
    <row r="790">
      <c r="A790" s="358"/>
      <c r="B790" s="293"/>
      <c r="C790" s="293"/>
      <c r="D790" s="271"/>
      <c r="E790" s="271"/>
      <c r="F790" s="271"/>
      <c r="G790" s="363"/>
      <c r="H790" s="363"/>
      <c r="I790" s="363"/>
      <c r="J790" s="363"/>
      <c r="K790" s="363"/>
      <c r="L790" s="363"/>
      <c r="M790" s="363"/>
      <c r="N790" s="363"/>
      <c r="O790" s="363"/>
      <c r="P790" s="363"/>
      <c r="Q790" s="363"/>
      <c r="R790" s="363"/>
      <c r="S790" s="363"/>
      <c r="T790" s="363"/>
      <c r="U790" s="363"/>
      <c r="V790" s="363"/>
      <c r="W790" s="363"/>
      <c r="X790" s="363"/>
      <c r="Y790" s="363"/>
      <c r="Z790" s="363"/>
      <c r="AA790" s="363"/>
      <c r="AB790" s="358"/>
      <c r="AC790" s="358"/>
      <c r="AD790" s="358"/>
      <c r="AE790" s="358"/>
      <c r="AF790" s="358"/>
      <c r="AG790" s="358"/>
      <c r="AH790" s="358"/>
      <c r="AI790" s="358"/>
      <c r="AJ790" s="358"/>
      <c r="AK790" s="358"/>
      <c r="AL790" s="358"/>
      <c r="AM790" s="358"/>
      <c r="AN790" s="358"/>
      <c r="AO790" s="358"/>
      <c r="AP790" s="358"/>
      <c r="AQ790" s="358"/>
    </row>
    <row r="791">
      <c r="A791" s="358"/>
      <c r="B791" s="293"/>
      <c r="C791" s="293"/>
      <c r="D791" s="271"/>
      <c r="E791" s="271"/>
      <c r="F791" s="271"/>
      <c r="G791" s="363"/>
      <c r="H791" s="363"/>
      <c r="I791" s="363"/>
      <c r="J791" s="363"/>
      <c r="K791" s="363"/>
      <c r="L791" s="363"/>
      <c r="M791" s="363"/>
      <c r="N791" s="363"/>
      <c r="O791" s="363"/>
      <c r="P791" s="363"/>
      <c r="Q791" s="363"/>
      <c r="R791" s="363"/>
      <c r="S791" s="363"/>
      <c r="T791" s="363"/>
      <c r="U791" s="363"/>
      <c r="V791" s="363"/>
      <c r="W791" s="363"/>
      <c r="X791" s="363"/>
      <c r="Y791" s="363"/>
      <c r="Z791" s="363"/>
      <c r="AA791" s="363"/>
      <c r="AB791" s="358"/>
      <c r="AC791" s="358"/>
      <c r="AD791" s="358"/>
      <c r="AE791" s="358"/>
      <c r="AF791" s="358"/>
      <c r="AG791" s="358"/>
      <c r="AH791" s="358"/>
      <c r="AI791" s="358"/>
      <c r="AJ791" s="358"/>
      <c r="AK791" s="358"/>
      <c r="AL791" s="358"/>
      <c r="AM791" s="358"/>
      <c r="AN791" s="358"/>
      <c r="AO791" s="358"/>
      <c r="AP791" s="358"/>
      <c r="AQ791" s="358"/>
    </row>
    <row r="792">
      <c r="A792" s="358"/>
      <c r="B792" s="293"/>
      <c r="C792" s="293"/>
      <c r="D792" s="271"/>
      <c r="E792" s="271"/>
      <c r="F792" s="271"/>
      <c r="G792" s="363"/>
      <c r="H792" s="363"/>
      <c r="I792" s="363"/>
      <c r="J792" s="363"/>
      <c r="K792" s="363"/>
      <c r="L792" s="363"/>
      <c r="M792" s="363"/>
      <c r="N792" s="363"/>
      <c r="O792" s="363"/>
      <c r="P792" s="363"/>
      <c r="Q792" s="363"/>
      <c r="R792" s="363"/>
      <c r="S792" s="363"/>
      <c r="T792" s="363"/>
      <c r="U792" s="363"/>
      <c r="V792" s="363"/>
      <c r="W792" s="363"/>
      <c r="X792" s="363"/>
      <c r="Y792" s="363"/>
      <c r="Z792" s="363"/>
      <c r="AA792" s="363"/>
      <c r="AB792" s="358"/>
      <c r="AC792" s="358"/>
      <c r="AD792" s="358"/>
      <c r="AE792" s="358"/>
      <c r="AF792" s="358"/>
      <c r="AG792" s="358"/>
      <c r="AH792" s="358"/>
      <c r="AI792" s="358"/>
      <c r="AJ792" s="358"/>
      <c r="AK792" s="358"/>
      <c r="AL792" s="358"/>
      <c r="AM792" s="358"/>
      <c r="AN792" s="358"/>
      <c r="AO792" s="358"/>
      <c r="AP792" s="358"/>
      <c r="AQ792" s="358"/>
    </row>
    <row r="793">
      <c r="A793" s="358"/>
      <c r="B793" s="293"/>
      <c r="C793" s="293"/>
      <c r="D793" s="271"/>
      <c r="E793" s="271"/>
      <c r="F793" s="271"/>
      <c r="G793" s="363"/>
      <c r="H793" s="363"/>
      <c r="I793" s="363"/>
      <c r="J793" s="363"/>
      <c r="K793" s="363"/>
      <c r="L793" s="363"/>
      <c r="M793" s="363"/>
      <c r="N793" s="363"/>
      <c r="O793" s="363"/>
      <c r="P793" s="363"/>
      <c r="Q793" s="363"/>
      <c r="R793" s="363"/>
      <c r="S793" s="363"/>
      <c r="T793" s="363"/>
      <c r="U793" s="363"/>
      <c r="V793" s="363"/>
      <c r="W793" s="363"/>
      <c r="X793" s="363"/>
      <c r="Y793" s="363"/>
      <c r="Z793" s="363"/>
      <c r="AA793" s="363"/>
      <c r="AB793" s="358"/>
      <c r="AC793" s="358"/>
      <c r="AD793" s="358"/>
      <c r="AE793" s="358"/>
      <c r="AF793" s="358"/>
      <c r="AG793" s="358"/>
      <c r="AH793" s="358"/>
      <c r="AI793" s="358"/>
      <c r="AJ793" s="358"/>
      <c r="AK793" s="358"/>
      <c r="AL793" s="358"/>
      <c r="AM793" s="358"/>
      <c r="AN793" s="358"/>
      <c r="AO793" s="358"/>
      <c r="AP793" s="358"/>
      <c r="AQ793" s="358"/>
    </row>
    <row r="794">
      <c r="A794" s="358"/>
      <c r="B794" s="293"/>
      <c r="C794" s="293"/>
      <c r="D794" s="271"/>
      <c r="E794" s="271"/>
      <c r="F794" s="271"/>
      <c r="G794" s="363"/>
      <c r="H794" s="363"/>
      <c r="I794" s="363"/>
      <c r="J794" s="363"/>
      <c r="K794" s="363"/>
      <c r="L794" s="363"/>
      <c r="M794" s="363"/>
      <c r="N794" s="363"/>
      <c r="O794" s="363"/>
      <c r="P794" s="363"/>
      <c r="Q794" s="363"/>
      <c r="R794" s="363"/>
      <c r="S794" s="363"/>
      <c r="T794" s="363"/>
      <c r="U794" s="363"/>
      <c r="V794" s="363"/>
      <c r="W794" s="363"/>
      <c r="X794" s="363"/>
      <c r="Y794" s="363"/>
      <c r="Z794" s="363"/>
      <c r="AA794" s="363"/>
      <c r="AB794" s="358"/>
      <c r="AC794" s="358"/>
      <c r="AD794" s="358"/>
      <c r="AE794" s="358"/>
      <c r="AF794" s="358"/>
      <c r="AG794" s="358"/>
      <c r="AH794" s="358"/>
      <c r="AI794" s="358"/>
      <c r="AJ794" s="358"/>
      <c r="AK794" s="358"/>
      <c r="AL794" s="358"/>
      <c r="AM794" s="358"/>
      <c r="AN794" s="358"/>
      <c r="AO794" s="358"/>
      <c r="AP794" s="358"/>
      <c r="AQ794" s="358"/>
    </row>
    <row r="795">
      <c r="A795" s="358"/>
      <c r="B795" s="293"/>
      <c r="C795" s="293"/>
      <c r="D795" s="271"/>
      <c r="E795" s="271"/>
      <c r="F795" s="271"/>
      <c r="G795" s="363"/>
      <c r="H795" s="363"/>
      <c r="I795" s="363"/>
      <c r="J795" s="363"/>
      <c r="K795" s="363"/>
      <c r="L795" s="363"/>
      <c r="M795" s="363"/>
      <c r="N795" s="363"/>
      <c r="O795" s="363"/>
      <c r="P795" s="363"/>
      <c r="Q795" s="363"/>
      <c r="R795" s="363"/>
      <c r="S795" s="363"/>
      <c r="T795" s="363"/>
      <c r="U795" s="363"/>
      <c r="V795" s="363"/>
      <c r="W795" s="363"/>
      <c r="X795" s="363"/>
      <c r="Y795" s="363"/>
      <c r="Z795" s="363"/>
      <c r="AA795" s="363"/>
      <c r="AB795" s="358"/>
      <c r="AC795" s="358"/>
      <c r="AD795" s="358"/>
      <c r="AE795" s="358"/>
      <c r="AF795" s="358"/>
      <c r="AG795" s="358"/>
      <c r="AH795" s="358"/>
      <c r="AI795" s="358"/>
      <c r="AJ795" s="358"/>
      <c r="AK795" s="358"/>
      <c r="AL795" s="358"/>
      <c r="AM795" s="358"/>
      <c r="AN795" s="358"/>
      <c r="AO795" s="358"/>
      <c r="AP795" s="358"/>
      <c r="AQ795" s="358"/>
    </row>
    <row r="796">
      <c r="A796" s="358"/>
      <c r="B796" s="293"/>
      <c r="C796" s="293"/>
      <c r="D796" s="271"/>
      <c r="E796" s="271"/>
      <c r="F796" s="271"/>
      <c r="G796" s="363"/>
      <c r="H796" s="363"/>
      <c r="I796" s="363"/>
      <c r="J796" s="363"/>
      <c r="K796" s="363"/>
      <c r="L796" s="363"/>
      <c r="M796" s="363"/>
      <c r="N796" s="363"/>
      <c r="O796" s="363"/>
      <c r="P796" s="363"/>
      <c r="Q796" s="363"/>
      <c r="R796" s="363"/>
      <c r="S796" s="363"/>
      <c r="T796" s="363"/>
      <c r="U796" s="363"/>
      <c r="V796" s="363"/>
      <c r="W796" s="363"/>
      <c r="X796" s="363"/>
      <c r="Y796" s="363"/>
      <c r="Z796" s="363"/>
      <c r="AA796" s="363"/>
      <c r="AB796" s="358"/>
      <c r="AC796" s="358"/>
      <c r="AD796" s="358"/>
      <c r="AE796" s="358"/>
      <c r="AF796" s="358"/>
      <c r="AG796" s="358"/>
      <c r="AH796" s="358"/>
      <c r="AI796" s="358"/>
      <c r="AJ796" s="358"/>
      <c r="AK796" s="358"/>
      <c r="AL796" s="358"/>
      <c r="AM796" s="358"/>
      <c r="AN796" s="358"/>
      <c r="AO796" s="358"/>
      <c r="AP796" s="358"/>
      <c r="AQ796" s="358"/>
    </row>
    <row r="797">
      <c r="A797" s="358"/>
      <c r="B797" s="293"/>
      <c r="C797" s="293"/>
      <c r="D797" s="271"/>
      <c r="E797" s="271"/>
      <c r="F797" s="271"/>
      <c r="G797" s="363"/>
      <c r="H797" s="363"/>
      <c r="I797" s="363"/>
      <c r="J797" s="363"/>
      <c r="K797" s="363"/>
      <c r="L797" s="363"/>
      <c r="M797" s="363"/>
      <c r="N797" s="363"/>
      <c r="O797" s="363"/>
      <c r="P797" s="363"/>
      <c r="Q797" s="363"/>
      <c r="R797" s="363"/>
      <c r="S797" s="363"/>
      <c r="T797" s="363"/>
      <c r="U797" s="363"/>
      <c r="V797" s="363"/>
      <c r="W797" s="363"/>
      <c r="X797" s="363"/>
      <c r="Y797" s="363"/>
      <c r="Z797" s="363"/>
      <c r="AA797" s="363"/>
      <c r="AB797" s="358"/>
      <c r="AC797" s="358"/>
      <c r="AD797" s="358"/>
      <c r="AE797" s="358"/>
      <c r="AF797" s="358"/>
      <c r="AG797" s="358"/>
      <c r="AH797" s="358"/>
      <c r="AI797" s="358"/>
      <c r="AJ797" s="358"/>
      <c r="AK797" s="358"/>
      <c r="AL797" s="358"/>
      <c r="AM797" s="358"/>
      <c r="AN797" s="358"/>
      <c r="AO797" s="358"/>
      <c r="AP797" s="358"/>
      <c r="AQ797" s="358"/>
    </row>
    <row r="798">
      <c r="A798" s="358"/>
      <c r="B798" s="293"/>
      <c r="C798" s="293"/>
      <c r="D798" s="271"/>
      <c r="E798" s="271"/>
      <c r="F798" s="271"/>
      <c r="G798" s="363"/>
      <c r="H798" s="363"/>
      <c r="I798" s="363"/>
      <c r="J798" s="363"/>
      <c r="K798" s="363"/>
      <c r="L798" s="363"/>
      <c r="M798" s="363"/>
      <c r="N798" s="363"/>
      <c r="O798" s="363"/>
      <c r="P798" s="363"/>
      <c r="Q798" s="363"/>
      <c r="R798" s="363"/>
      <c r="S798" s="363"/>
      <c r="T798" s="363"/>
      <c r="U798" s="363"/>
      <c r="V798" s="363"/>
      <c r="W798" s="363"/>
      <c r="X798" s="363"/>
      <c r="Y798" s="363"/>
      <c r="Z798" s="363"/>
      <c r="AA798" s="363"/>
      <c r="AB798" s="358"/>
      <c r="AC798" s="358"/>
      <c r="AD798" s="358"/>
      <c r="AE798" s="358"/>
      <c r="AF798" s="358"/>
      <c r="AG798" s="358"/>
      <c r="AH798" s="358"/>
      <c r="AI798" s="358"/>
      <c r="AJ798" s="358"/>
      <c r="AK798" s="358"/>
      <c r="AL798" s="358"/>
      <c r="AM798" s="358"/>
      <c r="AN798" s="358"/>
      <c r="AO798" s="358"/>
      <c r="AP798" s="358"/>
      <c r="AQ798" s="358"/>
    </row>
    <row r="799">
      <c r="A799" s="358"/>
      <c r="B799" s="293"/>
      <c r="C799" s="293"/>
      <c r="D799" s="271"/>
      <c r="E799" s="271"/>
      <c r="F799" s="271"/>
      <c r="G799" s="363"/>
      <c r="H799" s="363"/>
      <c r="I799" s="363"/>
      <c r="J799" s="363"/>
      <c r="K799" s="363"/>
      <c r="L799" s="363"/>
      <c r="M799" s="363"/>
      <c r="N799" s="363"/>
      <c r="O799" s="363"/>
      <c r="P799" s="363"/>
      <c r="Q799" s="363"/>
      <c r="R799" s="363"/>
      <c r="S799" s="363"/>
      <c r="T799" s="363"/>
      <c r="U799" s="363"/>
      <c r="V799" s="363"/>
      <c r="W799" s="363"/>
      <c r="X799" s="363"/>
      <c r="Y799" s="363"/>
      <c r="Z799" s="363"/>
      <c r="AA799" s="363"/>
      <c r="AB799" s="358"/>
      <c r="AC799" s="358"/>
      <c r="AD799" s="358"/>
      <c r="AE799" s="358"/>
      <c r="AF799" s="358"/>
      <c r="AG799" s="358"/>
      <c r="AH799" s="358"/>
      <c r="AI799" s="358"/>
      <c r="AJ799" s="358"/>
      <c r="AK799" s="358"/>
      <c r="AL799" s="358"/>
      <c r="AM799" s="358"/>
      <c r="AN799" s="358"/>
      <c r="AO799" s="358"/>
      <c r="AP799" s="358"/>
      <c r="AQ799" s="358"/>
    </row>
    <row r="800">
      <c r="A800" s="358"/>
      <c r="B800" s="293"/>
      <c r="C800" s="293"/>
      <c r="D800" s="271"/>
      <c r="E800" s="271"/>
      <c r="F800" s="271"/>
      <c r="G800" s="363"/>
      <c r="H800" s="363"/>
      <c r="I800" s="363"/>
      <c r="J800" s="363"/>
      <c r="K800" s="363"/>
      <c r="L800" s="363"/>
      <c r="M800" s="363"/>
      <c r="N800" s="363"/>
      <c r="O800" s="363"/>
      <c r="P800" s="363"/>
      <c r="Q800" s="363"/>
      <c r="R800" s="363"/>
      <c r="S800" s="363"/>
      <c r="T800" s="363"/>
      <c r="U800" s="363"/>
      <c r="V800" s="363"/>
      <c r="W800" s="363"/>
      <c r="X800" s="363"/>
      <c r="Y800" s="363"/>
      <c r="Z800" s="363"/>
      <c r="AA800" s="363"/>
      <c r="AB800" s="358"/>
      <c r="AC800" s="358"/>
      <c r="AD800" s="358"/>
      <c r="AE800" s="358"/>
      <c r="AF800" s="358"/>
      <c r="AG800" s="358"/>
      <c r="AH800" s="358"/>
      <c r="AI800" s="358"/>
      <c r="AJ800" s="358"/>
      <c r="AK800" s="358"/>
      <c r="AL800" s="358"/>
      <c r="AM800" s="358"/>
      <c r="AN800" s="358"/>
      <c r="AO800" s="358"/>
      <c r="AP800" s="358"/>
      <c r="AQ800" s="358"/>
    </row>
    <row r="801">
      <c r="A801" s="358"/>
      <c r="B801" s="293"/>
      <c r="C801" s="293"/>
      <c r="D801" s="271"/>
      <c r="E801" s="271"/>
      <c r="F801" s="271"/>
      <c r="G801" s="363"/>
      <c r="H801" s="363"/>
      <c r="I801" s="363"/>
      <c r="J801" s="363"/>
      <c r="K801" s="363"/>
      <c r="L801" s="363"/>
      <c r="M801" s="363"/>
      <c r="N801" s="363"/>
      <c r="O801" s="363"/>
      <c r="P801" s="363"/>
      <c r="Q801" s="363"/>
      <c r="R801" s="363"/>
      <c r="S801" s="363"/>
      <c r="T801" s="363"/>
      <c r="U801" s="363"/>
      <c r="V801" s="363"/>
      <c r="W801" s="363"/>
      <c r="X801" s="363"/>
      <c r="Y801" s="363"/>
      <c r="Z801" s="363"/>
      <c r="AA801" s="363"/>
      <c r="AB801" s="358"/>
      <c r="AC801" s="358"/>
      <c r="AD801" s="358"/>
      <c r="AE801" s="358"/>
      <c r="AF801" s="358"/>
      <c r="AG801" s="358"/>
      <c r="AH801" s="358"/>
      <c r="AI801" s="358"/>
      <c r="AJ801" s="358"/>
      <c r="AK801" s="358"/>
      <c r="AL801" s="358"/>
      <c r="AM801" s="358"/>
      <c r="AN801" s="358"/>
      <c r="AO801" s="358"/>
      <c r="AP801" s="358"/>
      <c r="AQ801" s="358"/>
    </row>
    <row r="802">
      <c r="A802" s="358"/>
      <c r="B802" s="293"/>
      <c r="C802" s="293"/>
      <c r="D802" s="271"/>
      <c r="E802" s="271"/>
      <c r="F802" s="271"/>
      <c r="G802" s="363"/>
      <c r="H802" s="363"/>
      <c r="I802" s="363"/>
      <c r="J802" s="363"/>
      <c r="K802" s="363"/>
      <c r="L802" s="363"/>
      <c r="M802" s="363"/>
      <c r="N802" s="363"/>
      <c r="O802" s="363"/>
      <c r="P802" s="363"/>
      <c r="Q802" s="363"/>
      <c r="R802" s="363"/>
      <c r="S802" s="363"/>
      <c r="T802" s="363"/>
      <c r="U802" s="363"/>
      <c r="V802" s="363"/>
      <c r="W802" s="363"/>
      <c r="X802" s="363"/>
      <c r="Y802" s="363"/>
      <c r="Z802" s="363"/>
      <c r="AA802" s="363"/>
      <c r="AB802" s="358"/>
      <c r="AC802" s="358"/>
      <c r="AD802" s="358"/>
      <c r="AE802" s="358"/>
      <c r="AF802" s="358"/>
      <c r="AG802" s="358"/>
      <c r="AH802" s="358"/>
      <c r="AI802" s="358"/>
      <c r="AJ802" s="358"/>
      <c r="AK802" s="358"/>
      <c r="AL802" s="358"/>
      <c r="AM802" s="358"/>
      <c r="AN802" s="358"/>
      <c r="AO802" s="358"/>
      <c r="AP802" s="358"/>
      <c r="AQ802" s="358"/>
    </row>
    <row r="803">
      <c r="A803" s="358"/>
      <c r="B803" s="293"/>
      <c r="C803" s="293"/>
      <c r="D803" s="271"/>
      <c r="E803" s="271"/>
      <c r="F803" s="271"/>
      <c r="G803" s="363"/>
      <c r="H803" s="363"/>
      <c r="I803" s="363"/>
      <c r="J803" s="363"/>
      <c r="K803" s="363"/>
      <c r="L803" s="363"/>
      <c r="M803" s="363"/>
      <c r="N803" s="363"/>
      <c r="O803" s="363"/>
      <c r="P803" s="363"/>
      <c r="Q803" s="363"/>
      <c r="R803" s="363"/>
      <c r="S803" s="363"/>
      <c r="T803" s="363"/>
      <c r="U803" s="363"/>
      <c r="V803" s="363"/>
      <c r="W803" s="363"/>
      <c r="X803" s="363"/>
      <c r="Y803" s="363"/>
      <c r="Z803" s="363"/>
      <c r="AA803" s="363"/>
      <c r="AB803" s="358"/>
      <c r="AC803" s="358"/>
      <c r="AD803" s="358"/>
      <c r="AE803" s="358"/>
      <c r="AF803" s="358"/>
      <c r="AG803" s="358"/>
      <c r="AH803" s="358"/>
      <c r="AI803" s="358"/>
      <c r="AJ803" s="358"/>
      <c r="AK803" s="358"/>
      <c r="AL803" s="358"/>
      <c r="AM803" s="358"/>
      <c r="AN803" s="358"/>
      <c r="AO803" s="358"/>
      <c r="AP803" s="358"/>
      <c r="AQ803" s="358"/>
    </row>
    <row r="804">
      <c r="A804" s="358"/>
      <c r="B804" s="293"/>
      <c r="C804" s="293"/>
      <c r="D804" s="271"/>
      <c r="E804" s="271"/>
      <c r="F804" s="271"/>
      <c r="G804" s="363"/>
      <c r="H804" s="363"/>
      <c r="I804" s="363"/>
      <c r="J804" s="363"/>
      <c r="K804" s="363"/>
      <c r="L804" s="363"/>
      <c r="M804" s="363"/>
      <c r="N804" s="363"/>
      <c r="O804" s="363"/>
      <c r="P804" s="363"/>
      <c r="Q804" s="363"/>
      <c r="R804" s="363"/>
      <c r="S804" s="363"/>
      <c r="T804" s="363"/>
      <c r="U804" s="363"/>
      <c r="V804" s="363"/>
      <c r="W804" s="363"/>
      <c r="X804" s="363"/>
      <c r="Y804" s="363"/>
      <c r="Z804" s="363"/>
      <c r="AA804" s="363"/>
      <c r="AB804" s="358"/>
      <c r="AC804" s="358"/>
      <c r="AD804" s="358"/>
      <c r="AE804" s="358"/>
      <c r="AF804" s="358"/>
      <c r="AG804" s="358"/>
      <c r="AH804" s="358"/>
      <c r="AI804" s="358"/>
      <c r="AJ804" s="358"/>
      <c r="AK804" s="358"/>
      <c r="AL804" s="358"/>
      <c r="AM804" s="358"/>
      <c r="AN804" s="358"/>
      <c r="AO804" s="358"/>
      <c r="AP804" s="358"/>
      <c r="AQ804" s="358"/>
    </row>
    <row r="805">
      <c r="A805" s="358"/>
      <c r="B805" s="293"/>
      <c r="C805" s="293"/>
      <c r="D805" s="271"/>
      <c r="E805" s="271"/>
      <c r="F805" s="271"/>
      <c r="G805" s="363"/>
      <c r="H805" s="363"/>
      <c r="I805" s="363"/>
      <c r="J805" s="363"/>
      <c r="K805" s="363"/>
      <c r="L805" s="363"/>
      <c r="M805" s="363"/>
      <c r="N805" s="363"/>
      <c r="O805" s="363"/>
      <c r="P805" s="363"/>
      <c r="Q805" s="363"/>
      <c r="R805" s="363"/>
      <c r="S805" s="363"/>
      <c r="T805" s="363"/>
      <c r="U805" s="363"/>
      <c r="V805" s="363"/>
      <c r="W805" s="363"/>
      <c r="X805" s="363"/>
      <c r="Y805" s="363"/>
      <c r="Z805" s="363"/>
      <c r="AA805" s="363"/>
      <c r="AB805" s="358"/>
      <c r="AC805" s="358"/>
      <c r="AD805" s="358"/>
      <c r="AE805" s="358"/>
      <c r="AF805" s="358"/>
      <c r="AG805" s="358"/>
      <c r="AH805" s="358"/>
      <c r="AI805" s="358"/>
      <c r="AJ805" s="358"/>
      <c r="AK805" s="358"/>
      <c r="AL805" s="358"/>
      <c r="AM805" s="358"/>
      <c r="AN805" s="358"/>
      <c r="AO805" s="358"/>
      <c r="AP805" s="358"/>
      <c r="AQ805" s="358"/>
    </row>
    <row r="806">
      <c r="A806" s="358"/>
      <c r="B806" s="293"/>
      <c r="C806" s="293"/>
      <c r="D806" s="271"/>
      <c r="E806" s="271"/>
      <c r="F806" s="271"/>
      <c r="G806" s="363"/>
      <c r="H806" s="363"/>
      <c r="I806" s="363"/>
      <c r="J806" s="363"/>
      <c r="K806" s="363"/>
      <c r="L806" s="363"/>
      <c r="M806" s="363"/>
      <c r="N806" s="363"/>
      <c r="O806" s="363"/>
      <c r="P806" s="363"/>
      <c r="Q806" s="363"/>
      <c r="R806" s="363"/>
      <c r="S806" s="363"/>
      <c r="T806" s="363"/>
      <c r="U806" s="363"/>
      <c r="V806" s="363"/>
      <c r="W806" s="363"/>
      <c r="X806" s="363"/>
      <c r="Y806" s="363"/>
      <c r="Z806" s="363"/>
      <c r="AA806" s="363"/>
      <c r="AB806" s="358"/>
      <c r="AC806" s="358"/>
      <c r="AD806" s="358"/>
      <c r="AE806" s="358"/>
      <c r="AF806" s="358"/>
      <c r="AG806" s="358"/>
      <c r="AH806" s="358"/>
      <c r="AI806" s="358"/>
      <c r="AJ806" s="358"/>
      <c r="AK806" s="358"/>
      <c r="AL806" s="358"/>
      <c r="AM806" s="358"/>
      <c r="AN806" s="358"/>
      <c r="AO806" s="358"/>
      <c r="AP806" s="358"/>
      <c r="AQ806" s="358"/>
    </row>
    <row r="807">
      <c r="A807" s="358"/>
      <c r="B807" s="293"/>
      <c r="C807" s="293"/>
      <c r="D807" s="271"/>
      <c r="E807" s="271"/>
      <c r="F807" s="271"/>
      <c r="G807" s="363"/>
      <c r="H807" s="363"/>
      <c r="I807" s="363"/>
      <c r="J807" s="363"/>
      <c r="K807" s="363"/>
      <c r="L807" s="363"/>
      <c r="M807" s="363"/>
      <c r="N807" s="363"/>
      <c r="O807" s="363"/>
      <c r="P807" s="363"/>
      <c r="Q807" s="363"/>
      <c r="R807" s="363"/>
      <c r="S807" s="363"/>
      <c r="T807" s="363"/>
      <c r="U807" s="363"/>
      <c r="V807" s="363"/>
      <c r="W807" s="363"/>
      <c r="X807" s="363"/>
      <c r="Y807" s="363"/>
      <c r="Z807" s="363"/>
      <c r="AA807" s="363"/>
      <c r="AB807" s="358"/>
      <c r="AC807" s="358"/>
      <c r="AD807" s="358"/>
      <c r="AE807" s="358"/>
      <c r="AF807" s="358"/>
      <c r="AG807" s="358"/>
      <c r="AH807" s="358"/>
      <c r="AI807" s="358"/>
      <c r="AJ807" s="358"/>
      <c r="AK807" s="358"/>
      <c r="AL807" s="358"/>
      <c r="AM807" s="358"/>
      <c r="AN807" s="358"/>
      <c r="AO807" s="358"/>
      <c r="AP807" s="358"/>
      <c r="AQ807" s="358"/>
    </row>
    <row r="808">
      <c r="A808" s="358"/>
      <c r="B808" s="293"/>
      <c r="C808" s="293"/>
      <c r="D808" s="271"/>
      <c r="E808" s="271"/>
      <c r="F808" s="271"/>
      <c r="G808" s="363"/>
      <c r="H808" s="363"/>
      <c r="I808" s="363"/>
      <c r="J808" s="363"/>
      <c r="K808" s="363"/>
      <c r="L808" s="363"/>
      <c r="M808" s="363"/>
      <c r="N808" s="363"/>
      <c r="O808" s="363"/>
      <c r="P808" s="363"/>
      <c r="Q808" s="363"/>
      <c r="R808" s="363"/>
      <c r="S808" s="363"/>
      <c r="T808" s="363"/>
      <c r="U808" s="363"/>
      <c r="V808" s="363"/>
      <c r="W808" s="363"/>
      <c r="X808" s="363"/>
      <c r="Y808" s="363"/>
      <c r="Z808" s="363"/>
      <c r="AA808" s="363"/>
      <c r="AB808" s="358"/>
      <c r="AC808" s="358"/>
      <c r="AD808" s="358"/>
      <c r="AE808" s="358"/>
      <c r="AF808" s="358"/>
      <c r="AG808" s="358"/>
      <c r="AH808" s="358"/>
      <c r="AI808" s="358"/>
      <c r="AJ808" s="358"/>
      <c r="AK808" s="358"/>
      <c r="AL808" s="358"/>
      <c r="AM808" s="358"/>
      <c r="AN808" s="358"/>
      <c r="AO808" s="358"/>
      <c r="AP808" s="358"/>
      <c r="AQ808" s="358"/>
    </row>
    <row r="809">
      <c r="A809" s="358"/>
      <c r="B809" s="293"/>
      <c r="C809" s="293"/>
      <c r="D809" s="271"/>
      <c r="E809" s="271"/>
      <c r="F809" s="271"/>
      <c r="G809" s="363"/>
      <c r="H809" s="363"/>
      <c r="I809" s="363"/>
      <c r="J809" s="363"/>
      <c r="K809" s="363"/>
      <c r="L809" s="363"/>
      <c r="M809" s="363"/>
      <c r="N809" s="363"/>
      <c r="O809" s="363"/>
      <c r="P809" s="363"/>
      <c r="Q809" s="363"/>
      <c r="R809" s="363"/>
      <c r="S809" s="363"/>
      <c r="T809" s="363"/>
      <c r="U809" s="363"/>
      <c r="V809" s="363"/>
      <c r="W809" s="363"/>
      <c r="X809" s="363"/>
      <c r="Y809" s="363"/>
      <c r="Z809" s="363"/>
      <c r="AA809" s="363"/>
      <c r="AB809" s="358"/>
      <c r="AC809" s="358"/>
      <c r="AD809" s="358"/>
      <c r="AE809" s="358"/>
      <c r="AF809" s="358"/>
      <c r="AG809" s="358"/>
      <c r="AH809" s="358"/>
      <c r="AI809" s="358"/>
      <c r="AJ809" s="358"/>
      <c r="AK809" s="358"/>
      <c r="AL809" s="358"/>
      <c r="AM809" s="358"/>
      <c r="AN809" s="358"/>
      <c r="AO809" s="358"/>
      <c r="AP809" s="358"/>
      <c r="AQ809" s="358"/>
    </row>
    <row r="810">
      <c r="A810" s="358"/>
      <c r="B810" s="293"/>
      <c r="C810" s="293"/>
      <c r="D810" s="271"/>
      <c r="E810" s="271"/>
      <c r="F810" s="271"/>
      <c r="G810" s="363"/>
      <c r="H810" s="363"/>
      <c r="I810" s="363"/>
      <c r="J810" s="363"/>
      <c r="K810" s="363"/>
      <c r="L810" s="363"/>
      <c r="M810" s="363"/>
      <c r="N810" s="363"/>
      <c r="O810" s="363"/>
      <c r="P810" s="363"/>
      <c r="Q810" s="363"/>
      <c r="R810" s="363"/>
      <c r="S810" s="363"/>
      <c r="T810" s="363"/>
      <c r="U810" s="363"/>
      <c r="V810" s="363"/>
      <c r="W810" s="363"/>
      <c r="X810" s="363"/>
      <c r="Y810" s="363"/>
      <c r="Z810" s="363"/>
      <c r="AA810" s="363"/>
      <c r="AB810" s="358"/>
      <c r="AC810" s="358"/>
      <c r="AD810" s="358"/>
      <c r="AE810" s="358"/>
      <c r="AF810" s="358"/>
      <c r="AG810" s="358"/>
      <c r="AH810" s="358"/>
      <c r="AI810" s="358"/>
      <c r="AJ810" s="358"/>
      <c r="AK810" s="358"/>
      <c r="AL810" s="358"/>
      <c r="AM810" s="358"/>
      <c r="AN810" s="358"/>
      <c r="AO810" s="358"/>
      <c r="AP810" s="358"/>
      <c r="AQ810" s="358"/>
    </row>
    <row r="811">
      <c r="A811" s="358"/>
      <c r="B811" s="293"/>
      <c r="C811" s="293"/>
      <c r="D811" s="271"/>
      <c r="E811" s="271"/>
      <c r="F811" s="271"/>
      <c r="G811" s="363"/>
      <c r="H811" s="363"/>
      <c r="I811" s="363"/>
      <c r="J811" s="363"/>
      <c r="K811" s="363"/>
      <c r="L811" s="363"/>
      <c r="M811" s="363"/>
      <c r="N811" s="363"/>
      <c r="O811" s="363"/>
      <c r="P811" s="363"/>
      <c r="Q811" s="363"/>
      <c r="R811" s="363"/>
      <c r="S811" s="363"/>
      <c r="T811" s="363"/>
      <c r="U811" s="363"/>
      <c r="V811" s="363"/>
      <c r="W811" s="363"/>
      <c r="X811" s="363"/>
      <c r="Y811" s="363"/>
      <c r="Z811" s="363"/>
      <c r="AA811" s="363"/>
      <c r="AB811" s="358"/>
      <c r="AC811" s="358"/>
      <c r="AD811" s="358"/>
      <c r="AE811" s="358"/>
      <c r="AF811" s="358"/>
      <c r="AG811" s="358"/>
      <c r="AH811" s="358"/>
      <c r="AI811" s="358"/>
      <c r="AJ811" s="358"/>
      <c r="AK811" s="358"/>
      <c r="AL811" s="358"/>
      <c r="AM811" s="358"/>
      <c r="AN811" s="358"/>
      <c r="AO811" s="358"/>
      <c r="AP811" s="358"/>
      <c r="AQ811" s="358"/>
    </row>
    <row r="812">
      <c r="A812" s="358"/>
      <c r="B812" s="293"/>
      <c r="C812" s="293"/>
      <c r="D812" s="271"/>
      <c r="E812" s="271"/>
      <c r="F812" s="271"/>
      <c r="G812" s="363"/>
      <c r="H812" s="363"/>
      <c r="I812" s="363"/>
      <c r="J812" s="363"/>
      <c r="K812" s="363"/>
      <c r="L812" s="363"/>
      <c r="M812" s="363"/>
      <c r="N812" s="363"/>
      <c r="O812" s="363"/>
      <c r="P812" s="363"/>
      <c r="Q812" s="363"/>
      <c r="R812" s="363"/>
      <c r="S812" s="363"/>
      <c r="T812" s="363"/>
      <c r="U812" s="363"/>
      <c r="V812" s="363"/>
      <c r="W812" s="363"/>
      <c r="X812" s="363"/>
      <c r="Y812" s="363"/>
      <c r="Z812" s="363"/>
      <c r="AA812" s="363"/>
      <c r="AB812" s="358"/>
      <c r="AC812" s="358"/>
      <c r="AD812" s="358"/>
      <c r="AE812" s="358"/>
      <c r="AF812" s="358"/>
      <c r="AG812" s="358"/>
      <c r="AH812" s="358"/>
      <c r="AI812" s="358"/>
      <c r="AJ812" s="358"/>
      <c r="AK812" s="358"/>
      <c r="AL812" s="358"/>
      <c r="AM812" s="358"/>
      <c r="AN812" s="358"/>
      <c r="AO812" s="358"/>
      <c r="AP812" s="358"/>
      <c r="AQ812" s="358"/>
    </row>
    <row r="813">
      <c r="A813" s="358"/>
      <c r="B813" s="293"/>
      <c r="C813" s="293"/>
      <c r="D813" s="271"/>
      <c r="E813" s="271"/>
      <c r="F813" s="271"/>
      <c r="G813" s="363"/>
      <c r="H813" s="363"/>
      <c r="I813" s="363"/>
      <c r="J813" s="363"/>
      <c r="K813" s="363"/>
      <c r="L813" s="363"/>
      <c r="M813" s="363"/>
      <c r="N813" s="363"/>
      <c r="O813" s="363"/>
      <c r="P813" s="363"/>
      <c r="Q813" s="363"/>
      <c r="R813" s="363"/>
      <c r="S813" s="363"/>
      <c r="T813" s="363"/>
      <c r="U813" s="363"/>
      <c r="V813" s="363"/>
      <c r="W813" s="363"/>
      <c r="X813" s="363"/>
      <c r="Y813" s="363"/>
      <c r="Z813" s="363"/>
      <c r="AA813" s="363"/>
      <c r="AB813" s="358"/>
      <c r="AC813" s="358"/>
      <c r="AD813" s="358"/>
      <c r="AE813" s="358"/>
      <c r="AF813" s="358"/>
      <c r="AG813" s="358"/>
      <c r="AH813" s="358"/>
      <c r="AI813" s="358"/>
      <c r="AJ813" s="358"/>
      <c r="AK813" s="358"/>
      <c r="AL813" s="358"/>
      <c r="AM813" s="358"/>
      <c r="AN813" s="358"/>
      <c r="AO813" s="358"/>
      <c r="AP813" s="358"/>
      <c r="AQ813" s="358"/>
    </row>
    <row r="814">
      <c r="A814" s="358"/>
      <c r="B814" s="293"/>
      <c r="C814" s="293"/>
      <c r="D814" s="271"/>
      <c r="E814" s="271"/>
      <c r="F814" s="271"/>
      <c r="G814" s="363"/>
      <c r="H814" s="363"/>
      <c r="I814" s="363"/>
      <c r="J814" s="363"/>
      <c r="K814" s="363"/>
      <c r="L814" s="363"/>
      <c r="M814" s="363"/>
      <c r="N814" s="363"/>
      <c r="O814" s="363"/>
      <c r="P814" s="363"/>
      <c r="Q814" s="363"/>
      <c r="R814" s="363"/>
      <c r="S814" s="363"/>
      <c r="T814" s="363"/>
      <c r="U814" s="363"/>
      <c r="V814" s="363"/>
      <c r="W814" s="363"/>
      <c r="X814" s="363"/>
      <c r="Y814" s="363"/>
      <c r="Z814" s="363"/>
      <c r="AA814" s="363"/>
      <c r="AB814" s="358"/>
      <c r="AC814" s="358"/>
      <c r="AD814" s="358"/>
      <c r="AE814" s="358"/>
      <c r="AF814" s="358"/>
      <c r="AG814" s="358"/>
      <c r="AH814" s="358"/>
      <c r="AI814" s="358"/>
      <c r="AJ814" s="358"/>
      <c r="AK814" s="358"/>
      <c r="AL814" s="358"/>
      <c r="AM814" s="358"/>
      <c r="AN814" s="358"/>
      <c r="AO814" s="358"/>
      <c r="AP814" s="358"/>
      <c r="AQ814" s="358"/>
    </row>
    <row r="815">
      <c r="A815" s="358"/>
      <c r="B815" s="293"/>
      <c r="C815" s="293"/>
      <c r="D815" s="271"/>
      <c r="E815" s="271"/>
      <c r="F815" s="271"/>
      <c r="G815" s="363"/>
      <c r="H815" s="363"/>
      <c r="I815" s="363"/>
      <c r="J815" s="363"/>
      <c r="K815" s="363"/>
      <c r="L815" s="363"/>
      <c r="M815" s="363"/>
      <c r="N815" s="363"/>
      <c r="O815" s="363"/>
      <c r="P815" s="363"/>
      <c r="Q815" s="363"/>
      <c r="R815" s="363"/>
      <c r="S815" s="363"/>
      <c r="T815" s="363"/>
      <c r="U815" s="363"/>
      <c r="V815" s="363"/>
      <c r="W815" s="363"/>
      <c r="X815" s="363"/>
      <c r="Y815" s="363"/>
      <c r="Z815" s="363"/>
      <c r="AA815" s="363"/>
      <c r="AB815" s="358"/>
      <c r="AC815" s="358"/>
      <c r="AD815" s="358"/>
      <c r="AE815" s="358"/>
      <c r="AF815" s="358"/>
      <c r="AG815" s="358"/>
      <c r="AH815" s="358"/>
      <c r="AI815" s="358"/>
      <c r="AJ815" s="358"/>
      <c r="AK815" s="358"/>
      <c r="AL815" s="358"/>
      <c r="AM815" s="358"/>
      <c r="AN815" s="358"/>
      <c r="AO815" s="358"/>
      <c r="AP815" s="358"/>
      <c r="AQ815" s="358"/>
    </row>
    <row r="816">
      <c r="A816" s="358"/>
      <c r="B816" s="293"/>
      <c r="C816" s="293"/>
      <c r="D816" s="271"/>
      <c r="E816" s="271"/>
      <c r="F816" s="271"/>
      <c r="G816" s="363"/>
      <c r="H816" s="363"/>
      <c r="I816" s="363"/>
      <c r="J816" s="363"/>
      <c r="K816" s="363"/>
      <c r="L816" s="363"/>
      <c r="M816" s="363"/>
      <c r="N816" s="363"/>
      <c r="O816" s="363"/>
      <c r="P816" s="363"/>
      <c r="Q816" s="363"/>
      <c r="R816" s="363"/>
      <c r="S816" s="363"/>
      <c r="T816" s="363"/>
      <c r="U816" s="363"/>
      <c r="V816" s="363"/>
      <c r="W816" s="363"/>
      <c r="X816" s="363"/>
      <c r="Y816" s="363"/>
      <c r="Z816" s="363"/>
      <c r="AA816" s="363"/>
      <c r="AB816" s="358"/>
      <c r="AC816" s="358"/>
      <c r="AD816" s="358"/>
      <c r="AE816" s="358"/>
      <c r="AF816" s="358"/>
      <c r="AG816" s="358"/>
      <c r="AH816" s="358"/>
      <c r="AI816" s="358"/>
      <c r="AJ816" s="358"/>
      <c r="AK816" s="358"/>
      <c r="AL816" s="358"/>
      <c r="AM816" s="358"/>
      <c r="AN816" s="358"/>
      <c r="AO816" s="358"/>
      <c r="AP816" s="358"/>
      <c r="AQ816" s="358"/>
    </row>
    <row r="817">
      <c r="A817" s="358"/>
      <c r="B817" s="293"/>
      <c r="C817" s="293"/>
      <c r="D817" s="271"/>
      <c r="E817" s="271"/>
      <c r="F817" s="271"/>
      <c r="G817" s="363"/>
      <c r="H817" s="363"/>
      <c r="I817" s="363"/>
      <c r="J817" s="363"/>
      <c r="K817" s="363"/>
      <c r="L817" s="363"/>
      <c r="M817" s="363"/>
      <c r="N817" s="363"/>
      <c r="O817" s="363"/>
      <c r="P817" s="363"/>
      <c r="Q817" s="363"/>
      <c r="R817" s="363"/>
      <c r="S817" s="363"/>
      <c r="T817" s="363"/>
      <c r="U817" s="363"/>
      <c r="V817" s="363"/>
      <c r="W817" s="363"/>
      <c r="X817" s="363"/>
      <c r="Y817" s="363"/>
      <c r="Z817" s="363"/>
      <c r="AA817" s="363"/>
      <c r="AB817" s="358"/>
      <c r="AC817" s="358"/>
      <c r="AD817" s="358"/>
      <c r="AE817" s="358"/>
      <c r="AF817" s="358"/>
      <c r="AG817" s="358"/>
      <c r="AH817" s="358"/>
      <c r="AI817" s="358"/>
      <c r="AJ817" s="358"/>
      <c r="AK817" s="358"/>
      <c r="AL817" s="358"/>
      <c r="AM817" s="358"/>
      <c r="AN817" s="358"/>
      <c r="AO817" s="358"/>
      <c r="AP817" s="358"/>
      <c r="AQ817" s="358"/>
    </row>
    <row r="818">
      <c r="A818" s="358"/>
      <c r="B818" s="293"/>
      <c r="C818" s="293"/>
      <c r="D818" s="271"/>
      <c r="E818" s="271"/>
      <c r="F818" s="271"/>
      <c r="G818" s="363"/>
      <c r="H818" s="363"/>
      <c r="I818" s="363"/>
      <c r="J818" s="363"/>
      <c r="K818" s="363"/>
      <c r="L818" s="363"/>
      <c r="M818" s="363"/>
      <c r="N818" s="363"/>
      <c r="O818" s="363"/>
      <c r="P818" s="363"/>
      <c r="Q818" s="363"/>
      <c r="R818" s="363"/>
      <c r="S818" s="363"/>
      <c r="T818" s="363"/>
      <c r="U818" s="363"/>
      <c r="V818" s="363"/>
      <c r="W818" s="363"/>
      <c r="X818" s="363"/>
      <c r="Y818" s="363"/>
      <c r="Z818" s="363"/>
      <c r="AA818" s="363"/>
      <c r="AB818" s="358"/>
      <c r="AC818" s="358"/>
      <c r="AD818" s="358"/>
      <c r="AE818" s="358"/>
      <c r="AF818" s="358"/>
      <c r="AG818" s="358"/>
      <c r="AH818" s="358"/>
      <c r="AI818" s="358"/>
      <c r="AJ818" s="358"/>
      <c r="AK818" s="358"/>
      <c r="AL818" s="358"/>
      <c r="AM818" s="358"/>
      <c r="AN818" s="358"/>
      <c r="AO818" s="358"/>
      <c r="AP818" s="358"/>
      <c r="AQ818" s="358"/>
    </row>
    <row r="819">
      <c r="A819" s="358"/>
      <c r="B819" s="293"/>
      <c r="C819" s="293"/>
      <c r="D819" s="271"/>
      <c r="E819" s="271"/>
      <c r="F819" s="271"/>
      <c r="G819" s="363"/>
      <c r="H819" s="363"/>
      <c r="I819" s="363"/>
      <c r="J819" s="363"/>
      <c r="K819" s="363"/>
      <c r="L819" s="363"/>
      <c r="M819" s="363"/>
      <c r="N819" s="363"/>
      <c r="O819" s="363"/>
      <c r="P819" s="363"/>
      <c r="Q819" s="363"/>
      <c r="R819" s="363"/>
      <c r="S819" s="363"/>
      <c r="T819" s="363"/>
      <c r="U819" s="363"/>
      <c r="V819" s="363"/>
      <c r="W819" s="363"/>
      <c r="X819" s="363"/>
      <c r="Y819" s="363"/>
      <c r="Z819" s="363"/>
      <c r="AA819" s="363"/>
      <c r="AB819" s="358"/>
      <c r="AC819" s="358"/>
      <c r="AD819" s="358"/>
      <c r="AE819" s="358"/>
      <c r="AF819" s="358"/>
      <c r="AG819" s="358"/>
      <c r="AH819" s="358"/>
      <c r="AI819" s="358"/>
      <c r="AJ819" s="358"/>
      <c r="AK819" s="358"/>
      <c r="AL819" s="358"/>
      <c r="AM819" s="358"/>
      <c r="AN819" s="358"/>
      <c r="AO819" s="358"/>
      <c r="AP819" s="358"/>
      <c r="AQ819" s="358"/>
    </row>
    <row r="820">
      <c r="A820" s="358"/>
      <c r="B820" s="293"/>
      <c r="C820" s="293"/>
      <c r="D820" s="271"/>
      <c r="E820" s="271"/>
      <c r="F820" s="271"/>
      <c r="G820" s="363"/>
      <c r="H820" s="363"/>
      <c r="I820" s="363"/>
      <c r="J820" s="363"/>
      <c r="K820" s="363"/>
      <c r="L820" s="363"/>
      <c r="M820" s="363"/>
      <c r="N820" s="363"/>
      <c r="O820" s="363"/>
      <c r="P820" s="363"/>
      <c r="Q820" s="363"/>
      <c r="R820" s="363"/>
      <c r="S820" s="363"/>
      <c r="T820" s="363"/>
      <c r="U820" s="363"/>
      <c r="V820" s="363"/>
      <c r="W820" s="363"/>
      <c r="X820" s="363"/>
      <c r="Y820" s="363"/>
      <c r="Z820" s="363"/>
      <c r="AA820" s="363"/>
      <c r="AB820" s="358"/>
      <c r="AC820" s="358"/>
      <c r="AD820" s="358"/>
      <c r="AE820" s="358"/>
      <c r="AF820" s="358"/>
      <c r="AG820" s="358"/>
      <c r="AH820" s="358"/>
      <c r="AI820" s="358"/>
      <c r="AJ820" s="358"/>
      <c r="AK820" s="358"/>
      <c r="AL820" s="358"/>
      <c r="AM820" s="358"/>
      <c r="AN820" s="358"/>
      <c r="AO820" s="358"/>
      <c r="AP820" s="358"/>
      <c r="AQ820" s="358"/>
    </row>
    <row r="821">
      <c r="A821" s="358"/>
      <c r="B821" s="293"/>
      <c r="C821" s="293"/>
      <c r="D821" s="271"/>
      <c r="E821" s="271"/>
      <c r="F821" s="271"/>
      <c r="G821" s="363"/>
      <c r="H821" s="363"/>
      <c r="I821" s="363"/>
      <c r="J821" s="363"/>
      <c r="K821" s="363"/>
      <c r="L821" s="363"/>
      <c r="M821" s="363"/>
      <c r="N821" s="363"/>
      <c r="O821" s="363"/>
      <c r="P821" s="363"/>
      <c r="Q821" s="363"/>
      <c r="R821" s="363"/>
      <c r="S821" s="363"/>
      <c r="T821" s="363"/>
      <c r="U821" s="363"/>
      <c r="V821" s="363"/>
      <c r="W821" s="363"/>
      <c r="X821" s="363"/>
      <c r="Y821" s="363"/>
      <c r="Z821" s="363"/>
      <c r="AA821" s="363"/>
      <c r="AB821" s="358"/>
      <c r="AC821" s="358"/>
      <c r="AD821" s="358"/>
      <c r="AE821" s="358"/>
      <c r="AF821" s="358"/>
      <c r="AG821" s="358"/>
      <c r="AH821" s="358"/>
      <c r="AI821" s="358"/>
      <c r="AJ821" s="358"/>
      <c r="AK821" s="358"/>
      <c r="AL821" s="358"/>
      <c r="AM821" s="358"/>
      <c r="AN821" s="358"/>
      <c r="AO821" s="358"/>
      <c r="AP821" s="358"/>
      <c r="AQ821" s="358"/>
    </row>
    <row r="822">
      <c r="A822" s="358"/>
      <c r="B822" s="293"/>
      <c r="C822" s="293"/>
      <c r="D822" s="271"/>
      <c r="E822" s="271"/>
      <c r="F822" s="271"/>
      <c r="G822" s="363"/>
      <c r="H822" s="363"/>
      <c r="I822" s="363"/>
      <c r="J822" s="363"/>
      <c r="K822" s="363"/>
      <c r="L822" s="363"/>
      <c r="M822" s="363"/>
      <c r="N822" s="363"/>
      <c r="O822" s="363"/>
      <c r="P822" s="363"/>
      <c r="Q822" s="363"/>
      <c r="R822" s="363"/>
      <c r="S822" s="363"/>
      <c r="T822" s="363"/>
      <c r="U822" s="363"/>
      <c r="V822" s="363"/>
      <c r="W822" s="363"/>
      <c r="X822" s="363"/>
      <c r="Y822" s="363"/>
      <c r="Z822" s="363"/>
      <c r="AA822" s="363"/>
      <c r="AB822" s="358"/>
      <c r="AC822" s="358"/>
      <c r="AD822" s="358"/>
      <c r="AE822" s="358"/>
      <c r="AF822" s="358"/>
      <c r="AG822" s="358"/>
      <c r="AH822" s="358"/>
      <c r="AI822" s="358"/>
      <c r="AJ822" s="358"/>
      <c r="AK822" s="358"/>
      <c r="AL822" s="358"/>
      <c r="AM822" s="358"/>
      <c r="AN822" s="358"/>
      <c r="AO822" s="358"/>
      <c r="AP822" s="358"/>
      <c r="AQ822" s="358"/>
    </row>
    <row r="823">
      <c r="A823" s="358"/>
      <c r="B823" s="293"/>
      <c r="C823" s="293"/>
      <c r="D823" s="271"/>
      <c r="E823" s="271"/>
      <c r="F823" s="271"/>
      <c r="G823" s="363"/>
      <c r="H823" s="363"/>
      <c r="I823" s="363"/>
      <c r="J823" s="363"/>
      <c r="K823" s="363"/>
      <c r="L823" s="363"/>
      <c r="M823" s="363"/>
      <c r="N823" s="363"/>
      <c r="O823" s="363"/>
      <c r="P823" s="363"/>
      <c r="Q823" s="363"/>
      <c r="R823" s="363"/>
      <c r="S823" s="363"/>
      <c r="T823" s="363"/>
      <c r="U823" s="363"/>
      <c r="V823" s="363"/>
      <c r="W823" s="363"/>
      <c r="X823" s="363"/>
      <c r="Y823" s="363"/>
      <c r="Z823" s="363"/>
      <c r="AA823" s="363"/>
      <c r="AB823" s="358"/>
      <c r="AC823" s="358"/>
      <c r="AD823" s="358"/>
      <c r="AE823" s="358"/>
      <c r="AF823" s="358"/>
      <c r="AG823" s="358"/>
      <c r="AH823" s="358"/>
      <c r="AI823" s="358"/>
      <c r="AJ823" s="358"/>
      <c r="AK823" s="358"/>
      <c r="AL823" s="358"/>
      <c r="AM823" s="358"/>
      <c r="AN823" s="358"/>
      <c r="AO823" s="358"/>
      <c r="AP823" s="358"/>
      <c r="AQ823" s="358"/>
    </row>
    <row r="824">
      <c r="A824" s="358"/>
      <c r="B824" s="293"/>
      <c r="C824" s="293"/>
      <c r="D824" s="271"/>
      <c r="E824" s="271"/>
      <c r="F824" s="271"/>
      <c r="G824" s="363"/>
      <c r="H824" s="363"/>
      <c r="I824" s="363"/>
      <c r="J824" s="363"/>
      <c r="K824" s="363"/>
      <c r="L824" s="363"/>
      <c r="M824" s="363"/>
      <c r="N824" s="363"/>
      <c r="O824" s="363"/>
      <c r="P824" s="363"/>
      <c r="Q824" s="363"/>
      <c r="R824" s="363"/>
      <c r="S824" s="363"/>
      <c r="T824" s="363"/>
      <c r="U824" s="363"/>
      <c r="V824" s="363"/>
      <c r="W824" s="363"/>
      <c r="X824" s="363"/>
      <c r="Y824" s="363"/>
      <c r="Z824" s="363"/>
      <c r="AA824" s="363"/>
      <c r="AB824" s="358"/>
      <c r="AC824" s="358"/>
      <c r="AD824" s="358"/>
      <c r="AE824" s="358"/>
      <c r="AF824" s="358"/>
      <c r="AG824" s="358"/>
      <c r="AH824" s="358"/>
      <c r="AI824" s="358"/>
      <c r="AJ824" s="358"/>
      <c r="AK824" s="358"/>
      <c r="AL824" s="358"/>
      <c r="AM824" s="358"/>
      <c r="AN824" s="358"/>
      <c r="AO824" s="358"/>
      <c r="AP824" s="358"/>
      <c r="AQ824" s="358"/>
    </row>
    <row r="825">
      <c r="A825" s="358"/>
      <c r="B825" s="293"/>
      <c r="C825" s="293"/>
      <c r="D825" s="271"/>
      <c r="E825" s="271"/>
      <c r="F825" s="271"/>
      <c r="G825" s="363"/>
      <c r="H825" s="363"/>
      <c r="I825" s="363"/>
      <c r="J825" s="363"/>
      <c r="K825" s="363"/>
      <c r="L825" s="363"/>
      <c r="M825" s="363"/>
      <c r="N825" s="363"/>
      <c r="O825" s="363"/>
      <c r="P825" s="363"/>
      <c r="Q825" s="363"/>
      <c r="R825" s="363"/>
      <c r="S825" s="363"/>
      <c r="T825" s="363"/>
      <c r="U825" s="363"/>
      <c r="V825" s="363"/>
      <c r="W825" s="363"/>
      <c r="X825" s="363"/>
      <c r="Y825" s="363"/>
      <c r="Z825" s="363"/>
      <c r="AA825" s="363"/>
      <c r="AB825" s="358"/>
      <c r="AC825" s="358"/>
      <c r="AD825" s="358"/>
      <c r="AE825" s="358"/>
      <c r="AF825" s="358"/>
      <c r="AG825" s="358"/>
      <c r="AH825" s="358"/>
      <c r="AI825" s="358"/>
      <c r="AJ825" s="358"/>
      <c r="AK825" s="358"/>
      <c r="AL825" s="358"/>
      <c r="AM825" s="358"/>
      <c r="AN825" s="358"/>
      <c r="AO825" s="358"/>
      <c r="AP825" s="358"/>
      <c r="AQ825" s="358"/>
    </row>
    <row r="826">
      <c r="A826" s="358"/>
      <c r="B826" s="293"/>
      <c r="C826" s="293"/>
      <c r="D826" s="271"/>
      <c r="E826" s="271"/>
      <c r="F826" s="271"/>
      <c r="G826" s="363"/>
      <c r="H826" s="363"/>
      <c r="I826" s="363"/>
      <c r="J826" s="363"/>
      <c r="K826" s="363"/>
      <c r="L826" s="363"/>
      <c r="M826" s="363"/>
      <c r="N826" s="363"/>
      <c r="O826" s="363"/>
      <c r="P826" s="363"/>
      <c r="Q826" s="363"/>
      <c r="R826" s="363"/>
      <c r="S826" s="363"/>
      <c r="T826" s="363"/>
      <c r="U826" s="363"/>
      <c r="V826" s="363"/>
      <c r="W826" s="363"/>
      <c r="X826" s="363"/>
      <c r="Y826" s="363"/>
      <c r="Z826" s="363"/>
      <c r="AA826" s="363"/>
      <c r="AB826" s="358"/>
      <c r="AC826" s="358"/>
      <c r="AD826" s="358"/>
      <c r="AE826" s="358"/>
      <c r="AF826" s="358"/>
      <c r="AG826" s="358"/>
      <c r="AH826" s="358"/>
      <c r="AI826" s="358"/>
      <c r="AJ826" s="358"/>
      <c r="AK826" s="358"/>
      <c r="AL826" s="358"/>
      <c r="AM826" s="358"/>
      <c r="AN826" s="358"/>
      <c r="AO826" s="358"/>
      <c r="AP826" s="358"/>
      <c r="AQ826" s="358"/>
    </row>
    <row r="827">
      <c r="A827" s="358"/>
      <c r="B827" s="293"/>
      <c r="C827" s="293"/>
      <c r="D827" s="271"/>
      <c r="E827" s="271"/>
      <c r="F827" s="271"/>
      <c r="G827" s="363"/>
      <c r="H827" s="363"/>
      <c r="I827" s="363"/>
      <c r="J827" s="363"/>
      <c r="K827" s="363"/>
      <c r="L827" s="363"/>
      <c r="M827" s="363"/>
      <c r="N827" s="363"/>
      <c r="O827" s="363"/>
      <c r="P827" s="363"/>
      <c r="Q827" s="363"/>
      <c r="R827" s="363"/>
      <c r="S827" s="363"/>
      <c r="T827" s="363"/>
      <c r="U827" s="363"/>
      <c r="V827" s="363"/>
      <c r="W827" s="363"/>
      <c r="X827" s="363"/>
      <c r="Y827" s="363"/>
      <c r="Z827" s="363"/>
      <c r="AA827" s="363"/>
      <c r="AB827" s="358"/>
      <c r="AC827" s="358"/>
      <c r="AD827" s="358"/>
      <c r="AE827" s="358"/>
      <c r="AF827" s="358"/>
      <c r="AG827" s="358"/>
      <c r="AH827" s="358"/>
      <c r="AI827" s="358"/>
      <c r="AJ827" s="358"/>
      <c r="AK827" s="358"/>
      <c r="AL827" s="358"/>
      <c r="AM827" s="358"/>
      <c r="AN827" s="358"/>
      <c r="AO827" s="358"/>
      <c r="AP827" s="358"/>
      <c r="AQ827" s="358"/>
    </row>
    <row r="828">
      <c r="A828" s="358"/>
      <c r="B828" s="293"/>
      <c r="C828" s="293"/>
      <c r="D828" s="271"/>
      <c r="E828" s="271"/>
      <c r="F828" s="271"/>
      <c r="G828" s="363"/>
      <c r="H828" s="363"/>
      <c r="I828" s="363"/>
      <c r="J828" s="363"/>
      <c r="K828" s="363"/>
      <c r="L828" s="363"/>
      <c r="M828" s="363"/>
      <c r="N828" s="363"/>
      <c r="O828" s="363"/>
      <c r="P828" s="363"/>
      <c r="Q828" s="363"/>
      <c r="R828" s="363"/>
      <c r="S828" s="363"/>
      <c r="T828" s="363"/>
      <c r="U828" s="363"/>
      <c r="V828" s="363"/>
      <c r="W828" s="363"/>
      <c r="X828" s="363"/>
      <c r="Y828" s="363"/>
      <c r="Z828" s="363"/>
      <c r="AA828" s="363"/>
      <c r="AB828" s="358"/>
      <c r="AC828" s="358"/>
      <c r="AD828" s="358"/>
      <c r="AE828" s="358"/>
      <c r="AF828" s="358"/>
      <c r="AG828" s="358"/>
      <c r="AH828" s="358"/>
      <c r="AI828" s="358"/>
      <c r="AJ828" s="358"/>
      <c r="AK828" s="358"/>
      <c r="AL828" s="358"/>
      <c r="AM828" s="358"/>
      <c r="AN828" s="358"/>
      <c r="AO828" s="358"/>
      <c r="AP828" s="358"/>
      <c r="AQ828" s="358"/>
    </row>
    <row r="829">
      <c r="A829" s="358"/>
      <c r="B829" s="293"/>
      <c r="C829" s="293"/>
      <c r="D829" s="271"/>
      <c r="E829" s="271"/>
      <c r="F829" s="271"/>
      <c r="G829" s="363"/>
      <c r="H829" s="363"/>
      <c r="I829" s="363"/>
      <c r="J829" s="363"/>
      <c r="K829" s="363"/>
      <c r="L829" s="363"/>
      <c r="M829" s="363"/>
      <c r="N829" s="363"/>
      <c r="O829" s="363"/>
      <c r="P829" s="363"/>
      <c r="Q829" s="363"/>
      <c r="R829" s="363"/>
      <c r="S829" s="363"/>
      <c r="T829" s="363"/>
      <c r="U829" s="363"/>
      <c r="V829" s="363"/>
      <c r="W829" s="363"/>
      <c r="X829" s="363"/>
      <c r="Y829" s="363"/>
      <c r="Z829" s="363"/>
      <c r="AA829" s="363"/>
      <c r="AB829" s="358"/>
      <c r="AC829" s="358"/>
      <c r="AD829" s="358"/>
      <c r="AE829" s="358"/>
      <c r="AF829" s="358"/>
      <c r="AG829" s="358"/>
      <c r="AH829" s="358"/>
      <c r="AI829" s="358"/>
      <c r="AJ829" s="358"/>
      <c r="AK829" s="358"/>
      <c r="AL829" s="358"/>
      <c r="AM829" s="358"/>
      <c r="AN829" s="358"/>
      <c r="AO829" s="358"/>
      <c r="AP829" s="358"/>
      <c r="AQ829" s="358"/>
    </row>
    <row r="830">
      <c r="A830" s="358"/>
      <c r="B830" s="293"/>
      <c r="C830" s="293"/>
      <c r="D830" s="271"/>
      <c r="E830" s="271"/>
      <c r="F830" s="271"/>
      <c r="G830" s="363"/>
      <c r="H830" s="363"/>
      <c r="I830" s="363"/>
      <c r="J830" s="363"/>
      <c r="K830" s="363"/>
      <c r="L830" s="363"/>
      <c r="M830" s="363"/>
      <c r="N830" s="363"/>
      <c r="O830" s="363"/>
      <c r="P830" s="363"/>
      <c r="Q830" s="363"/>
      <c r="R830" s="363"/>
      <c r="S830" s="363"/>
      <c r="T830" s="363"/>
      <c r="U830" s="363"/>
      <c r="V830" s="363"/>
      <c r="W830" s="363"/>
      <c r="X830" s="363"/>
      <c r="Y830" s="363"/>
      <c r="Z830" s="363"/>
      <c r="AA830" s="363"/>
      <c r="AB830" s="358"/>
      <c r="AC830" s="358"/>
      <c r="AD830" s="358"/>
      <c r="AE830" s="358"/>
      <c r="AF830" s="358"/>
      <c r="AG830" s="358"/>
      <c r="AH830" s="358"/>
      <c r="AI830" s="358"/>
      <c r="AJ830" s="358"/>
      <c r="AK830" s="358"/>
      <c r="AL830" s="358"/>
      <c r="AM830" s="358"/>
      <c r="AN830" s="358"/>
      <c r="AO830" s="358"/>
      <c r="AP830" s="358"/>
      <c r="AQ830" s="358"/>
    </row>
    <row r="831">
      <c r="A831" s="358"/>
      <c r="B831" s="293"/>
      <c r="C831" s="293"/>
      <c r="D831" s="271"/>
      <c r="E831" s="271"/>
      <c r="F831" s="271"/>
      <c r="G831" s="363"/>
      <c r="H831" s="363"/>
      <c r="I831" s="363"/>
      <c r="J831" s="363"/>
      <c r="K831" s="363"/>
      <c r="L831" s="363"/>
      <c r="M831" s="363"/>
      <c r="N831" s="363"/>
      <c r="O831" s="363"/>
      <c r="P831" s="363"/>
      <c r="Q831" s="363"/>
      <c r="R831" s="363"/>
      <c r="S831" s="363"/>
      <c r="T831" s="363"/>
      <c r="U831" s="363"/>
      <c r="V831" s="363"/>
      <c r="W831" s="363"/>
      <c r="X831" s="363"/>
      <c r="Y831" s="363"/>
      <c r="Z831" s="363"/>
      <c r="AA831" s="363"/>
      <c r="AB831" s="358"/>
      <c r="AC831" s="358"/>
      <c r="AD831" s="358"/>
      <c r="AE831" s="358"/>
      <c r="AF831" s="358"/>
      <c r="AG831" s="358"/>
      <c r="AH831" s="358"/>
      <c r="AI831" s="358"/>
      <c r="AJ831" s="358"/>
      <c r="AK831" s="358"/>
      <c r="AL831" s="358"/>
      <c r="AM831" s="358"/>
      <c r="AN831" s="358"/>
      <c r="AO831" s="358"/>
      <c r="AP831" s="358"/>
      <c r="AQ831" s="358"/>
    </row>
    <row r="832">
      <c r="A832" s="358"/>
      <c r="B832" s="293"/>
      <c r="C832" s="293"/>
      <c r="D832" s="271"/>
      <c r="E832" s="271"/>
      <c r="F832" s="271"/>
      <c r="G832" s="363"/>
      <c r="H832" s="363"/>
      <c r="I832" s="363"/>
      <c r="J832" s="363"/>
      <c r="K832" s="363"/>
      <c r="L832" s="363"/>
      <c r="M832" s="363"/>
      <c r="N832" s="363"/>
      <c r="O832" s="363"/>
      <c r="P832" s="363"/>
      <c r="Q832" s="363"/>
      <c r="R832" s="363"/>
      <c r="S832" s="363"/>
      <c r="T832" s="363"/>
      <c r="U832" s="363"/>
      <c r="V832" s="363"/>
      <c r="W832" s="363"/>
      <c r="X832" s="363"/>
      <c r="Y832" s="363"/>
      <c r="Z832" s="363"/>
      <c r="AA832" s="363"/>
      <c r="AB832" s="358"/>
      <c r="AC832" s="358"/>
      <c r="AD832" s="358"/>
      <c r="AE832" s="358"/>
      <c r="AF832" s="358"/>
      <c r="AG832" s="358"/>
      <c r="AH832" s="358"/>
      <c r="AI832" s="358"/>
      <c r="AJ832" s="358"/>
      <c r="AK832" s="358"/>
      <c r="AL832" s="358"/>
      <c r="AM832" s="358"/>
      <c r="AN832" s="358"/>
      <c r="AO832" s="358"/>
      <c r="AP832" s="358"/>
      <c r="AQ832" s="358"/>
    </row>
    <row r="833">
      <c r="A833" s="358"/>
      <c r="B833" s="293"/>
      <c r="C833" s="293"/>
      <c r="D833" s="271"/>
      <c r="E833" s="271"/>
      <c r="F833" s="271"/>
      <c r="G833" s="363"/>
      <c r="H833" s="363"/>
      <c r="I833" s="363"/>
      <c r="J833" s="363"/>
      <c r="K833" s="363"/>
      <c r="L833" s="363"/>
      <c r="M833" s="363"/>
      <c r="N833" s="363"/>
      <c r="O833" s="363"/>
      <c r="P833" s="363"/>
      <c r="Q833" s="363"/>
      <c r="R833" s="363"/>
      <c r="S833" s="363"/>
      <c r="T833" s="363"/>
      <c r="U833" s="363"/>
      <c r="V833" s="363"/>
      <c r="W833" s="363"/>
      <c r="X833" s="363"/>
      <c r="Y833" s="363"/>
      <c r="Z833" s="363"/>
      <c r="AA833" s="363"/>
      <c r="AB833" s="358"/>
      <c r="AC833" s="358"/>
      <c r="AD833" s="358"/>
      <c r="AE833" s="358"/>
      <c r="AF833" s="358"/>
      <c r="AG833" s="358"/>
      <c r="AH833" s="358"/>
      <c r="AI833" s="358"/>
      <c r="AJ833" s="358"/>
      <c r="AK833" s="358"/>
      <c r="AL833" s="358"/>
      <c r="AM833" s="358"/>
      <c r="AN833" s="358"/>
      <c r="AO833" s="358"/>
      <c r="AP833" s="358"/>
      <c r="AQ833" s="358"/>
    </row>
    <row r="834">
      <c r="A834" s="358"/>
      <c r="B834" s="293"/>
      <c r="C834" s="293"/>
      <c r="D834" s="271"/>
      <c r="E834" s="271"/>
      <c r="F834" s="271"/>
      <c r="G834" s="363"/>
      <c r="H834" s="363"/>
      <c r="I834" s="363"/>
      <c r="J834" s="363"/>
      <c r="K834" s="363"/>
      <c r="L834" s="363"/>
      <c r="M834" s="363"/>
      <c r="N834" s="363"/>
      <c r="O834" s="363"/>
      <c r="P834" s="363"/>
      <c r="Q834" s="363"/>
      <c r="R834" s="363"/>
      <c r="S834" s="363"/>
      <c r="T834" s="363"/>
      <c r="U834" s="363"/>
      <c r="V834" s="363"/>
      <c r="W834" s="363"/>
      <c r="X834" s="363"/>
      <c r="Y834" s="363"/>
      <c r="Z834" s="363"/>
      <c r="AA834" s="363"/>
      <c r="AB834" s="358"/>
      <c r="AC834" s="358"/>
      <c r="AD834" s="358"/>
      <c r="AE834" s="358"/>
      <c r="AF834" s="358"/>
      <c r="AG834" s="358"/>
      <c r="AH834" s="358"/>
      <c r="AI834" s="358"/>
      <c r="AJ834" s="358"/>
      <c r="AK834" s="358"/>
      <c r="AL834" s="358"/>
      <c r="AM834" s="358"/>
      <c r="AN834" s="358"/>
      <c r="AO834" s="358"/>
      <c r="AP834" s="358"/>
      <c r="AQ834" s="358"/>
    </row>
    <row r="835">
      <c r="A835" s="358"/>
      <c r="B835" s="293"/>
      <c r="C835" s="293"/>
      <c r="D835" s="271"/>
      <c r="E835" s="271"/>
      <c r="F835" s="271"/>
      <c r="G835" s="363"/>
      <c r="H835" s="363"/>
      <c r="I835" s="363"/>
      <c r="J835" s="363"/>
      <c r="K835" s="363"/>
      <c r="L835" s="363"/>
      <c r="M835" s="363"/>
      <c r="N835" s="363"/>
      <c r="O835" s="363"/>
      <c r="P835" s="363"/>
      <c r="Q835" s="363"/>
      <c r="R835" s="363"/>
      <c r="S835" s="363"/>
      <c r="T835" s="363"/>
      <c r="U835" s="363"/>
      <c r="V835" s="363"/>
      <c r="W835" s="363"/>
      <c r="X835" s="363"/>
      <c r="Y835" s="363"/>
      <c r="Z835" s="363"/>
      <c r="AA835" s="363"/>
      <c r="AB835" s="358"/>
      <c r="AC835" s="358"/>
      <c r="AD835" s="358"/>
      <c r="AE835" s="358"/>
      <c r="AF835" s="358"/>
      <c r="AG835" s="358"/>
      <c r="AH835" s="358"/>
      <c r="AI835" s="358"/>
      <c r="AJ835" s="358"/>
      <c r="AK835" s="358"/>
      <c r="AL835" s="358"/>
      <c r="AM835" s="358"/>
      <c r="AN835" s="358"/>
      <c r="AO835" s="358"/>
      <c r="AP835" s="358"/>
      <c r="AQ835" s="358"/>
    </row>
    <row r="836">
      <c r="A836" s="358"/>
      <c r="B836" s="293"/>
      <c r="C836" s="293"/>
      <c r="D836" s="271"/>
      <c r="E836" s="271"/>
      <c r="F836" s="271"/>
      <c r="G836" s="363"/>
      <c r="H836" s="363"/>
      <c r="I836" s="363"/>
      <c r="J836" s="363"/>
      <c r="K836" s="363"/>
      <c r="L836" s="363"/>
      <c r="M836" s="363"/>
      <c r="N836" s="363"/>
      <c r="O836" s="363"/>
      <c r="P836" s="363"/>
      <c r="Q836" s="363"/>
      <c r="R836" s="363"/>
      <c r="S836" s="363"/>
      <c r="T836" s="363"/>
      <c r="U836" s="363"/>
      <c r="V836" s="363"/>
      <c r="W836" s="363"/>
      <c r="X836" s="363"/>
      <c r="Y836" s="363"/>
      <c r="Z836" s="363"/>
      <c r="AA836" s="363"/>
      <c r="AB836" s="358"/>
      <c r="AC836" s="358"/>
      <c r="AD836" s="358"/>
      <c r="AE836" s="358"/>
      <c r="AF836" s="358"/>
      <c r="AG836" s="358"/>
      <c r="AH836" s="358"/>
      <c r="AI836" s="358"/>
      <c r="AJ836" s="358"/>
      <c r="AK836" s="358"/>
      <c r="AL836" s="358"/>
      <c r="AM836" s="358"/>
      <c r="AN836" s="358"/>
      <c r="AO836" s="358"/>
      <c r="AP836" s="358"/>
      <c r="AQ836" s="358"/>
    </row>
    <row r="837">
      <c r="A837" s="358"/>
      <c r="B837" s="293"/>
      <c r="C837" s="293"/>
      <c r="D837" s="271"/>
      <c r="E837" s="271"/>
      <c r="F837" s="271"/>
      <c r="G837" s="363"/>
      <c r="H837" s="363"/>
      <c r="I837" s="363"/>
      <c r="J837" s="363"/>
      <c r="K837" s="363"/>
      <c r="L837" s="363"/>
      <c r="M837" s="363"/>
      <c r="N837" s="363"/>
      <c r="O837" s="363"/>
      <c r="P837" s="363"/>
      <c r="Q837" s="363"/>
      <c r="R837" s="363"/>
      <c r="S837" s="363"/>
      <c r="T837" s="363"/>
      <c r="U837" s="363"/>
      <c r="V837" s="363"/>
      <c r="W837" s="363"/>
      <c r="X837" s="363"/>
      <c r="Y837" s="363"/>
      <c r="Z837" s="363"/>
      <c r="AA837" s="363"/>
      <c r="AB837" s="358"/>
      <c r="AC837" s="358"/>
      <c r="AD837" s="358"/>
      <c r="AE837" s="358"/>
      <c r="AF837" s="358"/>
      <c r="AG837" s="358"/>
      <c r="AH837" s="358"/>
      <c r="AI837" s="358"/>
      <c r="AJ837" s="358"/>
      <c r="AK837" s="358"/>
      <c r="AL837" s="358"/>
      <c r="AM837" s="358"/>
      <c r="AN837" s="358"/>
      <c r="AO837" s="358"/>
      <c r="AP837" s="358"/>
      <c r="AQ837" s="358"/>
    </row>
    <row r="838">
      <c r="A838" s="358"/>
      <c r="B838" s="293"/>
      <c r="C838" s="293"/>
      <c r="D838" s="271"/>
      <c r="E838" s="271"/>
      <c r="F838" s="271"/>
      <c r="G838" s="363"/>
      <c r="H838" s="363"/>
      <c r="I838" s="363"/>
      <c r="J838" s="363"/>
      <c r="K838" s="363"/>
      <c r="L838" s="363"/>
      <c r="M838" s="363"/>
      <c r="N838" s="363"/>
      <c r="O838" s="363"/>
      <c r="P838" s="363"/>
      <c r="Q838" s="363"/>
      <c r="R838" s="363"/>
      <c r="S838" s="363"/>
      <c r="T838" s="363"/>
      <c r="U838" s="363"/>
      <c r="V838" s="363"/>
      <c r="W838" s="363"/>
      <c r="X838" s="363"/>
      <c r="Y838" s="363"/>
      <c r="Z838" s="363"/>
      <c r="AA838" s="363"/>
      <c r="AB838" s="358"/>
      <c r="AC838" s="358"/>
      <c r="AD838" s="358"/>
      <c r="AE838" s="358"/>
      <c r="AF838" s="358"/>
      <c r="AG838" s="358"/>
      <c r="AH838" s="358"/>
      <c r="AI838" s="358"/>
      <c r="AJ838" s="358"/>
      <c r="AK838" s="358"/>
      <c r="AL838" s="358"/>
      <c r="AM838" s="358"/>
      <c r="AN838" s="358"/>
      <c r="AO838" s="358"/>
      <c r="AP838" s="358"/>
      <c r="AQ838" s="358"/>
    </row>
    <row r="839">
      <c r="A839" s="358"/>
      <c r="B839" s="293"/>
      <c r="C839" s="293"/>
      <c r="D839" s="271"/>
      <c r="E839" s="271"/>
      <c r="F839" s="271"/>
      <c r="G839" s="363"/>
      <c r="H839" s="363"/>
      <c r="I839" s="363"/>
      <c r="J839" s="363"/>
      <c r="K839" s="363"/>
      <c r="L839" s="363"/>
      <c r="M839" s="363"/>
      <c r="N839" s="363"/>
      <c r="O839" s="363"/>
      <c r="P839" s="363"/>
      <c r="Q839" s="363"/>
      <c r="R839" s="363"/>
      <c r="S839" s="363"/>
      <c r="T839" s="363"/>
      <c r="U839" s="363"/>
      <c r="V839" s="363"/>
      <c r="W839" s="363"/>
      <c r="X839" s="363"/>
      <c r="Y839" s="363"/>
      <c r="Z839" s="363"/>
      <c r="AA839" s="363"/>
      <c r="AB839" s="358"/>
      <c r="AC839" s="358"/>
      <c r="AD839" s="358"/>
      <c r="AE839" s="358"/>
      <c r="AF839" s="358"/>
      <c r="AG839" s="358"/>
      <c r="AH839" s="358"/>
      <c r="AI839" s="358"/>
      <c r="AJ839" s="358"/>
      <c r="AK839" s="358"/>
      <c r="AL839" s="358"/>
      <c r="AM839" s="358"/>
      <c r="AN839" s="358"/>
      <c r="AO839" s="358"/>
      <c r="AP839" s="358"/>
      <c r="AQ839" s="358"/>
    </row>
    <row r="840">
      <c r="A840" s="358"/>
      <c r="B840" s="293"/>
      <c r="C840" s="293"/>
      <c r="D840" s="271"/>
      <c r="E840" s="271"/>
      <c r="F840" s="271"/>
      <c r="G840" s="363"/>
      <c r="H840" s="363"/>
      <c r="I840" s="363"/>
      <c r="J840" s="363"/>
      <c r="K840" s="363"/>
      <c r="L840" s="363"/>
      <c r="M840" s="363"/>
      <c r="N840" s="363"/>
      <c r="O840" s="363"/>
      <c r="P840" s="363"/>
      <c r="Q840" s="363"/>
      <c r="R840" s="363"/>
      <c r="S840" s="363"/>
      <c r="T840" s="363"/>
      <c r="U840" s="363"/>
      <c r="V840" s="363"/>
      <c r="W840" s="363"/>
      <c r="X840" s="363"/>
      <c r="Y840" s="363"/>
      <c r="Z840" s="363"/>
      <c r="AA840" s="363"/>
      <c r="AB840" s="358"/>
      <c r="AC840" s="358"/>
      <c r="AD840" s="358"/>
      <c r="AE840" s="358"/>
      <c r="AF840" s="358"/>
      <c r="AG840" s="358"/>
      <c r="AH840" s="358"/>
      <c r="AI840" s="358"/>
      <c r="AJ840" s="358"/>
      <c r="AK840" s="358"/>
      <c r="AL840" s="358"/>
      <c r="AM840" s="358"/>
      <c r="AN840" s="358"/>
      <c r="AO840" s="358"/>
      <c r="AP840" s="358"/>
      <c r="AQ840" s="358"/>
    </row>
    <row r="841">
      <c r="A841" s="358"/>
      <c r="B841" s="293"/>
      <c r="C841" s="293"/>
      <c r="D841" s="271"/>
      <c r="E841" s="271"/>
      <c r="F841" s="271"/>
      <c r="G841" s="363"/>
      <c r="H841" s="363"/>
      <c r="I841" s="363"/>
      <c r="J841" s="363"/>
      <c r="K841" s="363"/>
      <c r="L841" s="363"/>
      <c r="M841" s="363"/>
      <c r="N841" s="363"/>
      <c r="O841" s="363"/>
      <c r="P841" s="363"/>
      <c r="Q841" s="363"/>
      <c r="R841" s="363"/>
      <c r="S841" s="363"/>
      <c r="T841" s="363"/>
      <c r="U841" s="363"/>
      <c r="V841" s="363"/>
      <c r="W841" s="363"/>
      <c r="X841" s="363"/>
      <c r="Y841" s="363"/>
      <c r="Z841" s="363"/>
      <c r="AA841" s="363"/>
      <c r="AB841" s="358"/>
      <c r="AC841" s="358"/>
      <c r="AD841" s="358"/>
      <c r="AE841" s="358"/>
      <c r="AF841" s="358"/>
      <c r="AG841" s="358"/>
      <c r="AH841" s="358"/>
      <c r="AI841" s="358"/>
      <c r="AJ841" s="358"/>
      <c r="AK841" s="358"/>
      <c r="AL841" s="358"/>
      <c r="AM841" s="358"/>
      <c r="AN841" s="358"/>
      <c r="AO841" s="358"/>
      <c r="AP841" s="358"/>
      <c r="AQ841" s="358"/>
    </row>
    <row r="842">
      <c r="A842" s="358"/>
      <c r="B842" s="293"/>
      <c r="C842" s="293"/>
      <c r="D842" s="271"/>
      <c r="E842" s="271"/>
      <c r="F842" s="271"/>
      <c r="G842" s="363"/>
      <c r="H842" s="363"/>
      <c r="I842" s="363"/>
      <c r="J842" s="363"/>
      <c r="K842" s="363"/>
      <c r="L842" s="363"/>
      <c r="M842" s="363"/>
      <c r="N842" s="363"/>
      <c r="O842" s="363"/>
      <c r="P842" s="363"/>
      <c r="Q842" s="363"/>
      <c r="R842" s="363"/>
      <c r="S842" s="363"/>
      <c r="T842" s="363"/>
      <c r="U842" s="363"/>
      <c r="V842" s="363"/>
      <c r="W842" s="363"/>
      <c r="X842" s="363"/>
      <c r="Y842" s="363"/>
      <c r="Z842" s="363"/>
      <c r="AA842" s="363"/>
      <c r="AB842" s="358"/>
      <c r="AC842" s="358"/>
      <c r="AD842" s="358"/>
      <c r="AE842" s="358"/>
      <c r="AF842" s="358"/>
      <c r="AG842" s="358"/>
      <c r="AH842" s="358"/>
      <c r="AI842" s="358"/>
      <c r="AJ842" s="358"/>
      <c r="AK842" s="358"/>
      <c r="AL842" s="358"/>
      <c r="AM842" s="358"/>
      <c r="AN842" s="358"/>
      <c r="AO842" s="358"/>
      <c r="AP842" s="358"/>
      <c r="AQ842" s="358"/>
    </row>
    <row r="843">
      <c r="A843" s="358"/>
      <c r="B843" s="293"/>
      <c r="C843" s="293"/>
      <c r="D843" s="271"/>
      <c r="E843" s="271"/>
      <c r="F843" s="271"/>
      <c r="G843" s="363"/>
      <c r="H843" s="363"/>
      <c r="I843" s="363"/>
      <c r="J843" s="363"/>
      <c r="K843" s="363"/>
      <c r="L843" s="363"/>
      <c r="M843" s="363"/>
      <c r="N843" s="363"/>
      <c r="O843" s="363"/>
      <c r="P843" s="363"/>
      <c r="Q843" s="363"/>
      <c r="R843" s="363"/>
      <c r="S843" s="363"/>
      <c r="T843" s="363"/>
      <c r="U843" s="363"/>
      <c r="V843" s="363"/>
      <c r="W843" s="363"/>
      <c r="X843" s="363"/>
      <c r="Y843" s="363"/>
      <c r="Z843" s="363"/>
      <c r="AA843" s="363"/>
      <c r="AB843" s="358"/>
      <c r="AC843" s="358"/>
      <c r="AD843" s="358"/>
      <c r="AE843" s="358"/>
      <c r="AF843" s="358"/>
      <c r="AG843" s="358"/>
      <c r="AH843" s="358"/>
      <c r="AI843" s="358"/>
      <c r="AJ843" s="358"/>
      <c r="AK843" s="358"/>
      <c r="AL843" s="358"/>
      <c r="AM843" s="358"/>
      <c r="AN843" s="358"/>
      <c r="AO843" s="358"/>
      <c r="AP843" s="358"/>
      <c r="AQ843" s="358"/>
    </row>
    <row r="844">
      <c r="A844" s="358"/>
      <c r="B844" s="293"/>
      <c r="C844" s="293"/>
      <c r="D844" s="271"/>
      <c r="E844" s="271"/>
      <c r="F844" s="271"/>
      <c r="G844" s="363"/>
      <c r="H844" s="363"/>
      <c r="I844" s="363"/>
      <c r="J844" s="363"/>
      <c r="K844" s="363"/>
      <c r="L844" s="363"/>
      <c r="M844" s="363"/>
      <c r="N844" s="363"/>
      <c r="O844" s="363"/>
      <c r="P844" s="363"/>
      <c r="Q844" s="363"/>
      <c r="R844" s="363"/>
      <c r="S844" s="363"/>
      <c r="T844" s="363"/>
      <c r="U844" s="363"/>
      <c r="V844" s="363"/>
      <c r="W844" s="363"/>
      <c r="X844" s="363"/>
      <c r="Y844" s="363"/>
      <c r="Z844" s="363"/>
      <c r="AA844" s="363"/>
      <c r="AB844" s="358"/>
      <c r="AC844" s="358"/>
      <c r="AD844" s="358"/>
      <c r="AE844" s="358"/>
      <c r="AF844" s="358"/>
      <c r="AG844" s="358"/>
      <c r="AH844" s="358"/>
      <c r="AI844" s="358"/>
      <c r="AJ844" s="358"/>
      <c r="AK844" s="358"/>
      <c r="AL844" s="358"/>
      <c r="AM844" s="358"/>
      <c r="AN844" s="358"/>
      <c r="AO844" s="358"/>
      <c r="AP844" s="358"/>
      <c r="AQ844" s="358"/>
    </row>
    <row r="845">
      <c r="A845" s="358"/>
      <c r="B845" s="293"/>
      <c r="C845" s="293"/>
      <c r="D845" s="271"/>
      <c r="E845" s="271"/>
      <c r="F845" s="271"/>
      <c r="G845" s="363"/>
      <c r="H845" s="363"/>
      <c r="I845" s="363"/>
      <c r="J845" s="363"/>
      <c r="K845" s="363"/>
      <c r="L845" s="363"/>
      <c r="M845" s="363"/>
      <c r="N845" s="363"/>
      <c r="O845" s="363"/>
      <c r="P845" s="363"/>
      <c r="Q845" s="363"/>
      <c r="R845" s="363"/>
      <c r="S845" s="363"/>
      <c r="T845" s="363"/>
      <c r="U845" s="363"/>
      <c r="V845" s="363"/>
      <c r="W845" s="363"/>
      <c r="X845" s="363"/>
      <c r="Y845" s="363"/>
      <c r="Z845" s="363"/>
      <c r="AA845" s="363"/>
      <c r="AB845" s="358"/>
      <c r="AC845" s="358"/>
      <c r="AD845" s="358"/>
      <c r="AE845" s="358"/>
      <c r="AF845" s="358"/>
      <c r="AG845" s="358"/>
      <c r="AH845" s="358"/>
      <c r="AI845" s="358"/>
      <c r="AJ845" s="358"/>
      <c r="AK845" s="358"/>
      <c r="AL845" s="358"/>
      <c r="AM845" s="358"/>
      <c r="AN845" s="358"/>
      <c r="AO845" s="358"/>
      <c r="AP845" s="358"/>
      <c r="AQ845" s="358"/>
    </row>
    <row r="846">
      <c r="A846" s="358"/>
      <c r="B846" s="293"/>
      <c r="C846" s="293"/>
      <c r="D846" s="271"/>
      <c r="E846" s="271"/>
      <c r="F846" s="271"/>
      <c r="G846" s="363"/>
      <c r="H846" s="363"/>
      <c r="I846" s="363"/>
      <c r="J846" s="363"/>
      <c r="K846" s="363"/>
      <c r="L846" s="363"/>
      <c r="M846" s="363"/>
      <c r="N846" s="363"/>
      <c r="O846" s="363"/>
      <c r="P846" s="363"/>
      <c r="Q846" s="363"/>
      <c r="R846" s="363"/>
      <c r="S846" s="363"/>
      <c r="T846" s="363"/>
      <c r="U846" s="363"/>
      <c r="V846" s="363"/>
      <c r="W846" s="363"/>
      <c r="X846" s="363"/>
      <c r="Y846" s="363"/>
      <c r="Z846" s="363"/>
      <c r="AA846" s="363"/>
      <c r="AB846" s="358"/>
      <c r="AC846" s="358"/>
      <c r="AD846" s="358"/>
      <c r="AE846" s="358"/>
      <c r="AF846" s="358"/>
      <c r="AG846" s="358"/>
      <c r="AH846" s="358"/>
      <c r="AI846" s="358"/>
      <c r="AJ846" s="358"/>
      <c r="AK846" s="358"/>
      <c r="AL846" s="358"/>
      <c r="AM846" s="358"/>
      <c r="AN846" s="358"/>
      <c r="AO846" s="358"/>
      <c r="AP846" s="358"/>
      <c r="AQ846" s="358"/>
    </row>
    <row r="847">
      <c r="A847" s="358"/>
      <c r="B847" s="293"/>
      <c r="C847" s="293"/>
      <c r="D847" s="271"/>
      <c r="E847" s="271"/>
      <c r="F847" s="271"/>
      <c r="G847" s="363"/>
      <c r="H847" s="363"/>
      <c r="I847" s="363"/>
      <c r="J847" s="363"/>
      <c r="K847" s="363"/>
      <c r="L847" s="363"/>
      <c r="M847" s="363"/>
      <c r="N847" s="363"/>
      <c r="O847" s="363"/>
      <c r="P847" s="363"/>
      <c r="Q847" s="363"/>
      <c r="R847" s="363"/>
      <c r="S847" s="363"/>
      <c r="T847" s="363"/>
      <c r="U847" s="363"/>
      <c r="V847" s="363"/>
      <c r="W847" s="363"/>
      <c r="X847" s="363"/>
      <c r="Y847" s="363"/>
      <c r="Z847" s="363"/>
      <c r="AA847" s="363"/>
      <c r="AB847" s="358"/>
      <c r="AC847" s="358"/>
      <c r="AD847" s="358"/>
      <c r="AE847" s="358"/>
      <c r="AF847" s="358"/>
      <c r="AG847" s="358"/>
      <c r="AH847" s="358"/>
      <c r="AI847" s="358"/>
      <c r="AJ847" s="358"/>
      <c r="AK847" s="358"/>
      <c r="AL847" s="358"/>
      <c r="AM847" s="358"/>
      <c r="AN847" s="358"/>
      <c r="AO847" s="358"/>
      <c r="AP847" s="358"/>
      <c r="AQ847" s="358"/>
    </row>
    <row r="848">
      <c r="A848" s="358"/>
      <c r="B848" s="293"/>
      <c r="C848" s="293"/>
      <c r="D848" s="271"/>
      <c r="E848" s="271"/>
      <c r="F848" s="271"/>
      <c r="G848" s="363"/>
      <c r="H848" s="363"/>
      <c r="I848" s="363"/>
      <c r="J848" s="363"/>
      <c r="K848" s="363"/>
      <c r="L848" s="363"/>
      <c r="M848" s="363"/>
      <c r="N848" s="363"/>
      <c r="O848" s="363"/>
      <c r="P848" s="363"/>
      <c r="Q848" s="363"/>
      <c r="R848" s="363"/>
      <c r="S848" s="363"/>
      <c r="T848" s="363"/>
      <c r="U848" s="363"/>
      <c r="V848" s="363"/>
      <c r="W848" s="363"/>
      <c r="X848" s="363"/>
      <c r="Y848" s="363"/>
      <c r="Z848" s="363"/>
      <c r="AA848" s="363"/>
      <c r="AB848" s="358"/>
      <c r="AC848" s="358"/>
      <c r="AD848" s="358"/>
      <c r="AE848" s="358"/>
      <c r="AF848" s="358"/>
      <c r="AG848" s="358"/>
      <c r="AH848" s="358"/>
      <c r="AI848" s="358"/>
      <c r="AJ848" s="358"/>
      <c r="AK848" s="358"/>
      <c r="AL848" s="358"/>
      <c r="AM848" s="358"/>
      <c r="AN848" s="358"/>
      <c r="AO848" s="358"/>
      <c r="AP848" s="358"/>
      <c r="AQ848" s="358"/>
    </row>
    <row r="849">
      <c r="A849" s="358"/>
      <c r="B849" s="293"/>
      <c r="C849" s="293"/>
      <c r="D849" s="271"/>
      <c r="E849" s="271"/>
      <c r="F849" s="271"/>
      <c r="G849" s="363"/>
      <c r="H849" s="363"/>
      <c r="I849" s="363"/>
      <c r="J849" s="363"/>
      <c r="K849" s="363"/>
      <c r="L849" s="363"/>
      <c r="M849" s="363"/>
      <c r="N849" s="363"/>
      <c r="O849" s="363"/>
      <c r="P849" s="363"/>
      <c r="Q849" s="363"/>
      <c r="R849" s="363"/>
      <c r="S849" s="363"/>
      <c r="T849" s="363"/>
      <c r="U849" s="363"/>
      <c r="V849" s="363"/>
      <c r="W849" s="363"/>
      <c r="X849" s="363"/>
      <c r="Y849" s="363"/>
      <c r="Z849" s="363"/>
      <c r="AA849" s="363"/>
      <c r="AB849" s="358"/>
      <c r="AC849" s="358"/>
      <c r="AD849" s="358"/>
      <c r="AE849" s="358"/>
      <c r="AF849" s="358"/>
      <c r="AG849" s="358"/>
      <c r="AH849" s="358"/>
      <c r="AI849" s="358"/>
      <c r="AJ849" s="358"/>
      <c r="AK849" s="358"/>
      <c r="AL849" s="358"/>
      <c r="AM849" s="358"/>
      <c r="AN849" s="358"/>
      <c r="AO849" s="358"/>
      <c r="AP849" s="358"/>
      <c r="AQ849" s="358"/>
    </row>
    <row r="850">
      <c r="A850" s="358"/>
      <c r="B850" s="293"/>
      <c r="C850" s="293"/>
      <c r="D850" s="271"/>
      <c r="E850" s="271"/>
      <c r="F850" s="271"/>
      <c r="G850" s="363"/>
      <c r="H850" s="363"/>
      <c r="I850" s="363"/>
      <c r="J850" s="363"/>
      <c r="K850" s="363"/>
      <c r="L850" s="363"/>
      <c r="M850" s="363"/>
      <c r="N850" s="363"/>
      <c r="O850" s="363"/>
      <c r="P850" s="363"/>
      <c r="Q850" s="363"/>
      <c r="R850" s="363"/>
      <c r="S850" s="363"/>
      <c r="T850" s="363"/>
      <c r="U850" s="363"/>
      <c r="V850" s="363"/>
      <c r="W850" s="363"/>
      <c r="X850" s="363"/>
      <c r="Y850" s="363"/>
      <c r="Z850" s="363"/>
      <c r="AA850" s="363"/>
      <c r="AB850" s="358"/>
      <c r="AC850" s="358"/>
      <c r="AD850" s="358"/>
      <c r="AE850" s="358"/>
      <c r="AF850" s="358"/>
      <c r="AG850" s="358"/>
      <c r="AH850" s="358"/>
      <c r="AI850" s="358"/>
      <c r="AJ850" s="358"/>
      <c r="AK850" s="358"/>
      <c r="AL850" s="358"/>
      <c r="AM850" s="358"/>
      <c r="AN850" s="358"/>
      <c r="AO850" s="358"/>
      <c r="AP850" s="358"/>
      <c r="AQ850" s="358"/>
    </row>
    <row r="851">
      <c r="A851" s="358"/>
      <c r="B851" s="293"/>
      <c r="C851" s="293"/>
      <c r="D851" s="271"/>
      <c r="E851" s="271"/>
      <c r="F851" s="271"/>
      <c r="G851" s="363"/>
      <c r="H851" s="363"/>
      <c r="I851" s="363"/>
      <c r="J851" s="363"/>
      <c r="K851" s="363"/>
      <c r="L851" s="363"/>
      <c r="M851" s="363"/>
      <c r="N851" s="363"/>
      <c r="O851" s="363"/>
      <c r="P851" s="363"/>
      <c r="Q851" s="363"/>
      <c r="R851" s="363"/>
      <c r="S851" s="363"/>
      <c r="T851" s="363"/>
      <c r="U851" s="363"/>
      <c r="V851" s="363"/>
      <c r="W851" s="363"/>
      <c r="X851" s="363"/>
      <c r="Y851" s="363"/>
      <c r="Z851" s="363"/>
      <c r="AA851" s="363"/>
      <c r="AB851" s="358"/>
      <c r="AC851" s="358"/>
      <c r="AD851" s="358"/>
      <c r="AE851" s="358"/>
      <c r="AF851" s="358"/>
      <c r="AG851" s="358"/>
      <c r="AH851" s="358"/>
      <c r="AI851" s="358"/>
      <c r="AJ851" s="358"/>
      <c r="AK851" s="358"/>
      <c r="AL851" s="358"/>
      <c r="AM851" s="358"/>
      <c r="AN851" s="358"/>
      <c r="AO851" s="358"/>
      <c r="AP851" s="358"/>
      <c r="AQ851" s="358"/>
    </row>
    <row r="852">
      <c r="A852" s="358"/>
      <c r="B852" s="293"/>
      <c r="C852" s="293"/>
      <c r="D852" s="271"/>
      <c r="E852" s="271"/>
      <c r="F852" s="271"/>
      <c r="G852" s="363"/>
      <c r="H852" s="363"/>
      <c r="I852" s="363"/>
      <c r="J852" s="363"/>
      <c r="K852" s="363"/>
      <c r="L852" s="363"/>
      <c r="M852" s="363"/>
      <c r="N852" s="363"/>
      <c r="O852" s="363"/>
      <c r="P852" s="363"/>
      <c r="Q852" s="363"/>
      <c r="R852" s="363"/>
      <c r="S852" s="363"/>
      <c r="T852" s="363"/>
      <c r="U852" s="363"/>
      <c r="V852" s="363"/>
      <c r="W852" s="363"/>
      <c r="X852" s="363"/>
      <c r="Y852" s="363"/>
      <c r="Z852" s="363"/>
      <c r="AA852" s="363"/>
      <c r="AB852" s="358"/>
      <c r="AC852" s="358"/>
      <c r="AD852" s="358"/>
      <c r="AE852" s="358"/>
      <c r="AF852" s="358"/>
      <c r="AG852" s="358"/>
      <c r="AH852" s="358"/>
      <c r="AI852" s="358"/>
      <c r="AJ852" s="358"/>
      <c r="AK852" s="358"/>
      <c r="AL852" s="358"/>
      <c r="AM852" s="358"/>
      <c r="AN852" s="358"/>
      <c r="AO852" s="358"/>
      <c r="AP852" s="358"/>
      <c r="AQ852" s="358"/>
    </row>
    <row r="853">
      <c r="A853" s="358"/>
      <c r="B853" s="293"/>
      <c r="C853" s="293"/>
      <c r="D853" s="271"/>
      <c r="E853" s="271"/>
      <c r="F853" s="271"/>
      <c r="G853" s="363"/>
      <c r="H853" s="363"/>
      <c r="I853" s="363"/>
      <c r="J853" s="363"/>
      <c r="K853" s="363"/>
      <c r="L853" s="363"/>
      <c r="M853" s="363"/>
      <c r="N853" s="363"/>
      <c r="O853" s="363"/>
      <c r="P853" s="363"/>
      <c r="Q853" s="363"/>
      <c r="R853" s="363"/>
      <c r="S853" s="363"/>
      <c r="T853" s="363"/>
      <c r="U853" s="363"/>
      <c r="V853" s="363"/>
      <c r="W853" s="363"/>
      <c r="X853" s="363"/>
      <c r="Y853" s="363"/>
      <c r="Z853" s="363"/>
      <c r="AA853" s="363"/>
      <c r="AB853" s="358"/>
      <c r="AC853" s="358"/>
      <c r="AD853" s="358"/>
      <c r="AE853" s="358"/>
      <c r="AF853" s="358"/>
      <c r="AG853" s="358"/>
      <c r="AH853" s="358"/>
      <c r="AI853" s="358"/>
      <c r="AJ853" s="358"/>
      <c r="AK853" s="358"/>
      <c r="AL853" s="358"/>
      <c r="AM853" s="358"/>
      <c r="AN853" s="358"/>
      <c r="AO853" s="358"/>
      <c r="AP853" s="358"/>
      <c r="AQ853" s="358"/>
    </row>
    <row r="854">
      <c r="A854" s="358"/>
      <c r="B854" s="293"/>
      <c r="C854" s="293"/>
      <c r="D854" s="271"/>
      <c r="E854" s="271"/>
      <c r="F854" s="271"/>
      <c r="G854" s="363"/>
      <c r="H854" s="363"/>
      <c r="I854" s="363"/>
      <c r="J854" s="363"/>
      <c r="K854" s="363"/>
      <c r="L854" s="363"/>
      <c r="M854" s="363"/>
      <c r="N854" s="363"/>
      <c r="O854" s="363"/>
      <c r="P854" s="363"/>
      <c r="Q854" s="363"/>
      <c r="R854" s="363"/>
      <c r="S854" s="363"/>
      <c r="T854" s="363"/>
      <c r="U854" s="363"/>
      <c r="V854" s="363"/>
      <c r="W854" s="363"/>
      <c r="X854" s="363"/>
      <c r="Y854" s="363"/>
      <c r="Z854" s="363"/>
      <c r="AA854" s="363"/>
      <c r="AB854" s="358"/>
      <c r="AC854" s="358"/>
      <c r="AD854" s="358"/>
      <c r="AE854" s="358"/>
      <c r="AF854" s="358"/>
      <c r="AG854" s="358"/>
      <c r="AH854" s="358"/>
      <c r="AI854" s="358"/>
      <c r="AJ854" s="358"/>
      <c r="AK854" s="358"/>
      <c r="AL854" s="358"/>
      <c r="AM854" s="358"/>
      <c r="AN854" s="358"/>
      <c r="AO854" s="358"/>
      <c r="AP854" s="358"/>
      <c r="AQ854" s="358"/>
    </row>
    <row r="855">
      <c r="A855" s="358"/>
      <c r="B855" s="293"/>
      <c r="C855" s="293"/>
      <c r="D855" s="271"/>
      <c r="E855" s="271"/>
      <c r="F855" s="271"/>
      <c r="G855" s="363"/>
      <c r="H855" s="363"/>
      <c r="I855" s="363"/>
      <c r="J855" s="363"/>
      <c r="K855" s="363"/>
      <c r="L855" s="363"/>
      <c r="M855" s="363"/>
      <c r="N855" s="363"/>
      <c r="O855" s="363"/>
      <c r="P855" s="363"/>
      <c r="Q855" s="363"/>
      <c r="R855" s="363"/>
      <c r="S855" s="363"/>
      <c r="T855" s="363"/>
      <c r="U855" s="363"/>
      <c r="V855" s="363"/>
      <c r="W855" s="363"/>
      <c r="X855" s="363"/>
      <c r="Y855" s="363"/>
      <c r="Z855" s="363"/>
      <c r="AA855" s="363"/>
      <c r="AB855" s="358"/>
      <c r="AC855" s="358"/>
      <c r="AD855" s="358"/>
      <c r="AE855" s="358"/>
      <c r="AF855" s="358"/>
      <c r="AG855" s="358"/>
      <c r="AH855" s="358"/>
      <c r="AI855" s="358"/>
      <c r="AJ855" s="358"/>
      <c r="AK855" s="358"/>
      <c r="AL855" s="358"/>
      <c r="AM855" s="358"/>
      <c r="AN855" s="358"/>
      <c r="AO855" s="358"/>
      <c r="AP855" s="358"/>
      <c r="AQ855" s="358"/>
    </row>
    <row r="856">
      <c r="A856" s="358"/>
      <c r="B856" s="293"/>
      <c r="C856" s="293"/>
      <c r="D856" s="271"/>
      <c r="E856" s="271"/>
      <c r="F856" s="271"/>
      <c r="G856" s="363"/>
      <c r="H856" s="363"/>
      <c r="I856" s="363"/>
      <c r="J856" s="363"/>
      <c r="K856" s="363"/>
      <c r="L856" s="363"/>
      <c r="M856" s="363"/>
      <c r="N856" s="363"/>
      <c r="O856" s="363"/>
      <c r="P856" s="363"/>
      <c r="Q856" s="363"/>
      <c r="R856" s="363"/>
      <c r="S856" s="363"/>
      <c r="T856" s="363"/>
      <c r="U856" s="363"/>
      <c r="V856" s="363"/>
      <c r="W856" s="363"/>
      <c r="X856" s="363"/>
      <c r="Y856" s="363"/>
      <c r="Z856" s="363"/>
      <c r="AA856" s="363"/>
      <c r="AB856" s="358"/>
      <c r="AC856" s="358"/>
      <c r="AD856" s="358"/>
      <c r="AE856" s="358"/>
      <c r="AF856" s="358"/>
      <c r="AG856" s="358"/>
      <c r="AH856" s="358"/>
      <c r="AI856" s="358"/>
      <c r="AJ856" s="358"/>
      <c r="AK856" s="358"/>
      <c r="AL856" s="358"/>
      <c r="AM856" s="358"/>
      <c r="AN856" s="358"/>
      <c r="AO856" s="358"/>
      <c r="AP856" s="358"/>
      <c r="AQ856" s="358"/>
    </row>
    <row r="857">
      <c r="A857" s="358"/>
      <c r="B857" s="293"/>
      <c r="C857" s="293"/>
      <c r="D857" s="271"/>
      <c r="E857" s="271"/>
      <c r="F857" s="271"/>
      <c r="G857" s="363"/>
      <c r="H857" s="363"/>
      <c r="I857" s="363"/>
      <c r="J857" s="363"/>
      <c r="K857" s="363"/>
      <c r="L857" s="363"/>
      <c r="M857" s="363"/>
      <c r="N857" s="363"/>
      <c r="O857" s="363"/>
      <c r="P857" s="363"/>
      <c r="Q857" s="363"/>
      <c r="R857" s="363"/>
      <c r="S857" s="363"/>
      <c r="T857" s="363"/>
      <c r="U857" s="363"/>
      <c r="V857" s="363"/>
      <c r="W857" s="363"/>
      <c r="X857" s="363"/>
      <c r="Y857" s="363"/>
      <c r="Z857" s="363"/>
      <c r="AA857" s="363"/>
      <c r="AB857" s="358"/>
      <c r="AC857" s="358"/>
      <c r="AD857" s="358"/>
      <c r="AE857" s="358"/>
      <c r="AF857" s="358"/>
      <c r="AG857" s="358"/>
      <c r="AH857" s="358"/>
      <c r="AI857" s="358"/>
      <c r="AJ857" s="358"/>
      <c r="AK857" s="358"/>
      <c r="AL857" s="358"/>
      <c r="AM857" s="358"/>
      <c r="AN857" s="358"/>
      <c r="AO857" s="358"/>
      <c r="AP857" s="358"/>
      <c r="AQ857" s="358"/>
    </row>
    <row r="858">
      <c r="A858" s="358"/>
      <c r="B858" s="293"/>
      <c r="C858" s="293"/>
      <c r="D858" s="271"/>
      <c r="E858" s="271"/>
      <c r="F858" s="271"/>
      <c r="G858" s="363"/>
      <c r="H858" s="363"/>
      <c r="I858" s="363"/>
      <c r="J858" s="363"/>
      <c r="K858" s="363"/>
      <c r="L858" s="363"/>
      <c r="M858" s="363"/>
      <c r="N858" s="363"/>
      <c r="O858" s="363"/>
      <c r="P858" s="363"/>
      <c r="Q858" s="363"/>
      <c r="R858" s="363"/>
      <c r="S858" s="363"/>
      <c r="T858" s="363"/>
      <c r="U858" s="363"/>
      <c r="V858" s="363"/>
      <c r="W858" s="363"/>
      <c r="X858" s="363"/>
      <c r="Y858" s="363"/>
      <c r="Z858" s="363"/>
      <c r="AA858" s="363"/>
      <c r="AB858" s="358"/>
      <c r="AC858" s="358"/>
      <c r="AD858" s="358"/>
      <c r="AE858" s="358"/>
      <c r="AF858" s="358"/>
      <c r="AG858" s="358"/>
      <c r="AH858" s="358"/>
      <c r="AI858" s="358"/>
      <c r="AJ858" s="358"/>
      <c r="AK858" s="358"/>
      <c r="AL858" s="358"/>
      <c r="AM858" s="358"/>
      <c r="AN858" s="358"/>
      <c r="AO858" s="358"/>
      <c r="AP858" s="358"/>
      <c r="AQ858" s="358"/>
    </row>
    <row r="859">
      <c r="A859" s="358"/>
      <c r="B859" s="293"/>
      <c r="C859" s="293"/>
      <c r="D859" s="271"/>
      <c r="E859" s="271"/>
      <c r="F859" s="271"/>
      <c r="G859" s="363"/>
      <c r="H859" s="363"/>
      <c r="I859" s="363"/>
      <c r="J859" s="363"/>
      <c r="K859" s="363"/>
      <c r="L859" s="363"/>
      <c r="M859" s="363"/>
      <c r="N859" s="363"/>
      <c r="O859" s="363"/>
      <c r="P859" s="363"/>
      <c r="Q859" s="363"/>
      <c r="R859" s="363"/>
      <c r="S859" s="363"/>
      <c r="T859" s="363"/>
      <c r="U859" s="363"/>
      <c r="V859" s="363"/>
      <c r="W859" s="363"/>
      <c r="X859" s="363"/>
      <c r="Y859" s="363"/>
      <c r="Z859" s="363"/>
      <c r="AA859" s="363"/>
      <c r="AB859" s="358"/>
      <c r="AC859" s="358"/>
      <c r="AD859" s="358"/>
      <c r="AE859" s="358"/>
      <c r="AF859" s="358"/>
      <c r="AG859" s="358"/>
      <c r="AH859" s="358"/>
      <c r="AI859" s="358"/>
      <c r="AJ859" s="358"/>
      <c r="AK859" s="358"/>
      <c r="AL859" s="358"/>
      <c r="AM859" s="358"/>
      <c r="AN859" s="358"/>
      <c r="AO859" s="358"/>
      <c r="AP859" s="358"/>
      <c r="AQ859" s="358"/>
    </row>
    <row r="860">
      <c r="A860" s="358"/>
      <c r="B860" s="293"/>
      <c r="C860" s="293"/>
      <c r="D860" s="271"/>
      <c r="E860" s="271"/>
      <c r="F860" s="271"/>
      <c r="G860" s="363"/>
      <c r="H860" s="363"/>
      <c r="I860" s="363"/>
      <c r="J860" s="363"/>
      <c r="K860" s="363"/>
      <c r="L860" s="363"/>
      <c r="M860" s="363"/>
      <c r="N860" s="363"/>
      <c r="O860" s="363"/>
      <c r="P860" s="363"/>
      <c r="Q860" s="363"/>
      <c r="R860" s="363"/>
      <c r="S860" s="363"/>
      <c r="T860" s="363"/>
      <c r="U860" s="363"/>
      <c r="V860" s="363"/>
      <c r="W860" s="363"/>
      <c r="X860" s="363"/>
      <c r="Y860" s="363"/>
      <c r="Z860" s="363"/>
      <c r="AA860" s="363"/>
      <c r="AB860" s="358"/>
      <c r="AC860" s="358"/>
      <c r="AD860" s="358"/>
      <c r="AE860" s="358"/>
      <c r="AF860" s="358"/>
      <c r="AG860" s="358"/>
      <c r="AH860" s="358"/>
      <c r="AI860" s="358"/>
      <c r="AJ860" s="358"/>
      <c r="AK860" s="358"/>
      <c r="AL860" s="358"/>
      <c r="AM860" s="358"/>
      <c r="AN860" s="358"/>
      <c r="AO860" s="358"/>
      <c r="AP860" s="358"/>
      <c r="AQ860" s="358"/>
    </row>
    <row r="861">
      <c r="A861" s="358"/>
      <c r="B861" s="293"/>
      <c r="C861" s="293"/>
      <c r="D861" s="271"/>
      <c r="E861" s="271"/>
      <c r="F861" s="271"/>
      <c r="G861" s="363"/>
      <c r="H861" s="363"/>
      <c r="I861" s="363"/>
      <c r="J861" s="363"/>
      <c r="K861" s="363"/>
      <c r="L861" s="363"/>
      <c r="M861" s="363"/>
      <c r="N861" s="363"/>
      <c r="O861" s="363"/>
      <c r="P861" s="363"/>
      <c r="Q861" s="363"/>
      <c r="R861" s="363"/>
      <c r="S861" s="363"/>
      <c r="T861" s="363"/>
      <c r="U861" s="363"/>
      <c r="V861" s="363"/>
      <c r="W861" s="363"/>
      <c r="X861" s="363"/>
      <c r="Y861" s="363"/>
      <c r="Z861" s="363"/>
      <c r="AA861" s="363"/>
      <c r="AB861" s="358"/>
      <c r="AC861" s="358"/>
      <c r="AD861" s="358"/>
      <c r="AE861" s="358"/>
      <c r="AF861" s="358"/>
      <c r="AG861" s="358"/>
      <c r="AH861" s="358"/>
      <c r="AI861" s="358"/>
      <c r="AJ861" s="358"/>
      <c r="AK861" s="358"/>
      <c r="AL861" s="358"/>
      <c r="AM861" s="358"/>
      <c r="AN861" s="358"/>
      <c r="AO861" s="358"/>
      <c r="AP861" s="358"/>
      <c r="AQ861" s="358"/>
    </row>
    <row r="862">
      <c r="A862" s="358"/>
      <c r="B862" s="293"/>
      <c r="C862" s="293"/>
      <c r="D862" s="271"/>
      <c r="E862" s="271"/>
      <c r="F862" s="271"/>
      <c r="G862" s="363"/>
      <c r="H862" s="363"/>
      <c r="I862" s="363"/>
      <c r="J862" s="363"/>
      <c r="K862" s="363"/>
      <c r="L862" s="363"/>
      <c r="M862" s="363"/>
      <c r="N862" s="363"/>
      <c r="O862" s="363"/>
      <c r="P862" s="363"/>
      <c r="Q862" s="363"/>
      <c r="R862" s="363"/>
      <c r="S862" s="363"/>
      <c r="T862" s="363"/>
      <c r="U862" s="363"/>
      <c r="V862" s="363"/>
      <c r="W862" s="363"/>
      <c r="X862" s="363"/>
      <c r="Y862" s="363"/>
      <c r="Z862" s="363"/>
      <c r="AA862" s="363"/>
      <c r="AB862" s="358"/>
      <c r="AC862" s="358"/>
      <c r="AD862" s="358"/>
      <c r="AE862" s="358"/>
      <c r="AF862" s="358"/>
      <c r="AG862" s="358"/>
      <c r="AH862" s="358"/>
      <c r="AI862" s="358"/>
      <c r="AJ862" s="358"/>
      <c r="AK862" s="358"/>
      <c r="AL862" s="358"/>
      <c r="AM862" s="358"/>
      <c r="AN862" s="358"/>
      <c r="AO862" s="358"/>
      <c r="AP862" s="358"/>
      <c r="AQ862" s="358"/>
    </row>
    <row r="863">
      <c r="A863" s="358"/>
      <c r="B863" s="293"/>
      <c r="C863" s="293"/>
      <c r="D863" s="271"/>
      <c r="E863" s="271"/>
      <c r="F863" s="271"/>
      <c r="G863" s="363"/>
      <c r="H863" s="363"/>
      <c r="I863" s="363"/>
      <c r="J863" s="363"/>
      <c r="K863" s="363"/>
      <c r="L863" s="363"/>
      <c r="M863" s="363"/>
      <c r="N863" s="363"/>
      <c r="O863" s="363"/>
      <c r="P863" s="363"/>
      <c r="Q863" s="363"/>
      <c r="R863" s="363"/>
      <c r="S863" s="363"/>
      <c r="T863" s="363"/>
      <c r="U863" s="363"/>
      <c r="V863" s="363"/>
      <c r="W863" s="363"/>
      <c r="X863" s="363"/>
      <c r="Y863" s="363"/>
      <c r="Z863" s="363"/>
      <c r="AA863" s="363"/>
      <c r="AB863" s="358"/>
      <c r="AC863" s="358"/>
      <c r="AD863" s="358"/>
      <c r="AE863" s="358"/>
      <c r="AF863" s="358"/>
      <c r="AG863" s="358"/>
      <c r="AH863" s="358"/>
      <c r="AI863" s="358"/>
      <c r="AJ863" s="358"/>
      <c r="AK863" s="358"/>
      <c r="AL863" s="358"/>
      <c r="AM863" s="358"/>
      <c r="AN863" s="358"/>
      <c r="AO863" s="358"/>
      <c r="AP863" s="358"/>
      <c r="AQ863" s="358"/>
    </row>
    <row r="864">
      <c r="A864" s="358"/>
      <c r="B864" s="293"/>
      <c r="C864" s="293"/>
      <c r="D864" s="271"/>
      <c r="E864" s="271"/>
      <c r="F864" s="271"/>
      <c r="G864" s="363"/>
      <c r="H864" s="363"/>
      <c r="I864" s="363"/>
      <c r="J864" s="363"/>
      <c r="K864" s="363"/>
      <c r="L864" s="363"/>
      <c r="M864" s="363"/>
      <c r="N864" s="363"/>
      <c r="O864" s="363"/>
      <c r="P864" s="363"/>
      <c r="Q864" s="363"/>
      <c r="R864" s="363"/>
      <c r="S864" s="363"/>
      <c r="T864" s="363"/>
      <c r="U864" s="363"/>
      <c r="V864" s="363"/>
      <c r="W864" s="363"/>
      <c r="X864" s="363"/>
      <c r="Y864" s="363"/>
      <c r="Z864" s="363"/>
      <c r="AA864" s="363"/>
      <c r="AB864" s="358"/>
      <c r="AC864" s="358"/>
      <c r="AD864" s="358"/>
      <c r="AE864" s="358"/>
      <c r="AF864" s="358"/>
      <c r="AG864" s="358"/>
      <c r="AH864" s="358"/>
      <c r="AI864" s="358"/>
      <c r="AJ864" s="358"/>
      <c r="AK864" s="358"/>
      <c r="AL864" s="358"/>
      <c r="AM864" s="358"/>
      <c r="AN864" s="358"/>
      <c r="AO864" s="358"/>
      <c r="AP864" s="358"/>
      <c r="AQ864" s="358"/>
    </row>
    <row r="865">
      <c r="A865" s="358"/>
      <c r="B865" s="293"/>
      <c r="C865" s="293"/>
      <c r="D865" s="271"/>
      <c r="E865" s="271"/>
      <c r="F865" s="271"/>
      <c r="G865" s="363"/>
      <c r="H865" s="363"/>
      <c r="I865" s="363"/>
      <c r="J865" s="363"/>
      <c r="K865" s="363"/>
      <c r="L865" s="363"/>
      <c r="M865" s="363"/>
      <c r="N865" s="363"/>
      <c r="O865" s="363"/>
      <c r="P865" s="363"/>
      <c r="Q865" s="363"/>
      <c r="R865" s="363"/>
      <c r="S865" s="363"/>
      <c r="T865" s="363"/>
      <c r="U865" s="363"/>
      <c r="V865" s="363"/>
      <c r="W865" s="363"/>
      <c r="X865" s="363"/>
      <c r="Y865" s="363"/>
      <c r="Z865" s="363"/>
      <c r="AA865" s="363"/>
      <c r="AB865" s="358"/>
      <c r="AC865" s="358"/>
      <c r="AD865" s="358"/>
      <c r="AE865" s="358"/>
      <c r="AF865" s="358"/>
      <c r="AG865" s="358"/>
      <c r="AH865" s="358"/>
      <c r="AI865" s="358"/>
      <c r="AJ865" s="358"/>
      <c r="AK865" s="358"/>
      <c r="AL865" s="358"/>
      <c r="AM865" s="358"/>
      <c r="AN865" s="358"/>
      <c r="AO865" s="358"/>
      <c r="AP865" s="358"/>
      <c r="AQ865" s="358"/>
    </row>
    <row r="866">
      <c r="A866" s="358"/>
      <c r="B866" s="293"/>
      <c r="C866" s="293"/>
      <c r="D866" s="271"/>
      <c r="E866" s="271"/>
      <c r="F866" s="271"/>
      <c r="G866" s="363"/>
      <c r="H866" s="363"/>
      <c r="I866" s="363"/>
      <c r="J866" s="363"/>
      <c r="K866" s="363"/>
      <c r="L866" s="363"/>
      <c r="M866" s="363"/>
      <c r="N866" s="363"/>
      <c r="O866" s="363"/>
      <c r="P866" s="363"/>
      <c r="Q866" s="363"/>
      <c r="R866" s="363"/>
      <c r="S866" s="363"/>
      <c r="T866" s="363"/>
      <c r="U866" s="363"/>
      <c r="V866" s="363"/>
      <c r="W866" s="363"/>
      <c r="X866" s="363"/>
      <c r="Y866" s="363"/>
      <c r="Z866" s="363"/>
      <c r="AA866" s="363"/>
      <c r="AB866" s="358"/>
      <c r="AC866" s="358"/>
      <c r="AD866" s="358"/>
      <c r="AE866" s="358"/>
      <c r="AF866" s="358"/>
      <c r="AG866" s="358"/>
      <c r="AH866" s="358"/>
      <c r="AI866" s="358"/>
      <c r="AJ866" s="358"/>
      <c r="AK866" s="358"/>
      <c r="AL866" s="358"/>
      <c r="AM866" s="358"/>
      <c r="AN866" s="358"/>
      <c r="AO866" s="358"/>
      <c r="AP866" s="358"/>
      <c r="AQ866" s="358"/>
    </row>
    <row r="867">
      <c r="A867" s="358"/>
      <c r="B867" s="293"/>
      <c r="C867" s="293"/>
      <c r="D867" s="271"/>
      <c r="E867" s="271"/>
      <c r="F867" s="271"/>
      <c r="G867" s="363"/>
      <c r="H867" s="363"/>
      <c r="I867" s="363"/>
      <c r="J867" s="363"/>
      <c r="K867" s="363"/>
      <c r="L867" s="363"/>
      <c r="M867" s="363"/>
      <c r="N867" s="363"/>
      <c r="O867" s="363"/>
      <c r="P867" s="363"/>
      <c r="Q867" s="363"/>
      <c r="R867" s="363"/>
      <c r="S867" s="363"/>
      <c r="T867" s="363"/>
      <c r="U867" s="363"/>
      <c r="V867" s="363"/>
      <c r="W867" s="363"/>
      <c r="X867" s="363"/>
      <c r="Y867" s="363"/>
      <c r="Z867" s="363"/>
      <c r="AA867" s="363"/>
      <c r="AB867" s="358"/>
      <c r="AC867" s="358"/>
      <c r="AD867" s="358"/>
      <c r="AE867" s="358"/>
      <c r="AF867" s="358"/>
      <c r="AG867" s="358"/>
      <c r="AH867" s="358"/>
      <c r="AI867" s="358"/>
      <c r="AJ867" s="358"/>
      <c r="AK867" s="358"/>
      <c r="AL867" s="358"/>
      <c r="AM867" s="358"/>
      <c r="AN867" s="358"/>
      <c r="AO867" s="358"/>
      <c r="AP867" s="358"/>
      <c r="AQ867" s="358"/>
    </row>
    <row r="868">
      <c r="A868" s="358"/>
      <c r="B868" s="293"/>
      <c r="C868" s="293"/>
      <c r="D868" s="271"/>
      <c r="E868" s="271"/>
      <c r="F868" s="271"/>
      <c r="G868" s="363"/>
      <c r="H868" s="363"/>
      <c r="I868" s="363"/>
      <c r="J868" s="363"/>
      <c r="K868" s="363"/>
      <c r="L868" s="363"/>
      <c r="M868" s="363"/>
      <c r="N868" s="363"/>
      <c r="O868" s="363"/>
      <c r="P868" s="363"/>
      <c r="Q868" s="363"/>
      <c r="R868" s="363"/>
      <c r="S868" s="363"/>
      <c r="T868" s="363"/>
      <c r="U868" s="363"/>
      <c r="V868" s="363"/>
      <c r="W868" s="363"/>
      <c r="X868" s="363"/>
      <c r="Y868" s="363"/>
      <c r="Z868" s="363"/>
      <c r="AA868" s="363"/>
      <c r="AB868" s="358"/>
      <c r="AC868" s="358"/>
      <c r="AD868" s="358"/>
      <c r="AE868" s="358"/>
      <c r="AF868" s="358"/>
      <c r="AG868" s="358"/>
      <c r="AH868" s="358"/>
      <c r="AI868" s="358"/>
      <c r="AJ868" s="358"/>
      <c r="AK868" s="358"/>
      <c r="AL868" s="358"/>
      <c r="AM868" s="358"/>
      <c r="AN868" s="358"/>
      <c r="AO868" s="358"/>
      <c r="AP868" s="358"/>
      <c r="AQ868" s="358"/>
    </row>
    <row r="869">
      <c r="A869" s="358"/>
      <c r="B869" s="293"/>
      <c r="C869" s="293"/>
      <c r="D869" s="271"/>
      <c r="E869" s="271"/>
      <c r="F869" s="271"/>
      <c r="G869" s="363"/>
      <c r="H869" s="363"/>
      <c r="I869" s="363"/>
      <c r="J869" s="363"/>
      <c r="K869" s="363"/>
      <c r="L869" s="363"/>
      <c r="M869" s="363"/>
      <c r="N869" s="363"/>
      <c r="O869" s="363"/>
      <c r="P869" s="363"/>
      <c r="Q869" s="363"/>
      <c r="R869" s="363"/>
      <c r="S869" s="363"/>
      <c r="T869" s="363"/>
      <c r="U869" s="363"/>
      <c r="V869" s="363"/>
      <c r="W869" s="363"/>
      <c r="X869" s="363"/>
      <c r="Y869" s="363"/>
      <c r="Z869" s="363"/>
      <c r="AA869" s="363"/>
      <c r="AB869" s="358"/>
      <c r="AC869" s="358"/>
      <c r="AD869" s="358"/>
      <c r="AE869" s="358"/>
      <c r="AF869" s="358"/>
      <c r="AG869" s="358"/>
      <c r="AH869" s="358"/>
      <c r="AI869" s="358"/>
      <c r="AJ869" s="358"/>
      <c r="AK869" s="358"/>
      <c r="AL869" s="358"/>
      <c r="AM869" s="358"/>
      <c r="AN869" s="358"/>
      <c r="AO869" s="358"/>
      <c r="AP869" s="358"/>
      <c r="AQ869" s="358"/>
    </row>
    <row r="870">
      <c r="A870" s="358"/>
      <c r="B870" s="293"/>
      <c r="C870" s="293"/>
      <c r="D870" s="271"/>
      <c r="E870" s="271"/>
      <c r="F870" s="271"/>
      <c r="G870" s="363"/>
      <c r="H870" s="363"/>
      <c r="I870" s="363"/>
      <c r="J870" s="363"/>
      <c r="K870" s="363"/>
      <c r="L870" s="363"/>
      <c r="M870" s="363"/>
      <c r="N870" s="363"/>
      <c r="O870" s="363"/>
      <c r="P870" s="363"/>
      <c r="Q870" s="363"/>
      <c r="R870" s="363"/>
      <c r="S870" s="363"/>
      <c r="T870" s="363"/>
      <c r="U870" s="363"/>
      <c r="V870" s="363"/>
      <c r="W870" s="363"/>
      <c r="X870" s="363"/>
      <c r="Y870" s="363"/>
      <c r="Z870" s="363"/>
      <c r="AA870" s="363"/>
      <c r="AB870" s="358"/>
      <c r="AC870" s="358"/>
      <c r="AD870" s="358"/>
      <c r="AE870" s="358"/>
      <c r="AF870" s="358"/>
      <c r="AG870" s="358"/>
      <c r="AH870" s="358"/>
      <c r="AI870" s="358"/>
      <c r="AJ870" s="358"/>
      <c r="AK870" s="358"/>
      <c r="AL870" s="358"/>
      <c r="AM870" s="358"/>
      <c r="AN870" s="358"/>
      <c r="AO870" s="358"/>
      <c r="AP870" s="358"/>
      <c r="AQ870" s="358"/>
    </row>
    <row r="871">
      <c r="A871" s="358"/>
      <c r="B871" s="293"/>
      <c r="C871" s="293"/>
      <c r="D871" s="271"/>
      <c r="E871" s="271"/>
      <c r="F871" s="271"/>
      <c r="G871" s="363"/>
      <c r="H871" s="363"/>
      <c r="I871" s="363"/>
      <c r="J871" s="363"/>
      <c r="K871" s="363"/>
      <c r="L871" s="363"/>
      <c r="M871" s="363"/>
      <c r="N871" s="363"/>
      <c r="O871" s="363"/>
      <c r="P871" s="363"/>
      <c r="Q871" s="363"/>
      <c r="R871" s="363"/>
      <c r="S871" s="363"/>
      <c r="T871" s="363"/>
      <c r="U871" s="363"/>
      <c r="V871" s="363"/>
      <c r="W871" s="363"/>
      <c r="X871" s="363"/>
      <c r="Y871" s="363"/>
      <c r="Z871" s="363"/>
      <c r="AA871" s="363"/>
      <c r="AB871" s="358"/>
      <c r="AC871" s="358"/>
      <c r="AD871" s="358"/>
      <c r="AE871" s="358"/>
      <c r="AF871" s="358"/>
      <c r="AG871" s="358"/>
      <c r="AH871" s="358"/>
      <c r="AI871" s="358"/>
      <c r="AJ871" s="358"/>
      <c r="AK871" s="358"/>
      <c r="AL871" s="358"/>
      <c r="AM871" s="358"/>
      <c r="AN871" s="358"/>
      <c r="AO871" s="358"/>
      <c r="AP871" s="358"/>
      <c r="AQ871" s="358"/>
    </row>
    <row r="872">
      <c r="A872" s="358"/>
      <c r="B872" s="293"/>
      <c r="C872" s="293"/>
      <c r="D872" s="271"/>
      <c r="E872" s="271"/>
      <c r="F872" s="271"/>
      <c r="G872" s="363"/>
      <c r="H872" s="363"/>
      <c r="I872" s="363"/>
      <c r="J872" s="363"/>
      <c r="K872" s="363"/>
      <c r="L872" s="363"/>
      <c r="M872" s="363"/>
      <c r="N872" s="363"/>
      <c r="O872" s="363"/>
      <c r="P872" s="363"/>
      <c r="Q872" s="363"/>
      <c r="R872" s="363"/>
      <c r="S872" s="363"/>
      <c r="T872" s="363"/>
      <c r="U872" s="363"/>
      <c r="V872" s="363"/>
      <c r="W872" s="363"/>
      <c r="X872" s="363"/>
      <c r="Y872" s="363"/>
      <c r="Z872" s="363"/>
      <c r="AA872" s="363"/>
      <c r="AB872" s="358"/>
      <c r="AC872" s="358"/>
      <c r="AD872" s="358"/>
      <c r="AE872" s="358"/>
      <c r="AF872" s="358"/>
      <c r="AG872" s="358"/>
      <c r="AH872" s="358"/>
      <c r="AI872" s="358"/>
      <c r="AJ872" s="358"/>
      <c r="AK872" s="358"/>
      <c r="AL872" s="358"/>
      <c r="AM872" s="358"/>
      <c r="AN872" s="358"/>
      <c r="AO872" s="358"/>
      <c r="AP872" s="358"/>
      <c r="AQ872" s="358"/>
    </row>
    <row r="873">
      <c r="A873" s="358"/>
      <c r="B873" s="293"/>
      <c r="C873" s="293"/>
      <c r="D873" s="271"/>
      <c r="E873" s="271"/>
      <c r="F873" s="271"/>
      <c r="G873" s="363"/>
      <c r="H873" s="363"/>
      <c r="I873" s="363"/>
      <c r="J873" s="363"/>
      <c r="K873" s="363"/>
      <c r="L873" s="363"/>
      <c r="M873" s="363"/>
      <c r="N873" s="363"/>
      <c r="O873" s="363"/>
      <c r="P873" s="363"/>
      <c r="Q873" s="363"/>
      <c r="R873" s="363"/>
      <c r="S873" s="363"/>
      <c r="T873" s="363"/>
      <c r="U873" s="363"/>
      <c r="V873" s="363"/>
      <c r="W873" s="363"/>
      <c r="X873" s="363"/>
      <c r="Y873" s="363"/>
      <c r="Z873" s="363"/>
      <c r="AA873" s="363"/>
      <c r="AB873" s="358"/>
      <c r="AC873" s="358"/>
      <c r="AD873" s="358"/>
      <c r="AE873" s="358"/>
      <c r="AF873" s="358"/>
      <c r="AG873" s="358"/>
      <c r="AH873" s="358"/>
      <c r="AI873" s="358"/>
      <c r="AJ873" s="358"/>
      <c r="AK873" s="358"/>
      <c r="AL873" s="358"/>
      <c r="AM873" s="358"/>
      <c r="AN873" s="358"/>
      <c r="AO873" s="358"/>
      <c r="AP873" s="358"/>
      <c r="AQ873" s="358"/>
    </row>
    <row r="874">
      <c r="A874" s="358"/>
      <c r="B874" s="293"/>
      <c r="C874" s="293"/>
      <c r="D874" s="271"/>
      <c r="E874" s="271"/>
      <c r="F874" s="271"/>
      <c r="G874" s="363"/>
      <c r="H874" s="363"/>
      <c r="I874" s="363"/>
      <c r="J874" s="363"/>
      <c r="K874" s="363"/>
      <c r="L874" s="363"/>
      <c r="M874" s="363"/>
      <c r="N874" s="363"/>
      <c r="O874" s="363"/>
      <c r="P874" s="363"/>
      <c r="Q874" s="363"/>
      <c r="R874" s="363"/>
      <c r="S874" s="363"/>
      <c r="T874" s="363"/>
      <c r="U874" s="363"/>
      <c r="V874" s="363"/>
      <c r="W874" s="363"/>
      <c r="X874" s="363"/>
      <c r="Y874" s="363"/>
      <c r="Z874" s="363"/>
      <c r="AA874" s="363"/>
      <c r="AB874" s="358"/>
      <c r="AC874" s="358"/>
      <c r="AD874" s="358"/>
      <c r="AE874" s="358"/>
      <c r="AF874" s="358"/>
      <c r="AG874" s="358"/>
      <c r="AH874" s="358"/>
      <c r="AI874" s="358"/>
      <c r="AJ874" s="358"/>
      <c r="AK874" s="358"/>
      <c r="AL874" s="358"/>
      <c r="AM874" s="358"/>
      <c r="AN874" s="358"/>
      <c r="AO874" s="358"/>
      <c r="AP874" s="358"/>
      <c r="AQ874" s="358"/>
    </row>
    <row r="875">
      <c r="A875" s="358"/>
      <c r="B875" s="293"/>
      <c r="C875" s="293"/>
      <c r="D875" s="271"/>
      <c r="E875" s="271"/>
      <c r="F875" s="271"/>
      <c r="G875" s="363"/>
      <c r="H875" s="363"/>
      <c r="I875" s="363"/>
      <c r="J875" s="363"/>
      <c r="K875" s="363"/>
      <c r="L875" s="363"/>
      <c r="M875" s="363"/>
      <c r="N875" s="363"/>
      <c r="O875" s="363"/>
      <c r="P875" s="363"/>
      <c r="Q875" s="363"/>
      <c r="R875" s="363"/>
      <c r="S875" s="363"/>
      <c r="T875" s="363"/>
      <c r="U875" s="363"/>
      <c r="V875" s="363"/>
      <c r="W875" s="363"/>
      <c r="X875" s="363"/>
      <c r="Y875" s="363"/>
      <c r="Z875" s="363"/>
      <c r="AA875" s="363"/>
      <c r="AB875" s="358"/>
      <c r="AC875" s="358"/>
      <c r="AD875" s="358"/>
      <c r="AE875" s="358"/>
      <c r="AF875" s="358"/>
      <c r="AG875" s="358"/>
      <c r="AH875" s="358"/>
      <c r="AI875" s="358"/>
      <c r="AJ875" s="358"/>
      <c r="AK875" s="358"/>
      <c r="AL875" s="358"/>
      <c r="AM875" s="358"/>
      <c r="AN875" s="358"/>
      <c r="AO875" s="358"/>
      <c r="AP875" s="358"/>
      <c r="AQ875" s="358"/>
    </row>
    <row r="876">
      <c r="A876" s="358"/>
      <c r="B876" s="293"/>
      <c r="C876" s="293"/>
      <c r="D876" s="271"/>
      <c r="E876" s="271"/>
      <c r="F876" s="271"/>
      <c r="G876" s="363"/>
      <c r="H876" s="363"/>
      <c r="I876" s="363"/>
      <c r="J876" s="363"/>
      <c r="K876" s="363"/>
      <c r="L876" s="363"/>
      <c r="M876" s="363"/>
      <c r="N876" s="363"/>
      <c r="O876" s="363"/>
      <c r="P876" s="363"/>
      <c r="Q876" s="363"/>
      <c r="R876" s="363"/>
      <c r="S876" s="363"/>
      <c r="T876" s="363"/>
      <c r="U876" s="363"/>
      <c r="V876" s="363"/>
      <c r="W876" s="363"/>
      <c r="X876" s="363"/>
      <c r="Y876" s="363"/>
      <c r="Z876" s="363"/>
      <c r="AA876" s="363"/>
      <c r="AB876" s="358"/>
      <c r="AC876" s="358"/>
      <c r="AD876" s="358"/>
      <c r="AE876" s="358"/>
      <c r="AF876" s="358"/>
      <c r="AG876" s="358"/>
      <c r="AH876" s="358"/>
      <c r="AI876" s="358"/>
      <c r="AJ876" s="358"/>
      <c r="AK876" s="358"/>
      <c r="AL876" s="358"/>
      <c r="AM876" s="358"/>
      <c r="AN876" s="358"/>
      <c r="AO876" s="358"/>
      <c r="AP876" s="358"/>
      <c r="AQ876" s="358"/>
    </row>
    <row r="877">
      <c r="A877" s="358"/>
      <c r="B877" s="293"/>
      <c r="C877" s="293"/>
      <c r="D877" s="271"/>
      <c r="E877" s="271"/>
      <c r="F877" s="271"/>
      <c r="G877" s="363"/>
      <c r="H877" s="363"/>
      <c r="I877" s="363"/>
      <c r="J877" s="363"/>
      <c r="K877" s="363"/>
      <c r="L877" s="363"/>
      <c r="M877" s="363"/>
      <c r="N877" s="363"/>
      <c r="O877" s="363"/>
      <c r="P877" s="363"/>
      <c r="Q877" s="363"/>
      <c r="R877" s="363"/>
      <c r="S877" s="363"/>
      <c r="T877" s="363"/>
      <c r="U877" s="363"/>
      <c r="V877" s="363"/>
      <c r="W877" s="363"/>
      <c r="X877" s="363"/>
      <c r="Y877" s="363"/>
      <c r="Z877" s="363"/>
      <c r="AA877" s="363"/>
      <c r="AB877" s="358"/>
      <c r="AC877" s="358"/>
      <c r="AD877" s="358"/>
      <c r="AE877" s="358"/>
      <c r="AF877" s="358"/>
      <c r="AG877" s="358"/>
      <c r="AH877" s="358"/>
      <c r="AI877" s="358"/>
      <c r="AJ877" s="358"/>
      <c r="AK877" s="358"/>
      <c r="AL877" s="358"/>
      <c r="AM877" s="358"/>
      <c r="AN877" s="358"/>
      <c r="AO877" s="358"/>
      <c r="AP877" s="358"/>
      <c r="AQ877" s="358"/>
    </row>
    <row r="878">
      <c r="A878" s="358"/>
      <c r="B878" s="293"/>
      <c r="C878" s="293"/>
      <c r="D878" s="271"/>
      <c r="E878" s="271"/>
      <c r="F878" s="271"/>
      <c r="G878" s="363"/>
      <c r="H878" s="363"/>
      <c r="I878" s="363"/>
      <c r="J878" s="363"/>
      <c r="K878" s="363"/>
      <c r="L878" s="363"/>
      <c r="M878" s="363"/>
      <c r="N878" s="363"/>
      <c r="O878" s="363"/>
      <c r="P878" s="363"/>
      <c r="Q878" s="363"/>
      <c r="R878" s="363"/>
      <c r="S878" s="363"/>
      <c r="T878" s="363"/>
      <c r="U878" s="363"/>
      <c r="V878" s="363"/>
      <c r="W878" s="363"/>
      <c r="X878" s="363"/>
      <c r="Y878" s="363"/>
      <c r="Z878" s="363"/>
      <c r="AA878" s="363"/>
      <c r="AB878" s="358"/>
      <c r="AC878" s="358"/>
      <c r="AD878" s="358"/>
      <c r="AE878" s="358"/>
      <c r="AF878" s="358"/>
      <c r="AG878" s="358"/>
      <c r="AH878" s="358"/>
      <c r="AI878" s="358"/>
      <c r="AJ878" s="358"/>
      <c r="AK878" s="358"/>
      <c r="AL878" s="358"/>
      <c r="AM878" s="358"/>
      <c r="AN878" s="358"/>
      <c r="AO878" s="358"/>
      <c r="AP878" s="358"/>
      <c r="AQ878" s="358"/>
    </row>
    <row r="879">
      <c r="A879" s="358"/>
      <c r="B879" s="293"/>
      <c r="C879" s="293"/>
      <c r="D879" s="271"/>
      <c r="E879" s="271"/>
      <c r="F879" s="271"/>
      <c r="G879" s="363"/>
      <c r="H879" s="363"/>
      <c r="I879" s="363"/>
      <c r="J879" s="363"/>
      <c r="K879" s="363"/>
      <c r="L879" s="363"/>
      <c r="M879" s="363"/>
      <c r="N879" s="363"/>
      <c r="O879" s="363"/>
      <c r="P879" s="363"/>
      <c r="Q879" s="363"/>
      <c r="R879" s="363"/>
      <c r="S879" s="363"/>
      <c r="T879" s="363"/>
      <c r="U879" s="363"/>
      <c r="V879" s="363"/>
      <c r="W879" s="363"/>
      <c r="X879" s="363"/>
      <c r="Y879" s="363"/>
      <c r="Z879" s="363"/>
      <c r="AA879" s="363"/>
      <c r="AB879" s="358"/>
      <c r="AC879" s="358"/>
      <c r="AD879" s="358"/>
      <c r="AE879" s="358"/>
      <c r="AF879" s="358"/>
      <c r="AG879" s="358"/>
      <c r="AH879" s="358"/>
      <c r="AI879" s="358"/>
      <c r="AJ879" s="358"/>
      <c r="AK879" s="358"/>
      <c r="AL879" s="358"/>
      <c r="AM879" s="358"/>
      <c r="AN879" s="358"/>
      <c r="AO879" s="358"/>
      <c r="AP879" s="358"/>
      <c r="AQ879" s="358"/>
    </row>
    <row r="880">
      <c r="A880" s="358"/>
      <c r="B880" s="293"/>
      <c r="C880" s="293"/>
      <c r="D880" s="271"/>
      <c r="E880" s="271"/>
      <c r="F880" s="271"/>
      <c r="G880" s="363"/>
      <c r="H880" s="363"/>
      <c r="I880" s="363"/>
      <c r="J880" s="363"/>
      <c r="K880" s="363"/>
      <c r="L880" s="363"/>
      <c r="M880" s="363"/>
      <c r="N880" s="363"/>
      <c r="O880" s="363"/>
      <c r="P880" s="363"/>
      <c r="Q880" s="363"/>
      <c r="R880" s="363"/>
      <c r="S880" s="363"/>
      <c r="T880" s="363"/>
      <c r="U880" s="363"/>
      <c r="V880" s="363"/>
      <c r="W880" s="363"/>
      <c r="X880" s="363"/>
      <c r="Y880" s="363"/>
      <c r="Z880" s="363"/>
      <c r="AA880" s="363"/>
      <c r="AB880" s="358"/>
      <c r="AC880" s="358"/>
      <c r="AD880" s="358"/>
      <c r="AE880" s="358"/>
      <c r="AF880" s="358"/>
      <c r="AG880" s="358"/>
      <c r="AH880" s="358"/>
      <c r="AI880" s="358"/>
      <c r="AJ880" s="358"/>
      <c r="AK880" s="358"/>
      <c r="AL880" s="358"/>
      <c r="AM880" s="358"/>
      <c r="AN880" s="358"/>
      <c r="AO880" s="358"/>
      <c r="AP880" s="358"/>
      <c r="AQ880" s="358"/>
    </row>
    <row r="881">
      <c r="A881" s="358"/>
      <c r="B881" s="293"/>
      <c r="C881" s="293"/>
      <c r="D881" s="271"/>
      <c r="E881" s="271"/>
      <c r="F881" s="271"/>
      <c r="G881" s="363"/>
      <c r="H881" s="363"/>
      <c r="I881" s="363"/>
      <c r="J881" s="363"/>
      <c r="K881" s="363"/>
      <c r="L881" s="363"/>
      <c r="M881" s="363"/>
      <c r="N881" s="363"/>
      <c r="O881" s="363"/>
      <c r="P881" s="363"/>
      <c r="Q881" s="363"/>
      <c r="R881" s="363"/>
      <c r="S881" s="363"/>
      <c r="T881" s="363"/>
      <c r="U881" s="363"/>
      <c r="V881" s="363"/>
      <c r="W881" s="363"/>
      <c r="X881" s="363"/>
      <c r="Y881" s="363"/>
      <c r="Z881" s="363"/>
      <c r="AA881" s="363"/>
      <c r="AB881" s="358"/>
      <c r="AC881" s="358"/>
      <c r="AD881" s="358"/>
      <c r="AE881" s="358"/>
      <c r="AF881" s="358"/>
      <c r="AG881" s="358"/>
      <c r="AH881" s="358"/>
      <c r="AI881" s="358"/>
      <c r="AJ881" s="358"/>
      <c r="AK881" s="358"/>
      <c r="AL881" s="358"/>
      <c r="AM881" s="358"/>
      <c r="AN881" s="358"/>
      <c r="AO881" s="358"/>
      <c r="AP881" s="358"/>
      <c r="AQ881" s="358"/>
    </row>
    <row r="882">
      <c r="A882" s="358"/>
      <c r="B882" s="293"/>
      <c r="C882" s="293"/>
      <c r="D882" s="271"/>
      <c r="E882" s="271"/>
      <c r="F882" s="271"/>
      <c r="G882" s="363"/>
      <c r="H882" s="363"/>
      <c r="I882" s="363"/>
      <c r="J882" s="363"/>
      <c r="K882" s="363"/>
      <c r="L882" s="363"/>
      <c r="M882" s="363"/>
      <c r="N882" s="363"/>
      <c r="O882" s="363"/>
      <c r="P882" s="363"/>
      <c r="Q882" s="363"/>
      <c r="R882" s="363"/>
      <c r="S882" s="363"/>
      <c r="T882" s="363"/>
      <c r="U882" s="363"/>
      <c r="V882" s="363"/>
      <c r="W882" s="363"/>
      <c r="X882" s="363"/>
      <c r="Y882" s="363"/>
      <c r="Z882" s="363"/>
      <c r="AA882" s="363"/>
      <c r="AB882" s="358"/>
      <c r="AC882" s="358"/>
      <c r="AD882" s="358"/>
      <c r="AE882" s="358"/>
      <c r="AF882" s="358"/>
      <c r="AG882" s="358"/>
      <c r="AH882" s="358"/>
      <c r="AI882" s="358"/>
      <c r="AJ882" s="358"/>
      <c r="AK882" s="358"/>
      <c r="AL882" s="358"/>
      <c r="AM882" s="358"/>
      <c r="AN882" s="358"/>
      <c r="AO882" s="358"/>
      <c r="AP882" s="358"/>
      <c r="AQ882" s="358"/>
    </row>
    <row r="883">
      <c r="A883" s="358"/>
      <c r="B883" s="293"/>
      <c r="C883" s="293"/>
      <c r="D883" s="271"/>
      <c r="E883" s="271"/>
      <c r="F883" s="271"/>
      <c r="G883" s="363"/>
      <c r="H883" s="363"/>
      <c r="I883" s="363"/>
      <c r="J883" s="363"/>
      <c r="K883" s="363"/>
      <c r="L883" s="363"/>
      <c r="M883" s="363"/>
      <c r="N883" s="363"/>
      <c r="O883" s="363"/>
      <c r="P883" s="363"/>
      <c r="Q883" s="363"/>
      <c r="R883" s="363"/>
      <c r="S883" s="363"/>
      <c r="T883" s="363"/>
      <c r="U883" s="363"/>
      <c r="V883" s="363"/>
      <c r="W883" s="363"/>
      <c r="X883" s="363"/>
      <c r="Y883" s="363"/>
      <c r="Z883" s="363"/>
      <c r="AA883" s="363"/>
      <c r="AB883" s="358"/>
      <c r="AC883" s="358"/>
      <c r="AD883" s="358"/>
      <c r="AE883" s="358"/>
      <c r="AF883" s="358"/>
      <c r="AG883" s="358"/>
      <c r="AH883" s="358"/>
      <c r="AI883" s="358"/>
      <c r="AJ883" s="358"/>
      <c r="AK883" s="358"/>
      <c r="AL883" s="358"/>
      <c r="AM883" s="358"/>
      <c r="AN883" s="358"/>
      <c r="AO883" s="358"/>
      <c r="AP883" s="358"/>
      <c r="AQ883" s="358"/>
    </row>
    <row r="884">
      <c r="A884" s="358"/>
      <c r="B884" s="293"/>
      <c r="C884" s="293"/>
      <c r="D884" s="271"/>
      <c r="E884" s="271"/>
      <c r="F884" s="271"/>
      <c r="G884" s="363"/>
      <c r="H884" s="363"/>
      <c r="I884" s="363"/>
      <c r="J884" s="363"/>
      <c r="K884" s="363"/>
      <c r="L884" s="363"/>
      <c r="M884" s="363"/>
      <c r="N884" s="363"/>
      <c r="O884" s="363"/>
      <c r="P884" s="363"/>
      <c r="Q884" s="363"/>
      <c r="R884" s="363"/>
      <c r="S884" s="363"/>
      <c r="T884" s="363"/>
      <c r="U884" s="363"/>
      <c r="V884" s="363"/>
      <c r="W884" s="363"/>
      <c r="X884" s="363"/>
      <c r="Y884" s="363"/>
      <c r="Z884" s="363"/>
      <c r="AA884" s="363"/>
      <c r="AB884" s="358"/>
      <c r="AC884" s="358"/>
      <c r="AD884" s="358"/>
      <c r="AE884" s="358"/>
      <c r="AF884" s="358"/>
      <c r="AG884" s="358"/>
      <c r="AH884" s="358"/>
      <c r="AI884" s="358"/>
      <c r="AJ884" s="358"/>
      <c r="AK884" s="358"/>
      <c r="AL884" s="358"/>
      <c r="AM884" s="358"/>
      <c r="AN884" s="358"/>
      <c r="AO884" s="358"/>
      <c r="AP884" s="358"/>
      <c r="AQ884" s="358"/>
    </row>
    <row r="885">
      <c r="A885" s="358"/>
      <c r="B885" s="293"/>
      <c r="C885" s="293"/>
      <c r="D885" s="271"/>
      <c r="E885" s="271"/>
      <c r="F885" s="271"/>
      <c r="G885" s="363"/>
      <c r="H885" s="363"/>
      <c r="I885" s="363"/>
      <c r="J885" s="363"/>
      <c r="K885" s="363"/>
      <c r="L885" s="363"/>
      <c r="M885" s="363"/>
      <c r="N885" s="363"/>
      <c r="O885" s="363"/>
      <c r="P885" s="363"/>
      <c r="Q885" s="363"/>
      <c r="R885" s="363"/>
      <c r="S885" s="363"/>
      <c r="T885" s="363"/>
      <c r="U885" s="363"/>
      <c r="V885" s="363"/>
      <c r="W885" s="363"/>
      <c r="X885" s="363"/>
      <c r="Y885" s="363"/>
      <c r="Z885" s="363"/>
      <c r="AA885" s="363"/>
      <c r="AB885" s="358"/>
      <c r="AC885" s="358"/>
      <c r="AD885" s="358"/>
      <c r="AE885" s="358"/>
      <c r="AF885" s="358"/>
      <c r="AG885" s="358"/>
      <c r="AH885" s="358"/>
      <c r="AI885" s="358"/>
      <c r="AJ885" s="358"/>
      <c r="AK885" s="358"/>
      <c r="AL885" s="358"/>
      <c r="AM885" s="358"/>
      <c r="AN885" s="358"/>
      <c r="AO885" s="358"/>
      <c r="AP885" s="358"/>
      <c r="AQ885" s="358"/>
    </row>
    <row r="886">
      <c r="A886" s="358"/>
      <c r="B886" s="293"/>
      <c r="C886" s="293"/>
      <c r="D886" s="271"/>
      <c r="E886" s="271"/>
      <c r="F886" s="271"/>
      <c r="G886" s="363"/>
      <c r="H886" s="363"/>
      <c r="I886" s="363"/>
      <c r="J886" s="363"/>
      <c r="K886" s="363"/>
      <c r="L886" s="363"/>
      <c r="M886" s="363"/>
      <c r="N886" s="363"/>
      <c r="O886" s="363"/>
      <c r="P886" s="363"/>
      <c r="Q886" s="363"/>
      <c r="R886" s="363"/>
      <c r="S886" s="363"/>
      <c r="T886" s="363"/>
      <c r="U886" s="363"/>
      <c r="V886" s="363"/>
      <c r="W886" s="363"/>
      <c r="X886" s="363"/>
      <c r="Y886" s="363"/>
      <c r="Z886" s="363"/>
      <c r="AA886" s="363"/>
      <c r="AB886" s="358"/>
      <c r="AC886" s="358"/>
      <c r="AD886" s="358"/>
      <c r="AE886" s="358"/>
      <c r="AF886" s="358"/>
      <c r="AG886" s="358"/>
      <c r="AH886" s="358"/>
      <c r="AI886" s="358"/>
      <c r="AJ886" s="358"/>
      <c r="AK886" s="358"/>
      <c r="AL886" s="358"/>
      <c r="AM886" s="358"/>
      <c r="AN886" s="358"/>
      <c r="AO886" s="358"/>
      <c r="AP886" s="358"/>
      <c r="AQ886" s="358"/>
    </row>
    <row r="887">
      <c r="A887" s="358"/>
      <c r="B887" s="293"/>
      <c r="C887" s="293"/>
      <c r="D887" s="271"/>
      <c r="E887" s="271"/>
      <c r="F887" s="271"/>
      <c r="G887" s="363"/>
      <c r="H887" s="363"/>
      <c r="I887" s="363"/>
      <c r="J887" s="363"/>
      <c r="K887" s="363"/>
      <c r="L887" s="363"/>
      <c r="M887" s="363"/>
      <c r="N887" s="363"/>
      <c r="O887" s="363"/>
      <c r="P887" s="363"/>
      <c r="Q887" s="363"/>
      <c r="R887" s="363"/>
      <c r="S887" s="363"/>
      <c r="T887" s="363"/>
      <c r="U887" s="363"/>
      <c r="V887" s="363"/>
      <c r="W887" s="363"/>
      <c r="X887" s="363"/>
      <c r="Y887" s="363"/>
      <c r="Z887" s="363"/>
      <c r="AA887" s="363"/>
      <c r="AB887" s="358"/>
      <c r="AC887" s="358"/>
      <c r="AD887" s="358"/>
      <c r="AE887" s="358"/>
      <c r="AF887" s="358"/>
      <c r="AG887" s="358"/>
      <c r="AH887" s="358"/>
      <c r="AI887" s="358"/>
      <c r="AJ887" s="358"/>
      <c r="AK887" s="358"/>
      <c r="AL887" s="358"/>
      <c r="AM887" s="358"/>
      <c r="AN887" s="358"/>
      <c r="AO887" s="358"/>
      <c r="AP887" s="358"/>
      <c r="AQ887" s="358"/>
    </row>
    <row r="888">
      <c r="A888" s="358"/>
      <c r="B888" s="293"/>
      <c r="C888" s="293"/>
      <c r="D888" s="271"/>
      <c r="E888" s="271"/>
      <c r="F888" s="271"/>
      <c r="G888" s="363"/>
      <c r="H888" s="363"/>
      <c r="I888" s="363"/>
      <c r="J888" s="363"/>
      <c r="K888" s="363"/>
      <c r="L888" s="363"/>
      <c r="M888" s="363"/>
      <c r="N888" s="363"/>
      <c r="O888" s="363"/>
      <c r="P888" s="363"/>
      <c r="Q888" s="363"/>
      <c r="R888" s="363"/>
      <c r="S888" s="363"/>
      <c r="T888" s="363"/>
      <c r="U888" s="363"/>
      <c r="V888" s="363"/>
      <c r="W888" s="363"/>
      <c r="X888" s="363"/>
      <c r="Y888" s="363"/>
      <c r="Z888" s="363"/>
      <c r="AA888" s="363"/>
      <c r="AB888" s="358"/>
      <c r="AC888" s="358"/>
      <c r="AD888" s="358"/>
      <c r="AE888" s="358"/>
      <c r="AF888" s="358"/>
      <c r="AG888" s="358"/>
      <c r="AH888" s="358"/>
      <c r="AI888" s="358"/>
      <c r="AJ888" s="358"/>
      <c r="AK888" s="358"/>
      <c r="AL888" s="358"/>
      <c r="AM888" s="358"/>
      <c r="AN888" s="358"/>
      <c r="AO888" s="358"/>
      <c r="AP888" s="358"/>
      <c r="AQ888" s="358"/>
    </row>
    <row r="889">
      <c r="A889" s="358"/>
      <c r="B889" s="293"/>
      <c r="C889" s="293"/>
      <c r="D889" s="271"/>
      <c r="E889" s="271"/>
      <c r="F889" s="271"/>
      <c r="G889" s="363"/>
      <c r="H889" s="363"/>
      <c r="I889" s="363"/>
      <c r="J889" s="363"/>
      <c r="K889" s="363"/>
      <c r="L889" s="363"/>
      <c r="M889" s="363"/>
      <c r="N889" s="363"/>
      <c r="O889" s="363"/>
      <c r="P889" s="363"/>
      <c r="Q889" s="363"/>
      <c r="R889" s="363"/>
      <c r="S889" s="363"/>
      <c r="T889" s="363"/>
      <c r="U889" s="363"/>
      <c r="V889" s="363"/>
      <c r="W889" s="363"/>
      <c r="X889" s="363"/>
      <c r="Y889" s="363"/>
      <c r="Z889" s="363"/>
      <c r="AA889" s="363"/>
      <c r="AB889" s="358"/>
      <c r="AC889" s="358"/>
      <c r="AD889" s="358"/>
      <c r="AE889" s="358"/>
      <c r="AF889" s="358"/>
      <c r="AG889" s="358"/>
      <c r="AH889" s="358"/>
      <c r="AI889" s="358"/>
      <c r="AJ889" s="358"/>
      <c r="AK889" s="358"/>
      <c r="AL889" s="358"/>
      <c r="AM889" s="358"/>
      <c r="AN889" s="358"/>
      <c r="AO889" s="358"/>
      <c r="AP889" s="358"/>
      <c r="AQ889" s="358"/>
    </row>
    <row r="890">
      <c r="A890" s="358"/>
      <c r="B890" s="293"/>
      <c r="C890" s="293"/>
      <c r="D890" s="271"/>
      <c r="E890" s="271"/>
      <c r="F890" s="271"/>
      <c r="G890" s="363"/>
      <c r="H890" s="363"/>
      <c r="I890" s="363"/>
      <c r="J890" s="363"/>
      <c r="K890" s="363"/>
      <c r="L890" s="363"/>
      <c r="M890" s="363"/>
      <c r="N890" s="363"/>
      <c r="O890" s="363"/>
      <c r="P890" s="363"/>
      <c r="Q890" s="363"/>
      <c r="R890" s="363"/>
      <c r="S890" s="363"/>
      <c r="T890" s="363"/>
      <c r="U890" s="363"/>
      <c r="V890" s="363"/>
      <c r="W890" s="363"/>
      <c r="X890" s="363"/>
      <c r="Y890" s="363"/>
      <c r="Z890" s="363"/>
      <c r="AA890" s="363"/>
      <c r="AB890" s="358"/>
      <c r="AC890" s="358"/>
      <c r="AD890" s="358"/>
      <c r="AE890" s="358"/>
      <c r="AF890" s="358"/>
      <c r="AG890" s="358"/>
      <c r="AH890" s="358"/>
      <c r="AI890" s="358"/>
      <c r="AJ890" s="358"/>
      <c r="AK890" s="358"/>
      <c r="AL890" s="358"/>
      <c r="AM890" s="358"/>
      <c r="AN890" s="358"/>
      <c r="AO890" s="358"/>
      <c r="AP890" s="358"/>
      <c r="AQ890" s="358"/>
    </row>
    <row r="891">
      <c r="A891" s="358"/>
      <c r="B891" s="293"/>
      <c r="C891" s="293"/>
      <c r="D891" s="271"/>
      <c r="E891" s="271"/>
      <c r="F891" s="271"/>
      <c r="G891" s="363"/>
      <c r="H891" s="363"/>
      <c r="I891" s="363"/>
      <c r="J891" s="363"/>
      <c r="K891" s="363"/>
      <c r="L891" s="363"/>
      <c r="M891" s="363"/>
      <c r="N891" s="363"/>
      <c r="O891" s="363"/>
      <c r="P891" s="363"/>
      <c r="Q891" s="363"/>
      <c r="R891" s="363"/>
      <c r="S891" s="363"/>
      <c r="T891" s="363"/>
      <c r="U891" s="363"/>
      <c r="V891" s="363"/>
      <c r="W891" s="363"/>
      <c r="X891" s="363"/>
      <c r="Y891" s="363"/>
      <c r="Z891" s="363"/>
      <c r="AA891" s="363"/>
      <c r="AB891" s="358"/>
      <c r="AC891" s="358"/>
      <c r="AD891" s="358"/>
      <c r="AE891" s="358"/>
      <c r="AF891" s="358"/>
      <c r="AG891" s="358"/>
      <c r="AH891" s="358"/>
      <c r="AI891" s="358"/>
      <c r="AJ891" s="358"/>
      <c r="AK891" s="358"/>
      <c r="AL891" s="358"/>
      <c r="AM891" s="358"/>
      <c r="AN891" s="358"/>
      <c r="AO891" s="358"/>
      <c r="AP891" s="358"/>
      <c r="AQ891" s="358"/>
    </row>
    <row r="892">
      <c r="A892" s="358"/>
      <c r="B892" s="293"/>
      <c r="C892" s="293"/>
      <c r="D892" s="271"/>
      <c r="E892" s="271"/>
      <c r="F892" s="271"/>
      <c r="G892" s="363"/>
      <c r="H892" s="363"/>
      <c r="I892" s="363"/>
      <c r="J892" s="363"/>
      <c r="K892" s="363"/>
      <c r="L892" s="363"/>
      <c r="M892" s="363"/>
      <c r="N892" s="363"/>
      <c r="O892" s="363"/>
      <c r="P892" s="363"/>
      <c r="Q892" s="363"/>
      <c r="R892" s="363"/>
      <c r="S892" s="363"/>
      <c r="T892" s="363"/>
      <c r="U892" s="363"/>
      <c r="V892" s="363"/>
      <c r="W892" s="363"/>
      <c r="X892" s="363"/>
      <c r="Y892" s="363"/>
      <c r="Z892" s="363"/>
      <c r="AA892" s="363"/>
      <c r="AB892" s="358"/>
      <c r="AC892" s="358"/>
      <c r="AD892" s="358"/>
      <c r="AE892" s="358"/>
      <c r="AF892" s="358"/>
      <c r="AG892" s="358"/>
      <c r="AH892" s="358"/>
      <c r="AI892" s="358"/>
      <c r="AJ892" s="358"/>
      <c r="AK892" s="358"/>
      <c r="AL892" s="358"/>
      <c r="AM892" s="358"/>
      <c r="AN892" s="358"/>
      <c r="AO892" s="358"/>
      <c r="AP892" s="358"/>
      <c r="AQ892" s="358"/>
    </row>
    <row r="893">
      <c r="A893" s="358"/>
      <c r="B893" s="293"/>
      <c r="C893" s="293"/>
      <c r="D893" s="271"/>
      <c r="E893" s="271"/>
      <c r="F893" s="271"/>
      <c r="G893" s="363"/>
      <c r="H893" s="363"/>
      <c r="I893" s="363"/>
      <c r="J893" s="363"/>
      <c r="K893" s="363"/>
      <c r="L893" s="363"/>
      <c r="M893" s="363"/>
      <c r="N893" s="363"/>
      <c r="O893" s="363"/>
      <c r="P893" s="363"/>
      <c r="Q893" s="363"/>
      <c r="R893" s="363"/>
      <c r="S893" s="363"/>
      <c r="T893" s="363"/>
      <c r="U893" s="363"/>
      <c r="V893" s="363"/>
      <c r="W893" s="363"/>
      <c r="X893" s="363"/>
      <c r="Y893" s="363"/>
      <c r="Z893" s="363"/>
      <c r="AA893" s="363"/>
      <c r="AB893" s="358"/>
      <c r="AC893" s="358"/>
      <c r="AD893" s="358"/>
      <c r="AE893" s="358"/>
      <c r="AF893" s="358"/>
      <c r="AG893" s="358"/>
      <c r="AH893" s="358"/>
      <c r="AI893" s="358"/>
      <c r="AJ893" s="358"/>
      <c r="AK893" s="358"/>
      <c r="AL893" s="358"/>
      <c r="AM893" s="358"/>
      <c r="AN893" s="358"/>
      <c r="AO893" s="358"/>
      <c r="AP893" s="358"/>
      <c r="AQ893" s="358"/>
    </row>
    <row r="894">
      <c r="A894" s="358"/>
      <c r="B894" s="293"/>
      <c r="C894" s="293"/>
      <c r="D894" s="271"/>
      <c r="E894" s="271"/>
      <c r="F894" s="271"/>
      <c r="G894" s="363"/>
      <c r="H894" s="363"/>
      <c r="I894" s="363"/>
      <c r="J894" s="363"/>
      <c r="K894" s="363"/>
      <c r="L894" s="363"/>
      <c r="M894" s="363"/>
      <c r="N894" s="363"/>
      <c r="O894" s="363"/>
      <c r="P894" s="363"/>
      <c r="Q894" s="363"/>
      <c r="R894" s="363"/>
      <c r="S894" s="363"/>
      <c r="T894" s="363"/>
      <c r="U894" s="363"/>
      <c r="V894" s="363"/>
      <c r="W894" s="363"/>
      <c r="X894" s="363"/>
      <c r="Y894" s="363"/>
      <c r="Z894" s="363"/>
      <c r="AA894" s="363"/>
      <c r="AB894" s="358"/>
      <c r="AC894" s="358"/>
      <c r="AD894" s="358"/>
      <c r="AE894" s="358"/>
      <c r="AF894" s="358"/>
      <c r="AG894" s="358"/>
      <c r="AH894" s="358"/>
      <c r="AI894" s="358"/>
      <c r="AJ894" s="358"/>
      <c r="AK894" s="358"/>
      <c r="AL894" s="358"/>
      <c r="AM894" s="358"/>
      <c r="AN894" s="358"/>
      <c r="AO894" s="358"/>
      <c r="AP894" s="358"/>
      <c r="AQ894" s="358"/>
    </row>
    <row r="895">
      <c r="A895" s="358"/>
      <c r="B895" s="293"/>
      <c r="C895" s="293"/>
      <c r="D895" s="271"/>
      <c r="E895" s="271"/>
      <c r="F895" s="271"/>
      <c r="G895" s="363"/>
      <c r="H895" s="363"/>
      <c r="I895" s="363"/>
      <c r="J895" s="363"/>
      <c r="K895" s="363"/>
      <c r="L895" s="363"/>
      <c r="M895" s="363"/>
      <c r="N895" s="363"/>
      <c r="O895" s="363"/>
      <c r="P895" s="363"/>
      <c r="Q895" s="363"/>
      <c r="R895" s="363"/>
      <c r="S895" s="363"/>
      <c r="T895" s="363"/>
      <c r="U895" s="363"/>
      <c r="V895" s="363"/>
      <c r="W895" s="363"/>
      <c r="X895" s="363"/>
      <c r="Y895" s="363"/>
      <c r="Z895" s="363"/>
      <c r="AA895" s="363"/>
      <c r="AB895" s="358"/>
      <c r="AC895" s="358"/>
      <c r="AD895" s="358"/>
      <c r="AE895" s="358"/>
      <c r="AF895" s="358"/>
      <c r="AG895" s="358"/>
      <c r="AH895" s="358"/>
      <c r="AI895" s="358"/>
      <c r="AJ895" s="358"/>
      <c r="AK895" s="358"/>
      <c r="AL895" s="358"/>
      <c r="AM895" s="358"/>
      <c r="AN895" s="358"/>
      <c r="AO895" s="358"/>
      <c r="AP895" s="358"/>
      <c r="AQ895" s="358"/>
    </row>
    <row r="896">
      <c r="A896" s="358"/>
      <c r="B896" s="293"/>
      <c r="C896" s="293"/>
      <c r="D896" s="271"/>
      <c r="E896" s="271"/>
      <c r="F896" s="271"/>
      <c r="G896" s="363"/>
      <c r="H896" s="363"/>
      <c r="I896" s="363"/>
      <c r="J896" s="363"/>
      <c r="K896" s="363"/>
      <c r="L896" s="363"/>
      <c r="M896" s="363"/>
      <c r="N896" s="363"/>
      <c r="O896" s="363"/>
      <c r="P896" s="363"/>
      <c r="Q896" s="363"/>
      <c r="R896" s="363"/>
      <c r="S896" s="363"/>
      <c r="T896" s="363"/>
      <c r="U896" s="363"/>
      <c r="V896" s="363"/>
      <c r="W896" s="363"/>
      <c r="X896" s="363"/>
      <c r="Y896" s="363"/>
      <c r="Z896" s="363"/>
      <c r="AA896" s="363"/>
      <c r="AB896" s="358"/>
      <c r="AC896" s="358"/>
      <c r="AD896" s="358"/>
      <c r="AE896" s="358"/>
      <c r="AF896" s="358"/>
      <c r="AG896" s="358"/>
      <c r="AH896" s="358"/>
      <c r="AI896" s="358"/>
      <c r="AJ896" s="358"/>
      <c r="AK896" s="358"/>
      <c r="AL896" s="358"/>
      <c r="AM896" s="358"/>
      <c r="AN896" s="358"/>
      <c r="AO896" s="358"/>
      <c r="AP896" s="358"/>
      <c r="AQ896" s="358"/>
    </row>
    <row r="897">
      <c r="A897" s="358"/>
      <c r="B897" s="293"/>
      <c r="C897" s="293"/>
      <c r="D897" s="271"/>
      <c r="E897" s="271"/>
      <c r="F897" s="271"/>
      <c r="G897" s="363"/>
      <c r="H897" s="363"/>
      <c r="I897" s="363"/>
      <c r="J897" s="363"/>
      <c r="K897" s="363"/>
      <c r="L897" s="363"/>
      <c r="M897" s="363"/>
      <c r="N897" s="363"/>
      <c r="O897" s="363"/>
      <c r="P897" s="363"/>
      <c r="Q897" s="363"/>
      <c r="R897" s="363"/>
      <c r="S897" s="363"/>
      <c r="T897" s="363"/>
      <c r="U897" s="363"/>
      <c r="V897" s="363"/>
      <c r="W897" s="363"/>
      <c r="X897" s="363"/>
      <c r="Y897" s="363"/>
      <c r="Z897" s="363"/>
      <c r="AA897" s="363"/>
      <c r="AB897" s="358"/>
      <c r="AC897" s="358"/>
      <c r="AD897" s="358"/>
      <c r="AE897" s="358"/>
      <c r="AF897" s="358"/>
      <c r="AG897" s="358"/>
      <c r="AH897" s="358"/>
      <c r="AI897" s="358"/>
      <c r="AJ897" s="358"/>
      <c r="AK897" s="358"/>
      <c r="AL897" s="358"/>
      <c r="AM897" s="358"/>
      <c r="AN897" s="358"/>
      <c r="AO897" s="358"/>
      <c r="AP897" s="358"/>
      <c r="AQ897" s="358"/>
    </row>
    <row r="898">
      <c r="A898" s="358"/>
      <c r="B898" s="293"/>
      <c r="C898" s="293"/>
      <c r="D898" s="271"/>
      <c r="E898" s="271"/>
      <c r="F898" s="271"/>
      <c r="G898" s="363"/>
      <c r="H898" s="363"/>
      <c r="I898" s="363"/>
      <c r="J898" s="363"/>
      <c r="K898" s="363"/>
      <c r="L898" s="363"/>
      <c r="M898" s="363"/>
      <c r="N898" s="363"/>
      <c r="O898" s="363"/>
      <c r="P898" s="363"/>
      <c r="Q898" s="363"/>
      <c r="R898" s="363"/>
      <c r="S898" s="363"/>
      <c r="T898" s="363"/>
      <c r="U898" s="363"/>
      <c r="V898" s="363"/>
      <c r="W898" s="363"/>
      <c r="X898" s="363"/>
      <c r="Y898" s="363"/>
      <c r="Z898" s="363"/>
      <c r="AA898" s="363"/>
      <c r="AB898" s="358"/>
      <c r="AC898" s="358"/>
      <c r="AD898" s="358"/>
      <c r="AE898" s="358"/>
      <c r="AF898" s="358"/>
      <c r="AG898" s="358"/>
      <c r="AH898" s="358"/>
      <c r="AI898" s="358"/>
      <c r="AJ898" s="358"/>
      <c r="AK898" s="358"/>
      <c r="AL898" s="358"/>
      <c r="AM898" s="358"/>
      <c r="AN898" s="358"/>
      <c r="AO898" s="358"/>
      <c r="AP898" s="358"/>
      <c r="AQ898" s="358"/>
    </row>
    <row r="899">
      <c r="A899" s="358"/>
      <c r="B899" s="293"/>
      <c r="C899" s="293"/>
      <c r="D899" s="271"/>
      <c r="E899" s="271"/>
      <c r="F899" s="271"/>
      <c r="G899" s="363"/>
      <c r="H899" s="363"/>
      <c r="I899" s="363"/>
      <c r="J899" s="363"/>
      <c r="K899" s="363"/>
      <c r="L899" s="363"/>
      <c r="M899" s="363"/>
      <c r="N899" s="363"/>
      <c r="O899" s="363"/>
      <c r="P899" s="363"/>
      <c r="Q899" s="363"/>
      <c r="R899" s="363"/>
      <c r="S899" s="363"/>
      <c r="T899" s="363"/>
      <c r="U899" s="363"/>
      <c r="V899" s="363"/>
      <c r="W899" s="363"/>
      <c r="X899" s="363"/>
      <c r="Y899" s="363"/>
      <c r="Z899" s="363"/>
      <c r="AA899" s="363"/>
      <c r="AB899" s="358"/>
      <c r="AC899" s="358"/>
      <c r="AD899" s="358"/>
      <c r="AE899" s="358"/>
      <c r="AF899" s="358"/>
      <c r="AG899" s="358"/>
      <c r="AH899" s="358"/>
      <c r="AI899" s="358"/>
      <c r="AJ899" s="358"/>
      <c r="AK899" s="358"/>
      <c r="AL899" s="358"/>
      <c r="AM899" s="358"/>
      <c r="AN899" s="358"/>
      <c r="AO899" s="358"/>
      <c r="AP899" s="358"/>
      <c r="AQ899" s="358"/>
    </row>
    <row r="900">
      <c r="A900" s="358"/>
      <c r="B900" s="293"/>
      <c r="C900" s="293"/>
      <c r="D900" s="271"/>
      <c r="E900" s="271"/>
      <c r="F900" s="271"/>
      <c r="G900" s="363"/>
      <c r="H900" s="363"/>
      <c r="I900" s="363"/>
      <c r="J900" s="363"/>
      <c r="K900" s="363"/>
      <c r="L900" s="363"/>
      <c r="M900" s="363"/>
      <c r="N900" s="363"/>
      <c r="O900" s="363"/>
      <c r="P900" s="363"/>
      <c r="Q900" s="363"/>
      <c r="R900" s="363"/>
      <c r="S900" s="363"/>
      <c r="T900" s="363"/>
      <c r="U900" s="363"/>
      <c r="V900" s="363"/>
      <c r="W900" s="363"/>
      <c r="X900" s="363"/>
      <c r="Y900" s="363"/>
      <c r="Z900" s="363"/>
      <c r="AA900" s="363"/>
      <c r="AB900" s="358"/>
      <c r="AC900" s="358"/>
      <c r="AD900" s="358"/>
      <c r="AE900" s="358"/>
      <c r="AF900" s="358"/>
      <c r="AG900" s="358"/>
      <c r="AH900" s="358"/>
      <c r="AI900" s="358"/>
      <c r="AJ900" s="358"/>
      <c r="AK900" s="358"/>
      <c r="AL900" s="358"/>
      <c r="AM900" s="358"/>
      <c r="AN900" s="358"/>
      <c r="AO900" s="358"/>
      <c r="AP900" s="358"/>
      <c r="AQ900" s="358"/>
    </row>
    <row r="901">
      <c r="A901" s="358"/>
      <c r="B901" s="293"/>
      <c r="C901" s="293"/>
      <c r="D901" s="271"/>
      <c r="E901" s="271"/>
      <c r="F901" s="271"/>
      <c r="G901" s="363"/>
      <c r="H901" s="363"/>
      <c r="I901" s="363"/>
      <c r="J901" s="363"/>
      <c r="K901" s="363"/>
      <c r="L901" s="363"/>
      <c r="M901" s="363"/>
      <c r="N901" s="363"/>
      <c r="O901" s="363"/>
      <c r="P901" s="363"/>
      <c r="Q901" s="363"/>
      <c r="R901" s="363"/>
      <c r="S901" s="363"/>
      <c r="T901" s="363"/>
      <c r="U901" s="363"/>
      <c r="V901" s="363"/>
      <c r="W901" s="363"/>
      <c r="X901" s="363"/>
      <c r="Y901" s="363"/>
      <c r="Z901" s="363"/>
      <c r="AA901" s="363"/>
      <c r="AB901" s="358"/>
      <c r="AC901" s="358"/>
      <c r="AD901" s="358"/>
      <c r="AE901" s="358"/>
      <c r="AF901" s="358"/>
      <c r="AG901" s="358"/>
      <c r="AH901" s="358"/>
      <c r="AI901" s="358"/>
      <c r="AJ901" s="358"/>
      <c r="AK901" s="358"/>
      <c r="AL901" s="358"/>
      <c r="AM901" s="358"/>
      <c r="AN901" s="358"/>
      <c r="AO901" s="358"/>
      <c r="AP901" s="358"/>
      <c r="AQ901" s="358"/>
    </row>
    <row r="902">
      <c r="A902" s="358"/>
      <c r="B902" s="293"/>
      <c r="C902" s="293"/>
      <c r="D902" s="271"/>
      <c r="E902" s="271"/>
      <c r="F902" s="271"/>
      <c r="G902" s="363"/>
      <c r="H902" s="363"/>
      <c r="I902" s="363"/>
      <c r="J902" s="363"/>
      <c r="K902" s="363"/>
      <c r="L902" s="363"/>
      <c r="M902" s="363"/>
      <c r="N902" s="363"/>
      <c r="O902" s="363"/>
      <c r="P902" s="363"/>
      <c r="Q902" s="363"/>
      <c r="R902" s="363"/>
      <c r="S902" s="363"/>
      <c r="T902" s="363"/>
      <c r="U902" s="363"/>
      <c r="V902" s="363"/>
      <c r="W902" s="363"/>
      <c r="X902" s="363"/>
      <c r="Y902" s="363"/>
      <c r="Z902" s="363"/>
      <c r="AA902" s="363"/>
      <c r="AB902" s="358"/>
      <c r="AC902" s="358"/>
      <c r="AD902" s="358"/>
      <c r="AE902" s="358"/>
      <c r="AF902" s="358"/>
      <c r="AG902" s="358"/>
      <c r="AH902" s="358"/>
      <c r="AI902" s="358"/>
      <c r="AJ902" s="358"/>
      <c r="AK902" s="358"/>
      <c r="AL902" s="358"/>
      <c r="AM902" s="358"/>
      <c r="AN902" s="358"/>
      <c r="AO902" s="358"/>
      <c r="AP902" s="358"/>
      <c r="AQ902" s="358"/>
    </row>
    <row r="903">
      <c r="A903" s="358"/>
      <c r="B903" s="293"/>
      <c r="C903" s="293"/>
      <c r="D903" s="271"/>
      <c r="E903" s="271"/>
      <c r="F903" s="271"/>
      <c r="G903" s="363"/>
      <c r="H903" s="363"/>
      <c r="I903" s="363"/>
      <c r="J903" s="363"/>
      <c r="K903" s="363"/>
      <c r="L903" s="363"/>
      <c r="M903" s="363"/>
      <c r="N903" s="363"/>
      <c r="O903" s="363"/>
      <c r="P903" s="363"/>
      <c r="Q903" s="363"/>
      <c r="R903" s="363"/>
      <c r="S903" s="363"/>
      <c r="T903" s="363"/>
      <c r="U903" s="363"/>
      <c r="V903" s="363"/>
      <c r="W903" s="363"/>
      <c r="X903" s="363"/>
      <c r="Y903" s="363"/>
      <c r="Z903" s="363"/>
      <c r="AA903" s="363"/>
      <c r="AB903" s="358"/>
      <c r="AC903" s="358"/>
      <c r="AD903" s="358"/>
      <c r="AE903" s="358"/>
      <c r="AF903" s="358"/>
      <c r="AG903" s="358"/>
      <c r="AH903" s="358"/>
      <c r="AI903" s="358"/>
      <c r="AJ903" s="358"/>
      <c r="AK903" s="358"/>
      <c r="AL903" s="358"/>
      <c r="AM903" s="358"/>
      <c r="AN903" s="358"/>
      <c r="AO903" s="358"/>
      <c r="AP903" s="358"/>
      <c r="AQ903" s="358"/>
    </row>
    <row r="904">
      <c r="A904" s="358"/>
      <c r="B904" s="293"/>
      <c r="C904" s="293"/>
      <c r="D904" s="271"/>
      <c r="E904" s="271"/>
      <c r="F904" s="271"/>
      <c r="G904" s="363"/>
      <c r="H904" s="363"/>
      <c r="I904" s="363"/>
      <c r="J904" s="363"/>
      <c r="K904" s="363"/>
      <c r="L904" s="363"/>
      <c r="M904" s="363"/>
      <c r="N904" s="363"/>
      <c r="O904" s="363"/>
      <c r="P904" s="363"/>
      <c r="Q904" s="363"/>
      <c r="R904" s="363"/>
      <c r="S904" s="363"/>
      <c r="T904" s="363"/>
      <c r="U904" s="363"/>
      <c r="V904" s="363"/>
      <c r="W904" s="363"/>
      <c r="X904" s="363"/>
      <c r="Y904" s="363"/>
      <c r="Z904" s="363"/>
      <c r="AA904" s="363"/>
      <c r="AB904" s="358"/>
      <c r="AC904" s="358"/>
      <c r="AD904" s="358"/>
      <c r="AE904" s="358"/>
      <c r="AF904" s="358"/>
      <c r="AG904" s="358"/>
      <c r="AH904" s="358"/>
      <c r="AI904" s="358"/>
      <c r="AJ904" s="358"/>
      <c r="AK904" s="358"/>
      <c r="AL904" s="358"/>
      <c r="AM904" s="358"/>
      <c r="AN904" s="358"/>
      <c r="AO904" s="358"/>
      <c r="AP904" s="358"/>
      <c r="AQ904" s="358"/>
    </row>
    <row r="905">
      <c r="A905" s="358"/>
      <c r="B905" s="293"/>
      <c r="C905" s="293"/>
      <c r="D905" s="271"/>
      <c r="E905" s="271"/>
      <c r="F905" s="271"/>
      <c r="G905" s="363"/>
      <c r="H905" s="363"/>
      <c r="I905" s="363"/>
      <c r="J905" s="363"/>
      <c r="K905" s="363"/>
      <c r="L905" s="363"/>
      <c r="M905" s="363"/>
      <c r="N905" s="363"/>
      <c r="O905" s="363"/>
      <c r="P905" s="363"/>
      <c r="Q905" s="363"/>
      <c r="R905" s="363"/>
      <c r="S905" s="363"/>
      <c r="T905" s="363"/>
      <c r="U905" s="363"/>
      <c r="V905" s="363"/>
      <c r="W905" s="363"/>
      <c r="X905" s="363"/>
      <c r="Y905" s="363"/>
      <c r="Z905" s="363"/>
      <c r="AA905" s="363"/>
      <c r="AB905" s="358"/>
      <c r="AC905" s="358"/>
      <c r="AD905" s="358"/>
      <c r="AE905" s="358"/>
      <c r="AF905" s="358"/>
      <c r="AG905" s="358"/>
      <c r="AH905" s="358"/>
      <c r="AI905" s="358"/>
      <c r="AJ905" s="358"/>
      <c r="AK905" s="358"/>
      <c r="AL905" s="358"/>
      <c r="AM905" s="358"/>
      <c r="AN905" s="358"/>
      <c r="AO905" s="358"/>
      <c r="AP905" s="358"/>
      <c r="AQ905" s="358"/>
    </row>
    <row r="906">
      <c r="A906" s="358"/>
      <c r="B906" s="293"/>
      <c r="C906" s="293"/>
      <c r="D906" s="271"/>
      <c r="E906" s="271"/>
      <c r="F906" s="271"/>
      <c r="G906" s="363"/>
      <c r="H906" s="363"/>
      <c r="I906" s="363"/>
      <c r="J906" s="363"/>
      <c r="K906" s="363"/>
      <c r="L906" s="363"/>
      <c r="M906" s="363"/>
      <c r="N906" s="363"/>
      <c r="O906" s="363"/>
      <c r="P906" s="363"/>
      <c r="Q906" s="363"/>
      <c r="R906" s="363"/>
      <c r="S906" s="363"/>
      <c r="T906" s="363"/>
      <c r="U906" s="363"/>
      <c r="V906" s="363"/>
      <c r="W906" s="363"/>
      <c r="X906" s="363"/>
      <c r="Y906" s="363"/>
      <c r="Z906" s="363"/>
      <c r="AA906" s="363"/>
      <c r="AB906" s="358"/>
      <c r="AC906" s="358"/>
      <c r="AD906" s="358"/>
      <c r="AE906" s="358"/>
      <c r="AF906" s="358"/>
      <c r="AG906" s="358"/>
      <c r="AH906" s="358"/>
      <c r="AI906" s="358"/>
      <c r="AJ906" s="358"/>
      <c r="AK906" s="358"/>
      <c r="AL906" s="358"/>
      <c r="AM906" s="358"/>
      <c r="AN906" s="358"/>
      <c r="AO906" s="358"/>
      <c r="AP906" s="358"/>
      <c r="AQ906" s="358"/>
    </row>
    <row r="907">
      <c r="A907" s="358"/>
      <c r="B907" s="293"/>
      <c r="C907" s="293"/>
      <c r="D907" s="271"/>
      <c r="E907" s="271"/>
      <c r="F907" s="271"/>
      <c r="G907" s="363"/>
      <c r="H907" s="363"/>
      <c r="I907" s="363"/>
      <c r="J907" s="363"/>
      <c r="K907" s="363"/>
      <c r="L907" s="363"/>
      <c r="M907" s="363"/>
      <c r="N907" s="363"/>
      <c r="O907" s="363"/>
      <c r="P907" s="363"/>
      <c r="Q907" s="363"/>
      <c r="R907" s="363"/>
      <c r="S907" s="363"/>
      <c r="T907" s="363"/>
      <c r="U907" s="363"/>
      <c r="V907" s="363"/>
      <c r="W907" s="363"/>
      <c r="X907" s="363"/>
      <c r="Y907" s="363"/>
      <c r="Z907" s="363"/>
      <c r="AA907" s="363"/>
      <c r="AB907" s="358"/>
      <c r="AC907" s="358"/>
      <c r="AD907" s="358"/>
      <c r="AE907" s="358"/>
      <c r="AF907" s="358"/>
      <c r="AG907" s="358"/>
      <c r="AH907" s="358"/>
      <c r="AI907" s="358"/>
      <c r="AJ907" s="358"/>
      <c r="AK907" s="358"/>
      <c r="AL907" s="358"/>
      <c r="AM907" s="358"/>
      <c r="AN907" s="358"/>
      <c r="AO907" s="358"/>
      <c r="AP907" s="358"/>
      <c r="AQ907" s="358"/>
    </row>
    <row r="908">
      <c r="A908" s="358"/>
      <c r="B908" s="293"/>
      <c r="C908" s="293"/>
      <c r="D908" s="271"/>
      <c r="E908" s="271"/>
      <c r="F908" s="271"/>
      <c r="G908" s="363"/>
      <c r="H908" s="363"/>
      <c r="I908" s="363"/>
      <c r="J908" s="363"/>
      <c r="K908" s="363"/>
      <c r="L908" s="363"/>
      <c r="M908" s="363"/>
      <c r="N908" s="363"/>
      <c r="O908" s="363"/>
      <c r="P908" s="363"/>
      <c r="Q908" s="363"/>
      <c r="R908" s="363"/>
      <c r="S908" s="363"/>
      <c r="T908" s="363"/>
      <c r="U908" s="363"/>
      <c r="V908" s="363"/>
      <c r="W908" s="363"/>
      <c r="X908" s="363"/>
      <c r="Y908" s="363"/>
      <c r="Z908" s="363"/>
      <c r="AA908" s="363"/>
      <c r="AB908" s="358"/>
      <c r="AC908" s="358"/>
      <c r="AD908" s="358"/>
      <c r="AE908" s="358"/>
      <c r="AF908" s="358"/>
      <c r="AG908" s="358"/>
      <c r="AH908" s="358"/>
      <c r="AI908" s="358"/>
      <c r="AJ908" s="358"/>
      <c r="AK908" s="358"/>
      <c r="AL908" s="358"/>
      <c r="AM908" s="358"/>
      <c r="AN908" s="358"/>
      <c r="AO908" s="358"/>
      <c r="AP908" s="358"/>
      <c r="AQ908" s="358"/>
    </row>
    <row r="909">
      <c r="A909" s="358"/>
      <c r="B909" s="293"/>
      <c r="C909" s="293"/>
      <c r="D909" s="271"/>
      <c r="E909" s="271"/>
      <c r="F909" s="271"/>
      <c r="G909" s="363"/>
      <c r="H909" s="363"/>
      <c r="I909" s="363"/>
      <c r="J909" s="363"/>
      <c r="K909" s="363"/>
      <c r="L909" s="363"/>
      <c r="M909" s="363"/>
      <c r="N909" s="363"/>
      <c r="O909" s="363"/>
      <c r="P909" s="363"/>
      <c r="Q909" s="363"/>
      <c r="R909" s="363"/>
      <c r="S909" s="363"/>
      <c r="T909" s="363"/>
      <c r="U909" s="363"/>
      <c r="V909" s="363"/>
      <c r="W909" s="363"/>
      <c r="X909" s="363"/>
      <c r="Y909" s="363"/>
      <c r="Z909" s="363"/>
      <c r="AA909" s="363"/>
      <c r="AB909" s="358"/>
      <c r="AC909" s="358"/>
      <c r="AD909" s="358"/>
      <c r="AE909" s="358"/>
      <c r="AF909" s="358"/>
      <c r="AG909" s="358"/>
      <c r="AH909" s="358"/>
      <c r="AI909" s="358"/>
      <c r="AJ909" s="358"/>
      <c r="AK909" s="358"/>
      <c r="AL909" s="358"/>
      <c r="AM909" s="358"/>
      <c r="AN909" s="358"/>
      <c r="AO909" s="358"/>
      <c r="AP909" s="358"/>
      <c r="AQ909" s="358"/>
    </row>
    <row r="910">
      <c r="A910" s="358"/>
      <c r="B910" s="293"/>
      <c r="C910" s="293"/>
      <c r="D910" s="271"/>
      <c r="E910" s="271"/>
      <c r="F910" s="271"/>
      <c r="G910" s="363"/>
      <c r="H910" s="363"/>
      <c r="I910" s="363"/>
      <c r="J910" s="363"/>
      <c r="K910" s="363"/>
      <c r="L910" s="363"/>
      <c r="M910" s="363"/>
      <c r="N910" s="363"/>
      <c r="O910" s="363"/>
      <c r="P910" s="363"/>
      <c r="Q910" s="363"/>
      <c r="R910" s="363"/>
      <c r="S910" s="363"/>
      <c r="T910" s="363"/>
      <c r="U910" s="363"/>
      <c r="V910" s="363"/>
      <c r="W910" s="363"/>
      <c r="X910" s="363"/>
      <c r="Y910" s="363"/>
      <c r="Z910" s="363"/>
      <c r="AA910" s="363"/>
      <c r="AB910" s="358"/>
      <c r="AC910" s="358"/>
      <c r="AD910" s="358"/>
      <c r="AE910" s="358"/>
      <c r="AF910" s="358"/>
      <c r="AG910" s="358"/>
      <c r="AH910" s="358"/>
      <c r="AI910" s="358"/>
      <c r="AJ910" s="358"/>
      <c r="AK910" s="358"/>
      <c r="AL910" s="358"/>
      <c r="AM910" s="358"/>
      <c r="AN910" s="358"/>
      <c r="AO910" s="358"/>
      <c r="AP910" s="358"/>
      <c r="AQ910" s="358"/>
    </row>
    <row r="911">
      <c r="A911" s="358"/>
      <c r="B911" s="293"/>
      <c r="C911" s="293"/>
      <c r="D911" s="271"/>
      <c r="E911" s="271"/>
      <c r="F911" s="271"/>
      <c r="G911" s="363"/>
      <c r="H911" s="363"/>
      <c r="I911" s="363"/>
      <c r="J911" s="363"/>
      <c r="K911" s="363"/>
      <c r="L911" s="363"/>
      <c r="M911" s="363"/>
      <c r="N911" s="363"/>
      <c r="O911" s="363"/>
      <c r="P911" s="363"/>
      <c r="Q911" s="363"/>
      <c r="R911" s="363"/>
      <c r="S911" s="363"/>
      <c r="T911" s="363"/>
      <c r="U911" s="363"/>
      <c r="V911" s="363"/>
      <c r="W911" s="363"/>
      <c r="X911" s="363"/>
      <c r="Y911" s="363"/>
      <c r="Z911" s="363"/>
      <c r="AA911" s="363"/>
      <c r="AB911" s="358"/>
      <c r="AC911" s="358"/>
      <c r="AD911" s="358"/>
      <c r="AE911" s="358"/>
      <c r="AF911" s="358"/>
      <c r="AG911" s="358"/>
      <c r="AH911" s="358"/>
      <c r="AI911" s="358"/>
      <c r="AJ911" s="358"/>
      <c r="AK911" s="358"/>
      <c r="AL911" s="358"/>
      <c r="AM911" s="358"/>
      <c r="AN911" s="358"/>
      <c r="AO911" s="358"/>
      <c r="AP911" s="358"/>
      <c r="AQ911" s="358"/>
    </row>
    <row r="912">
      <c r="A912" s="358"/>
      <c r="B912" s="293"/>
      <c r="C912" s="293"/>
      <c r="D912" s="271"/>
      <c r="E912" s="271"/>
      <c r="F912" s="271"/>
      <c r="G912" s="363"/>
      <c r="H912" s="363"/>
      <c r="I912" s="363"/>
      <c r="J912" s="363"/>
      <c r="K912" s="363"/>
      <c r="L912" s="363"/>
      <c r="M912" s="363"/>
      <c r="N912" s="363"/>
      <c r="O912" s="363"/>
      <c r="P912" s="363"/>
      <c r="Q912" s="363"/>
      <c r="R912" s="363"/>
      <c r="S912" s="363"/>
      <c r="T912" s="363"/>
      <c r="U912" s="363"/>
      <c r="V912" s="363"/>
      <c r="W912" s="363"/>
      <c r="X912" s="363"/>
      <c r="Y912" s="363"/>
      <c r="Z912" s="363"/>
      <c r="AA912" s="363"/>
      <c r="AB912" s="358"/>
      <c r="AC912" s="358"/>
      <c r="AD912" s="358"/>
      <c r="AE912" s="358"/>
      <c r="AF912" s="358"/>
      <c r="AG912" s="358"/>
      <c r="AH912" s="358"/>
      <c r="AI912" s="358"/>
      <c r="AJ912" s="358"/>
      <c r="AK912" s="358"/>
      <c r="AL912" s="358"/>
      <c r="AM912" s="358"/>
      <c r="AN912" s="358"/>
      <c r="AO912" s="358"/>
      <c r="AP912" s="358"/>
      <c r="AQ912" s="358"/>
    </row>
    <row r="913">
      <c r="A913" s="358"/>
      <c r="B913" s="293"/>
      <c r="C913" s="293"/>
      <c r="D913" s="271"/>
      <c r="E913" s="271"/>
      <c r="F913" s="271"/>
      <c r="G913" s="363"/>
      <c r="H913" s="363"/>
      <c r="I913" s="363"/>
      <c r="J913" s="363"/>
      <c r="K913" s="363"/>
      <c r="L913" s="363"/>
      <c r="M913" s="363"/>
      <c r="N913" s="363"/>
      <c r="O913" s="363"/>
      <c r="P913" s="363"/>
      <c r="Q913" s="363"/>
      <c r="R913" s="363"/>
      <c r="S913" s="363"/>
      <c r="T913" s="363"/>
      <c r="U913" s="363"/>
      <c r="V913" s="363"/>
      <c r="W913" s="363"/>
      <c r="X913" s="363"/>
      <c r="Y913" s="363"/>
      <c r="Z913" s="363"/>
      <c r="AA913" s="363"/>
      <c r="AB913" s="358"/>
      <c r="AC913" s="358"/>
      <c r="AD913" s="358"/>
      <c r="AE913" s="358"/>
      <c r="AF913" s="358"/>
      <c r="AG913" s="358"/>
      <c r="AH913" s="358"/>
      <c r="AI913" s="358"/>
      <c r="AJ913" s="358"/>
      <c r="AK913" s="358"/>
      <c r="AL913" s="358"/>
      <c r="AM913" s="358"/>
      <c r="AN913" s="358"/>
      <c r="AO913" s="358"/>
      <c r="AP913" s="358"/>
      <c r="AQ913" s="358"/>
    </row>
    <row r="914">
      <c r="A914" s="358"/>
      <c r="B914" s="293"/>
      <c r="C914" s="293"/>
      <c r="D914" s="271"/>
      <c r="E914" s="271"/>
      <c r="F914" s="271"/>
      <c r="G914" s="363"/>
      <c r="H914" s="363"/>
      <c r="I914" s="363"/>
      <c r="J914" s="363"/>
      <c r="K914" s="363"/>
      <c r="L914" s="363"/>
      <c r="M914" s="363"/>
      <c r="N914" s="363"/>
      <c r="O914" s="363"/>
      <c r="P914" s="363"/>
      <c r="Q914" s="363"/>
      <c r="R914" s="363"/>
      <c r="S914" s="363"/>
      <c r="T914" s="363"/>
      <c r="U914" s="363"/>
      <c r="V914" s="363"/>
      <c r="W914" s="363"/>
      <c r="X914" s="363"/>
      <c r="Y914" s="363"/>
      <c r="Z914" s="363"/>
      <c r="AA914" s="363"/>
      <c r="AB914" s="358"/>
      <c r="AC914" s="358"/>
      <c r="AD914" s="358"/>
      <c r="AE914" s="358"/>
      <c r="AF914" s="358"/>
      <c r="AG914" s="358"/>
      <c r="AH914" s="358"/>
      <c r="AI914" s="358"/>
      <c r="AJ914" s="358"/>
      <c r="AK914" s="358"/>
      <c r="AL914" s="358"/>
      <c r="AM914" s="358"/>
      <c r="AN914" s="358"/>
      <c r="AO914" s="358"/>
      <c r="AP914" s="358"/>
      <c r="AQ914" s="358"/>
    </row>
    <row r="915">
      <c r="A915" s="358"/>
      <c r="B915" s="293"/>
      <c r="C915" s="293"/>
      <c r="D915" s="271"/>
      <c r="E915" s="271"/>
      <c r="F915" s="271"/>
      <c r="G915" s="363"/>
      <c r="H915" s="363"/>
      <c r="I915" s="363"/>
      <c r="J915" s="363"/>
      <c r="K915" s="363"/>
      <c r="L915" s="363"/>
      <c r="M915" s="363"/>
      <c r="N915" s="363"/>
      <c r="O915" s="363"/>
      <c r="P915" s="363"/>
      <c r="Q915" s="363"/>
      <c r="R915" s="363"/>
      <c r="S915" s="363"/>
      <c r="T915" s="363"/>
      <c r="U915" s="363"/>
      <c r="V915" s="363"/>
      <c r="W915" s="363"/>
      <c r="X915" s="363"/>
      <c r="Y915" s="363"/>
      <c r="Z915" s="363"/>
      <c r="AA915" s="363"/>
      <c r="AB915" s="358"/>
      <c r="AC915" s="358"/>
      <c r="AD915" s="358"/>
      <c r="AE915" s="358"/>
      <c r="AF915" s="358"/>
      <c r="AG915" s="358"/>
      <c r="AH915" s="358"/>
      <c r="AI915" s="358"/>
      <c r="AJ915" s="358"/>
      <c r="AK915" s="358"/>
      <c r="AL915" s="358"/>
      <c r="AM915" s="358"/>
      <c r="AN915" s="358"/>
      <c r="AO915" s="358"/>
      <c r="AP915" s="358"/>
      <c r="AQ915" s="358"/>
    </row>
    <row r="916">
      <c r="A916" s="358"/>
      <c r="B916" s="293"/>
      <c r="C916" s="293"/>
      <c r="D916" s="271"/>
      <c r="E916" s="271"/>
      <c r="F916" s="271"/>
      <c r="G916" s="363"/>
      <c r="H916" s="363"/>
      <c r="I916" s="363"/>
      <c r="J916" s="363"/>
      <c r="K916" s="363"/>
      <c r="L916" s="363"/>
      <c r="M916" s="363"/>
      <c r="N916" s="363"/>
      <c r="O916" s="363"/>
      <c r="P916" s="363"/>
      <c r="Q916" s="363"/>
      <c r="R916" s="363"/>
      <c r="S916" s="363"/>
      <c r="T916" s="363"/>
      <c r="U916" s="363"/>
      <c r="V916" s="363"/>
      <c r="W916" s="363"/>
      <c r="X916" s="363"/>
      <c r="Y916" s="363"/>
      <c r="Z916" s="363"/>
      <c r="AA916" s="363"/>
      <c r="AB916" s="358"/>
      <c r="AC916" s="358"/>
      <c r="AD916" s="358"/>
      <c r="AE916" s="358"/>
      <c r="AF916" s="358"/>
      <c r="AG916" s="358"/>
      <c r="AH916" s="358"/>
      <c r="AI916" s="358"/>
      <c r="AJ916" s="358"/>
      <c r="AK916" s="358"/>
      <c r="AL916" s="358"/>
      <c r="AM916" s="358"/>
      <c r="AN916" s="358"/>
      <c r="AO916" s="358"/>
      <c r="AP916" s="358"/>
      <c r="AQ916" s="358"/>
    </row>
    <row r="917">
      <c r="A917" s="358"/>
      <c r="B917" s="293"/>
      <c r="C917" s="293"/>
      <c r="D917" s="271"/>
      <c r="E917" s="271"/>
      <c r="F917" s="271"/>
      <c r="G917" s="363"/>
      <c r="H917" s="363"/>
      <c r="I917" s="363"/>
      <c r="J917" s="363"/>
      <c r="K917" s="363"/>
      <c r="L917" s="363"/>
      <c r="M917" s="363"/>
      <c r="N917" s="363"/>
      <c r="O917" s="363"/>
      <c r="P917" s="363"/>
      <c r="Q917" s="363"/>
      <c r="R917" s="363"/>
      <c r="S917" s="363"/>
      <c r="T917" s="363"/>
      <c r="U917" s="363"/>
      <c r="V917" s="363"/>
      <c r="W917" s="363"/>
      <c r="X917" s="363"/>
      <c r="Y917" s="363"/>
      <c r="Z917" s="363"/>
      <c r="AA917" s="363"/>
      <c r="AB917" s="358"/>
      <c r="AC917" s="358"/>
      <c r="AD917" s="358"/>
      <c r="AE917" s="358"/>
      <c r="AF917" s="358"/>
      <c r="AG917" s="358"/>
      <c r="AH917" s="358"/>
      <c r="AI917" s="358"/>
      <c r="AJ917" s="358"/>
      <c r="AK917" s="358"/>
      <c r="AL917" s="358"/>
      <c r="AM917" s="358"/>
      <c r="AN917" s="358"/>
      <c r="AO917" s="358"/>
      <c r="AP917" s="358"/>
      <c r="AQ917" s="358"/>
    </row>
    <row r="918">
      <c r="A918" s="358"/>
      <c r="B918" s="293"/>
      <c r="C918" s="293"/>
      <c r="D918" s="271"/>
      <c r="E918" s="271"/>
      <c r="F918" s="271"/>
      <c r="G918" s="363"/>
      <c r="H918" s="363"/>
      <c r="I918" s="363"/>
      <c r="J918" s="363"/>
      <c r="K918" s="363"/>
      <c r="L918" s="363"/>
      <c r="M918" s="363"/>
      <c r="N918" s="363"/>
      <c r="O918" s="363"/>
      <c r="P918" s="363"/>
      <c r="Q918" s="363"/>
      <c r="R918" s="363"/>
      <c r="S918" s="363"/>
      <c r="T918" s="363"/>
      <c r="U918" s="363"/>
      <c r="V918" s="363"/>
      <c r="W918" s="363"/>
      <c r="X918" s="363"/>
      <c r="Y918" s="363"/>
      <c r="Z918" s="363"/>
      <c r="AA918" s="363"/>
      <c r="AB918" s="358"/>
      <c r="AC918" s="358"/>
      <c r="AD918" s="358"/>
      <c r="AE918" s="358"/>
      <c r="AF918" s="358"/>
      <c r="AG918" s="358"/>
      <c r="AH918" s="358"/>
      <c r="AI918" s="358"/>
      <c r="AJ918" s="358"/>
      <c r="AK918" s="358"/>
      <c r="AL918" s="358"/>
      <c r="AM918" s="358"/>
      <c r="AN918" s="358"/>
      <c r="AO918" s="358"/>
      <c r="AP918" s="358"/>
      <c r="AQ918" s="358"/>
    </row>
    <row r="919">
      <c r="A919" s="358"/>
      <c r="B919" s="293"/>
      <c r="C919" s="293"/>
      <c r="D919" s="271"/>
      <c r="E919" s="271"/>
      <c r="F919" s="271"/>
      <c r="G919" s="363"/>
      <c r="H919" s="363"/>
      <c r="I919" s="363"/>
      <c r="J919" s="363"/>
      <c r="K919" s="363"/>
      <c r="L919" s="363"/>
      <c r="M919" s="363"/>
      <c r="N919" s="363"/>
      <c r="O919" s="363"/>
      <c r="P919" s="363"/>
      <c r="Q919" s="363"/>
      <c r="R919" s="363"/>
      <c r="S919" s="363"/>
      <c r="T919" s="363"/>
      <c r="U919" s="363"/>
      <c r="V919" s="363"/>
      <c r="W919" s="363"/>
      <c r="X919" s="363"/>
      <c r="Y919" s="363"/>
      <c r="Z919" s="363"/>
      <c r="AA919" s="363"/>
      <c r="AB919" s="358"/>
      <c r="AC919" s="358"/>
      <c r="AD919" s="358"/>
      <c r="AE919" s="358"/>
      <c r="AF919" s="358"/>
      <c r="AG919" s="358"/>
      <c r="AH919" s="358"/>
      <c r="AI919" s="358"/>
      <c r="AJ919" s="358"/>
      <c r="AK919" s="358"/>
      <c r="AL919" s="358"/>
      <c r="AM919" s="358"/>
      <c r="AN919" s="358"/>
      <c r="AO919" s="358"/>
      <c r="AP919" s="358"/>
      <c r="AQ919" s="358"/>
    </row>
    <row r="920">
      <c r="A920" s="358"/>
      <c r="B920" s="293"/>
      <c r="C920" s="293"/>
      <c r="D920" s="271"/>
      <c r="E920" s="271"/>
      <c r="F920" s="271"/>
      <c r="G920" s="363"/>
      <c r="H920" s="363"/>
      <c r="I920" s="363"/>
      <c r="J920" s="363"/>
      <c r="K920" s="363"/>
      <c r="L920" s="363"/>
      <c r="M920" s="363"/>
      <c r="N920" s="363"/>
      <c r="O920" s="363"/>
      <c r="P920" s="363"/>
      <c r="Q920" s="363"/>
      <c r="R920" s="363"/>
      <c r="S920" s="363"/>
      <c r="T920" s="363"/>
      <c r="U920" s="363"/>
      <c r="V920" s="363"/>
      <c r="W920" s="363"/>
      <c r="X920" s="363"/>
      <c r="Y920" s="363"/>
      <c r="Z920" s="363"/>
      <c r="AA920" s="363"/>
      <c r="AB920" s="358"/>
      <c r="AC920" s="358"/>
      <c r="AD920" s="358"/>
      <c r="AE920" s="358"/>
      <c r="AF920" s="358"/>
      <c r="AG920" s="358"/>
      <c r="AH920" s="358"/>
      <c r="AI920" s="358"/>
      <c r="AJ920" s="358"/>
      <c r="AK920" s="358"/>
      <c r="AL920" s="358"/>
      <c r="AM920" s="358"/>
      <c r="AN920" s="358"/>
      <c r="AO920" s="358"/>
      <c r="AP920" s="358"/>
      <c r="AQ920" s="358"/>
    </row>
    <row r="921">
      <c r="A921" s="358"/>
      <c r="B921" s="293"/>
      <c r="C921" s="293"/>
      <c r="D921" s="271"/>
      <c r="E921" s="271"/>
      <c r="F921" s="271"/>
      <c r="G921" s="363"/>
      <c r="H921" s="363"/>
      <c r="I921" s="363"/>
      <c r="J921" s="363"/>
      <c r="K921" s="363"/>
      <c r="L921" s="363"/>
      <c r="M921" s="363"/>
      <c r="N921" s="363"/>
      <c r="O921" s="363"/>
      <c r="P921" s="363"/>
      <c r="Q921" s="363"/>
      <c r="R921" s="363"/>
      <c r="S921" s="363"/>
      <c r="T921" s="363"/>
      <c r="U921" s="363"/>
      <c r="V921" s="363"/>
      <c r="W921" s="363"/>
      <c r="X921" s="363"/>
      <c r="Y921" s="363"/>
      <c r="Z921" s="363"/>
      <c r="AA921" s="363"/>
      <c r="AB921" s="358"/>
      <c r="AC921" s="358"/>
      <c r="AD921" s="358"/>
      <c r="AE921" s="358"/>
      <c r="AF921" s="358"/>
      <c r="AG921" s="358"/>
      <c r="AH921" s="358"/>
      <c r="AI921" s="358"/>
      <c r="AJ921" s="358"/>
      <c r="AK921" s="358"/>
      <c r="AL921" s="358"/>
      <c r="AM921" s="358"/>
      <c r="AN921" s="358"/>
      <c r="AO921" s="358"/>
      <c r="AP921" s="358"/>
      <c r="AQ921" s="358"/>
    </row>
    <row r="922">
      <c r="A922" s="358"/>
      <c r="B922" s="293"/>
      <c r="C922" s="293"/>
      <c r="D922" s="271"/>
      <c r="E922" s="271"/>
      <c r="F922" s="271"/>
      <c r="G922" s="363"/>
      <c r="H922" s="363"/>
      <c r="I922" s="363"/>
      <c r="J922" s="363"/>
      <c r="K922" s="363"/>
      <c r="L922" s="363"/>
      <c r="M922" s="363"/>
      <c r="N922" s="363"/>
      <c r="O922" s="363"/>
      <c r="P922" s="363"/>
      <c r="Q922" s="363"/>
      <c r="R922" s="363"/>
      <c r="S922" s="363"/>
      <c r="T922" s="363"/>
      <c r="U922" s="363"/>
      <c r="V922" s="363"/>
      <c r="W922" s="363"/>
      <c r="X922" s="363"/>
      <c r="Y922" s="363"/>
      <c r="Z922" s="363"/>
      <c r="AA922" s="363"/>
      <c r="AB922" s="358"/>
      <c r="AC922" s="358"/>
      <c r="AD922" s="358"/>
      <c r="AE922" s="358"/>
      <c r="AF922" s="358"/>
      <c r="AG922" s="358"/>
      <c r="AH922" s="358"/>
      <c r="AI922" s="358"/>
      <c r="AJ922" s="358"/>
      <c r="AK922" s="358"/>
      <c r="AL922" s="358"/>
      <c r="AM922" s="358"/>
      <c r="AN922" s="358"/>
      <c r="AO922" s="358"/>
      <c r="AP922" s="358"/>
      <c r="AQ922" s="358"/>
    </row>
    <row r="923">
      <c r="A923" s="358"/>
      <c r="B923" s="293"/>
      <c r="C923" s="293"/>
      <c r="D923" s="271"/>
      <c r="E923" s="271"/>
      <c r="F923" s="271"/>
      <c r="G923" s="363"/>
      <c r="H923" s="363"/>
      <c r="I923" s="363"/>
      <c r="J923" s="363"/>
      <c r="K923" s="363"/>
      <c r="L923" s="363"/>
      <c r="M923" s="363"/>
      <c r="N923" s="363"/>
      <c r="O923" s="363"/>
      <c r="P923" s="363"/>
      <c r="Q923" s="363"/>
      <c r="R923" s="363"/>
      <c r="S923" s="363"/>
      <c r="T923" s="363"/>
      <c r="U923" s="363"/>
      <c r="V923" s="363"/>
      <c r="W923" s="363"/>
      <c r="X923" s="363"/>
      <c r="Y923" s="363"/>
      <c r="Z923" s="363"/>
      <c r="AA923" s="363"/>
      <c r="AB923" s="358"/>
      <c r="AC923" s="358"/>
      <c r="AD923" s="358"/>
      <c r="AE923" s="358"/>
      <c r="AF923" s="358"/>
      <c r="AG923" s="358"/>
      <c r="AH923" s="358"/>
      <c r="AI923" s="358"/>
      <c r="AJ923" s="358"/>
      <c r="AK923" s="358"/>
      <c r="AL923" s="358"/>
      <c r="AM923" s="358"/>
      <c r="AN923" s="358"/>
      <c r="AO923" s="358"/>
      <c r="AP923" s="358"/>
      <c r="AQ923" s="358"/>
    </row>
    <row r="924">
      <c r="A924" s="358"/>
      <c r="B924" s="293"/>
      <c r="C924" s="293"/>
      <c r="D924" s="271"/>
      <c r="E924" s="271"/>
      <c r="F924" s="271"/>
      <c r="G924" s="363"/>
      <c r="H924" s="363"/>
      <c r="I924" s="363"/>
      <c r="J924" s="363"/>
      <c r="K924" s="363"/>
      <c r="L924" s="363"/>
      <c r="M924" s="363"/>
      <c r="N924" s="363"/>
      <c r="O924" s="363"/>
      <c r="P924" s="363"/>
      <c r="Q924" s="363"/>
      <c r="R924" s="363"/>
      <c r="S924" s="363"/>
      <c r="T924" s="363"/>
      <c r="U924" s="363"/>
      <c r="V924" s="363"/>
      <c r="W924" s="363"/>
      <c r="X924" s="363"/>
      <c r="Y924" s="363"/>
      <c r="Z924" s="363"/>
      <c r="AA924" s="363"/>
      <c r="AB924" s="358"/>
      <c r="AC924" s="358"/>
      <c r="AD924" s="358"/>
      <c r="AE924" s="358"/>
      <c r="AF924" s="358"/>
      <c r="AG924" s="358"/>
      <c r="AH924" s="358"/>
      <c r="AI924" s="358"/>
      <c r="AJ924" s="358"/>
      <c r="AK924" s="358"/>
      <c r="AL924" s="358"/>
      <c r="AM924" s="358"/>
      <c r="AN924" s="358"/>
      <c r="AO924" s="358"/>
      <c r="AP924" s="358"/>
      <c r="AQ924" s="358"/>
    </row>
    <row r="925">
      <c r="A925" s="358"/>
      <c r="B925" s="293"/>
      <c r="C925" s="293"/>
      <c r="D925" s="271"/>
      <c r="E925" s="271"/>
      <c r="F925" s="271"/>
      <c r="G925" s="363"/>
      <c r="H925" s="363"/>
      <c r="I925" s="363"/>
      <c r="J925" s="363"/>
      <c r="K925" s="363"/>
      <c r="L925" s="363"/>
      <c r="M925" s="363"/>
      <c r="N925" s="363"/>
      <c r="O925" s="363"/>
      <c r="P925" s="363"/>
      <c r="Q925" s="363"/>
      <c r="R925" s="363"/>
      <c r="S925" s="363"/>
      <c r="T925" s="363"/>
      <c r="U925" s="363"/>
      <c r="V925" s="363"/>
      <c r="W925" s="363"/>
      <c r="X925" s="363"/>
      <c r="Y925" s="363"/>
      <c r="Z925" s="363"/>
      <c r="AA925" s="363"/>
      <c r="AB925" s="358"/>
      <c r="AC925" s="358"/>
      <c r="AD925" s="358"/>
      <c r="AE925" s="358"/>
      <c r="AF925" s="358"/>
      <c r="AG925" s="358"/>
      <c r="AH925" s="358"/>
      <c r="AI925" s="358"/>
      <c r="AJ925" s="358"/>
      <c r="AK925" s="358"/>
      <c r="AL925" s="358"/>
      <c r="AM925" s="358"/>
      <c r="AN925" s="358"/>
      <c r="AO925" s="358"/>
      <c r="AP925" s="358"/>
      <c r="AQ925" s="358"/>
    </row>
    <row r="926">
      <c r="A926" s="358"/>
      <c r="B926" s="293"/>
      <c r="C926" s="293"/>
      <c r="D926" s="271"/>
      <c r="E926" s="271"/>
      <c r="F926" s="271"/>
      <c r="G926" s="363"/>
      <c r="H926" s="363"/>
      <c r="I926" s="363"/>
      <c r="J926" s="363"/>
      <c r="K926" s="363"/>
      <c r="L926" s="363"/>
      <c r="M926" s="363"/>
      <c r="N926" s="363"/>
      <c r="O926" s="363"/>
      <c r="P926" s="363"/>
      <c r="Q926" s="363"/>
      <c r="R926" s="363"/>
      <c r="S926" s="363"/>
      <c r="T926" s="363"/>
      <c r="U926" s="363"/>
      <c r="V926" s="363"/>
      <c r="W926" s="363"/>
      <c r="X926" s="363"/>
      <c r="Y926" s="363"/>
      <c r="Z926" s="363"/>
      <c r="AA926" s="363"/>
      <c r="AB926" s="358"/>
      <c r="AC926" s="358"/>
      <c r="AD926" s="358"/>
      <c r="AE926" s="358"/>
      <c r="AF926" s="358"/>
      <c r="AG926" s="358"/>
      <c r="AH926" s="358"/>
      <c r="AI926" s="358"/>
      <c r="AJ926" s="358"/>
      <c r="AK926" s="358"/>
      <c r="AL926" s="358"/>
      <c r="AM926" s="358"/>
      <c r="AN926" s="358"/>
      <c r="AO926" s="358"/>
      <c r="AP926" s="358"/>
      <c r="AQ926" s="358"/>
    </row>
    <row r="927">
      <c r="A927" s="358"/>
      <c r="B927" s="293"/>
      <c r="C927" s="293"/>
      <c r="D927" s="271"/>
      <c r="E927" s="271"/>
      <c r="F927" s="271"/>
      <c r="G927" s="363"/>
      <c r="H927" s="363"/>
      <c r="I927" s="363"/>
      <c r="J927" s="363"/>
      <c r="K927" s="363"/>
      <c r="L927" s="363"/>
      <c r="M927" s="363"/>
      <c r="N927" s="363"/>
      <c r="O927" s="363"/>
      <c r="P927" s="363"/>
      <c r="Q927" s="363"/>
      <c r="R927" s="363"/>
      <c r="S927" s="363"/>
      <c r="T927" s="363"/>
      <c r="U927" s="363"/>
      <c r="V927" s="363"/>
      <c r="W927" s="363"/>
      <c r="X927" s="363"/>
      <c r="Y927" s="363"/>
      <c r="Z927" s="363"/>
      <c r="AA927" s="363"/>
      <c r="AB927" s="358"/>
      <c r="AC927" s="358"/>
      <c r="AD927" s="358"/>
      <c r="AE927" s="358"/>
      <c r="AF927" s="358"/>
      <c r="AG927" s="358"/>
      <c r="AH927" s="358"/>
      <c r="AI927" s="358"/>
      <c r="AJ927" s="358"/>
      <c r="AK927" s="358"/>
      <c r="AL927" s="358"/>
      <c r="AM927" s="358"/>
      <c r="AN927" s="358"/>
      <c r="AO927" s="358"/>
      <c r="AP927" s="358"/>
      <c r="AQ927" s="358"/>
    </row>
    <row r="928">
      <c r="A928" s="358"/>
      <c r="B928" s="293"/>
      <c r="C928" s="293"/>
      <c r="D928" s="271"/>
      <c r="E928" s="271"/>
      <c r="F928" s="271"/>
      <c r="G928" s="363"/>
      <c r="H928" s="363"/>
      <c r="I928" s="363"/>
      <c r="J928" s="363"/>
      <c r="K928" s="363"/>
      <c r="L928" s="363"/>
      <c r="M928" s="363"/>
      <c r="N928" s="363"/>
      <c r="O928" s="363"/>
      <c r="P928" s="363"/>
      <c r="Q928" s="363"/>
      <c r="R928" s="363"/>
      <c r="S928" s="363"/>
      <c r="T928" s="363"/>
      <c r="U928" s="363"/>
      <c r="V928" s="363"/>
      <c r="W928" s="363"/>
      <c r="X928" s="363"/>
      <c r="Y928" s="363"/>
      <c r="Z928" s="363"/>
      <c r="AA928" s="363"/>
      <c r="AB928" s="358"/>
      <c r="AC928" s="358"/>
      <c r="AD928" s="358"/>
      <c r="AE928" s="358"/>
      <c r="AF928" s="358"/>
      <c r="AG928" s="358"/>
      <c r="AH928" s="358"/>
      <c r="AI928" s="358"/>
      <c r="AJ928" s="358"/>
      <c r="AK928" s="358"/>
      <c r="AL928" s="358"/>
      <c r="AM928" s="358"/>
      <c r="AN928" s="358"/>
      <c r="AO928" s="358"/>
      <c r="AP928" s="358"/>
      <c r="AQ928" s="358"/>
    </row>
    <row r="929">
      <c r="A929" s="358"/>
      <c r="B929" s="293"/>
      <c r="C929" s="293"/>
      <c r="D929" s="271"/>
      <c r="E929" s="271"/>
      <c r="F929" s="271"/>
      <c r="G929" s="363"/>
      <c r="H929" s="363"/>
      <c r="I929" s="363"/>
      <c r="J929" s="363"/>
      <c r="K929" s="363"/>
      <c r="L929" s="363"/>
      <c r="M929" s="363"/>
      <c r="N929" s="363"/>
      <c r="O929" s="363"/>
      <c r="P929" s="363"/>
      <c r="Q929" s="363"/>
      <c r="R929" s="363"/>
      <c r="S929" s="363"/>
      <c r="T929" s="363"/>
      <c r="U929" s="363"/>
      <c r="V929" s="363"/>
      <c r="W929" s="363"/>
      <c r="X929" s="363"/>
      <c r="Y929" s="363"/>
      <c r="Z929" s="363"/>
      <c r="AA929" s="363"/>
      <c r="AB929" s="358"/>
      <c r="AC929" s="358"/>
      <c r="AD929" s="358"/>
      <c r="AE929" s="358"/>
      <c r="AF929" s="358"/>
      <c r="AG929" s="358"/>
      <c r="AH929" s="358"/>
      <c r="AI929" s="358"/>
      <c r="AJ929" s="358"/>
      <c r="AK929" s="358"/>
      <c r="AL929" s="358"/>
      <c r="AM929" s="358"/>
      <c r="AN929" s="358"/>
      <c r="AO929" s="358"/>
      <c r="AP929" s="358"/>
      <c r="AQ929" s="358"/>
    </row>
    <row r="930">
      <c r="A930" s="358"/>
      <c r="B930" s="293"/>
      <c r="C930" s="293"/>
      <c r="D930" s="271"/>
      <c r="E930" s="271"/>
      <c r="F930" s="271"/>
      <c r="G930" s="363"/>
      <c r="H930" s="363"/>
      <c r="I930" s="363"/>
      <c r="J930" s="363"/>
      <c r="K930" s="363"/>
      <c r="L930" s="363"/>
      <c r="M930" s="363"/>
      <c r="N930" s="363"/>
      <c r="O930" s="363"/>
      <c r="P930" s="363"/>
      <c r="Q930" s="363"/>
      <c r="R930" s="363"/>
      <c r="S930" s="363"/>
      <c r="T930" s="363"/>
      <c r="U930" s="363"/>
      <c r="V930" s="363"/>
      <c r="W930" s="363"/>
      <c r="X930" s="363"/>
      <c r="Y930" s="363"/>
      <c r="Z930" s="363"/>
      <c r="AA930" s="363"/>
      <c r="AB930" s="358"/>
      <c r="AC930" s="358"/>
      <c r="AD930" s="358"/>
      <c r="AE930" s="358"/>
      <c r="AF930" s="358"/>
      <c r="AG930" s="358"/>
      <c r="AH930" s="358"/>
      <c r="AI930" s="358"/>
      <c r="AJ930" s="358"/>
      <c r="AK930" s="358"/>
      <c r="AL930" s="358"/>
      <c r="AM930" s="358"/>
      <c r="AN930" s="358"/>
      <c r="AO930" s="358"/>
      <c r="AP930" s="358"/>
      <c r="AQ930" s="358"/>
    </row>
    <row r="931">
      <c r="A931" s="358"/>
      <c r="B931" s="293"/>
      <c r="C931" s="293"/>
      <c r="D931" s="271"/>
      <c r="E931" s="271"/>
      <c r="F931" s="271"/>
      <c r="G931" s="363"/>
      <c r="H931" s="363"/>
      <c r="I931" s="363"/>
      <c r="J931" s="363"/>
      <c r="K931" s="363"/>
      <c r="L931" s="363"/>
      <c r="M931" s="363"/>
      <c r="N931" s="363"/>
      <c r="O931" s="363"/>
      <c r="P931" s="363"/>
      <c r="Q931" s="363"/>
      <c r="R931" s="363"/>
      <c r="S931" s="363"/>
      <c r="T931" s="363"/>
      <c r="U931" s="363"/>
      <c r="V931" s="363"/>
      <c r="W931" s="363"/>
      <c r="X931" s="363"/>
      <c r="Y931" s="363"/>
      <c r="Z931" s="363"/>
      <c r="AA931" s="363"/>
      <c r="AB931" s="358"/>
      <c r="AC931" s="358"/>
      <c r="AD931" s="358"/>
      <c r="AE931" s="358"/>
      <c r="AF931" s="358"/>
      <c r="AG931" s="358"/>
      <c r="AH931" s="358"/>
      <c r="AI931" s="358"/>
      <c r="AJ931" s="358"/>
      <c r="AK931" s="358"/>
      <c r="AL931" s="358"/>
      <c r="AM931" s="358"/>
      <c r="AN931" s="358"/>
      <c r="AO931" s="358"/>
      <c r="AP931" s="358"/>
      <c r="AQ931" s="358"/>
    </row>
    <row r="932">
      <c r="A932" s="358"/>
      <c r="B932" s="293"/>
      <c r="C932" s="293"/>
      <c r="D932" s="271"/>
      <c r="E932" s="271"/>
      <c r="F932" s="271"/>
      <c r="G932" s="363"/>
      <c r="H932" s="363"/>
      <c r="I932" s="363"/>
      <c r="J932" s="363"/>
      <c r="K932" s="363"/>
      <c r="L932" s="363"/>
      <c r="M932" s="363"/>
      <c r="N932" s="363"/>
      <c r="O932" s="363"/>
      <c r="P932" s="363"/>
      <c r="Q932" s="363"/>
      <c r="R932" s="363"/>
      <c r="S932" s="363"/>
      <c r="T932" s="363"/>
      <c r="U932" s="363"/>
      <c r="V932" s="363"/>
      <c r="W932" s="363"/>
      <c r="X932" s="363"/>
      <c r="Y932" s="363"/>
      <c r="Z932" s="363"/>
      <c r="AA932" s="363"/>
      <c r="AB932" s="358"/>
      <c r="AC932" s="358"/>
      <c r="AD932" s="358"/>
      <c r="AE932" s="358"/>
      <c r="AF932" s="358"/>
      <c r="AG932" s="358"/>
      <c r="AH932" s="358"/>
      <c r="AI932" s="358"/>
      <c r="AJ932" s="358"/>
      <c r="AK932" s="358"/>
      <c r="AL932" s="358"/>
      <c r="AM932" s="358"/>
      <c r="AN932" s="358"/>
      <c r="AO932" s="358"/>
      <c r="AP932" s="358"/>
      <c r="AQ932" s="358"/>
    </row>
    <row r="933">
      <c r="A933" s="358"/>
      <c r="B933" s="293"/>
      <c r="C933" s="293"/>
      <c r="D933" s="271"/>
      <c r="E933" s="271"/>
      <c r="F933" s="271"/>
      <c r="G933" s="363"/>
      <c r="H933" s="363"/>
      <c r="I933" s="363"/>
      <c r="J933" s="363"/>
      <c r="K933" s="363"/>
      <c r="L933" s="363"/>
      <c r="M933" s="363"/>
      <c r="N933" s="363"/>
      <c r="O933" s="363"/>
      <c r="P933" s="363"/>
      <c r="Q933" s="363"/>
      <c r="R933" s="363"/>
      <c r="S933" s="363"/>
      <c r="T933" s="363"/>
      <c r="U933" s="363"/>
      <c r="V933" s="363"/>
      <c r="W933" s="363"/>
      <c r="X933" s="363"/>
      <c r="Y933" s="363"/>
      <c r="Z933" s="363"/>
      <c r="AA933" s="363"/>
      <c r="AB933" s="358"/>
      <c r="AC933" s="358"/>
      <c r="AD933" s="358"/>
      <c r="AE933" s="358"/>
      <c r="AF933" s="358"/>
      <c r="AG933" s="358"/>
      <c r="AH933" s="358"/>
      <c r="AI933" s="358"/>
      <c r="AJ933" s="358"/>
      <c r="AK933" s="358"/>
      <c r="AL933" s="358"/>
      <c r="AM933" s="358"/>
      <c r="AN933" s="358"/>
      <c r="AO933" s="358"/>
      <c r="AP933" s="358"/>
      <c r="AQ933" s="358"/>
    </row>
    <row r="934">
      <c r="A934" s="358"/>
      <c r="B934" s="293"/>
      <c r="C934" s="293"/>
      <c r="D934" s="271"/>
      <c r="E934" s="271"/>
      <c r="F934" s="271"/>
      <c r="G934" s="363"/>
      <c r="H934" s="363"/>
      <c r="I934" s="363"/>
      <c r="J934" s="363"/>
      <c r="K934" s="363"/>
      <c r="L934" s="363"/>
      <c r="M934" s="363"/>
      <c r="N934" s="363"/>
      <c r="O934" s="363"/>
      <c r="P934" s="363"/>
      <c r="Q934" s="363"/>
      <c r="R934" s="363"/>
      <c r="S934" s="363"/>
      <c r="T934" s="363"/>
      <c r="U934" s="363"/>
      <c r="V934" s="363"/>
      <c r="W934" s="363"/>
      <c r="X934" s="363"/>
      <c r="Y934" s="363"/>
      <c r="Z934" s="363"/>
      <c r="AA934" s="363"/>
      <c r="AB934" s="358"/>
      <c r="AC934" s="358"/>
      <c r="AD934" s="358"/>
      <c r="AE934" s="358"/>
      <c r="AF934" s="358"/>
      <c r="AG934" s="358"/>
      <c r="AH934" s="358"/>
      <c r="AI934" s="358"/>
      <c r="AJ934" s="358"/>
      <c r="AK934" s="358"/>
      <c r="AL934" s="358"/>
      <c r="AM934" s="358"/>
      <c r="AN934" s="358"/>
      <c r="AO934" s="358"/>
      <c r="AP934" s="358"/>
      <c r="AQ934" s="358"/>
    </row>
    <row r="935">
      <c r="A935" s="358"/>
      <c r="B935" s="293"/>
      <c r="C935" s="293"/>
      <c r="D935" s="271"/>
      <c r="E935" s="271"/>
      <c r="F935" s="271"/>
      <c r="G935" s="363"/>
      <c r="H935" s="363"/>
      <c r="I935" s="363"/>
      <c r="J935" s="363"/>
      <c r="K935" s="363"/>
      <c r="L935" s="363"/>
      <c r="M935" s="363"/>
      <c r="N935" s="363"/>
      <c r="O935" s="363"/>
      <c r="P935" s="363"/>
      <c r="Q935" s="363"/>
      <c r="R935" s="363"/>
      <c r="S935" s="363"/>
      <c r="T935" s="363"/>
      <c r="U935" s="363"/>
      <c r="V935" s="363"/>
      <c r="W935" s="363"/>
      <c r="X935" s="363"/>
      <c r="Y935" s="363"/>
      <c r="Z935" s="363"/>
      <c r="AA935" s="363"/>
      <c r="AB935" s="358"/>
      <c r="AC935" s="358"/>
      <c r="AD935" s="358"/>
      <c r="AE935" s="358"/>
      <c r="AF935" s="358"/>
      <c r="AG935" s="358"/>
      <c r="AH935" s="358"/>
      <c r="AI935" s="358"/>
      <c r="AJ935" s="358"/>
      <c r="AK935" s="358"/>
      <c r="AL935" s="358"/>
      <c r="AM935" s="358"/>
      <c r="AN935" s="358"/>
      <c r="AO935" s="358"/>
      <c r="AP935" s="358"/>
      <c r="AQ935" s="358"/>
    </row>
    <row r="936">
      <c r="A936" s="358"/>
      <c r="B936" s="293"/>
      <c r="C936" s="293"/>
      <c r="D936" s="271"/>
      <c r="E936" s="271"/>
      <c r="F936" s="271"/>
      <c r="G936" s="363"/>
      <c r="H936" s="363"/>
      <c r="I936" s="363"/>
      <c r="J936" s="363"/>
      <c r="K936" s="363"/>
      <c r="L936" s="363"/>
      <c r="M936" s="363"/>
      <c r="N936" s="363"/>
      <c r="O936" s="363"/>
      <c r="P936" s="363"/>
      <c r="Q936" s="363"/>
      <c r="R936" s="363"/>
      <c r="S936" s="363"/>
      <c r="T936" s="363"/>
      <c r="U936" s="363"/>
      <c r="V936" s="363"/>
      <c r="W936" s="363"/>
      <c r="X936" s="363"/>
      <c r="Y936" s="363"/>
      <c r="Z936" s="363"/>
      <c r="AA936" s="363"/>
      <c r="AB936" s="358"/>
      <c r="AC936" s="358"/>
      <c r="AD936" s="358"/>
      <c r="AE936" s="358"/>
      <c r="AF936" s="358"/>
      <c r="AG936" s="358"/>
      <c r="AH936" s="358"/>
      <c r="AI936" s="358"/>
      <c r="AJ936" s="358"/>
      <c r="AK936" s="358"/>
      <c r="AL936" s="358"/>
      <c r="AM936" s="358"/>
      <c r="AN936" s="358"/>
      <c r="AO936" s="358"/>
      <c r="AP936" s="358"/>
      <c r="AQ936" s="358"/>
    </row>
    <row r="937">
      <c r="A937" s="358"/>
      <c r="B937" s="293"/>
      <c r="C937" s="293"/>
      <c r="D937" s="271"/>
      <c r="E937" s="271"/>
      <c r="F937" s="271"/>
      <c r="G937" s="363"/>
      <c r="H937" s="363"/>
      <c r="I937" s="363"/>
      <c r="J937" s="363"/>
      <c r="K937" s="363"/>
      <c r="L937" s="363"/>
      <c r="M937" s="363"/>
      <c r="N937" s="363"/>
      <c r="O937" s="363"/>
      <c r="P937" s="363"/>
      <c r="Q937" s="363"/>
      <c r="R937" s="363"/>
      <c r="S937" s="363"/>
      <c r="T937" s="363"/>
      <c r="U937" s="363"/>
      <c r="V937" s="363"/>
      <c r="W937" s="363"/>
      <c r="X937" s="363"/>
      <c r="Y937" s="363"/>
      <c r="Z937" s="363"/>
      <c r="AA937" s="363"/>
      <c r="AB937" s="358"/>
      <c r="AC937" s="358"/>
      <c r="AD937" s="358"/>
      <c r="AE937" s="358"/>
      <c r="AF937" s="358"/>
      <c r="AG937" s="358"/>
      <c r="AH937" s="358"/>
      <c r="AI937" s="358"/>
      <c r="AJ937" s="358"/>
      <c r="AK937" s="358"/>
      <c r="AL937" s="358"/>
      <c r="AM937" s="358"/>
      <c r="AN937" s="358"/>
      <c r="AO937" s="358"/>
      <c r="AP937" s="358"/>
      <c r="AQ937" s="358"/>
    </row>
    <row r="938">
      <c r="A938" s="358"/>
      <c r="B938" s="293"/>
      <c r="C938" s="293"/>
      <c r="D938" s="271"/>
      <c r="E938" s="271"/>
      <c r="F938" s="271"/>
      <c r="G938" s="363"/>
      <c r="H938" s="363"/>
      <c r="I938" s="363"/>
      <c r="J938" s="363"/>
      <c r="K938" s="363"/>
      <c r="L938" s="363"/>
      <c r="M938" s="363"/>
      <c r="N938" s="363"/>
      <c r="O938" s="363"/>
      <c r="P938" s="363"/>
      <c r="Q938" s="363"/>
      <c r="R938" s="363"/>
      <c r="S938" s="363"/>
      <c r="T938" s="363"/>
      <c r="U938" s="363"/>
      <c r="V938" s="363"/>
      <c r="W938" s="363"/>
      <c r="X938" s="363"/>
      <c r="Y938" s="363"/>
      <c r="Z938" s="363"/>
      <c r="AA938" s="363"/>
      <c r="AB938" s="358"/>
      <c r="AC938" s="358"/>
      <c r="AD938" s="358"/>
      <c r="AE938" s="358"/>
      <c r="AF938" s="358"/>
      <c r="AG938" s="358"/>
      <c r="AH938" s="358"/>
      <c r="AI938" s="358"/>
      <c r="AJ938" s="358"/>
      <c r="AK938" s="358"/>
      <c r="AL938" s="358"/>
      <c r="AM938" s="358"/>
      <c r="AN938" s="358"/>
      <c r="AO938" s="358"/>
      <c r="AP938" s="358"/>
      <c r="AQ938" s="358"/>
    </row>
    <row r="939">
      <c r="A939" s="358"/>
      <c r="B939" s="293"/>
      <c r="C939" s="293"/>
      <c r="D939" s="271"/>
      <c r="E939" s="271"/>
      <c r="F939" s="271"/>
      <c r="G939" s="363"/>
      <c r="H939" s="363"/>
      <c r="I939" s="363"/>
      <c r="J939" s="363"/>
      <c r="K939" s="363"/>
      <c r="L939" s="363"/>
      <c r="M939" s="363"/>
      <c r="N939" s="363"/>
      <c r="O939" s="363"/>
      <c r="P939" s="363"/>
      <c r="Q939" s="363"/>
      <c r="R939" s="363"/>
      <c r="S939" s="363"/>
      <c r="T939" s="363"/>
      <c r="U939" s="363"/>
      <c r="V939" s="363"/>
      <c r="W939" s="363"/>
      <c r="X939" s="363"/>
      <c r="Y939" s="363"/>
      <c r="Z939" s="363"/>
      <c r="AA939" s="363"/>
      <c r="AB939" s="358"/>
      <c r="AC939" s="358"/>
      <c r="AD939" s="358"/>
      <c r="AE939" s="358"/>
      <c r="AF939" s="358"/>
      <c r="AG939" s="358"/>
      <c r="AH939" s="358"/>
      <c r="AI939" s="358"/>
      <c r="AJ939" s="358"/>
      <c r="AK939" s="358"/>
      <c r="AL939" s="358"/>
      <c r="AM939" s="358"/>
      <c r="AN939" s="358"/>
      <c r="AO939" s="358"/>
      <c r="AP939" s="358"/>
      <c r="AQ939" s="358"/>
    </row>
    <row r="940">
      <c r="A940" s="358"/>
      <c r="B940" s="293"/>
      <c r="C940" s="293"/>
      <c r="D940" s="271"/>
      <c r="E940" s="271"/>
      <c r="F940" s="271"/>
      <c r="G940" s="363"/>
      <c r="H940" s="363"/>
      <c r="I940" s="363"/>
      <c r="J940" s="363"/>
      <c r="K940" s="363"/>
      <c r="L940" s="363"/>
      <c r="M940" s="363"/>
      <c r="N940" s="363"/>
      <c r="O940" s="363"/>
      <c r="P940" s="363"/>
      <c r="Q940" s="363"/>
      <c r="R940" s="363"/>
      <c r="S940" s="363"/>
      <c r="T940" s="363"/>
      <c r="U940" s="363"/>
      <c r="V940" s="363"/>
      <c r="W940" s="363"/>
      <c r="X940" s="363"/>
      <c r="Y940" s="363"/>
      <c r="Z940" s="363"/>
      <c r="AA940" s="363"/>
      <c r="AB940" s="358"/>
      <c r="AC940" s="358"/>
      <c r="AD940" s="358"/>
      <c r="AE940" s="358"/>
      <c r="AF940" s="358"/>
      <c r="AG940" s="358"/>
      <c r="AH940" s="358"/>
      <c r="AI940" s="358"/>
      <c r="AJ940" s="358"/>
      <c r="AK940" s="358"/>
      <c r="AL940" s="358"/>
      <c r="AM940" s="358"/>
      <c r="AN940" s="358"/>
      <c r="AO940" s="358"/>
      <c r="AP940" s="358"/>
      <c r="AQ940" s="358"/>
    </row>
    <row r="941">
      <c r="A941" s="358"/>
      <c r="B941" s="293"/>
      <c r="C941" s="293"/>
      <c r="D941" s="271"/>
      <c r="E941" s="271"/>
      <c r="F941" s="271"/>
      <c r="G941" s="363"/>
      <c r="H941" s="363"/>
      <c r="I941" s="363"/>
      <c r="J941" s="363"/>
      <c r="K941" s="363"/>
      <c r="L941" s="363"/>
      <c r="M941" s="363"/>
      <c r="N941" s="363"/>
      <c r="O941" s="363"/>
      <c r="P941" s="363"/>
      <c r="Q941" s="363"/>
      <c r="R941" s="363"/>
      <c r="S941" s="363"/>
      <c r="T941" s="363"/>
      <c r="U941" s="363"/>
      <c r="V941" s="363"/>
      <c r="W941" s="363"/>
      <c r="X941" s="363"/>
      <c r="Y941" s="363"/>
      <c r="Z941" s="363"/>
      <c r="AA941" s="363"/>
      <c r="AB941" s="358"/>
      <c r="AC941" s="358"/>
      <c r="AD941" s="358"/>
      <c r="AE941" s="358"/>
      <c r="AF941" s="358"/>
      <c r="AG941" s="358"/>
      <c r="AH941" s="358"/>
      <c r="AI941" s="358"/>
      <c r="AJ941" s="358"/>
      <c r="AK941" s="358"/>
      <c r="AL941" s="358"/>
      <c r="AM941" s="358"/>
      <c r="AN941" s="358"/>
      <c r="AO941" s="358"/>
      <c r="AP941" s="358"/>
      <c r="AQ941" s="358"/>
    </row>
    <row r="942">
      <c r="A942" s="358"/>
      <c r="B942" s="293"/>
      <c r="C942" s="293"/>
      <c r="D942" s="271"/>
      <c r="E942" s="271"/>
      <c r="F942" s="271"/>
      <c r="G942" s="363"/>
      <c r="H942" s="363"/>
      <c r="I942" s="363"/>
      <c r="J942" s="363"/>
      <c r="K942" s="363"/>
      <c r="L942" s="363"/>
      <c r="M942" s="363"/>
      <c r="N942" s="363"/>
      <c r="O942" s="363"/>
      <c r="P942" s="363"/>
      <c r="Q942" s="363"/>
      <c r="R942" s="363"/>
      <c r="S942" s="363"/>
      <c r="T942" s="363"/>
      <c r="U942" s="363"/>
      <c r="V942" s="363"/>
      <c r="W942" s="363"/>
      <c r="X942" s="363"/>
      <c r="Y942" s="363"/>
      <c r="Z942" s="363"/>
      <c r="AA942" s="363"/>
      <c r="AB942" s="358"/>
      <c r="AC942" s="358"/>
      <c r="AD942" s="358"/>
      <c r="AE942" s="358"/>
      <c r="AF942" s="358"/>
      <c r="AG942" s="358"/>
      <c r="AH942" s="358"/>
      <c r="AI942" s="358"/>
      <c r="AJ942" s="358"/>
      <c r="AK942" s="358"/>
      <c r="AL942" s="358"/>
      <c r="AM942" s="358"/>
      <c r="AN942" s="358"/>
      <c r="AO942" s="358"/>
      <c r="AP942" s="358"/>
      <c r="AQ942" s="358"/>
    </row>
    <row r="943">
      <c r="A943" s="358"/>
      <c r="B943" s="293"/>
      <c r="C943" s="293"/>
      <c r="D943" s="271"/>
      <c r="E943" s="271"/>
      <c r="F943" s="271"/>
      <c r="G943" s="363"/>
      <c r="H943" s="363"/>
      <c r="I943" s="363"/>
      <c r="J943" s="363"/>
      <c r="K943" s="363"/>
      <c r="L943" s="363"/>
      <c r="M943" s="363"/>
      <c r="N943" s="363"/>
      <c r="O943" s="363"/>
      <c r="P943" s="363"/>
      <c r="Q943" s="363"/>
      <c r="R943" s="363"/>
      <c r="S943" s="363"/>
      <c r="T943" s="363"/>
      <c r="U943" s="363"/>
      <c r="V943" s="363"/>
      <c r="W943" s="363"/>
      <c r="X943" s="363"/>
      <c r="Y943" s="363"/>
      <c r="Z943" s="363"/>
      <c r="AA943" s="363"/>
      <c r="AB943" s="358"/>
      <c r="AC943" s="358"/>
      <c r="AD943" s="358"/>
      <c r="AE943" s="358"/>
      <c r="AF943" s="358"/>
      <c r="AG943" s="358"/>
      <c r="AH943" s="358"/>
      <c r="AI943" s="358"/>
      <c r="AJ943" s="358"/>
      <c r="AK943" s="358"/>
      <c r="AL943" s="358"/>
      <c r="AM943" s="358"/>
      <c r="AN943" s="358"/>
      <c r="AO943" s="358"/>
      <c r="AP943" s="358"/>
      <c r="AQ943" s="358"/>
    </row>
    <row r="944">
      <c r="A944" s="358"/>
      <c r="B944" s="293"/>
      <c r="C944" s="293"/>
      <c r="D944" s="271"/>
      <c r="E944" s="271"/>
      <c r="F944" s="271"/>
      <c r="G944" s="363"/>
      <c r="H944" s="363"/>
      <c r="I944" s="363"/>
      <c r="J944" s="363"/>
      <c r="K944" s="363"/>
      <c r="L944" s="363"/>
      <c r="M944" s="363"/>
      <c r="N944" s="363"/>
      <c r="O944" s="363"/>
      <c r="P944" s="363"/>
      <c r="Q944" s="363"/>
      <c r="R944" s="363"/>
      <c r="S944" s="363"/>
      <c r="T944" s="363"/>
      <c r="U944" s="363"/>
      <c r="V944" s="363"/>
      <c r="W944" s="363"/>
      <c r="X944" s="363"/>
      <c r="Y944" s="363"/>
      <c r="Z944" s="363"/>
      <c r="AA944" s="363"/>
      <c r="AB944" s="358"/>
      <c r="AC944" s="358"/>
      <c r="AD944" s="358"/>
      <c r="AE944" s="358"/>
      <c r="AF944" s="358"/>
      <c r="AG944" s="358"/>
      <c r="AH944" s="358"/>
      <c r="AI944" s="358"/>
      <c r="AJ944" s="358"/>
      <c r="AK944" s="358"/>
      <c r="AL944" s="358"/>
      <c r="AM944" s="358"/>
      <c r="AN944" s="358"/>
      <c r="AO944" s="358"/>
      <c r="AP944" s="358"/>
      <c r="AQ944" s="358"/>
    </row>
    <row r="945">
      <c r="A945" s="358"/>
      <c r="B945" s="293"/>
      <c r="C945" s="293"/>
      <c r="D945" s="271"/>
      <c r="E945" s="271"/>
      <c r="F945" s="271"/>
      <c r="G945" s="363"/>
      <c r="H945" s="363"/>
      <c r="I945" s="363"/>
      <c r="J945" s="363"/>
      <c r="K945" s="363"/>
      <c r="L945" s="363"/>
      <c r="M945" s="363"/>
      <c r="N945" s="363"/>
      <c r="O945" s="363"/>
      <c r="P945" s="363"/>
      <c r="Q945" s="363"/>
      <c r="R945" s="363"/>
      <c r="S945" s="363"/>
      <c r="T945" s="363"/>
      <c r="U945" s="363"/>
      <c r="V945" s="363"/>
      <c r="W945" s="363"/>
      <c r="X945" s="363"/>
      <c r="Y945" s="363"/>
      <c r="Z945" s="363"/>
      <c r="AA945" s="363"/>
      <c r="AB945" s="358"/>
      <c r="AC945" s="358"/>
      <c r="AD945" s="358"/>
      <c r="AE945" s="358"/>
      <c r="AF945" s="358"/>
      <c r="AG945" s="358"/>
      <c r="AH945" s="358"/>
      <c r="AI945" s="358"/>
      <c r="AJ945" s="358"/>
      <c r="AK945" s="358"/>
      <c r="AL945" s="358"/>
      <c r="AM945" s="358"/>
      <c r="AN945" s="358"/>
      <c r="AO945" s="358"/>
      <c r="AP945" s="358"/>
      <c r="AQ945" s="358"/>
    </row>
    <row r="946">
      <c r="A946" s="358"/>
      <c r="B946" s="293"/>
      <c r="C946" s="293"/>
      <c r="D946" s="271"/>
      <c r="E946" s="271"/>
      <c r="F946" s="271"/>
      <c r="G946" s="363"/>
      <c r="H946" s="363"/>
      <c r="I946" s="363"/>
      <c r="J946" s="363"/>
      <c r="K946" s="363"/>
      <c r="L946" s="363"/>
      <c r="M946" s="363"/>
      <c r="N946" s="363"/>
      <c r="O946" s="363"/>
      <c r="P946" s="363"/>
      <c r="Q946" s="363"/>
      <c r="R946" s="363"/>
      <c r="S946" s="363"/>
      <c r="T946" s="363"/>
      <c r="U946" s="363"/>
      <c r="V946" s="363"/>
      <c r="W946" s="363"/>
      <c r="X946" s="363"/>
      <c r="Y946" s="363"/>
      <c r="Z946" s="363"/>
      <c r="AA946" s="363"/>
      <c r="AB946" s="358"/>
      <c r="AC946" s="358"/>
      <c r="AD946" s="358"/>
      <c r="AE946" s="358"/>
      <c r="AF946" s="358"/>
      <c r="AG946" s="358"/>
      <c r="AH946" s="358"/>
      <c r="AI946" s="358"/>
      <c r="AJ946" s="358"/>
      <c r="AK946" s="358"/>
      <c r="AL946" s="358"/>
      <c r="AM946" s="358"/>
      <c r="AN946" s="358"/>
      <c r="AO946" s="358"/>
      <c r="AP946" s="358"/>
      <c r="AQ946" s="358"/>
    </row>
    <row r="947">
      <c r="A947" s="358"/>
      <c r="B947" s="293"/>
      <c r="C947" s="293"/>
      <c r="D947" s="271"/>
      <c r="E947" s="271"/>
      <c r="F947" s="271"/>
      <c r="G947" s="363"/>
      <c r="H947" s="363"/>
      <c r="I947" s="363"/>
      <c r="J947" s="363"/>
      <c r="K947" s="363"/>
      <c r="L947" s="363"/>
      <c r="M947" s="363"/>
      <c r="N947" s="363"/>
      <c r="O947" s="363"/>
      <c r="P947" s="363"/>
      <c r="Q947" s="363"/>
      <c r="R947" s="363"/>
      <c r="S947" s="363"/>
      <c r="T947" s="363"/>
      <c r="U947" s="363"/>
      <c r="V947" s="363"/>
      <c r="W947" s="363"/>
      <c r="X947" s="363"/>
      <c r="Y947" s="363"/>
      <c r="Z947" s="363"/>
      <c r="AA947" s="363"/>
      <c r="AB947" s="358"/>
      <c r="AC947" s="358"/>
      <c r="AD947" s="358"/>
      <c r="AE947" s="358"/>
      <c r="AF947" s="358"/>
      <c r="AG947" s="358"/>
      <c r="AH947" s="358"/>
      <c r="AI947" s="358"/>
      <c r="AJ947" s="358"/>
      <c r="AK947" s="358"/>
      <c r="AL947" s="358"/>
      <c r="AM947" s="358"/>
      <c r="AN947" s="358"/>
      <c r="AO947" s="358"/>
      <c r="AP947" s="358"/>
      <c r="AQ947" s="358"/>
    </row>
    <row r="948">
      <c r="A948" s="358"/>
      <c r="B948" s="293"/>
      <c r="C948" s="293"/>
      <c r="D948" s="271"/>
      <c r="E948" s="271"/>
      <c r="F948" s="271"/>
      <c r="G948" s="363"/>
      <c r="H948" s="363"/>
      <c r="I948" s="363"/>
      <c r="J948" s="363"/>
      <c r="K948" s="363"/>
      <c r="L948" s="363"/>
      <c r="M948" s="363"/>
      <c r="N948" s="363"/>
      <c r="O948" s="363"/>
      <c r="P948" s="363"/>
      <c r="Q948" s="363"/>
      <c r="R948" s="363"/>
      <c r="S948" s="363"/>
      <c r="T948" s="363"/>
      <c r="U948" s="363"/>
      <c r="V948" s="363"/>
      <c r="W948" s="363"/>
      <c r="X948" s="363"/>
      <c r="Y948" s="363"/>
      <c r="Z948" s="363"/>
      <c r="AA948" s="363"/>
      <c r="AB948" s="358"/>
      <c r="AC948" s="358"/>
      <c r="AD948" s="358"/>
      <c r="AE948" s="358"/>
      <c r="AF948" s="358"/>
      <c r="AG948" s="358"/>
      <c r="AH948" s="358"/>
      <c r="AI948" s="358"/>
      <c r="AJ948" s="358"/>
      <c r="AK948" s="358"/>
      <c r="AL948" s="358"/>
      <c r="AM948" s="358"/>
      <c r="AN948" s="358"/>
      <c r="AO948" s="358"/>
      <c r="AP948" s="358"/>
      <c r="AQ948" s="358"/>
    </row>
    <row r="949">
      <c r="A949" s="358"/>
      <c r="B949" s="293"/>
      <c r="C949" s="293"/>
      <c r="D949" s="271"/>
      <c r="E949" s="271"/>
      <c r="F949" s="271"/>
      <c r="G949" s="363"/>
      <c r="H949" s="363"/>
      <c r="I949" s="363"/>
      <c r="J949" s="363"/>
      <c r="K949" s="363"/>
      <c r="L949" s="363"/>
      <c r="M949" s="363"/>
      <c r="N949" s="363"/>
      <c r="O949" s="363"/>
      <c r="P949" s="363"/>
      <c r="Q949" s="363"/>
      <c r="R949" s="363"/>
      <c r="S949" s="363"/>
      <c r="T949" s="363"/>
      <c r="U949" s="363"/>
      <c r="V949" s="363"/>
      <c r="W949" s="363"/>
      <c r="X949" s="363"/>
      <c r="Y949" s="363"/>
      <c r="Z949" s="363"/>
      <c r="AA949" s="363"/>
      <c r="AB949" s="358"/>
      <c r="AC949" s="358"/>
      <c r="AD949" s="358"/>
      <c r="AE949" s="358"/>
      <c r="AF949" s="358"/>
      <c r="AG949" s="358"/>
      <c r="AH949" s="358"/>
      <c r="AI949" s="358"/>
      <c r="AJ949" s="358"/>
      <c r="AK949" s="358"/>
      <c r="AL949" s="358"/>
      <c r="AM949" s="358"/>
      <c r="AN949" s="358"/>
      <c r="AO949" s="358"/>
      <c r="AP949" s="358"/>
      <c r="AQ949" s="358"/>
    </row>
    <row r="950">
      <c r="A950" s="358"/>
      <c r="B950" s="293"/>
      <c r="C950" s="293"/>
      <c r="D950" s="271"/>
      <c r="E950" s="271"/>
      <c r="F950" s="271"/>
      <c r="G950" s="363"/>
      <c r="H950" s="363"/>
      <c r="I950" s="363"/>
      <c r="J950" s="363"/>
      <c r="K950" s="363"/>
      <c r="L950" s="363"/>
      <c r="M950" s="363"/>
      <c r="N950" s="363"/>
      <c r="O950" s="363"/>
      <c r="P950" s="363"/>
      <c r="Q950" s="363"/>
      <c r="R950" s="363"/>
      <c r="S950" s="363"/>
      <c r="T950" s="363"/>
      <c r="U950" s="363"/>
      <c r="V950" s="363"/>
      <c r="W950" s="363"/>
      <c r="X950" s="363"/>
      <c r="Y950" s="363"/>
      <c r="Z950" s="363"/>
      <c r="AA950" s="363"/>
      <c r="AB950" s="358"/>
      <c r="AC950" s="358"/>
      <c r="AD950" s="358"/>
      <c r="AE950" s="358"/>
      <c r="AF950" s="358"/>
      <c r="AG950" s="358"/>
      <c r="AH950" s="358"/>
      <c r="AI950" s="358"/>
      <c r="AJ950" s="358"/>
      <c r="AK950" s="358"/>
      <c r="AL950" s="358"/>
      <c r="AM950" s="358"/>
      <c r="AN950" s="358"/>
      <c r="AO950" s="358"/>
      <c r="AP950" s="358"/>
      <c r="AQ950" s="358"/>
    </row>
    <row r="951">
      <c r="A951" s="358"/>
      <c r="B951" s="293"/>
      <c r="C951" s="293"/>
      <c r="D951" s="271"/>
      <c r="E951" s="271"/>
      <c r="F951" s="271"/>
      <c r="G951" s="363"/>
      <c r="H951" s="363"/>
      <c r="I951" s="363"/>
      <c r="J951" s="363"/>
      <c r="K951" s="363"/>
      <c r="L951" s="363"/>
      <c r="M951" s="363"/>
      <c r="N951" s="363"/>
      <c r="O951" s="363"/>
      <c r="P951" s="363"/>
      <c r="Q951" s="363"/>
      <c r="R951" s="363"/>
      <c r="S951" s="363"/>
      <c r="T951" s="363"/>
      <c r="U951" s="363"/>
      <c r="V951" s="363"/>
      <c r="W951" s="363"/>
      <c r="X951" s="363"/>
      <c r="Y951" s="363"/>
      <c r="Z951" s="363"/>
      <c r="AA951" s="363"/>
      <c r="AB951" s="358"/>
      <c r="AC951" s="358"/>
      <c r="AD951" s="358"/>
      <c r="AE951" s="358"/>
      <c r="AF951" s="358"/>
      <c r="AG951" s="358"/>
      <c r="AH951" s="358"/>
      <c r="AI951" s="358"/>
      <c r="AJ951" s="358"/>
      <c r="AK951" s="358"/>
      <c r="AL951" s="358"/>
      <c r="AM951" s="358"/>
      <c r="AN951" s="358"/>
      <c r="AO951" s="358"/>
      <c r="AP951" s="358"/>
      <c r="AQ951" s="358"/>
    </row>
    <row r="952">
      <c r="A952" s="358"/>
      <c r="B952" s="293"/>
      <c r="C952" s="293"/>
      <c r="D952" s="271"/>
      <c r="E952" s="271"/>
      <c r="F952" s="271"/>
      <c r="G952" s="363"/>
      <c r="H952" s="363"/>
      <c r="I952" s="363"/>
      <c r="J952" s="363"/>
      <c r="K952" s="363"/>
      <c r="L952" s="363"/>
      <c r="M952" s="363"/>
      <c r="N952" s="363"/>
      <c r="O952" s="363"/>
      <c r="P952" s="363"/>
      <c r="Q952" s="363"/>
      <c r="R952" s="363"/>
      <c r="S952" s="363"/>
      <c r="T952" s="363"/>
      <c r="U952" s="363"/>
      <c r="V952" s="363"/>
      <c r="W952" s="363"/>
      <c r="X952" s="363"/>
      <c r="Y952" s="363"/>
      <c r="Z952" s="363"/>
      <c r="AA952" s="363"/>
      <c r="AB952" s="358"/>
      <c r="AC952" s="358"/>
      <c r="AD952" s="358"/>
      <c r="AE952" s="358"/>
      <c r="AF952" s="358"/>
      <c r="AG952" s="358"/>
      <c r="AH952" s="358"/>
      <c r="AI952" s="358"/>
      <c r="AJ952" s="358"/>
      <c r="AK952" s="358"/>
      <c r="AL952" s="358"/>
      <c r="AM952" s="358"/>
      <c r="AN952" s="358"/>
      <c r="AO952" s="358"/>
      <c r="AP952" s="358"/>
      <c r="AQ952" s="358"/>
    </row>
    <row r="953">
      <c r="A953" s="358"/>
      <c r="B953" s="293"/>
      <c r="C953" s="293"/>
      <c r="D953" s="271"/>
      <c r="E953" s="271"/>
      <c r="F953" s="271"/>
      <c r="G953" s="363"/>
      <c r="H953" s="363"/>
      <c r="I953" s="363"/>
      <c r="J953" s="363"/>
      <c r="K953" s="363"/>
      <c r="L953" s="363"/>
      <c r="M953" s="363"/>
      <c r="N953" s="363"/>
      <c r="O953" s="363"/>
      <c r="P953" s="363"/>
      <c r="Q953" s="363"/>
      <c r="R953" s="363"/>
      <c r="S953" s="363"/>
      <c r="T953" s="363"/>
      <c r="U953" s="363"/>
      <c r="V953" s="363"/>
      <c r="W953" s="363"/>
      <c r="X953" s="363"/>
      <c r="Y953" s="363"/>
      <c r="Z953" s="363"/>
      <c r="AA953" s="363"/>
      <c r="AB953" s="358"/>
      <c r="AC953" s="358"/>
      <c r="AD953" s="358"/>
      <c r="AE953" s="358"/>
      <c r="AF953" s="358"/>
      <c r="AG953" s="358"/>
      <c r="AH953" s="358"/>
      <c r="AI953" s="358"/>
      <c r="AJ953" s="358"/>
      <c r="AK953" s="358"/>
      <c r="AL953" s="358"/>
      <c r="AM953" s="358"/>
      <c r="AN953" s="358"/>
      <c r="AO953" s="358"/>
      <c r="AP953" s="358"/>
      <c r="AQ953" s="358"/>
    </row>
    <row r="954">
      <c r="A954" s="358"/>
      <c r="B954" s="293"/>
      <c r="C954" s="293"/>
      <c r="D954" s="271"/>
      <c r="E954" s="271"/>
      <c r="F954" s="271"/>
      <c r="G954" s="363"/>
      <c r="H954" s="363"/>
      <c r="I954" s="363"/>
      <c r="J954" s="363"/>
      <c r="K954" s="363"/>
      <c r="L954" s="363"/>
      <c r="M954" s="363"/>
      <c r="N954" s="363"/>
      <c r="O954" s="363"/>
      <c r="P954" s="363"/>
      <c r="Q954" s="363"/>
      <c r="R954" s="363"/>
      <c r="S954" s="363"/>
      <c r="T954" s="363"/>
      <c r="U954" s="363"/>
      <c r="V954" s="363"/>
      <c r="W954" s="363"/>
      <c r="X954" s="363"/>
      <c r="Y954" s="363"/>
      <c r="Z954" s="363"/>
      <c r="AA954" s="363"/>
      <c r="AB954" s="358"/>
      <c r="AC954" s="358"/>
      <c r="AD954" s="358"/>
      <c r="AE954" s="358"/>
      <c r="AF954" s="358"/>
      <c r="AG954" s="358"/>
      <c r="AH954" s="358"/>
      <c r="AI954" s="358"/>
      <c r="AJ954" s="358"/>
      <c r="AK954" s="358"/>
      <c r="AL954" s="358"/>
      <c r="AM954" s="358"/>
      <c r="AN954" s="358"/>
      <c r="AO954" s="358"/>
      <c r="AP954" s="358"/>
      <c r="AQ954" s="358"/>
    </row>
    <row r="955">
      <c r="A955" s="358"/>
      <c r="B955" s="293"/>
      <c r="C955" s="293"/>
      <c r="D955" s="271"/>
      <c r="E955" s="271"/>
      <c r="F955" s="271"/>
      <c r="G955" s="363"/>
      <c r="H955" s="363"/>
      <c r="I955" s="363"/>
      <c r="J955" s="363"/>
      <c r="K955" s="363"/>
      <c r="L955" s="363"/>
      <c r="M955" s="363"/>
      <c r="N955" s="363"/>
      <c r="O955" s="363"/>
      <c r="P955" s="363"/>
      <c r="Q955" s="363"/>
      <c r="R955" s="363"/>
      <c r="S955" s="363"/>
      <c r="T955" s="363"/>
      <c r="U955" s="363"/>
      <c r="V955" s="363"/>
      <c r="W955" s="363"/>
      <c r="X955" s="363"/>
      <c r="Y955" s="363"/>
      <c r="Z955" s="363"/>
      <c r="AA955" s="363"/>
      <c r="AB955" s="358"/>
      <c r="AC955" s="358"/>
      <c r="AD955" s="358"/>
      <c r="AE955" s="358"/>
      <c r="AF955" s="358"/>
      <c r="AG955" s="358"/>
      <c r="AH955" s="358"/>
      <c r="AI955" s="358"/>
      <c r="AJ955" s="358"/>
      <c r="AK955" s="358"/>
      <c r="AL955" s="358"/>
      <c r="AM955" s="358"/>
      <c r="AN955" s="358"/>
      <c r="AO955" s="358"/>
      <c r="AP955" s="358"/>
      <c r="AQ955" s="358"/>
    </row>
    <row r="956">
      <c r="A956" s="358"/>
      <c r="B956" s="293"/>
      <c r="C956" s="293"/>
      <c r="D956" s="271"/>
      <c r="E956" s="271"/>
      <c r="F956" s="271"/>
      <c r="G956" s="363"/>
      <c r="H956" s="363"/>
      <c r="I956" s="363"/>
      <c r="J956" s="363"/>
      <c r="K956" s="363"/>
      <c r="L956" s="363"/>
      <c r="M956" s="363"/>
      <c r="N956" s="363"/>
      <c r="O956" s="363"/>
      <c r="P956" s="363"/>
      <c r="Q956" s="363"/>
      <c r="R956" s="363"/>
      <c r="S956" s="363"/>
      <c r="T956" s="363"/>
      <c r="U956" s="363"/>
      <c r="V956" s="363"/>
      <c r="W956" s="363"/>
      <c r="X956" s="363"/>
      <c r="Y956" s="363"/>
      <c r="Z956" s="363"/>
      <c r="AA956" s="363"/>
      <c r="AB956" s="358"/>
      <c r="AC956" s="358"/>
      <c r="AD956" s="358"/>
      <c r="AE956" s="358"/>
      <c r="AF956" s="358"/>
      <c r="AG956" s="358"/>
      <c r="AH956" s="358"/>
      <c r="AI956" s="358"/>
      <c r="AJ956" s="358"/>
      <c r="AK956" s="358"/>
      <c r="AL956" s="358"/>
      <c r="AM956" s="358"/>
      <c r="AN956" s="358"/>
      <c r="AO956" s="358"/>
      <c r="AP956" s="358"/>
      <c r="AQ956" s="358"/>
    </row>
    <row r="957">
      <c r="A957" s="358"/>
      <c r="B957" s="293"/>
      <c r="C957" s="293"/>
      <c r="D957" s="271"/>
      <c r="E957" s="271"/>
      <c r="F957" s="271"/>
      <c r="G957" s="363"/>
      <c r="H957" s="363"/>
      <c r="I957" s="363"/>
      <c r="J957" s="363"/>
      <c r="K957" s="363"/>
      <c r="L957" s="363"/>
      <c r="M957" s="363"/>
      <c r="N957" s="363"/>
      <c r="O957" s="363"/>
      <c r="P957" s="363"/>
      <c r="Q957" s="363"/>
      <c r="R957" s="363"/>
      <c r="S957" s="363"/>
      <c r="T957" s="363"/>
      <c r="U957" s="363"/>
      <c r="V957" s="363"/>
      <c r="W957" s="363"/>
      <c r="X957" s="363"/>
      <c r="Y957" s="363"/>
      <c r="Z957" s="363"/>
      <c r="AA957" s="363"/>
      <c r="AB957" s="358"/>
      <c r="AC957" s="358"/>
      <c r="AD957" s="358"/>
      <c r="AE957" s="358"/>
      <c r="AF957" s="358"/>
      <c r="AG957" s="358"/>
      <c r="AH957" s="358"/>
      <c r="AI957" s="358"/>
      <c r="AJ957" s="358"/>
      <c r="AK957" s="358"/>
      <c r="AL957" s="358"/>
      <c r="AM957" s="358"/>
      <c r="AN957" s="358"/>
      <c r="AO957" s="358"/>
      <c r="AP957" s="358"/>
      <c r="AQ957" s="358"/>
    </row>
    <row r="958">
      <c r="A958" s="358"/>
      <c r="B958" s="293"/>
      <c r="C958" s="293"/>
      <c r="D958" s="271"/>
      <c r="E958" s="271"/>
      <c r="F958" s="271"/>
      <c r="G958" s="363"/>
      <c r="H958" s="363"/>
      <c r="I958" s="363"/>
      <c r="J958" s="363"/>
      <c r="K958" s="363"/>
      <c r="L958" s="363"/>
      <c r="M958" s="363"/>
      <c r="N958" s="363"/>
      <c r="O958" s="363"/>
      <c r="P958" s="363"/>
      <c r="Q958" s="363"/>
      <c r="R958" s="363"/>
      <c r="S958" s="363"/>
      <c r="T958" s="363"/>
      <c r="U958" s="363"/>
      <c r="V958" s="363"/>
      <c r="W958" s="363"/>
      <c r="X958" s="363"/>
      <c r="Y958" s="363"/>
      <c r="Z958" s="363"/>
      <c r="AA958" s="363"/>
      <c r="AB958" s="358"/>
      <c r="AC958" s="358"/>
      <c r="AD958" s="358"/>
      <c r="AE958" s="358"/>
      <c r="AF958" s="358"/>
      <c r="AG958" s="358"/>
      <c r="AH958" s="358"/>
      <c r="AI958" s="358"/>
      <c r="AJ958" s="358"/>
      <c r="AK958" s="358"/>
      <c r="AL958" s="358"/>
      <c r="AM958" s="358"/>
      <c r="AN958" s="358"/>
      <c r="AO958" s="358"/>
      <c r="AP958" s="358"/>
      <c r="AQ958" s="358"/>
    </row>
    <row r="959">
      <c r="A959" s="358"/>
      <c r="B959" s="293"/>
      <c r="C959" s="293"/>
      <c r="D959" s="271"/>
      <c r="E959" s="271"/>
      <c r="F959" s="271"/>
      <c r="G959" s="363"/>
      <c r="H959" s="363"/>
      <c r="I959" s="363"/>
      <c r="J959" s="363"/>
      <c r="K959" s="363"/>
      <c r="L959" s="363"/>
      <c r="M959" s="363"/>
      <c r="N959" s="363"/>
      <c r="O959" s="363"/>
      <c r="P959" s="363"/>
      <c r="Q959" s="363"/>
      <c r="R959" s="363"/>
      <c r="S959" s="363"/>
      <c r="T959" s="363"/>
      <c r="U959" s="363"/>
      <c r="V959" s="363"/>
      <c r="W959" s="363"/>
      <c r="X959" s="363"/>
      <c r="Y959" s="363"/>
      <c r="Z959" s="363"/>
      <c r="AA959" s="363"/>
      <c r="AB959" s="358"/>
      <c r="AC959" s="358"/>
      <c r="AD959" s="358"/>
      <c r="AE959" s="358"/>
      <c r="AF959" s="358"/>
      <c r="AG959" s="358"/>
      <c r="AH959" s="358"/>
      <c r="AI959" s="358"/>
      <c r="AJ959" s="358"/>
      <c r="AK959" s="358"/>
      <c r="AL959" s="358"/>
      <c r="AM959" s="358"/>
      <c r="AN959" s="358"/>
      <c r="AO959" s="358"/>
      <c r="AP959" s="358"/>
      <c r="AQ959" s="358"/>
    </row>
    <row r="960">
      <c r="A960" s="358"/>
      <c r="B960" s="293"/>
      <c r="C960" s="293"/>
      <c r="D960" s="271"/>
      <c r="E960" s="271"/>
      <c r="F960" s="271"/>
      <c r="G960" s="363"/>
      <c r="H960" s="363"/>
      <c r="I960" s="363"/>
      <c r="J960" s="363"/>
      <c r="K960" s="363"/>
      <c r="L960" s="363"/>
      <c r="M960" s="363"/>
      <c r="N960" s="363"/>
      <c r="O960" s="363"/>
      <c r="P960" s="363"/>
      <c r="Q960" s="363"/>
      <c r="R960" s="363"/>
      <c r="S960" s="363"/>
      <c r="T960" s="363"/>
      <c r="U960" s="363"/>
      <c r="V960" s="363"/>
      <c r="W960" s="363"/>
      <c r="X960" s="363"/>
      <c r="Y960" s="363"/>
      <c r="Z960" s="363"/>
      <c r="AA960" s="363"/>
      <c r="AB960" s="358"/>
      <c r="AC960" s="358"/>
      <c r="AD960" s="358"/>
      <c r="AE960" s="358"/>
      <c r="AF960" s="358"/>
      <c r="AG960" s="358"/>
      <c r="AH960" s="358"/>
      <c r="AI960" s="358"/>
      <c r="AJ960" s="358"/>
      <c r="AK960" s="358"/>
      <c r="AL960" s="358"/>
      <c r="AM960" s="358"/>
      <c r="AN960" s="358"/>
      <c r="AO960" s="358"/>
      <c r="AP960" s="358"/>
      <c r="AQ960" s="358"/>
    </row>
    <row r="961">
      <c r="A961" s="358"/>
      <c r="B961" s="293"/>
      <c r="C961" s="293"/>
      <c r="D961" s="271"/>
      <c r="E961" s="271"/>
      <c r="F961" s="271"/>
      <c r="G961" s="363"/>
      <c r="H961" s="363"/>
      <c r="I961" s="363"/>
      <c r="J961" s="363"/>
      <c r="K961" s="363"/>
      <c r="L961" s="363"/>
      <c r="M961" s="363"/>
      <c r="N961" s="363"/>
      <c r="O961" s="363"/>
      <c r="P961" s="363"/>
      <c r="Q961" s="363"/>
      <c r="R961" s="363"/>
      <c r="S961" s="363"/>
      <c r="T961" s="363"/>
      <c r="U961" s="363"/>
      <c r="V961" s="363"/>
      <c r="W961" s="363"/>
      <c r="X961" s="363"/>
      <c r="Y961" s="363"/>
      <c r="Z961" s="363"/>
      <c r="AA961" s="363"/>
      <c r="AB961" s="358"/>
      <c r="AC961" s="358"/>
      <c r="AD961" s="358"/>
      <c r="AE961" s="358"/>
      <c r="AF961" s="358"/>
      <c r="AG961" s="358"/>
      <c r="AH961" s="358"/>
      <c r="AI961" s="358"/>
      <c r="AJ961" s="358"/>
      <c r="AK961" s="358"/>
      <c r="AL961" s="358"/>
      <c r="AM961" s="358"/>
      <c r="AN961" s="358"/>
      <c r="AO961" s="358"/>
      <c r="AP961" s="358"/>
      <c r="AQ961" s="358"/>
    </row>
    <row r="962">
      <c r="A962" s="358"/>
      <c r="B962" s="293"/>
      <c r="C962" s="293"/>
      <c r="D962" s="271"/>
      <c r="E962" s="271"/>
      <c r="F962" s="271"/>
      <c r="G962" s="363"/>
      <c r="H962" s="363"/>
      <c r="I962" s="363"/>
      <c r="J962" s="363"/>
      <c r="K962" s="363"/>
      <c r="L962" s="363"/>
      <c r="M962" s="363"/>
      <c r="N962" s="363"/>
      <c r="O962" s="363"/>
      <c r="P962" s="363"/>
      <c r="Q962" s="363"/>
      <c r="R962" s="363"/>
      <c r="S962" s="363"/>
      <c r="T962" s="363"/>
      <c r="U962" s="363"/>
      <c r="V962" s="363"/>
      <c r="W962" s="363"/>
      <c r="X962" s="363"/>
      <c r="Y962" s="363"/>
      <c r="Z962" s="363"/>
      <c r="AA962" s="363"/>
      <c r="AB962" s="358"/>
      <c r="AC962" s="358"/>
      <c r="AD962" s="358"/>
      <c r="AE962" s="358"/>
      <c r="AF962" s="358"/>
      <c r="AG962" s="358"/>
      <c r="AH962" s="358"/>
      <c r="AI962" s="358"/>
      <c r="AJ962" s="358"/>
      <c r="AK962" s="358"/>
      <c r="AL962" s="358"/>
      <c r="AM962" s="358"/>
      <c r="AN962" s="358"/>
      <c r="AO962" s="358"/>
      <c r="AP962" s="358"/>
      <c r="AQ962" s="358"/>
    </row>
    <row r="963">
      <c r="A963" s="358"/>
      <c r="B963" s="293"/>
      <c r="C963" s="293"/>
      <c r="D963" s="271"/>
      <c r="E963" s="271"/>
      <c r="F963" s="271"/>
      <c r="G963" s="363"/>
      <c r="H963" s="363"/>
      <c r="I963" s="363"/>
      <c r="J963" s="363"/>
      <c r="K963" s="363"/>
      <c r="L963" s="363"/>
      <c r="M963" s="363"/>
      <c r="N963" s="363"/>
      <c r="O963" s="363"/>
      <c r="P963" s="363"/>
      <c r="Q963" s="363"/>
      <c r="R963" s="363"/>
      <c r="S963" s="363"/>
      <c r="T963" s="363"/>
      <c r="U963" s="363"/>
      <c r="V963" s="363"/>
      <c r="W963" s="363"/>
      <c r="X963" s="363"/>
      <c r="Y963" s="363"/>
      <c r="Z963" s="363"/>
      <c r="AA963" s="363"/>
      <c r="AB963" s="358"/>
      <c r="AC963" s="358"/>
      <c r="AD963" s="358"/>
      <c r="AE963" s="358"/>
      <c r="AF963" s="358"/>
      <c r="AG963" s="358"/>
      <c r="AH963" s="358"/>
      <c r="AI963" s="358"/>
      <c r="AJ963" s="358"/>
      <c r="AK963" s="358"/>
      <c r="AL963" s="358"/>
      <c r="AM963" s="358"/>
      <c r="AN963" s="358"/>
      <c r="AO963" s="358"/>
      <c r="AP963" s="358"/>
      <c r="AQ963" s="358"/>
    </row>
    <row r="964">
      <c r="A964" s="358"/>
      <c r="B964" s="293"/>
      <c r="C964" s="293"/>
      <c r="D964" s="271"/>
      <c r="E964" s="271"/>
      <c r="F964" s="271"/>
      <c r="G964" s="363"/>
      <c r="H964" s="363"/>
      <c r="I964" s="363"/>
      <c r="J964" s="363"/>
      <c r="K964" s="363"/>
      <c r="L964" s="363"/>
      <c r="M964" s="363"/>
      <c r="N964" s="363"/>
      <c r="O964" s="363"/>
      <c r="P964" s="363"/>
      <c r="Q964" s="363"/>
      <c r="R964" s="363"/>
      <c r="S964" s="363"/>
      <c r="T964" s="363"/>
      <c r="U964" s="363"/>
      <c r="V964" s="363"/>
      <c r="W964" s="363"/>
      <c r="X964" s="363"/>
      <c r="Y964" s="363"/>
      <c r="Z964" s="363"/>
      <c r="AA964" s="363"/>
      <c r="AB964" s="358"/>
      <c r="AC964" s="358"/>
      <c r="AD964" s="358"/>
      <c r="AE964" s="358"/>
      <c r="AF964" s="358"/>
      <c r="AG964" s="358"/>
      <c r="AH964" s="358"/>
      <c r="AI964" s="358"/>
      <c r="AJ964" s="358"/>
      <c r="AK964" s="358"/>
      <c r="AL964" s="358"/>
      <c r="AM964" s="358"/>
      <c r="AN964" s="358"/>
      <c r="AO964" s="358"/>
      <c r="AP964" s="358"/>
      <c r="AQ964" s="358"/>
    </row>
    <row r="965">
      <c r="A965" s="358"/>
      <c r="B965" s="293"/>
      <c r="C965" s="293"/>
      <c r="D965" s="271"/>
      <c r="E965" s="271"/>
      <c r="F965" s="271"/>
      <c r="G965" s="363"/>
      <c r="H965" s="363"/>
      <c r="I965" s="363"/>
      <c r="J965" s="363"/>
      <c r="K965" s="363"/>
      <c r="L965" s="363"/>
      <c r="M965" s="363"/>
      <c r="N965" s="363"/>
      <c r="O965" s="363"/>
      <c r="P965" s="363"/>
      <c r="Q965" s="363"/>
      <c r="R965" s="363"/>
      <c r="S965" s="363"/>
      <c r="T965" s="363"/>
      <c r="U965" s="363"/>
      <c r="V965" s="363"/>
      <c r="W965" s="363"/>
      <c r="X965" s="363"/>
      <c r="Y965" s="363"/>
      <c r="Z965" s="363"/>
      <c r="AA965" s="363"/>
      <c r="AB965" s="358"/>
      <c r="AC965" s="358"/>
      <c r="AD965" s="358"/>
      <c r="AE965" s="358"/>
      <c r="AF965" s="358"/>
      <c r="AG965" s="358"/>
      <c r="AH965" s="358"/>
      <c r="AI965" s="358"/>
      <c r="AJ965" s="358"/>
      <c r="AK965" s="358"/>
      <c r="AL965" s="358"/>
      <c r="AM965" s="358"/>
      <c r="AN965" s="358"/>
      <c r="AO965" s="358"/>
      <c r="AP965" s="358"/>
      <c r="AQ965" s="358"/>
    </row>
    <row r="966">
      <c r="A966" s="358"/>
      <c r="B966" s="293"/>
      <c r="C966" s="293"/>
      <c r="D966" s="271"/>
      <c r="E966" s="271"/>
      <c r="F966" s="271"/>
      <c r="G966" s="363"/>
      <c r="H966" s="363"/>
      <c r="I966" s="363"/>
      <c r="J966" s="363"/>
      <c r="K966" s="363"/>
      <c r="L966" s="363"/>
      <c r="M966" s="363"/>
      <c r="N966" s="363"/>
      <c r="O966" s="363"/>
      <c r="P966" s="363"/>
      <c r="Q966" s="363"/>
      <c r="R966" s="363"/>
      <c r="S966" s="363"/>
      <c r="T966" s="363"/>
      <c r="U966" s="363"/>
      <c r="V966" s="363"/>
      <c r="W966" s="363"/>
      <c r="X966" s="363"/>
      <c r="Y966" s="363"/>
      <c r="Z966" s="363"/>
      <c r="AA966" s="363"/>
      <c r="AB966" s="358"/>
      <c r="AC966" s="358"/>
      <c r="AD966" s="358"/>
      <c r="AE966" s="358"/>
      <c r="AF966" s="358"/>
      <c r="AG966" s="358"/>
      <c r="AH966" s="358"/>
      <c r="AI966" s="358"/>
      <c r="AJ966" s="358"/>
      <c r="AK966" s="358"/>
      <c r="AL966" s="358"/>
      <c r="AM966" s="358"/>
      <c r="AN966" s="358"/>
      <c r="AO966" s="358"/>
      <c r="AP966" s="358"/>
      <c r="AQ966" s="358"/>
    </row>
    <row r="967">
      <c r="A967" s="358"/>
      <c r="B967" s="293"/>
      <c r="C967" s="293"/>
      <c r="D967" s="271"/>
      <c r="E967" s="271"/>
      <c r="F967" s="271"/>
      <c r="G967" s="363"/>
      <c r="H967" s="363"/>
      <c r="I967" s="363"/>
      <c r="J967" s="363"/>
      <c r="K967" s="363"/>
      <c r="L967" s="363"/>
      <c r="M967" s="363"/>
      <c r="N967" s="363"/>
      <c r="O967" s="363"/>
      <c r="P967" s="363"/>
      <c r="Q967" s="363"/>
      <c r="R967" s="363"/>
      <c r="S967" s="363"/>
      <c r="T967" s="363"/>
      <c r="U967" s="363"/>
      <c r="V967" s="363"/>
      <c r="W967" s="363"/>
      <c r="X967" s="363"/>
      <c r="Y967" s="363"/>
      <c r="Z967" s="363"/>
      <c r="AA967" s="363"/>
      <c r="AB967" s="358"/>
      <c r="AC967" s="358"/>
      <c r="AD967" s="358"/>
      <c r="AE967" s="358"/>
      <c r="AF967" s="358"/>
      <c r="AG967" s="358"/>
      <c r="AH967" s="358"/>
      <c r="AI967" s="358"/>
      <c r="AJ967" s="358"/>
      <c r="AK967" s="358"/>
      <c r="AL967" s="358"/>
      <c r="AM967" s="358"/>
      <c r="AN967" s="358"/>
      <c r="AO967" s="358"/>
      <c r="AP967" s="358"/>
      <c r="AQ967" s="358"/>
    </row>
    <row r="968">
      <c r="A968" s="358"/>
      <c r="B968" s="293"/>
      <c r="C968" s="293"/>
      <c r="D968" s="271"/>
      <c r="E968" s="271"/>
      <c r="F968" s="271"/>
      <c r="G968" s="363"/>
      <c r="H968" s="363"/>
      <c r="I968" s="363"/>
      <c r="J968" s="363"/>
      <c r="K968" s="363"/>
      <c r="L968" s="363"/>
      <c r="M968" s="363"/>
      <c r="N968" s="363"/>
      <c r="O968" s="363"/>
      <c r="P968" s="363"/>
      <c r="Q968" s="363"/>
      <c r="R968" s="363"/>
      <c r="S968" s="363"/>
      <c r="T968" s="363"/>
      <c r="U968" s="363"/>
      <c r="V968" s="363"/>
      <c r="W968" s="363"/>
      <c r="X968" s="363"/>
      <c r="Y968" s="363"/>
      <c r="Z968" s="363"/>
      <c r="AA968" s="363"/>
      <c r="AB968" s="358"/>
      <c r="AC968" s="358"/>
      <c r="AD968" s="358"/>
      <c r="AE968" s="358"/>
      <c r="AF968" s="358"/>
      <c r="AG968" s="358"/>
      <c r="AH968" s="358"/>
      <c r="AI968" s="358"/>
      <c r="AJ968" s="358"/>
      <c r="AK968" s="358"/>
      <c r="AL968" s="358"/>
      <c r="AM968" s="358"/>
      <c r="AN968" s="358"/>
      <c r="AO968" s="358"/>
      <c r="AP968" s="358"/>
      <c r="AQ968" s="358"/>
    </row>
    <row r="969">
      <c r="A969" s="358"/>
      <c r="B969" s="293"/>
      <c r="C969" s="293"/>
      <c r="D969" s="271"/>
      <c r="E969" s="271"/>
      <c r="F969" s="271"/>
      <c r="G969" s="363"/>
      <c r="H969" s="363"/>
      <c r="I969" s="363"/>
      <c r="J969" s="363"/>
      <c r="K969" s="363"/>
      <c r="L969" s="363"/>
      <c r="M969" s="363"/>
      <c r="N969" s="363"/>
      <c r="O969" s="363"/>
      <c r="P969" s="363"/>
      <c r="Q969" s="363"/>
      <c r="R969" s="363"/>
      <c r="S969" s="363"/>
      <c r="T969" s="363"/>
      <c r="U969" s="363"/>
      <c r="V969" s="363"/>
      <c r="W969" s="363"/>
      <c r="X969" s="363"/>
      <c r="Y969" s="363"/>
      <c r="Z969" s="363"/>
      <c r="AA969" s="363"/>
      <c r="AB969" s="358"/>
      <c r="AC969" s="358"/>
      <c r="AD969" s="358"/>
      <c r="AE969" s="358"/>
      <c r="AF969" s="358"/>
      <c r="AG969" s="358"/>
      <c r="AH969" s="358"/>
      <c r="AI969" s="358"/>
      <c r="AJ969" s="358"/>
      <c r="AK969" s="358"/>
      <c r="AL969" s="358"/>
      <c r="AM969" s="358"/>
      <c r="AN969" s="358"/>
      <c r="AO969" s="358"/>
      <c r="AP969" s="358"/>
      <c r="AQ969" s="358"/>
    </row>
    <row r="970">
      <c r="A970" s="358"/>
      <c r="B970" s="293"/>
      <c r="C970" s="293"/>
      <c r="D970" s="271"/>
      <c r="E970" s="271"/>
      <c r="F970" s="271"/>
      <c r="G970" s="363"/>
      <c r="H970" s="363"/>
      <c r="I970" s="363"/>
      <c r="J970" s="363"/>
      <c r="K970" s="363"/>
      <c r="L970" s="363"/>
      <c r="M970" s="363"/>
      <c r="N970" s="363"/>
      <c r="O970" s="363"/>
      <c r="P970" s="363"/>
      <c r="Q970" s="363"/>
      <c r="R970" s="363"/>
      <c r="S970" s="363"/>
      <c r="T970" s="363"/>
      <c r="U970" s="363"/>
      <c r="V970" s="363"/>
      <c r="W970" s="363"/>
      <c r="X970" s="363"/>
      <c r="Y970" s="363"/>
      <c r="Z970" s="363"/>
      <c r="AA970" s="363"/>
      <c r="AB970" s="358"/>
      <c r="AC970" s="358"/>
      <c r="AD970" s="358"/>
      <c r="AE970" s="358"/>
      <c r="AF970" s="358"/>
      <c r="AG970" s="358"/>
      <c r="AH970" s="358"/>
      <c r="AI970" s="358"/>
      <c r="AJ970" s="358"/>
      <c r="AK970" s="358"/>
      <c r="AL970" s="358"/>
      <c r="AM970" s="358"/>
      <c r="AN970" s="358"/>
      <c r="AO970" s="358"/>
      <c r="AP970" s="358"/>
      <c r="AQ970" s="358"/>
    </row>
    <row r="971">
      <c r="A971" s="358"/>
      <c r="B971" s="293"/>
      <c r="C971" s="293"/>
      <c r="D971" s="271"/>
      <c r="E971" s="271"/>
      <c r="F971" s="271"/>
      <c r="G971" s="363"/>
      <c r="H971" s="363"/>
      <c r="I971" s="363"/>
      <c r="J971" s="363"/>
      <c r="K971" s="363"/>
      <c r="L971" s="363"/>
      <c r="M971" s="363"/>
      <c r="N971" s="363"/>
      <c r="O971" s="363"/>
      <c r="P971" s="363"/>
      <c r="Q971" s="363"/>
      <c r="R971" s="363"/>
      <c r="S971" s="363"/>
      <c r="T971" s="363"/>
      <c r="U971" s="363"/>
      <c r="V971" s="363"/>
      <c r="W971" s="363"/>
      <c r="X971" s="363"/>
      <c r="Y971" s="363"/>
      <c r="Z971" s="363"/>
      <c r="AA971" s="363"/>
      <c r="AB971" s="358"/>
      <c r="AC971" s="358"/>
      <c r="AD971" s="358"/>
      <c r="AE971" s="358"/>
      <c r="AF971" s="358"/>
      <c r="AG971" s="358"/>
      <c r="AH971" s="358"/>
      <c r="AI971" s="358"/>
      <c r="AJ971" s="358"/>
      <c r="AK971" s="358"/>
      <c r="AL971" s="358"/>
      <c r="AM971" s="358"/>
      <c r="AN971" s="358"/>
      <c r="AO971" s="358"/>
      <c r="AP971" s="358"/>
      <c r="AQ971" s="358"/>
    </row>
    <row r="972">
      <c r="A972" s="358"/>
      <c r="B972" s="293"/>
      <c r="C972" s="293"/>
      <c r="D972" s="271"/>
      <c r="E972" s="271"/>
      <c r="F972" s="271"/>
      <c r="G972" s="363"/>
      <c r="H972" s="363"/>
      <c r="I972" s="363"/>
      <c r="J972" s="363"/>
      <c r="K972" s="363"/>
      <c r="L972" s="363"/>
      <c r="M972" s="363"/>
      <c r="N972" s="363"/>
      <c r="O972" s="363"/>
      <c r="P972" s="363"/>
      <c r="Q972" s="363"/>
      <c r="R972" s="363"/>
      <c r="S972" s="363"/>
      <c r="T972" s="363"/>
      <c r="U972" s="363"/>
      <c r="V972" s="363"/>
      <c r="W972" s="363"/>
      <c r="X972" s="363"/>
      <c r="Y972" s="363"/>
      <c r="Z972" s="363"/>
      <c r="AA972" s="363"/>
      <c r="AB972" s="358"/>
      <c r="AC972" s="358"/>
      <c r="AD972" s="358"/>
      <c r="AE972" s="358"/>
      <c r="AF972" s="358"/>
      <c r="AG972" s="358"/>
      <c r="AH972" s="358"/>
      <c r="AI972" s="358"/>
      <c r="AJ972" s="358"/>
      <c r="AK972" s="358"/>
      <c r="AL972" s="358"/>
      <c r="AM972" s="358"/>
      <c r="AN972" s="358"/>
      <c r="AO972" s="358"/>
      <c r="AP972" s="358"/>
      <c r="AQ972" s="358"/>
    </row>
    <row r="973">
      <c r="A973" s="358"/>
      <c r="B973" s="293"/>
      <c r="C973" s="293"/>
      <c r="D973" s="271"/>
      <c r="E973" s="271"/>
      <c r="F973" s="271"/>
      <c r="G973" s="363"/>
      <c r="H973" s="363"/>
      <c r="I973" s="363"/>
      <c r="J973" s="363"/>
      <c r="K973" s="363"/>
      <c r="L973" s="363"/>
      <c r="M973" s="363"/>
      <c r="N973" s="363"/>
      <c r="O973" s="363"/>
      <c r="P973" s="363"/>
      <c r="Q973" s="363"/>
      <c r="R973" s="363"/>
      <c r="S973" s="363"/>
      <c r="T973" s="363"/>
      <c r="U973" s="363"/>
      <c r="V973" s="363"/>
      <c r="W973" s="363"/>
      <c r="X973" s="363"/>
      <c r="Y973" s="363"/>
      <c r="Z973" s="363"/>
      <c r="AA973" s="363"/>
      <c r="AB973" s="358"/>
      <c r="AC973" s="358"/>
      <c r="AD973" s="358"/>
      <c r="AE973" s="358"/>
      <c r="AF973" s="358"/>
      <c r="AG973" s="358"/>
      <c r="AH973" s="358"/>
      <c r="AI973" s="358"/>
      <c r="AJ973" s="358"/>
      <c r="AK973" s="358"/>
      <c r="AL973" s="358"/>
      <c r="AM973" s="358"/>
      <c r="AN973" s="358"/>
      <c r="AO973" s="358"/>
      <c r="AP973" s="358"/>
      <c r="AQ973" s="358"/>
    </row>
    <row r="974">
      <c r="A974" s="358"/>
      <c r="B974" s="293"/>
      <c r="C974" s="293"/>
      <c r="D974" s="271"/>
      <c r="E974" s="271"/>
      <c r="F974" s="271"/>
      <c r="G974" s="363"/>
      <c r="H974" s="363"/>
      <c r="I974" s="363"/>
      <c r="J974" s="363"/>
      <c r="K974" s="363"/>
      <c r="L974" s="363"/>
      <c r="M974" s="363"/>
      <c r="N974" s="363"/>
      <c r="O974" s="363"/>
      <c r="P974" s="363"/>
      <c r="Q974" s="363"/>
      <c r="R974" s="363"/>
      <c r="S974" s="363"/>
      <c r="T974" s="363"/>
      <c r="U974" s="363"/>
      <c r="V974" s="363"/>
      <c r="W974" s="363"/>
      <c r="X974" s="363"/>
      <c r="Y974" s="363"/>
      <c r="Z974" s="363"/>
      <c r="AA974" s="363"/>
      <c r="AB974" s="358"/>
      <c r="AC974" s="358"/>
      <c r="AD974" s="358"/>
      <c r="AE974" s="358"/>
      <c r="AF974" s="358"/>
      <c r="AG974" s="358"/>
      <c r="AH974" s="358"/>
      <c r="AI974" s="358"/>
      <c r="AJ974" s="358"/>
      <c r="AK974" s="358"/>
      <c r="AL974" s="358"/>
      <c r="AM974" s="358"/>
      <c r="AN974" s="358"/>
      <c r="AO974" s="358"/>
      <c r="AP974" s="358"/>
      <c r="AQ974" s="358"/>
    </row>
    <row r="975">
      <c r="A975" s="358"/>
      <c r="B975" s="293"/>
      <c r="C975" s="293"/>
      <c r="D975" s="271"/>
      <c r="E975" s="271"/>
      <c r="F975" s="271"/>
      <c r="G975" s="363"/>
      <c r="H975" s="363"/>
      <c r="I975" s="363"/>
      <c r="J975" s="363"/>
      <c r="K975" s="363"/>
      <c r="L975" s="363"/>
      <c r="M975" s="363"/>
      <c r="N975" s="363"/>
      <c r="O975" s="363"/>
      <c r="P975" s="363"/>
      <c r="Q975" s="363"/>
      <c r="R975" s="363"/>
      <c r="S975" s="363"/>
      <c r="T975" s="363"/>
      <c r="U975" s="363"/>
      <c r="V975" s="363"/>
      <c r="W975" s="363"/>
      <c r="X975" s="363"/>
      <c r="Y975" s="363"/>
      <c r="Z975" s="363"/>
      <c r="AA975" s="363"/>
      <c r="AB975" s="358"/>
      <c r="AC975" s="358"/>
      <c r="AD975" s="358"/>
      <c r="AE975" s="358"/>
      <c r="AF975" s="358"/>
      <c r="AG975" s="358"/>
      <c r="AH975" s="358"/>
      <c r="AI975" s="358"/>
      <c r="AJ975" s="358"/>
      <c r="AK975" s="358"/>
      <c r="AL975" s="358"/>
      <c r="AM975" s="358"/>
      <c r="AN975" s="358"/>
      <c r="AO975" s="358"/>
      <c r="AP975" s="358"/>
      <c r="AQ975" s="358"/>
    </row>
    <row r="976">
      <c r="A976" s="358"/>
      <c r="B976" s="293"/>
      <c r="C976" s="293"/>
      <c r="D976" s="271"/>
      <c r="E976" s="271"/>
      <c r="F976" s="271"/>
      <c r="G976" s="363"/>
      <c r="H976" s="363"/>
      <c r="I976" s="363"/>
      <c r="J976" s="363"/>
      <c r="K976" s="363"/>
      <c r="L976" s="363"/>
      <c r="M976" s="363"/>
      <c r="N976" s="363"/>
      <c r="O976" s="363"/>
      <c r="P976" s="363"/>
      <c r="Q976" s="363"/>
      <c r="R976" s="363"/>
      <c r="S976" s="363"/>
      <c r="T976" s="363"/>
      <c r="U976" s="363"/>
      <c r="V976" s="363"/>
      <c r="W976" s="363"/>
      <c r="X976" s="363"/>
      <c r="Y976" s="363"/>
      <c r="Z976" s="363"/>
      <c r="AA976" s="363"/>
      <c r="AB976" s="358"/>
      <c r="AC976" s="358"/>
      <c r="AD976" s="358"/>
      <c r="AE976" s="358"/>
      <c r="AF976" s="358"/>
      <c r="AG976" s="358"/>
      <c r="AH976" s="358"/>
      <c r="AI976" s="358"/>
      <c r="AJ976" s="358"/>
      <c r="AK976" s="358"/>
      <c r="AL976" s="358"/>
      <c r="AM976" s="358"/>
      <c r="AN976" s="358"/>
      <c r="AO976" s="358"/>
      <c r="AP976" s="358"/>
      <c r="AQ976" s="358"/>
    </row>
    <row r="977">
      <c r="A977" s="358"/>
      <c r="B977" s="293"/>
      <c r="C977" s="293"/>
      <c r="D977" s="271"/>
      <c r="E977" s="271"/>
      <c r="F977" s="271"/>
      <c r="G977" s="363"/>
      <c r="H977" s="363"/>
      <c r="I977" s="363"/>
      <c r="J977" s="363"/>
      <c r="K977" s="363"/>
      <c r="L977" s="363"/>
      <c r="M977" s="363"/>
      <c r="N977" s="363"/>
      <c r="O977" s="363"/>
      <c r="P977" s="363"/>
      <c r="Q977" s="363"/>
      <c r="R977" s="363"/>
      <c r="S977" s="363"/>
      <c r="T977" s="363"/>
      <c r="U977" s="363"/>
      <c r="V977" s="363"/>
      <c r="W977" s="363"/>
      <c r="X977" s="363"/>
      <c r="Y977" s="363"/>
      <c r="Z977" s="363"/>
      <c r="AA977" s="363"/>
      <c r="AB977" s="358"/>
      <c r="AC977" s="358"/>
      <c r="AD977" s="358"/>
      <c r="AE977" s="358"/>
      <c r="AF977" s="358"/>
      <c r="AG977" s="358"/>
      <c r="AH977" s="358"/>
      <c r="AI977" s="358"/>
      <c r="AJ977" s="358"/>
      <c r="AK977" s="358"/>
      <c r="AL977" s="358"/>
      <c r="AM977" s="358"/>
      <c r="AN977" s="358"/>
      <c r="AO977" s="358"/>
      <c r="AP977" s="358"/>
      <c r="AQ977" s="358"/>
    </row>
    <row r="978">
      <c r="A978" s="358"/>
      <c r="B978" s="293"/>
      <c r="C978" s="293"/>
      <c r="D978" s="271"/>
      <c r="E978" s="271"/>
      <c r="F978" s="271"/>
      <c r="G978" s="363"/>
      <c r="H978" s="363"/>
      <c r="I978" s="363"/>
      <c r="J978" s="363"/>
      <c r="K978" s="363"/>
      <c r="L978" s="363"/>
      <c r="M978" s="363"/>
      <c r="N978" s="363"/>
      <c r="O978" s="363"/>
      <c r="P978" s="363"/>
      <c r="Q978" s="363"/>
      <c r="R978" s="363"/>
      <c r="S978" s="363"/>
      <c r="T978" s="363"/>
      <c r="U978" s="363"/>
      <c r="V978" s="363"/>
      <c r="W978" s="363"/>
      <c r="X978" s="363"/>
      <c r="Y978" s="363"/>
      <c r="Z978" s="363"/>
      <c r="AA978" s="363"/>
      <c r="AB978" s="358"/>
      <c r="AC978" s="358"/>
      <c r="AD978" s="358"/>
      <c r="AE978" s="358"/>
      <c r="AF978" s="358"/>
      <c r="AG978" s="358"/>
      <c r="AH978" s="358"/>
      <c r="AI978" s="358"/>
      <c r="AJ978" s="358"/>
      <c r="AK978" s="358"/>
      <c r="AL978" s="358"/>
      <c r="AM978" s="358"/>
      <c r="AN978" s="358"/>
      <c r="AO978" s="358"/>
      <c r="AP978" s="358"/>
      <c r="AQ978" s="358"/>
    </row>
    <row r="979">
      <c r="A979" s="358"/>
      <c r="B979" s="293"/>
      <c r="C979" s="293"/>
      <c r="D979" s="271"/>
      <c r="E979" s="271"/>
      <c r="F979" s="271"/>
      <c r="G979" s="363"/>
      <c r="H979" s="363"/>
      <c r="I979" s="363"/>
      <c r="J979" s="363"/>
      <c r="K979" s="363"/>
      <c r="L979" s="363"/>
      <c r="M979" s="363"/>
      <c r="N979" s="363"/>
      <c r="O979" s="363"/>
      <c r="P979" s="363"/>
      <c r="Q979" s="363"/>
      <c r="R979" s="363"/>
      <c r="S979" s="363"/>
      <c r="T979" s="363"/>
      <c r="U979" s="363"/>
      <c r="V979" s="363"/>
      <c r="W979" s="363"/>
      <c r="X979" s="363"/>
      <c r="Y979" s="363"/>
      <c r="Z979" s="363"/>
      <c r="AA979" s="363"/>
      <c r="AB979" s="358"/>
      <c r="AC979" s="358"/>
      <c r="AD979" s="358"/>
      <c r="AE979" s="358"/>
      <c r="AF979" s="358"/>
      <c r="AG979" s="358"/>
      <c r="AH979" s="358"/>
      <c r="AI979" s="358"/>
      <c r="AJ979" s="358"/>
      <c r="AK979" s="358"/>
      <c r="AL979" s="358"/>
      <c r="AM979" s="358"/>
      <c r="AN979" s="358"/>
      <c r="AO979" s="358"/>
      <c r="AP979" s="358"/>
      <c r="AQ979" s="358"/>
    </row>
    <row r="980">
      <c r="A980" s="358"/>
      <c r="B980" s="293"/>
      <c r="C980" s="293"/>
      <c r="D980" s="271"/>
      <c r="E980" s="271"/>
      <c r="F980" s="271"/>
      <c r="G980" s="363"/>
      <c r="H980" s="363"/>
      <c r="I980" s="363"/>
      <c r="J980" s="363"/>
      <c r="K980" s="363"/>
      <c r="L980" s="363"/>
      <c r="M980" s="363"/>
      <c r="N980" s="363"/>
      <c r="O980" s="363"/>
      <c r="P980" s="363"/>
      <c r="Q980" s="363"/>
      <c r="R980" s="363"/>
      <c r="S980" s="363"/>
      <c r="T980" s="363"/>
      <c r="U980" s="363"/>
      <c r="V980" s="363"/>
      <c r="W980" s="363"/>
      <c r="X980" s="363"/>
      <c r="Y980" s="363"/>
      <c r="Z980" s="363"/>
      <c r="AA980" s="363"/>
      <c r="AB980" s="358"/>
      <c r="AC980" s="358"/>
      <c r="AD980" s="358"/>
      <c r="AE980" s="358"/>
      <c r="AF980" s="358"/>
      <c r="AG980" s="358"/>
      <c r="AH980" s="358"/>
      <c r="AI980" s="358"/>
      <c r="AJ980" s="358"/>
      <c r="AK980" s="358"/>
      <c r="AL980" s="358"/>
      <c r="AM980" s="358"/>
      <c r="AN980" s="358"/>
      <c r="AO980" s="358"/>
      <c r="AP980" s="358"/>
      <c r="AQ980" s="358"/>
    </row>
    <row r="981">
      <c r="A981" s="358"/>
      <c r="B981" s="293"/>
      <c r="C981" s="293"/>
      <c r="D981" s="271"/>
      <c r="E981" s="271"/>
      <c r="F981" s="271"/>
      <c r="G981" s="363"/>
      <c r="H981" s="363"/>
      <c r="I981" s="363"/>
      <c r="J981" s="363"/>
      <c r="K981" s="363"/>
      <c r="L981" s="363"/>
      <c r="M981" s="363"/>
      <c r="N981" s="363"/>
      <c r="O981" s="363"/>
      <c r="P981" s="363"/>
      <c r="Q981" s="363"/>
      <c r="R981" s="363"/>
      <c r="S981" s="363"/>
      <c r="T981" s="363"/>
      <c r="U981" s="363"/>
      <c r="V981" s="363"/>
      <c r="W981" s="363"/>
      <c r="X981" s="363"/>
      <c r="Y981" s="363"/>
      <c r="Z981" s="363"/>
      <c r="AA981" s="363"/>
      <c r="AB981" s="358"/>
      <c r="AC981" s="358"/>
      <c r="AD981" s="358"/>
      <c r="AE981" s="358"/>
      <c r="AF981" s="358"/>
      <c r="AG981" s="358"/>
      <c r="AH981" s="358"/>
      <c r="AI981" s="358"/>
      <c r="AJ981" s="358"/>
      <c r="AK981" s="358"/>
      <c r="AL981" s="358"/>
      <c r="AM981" s="358"/>
      <c r="AN981" s="358"/>
      <c r="AO981" s="358"/>
      <c r="AP981" s="358"/>
      <c r="AQ981" s="358"/>
    </row>
    <row r="982">
      <c r="A982" s="358"/>
      <c r="B982" s="293"/>
      <c r="C982" s="293"/>
      <c r="D982" s="271"/>
      <c r="E982" s="271"/>
      <c r="F982" s="271"/>
      <c r="G982" s="363"/>
      <c r="H982" s="363"/>
      <c r="I982" s="363"/>
      <c r="J982" s="363"/>
      <c r="K982" s="363"/>
      <c r="L982" s="363"/>
      <c r="M982" s="363"/>
      <c r="N982" s="363"/>
      <c r="O982" s="363"/>
      <c r="P982" s="363"/>
      <c r="Q982" s="363"/>
      <c r="R982" s="363"/>
      <c r="S982" s="363"/>
      <c r="T982" s="363"/>
      <c r="U982" s="363"/>
      <c r="V982" s="363"/>
      <c r="W982" s="363"/>
      <c r="X982" s="363"/>
      <c r="Y982" s="363"/>
      <c r="Z982" s="363"/>
      <c r="AA982" s="363"/>
      <c r="AB982" s="358"/>
      <c r="AC982" s="358"/>
      <c r="AD982" s="358"/>
      <c r="AE982" s="358"/>
      <c r="AF982" s="358"/>
      <c r="AG982" s="358"/>
      <c r="AH982" s="358"/>
      <c r="AI982" s="358"/>
      <c r="AJ982" s="358"/>
      <c r="AK982" s="358"/>
      <c r="AL982" s="358"/>
      <c r="AM982" s="358"/>
      <c r="AN982" s="358"/>
      <c r="AO982" s="358"/>
      <c r="AP982" s="358"/>
      <c r="AQ982" s="358"/>
    </row>
    <row r="983">
      <c r="A983" s="358"/>
      <c r="B983" s="293"/>
      <c r="C983" s="293"/>
      <c r="D983" s="271"/>
      <c r="E983" s="271"/>
      <c r="F983" s="271"/>
      <c r="G983" s="363"/>
      <c r="H983" s="363"/>
      <c r="I983" s="363"/>
      <c r="J983" s="363"/>
      <c r="K983" s="363"/>
      <c r="L983" s="363"/>
      <c r="M983" s="363"/>
      <c r="N983" s="363"/>
      <c r="O983" s="363"/>
      <c r="P983" s="363"/>
      <c r="Q983" s="363"/>
      <c r="R983" s="363"/>
      <c r="S983" s="363"/>
      <c r="T983" s="363"/>
      <c r="U983" s="363"/>
      <c r="V983" s="363"/>
      <c r="W983" s="363"/>
      <c r="X983" s="363"/>
      <c r="Y983" s="363"/>
      <c r="Z983" s="363"/>
      <c r="AA983" s="363"/>
      <c r="AB983" s="358"/>
      <c r="AC983" s="358"/>
      <c r="AD983" s="358"/>
      <c r="AE983" s="358"/>
      <c r="AF983" s="358"/>
      <c r="AG983" s="358"/>
      <c r="AH983" s="358"/>
      <c r="AI983" s="358"/>
      <c r="AJ983" s="358"/>
      <c r="AK983" s="358"/>
      <c r="AL983" s="358"/>
      <c r="AM983" s="358"/>
      <c r="AN983" s="358"/>
      <c r="AO983" s="358"/>
      <c r="AP983" s="358"/>
      <c r="AQ983" s="358"/>
    </row>
    <row r="984">
      <c r="A984" s="358"/>
      <c r="B984" s="293"/>
      <c r="C984" s="293"/>
      <c r="D984" s="271"/>
      <c r="E984" s="271"/>
      <c r="F984" s="271"/>
      <c r="G984" s="363"/>
      <c r="H984" s="363"/>
      <c r="I984" s="363"/>
      <c r="J984" s="363"/>
      <c r="K984" s="363"/>
      <c r="L984" s="363"/>
      <c r="M984" s="363"/>
      <c r="N984" s="363"/>
      <c r="O984" s="363"/>
      <c r="P984" s="363"/>
      <c r="Q984" s="363"/>
      <c r="R984" s="363"/>
      <c r="S984" s="363"/>
      <c r="T984" s="363"/>
      <c r="U984" s="363"/>
      <c r="V984" s="363"/>
      <c r="W984" s="363"/>
      <c r="X984" s="363"/>
      <c r="Y984" s="363"/>
      <c r="Z984" s="363"/>
      <c r="AA984" s="363"/>
      <c r="AB984" s="358"/>
      <c r="AC984" s="358"/>
      <c r="AD984" s="358"/>
      <c r="AE984" s="358"/>
      <c r="AF984" s="358"/>
      <c r="AG984" s="358"/>
      <c r="AH984" s="358"/>
      <c r="AI984" s="358"/>
      <c r="AJ984" s="358"/>
      <c r="AK984" s="358"/>
      <c r="AL984" s="358"/>
      <c r="AM984" s="358"/>
      <c r="AN984" s="358"/>
      <c r="AO984" s="358"/>
      <c r="AP984" s="358"/>
      <c r="AQ984" s="358"/>
    </row>
    <row r="985">
      <c r="A985" s="358"/>
      <c r="B985" s="293"/>
      <c r="C985" s="293"/>
      <c r="D985" s="271"/>
      <c r="E985" s="271"/>
      <c r="F985" s="271"/>
      <c r="G985" s="363"/>
      <c r="H985" s="363"/>
      <c r="I985" s="363"/>
      <c r="J985" s="363"/>
      <c r="K985" s="363"/>
      <c r="L985" s="363"/>
      <c r="M985" s="363"/>
      <c r="N985" s="363"/>
      <c r="O985" s="363"/>
      <c r="P985" s="363"/>
      <c r="Q985" s="363"/>
      <c r="R985" s="363"/>
      <c r="S985" s="363"/>
      <c r="T985" s="363"/>
      <c r="U985" s="363"/>
      <c r="V985" s="363"/>
      <c r="W985" s="363"/>
      <c r="X985" s="363"/>
      <c r="Y985" s="363"/>
      <c r="Z985" s="363"/>
      <c r="AA985" s="363"/>
      <c r="AB985" s="358"/>
      <c r="AC985" s="358"/>
      <c r="AD985" s="358"/>
      <c r="AE985" s="358"/>
      <c r="AF985" s="358"/>
      <c r="AG985" s="358"/>
      <c r="AH985" s="358"/>
      <c r="AI985" s="358"/>
      <c r="AJ985" s="358"/>
      <c r="AK985" s="358"/>
      <c r="AL985" s="358"/>
      <c r="AM985" s="358"/>
      <c r="AN985" s="358"/>
      <c r="AO985" s="358"/>
      <c r="AP985" s="358"/>
      <c r="AQ985" s="358"/>
    </row>
    <row r="986">
      <c r="A986" s="358"/>
      <c r="B986" s="293"/>
      <c r="C986" s="293"/>
      <c r="D986" s="271"/>
      <c r="E986" s="271"/>
      <c r="F986" s="271"/>
      <c r="G986" s="363"/>
      <c r="H986" s="363"/>
      <c r="I986" s="363"/>
      <c r="J986" s="363"/>
      <c r="K986" s="363"/>
      <c r="L986" s="363"/>
      <c r="M986" s="363"/>
      <c r="N986" s="363"/>
      <c r="O986" s="363"/>
      <c r="P986" s="363"/>
      <c r="Q986" s="363"/>
      <c r="R986" s="363"/>
      <c r="S986" s="363"/>
      <c r="T986" s="363"/>
      <c r="U986" s="363"/>
      <c r="V986" s="363"/>
      <c r="W986" s="363"/>
      <c r="X986" s="363"/>
      <c r="Y986" s="363"/>
      <c r="Z986" s="363"/>
      <c r="AA986" s="363"/>
      <c r="AB986" s="358"/>
      <c r="AC986" s="358"/>
      <c r="AD986" s="358"/>
      <c r="AE986" s="358"/>
      <c r="AF986" s="358"/>
      <c r="AG986" s="358"/>
      <c r="AH986" s="358"/>
      <c r="AI986" s="358"/>
      <c r="AJ986" s="358"/>
      <c r="AK986" s="358"/>
      <c r="AL986" s="358"/>
      <c r="AM986" s="358"/>
      <c r="AN986" s="358"/>
      <c r="AO986" s="358"/>
      <c r="AP986" s="358"/>
      <c r="AQ986" s="358"/>
    </row>
    <row r="987">
      <c r="A987" s="358"/>
      <c r="B987" s="293"/>
      <c r="C987" s="293"/>
      <c r="D987" s="271"/>
      <c r="E987" s="271"/>
      <c r="F987" s="271"/>
      <c r="G987" s="363"/>
      <c r="H987" s="363"/>
      <c r="I987" s="363"/>
      <c r="J987" s="363"/>
      <c r="K987" s="363"/>
      <c r="L987" s="363"/>
      <c r="M987" s="363"/>
      <c r="N987" s="363"/>
      <c r="O987" s="363"/>
      <c r="P987" s="363"/>
      <c r="Q987" s="363"/>
      <c r="R987" s="363"/>
      <c r="S987" s="363"/>
      <c r="T987" s="363"/>
      <c r="U987" s="363"/>
      <c r="V987" s="363"/>
      <c r="W987" s="363"/>
      <c r="X987" s="363"/>
      <c r="Y987" s="363"/>
      <c r="Z987" s="363"/>
      <c r="AA987" s="363"/>
      <c r="AB987" s="358"/>
      <c r="AC987" s="358"/>
      <c r="AD987" s="358"/>
      <c r="AE987" s="358"/>
      <c r="AF987" s="358"/>
      <c r="AG987" s="358"/>
      <c r="AH987" s="358"/>
      <c r="AI987" s="358"/>
      <c r="AJ987" s="358"/>
      <c r="AK987" s="358"/>
      <c r="AL987" s="358"/>
      <c r="AM987" s="358"/>
      <c r="AN987" s="358"/>
      <c r="AO987" s="358"/>
      <c r="AP987" s="358"/>
      <c r="AQ987" s="358"/>
    </row>
    <row r="988">
      <c r="A988" s="358"/>
      <c r="B988" s="293"/>
      <c r="C988" s="293"/>
      <c r="D988" s="271"/>
      <c r="E988" s="271"/>
      <c r="F988" s="271"/>
      <c r="G988" s="363"/>
      <c r="H988" s="363"/>
      <c r="I988" s="363"/>
      <c r="J988" s="363"/>
      <c r="K988" s="363"/>
      <c r="L988" s="363"/>
      <c r="M988" s="363"/>
      <c r="N988" s="363"/>
      <c r="O988" s="363"/>
      <c r="P988" s="363"/>
      <c r="Q988" s="363"/>
      <c r="R988" s="363"/>
      <c r="S988" s="363"/>
      <c r="T988" s="363"/>
      <c r="U988" s="363"/>
      <c r="V988" s="363"/>
      <c r="W988" s="363"/>
      <c r="X988" s="363"/>
      <c r="Y988" s="363"/>
      <c r="Z988" s="363"/>
      <c r="AA988" s="363"/>
      <c r="AB988" s="358"/>
      <c r="AC988" s="358"/>
      <c r="AD988" s="358"/>
      <c r="AE988" s="358"/>
      <c r="AF988" s="358"/>
      <c r="AG988" s="358"/>
      <c r="AH988" s="358"/>
      <c r="AI988" s="358"/>
      <c r="AJ988" s="358"/>
      <c r="AK988" s="358"/>
      <c r="AL988" s="358"/>
      <c r="AM988" s="358"/>
      <c r="AN988" s="358"/>
      <c r="AO988" s="358"/>
      <c r="AP988" s="358"/>
      <c r="AQ988" s="358"/>
    </row>
    <row r="989">
      <c r="A989" s="358"/>
      <c r="B989" s="293"/>
      <c r="C989" s="293"/>
      <c r="D989" s="271"/>
      <c r="E989" s="271"/>
      <c r="F989" s="271"/>
      <c r="G989" s="363"/>
      <c r="H989" s="363"/>
      <c r="I989" s="363"/>
      <c r="J989" s="363"/>
      <c r="K989" s="363"/>
      <c r="L989" s="363"/>
      <c r="M989" s="363"/>
      <c r="N989" s="363"/>
      <c r="O989" s="363"/>
      <c r="P989" s="363"/>
      <c r="Q989" s="363"/>
      <c r="R989" s="363"/>
      <c r="S989" s="363"/>
      <c r="T989" s="363"/>
      <c r="U989" s="363"/>
      <c r="V989" s="363"/>
      <c r="W989" s="363"/>
      <c r="X989" s="363"/>
      <c r="Y989" s="363"/>
      <c r="Z989" s="363"/>
      <c r="AA989" s="363"/>
      <c r="AB989" s="358"/>
      <c r="AC989" s="358"/>
      <c r="AD989" s="358"/>
      <c r="AE989" s="358"/>
      <c r="AF989" s="358"/>
      <c r="AG989" s="358"/>
      <c r="AH989" s="358"/>
      <c r="AI989" s="358"/>
      <c r="AJ989" s="358"/>
      <c r="AK989" s="358"/>
      <c r="AL989" s="358"/>
      <c r="AM989" s="358"/>
      <c r="AN989" s="358"/>
      <c r="AO989" s="358"/>
      <c r="AP989" s="358"/>
      <c r="AQ989" s="358"/>
    </row>
    <row r="990">
      <c r="A990" s="358"/>
      <c r="B990" s="293"/>
      <c r="C990" s="293"/>
      <c r="D990" s="271"/>
      <c r="E990" s="271"/>
      <c r="F990" s="271"/>
      <c r="G990" s="363"/>
      <c r="H990" s="363"/>
      <c r="I990" s="363"/>
      <c r="J990" s="363"/>
      <c r="K990" s="363"/>
      <c r="L990" s="363"/>
      <c r="M990" s="363"/>
      <c r="N990" s="363"/>
      <c r="O990" s="363"/>
      <c r="P990" s="363"/>
      <c r="Q990" s="363"/>
      <c r="R990" s="363"/>
      <c r="S990" s="363"/>
      <c r="T990" s="363"/>
      <c r="U990" s="363"/>
      <c r="V990" s="363"/>
      <c r="W990" s="363"/>
      <c r="X990" s="363"/>
      <c r="Y990" s="363"/>
      <c r="Z990" s="363"/>
      <c r="AA990" s="363"/>
      <c r="AB990" s="358"/>
      <c r="AC990" s="358"/>
      <c r="AD990" s="358"/>
      <c r="AE990" s="358"/>
      <c r="AF990" s="358"/>
      <c r="AG990" s="358"/>
      <c r="AH990" s="358"/>
      <c r="AI990" s="358"/>
      <c r="AJ990" s="358"/>
      <c r="AK990" s="358"/>
      <c r="AL990" s="358"/>
      <c r="AM990" s="358"/>
      <c r="AN990" s="358"/>
      <c r="AO990" s="358"/>
      <c r="AP990" s="358"/>
      <c r="AQ990" s="358"/>
    </row>
    <row r="991">
      <c r="A991" s="358"/>
      <c r="B991" s="293"/>
      <c r="C991" s="293"/>
      <c r="D991" s="271"/>
      <c r="E991" s="271"/>
      <c r="F991" s="271"/>
      <c r="G991" s="363"/>
      <c r="H991" s="363"/>
      <c r="I991" s="363"/>
      <c r="J991" s="363"/>
      <c r="K991" s="363"/>
      <c r="L991" s="363"/>
      <c r="M991" s="363"/>
      <c r="N991" s="363"/>
      <c r="O991" s="363"/>
      <c r="P991" s="363"/>
      <c r="Q991" s="363"/>
      <c r="R991" s="363"/>
      <c r="S991" s="363"/>
      <c r="T991" s="363"/>
      <c r="U991" s="363"/>
      <c r="V991" s="363"/>
      <c r="W991" s="363"/>
      <c r="X991" s="363"/>
      <c r="Y991" s="363"/>
      <c r="Z991" s="363"/>
      <c r="AA991" s="363"/>
      <c r="AB991" s="358"/>
      <c r="AC991" s="358"/>
      <c r="AD991" s="358"/>
      <c r="AE991" s="358"/>
      <c r="AF991" s="358"/>
      <c r="AG991" s="358"/>
      <c r="AH991" s="358"/>
      <c r="AI991" s="358"/>
      <c r="AJ991" s="358"/>
      <c r="AK991" s="358"/>
      <c r="AL991" s="358"/>
      <c r="AM991" s="358"/>
      <c r="AN991" s="358"/>
      <c r="AO991" s="358"/>
      <c r="AP991" s="358"/>
      <c r="AQ991" s="358"/>
    </row>
    <row r="992">
      <c r="A992" s="358"/>
      <c r="B992" s="293"/>
      <c r="C992" s="293"/>
      <c r="D992" s="271"/>
      <c r="E992" s="271"/>
      <c r="F992" s="271"/>
      <c r="G992" s="363"/>
      <c r="H992" s="363"/>
      <c r="I992" s="363"/>
      <c r="J992" s="363"/>
      <c r="K992" s="363"/>
      <c r="L992" s="363"/>
      <c r="M992" s="363"/>
      <c r="N992" s="363"/>
      <c r="O992" s="363"/>
      <c r="P992" s="363"/>
      <c r="Q992" s="363"/>
      <c r="R992" s="363"/>
      <c r="S992" s="363"/>
      <c r="T992" s="363"/>
      <c r="U992" s="363"/>
      <c r="V992" s="363"/>
      <c r="W992" s="363"/>
      <c r="X992" s="363"/>
      <c r="Y992" s="363"/>
      <c r="Z992" s="363"/>
      <c r="AA992" s="363"/>
      <c r="AB992" s="358"/>
      <c r="AC992" s="358"/>
      <c r="AD992" s="358"/>
      <c r="AE992" s="358"/>
      <c r="AF992" s="358"/>
      <c r="AG992" s="358"/>
      <c r="AH992" s="358"/>
      <c r="AI992" s="358"/>
      <c r="AJ992" s="358"/>
      <c r="AK992" s="358"/>
      <c r="AL992" s="358"/>
      <c r="AM992" s="358"/>
      <c r="AN992" s="358"/>
      <c r="AO992" s="358"/>
      <c r="AP992" s="358"/>
      <c r="AQ992" s="358"/>
    </row>
    <row r="993">
      <c r="A993" s="358"/>
      <c r="B993" s="293"/>
      <c r="C993" s="293"/>
      <c r="D993" s="271"/>
      <c r="E993" s="271"/>
      <c r="F993" s="271"/>
      <c r="G993" s="363"/>
      <c r="H993" s="363"/>
      <c r="I993" s="363"/>
      <c r="J993" s="363"/>
      <c r="K993" s="363"/>
      <c r="L993" s="363"/>
      <c r="M993" s="363"/>
      <c r="N993" s="363"/>
      <c r="O993" s="363"/>
      <c r="P993" s="363"/>
      <c r="Q993" s="363"/>
      <c r="R993" s="363"/>
      <c r="S993" s="363"/>
      <c r="T993" s="363"/>
      <c r="U993" s="363"/>
      <c r="V993" s="363"/>
      <c r="W993" s="363"/>
      <c r="X993" s="363"/>
      <c r="Y993" s="363"/>
      <c r="Z993" s="363"/>
      <c r="AA993" s="363"/>
      <c r="AB993" s="358"/>
      <c r="AC993" s="358"/>
      <c r="AD993" s="358"/>
      <c r="AE993" s="358"/>
      <c r="AF993" s="358"/>
      <c r="AG993" s="358"/>
      <c r="AH993" s="358"/>
      <c r="AI993" s="358"/>
      <c r="AJ993" s="358"/>
      <c r="AK993" s="358"/>
      <c r="AL993" s="358"/>
      <c r="AM993" s="358"/>
      <c r="AN993" s="358"/>
      <c r="AO993" s="358"/>
      <c r="AP993" s="358"/>
      <c r="AQ993" s="358"/>
    </row>
    <row r="994">
      <c r="A994" s="358"/>
      <c r="B994" s="293"/>
      <c r="C994" s="293"/>
      <c r="D994" s="271"/>
      <c r="E994" s="271"/>
      <c r="F994" s="271"/>
      <c r="G994" s="363"/>
      <c r="H994" s="363"/>
      <c r="I994" s="363"/>
      <c r="J994" s="363"/>
      <c r="K994" s="363"/>
      <c r="L994" s="363"/>
      <c r="M994" s="363"/>
      <c r="N994" s="363"/>
      <c r="O994" s="363"/>
      <c r="P994" s="363"/>
      <c r="Q994" s="363"/>
      <c r="R994" s="363"/>
      <c r="S994" s="363"/>
      <c r="T994" s="363"/>
      <c r="U994" s="363"/>
      <c r="V994" s="363"/>
      <c r="W994" s="363"/>
      <c r="X994" s="363"/>
      <c r="Y994" s="363"/>
      <c r="Z994" s="363"/>
      <c r="AA994" s="363"/>
      <c r="AB994" s="358"/>
      <c r="AC994" s="358"/>
      <c r="AD994" s="358"/>
      <c r="AE994" s="358"/>
      <c r="AF994" s="358"/>
      <c r="AG994" s="358"/>
      <c r="AH994" s="358"/>
      <c r="AI994" s="358"/>
      <c r="AJ994" s="358"/>
      <c r="AK994" s="358"/>
      <c r="AL994" s="358"/>
      <c r="AM994" s="358"/>
      <c r="AN994" s="358"/>
      <c r="AO994" s="358"/>
      <c r="AP994" s="358"/>
      <c r="AQ994" s="358"/>
    </row>
    <row r="995">
      <c r="A995" s="358"/>
      <c r="B995" s="293"/>
      <c r="C995" s="293"/>
      <c r="D995" s="271"/>
      <c r="E995" s="271"/>
      <c r="F995" s="271"/>
      <c r="G995" s="363"/>
      <c r="H995" s="363"/>
      <c r="I995" s="363"/>
      <c r="J995" s="363"/>
      <c r="K995" s="363"/>
      <c r="L995" s="363"/>
      <c r="M995" s="363"/>
      <c r="N995" s="363"/>
      <c r="O995" s="363"/>
      <c r="P995" s="363"/>
      <c r="Q995" s="363"/>
      <c r="R995" s="363"/>
      <c r="S995" s="363"/>
      <c r="T995" s="363"/>
      <c r="U995" s="363"/>
      <c r="V995" s="363"/>
      <c r="W995" s="363"/>
      <c r="X995" s="363"/>
      <c r="Y995" s="363"/>
      <c r="Z995" s="363"/>
      <c r="AA995" s="363"/>
      <c r="AB995" s="358"/>
      <c r="AC995" s="358"/>
      <c r="AD995" s="358"/>
      <c r="AE995" s="358"/>
      <c r="AF995" s="358"/>
      <c r="AG995" s="358"/>
      <c r="AH995" s="358"/>
      <c r="AI995" s="358"/>
      <c r="AJ995" s="358"/>
      <c r="AK995" s="358"/>
      <c r="AL995" s="358"/>
      <c r="AM995" s="358"/>
      <c r="AN995" s="358"/>
      <c r="AO995" s="358"/>
      <c r="AP995" s="358"/>
      <c r="AQ995" s="358"/>
    </row>
    <row r="996">
      <c r="A996" s="358"/>
      <c r="B996" s="293"/>
      <c r="C996" s="293"/>
      <c r="D996" s="271"/>
      <c r="E996" s="271"/>
      <c r="F996" s="271"/>
      <c r="G996" s="363"/>
      <c r="H996" s="363"/>
      <c r="I996" s="363"/>
      <c r="J996" s="363"/>
      <c r="K996" s="363"/>
      <c r="L996" s="363"/>
      <c r="M996" s="363"/>
      <c r="N996" s="363"/>
      <c r="O996" s="363"/>
      <c r="P996" s="363"/>
      <c r="Q996" s="363"/>
      <c r="R996" s="363"/>
      <c r="S996" s="363"/>
      <c r="T996" s="363"/>
      <c r="U996" s="363"/>
      <c r="V996" s="363"/>
      <c r="W996" s="363"/>
      <c r="X996" s="363"/>
      <c r="Y996" s="363"/>
      <c r="Z996" s="363"/>
      <c r="AA996" s="363"/>
      <c r="AB996" s="358"/>
      <c r="AC996" s="358"/>
      <c r="AD996" s="358"/>
      <c r="AE996" s="358"/>
      <c r="AF996" s="358"/>
      <c r="AG996" s="358"/>
      <c r="AH996" s="358"/>
      <c r="AI996" s="358"/>
      <c r="AJ996" s="358"/>
      <c r="AK996" s="358"/>
      <c r="AL996" s="358"/>
      <c r="AM996" s="358"/>
      <c r="AN996" s="358"/>
      <c r="AO996" s="358"/>
      <c r="AP996" s="358"/>
      <c r="AQ996" s="358"/>
    </row>
    <row r="997">
      <c r="A997" s="358"/>
      <c r="B997" s="293"/>
      <c r="C997" s="293"/>
      <c r="D997" s="271"/>
      <c r="E997" s="271"/>
      <c r="F997" s="271"/>
      <c r="G997" s="363"/>
      <c r="H997" s="363"/>
      <c r="I997" s="363"/>
      <c r="J997" s="363"/>
      <c r="K997" s="363"/>
      <c r="L997" s="363"/>
      <c r="M997" s="363"/>
      <c r="N997" s="363"/>
      <c r="O997" s="363"/>
      <c r="P997" s="363"/>
      <c r="Q997" s="363"/>
      <c r="R997" s="363"/>
      <c r="S997" s="363"/>
      <c r="T997" s="363"/>
      <c r="U997" s="363"/>
      <c r="V997" s="363"/>
      <c r="W997" s="363"/>
      <c r="X997" s="363"/>
      <c r="Y997" s="363"/>
      <c r="Z997" s="363"/>
      <c r="AA997" s="363"/>
      <c r="AB997" s="358"/>
      <c r="AC997" s="358"/>
      <c r="AD997" s="358"/>
      <c r="AE997" s="358"/>
      <c r="AF997" s="358"/>
      <c r="AG997" s="358"/>
      <c r="AH997" s="358"/>
      <c r="AI997" s="358"/>
      <c r="AJ997" s="358"/>
      <c r="AK997" s="358"/>
      <c r="AL997" s="358"/>
      <c r="AM997" s="358"/>
      <c r="AN997" s="358"/>
      <c r="AO997" s="358"/>
      <c r="AP997" s="358"/>
      <c r="AQ997" s="358"/>
    </row>
    <row r="998">
      <c r="A998" s="358"/>
      <c r="B998" s="293"/>
      <c r="C998" s="293"/>
      <c r="D998" s="271"/>
      <c r="E998" s="271"/>
      <c r="F998" s="271"/>
      <c r="G998" s="363"/>
      <c r="H998" s="363"/>
      <c r="I998" s="363"/>
      <c r="J998" s="363"/>
      <c r="K998" s="363"/>
      <c r="L998" s="363"/>
      <c r="M998" s="363"/>
      <c r="N998" s="363"/>
      <c r="O998" s="363"/>
      <c r="P998" s="363"/>
      <c r="Q998" s="363"/>
      <c r="R998" s="363"/>
      <c r="S998" s="363"/>
      <c r="T998" s="363"/>
      <c r="U998" s="363"/>
      <c r="V998" s="363"/>
      <c r="W998" s="363"/>
      <c r="X998" s="363"/>
      <c r="Y998" s="363"/>
      <c r="Z998" s="363"/>
      <c r="AA998" s="363"/>
      <c r="AB998" s="358"/>
      <c r="AC998" s="358"/>
      <c r="AD998" s="358"/>
      <c r="AE998" s="358"/>
      <c r="AF998" s="358"/>
      <c r="AG998" s="358"/>
      <c r="AH998" s="358"/>
      <c r="AI998" s="358"/>
      <c r="AJ998" s="358"/>
      <c r="AK998" s="358"/>
      <c r="AL998" s="358"/>
      <c r="AM998" s="358"/>
      <c r="AN998" s="358"/>
      <c r="AO998" s="358"/>
      <c r="AP998" s="358"/>
      <c r="AQ998" s="358"/>
    </row>
    <row r="999">
      <c r="A999" s="358"/>
      <c r="B999" s="293"/>
      <c r="C999" s="293"/>
      <c r="D999" s="271"/>
      <c r="E999" s="271"/>
      <c r="F999" s="271"/>
      <c r="G999" s="363"/>
      <c r="H999" s="363"/>
      <c r="I999" s="363"/>
      <c r="J999" s="363"/>
      <c r="K999" s="363"/>
      <c r="L999" s="363"/>
      <c r="M999" s="363"/>
      <c r="N999" s="363"/>
      <c r="O999" s="363"/>
      <c r="P999" s="363"/>
      <c r="Q999" s="363"/>
      <c r="R999" s="363"/>
      <c r="S999" s="363"/>
      <c r="T999" s="363"/>
      <c r="U999" s="363"/>
      <c r="V999" s="363"/>
      <c r="W999" s="363"/>
      <c r="X999" s="363"/>
      <c r="Y999" s="363"/>
      <c r="Z999" s="363"/>
      <c r="AA999" s="363"/>
      <c r="AB999" s="358"/>
      <c r="AC999" s="358"/>
      <c r="AD999" s="358"/>
      <c r="AE999" s="358"/>
      <c r="AF999" s="358"/>
      <c r="AG999" s="358"/>
      <c r="AH999" s="358"/>
      <c r="AI999" s="358"/>
      <c r="AJ999" s="358"/>
      <c r="AK999" s="358"/>
      <c r="AL999" s="358"/>
      <c r="AM999" s="358"/>
      <c r="AN999" s="358"/>
      <c r="AO999" s="358"/>
      <c r="AP999" s="358"/>
      <c r="AQ999" s="358"/>
    </row>
    <row r="1000">
      <c r="A1000" s="358"/>
      <c r="B1000" s="293"/>
      <c r="C1000" s="293"/>
      <c r="D1000" s="271"/>
      <c r="E1000" s="271"/>
      <c r="F1000" s="271"/>
      <c r="G1000" s="363"/>
      <c r="H1000" s="363"/>
      <c r="I1000" s="363"/>
      <c r="J1000" s="363"/>
      <c r="K1000" s="363"/>
      <c r="L1000" s="363"/>
      <c r="M1000" s="363"/>
      <c r="N1000" s="363"/>
      <c r="O1000" s="363"/>
      <c r="P1000" s="363"/>
      <c r="Q1000" s="363"/>
      <c r="R1000" s="363"/>
      <c r="S1000" s="363"/>
      <c r="T1000" s="363"/>
      <c r="U1000" s="363"/>
      <c r="V1000" s="363"/>
      <c r="W1000" s="363"/>
      <c r="X1000" s="363"/>
      <c r="Y1000" s="363"/>
      <c r="Z1000" s="363"/>
      <c r="AA1000" s="363"/>
      <c r="AB1000" s="358"/>
      <c r="AC1000" s="358"/>
      <c r="AD1000" s="358"/>
      <c r="AE1000" s="358"/>
      <c r="AF1000" s="358"/>
      <c r="AG1000" s="358"/>
      <c r="AH1000" s="358"/>
      <c r="AI1000" s="358"/>
      <c r="AJ1000" s="358"/>
      <c r="AK1000" s="358"/>
      <c r="AL1000" s="358"/>
      <c r="AM1000" s="358"/>
      <c r="AN1000" s="358"/>
      <c r="AO1000" s="358"/>
      <c r="AP1000" s="358"/>
      <c r="AQ1000" s="358"/>
    </row>
    <row r="1001">
      <c r="A1001" s="358"/>
      <c r="B1001" s="293"/>
      <c r="C1001" s="293"/>
      <c r="D1001" s="271"/>
      <c r="E1001" s="271"/>
      <c r="F1001" s="271"/>
      <c r="G1001" s="363"/>
      <c r="H1001" s="363"/>
      <c r="I1001" s="363"/>
      <c r="J1001" s="363"/>
      <c r="K1001" s="363"/>
      <c r="L1001" s="363"/>
      <c r="M1001" s="363"/>
      <c r="N1001" s="363"/>
      <c r="O1001" s="363"/>
      <c r="P1001" s="363"/>
      <c r="Q1001" s="363"/>
      <c r="R1001" s="363"/>
      <c r="S1001" s="363"/>
      <c r="T1001" s="363"/>
      <c r="U1001" s="363"/>
      <c r="V1001" s="363"/>
      <c r="W1001" s="363"/>
      <c r="X1001" s="363"/>
      <c r="Y1001" s="363"/>
      <c r="Z1001" s="363"/>
      <c r="AA1001" s="363"/>
      <c r="AB1001" s="358"/>
      <c r="AC1001" s="358"/>
      <c r="AD1001" s="358"/>
      <c r="AE1001" s="358"/>
      <c r="AF1001" s="358"/>
      <c r="AG1001" s="358"/>
      <c r="AH1001" s="358"/>
      <c r="AI1001" s="358"/>
      <c r="AJ1001" s="358"/>
      <c r="AK1001" s="358"/>
      <c r="AL1001" s="358"/>
      <c r="AM1001" s="358"/>
      <c r="AN1001" s="358"/>
      <c r="AO1001" s="358"/>
      <c r="AP1001" s="358"/>
      <c r="AQ1001" s="358"/>
    </row>
    <row r="1002">
      <c r="A1002" s="358"/>
      <c r="B1002" s="293"/>
      <c r="C1002" s="293"/>
      <c r="D1002" s="271"/>
      <c r="E1002" s="271"/>
      <c r="F1002" s="271"/>
      <c r="G1002" s="363"/>
      <c r="H1002" s="363"/>
      <c r="I1002" s="363"/>
      <c r="J1002" s="363"/>
      <c r="K1002" s="363"/>
      <c r="L1002" s="363"/>
      <c r="M1002" s="363"/>
      <c r="N1002" s="363"/>
      <c r="O1002" s="363"/>
      <c r="P1002" s="363"/>
      <c r="Q1002" s="363"/>
      <c r="R1002" s="363"/>
      <c r="S1002" s="363"/>
      <c r="T1002" s="363"/>
      <c r="U1002" s="363"/>
      <c r="V1002" s="363"/>
      <c r="W1002" s="363"/>
      <c r="X1002" s="363"/>
      <c r="Y1002" s="363"/>
      <c r="Z1002" s="363"/>
      <c r="AA1002" s="363"/>
      <c r="AB1002" s="358"/>
      <c r="AC1002" s="358"/>
      <c r="AD1002" s="358"/>
      <c r="AE1002" s="358"/>
      <c r="AF1002" s="358"/>
      <c r="AG1002" s="358"/>
      <c r="AH1002" s="358"/>
      <c r="AI1002" s="358"/>
      <c r="AJ1002" s="358"/>
      <c r="AK1002" s="358"/>
      <c r="AL1002" s="358"/>
      <c r="AM1002" s="358"/>
      <c r="AN1002" s="358"/>
      <c r="AO1002" s="358"/>
      <c r="AP1002" s="358"/>
      <c r="AQ1002" s="358"/>
    </row>
    <row r="1003">
      <c r="A1003" s="358"/>
      <c r="B1003" s="293"/>
      <c r="C1003" s="293"/>
      <c r="D1003" s="271"/>
      <c r="E1003" s="271"/>
      <c r="F1003" s="271"/>
      <c r="G1003" s="363"/>
      <c r="H1003" s="363"/>
      <c r="I1003" s="363"/>
      <c r="J1003" s="363"/>
      <c r="K1003" s="363"/>
      <c r="L1003" s="363"/>
      <c r="M1003" s="363"/>
      <c r="N1003" s="363"/>
      <c r="O1003" s="363"/>
      <c r="P1003" s="363"/>
      <c r="Q1003" s="363"/>
      <c r="R1003" s="363"/>
      <c r="S1003" s="363"/>
      <c r="T1003" s="363"/>
      <c r="U1003" s="363"/>
      <c r="V1003" s="363"/>
      <c r="W1003" s="363"/>
      <c r="X1003" s="363"/>
      <c r="Y1003" s="363"/>
      <c r="Z1003" s="363"/>
      <c r="AA1003" s="363"/>
      <c r="AB1003" s="358"/>
      <c r="AC1003" s="358"/>
      <c r="AD1003" s="358"/>
      <c r="AE1003" s="358"/>
      <c r="AF1003" s="358"/>
      <c r="AG1003" s="358"/>
      <c r="AH1003" s="358"/>
      <c r="AI1003" s="358"/>
      <c r="AJ1003" s="358"/>
      <c r="AK1003" s="358"/>
      <c r="AL1003" s="358"/>
      <c r="AM1003" s="358"/>
      <c r="AN1003" s="358"/>
      <c r="AO1003" s="358"/>
      <c r="AP1003" s="358"/>
      <c r="AQ1003" s="358"/>
    </row>
    <row r="1004">
      <c r="A1004" s="358"/>
      <c r="B1004" s="293"/>
      <c r="C1004" s="293"/>
      <c r="D1004" s="271"/>
      <c r="E1004" s="271"/>
      <c r="F1004" s="271"/>
      <c r="G1004" s="363"/>
      <c r="H1004" s="363"/>
      <c r="I1004" s="363"/>
      <c r="J1004" s="363"/>
      <c r="K1004" s="363"/>
      <c r="L1004" s="363"/>
      <c r="M1004" s="363"/>
      <c r="N1004" s="363"/>
      <c r="O1004" s="363"/>
      <c r="P1004" s="363"/>
      <c r="Q1004" s="363"/>
      <c r="R1004" s="363"/>
      <c r="S1004" s="363"/>
      <c r="T1004" s="363"/>
      <c r="U1004" s="363"/>
      <c r="V1004" s="363"/>
      <c r="W1004" s="363"/>
      <c r="X1004" s="363"/>
      <c r="Y1004" s="363"/>
      <c r="Z1004" s="363"/>
      <c r="AA1004" s="363"/>
      <c r="AB1004" s="358"/>
      <c r="AC1004" s="358"/>
      <c r="AD1004" s="358"/>
      <c r="AE1004" s="358"/>
      <c r="AF1004" s="358"/>
      <c r="AG1004" s="358"/>
      <c r="AH1004" s="358"/>
      <c r="AI1004" s="358"/>
      <c r="AJ1004" s="358"/>
      <c r="AK1004" s="358"/>
      <c r="AL1004" s="358"/>
      <c r="AM1004" s="358"/>
      <c r="AN1004" s="358"/>
      <c r="AO1004" s="358"/>
      <c r="AP1004" s="358"/>
      <c r="AQ1004" s="358"/>
    </row>
    <row r="1005">
      <c r="A1005" s="358"/>
      <c r="B1005" s="293"/>
      <c r="C1005" s="293"/>
      <c r="D1005" s="271"/>
      <c r="E1005" s="271"/>
      <c r="F1005" s="271"/>
      <c r="G1005" s="363"/>
      <c r="H1005" s="363"/>
      <c r="I1005" s="363"/>
      <c r="J1005" s="363"/>
      <c r="K1005" s="363"/>
      <c r="L1005" s="363"/>
      <c r="M1005" s="363"/>
      <c r="N1005" s="363"/>
      <c r="O1005" s="363"/>
      <c r="P1005" s="363"/>
      <c r="Q1005" s="363"/>
      <c r="R1005" s="363"/>
      <c r="S1005" s="363"/>
      <c r="T1005" s="363"/>
      <c r="U1005" s="363"/>
      <c r="V1005" s="363"/>
      <c r="W1005" s="363"/>
      <c r="X1005" s="363"/>
      <c r="Y1005" s="363"/>
      <c r="Z1005" s="363"/>
      <c r="AA1005" s="363"/>
      <c r="AB1005" s="358"/>
      <c r="AC1005" s="358"/>
      <c r="AD1005" s="358"/>
      <c r="AE1005" s="358"/>
      <c r="AF1005" s="358"/>
      <c r="AG1005" s="358"/>
      <c r="AH1005" s="358"/>
      <c r="AI1005" s="358"/>
      <c r="AJ1005" s="358"/>
      <c r="AK1005" s="358"/>
      <c r="AL1005" s="358"/>
      <c r="AM1005" s="358"/>
      <c r="AN1005" s="358"/>
      <c r="AO1005" s="358"/>
      <c r="AP1005" s="358"/>
      <c r="AQ1005" s="358"/>
    </row>
    <row r="1006">
      <c r="A1006" s="358"/>
      <c r="B1006" s="293"/>
      <c r="C1006" s="293"/>
      <c r="D1006" s="271"/>
      <c r="E1006" s="271"/>
      <c r="F1006" s="271"/>
      <c r="G1006" s="363"/>
      <c r="H1006" s="363"/>
      <c r="I1006" s="363"/>
      <c r="J1006" s="363"/>
      <c r="K1006" s="363"/>
      <c r="L1006" s="363"/>
      <c r="M1006" s="363"/>
      <c r="N1006" s="363"/>
      <c r="O1006" s="363"/>
      <c r="P1006" s="363"/>
      <c r="Q1006" s="363"/>
      <c r="R1006" s="363"/>
      <c r="S1006" s="363"/>
      <c r="T1006" s="363"/>
      <c r="U1006" s="363"/>
      <c r="V1006" s="363"/>
      <c r="W1006" s="363"/>
      <c r="X1006" s="363"/>
      <c r="Y1006" s="363"/>
      <c r="Z1006" s="363"/>
      <c r="AA1006" s="363"/>
      <c r="AB1006" s="358"/>
      <c r="AC1006" s="358"/>
      <c r="AD1006" s="358"/>
      <c r="AE1006" s="358"/>
      <c r="AF1006" s="358"/>
      <c r="AG1006" s="358"/>
      <c r="AH1006" s="358"/>
      <c r="AI1006" s="358"/>
      <c r="AJ1006" s="358"/>
      <c r="AK1006" s="358"/>
      <c r="AL1006" s="358"/>
      <c r="AM1006" s="358"/>
      <c r="AN1006" s="358"/>
      <c r="AO1006" s="358"/>
      <c r="AP1006" s="358"/>
      <c r="AQ1006" s="358"/>
    </row>
    <row r="1007">
      <c r="A1007" s="358"/>
      <c r="B1007" s="293"/>
      <c r="C1007" s="293"/>
      <c r="D1007" s="271"/>
      <c r="E1007" s="271"/>
      <c r="F1007" s="271"/>
      <c r="G1007" s="363"/>
      <c r="H1007" s="363"/>
      <c r="I1007" s="363"/>
      <c r="J1007" s="363"/>
      <c r="K1007" s="363"/>
      <c r="L1007" s="363"/>
      <c r="M1007" s="363"/>
      <c r="N1007" s="363"/>
      <c r="O1007" s="363"/>
      <c r="P1007" s="363"/>
      <c r="Q1007" s="363"/>
      <c r="R1007" s="363"/>
      <c r="S1007" s="363"/>
      <c r="T1007" s="363"/>
      <c r="U1007" s="363"/>
      <c r="V1007" s="363"/>
      <c r="W1007" s="363"/>
      <c r="X1007" s="363"/>
      <c r="Y1007" s="363"/>
      <c r="Z1007" s="363"/>
      <c r="AA1007" s="363"/>
      <c r="AB1007" s="358"/>
      <c r="AC1007" s="358"/>
      <c r="AD1007" s="358"/>
      <c r="AE1007" s="358"/>
      <c r="AF1007" s="358"/>
      <c r="AG1007" s="358"/>
      <c r="AH1007" s="358"/>
      <c r="AI1007" s="358"/>
      <c r="AJ1007" s="358"/>
      <c r="AK1007" s="358"/>
      <c r="AL1007" s="358"/>
      <c r="AM1007" s="358"/>
      <c r="AN1007" s="358"/>
      <c r="AO1007" s="358"/>
      <c r="AP1007" s="358"/>
      <c r="AQ1007" s="358"/>
    </row>
    <row r="1008">
      <c r="A1008" s="358"/>
      <c r="B1008" s="293"/>
      <c r="C1008" s="293"/>
      <c r="D1008" s="271"/>
      <c r="E1008" s="271"/>
      <c r="F1008" s="271"/>
      <c r="G1008" s="363"/>
      <c r="H1008" s="363"/>
      <c r="I1008" s="363"/>
      <c r="J1008" s="363"/>
      <c r="K1008" s="363"/>
      <c r="L1008" s="363"/>
      <c r="M1008" s="363"/>
      <c r="N1008" s="363"/>
      <c r="O1008" s="363"/>
      <c r="P1008" s="363"/>
      <c r="Q1008" s="363"/>
      <c r="R1008" s="363"/>
      <c r="S1008" s="363"/>
      <c r="T1008" s="363"/>
      <c r="U1008" s="363"/>
      <c r="V1008" s="363"/>
      <c r="W1008" s="363"/>
      <c r="X1008" s="363"/>
      <c r="Y1008" s="363"/>
      <c r="Z1008" s="363"/>
      <c r="AA1008" s="363"/>
      <c r="AB1008" s="358"/>
      <c r="AC1008" s="358"/>
      <c r="AD1008" s="358"/>
      <c r="AE1008" s="358"/>
      <c r="AF1008" s="358"/>
      <c r="AG1008" s="358"/>
      <c r="AH1008" s="358"/>
      <c r="AI1008" s="358"/>
      <c r="AJ1008" s="358"/>
      <c r="AK1008" s="358"/>
      <c r="AL1008" s="358"/>
      <c r="AM1008" s="358"/>
      <c r="AN1008" s="358"/>
      <c r="AO1008" s="358"/>
      <c r="AP1008" s="358"/>
      <c r="AQ1008" s="358"/>
    </row>
    <row r="1009">
      <c r="A1009" s="358"/>
      <c r="B1009" s="293"/>
      <c r="C1009" s="293"/>
      <c r="D1009" s="271"/>
      <c r="E1009" s="271"/>
      <c r="F1009" s="271"/>
      <c r="G1009" s="363"/>
      <c r="H1009" s="363"/>
      <c r="I1009" s="363"/>
      <c r="J1009" s="363"/>
      <c r="K1009" s="363"/>
      <c r="L1009" s="363"/>
      <c r="M1009" s="363"/>
      <c r="N1009" s="363"/>
      <c r="O1009" s="363"/>
      <c r="P1009" s="363"/>
      <c r="Q1009" s="363"/>
      <c r="R1009" s="363"/>
      <c r="S1009" s="363"/>
      <c r="T1009" s="363"/>
      <c r="U1009" s="363"/>
      <c r="V1009" s="363"/>
      <c r="W1009" s="363"/>
      <c r="X1009" s="363"/>
      <c r="Y1009" s="363"/>
      <c r="Z1009" s="363"/>
      <c r="AA1009" s="363"/>
      <c r="AB1009" s="358"/>
      <c r="AC1009" s="358"/>
      <c r="AD1009" s="358"/>
      <c r="AE1009" s="358"/>
      <c r="AF1009" s="358"/>
      <c r="AG1009" s="358"/>
      <c r="AH1009" s="358"/>
      <c r="AI1009" s="358"/>
      <c r="AJ1009" s="358"/>
      <c r="AK1009" s="358"/>
      <c r="AL1009" s="358"/>
      <c r="AM1009" s="358"/>
      <c r="AN1009" s="358"/>
      <c r="AO1009" s="358"/>
      <c r="AP1009" s="358"/>
      <c r="AQ1009" s="358"/>
    </row>
    <row r="1010">
      <c r="A1010" s="358"/>
      <c r="B1010" s="293"/>
      <c r="C1010" s="293"/>
      <c r="D1010" s="271"/>
      <c r="E1010" s="271"/>
      <c r="F1010" s="271"/>
      <c r="G1010" s="363"/>
      <c r="H1010" s="363"/>
      <c r="I1010" s="363"/>
      <c r="J1010" s="363"/>
      <c r="K1010" s="363"/>
      <c r="L1010" s="363"/>
      <c r="M1010" s="363"/>
      <c r="N1010" s="363"/>
      <c r="O1010" s="363"/>
      <c r="P1010" s="363"/>
      <c r="Q1010" s="363"/>
      <c r="R1010" s="363"/>
      <c r="S1010" s="363"/>
      <c r="T1010" s="363"/>
      <c r="U1010" s="363"/>
      <c r="V1010" s="363"/>
      <c r="W1010" s="363"/>
      <c r="X1010" s="363"/>
      <c r="Y1010" s="363"/>
      <c r="Z1010" s="363"/>
      <c r="AA1010" s="363"/>
      <c r="AB1010" s="358"/>
      <c r="AC1010" s="358"/>
      <c r="AD1010" s="358"/>
      <c r="AE1010" s="358"/>
      <c r="AF1010" s="358"/>
      <c r="AG1010" s="358"/>
      <c r="AH1010" s="358"/>
      <c r="AI1010" s="358"/>
      <c r="AJ1010" s="358"/>
      <c r="AK1010" s="358"/>
      <c r="AL1010" s="358"/>
      <c r="AM1010" s="358"/>
      <c r="AN1010" s="358"/>
      <c r="AO1010" s="358"/>
      <c r="AP1010" s="358"/>
      <c r="AQ1010" s="358"/>
    </row>
    <row r="1011">
      <c r="A1011" s="358"/>
      <c r="B1011" s="293"/>
      <c r="C1011" s="293"/>
      <c r="D1011" s="271"/>
      <c r="E1011" s="271"/>
      <c r="F1011" s="271"/>
      <c r="G1011" s="363"/>
      <c r="H1011" s="363"/>
      <c r="I1011" s="363"/>
      <c r="J1011" s="363"/>
      <c r="K1011" s="363"/>
      <c r="L1011" s="363"/>
      <c r="M1011" s="363"/>
      <c r="N1011" s="363"/>
      <c r="O1011" s="363"/>
      <c r="P1011" s="363"/>
      <c r="Q1011" s="363"/>
      <c r="R1011" s="363"/>
      <c r="S1011" s="363"/>
      <c r="T1011" s="363"/>
      <c r="U1011" s="363"/>
      <c r="V1011" s="363"/>
      <c r="W1011" s="363"/>
      <c r="X1011" s="363"/>
      <c r="Y1011" s="363"/>
      <c r="Z1011" s="363"/>
      <c r="AA1011" s="363"/>
      <c r="AB1011" s="358"/>
      <c r="AC1011" s="358"/>
      <c r="AD1011" s="358"/>
      <c r="AE1011" s="358"/>
      <c r="AF1011" s="358"/>
      <c r="AG1011" s="358"/>
      <c r="AH1011" s="358"/>
      <c r="AI1011" s="358"/>
      <c r="AJ1011" s="358"/>
      <c r="AK1011" s="358"/>
      <c r="AL1011" s="358"/>
      <c r="AM1011" s="358"/>
      <c r="AN1011" s="358"/>
      <c r="AO1011" s="358"/>
      <c r="AP1011" s="358"/>
      <c r="AQ1011" s="358"/>
    </row>
    <row r="1012">
      <c r="A1012" s="358"/>
      <c r="B1012" s="293"/>
      <c r="C1012" s="293"/>
      <c r="D1012" s="271"/>
      <c r="E1012" s="271"/>
      <c r="F1012" s="271"/>
      <c r="G1012" s="363"/>
      <c r="H1012" s="363"/>
      <c r="I1012" s="363"/>
      <c r="J1012" s="363"/>
      <c r="K1012" s="363"/>
      <c r="L1012" s="363"/>
      <c r="M1012" s="363"/>
      <c r="N1012" s="363"/>
      <c r="O1012" s="363"/>
      <c r="P1012" s="363"/>
      <c r="Q1012" s="363"/>
      <c r="R1012" s="363"/>
      <c r="S1012" s="363"/>
      <c r="T1012" s="363"/>
      <c r="U1012" s="363"/>
      <c r="V1012" s="363"/>
      <c r="W1012" s="363"/>
      <c r="X1012" s="363"/>
      <c r="Y1012" s="363"/>
      <c r="Z1012" s="363"/>
      <c r="AA1012" s="363"/>
      <c r="AB1012" s="358"/>
      <c r="AC1012" s="358"/>
      <c r="AD1012" s="358"/>
      <c r="AE1012" s="358"/>
      <c r="AF1012" s="358"/>
      <c r="AG1012" s="358"/>
      <c r="AH1012" s="358"/>
      <c r="AI1012" s="358"/>
      <c r="AJ1012" s="358"/>
      <c r="AK1012" s="358"/>
      <c r="AL1012" s="358"/>
      <c r="AM1012" s="358"/>
      <c r="AN1012" s="358"/>
      <c r="AO1012" s="358"/>
      <c r="AP1012" s="358"/>
      <c r="AQ1012" s="358"/>
    </row>
    <row r="1013">
      <c r="A1013" s="358"/>
      <c r="B1013" s="293"/>
      <c r="C1013" s="293"/>
      <c r="D1013" s="271"/>
      <c r="E1013" s="271"/>
      <c r="F1013" s="271"/>
      <c r="G1013" s="363"/>
      <c r="H1013" s="363"/>
      <c r="I1013" s="363"/>
      <c r="J1013" s="363"/>
      <c r="K1013" s="363"/>
      <c r="L1013" s="363"/>
      <c r="M1013" s="363"/>
      <c r="N1013" s="363"/>
      <c r="O1013" s="363"/>
      <c r="P1013" s="363"/>
      <c r="Q1013" s="363"/>
      <c r="R1013" s="363"/>
      <c r="S1013" s="363"/>
      <c r="T1013" s="363"/>
      <c r="U1013" s="363"/>
      <c r="V1013" s="363"/>
      <c r="W1013" s="363"/>
      <c r="X1013" s="363"/>
      <c r="Y1013" s="363"/>
      <c r="Z1013" s="363"/>
      <c r="AA1013" s="363"/>
      <c r="AB1013" s="358"/>
      <c r="AC1013" s="358"/>
      <c r="AD1013" s="358"/>
      <c r="AE1013" s="358"/>
      <c r="AF1013" s="358"/>
      <c r="AG1013" s="358"/>
      <c r="AH1013" s="358"/>
      <c r="AI1013" s="358"/>
      <c r="AJ1013" s="358"/>
      <c r="AK1013" s="358"/>
      <c r="AL1013" s="358"/>
      <c r="AM1013" s="358"/>
      <c r="AN1013" s="358"/>
      <c r="AO1013" s="358"/>
      <c r="AP1013" s="358"/>
      <c r="AQ1013" s="358"/>
    </row>
    <row r="1014">
      <c r="A1014" s="358"/>
      <c r="B1014" s="293"/>
      <c r="C1014" s="293"/>
      <c r="D1014" s="271"/>
      <c r="E1014" s="271"/>
      <c r="F1014" s="271"/>
      <c r="G1014" s="363"/>
      <c r="H1014" s="363"/>
      <c r="I1014" s="363"/>
      <c r="J1014" s="363"/>
      <c r="K1014" s="363"/>
      <c r="L1014" s="363"/>
      <c r="M1014" s="363"/>
      <c r="N1014" s="363"/>
      <c r="O1014" s="363"/>
      <c r="P1014" s="363"/>
      <c r="Q1014" s="363"/>
      <c r="R1014" s="363"/>
      <c r="S1014" s="363"/>
      <c r="T1014" s="363"/>
      <c r="U1014" s="363"/>
      <c r="V1014" s="363"/>
      <c r="W1014" s="363"/>
      <c r="X1014" s="363"/>
      <c r="Y1014" s="363"/>
      <c r="Z1014" s="363"/>
      <c r="AA1014" s="363"/>
      <c r="AB1014" s="358"/>
      <c r="AC1014" s="358"/>
      <c r="AD1014" s="358"/>
      <c r="AE1014" s="358"/>
      <c r="AF1014" s="358"/>
      <c r="AG1014" s="358"/>
      <c r="AH1014" s="358"/>
      <c r="AI1014" s="358"/>
      <c r="AJ1014" s="358"/>
      <c r="AK1014" s="358"/>
      <c r="AL1014" s="358"/>
      <c r="AM1014" s="358"/>
      <c r="AN1014" s="358"/>
      <c r="AO1014" s="358"/>
      <c r="AP1014" s="358"/>
      <c r="AQ1014" s="358"/>
    </row>
    <row r="1015">
      <c r="A1015" s="358"/>
      <c r="B1015" s="293"/>
      <c r="C1015" s="293"/>
      <c r="D1015" s="271"/>
      <c r="E1015" s="271"/>
      <c r="F1015" s="271"/>
      <c r="G1015" s="363"/>
      <c r="H1015" s="363"/>
      <c r="I1015" s="363"/>
      <c r="J1015" s="363"/>
      <c r="K1015" s="363"/>
      <c r="L1015" s="363"/>
      <c r="M1015" s="363"/>
      <c r="N1015" s="363"/>
      <c r="O1015" s="363"/>
      <c r="P1015" s="363"/>
      <c r="Q1015" s="363"/>
      <c r="R1015" s="363"/>
      <c r="S1015" s="363"/>
      <c r="T1015" s="363"/>
      <c r="U1015" s="363"/>
      <c r="V1015" s="363"/>
      <c r="W1015" s="363"/>
      <c r="X1015" s="363"/>
      <c r="Y1015" s="363"/>
      <c r="Z1015" s="363"/>
      <c r="AA1015" s="363"/>
      <c r="AB1015" s="358"/>
      <c r="AC1015" s="358"/>
      <c r="AD1015" s="358"/>
      <c r="AE1015" s="358"/>
      <c r="AF1015" s="358"/>
      <c r="AG1015" s="358"/>
      <c r="AH1015" s="358"/>
      <c r="AI1015" s="358"/>
      <c r="AJ1015" s="358"/>
      <c r="AK1015" s="358"/>
      <c r="AL1015" s="358"/>
      <c r="AM1015" s="358"/>
      <c r="AN1015" s="358"/>
      <c r="AO1015" s="358"/>
      <c r="AP1015" s="358"/>
      <c r="AQ1015" s="358"/>
    </row>
    <row r="1016">
      <c r="A1016" s="358"/>
      <c r="B1016" s="293"/>
      <c r="C1016" s="293"/>
      <c r="D1016" s="271"/>
      <c r="E1016" s="271"/>
      <c r="F1016" s="271"/>
      <c r="G1016" s="363"/>
      <c r="H1016" s="363"/>
      <c r="I1016" s="363"/>
      <c r="J1016" s="363"/>
      <c r="K1016" s="363"/>
      <c r="L1016" s="363"/>
      <c r="M1016" s="363"/>
      <c r="N1016" s="363"/>
      <c r="O1016" s="363"/>
      <c r="P1016" s="363"/>
      <c r="Q1016" s="363"/>
      <c r="R1016" s="363"/>
      <c r="S1016" s="363"/>
      <c r="T1016" s="363"/>
      <c r="U1016" s="363"/>
      <c r="V1016" s="363"/>
      <c r="W1016" s="363"/>
      <c r="X1016" s="363"/>
      <c r="Y1016" s="363"/>
      <c r="Z1016" s="363"/>
      <c r="AA1016" s="363"/>
      <c r="AB1016" s="358"/>
      <c r="AC1016" s="358"/>
      <c r="AD1016" s="358"/>
      <c r="AE1016" s="358"/>
      <c r="AF1016" s="358"/>
      <c r="AG1016" s="358"/>
      <c r="AH1016" s="358"/>
      <c r="AI1016" s="358"/>
      <c r="AJ1016" s="358"/>
      <c r="AK1016" s="358"/>
      <c r="AL1016" s="358"/>
      <c r="AM1016" s="358"/>
      <c r="AN1016" s="358"/>
      <c r="AO1016" s="358"/>
      <c r="AP1016" s="358"/>
      <c r="AQ1016" s="358"/>
    </row>
    <row r="1017">
      <c r="A1017" s="358"/>
      <c r="B1017" s="293"/>
      <c r="C1017" s="293"/>
      <c r="D1017" s="271"/>
      <c r="E1017" s="271"/>
      <c r="F1017" s="271"/>
      <c r="G1017" s="363"/>
      <c r="H1017" s="363"/>
      <c r="I1017" s="363"/>
      <c r="J1017" s="363"/>
      <c r="K1017" s="363"/>
      <c r="L1017" s="363"/>
      <c r="M1017" s="363"/>
      <c r="N1017" s="363"/>
      <c r="O1017" s="363"/>
      <c r="P1017" s="363"/>
      <c r="Q1017" s="363"/>
      <c r="R1017" s="363"/>
      <c r="S1017" s="363"/>
      <c r="T1017" s="363"/>
      <c r="U1017" s="363"/>
      <c r="V1017" s="363"/>
      <c r="W1017" s="363"/>
      <c r="X1017" s="363"/>
      <c r="Y1017" s="363"/>
      <c r="Z1017" s="363"/>
      <c r="AA1017" s="363"/>
      <c r="AB1017" s="358"/>
      <c r="AC1017" s="358"/>
      <c r="AD1017" s="358"/>
      <c r="AE1017" s="358"/>
      <c r="AF1017" s="358"/>
      <c r="AG1017" s="358"/>
      <c r="AH1017" s="358"/>
      <c r="AI1017" s="358"/>
      <c r="AJ1017" s="358"/>
      <c r="AK1017" s="358"/>
      <c r="AL1017" s="358"/>
      <c r="AM1017" s="358"/>
      <c r="AN1017" s="358"/>
      <c r="AO1017" s="358"/>
      <c r="AP1017" s="358"/>
      <c r="AQ1017" s="358"/>
    </row>
    <row r="1018">
      <c r="A1018" s="358"/>
      <c r="B1018" s="293"/>
      <c r="C1018" s="293"/>
      <c r="D1018" s="271"/>
      <c r="E1018" s="271"/>
      <c r="F1018" s="271"/>
      <c r="G1018" s="363"/>
      <c r="H1018" s="363"/>
      <c r="I1018" s="363"/>
      <c r="J1018" s="363"/>
      <c r="K1018" s="363"/>
      <c r="L1018" s="363"/>
      <c r="M1018" s="363"/>
      <c r="N1018" s="363"/>
      <c r="O1018" s="363"/>
      <c r="P1018" s="363"/>
      <c r="Q1018" s="363"/>
      <c r="R1018" s="363"/>
      <c r="S1018" s="363"/>
      <c r="T1018" s="363"/>
      <c r="U1018" s="363"/>
      <c r="V1018" s="363"/>
      <c r="W1018" s="363"/>
      <c r="X1018" s="363"/>
      <c r="Y1018" s="363"/>
      <c r="Z1018" s="363"/>
      <c r="AA1018" s="363"/>
      <c r="AB1018" s="358"/>
      <c r="AC1018" s="358"/>
      <c r="AD1018" s="358"/>
      <c r="AE1018" s="358"/>
      <c r="AF1018" s="358"/>
      <c r="AG1018" s="358"/>
      <c r="AH1018" s="358"/>
      <c r="AI1018" s="358"/>
      <c r="AJ1018" s="358"/>
      <c r="AK1018" s="358"/>
      <c r="AL1018" s="358"/>
      <c r="AM1018" s="358"/>
      <c r="AN1018" s="358"/>
      <c r="AO1018" s="358"/>
      <c r="AP1018" s="358"/>
      <c r="AQ1018" s="358"/>
    </row>
    <row r="1019">
      <c r="A1019" s="358"/>
      <c r="B1019" s="293"/>
      <c r="C1019" s="293"/>
      <c r="D1019" s="271"/>
      <c r="E1019" s="271"/>
      <c r="F1019" s="271"/>
      <c r="G1019" s="363"/>
      <c r="H1019" s="363"/>
      <c r="I1019" s="363"/>
      <c r="J1019" s="363"/>
      <c r="K1019" s="363"/>
      <c r="L1019" s="363"/>
      <c r="M1019" s="363"/>
      <c r="N1019" s="363"/>
      <c r="O1019" s="363"/>
      <c r="P1019" s="363"/>
      <c r="Q1019" s="363"/>
      <c r="R1019" s="363"/>
      <c r="S1019" s="363"/>
      <c r="T1019" s="363"/>
      <c r="U1019" s="363"/>
      <c r="V1019" s="363"/>
      <c r="W1019" s="363"/>
      <c r="X1019" s="363"/>
      <c r="Y1019" s="363"/>
      <c r="Z1019" s="363"/>
      <c r="AA1019" s="363"/>
      <c r="AB1019" s="358"/>
      <c r="AC1019" s="358"/>
      <c r="AD1019" s="358"/>
      <c r="AE1019" s="358"/>
      <c r="AF1019" s="358"/>
      <c r="AG1019" s="358"/>
      <c r="AH1019" s="358"/>
      <c r="AI1019" s="358"/>
      <c r="AJ1019" s="358"/>
      <c r="AK1019" s="358"/>
      <c r="AL1019" s="358"/>
      <c r="AM1019" s="358"/>
      <c r="AN1019" s="358"/>
      <c r="AO1019" s="358"/>
      <c r="AP1019" s="358"/>
      <c r="AQ1019" s="358"/>
    </row>
    <row r="1020">
      <c r="A1020" s="358"/>
      <c r="B1020" s="293"/>
      <c r="C1020" s="293"/>
      <c r="D1020" s="271"/>
      <c r="E1020" s="271"/>
      <c r="F1020" s="271"/>
      <c r="G1020" s="363"/>
      <c r="H1020" s="363"/>
      <c r="I1020" s="363"/>
      <c r="J1020" s="363"/>
      <c r="K1020" s="363"/>
      <c r="L1020" s="363"/>
      <c r="M1020" s="363"/>
      <c r="N1020" s="363"/>
      <c r="O1020" s="363"/>
      <c r="P1020" s="363"/>
      <c r="Q1020" s="363"/>
      <c r="R1020" s="363"/>
      <c r="S1020" s="363"/>
      <c r="T1020" s="363"/>
      <c r="U1020" s="363"/>
      <c r="V1020" s="363"/>
      <c r="W1020" s="363"/>
      <c r="X1020" s="363"/>
      <c r="Y1020" s="363"/>
      <c r="Z1020" s="363"/>
      <c r="AA1020" s="363"/>
      <c r="AB1020" s="358"/>
      <c r="AC1020" s="358"/>
      <c r="AD1020" s="358"/>
      <c r="AE1020" s="358"/>
      <c r="AF1020" s="358"/>
      <c r="AG1020" s="358"/>
      <c r="AH1020" s="358"/>
      <c r="AI1020" s="358"/>
      <c r="AJ1020" s="358"/>
      <c r="AK1020" s="358"/>
      <c r="AL1020" s="358"/>
      <c r="AM1020" s="358"/>
      <c r="AN1020" s="358"/>
      <c r="AO1020" s="358"/>
      <c r="AP1020" s="358"/>
      <c r="AQ1020" s="358"/>
    </row>
    <row r="1021">
      <c r="A1021" s="358"/>
      <c r="B1021" s="293"/>
      <c r="C1021" s="293"/>
      <c r="D1021" s="271"/>
      <c r="E1021" s="271"/>
      <c r="F1021" s="271"/>
      <c r="G1021" s="363"/>
      <c r="H1021" s="363"/>
      <c r="I1021" s="363"/>
      <c r="J1021" s="363"/>
      <c r="K1021" s="363"/>
      <c r="L1021" s="363"/>
      <c r="M1021" s="363"/>
      <c r="N1021" s="363"/>
      <c r="O1021" s="363"/>
      <c r="P1021" s="363"/>
      <c r="Q1021" s="363"/>
      <c r="R1021" s="363"/>
      <c r="S1021" s="363"/>
      <c r="T1021" s="363"/>
      <c r="U1021" s="363"/>
      <c r="V1021" s="363"/>
      <c r="W1021" s="363"/>
      <c r="X1021" s="363"/>
      <c r="Y1021" s="363"/>
      <c r="Z1021" s="363"/>
      <c r="AA1021" s="363"/>
      <c r="AB1021" s="358"/>
      <c r="AC1021" s="358"/>
      <c r="AD1021" s="358"/>
      <c r="AE1021" s="358"/>
      <c r="AF1021" s="358"/>
      <c r="AG1021" s="358"/>
      <c r="AH1021" s="358"/>
      <c r="AI1021" s="358"/>
      <c r="AJ1021" s="358"/>
      <c r="AK1021" s="358"/>
      <c r="AL1021" s="358"/>
      <c r="AM1021" s="358"/>
      <c r="AN1021" s="358"/>
      <c r="AO1021" s="358"/>
      <c r="AP1021" s="358"/>
      <c r="AQ1021" s="358"/>
    </row>
    <row r="1022">
      <c r="A1022" s="358"/>
      <c r="B1022" s="293"/>
      <c r="C1022" s="293"/>
      <c r="D1022" s="271"/>
      <c r="E1022" s="271"/>
      <c r="F1022" s="271"/>
      <c r="G1022" s="363"/>
      <c r="H1022" s="363"/>
      <c r="I1022" s="363"/>
      <c r="J1022" s="363"/>
      <c r="K1022" s="363"/>
      <c r="L1022" s="363"/>
      <c r="M1022" s="363"/>
      <c r="N1022" s="363"/>
      <c r="O1022" s="363"/>
      <c r="P1022" s="363"/>
      <c r="Q1022" s="363"/>
      <c r="R1022" s="363"/>
      <c r="S1022" s="363"/>
      <c r="T1022" s="363"/>
      <c r="U1022" s="363"/>
      <c r="V1022" s="363"/>
      <c r="W1022" s="363"/>
      <c r="X1022" s="363"/>
      <c r="Y1022" s="363"/>
      <c r="Z1022" s="363"/>
      <c r="AA1022" s="363"/>
      <c r="AB1022" s="358"/>
      <c r="AC1022" s="358"/>
      <c r="AD1022" s="358"/>
      <c r="AE1022" s="358"/>
      <c r="AF1022" s="358"/>
      <c r="AG1022" s="358"/>
      <c r="AH1022" s="358"/>
      <c r="AI1022" s="358"/>
      <c r="AJ1022" s="358"/>
      <c r="AK1022" s="358"/>
      <c r="AL1022" s="358"/>
      <c r="AM1022" s="358"/>
      <c r="AN1022" s="358"/>
      <c r="AO1022" s="358"/>
      <c r="AP1022" s="358"/>
      <c r="AQ1022" s="358"/>
    </row>
    <row r="1023">
      <c r="A1023" s="358"/>
      <c r="B1023" s="293"/>
      <c r="C1023" s="293"/>
      <c r="D1023" s="271"/>
      <c r="E1023" s="271"/>
      <c r="F1023" s="271"/>
      <c r="G1023" s="363"/>
      <c r="H1023" s="363"/>
      <c r="I1023" s="363"/>
      <c r="J1023" s="363"/>
      <c r="K1023" s="363"/>
      <c r="L1023" s="363"/>
      <c r="M1023" s="363"/>
      <c r="N1023" s="363"/>
      <c r="O1023" s="363"/>
      <c r="P1023" s="363"/>
      <c r="Q1023" s="363"/>
      <c r="R1023" s="363"/>
      <c r="S1023" s="363"/>
      <c r="T1023" s="363"/>
      <c r="U1023" s="363"/>
      <c r="V1023" s="363"/>
      <c r="W1023" s="363"/>
      <c r="X1023" s="363"/>
      <c r="Y1023" s="363"/>
      <c r="Z1023" s="363"/>
      <c r="AA1023" s="363"/>
      <c r="AB1023" s="358"/>
      <c r="AC1023" s="358"/>
      <c r="AD1023" s="358"/>
      <c r="AE1023" s="358"/>
      <c r="AF1023" s="358"/>
      <c r="AG1023" s="358"/>
      <c r="AH1023" s="358"/>
      <c r="AI1023" s="358"/>
      <c r="AJ1023" s="358"/>
      <c r="AK1023" s="358"/>
      <c r="AL1023" s="358"/>
      <c r="AM1023" s="358"/>
      <c r="AN1023" s="358"/>
      <c r="AO1023" s="358"/>
      <c r="AP1023" s="358"/>
      <c r="AQ1023" s="358"/>
    </row>
    <row r="1024">
      <c r="A1024" s="358"/>
      <c r="B1024" s="293"/>
      <c r="C1024" s="293"/>
      <c r="D1024" s="271"/>
      <c r="E1024" s="271"/>
      <c r="F1024" s="271"/>
      <c r="G1024" s="363"/>
      <c r="H1024" s="363"/>
      <c r="I1024" s="363"/>
      <c r="J1024" s="363"/>
      <c r="K1024" s="363"/>
      <c r="L1024" s="363"/>
      <c r="M1024" s="363"/>
      <c r="N1024" s="363"/>
      <c r="O1024" s="363"/>
      <c r="P1024" s="363"/>
      <c r="Q1024" s="363"/>
      <c r="R1024" s="363"/>
      <c r="S1024" s="363"/>
      <c r="T1024" s="363"/>
      <c r="U1024" s="363"/>
      <c r="V1024" s="363"/>
      <c r="W1024" s="363"/>
      <c r="X1024" s="363"/>
      <c r="Y1024" s="363"/>
      <c r="Z1024" s="363"/>
      <c r="AA1024" s="363"/>
      <c r="AB1024" s="358"/>
      <c r="AC1024" s="358"/>
      <c r="AD1024" s="358"/>
      <c r="AE1024" s="358"/>
      <c r="AF1024" s="358"/>
      <c r="AG1024" s="358"/>
      <c r="AH1024" s="358"/>
      <c r="AI1024" s="358"/>
      <c r="AJ1024" s="358"/>
      <c r="AK1024" s="358"/>
      <c r="AL1024" s="358"/>
      <c r="AM1024" s="358"/>
      <c r="AN1024" s="358"/>
      <c r="AO1024" s="358"/>
      <c r="AP1024" s="358"/>
      <c r="AQ1024" s="358"/>
    </row>
    <row r="1025">
      <c r="A1025" s="358"/>
      <c r="B1025" s="293"/>
      <c r="C1025" s="293"/>
      <c r="D1025" s="271"/>
      <c r="E1025" s="271"/>
      <c r="F1025" s="271"/>
      <c r="G1025" s="363"/>
      <c r="H1025" s="363"/>
      <c r="I1025" s="363"/>
      <c r="J1025" s="363"/>
      <c r="K1025" s="363"/>
      <c r="L1025" s="363"/>
      <c r="M1025" s="363"/>
      <c r="N1025" s="363"/>
      <c r="O1025" s="363"/>
      <c r="P1025" s="363"/>
      <c r="Q1025" s="363"/>
      <c r="R1025" s="363"/>
      <c r="S1025" s="363"/>
      <c r="T1025" s="363"/>
      <c r="U1025" s="363"/>
      <c r="V1025" s="363"/>
      <c r="W1025" s="363"/>
      <c r="X1025" s="363"/>
      <c r="Y1025" s="363"/>
      <c r="Z1025" s="363"/>
      <c r="AA1025" s="363"/>
      <c r="AB1025" s="358"/>
      <c r="AC1025" s="358"/>
      <c r="AD1025" s="358"/>
      <c r="AE1025" s="358"/>
      <c r="AF1025" s="358"/>
      <c r="AG1025" s="358"/>
      <c r="AH1025" s="358"/>
      <c r="AI1025" s="358"/>
      <c r="AJ1025" s="358"/>
      <c r="AK1025" s="358"/>
      <c r="AL1025" s="358"/>
      <c r="AM1025" s="358"/>
      <c r="AN1025" s="358"/>
      <c r="AO1025" s="358"/>
      <c r="AP1025" s="358"/>
      <c r="AQ1025" s="358"/>
    </row>
    <row r="1026">
      <c r="A1026" s="358"/>
      <c r="B1026" s="293"/>
      <c r="C1026" s="293"/>
      <c r="D1026" s="271"/>
      <c r="E1026" s="271"/>
      <c r="F1026" s="271"/>
      <c r="G1026" s="363"/>
      <c r="H1026" s="363"/>
      <c r="I1026" s="363"/>
      <c r="J1026" s="363"/>
      <c r="K1026" s="363"/>
      <c r="L1026" s="363"/>
      <c r="M1026" s="363"/>
      <c r="N1026" s="363"/>
      <c r="O1026" s="363"/>
      <c r="P1026" s="363"/>
      <c r="Q1026" s="363"/>
      <c r="R1026" s="363"/>
      <c r="S1026" s="363"/>
      <c r="T1026" s="363"/>
      <c r="U1026" s="363"/>
      <c r="V1026" s="363"/>
      <c r="W1026" s="363"/>
      <c r="X1026" s="363"/>
      <c r="Y1026" s="363"/>
      <c r="Z1026" s="363"/>
      <c r="AA1026" s="363"/>
      <c r="AB1026" s="358"/>
      <c r="AC1026" s="358"/>
      <c r="AD1026" s="358"/>
      <c r="AE1026" s="358"/>
      <c r="AF1026" s="358"/>
      <c r="AG1026" s="358"/>
      <c r="AH1026" s="358"/>
      <c r="AI1026" s="358"/>
      <c r="AJ1026" s="358"/>
      <c r="AK1026" s="358"/>
      <c r="AL1026" s="358"/>
      <c r="AM1026" s="358"/>
      <c r="AN1026" s="358"/>
      <c r="AO1026" s="358"/>
      <c r="AP1026" s="358"/>
      <c r="AQ1026" s="358"/>
    </row>
    <row r="1027">
      <c r="A1027" s="358"/>
      <c r="B1027" s="293"/>
      <c r="C1027" s="293"/>
      <c r="D1027" s="271"/>
      <c r="E1027" s="271"/>
      <c r="F1027" s="271"/>
      <c r="G1027" s="363"/>
      <c r="H1027" s="363"/>
      <c r="I1027" s="363"/>
      <c r="J1027" s="363"/>
      <c r="K1027" s="363"/>
      <c r="L1027" s="363"/>
      <c r="M1027" s="363"/>
      <c r="N1027" s="363"/>
      <c r="O1027" s="363"/>
      <c r="P1027" s="363"/>
      <c r="Q1027" s="363"/>
      <c r="R1027" s="363"/>
      <c r="S1027" s="363"/>
      <c r="T1027" s="363"/>
      <c r="U1027" s="363"/>
      <c r="V1027" s="363"/>
      <c r="W1027" s="363"/>
      <c r="X1027" s="363"/>
      <c r="Y1027" s="363"/>
      <c r="Z1027" s="363"/>
      <c r="AA1027" s="363"/>
      <c r="AB1027" s="358"/>
      <c r="AC1027" s="358"/>
      <c r="AD1027" s="358"/>
      <c r="AE1027" s="358"/>
      <c r="AF1027" s="358"/>
      <c r="AG1027" s="358"/>
      <c r="AH1027" s="358"/>
      <c r="AI1027" s="358"/>
      <c r="AJ1027" s="358"/>
      <c r="AK1027" s="358"/>
      <c r="AL1027" s="358"/>
      <c r="AM1027" s="358"/>
      <c r="AN1027" s="358"/>
      <c r="AO1027" s="358"/>
      <c r="AP1027" s="358"/>
      <c r="AQ1027" s="358"/>
    </row>
    <row r="1028">
      <c r="A1028" s="358"/>
      <c r="B1028" s="293"/>
      <c r="C1028" s="293"/>
      <c r="D1028" s="271"/>
      <c r="E1028" s="271"/>
      <c r="F1028" s="271"/>
      <c r="G1028" s="363"/>
      <c r="H1028" s="363"/>
      <c r="I1028" s="363"/>
      <c r="J1028" s="363"/>
      <c r="K1028" s="363"/>
      <c r="L1028" s="363"/>
      <c r="M1028" s="363"/>
      <c r="N1028" s="363"/>
      <c r="O1028" s="363"/>
      <c r="P1028" s="363"/>
      <c r="Q1028" s="363"/>
      <c r="R1028" s="363"/>
      <c r="S1028" s="363"/>
      <c r="T1028" s="363"/>
      <c r="U1028" s="363"/>
      <c r="V1028" s="363"/>
      <c r="W1028" s="363"/>
      <c r="X1028" s="363"/>
      <c r="Y1028" s="363"/>
      <c r="Z1028" s="363"/>
      <c r="AA1028" s="363"/>
      <c r="AB1028" s="358"/>
      <c r="AC1028" s="358"/>
      <c r="AD1028" s="358"/>
      <c r="AE1028" s="358"/>
      <c r="AF1028" s="358"/>
      <c r="AG1028" s="358"/>
      <c r="AH1028" s="358"/>
      <c r="AI1028" s="358"/>
      <c r="AJ1028" s="358"/>
      <c r="AK1028" s="358"/>
      <c r="AL1028" s="358"/>
      <c r="AM1028" s="358"/>
      <c r="AN1028" s="358"/>
      <c r="AO1028" s="358"/>
      <c r="AP1028" s="358"/>
      <c r="AQ1028" s="358"/>
    </row>
    <row r="1029">
      <c r="A1029" s="358"/>
      <c r="B1029" s="293"/>
      <c r="C1029" s="293"/>
      <c r="D1029" s="271"/>
      <c r="E1029" s="271"/>
      <c r="F1029" s="271"/>
      <c r="G1029" s="363"/>
      <c r="H1029" s="363"/>
      <c r="I1029" s="363"/>
      <c r="J1029" s="363"/>
      <c r="K1029" s="363"/>
      <c r="L1029" s="363"/>
      <c r="M1029" s="363"/>
      <c r="N1029" s="363"/>
      <c r="O1029" s="363"/>
      <c r="P1029" s="363"/>
      <c r="Q1029" s="363"/>
      <c r="R1029" s="363"/>
      <c r="S1029" s="363"/>
      <c r="T1029" s="363"/>
      <c r="U1029" s="363"/>
      <c r="V1029" s="363"/>
      <c r="W1029" s="363"/>
      <c r="X1029" s="363"/>
      <c r="Y1029" s="363"/>
      <c r="Z1029" s="363"/>
      <c r="AA1029" s="363"/>
      <c r="AB1029" s="358"/>
      <c r="AC1029" s="358"/>
      <c r="AD1029" s="358"/>
      <c r="AE1029" s="358"/>
      <c r="AF1029" s="358"/>
      <c r="AG1029" s="358"/>
      <c r="AH1029" s="358"/>
      <c r="AI1029" s="358"/>
      <c r="AJ1029" s="358"/>
      <c r="AK1029" s="358"/>
      <c r="AL1029" s="358"/>
      <c r="AM1029" s="358"/>
      <c r="AN1029" s="358"/>
      <c r="AO1029" s="358"/>
      <c r="AP1029" s="358"/>
      <c r="AQ1029" s="358"/>
    </row>
    <row r="1030">
      <c r="A1030" s="358"/>
      <c r="B1030" s="293"/>
      <c r="C1030" s="293"/>
      <c r="D1030" s="271"/>
      <c r="E1030" s="271"/>
      <c r="F1030" s="271"/>
      <c r="G1030" s="363"/>
      <c r="H1030" s="363"/>
      <c r="I1030" s="363"/>
      <c r="J1030" s="363"/>
      <c r="K1030" s="363"/>
      <c r="L1030" s="363"/>
      <c r="M1030" s="363"/>
      <c r="N1030" s="363"/>
      <c r="O1030" s="363"/>
      <c r="P1030" s="363"/>
      <c r="Q1030" s="363"/>
      <c r="R1030" s="363"/>
      <c r="S1030" s="363"/>
      <c r="T1030" s="363"/>
      <c r="U1030" s="363"/>
      <c r="V1030" s="363"/>
      <c r="W1030" s="363"/>
      <c r="X1030" s="363"/>
      <c r="Y1030" s="363"/>
      <c r="Z1030" s="363"/>
      <c r="AA1030" s="363"/>
      <c r="AB1030" s="358"/>
      <c r="AC1030" s="358"/>
      <c r="AD1030" s="358"/>
      <c r="AE1030" s="358"/>
      <c r="AF1030" s="358"/>
      <c r="AG1030" s="358"/>
      <c r="AH1030" s="358"/>
      <c r="AI1030" s="358"/>
      <c r="AJ1030" s="358"/>
      <c r="AK1030" s="358"/>
      <c r="AL1030" s="358"/>
      <c r="AM1030" s="358"/>
      <c r="AN1030" s="358"/>
      <c r="AO1030" s="358"/>
      <c r="AP1030" s="358"/>
      <c r="AQ1030" s="358"/>
    </row>
    <row r="1031">
      <c r="A1031" s="358"/>
      <c r="B1031" s="293"/>
      <c r="C1031" s="293"/>
      <c r="D1031" s="271"/>
      <c r="E1031" s="271"/>
      <c r="F1031" s="271"/>
      <c r="G1031" s="363"/>
      <c r="H1031" s="363"/>
      <c r="I1031" s="363"/>
      <c r="J1031" s="363"/>
      <c r="K1031" s="363"/>
      <c r="L1031" s="363"/>
      <c r="M1031" s="363"/>
      <c r="N1031" s="363"/>
      <c r="O1031" s="363"/>
      <c r="P1031" s="363"/>
      <c r="Q1031" s="363"/>
      <c r="R1031" s="363"/>
      <c r="S1031" s="363"/>
      <c r="T1031" s="363"/>
      <c r="U1031" s="363"/>
      <c r="V1031" s="363"/>
      <c r="W1031" s="363"/>
      <c r="X1031" s="363"/>
      <c r="Y1031" s="363"/>
      <c r="Z1031" s="363"/>
      <c r="AA1031" s="363"/>
      <c r="AB1031" s="358"/>
      <c r="AC1031" s="358"/>
      <c r="AD1031" s="358"/>
      <c r="AE1031" s="358"/>
      <c r="AF1031" s="358"/>
      <c r="AG1031" s="358"/>
      <c r="AH1031" s="358"/>
      <c r="AI1031" s="358"/>
      <c r="AJ1031" s="358"/>
      <c r="AK1031" s="358"/>
      <c r="AL1031" s="358"/>
      <c r="AM1031" s="358"/>
      <c r="AN1031" s="358"/>
      <c r="AO1031" s="358"/>
      <c r="AP1031" s="358"/>
      <c r="AQ1031" s="358"/>
    </row>
    <row r="1032">
      <c r="A1032" s="358"/>
      <c r="B1032" s="293"/>
      <c r="C1032" s="293"/>
      <c r="D1032" s="271"/>
      <c r="E1032" s="271"/>
      <c r="F1032" s="271"/>
      <c r="G1032" s="363"/>
      <c r="H1032" s="363"/>
      <c r="I1032" s="363"/>
      <c r="J1032" s="363"/>
      <c r="K1032" s="363"/>
      <c r="L1032" s="363"/>
      <c r="M1032" s="363"/>
      <c r="N1032" s="363"/>
      <c r="O1032" s="363"/>
      <c r="P1032" s="363"/>
      <c r="Q1032" s="363"/>
      <c r="R1032" s="363"/>
      <c r="S1032" s="363"/>
      <c r="T1032" s="363"/>
      <c r="U1032" s="363"/>
      <c r="V1032" s="363"/>
      <c r="W1032" s="363"/>
      <c r="X1032" s="363"/>
      <c r="Y1032" s="363"/>
      <c r="Z1032" s="363"/>
      <c r="AA1032" s="363"/>
      <c r="AB1032" s="358"/>
      <c r="AC1032" s="358"/>
      <c r="AD1032" s="358"/>
      <c r="AE1032" s="358"/>
      <c r="AF1032" s="358"/>
      <c r="AG1032" s="358"/>
      <c r="AH1032" s="358"/>
      <c r="AI1032" s="358"/>
      <c r="AJ1032" s="358"/>
      <c r="AK1032" s="358"/>
      <c r="AL1032" s="358"/>
      <c r="AM1032" s="358"/>
      <c r="AN1032" s="358"/>
      <c r="AO1032" s="358"/>
      <c r="AP1032" s="358"/>
      <c r="AQ1032" s="358"/>
    </row>
    <row r="1033">
      <c r="A1033" s="358"/>
      <c r="B1033" s="293"/>
      <c r="C1033" s="293"/>
      <c r="D1033" s="271"/>
      <c r="E1033" s="271"/>
      <c r="F1033" s="271"/>
      <c r="G1033" s="363"/>
      <c r="H1033" s="363"/>
      <c r="I1033" s="363"/>
      <c r="J1033" s="363"/>
      <c r="K1033" s="363"/>
      <c r="L1033" s="363"/>
      <c r="M1033" s="363"/>
      <c r="N1033" s="363"/>
      <c r="O1033" s="363"/>
      <c r="P1033" s="363"/>
      <c r="Q1033" s="363"/>
      <c r="R1033" s="363"/>
      <c r="S1033" s="363"/>
      <c r="T1033" s="363"/>
      <c r="U1033" s="363"/>
      <c r="V1033" s="363"/>
      <c r="W1033" s="363"/>
      <c r="X1033" s="363"/>
      <c r="Y1033" s="363"/>
      <c r="Z1033" s="363"/>
      <c r="AA1033" s="363"/>
      <c r="AB1033" s="358"/>
      <c r="AC1033" s="358"/>
      <c r="AD1033" s="358"/>
      <c r="AE1033" s="358"/>
      <c r="AF1033" s="358"/>
      <c r="AG1033" s="358"/>
      <c r="AH1033" s="358"/>
      <c r="AI1033" s="358"/>
      <c r="AJ1033" s="358"/>
      <c r="AK1033" s="358"/>
      <c r="AL1033" s="358"/>
      <c r="AM1033" s="358"/>
      <c r="AN1033" s="358"/>
      <c r="AO1033" s="358"/>
      <c r="AP1033" s="358"/>
      <c r="AQ1033" s="358"/>
    </row>
    <row r="1034">
      <c r="A1034" s="358"/>
      <c r="B1034" s="293"/>
      <c r="C1034" s="293"/>
      <c r="D1034" s="271"/>
      <c r="E1034" s="271"/>
      <c r="F1034" s="271"/>
      <c r="G1034" s="363"/>
      <c r="H1034" s="363"/>
      <c r="I1034" s="363"/>
      <c r="J1034" s="363"/>
      <c r="K1034" s="363"/>
      <c r="L1034" s="363"/>
      <c r="M1034" s="363"/>
      <c r="N1034" s="363"/>
      <c r="O1034" s="363"/>
      <c r="P1034" s="363"/>
      <c r="Q1034" s="363"/>
      <c r="R1034" s="363"/>
      <c r="S1034" s="363"/>
      <c r="T1034" s="363"/>
      <c r="U1034" s="363"/>
      <c r="V1034" s="363"/>
      <c r="W1034" s="363"/>
      <c r="X1034" s="363"/>
      <c r="Y1034" s="363"/>
      <c r="Z1034" s="363"/>
      <c r="AA1034" s="363"/>
      <c r="AB1034" s="358"/>
      <c r="AC1034" s="358"/>
      <c r="AD1034" s="358"/>
      <c r="AE1034" s="358"/>
      <c r="AF1034" s="358"/>
      <c r="AG1034" s="358"/>
      <c r="AH1034" s="358"/>
      <c r="AI1034" s="358"/>
      <c r="AJ1034" s="358"/>
      <c r="AK1034" s="358"/>
      <c r="AL1034" s="358"/>
      <c r="AM1034" s="358"/>
      <c r="AN1034" s="358"/>
      <c r="AO1034" s="358"/>
      <c r="AP1034" s="358"/>
      <c r="AQ1034" s="358"/>
    </row>
    <row r="1035">
      <c r="A1035" s="358"/>
      <c r="B1035" s="293"/>
      <c r="C1035" s="293"/>
      <c r="D1035" s="271"/>
      <c r="E1035" s="271"/>
      <c r="F1035" s="271"/>
      <c r="G1035" s="363"/>
      <c r="H1035" s="363"/>
      <c r="I1035" s="363"/>
      <c r="J1035" s="363"/>
      <c r="K1035" s="363"/>
      <c r="L1035" s="363"/>
      <c r="M1035" s="363"/>
      <c r="N1035" s="363"/>
      <c r="O1035" s="363"/>
      <c r="P1035" s="363"/>
      <c r="Q1035" s="363"/>
      <c r="R1035" s="363"/>
      <c r="S1035" s="363"/>
      <c r="T1035" s="363"/>
      <c r="U1035" s="363"/>
      <c r="V1035" s="363"/>
      <c r="W1035" s="363"/>
      <c r="X1035" s="363"/>
      <c r="Y1035" s="363"/>
      <c r="Z1035" s="363"/>
      <c r="AA1035" s="363"/>
      <c r="AB1035" s="358"/>
      <c r="AC1035" s="358"/>
      <c r="AD1035" s="358"/>
      <c r="AE1035" s="358"/>
      <c r="AF1035" s="358"/>
      <c r="AG1035" s="358"/>
      <c r="AH1035" s="358"/>
      <c r="AI1035" s="358"/>
      <c r="AJ1035" s="358"/>
      <c r="AK1035" s="358"/>
      <c r="AL1035" s="358"/>
      <c r="AM1035" s="358"/>
      <c r="AN1035" s="358"/>
      <c r="AO1035" s="358"/>
      <c r="AP1035" s="358"/>
      <c r="AQ1035" s="358"/>
    </row>
    <row r="1036">
      <c r="A1036" s="358"/>
      <c r="B1036" s="293"/>
      <c r="C1036" s="293"/>
      <c r="D1036" s="271"/>
      <c r="E1036" s="271"/>
      <c r="F1036" s="271"/>
      <c r="G1036" s="363"/>
      <c r="H1036" s="363"/>
      <c r="I1036" s="363"/>
      <c r="J1036" s="363"/>
      <c r="K1036" s="363"/>
      <c r="L1036" s="363"/>
      <c r="M1036" s="363"/>
      <c r="N1036" s="363"/>
      <c r="O1036" s="363"/>
      <c r="P1036" s="363"/>
      <c r="Q1036" s="363"/>
      <c r="R1036" s="363"/>
      <c r="S1036" s="363"/>
      <c r="T1036" s="363"/>
      <c r="U1036" s="363"/>
      <c r="V1036" s="363"/>
      <c r="W1036" s="363"/>
      <c r="X1036" s="363"/>
      <c r="Y1036" s="363"/>
      <c r="Z1036" s="363"/>
      <c r="AA1036" s="363"/>
      <c r="AB1036" s="358"/>
      <c r="AC1036" s="358"/>
      <c r="AD1036" s="358"/>
      <c r="AE1036" s="358"/>
      <c r="AF1036" s="358"/>
      <c r="AG1036" s="358"/>
      <c r="AH1036" s="358"/>
      <c r="AI1036" s="358"/>
      <c r="AJ1036" s="358"/>
      <c r="AK1036" s="358"/>
      <c r="AL1036" s="358"/>
      <c r="AM1036" s="358"/>
      <c r="AN1036" s="358"/>
      <c r="AO1036" s="358"/>
      <c r="AP1036" s="358"/>
      <c r="AQ1036" s="358"/>
    </row>
    <row r="1037">
      <c r="A1037" s="358"/>
      <c r="B1037" s="293"/>
      <c r="C1037" s="293"/>
      <c r="D1037" s="271"/>
      <c r="E1037" s="271"/>
      <c r="F1037" s="271"/>
      <c r="G1037" s="363"/>
      <c r="H1037" s="363"/>
      <c r="I1037" s="363"/>
      <c r="J1037" s="363"/>
      <c r="K1037" s="363"/>
      <c r="L1037" s="363"/>
      <c r="M1037" s="363"/>
      <c r="N1037" s="363"/>
      <c r="O1037" s="363"/>
      <c r="P1037" s="363"/>
      <c r="Q1037" s="363"/>
      <c r="R1037" s="363"/>
      <c r="S1037" s="363"/>
      <c r="T1037" s="363"/>
      <c r="U1037" s="363"/>
      <c r="V1037" s="363"/>
      <c r="W1037" s="363"/>
      <c r="X1037" s="363"/>
      <c r="Y1037" s="363"/>
      <c r="Z1037" s="363"/>
      <c r="AA1037" s="363"/>
      <c r="AB1037" s="358"/>
      <c r="AC1037" s="358"/>
      <c r="AD1037" s="358"/>
      <c r="AE1037" s="358"/>
      <c r="AF1037" s="358"/>
      <c r="AG1037" s="358"/>
      <c r="AH1037" s="358"/>
      <c r="AI1037" s="358"/>
      <c r="AJ1037" s="358"/>
      <c r="AK1037" s="358"/>
      <c r="AL1037" s="358"/>
      <c r="AM1037" s="358"/>
      <c r="AN1037" s="358"/>
      <c r="AO1037" s="358"/>
      <c r="AP1037" s="358"/>
      <c r="AQ1037" s="358"/>
    </row>
    <row r="1038">
      <c r="A1038" s="358"/>
      <c r="B1038" s="293"/>
      <c r="C1038" s="293"/>
      <c r="D1038" s="271"/>
      <c r="E1038" s="271"/>
      <c r="F1038" s="271"/>
      <c r="G1038" s="363"/>
      <c r="H1038" s="363"/>
      <c r="I1038" s="363"/>
      <c r="J1038" s="363"/>
      <c r="K1038" s="363"/>
      <c r="L1038" s="363"/>
      <c r="M1038" s="363"/>
      <c r="N1038" s="363"/>
      <c r="O1038" s="363"/>
      <c r="P1038" s="363"/>
      <c r="Q1038" s="363"/>
      <c r="R1038" s="363"/>
      <c r="S1038" s="363"/>
      <c r="T1038" s="363"/>
      <c r="U1038" s="363"/>
      <c r="V1038" s="363"/>
      <c r="W1038" s="363"/>
      <c r="X1038" s="363"/>
      <c r="Y1038" s="363"/>
      <c r="Z1038" s="363"/>
      <c r="AA1038" s="363"/>
      <c r="AB1038" s="358"/>
      <c r="AC1038" s="358"/>
      <c r="AD1038" s="358"/>
      <c r="AE1038" s="358"/>
      <c r="AF1038" s="358"/>
      <c r="AG1038" s="358"/>
      <c r="AH1038" s="358"/>
      <c r="AI1038" s="358"/>
      <c r="AJ1038" s="358"/>
      <c r="AK1038" s="358"/>
      <c r="AL1038" s="358"/>
      <c r="AM1038" s="358"/>
      <c r="AN1038" s="358"/>
      <c r="AO1038" s="358"/>
      <c r="AP1038" s="358"/>
      <c r="AQ1038" s="358"/>
    </row>
    <row r="1039">
      <c r="A1039" s="358"/>
      <c r="B1039" s="293"/>
      <c r="C1039" s="293"/>
      <c r="D1039" s="271"/>
      <c r="E1039" s="271"/>
      <c r="F1039" s="271"/>
      <c r="G1039" s="363"/>
      <c r="H1039" s="363"/>
      <c r="I1039" s="363"/>
      <c r="J1039" s="363"/>
      <c r="K1039" s="363"/>
      <c r="L1039" s="363"/>
      <c r="M1039" s="363"/>
      <c r="N1039" s="363"/>
      <c r="O1039" s="363"/>
      <c r="P1039" s="363"/>
      <c r="Q1039" s="363"/>
      <c r="R1039" s="363"/>
      <c r="S1039" s="363"/>
      <c r="T1039" s="363"/>
      <c r="U1039" s="363"/>
      <c r="V1039" s="363"/>
      <c r="W1039" s="363"/>
      <c r="X1039" s="363"/>
      <c r="Y1039" s="363"/>
      <c r="Z1039" s="363"/>
      <c r="AA1039" s="363"/>
      <c r="AB1039" s="358"/>
      <c r="AC1039" s="358"/>
      <c r="AD1039" s="358"/>
      <c r="AE1039" s="358"/>
      <c r="AF1039" s="358"/>
      <c r="AG1039" s="358"/>
      <c r="AH1039" s="358"/>
      <c r="AI1039" s="358"/>
      <c r="AJ1039" s="358"/>
      <c r="AK1039" s="358"/>
      <c r="AL1039" s="358"/>
      <c r="AM1039" s="358"/>
      <c r="AN1039" s="358"/>
      <c r="AO1039" s="358"/>
      <c r="AP1039" s="358"/>
      <c r="AQ1039" s="358"/>
    </row>
    <row r="1040">
      <c r="A1040" s="358"/>
      <c r="B1040" s="293"/>
      <c r="C1040" s="293"/>
      <c r="D1040" s="271"/>
      <c r="E1040" s="271"/>
      <c r="F1040" s="271"/>
      <c r="G1040" s="363"/>
      <c r="H1040" s="363"/>
      <c r="I1040" s="363"/>
      <c r="J1040" s="363"/>
      <c r="K1040" s="363"/>
      <c r="L1040" s="363"/>
      <c r="M1040" s="363"/>
      <c r="N1040" s="363"/>
      <c r="O1040" s="363"/>
      <c r="P1040" s="363"/>
      <c r="Q1040" s="363"/>
      <c r="R1040" s="363"/>
      <c r="S1040" s="363"/>
      <c r="T1040" s="363"/>
      <c r="U1040" s="363"/>
      <c r="V1040" s="363"/>
      <c r="W1040" s="363"/>
      <c r="X1040" s="363"/>
      <c r="Y1040" s="363"/>
      <c r="Z1040" s="363"/>
      <c r="AA1040" s="363"/>
      <c r="AB1040" s="358"/>
      <c r="AC1040" s="358"/>
      <c r="AD1040" s="358"/>
      <c r="AE1040" s="358"/>
      <c r="AF1040" s="358"/>
      <c r="AG1040" s="358"/>
      <c r="AH1040" s="358"/>
      <c r="AI1040" s="358"/>
      <c r="AJ1040" s="358"/>
      <c r="AK1040" s="358"/>
      <c r="AL1040" s="358"/>
      <c r="AM1040" s="358"/>
      <c r="AN1040" s="358"/>
      <c r="AO1040" s="358"/>
      <c r="AP1040" s="358"/>
      <c r="AQ1040" s="358"/>
    </row>
    <row r="1041">
      <c r="A1041" s="358"/>
      <c r="B1041" s="293"/>
      <c r="C1041" s="293"/>
      <c r="D1041" s="271"/>
      <c r="E1041" s="271"/>
      <c r="F1041" s="271"/>
      <c r="G1041" s="363"/>
      <c r="H1041" s="363"/>
      <c r="I1041" s="363"/>
      <c r="J1041" s="363"/>
      <c r="K1041" s="363"/>
      <c r="L1041" s="363"/>
      <c r="M1041" s="363"/>
      <c r="N1041" s="363"/>
      <c r="O1041" s="363"/>
      <c r="P1041" s="363"/>
      <c r="Q1041" s="363"/>
      <c r="R1041" s="363"/>
      <c r="S1041" s="363"/>
      <c r="T1041" s="363"/>
      <c r="U1041" s="363"/>
      <c r="V1041" s="363"/>
      <c r="W1041" s="363"/>
      <c r="X1041" s="363"/>
      <c r="Y1041" s="363"/>
      <c r="Z1041" s="363"/>
      <c r="AA1041" s="363"/>
      <c r="AB1041" s="358"/>
      <c r="AC1041" s="358"/>
      <c r="AD1041" s="358"/>
      <c r="AE1041" s="358"/>
      <c r="AF1041" s="358"/>
      <c r="AG1041" s="358"/>
      <c r="AH1041" s="358"/>
      <c r="AI1041" s="358"/>
      <c r="AJ1041" s="358"/>
      <c r="AK1041" s="358"/>
      <c r="AL1041" s="358"/>
      <c r="AM1041" s="358"/>
      <c r="AN1041" s="358"/>
      <c r="AO1041" s="358"/>
      <c r="AP1041" s="358"/>
      <c r="AQ1041" s="358"/>
    </row>
    <row r="1042">
      <c r="A1042" s="358"/>
      <c r="B1042" s="293"/>
      <c r="C1042" s="293"/>
      <c r="D1042" s="271"/>
      <c r="E1042" s="271"/>
      <c r="F1042" s="271"/>
      <c r="G1042" s="363"/>
      <c r="H1042" s="363"/>
      <c r="I1042" s="363"/>
      <c r="J1042" s="363"/>
      <c r="K1042" s="363"/>
      <c r="L1042" s="363"/>
      <c r="M1042" s="363"/>
      <c r="N1042" s="363"/>
      <c r="O1042" s="363"/>
      <c r="P1042" s="363"/>
      <c r="Q1042" s="363"/>
      <c r="R1042" s="363"/>
      <c r="S1042" s="363"/>
      <c r="T1042" s="363"/>
      <c r="U1042" s="363"/>
      <c r="V1042" s="363"/>
      <c r="W1042" s="363"/>
      <c r="X1042" s="363"/>
      <c r="Y1042" s="363"/>
      <c r="Z1042" s="363"/>
      <c r="AA1042" s="363"/>
      <c r="AB1042" s="358"/>
      <c r="AC1042" s="358"/>
      <c r="AD1042" s="358"/>
      <c r="AE1042" s="358"/>
      <c r="AF1042" s="358"/>
      <c r="AG1042" s="358"/>
      <c r="AH1042" s="358"/>
      <c r="AI1042" s="358"/>
      <c r="AJ1042" s="358"/>
      <c r="AK1042" s="358"/>
      <c r="AL1042" s="358"/>
      <c r="AM1042" s="358"/>
      <c r="AN1042" s="358"/>
      <c r="AO1042" s="358"/>
      <c r="AP1042" s="358"/>
      <c r="AQ1042" s="358"/>
    </row>
    <row r="1043">
      <c r="A1043" s="358"/>
      <c r="B1043" s="293"/>
      <c r="C1043" s="293"/>
      <c r="D1043" s="271"/>
      <c r="E1043" s="271"/>
      <c r="F1043" s="271"/>
      <c r="G1043" s="363"/>
      <c r="H1043" s="363"/>
      <c r="I1043" s="363"/>
      <c r="J1043" s="363"/>
      <c r="K1043" s="363"/>
      <c r="L1043" s="363"/>
      <c r="M1043" s="363"/>
      <c r="N1043" s="363"/>
      <c r="O1043" s="363"/>
      <c r="P1043" s="363"/>
      <c r="Q1043" s="363"/>
      <c r="R1043" s="363"/>
      <c r="S1043" s="363"/>
      <c r="T1043" s="363"/>
      <c r="U1043" s="363"/>
      <c r="V1043" s="363"/>
      <c r="W1043" s="363"/>
      <c r="X1043" s="363"/>
      <c r="Y1043" s="363"/>
      <c r="Z1043" s="363"/>
      <c r="AA1043" s="363"/>
      <c r="AB1043" s="358"/>
      <c r="AC1043" s="358"/>
      <c r="AD1043" s="358"/>
      <c r="AE1043" s="358"/>
      <c r="AF1043" s="358"/>
      <c r="AG1043" s="358"/>
      <c r="AH1043" s="358"/>
      <c r="AI1043" s="358"/>
      <c r="AJ1043" s="358"/>
      <c r="AK1043" s="358"/>
      <c r="AL1043" s="358"/>
      <c r="AM1043" s="358"/>
      <c r="AN1043" s="358"/>
      <c r="AO1043" s="358"/>
      <c r="AP1043" s="358"/>
      <c r="AQ1043" s="358"/>
    </row>
    <row r="1044">
      <c r="A1044" s="358"/>
      <c r="B1044" s="293"/>
      <c r="C1044" s="293"/>
      <c r="D1044" s="271"/>
      <c r="E1044" s="271"/>
      <c r="F1044" s="271"/>
      <c r="G1044" s="363"/>
      <c r="H1044" s="363"/>
      <c r="I1044" s="363"/>
      <c r="J1044" s="363"/>
      <c r="K1044" s="363"/>
      <c r="L1044" s="363"/>
      <c r="M1044" s="363"/>
      <c r="N1044" s="363"/>
      <c r="O1044" s="363"/>
      <c r="P1044" s="363"/>
      <c r="Q1044" s="363"/>
      <c r="R1044" s="363"/>
      <c r="S1044" s="363"/>
      <c r="T1044" s="363"/>
      <c r="U1044" s="363"/>
      <c r="V1044" s="363"/>
      <c r="W1044" s="363"/>
      <c r="X1044" s="363"/>
      <c r="Y1044" s="363"/>
      <c r="Z1044" s="363"/>
      <c r="AA1044" s="363"/>
      <c r="AB1044" s="358"/>
      <c r="AC1044" s="358"/>
      <c r="AD1044" s="358"/>
      <c r="AE1044" s="358"/>
      <c r="AF1044" s="358"/>
      <c r="AG1044" s="358"/>
      <c r="AH1044" s="358"/>
      <c r="AI1044" s="358"/>
      <c r="AJ1044" s="358"/>
      <c r="AK1044" s="358"/>
      <c r="AL1044" s="358"/>
      <c r="AM1044" s="358"/>
      <c r="AN1044" s="358"/>
      <c r="AO1044" s="358"/>
      <c r="AP1044" s="358"/>
      <c r="AQ1044" s="358"/>
    </row>
    <row r="1045">
      <c r="A1045" s="358"/>
      <c r="B1045" s="293"/>
      <c r="C1045" s="293"/>
      <c r="D1045" s="271"/>
      <c r="E1045" s="271"/>
      <c r="F1045" s="271"/>
      <c r="G1045" s="363"/>
      <c r="H1045" s="363"/>
      <c r="I1045" s="363"/>
      <c r="J1045" s="363"/>
      <c r="K1045" s="363"/>
      <c r="L1045" s="363"/>
      <c r="M1045" s="363"/>
      <c r="N1045" s="363"/>
      <c r="O1045" s="363"/>
      <c r="P1045" s="363"/>
      <c r="Q1045" s="363"/>
      <c r="R1045" s="363"/>
      <c r="S1045" s="363"/>
      <c r="T1045" s="363"/>
      <c r="U1045" s="363"/>
      <c r="V1045" s="363"/>
      <c r="W1045" s="363"/>
      <c r="X1045" s="363"/>
      <c r="Y1045" s="363"/>
      <c r="Z1045" s="363"/>
      <c r="AA1045" s="363"/>
      <c r="AB1045" s="358"/>
      <c r="AC1045" s="358"/>
      <c r="AD1045" s="358"/>
      <c r="AE1045" s="358"/>
      <c r="AF1045" s="358"/>
      <c r="AG1045" s="358"/>
      <c r="AH1045" s="358"/>
      <c r="AI1045" s="358"/>
      <c r="AJ1045" s="358"/>
      <c r="AK1045" s="358"/>
      <c r="AL1045" s="358"/>
      <c r="AM1045" s="358"/>
      <c r="AN1045" s="358"/>
      <c r="AO1045" s="358"/>
      <c r="AP1045" s="358"/>
      <c r="AQ1045" s="358"/>
    </row>
    <row r="1046">
      <c r="A1046" s="358"/>
      <c r="B1046" s="293"/>
      <c r="C1046" s="293"/>
      <c r="D1046" s="271"/>
      <c r="E1046" s="271"/>
      <c r="F1046" s="271"/>
      <c r="G1046" s="363"/>
      <c r="H1046" s="363"/>
      <c r="I1046" s="363"/>
      <c r="J1046" s="363"/>
      <c r="K1046" s="363"/>
      <c r="L1046" s="363"/>
      <c r="M1046" s="363"/>
      <c r="N1046" s="363"/>
      <c r="O1046" s="363"/>
      <c r="P1046" s="363"/>
      <c r="Q1046" s="363"/>
      <c r="R1046" s="363"/>
      <c r="S1046" s="363"/>
      <c r="T1046" s="363"/>
      <c r="U1046" s="363"/>
      <c r="V1046" s="363"/>
      <c r="W1046" s="363"/>
      <c r="X1046" s="363"/>
      <c r="Y1046" s="363"/>
      <c r="Z1046" s="363"/>
      <c r="AA1046" s="363"/>
      <c r="AB1046" s="358"/>
      <c r="AC1046" s="358"/>
      <c r="AD1046" s="358"/>
      <c r="AE1046" s="358"/>
      <c r="AF1046" s="358"/>
      <c r="AG1046" s="358"/>
      <c r="AH1046" s="358"/>
      <c r="AI1046" s="358"/>
      <c r="AJ1046" s="358"/>
      <c r="AK1046" s="358"/>
      <c r="AL1046" s="358"/>
      <c r="AM1046" s="358"/>
      <c r="AN1046" s="358"/>
      <c r="AO1046" s="358"/>
      <c r="AP1046" s="358"/>
      <c r="AQ1046" s="358"/>
    </row>
    <row r="1047">
      <c r="A1047" s="358"/>
      <c r="B1047" s="293"/>
      <c r="C1047" s="293"/>
      <c r="D1047" s="271"/>
      <c r="E1047" s="271"/>
      <c r="F1047" s="271"/>
      <c r="G1047" s="363"/>
      <c r="H1047" s="363"/>
      <c r="I1047" s="363"/>
      <c r="J1047" s="363"/>
      <c r="K1047" s="363"/>
      <c r="L1047" s="363"/>
      <c r="M1047" s="363"/>
      <c r="N1047" s="363"/>
      <c r="O1047" s="363"/>
      <c r="P1047" s="363"/>
      <c r="Q1047" s="363"/>
      <c r="R1047" s="363"/>
      <c r="S1047" s="363"/>
      <c r="T1047" s="363"/>
      <c r="U1047" s="363"/>
      <c r="V1047" s="363"/>
      <c r="W1047" s="363"/>
      <c r="X1047" s="363"/>
      <c r="Y1047" s="363"/>
      <c r="Z1047" s="363"/>
      <c r="AA1047" s="363"/>
      <c r="AB1047" s="358"/>
      <c r="AC1047" s="358"/>
      <c r="AD1047" s="358"/>
      <c r="AE1047" s="358"/>
      <c r="AF1047" s="358"/>
      <c r="AG1047" s="358"/>
      <c r="AH1047" s="358"/>
      <c r="AI1047" s="358"/>
      <c r="AJ1047" s="358"/>
      <c r="AK1047" s="358"/>
      <c r="AL1047" s="358"/>
      <c r="AM1047" s="358"/>
      <c r="AN1047" s="358"/>
      <c r="AO1047" s="358"/>
      <c r="AP1047" s="358"/>
      <c r="AQ1047" s="358"/>
    </row>
    <row r="1048">
      <c r="A1048" s="358"/>
      <c r="B1048" s="293"/>
      <c r="C1048" s="293"/>
      <c r="D1048" s="271"/>
      <c r="E1048" s="271"/>
      <c r="F1048" s="271"/>
      <c r="G1048" s="363"/>
      <c r="H1048" s="363"/>
      <c r="I1048" s="363"/>
      <c r="J1048" s="363"/>
      <c r="K1048" s="363"/>
      <c r="L1048" s="363"/>
      <c r="M1048" s="363"/>
      <c r="N1048" s="363"/>
      <c r="O1048" s="363"/>
      <c r="P1048" s="363"/>
      <c r="Q1048" s="363"/>
      <c r="R1048" s="363"/>
      <c r="S1048" s="363"/>
      <c r="T1048" s="363"/>
      <c r="U1048" s="363"/>
      <c r="V1048" s="363"/>
      <c r="W1048" s="363"/>
      <c r="X1048" s="363"/>
      <c r="Y1048" s="363"/>
      <c r="Z1048" s="363"/>
      <c r="AA1048" s="363"/>
      <c r="AB1048" s="358"/>
      <c r="AC1048" s="358"/>
      <c r="AD1048" s="358"/>
      <c r="AE1048" s="358"/>
      <c r="AF1048" s="358"/>
      <c r="AG1048" s="358"/>
      <c r="AH1048" s="358"/>
      <c r="AI1048" s="358"/>
      <c r="AJ1048" s="358"/>
      <c r="AK1048" s="358"/>
      <c r="AL1048" s="358"/>
      <c r="AM1048" s="358"/>
      <c r="AN1048" s="358"/>
      <c r="AO1048" s="358"/>
      <c r="AP1048" s="358"/>
      <c r="AQ1048" s="358"/>
    </row>
    <row r="1049">
      <c r="A1049" s="358"/>
      <c r="B1049" s="293"/>
      <c r="C1049" s="293"/>
      <c r="D1049" s="271"/>
      <c r="E1049" s="271"/>
      <c r="F1049" s="271"/>
      <c r="G1049" s="363"/>
      <c r="H1049" s="363"/>
      <c r="I1049" s="363"/>
      <c r="J1049" s="363"/>
      <c r="K1049" s="363"/>
      <c r="L1049" s="363"/>
      <c r="M1049" s="363"/>
      <c r="N1049" s="363"/>
      <c r="O1049" s="363"/>
      <c r="P1049" s="363"/>
      <c r="Q1049" s="363"/>
      <c r="R1049" s="363"/>
      <c r="S1049" s="363"/>
      <c r="T1049" s="363"/>
      <c r="U1049" s="363"/>
      <c r="V1049" s="363"/>
      <c r="W1049" s="363"/>
      <c r="X1049" s="363"/>
      <c r="Y1049" s="363"/>
      <c r="Z1049" s="363"/>
      <c r="AA1049" s="363"/>
      <c r="AB1049" s="358"/>
      <c r="AC1049" s="358"/>
      <c r="AD1049" s="358"/>
      <c r="AE1049" s="358"/>
      <c r="AF1049" s="358"/>
      <c r="AG1049" s="358"/>
      <c r="AH1049" s="358"/>
      <c r="AI1049" s="358"/>
      <c r="AJ1049" s="358"/>
      <c r="AK1049" s="358"/>
      <c r="AL1049" s="358"/>
      <c r="AM1049" s="358"/>
      <c r="AN1049" s="358"/>
      <c r="AO1049" s="358"/>
      <c r="AP1049" s="358"/>
      <c r="AQ1049" s="358"/>
    </row>
    <row r="1050">
      <c r="A1050" s="358"/>
      <c r="B1050" s="293"/>
      <c r="C1050" s="293"/>
      <c r="D1050" s="271"/>
      <c r="E1050" s="271"/>
      <c r="F1050" s="271"/>
      <c r="G1050" s="363"/>
      <c r="H1050" s="363"/>
      <c r="I1050" s="363"/>
      <c r="J1050" s="363"/>
      <c r="K1050" s="363"/>
      <c r="L1050" s="363"/>
      <c r="M1050" s="363"/>
      <c r="N1050" s="363"/>
      <c r="O1050" s="363"/>
      <c r="P1050" s="363"/>
      <c r="Q1050" s="363"/>
      <c r="R1050" s="363"/>
      <c r="S1050" s="363"/>
      <c r="T1050" s="363"/>
      <c r="U1050" s="363"/>
      <c r="V1050" s="363"/>
      <c r="W1050" s="363"/>
      <c r="X1050" s="363"/>
      <c r="Y1050" s="363"/>
      <c r="Z1050" s="363"/>
      <c r="AA1050" s="363"/>
      <c r="AB1050" s="358"/>
      <c r="AC1050" s="358"/>
      <c r="AD1050" s="358"/>
      <c r="AE1050" s="358"/>
      <c r="AF1050" s="358"/>
      <c r="AG1050" s="358"/>
      <c r="AH1050" s="358"/>
      <c r="AI1050" s="358"/>
      <c r="AJ1050" s="358"/>
      <c r="AK1050" s="358"/>
      <c r="AL1050" s="358"/>
      <c r="AM1050" s="358"/>
      <c r="AN1050" s="358"/>
      <c r="AO1050" s="358"/>
      <c r="AP1050" s="358"/>
      <c r="AQ1050" s="358"/>
    </row>
    <row r="1051">
      <c r="A1051" s="358"/>
      <c r="B1051" s="293"/>
      <c r="C1051" s="293"/>
      <c r="D1051" s="271"/>
      <c r="E1051" s="271"/>
      <c r="F1051" s="271"/>
      <c r="G1051" s="363"/>
      <c r="H1051" s="363"/>
      <c r="I1051" s="363"/>
      <c r="J1051" s="363"/>
      <c r="K1051" s="363"/>
      <c r="L1051" s="363"/>
      <c r="M1051" s="363"/>
      <c r="N1051" s="363"/>
      <c r="O1051" s="363"/>
      <c r="P1051" s="363"/>
      <c r="Q1051" s="363"/>
      <c r="R1051" s="363"/>
      <c r="S1051" s="363"/>
      <c r="T1051" s="363"/>
      <c r="U1051" s="363"/>
      <c r="V1051" s="363"/>
      <c r="W1051" s="363"/>
      <c r="X1051" s="363"/>
      <c r="Y1051" s="363"/>
      <c r="Z1051" s="363"/>
      <c r="AA1051" s="363"/>
      <c r="AB1051" s="358"/>
      <c r="AC1051" s="358"/>
      <c r="AD1051" s="358"/>
      <c r="AE1051" s="358"/>
      <c r="AF1051" s="358"/>
      <c r="AG1051" s="358"/>
      <c r="AH1051" s="358"/>
      <c r="AI1051" s="358"/>
      <c r="AJ1051" s="358"/>
      <c r="AK1051" s="358"/>
      <c r="AL1051" s="358"/>
      <c r="AM1051" s="358"/>
      <c r="AN1051" s="358"/>
      <c r="AO1051" s="358"/>
      <c r="AP1051" s="358"/>
      <c r="AQ1051" s="358"/>
    </row>
    <row r="1052">
      <c r="A1052" s="358"/>
      <c r="B1052" s="293"/>
      <c r="C1052" s="293"/>
      <c r="D1052" s="271"/>
      <c r="E1052" s="271"/>
      <c r="F1052" s="271"/>
      <c r="G1052" s="363"/>
      <c r="H1052" s="363"/>
      <c r="I1052" s="363"/>
      <c r="J1052" s="363"/>
      <c r="K1052" s="363"/>
      <c r="L1052" s="363"/>
      <c r="M1052" s="363"/>
      <c r="N1052" s="363"/>
      <c r="O1052" s="363"/>
      <c r="P1052" s="363"/>
      <c r="Q1052" s="363"/>
      <c r="R1052" s="363"/>
      <c r="S1052" s="363"/>
      <c r="T1052" s="363"/>
      <c r="U1052" s="363"/>
      <c r="V1052" s="363"/>
      <c r="W1052" s="363"/>
      <c r="X1052" s="363"/>
      <c r="Y1052" s="363"/>
      <c r="Z1052" s="363"/>
      <c r="AA1052" s="363"/>
      <c r="AB1052" s="358"/>
      <c r="AC1052" s="358"/>
      <c r="AD1052" s="358"/>
      <c r="AE1052" s="358"/>
      <c r="AF1052" s="358"/>
      <c r="AG1052" s="358"/>
      <c r="AH1052" s="358"/>
      <c r="AI1052" s="358"/>
      <c r="AJ1052" s="358"/>
      <c r="AK1052" s="358"/>
      <c r="AL1052" s="358"/>
      <c r="AM1052" s="358"/>
      <c r="AN1052" s="358"/>
      <c r="AO1052" s="358"/>
      <c r="AP1052" s="358"/>
      <c r="AQ1052" s="358"/>
    </row>
    <row r="1053">
      <c r="A1053" s="358"/>
      <c r="B1053" s="293"/>
      <c r="C1053" s="293"/>
      <c r="D1053" s="271"/>
      <c r="E1053" s="271"/>
      <c r="F1053" s="271"/>
      <c r="G1053" s="363"/>
      <c r="H1053" s="363"/>
      <c r="I1053" s="363"/>
      <c r="J1053" s="363"/>
      <c r="K1053" s="363"/>
      <c r="L1053" s="363"/>
      <c r="M1053" s="363"/>
      <c r="N1053" s="363"/>
      <c r="O1053" s="363"/>
      <c r="P1053" s="363"/>
      <c r="Q1053" s="363"/>
      <c r="R1053" s="363"/>
      <c r="S1053" s="363"/>
      <c r="T1053" s="363"/>
      <c r="U1053" s="363"/>
      <c r="V1053" s="363"/>
      <c r="W1053" s="363"/>
      <c r="X1053" s="363"/>
      <c r="Y1053" s="363"/>
      <c r="Z1053" s="363"/>
      <c r="AA1053" s="363"/>
      <c r="AB1053" s="358"/>
      <c r="AC1053" s="358"/>
      <c r="AD1053" s="358"/>
      <c r="AE1053" s="358"/>
      <c r="AF1053" s="358"/>
      <c r="AG1053" s="358"/>
      <c r="AH1053" s="358"/>
      <c r="AI1053" s="358"/>
      <c r="AJ1053" s="358"/>
      <c r="AK1053" s="358"/>
      <c r="AL1053" s="358"/>
      <c r="AM1053" s="358"/>
      <c r="AN1053" s="358"/>
      <c r="AO1053" s="358"/>
      <c r="AP1053" s="358"/>
      <c r="AQ1053" s="358"/>
    </row>
    <row r="1054">
      <c r="A1054" s="358"/>
      <c r="B1054" s="293"/>
      <c r="C1054" s="293"/>
      <c r="D1054" s="271"/>
      <c r="E1054" s="271"/>
      <c r="F1054" s="271"/>
      <c r="G1054" s="363"/>
      <c r="H1054" s="363"/>
      <c r="I1054" s="363"/>
      <c r="J1054" s="363"/>
      <c r="K1054" s="363"/>
      <c r="L1054" s="363"/>
      <c r="M1054" s="363"/>
      <c r="N1054" s="363"/>
      <c r="O1054" s="363"/>
      <c r="P1054" s="363"/>
      <c r="Q1054" s="363"/>
      <c r="R1054" s="363"/>
      <c r="S1054" s="363"/>
      <c r="T1054" s="363"/>
      <c r="U1054" s="363"/>
      <c r="V1054" s="363"/>
      <c r="W1054" s="363"/>
      <c r="X1054" s="363"/>
      <c r="Y1054" s="363"/>
      <c r="Z1054" s="363"/>
      <c r="AA1054" s="363"/>
      <c r="AB1054" s="358"/>
      <c r="AC1054" s="358"/>
      <c r="AD1054" s="358"/>
      <c r="AE1054" s="358"/>
      <c r="AF1054" s="358"/>
      <c r="AG1054" s="358"/>
      <c r="AH1054" s="358"/>
      <c r="AI1054" s="358"/>
      <c r="AJ1054" s="358"/>
      <c r="AK1054" s="358"/>
      <c r="AL1054" s="358"/>
      <c r="AM1054" s="358"/>
      <c r="AN1054" s="358"/>
      <c r="AO1054" s="358"/>
      <c r="AP1054" s="358"/>
      <c r="AQ1054" s="358"/>
    </row>
    <row r="1055">
      <c r="A1055" s="358"/>
      <c r="B1055" s="293"/>
      <c r="C1055" s="293"/>
      <c r="D1055" s="271"/>
      <c r="E1055" s="271"/>
      <c r="F1055" s="271"/>
      <c r="G1055" s="363"/>
      <c r="H1055" s="363"/>
      <c r="I1055" s="363"/>
      <c r="J1055" s="363"/>
      <c r="K1055" s="363"/>
      <c r="L1055" s="363"/>
      <c r="M1055" s="363"/>
      <c r="N1055" s="363"/>
      <c r="O1055" s="363"/>
      <c r="P1055" s="363"/>
      <c r="Q1055" s="363"/>
      <c r="R1055" s="363"/>
      <c r="S1055" s="363"/>
      <c r="T1055" s="363"/>
      <c r="U1055" s="363"/>
      <c r="V1055" s="363"/>
      <c r="W1055" s="363"/>
      <c r="X1055" s="363"/>
      <c r="Y1055" s="363"/>
      <c r="Z1055" s="363"/>
      <c r="AA1055" s="363"/>
      <c r="AB1055" s="358"/>
      <c r="AC1055" s="358"/>
      <c r="AD1055" s="358"/>
      <c r="AE1055" s="358"/>
      <c r="AF1055" s="358"/>
      <c r="AG1055" s="358"/>
      <c r="AH1055" s="358"/>
      <c r="AI1055" s="358"/>
      <c r="AJ1055" s="358"/>
      <c r="AK1055" s="358"/>
      <c r="AL1055" s="358"/>
      <c r="AM1055" s="358"/>
      <c r="AN1055" s="358"/>
      <c r="AO1055" s="358"/>
      <c r="AP1055" s="358"/>
      <c r="AQ1055" s="358"/>
    </row>
    <row r="1056">
      <c r="A1056" s="358"/>
      <c r="B1056" s="293"/>
      <c r="C1056" s="293"/>
      <c r="D1056" s="271"/>
      <c r="E1056" s="271"/>
      <c r="F1056" s="271"/>
      <c r="G1056" s="363"/>
      <c r="H1056" s="363"/>
      <c r="I1056" s="363"/>
      <c r="J1056" s="363"/>
      <c r="K1056" s="363"/>
      <c r="L1056" s="363"/>
      <c r="M1056" s="363"/>
      <c r="N1056" s="363"/>
      <c r="O1056" s="363"/>
      <c r="P1056" s="363"/>
      <c r="Q1056" s="363"/>
      <c r="R1056" s="363"/>
      <c r="S1056" s="363"/>
      <c r="T1056" s="363"/>
      <c r="U1056" s="363"/>
      <c r="V1056" s="363"/>
      <c r="W1056" s="363"/>
      <c r="X1056" s="363"/>
      <c r="Y1056" s="363"/>
      <c r="Z1056" s="363"/>
      <c r="AA1056" s="363"/>
      <c r="AB1056" s="358"/>
      <c r="AC1056" s="358"/>
      <c r="AD1056" s="358"/>
      <c r="AE1056" s="358"/>
      <c r="AF1056" s="358"/>
      <c r="AG1056" s="358"/>
      <c r="AH1056" s="358"/>
      <c r="AI1056" s="358"/>
      <c r="AJ1056" s="358"/>
      <c r="AK1056" s="358"/>
      <c r="AL1056" s="358"/>
      <c r="AM1056" s="358"/>
      <c r="AN1056" s="358"/>
      <c r="AO1056" s="358"/>
      <c r="AP1056" s="358"/>
      <c r="AQ1056" s="358"/>
    </row>
    <row r="1057">
      <c r="A1057" s="358"/>
      <c r="B1057" s="293"/>
      <c r="C1057" s="293"/>
      <c r="D1057" s="271"/>
      <c r="E1057" s="271"/>
      <c r="F1057" s="271"/>
      <c r="G1057" s="363"/>
      <c r="H1057" s="363"/>
      <c r="I1057" s="363"/>
      <c r="J1057" s="363"/>
      <c r="K1057" s="363"/>
      <c r="L1057" s="363"/>
      <c r="M1057" s="363"/>
      <c r="N1057" s="363"/>
      <c r="O1057" s="363"/>
      <c r="P1057" s="363"/>
      <c r="Q1057" s="363"/>
      <c r="R1057" s="363"/>
      <c r="S1057" s="363"/>
      <c r="T1057" s="363"/>
      <c r="U1057" s="363"/>
      <c r="V1057" s="363"/>
      <c r="W1057" s="363"/>
      <c r="X1057" s="363"/>
      <c r="Y1057" s="363"/>
      <c r="Z1057" s="363"/>
      <c r="AA1057" s="363"/>
      <c r="AB1057" s="358"/>
      <c r="AC1057" s="358"/>
      <c r="AD1057" s="358"/>
      <c r="AE1057" s="358"/>
      <c r="AF1057" s="358"/>
      <c r="AG1057" s="358"/>
      <c r="AH1057" s="358"/>
      <c r="AI1057" s="358"/>
      <c r="AJ1057" s="358"/>
      <c r="AK1057" s="358"/>
      <c r="AL1057" s="358"/>
      <c r="AM1057" s="358"/>
      <c r="AN1057" s="358"/>
      <c r="AO1057" s="358"/>
      <c r="AP1057" s="358"/>
      <c r="AQ1057" s="358"/>
    </row>
    <row r="1058">
      <c r="A1058" s="358"/>
      <c r="B1058" s="293"/>
      <c r="C1058" s="293"/>
      <c r="D1058" s="271"/>
      <c r="E1058" s="271"/>
      <c r="F1058" s="271"/>
      <c r="G1058" s="363"/>
      <c r="H1058" s="363"/>
      <c r="I1058" s="363"/>
      <c r="J1058" s="363"/>
      <c r="K1058" s="363"/>
      <c r="L1058" s="363"/>
      <c r="M1058" s="363"/>
      <c r="N1058" s="363"/>
      <c r="O1058" s="363"/>
      <c r="P1058" s="363"/>
      <c r="Q1058" s="363"/>
      <c r="R1058" s="363"/>
      <c r="S1058" s="363"/>
      <c r="T1058" s="363"/>
      <c r="U1058" s="363"/>
      <c r="V1058" s="363"/>
      <c r="W1058" s="363"/>
      <c r="X1058" s="363"/>
      <c r="Y1058" s="363"/>
      <c r="Z1058" s="363"/>
      <c r="AA1058" s="363"/>
      <c r="AB1058" s="358"/>
      <c r="AC1058" s="358"/>
      <c r="AD1058" s="358"/>
      <c r="AE1058" s="358"/>
      <c r="AF1058" s="358"/>
      <c r="AG1058" s="358"/>
      <c r="AH1058" s="358"/>
      <c r="AI1058" s="358"/>
      <c r="AJ1058" s="358"/>
      <c r="AK1058" s="358"/>
      <c r="AL1058" s="358"/>
      <c r="AM1058" s="358"/>
      <c r="AN1058" s="358"/>
      <c r="AO1058" s="358"/>
      <c r="AP1058" s="358"/>
      <c r="AQ1058" s="358"/>
    </row>
    <row r="1059">
      <c r="A1059" s="358"/>
      <c r="B1059" s="293"/>
      <c r="C1059" s="293"/>
      <c r="D1059" s="271"/>
      <c r="E1059" s="271"/>
      <c r="F1059" s="271"/>
      <c r="G1059" s="363"/>
      <c r="H1059" s="363"/>
      <c r="I1059" s="363"/>
      <c r="J1059" s="363"/>
      <c r="K1059" s="363"/>
      <c r="L1059" s="363"/>
      <c r="M1059" s="363"/>
      <c r="N1059" s="363"/>
      <c r="O1059" s="363"/>
      <c r="P1059" s="363"/>
      <c r="Q1059" s="363"/>
      <c r="R1059" s="363"/>
      <c r="S1059" s="363"/>
      <c r="T1059" s="363"/>
      <c r="U1059" s="363"/>
      <c r="V1059" s="363"/>
      <c r="W1059" s="363"/>
      <c r="X1059" s="363"/>
      <c r="Y1059" s="363"/>
      <c r="Z1059" s="363"/>
      <c r="AA1059" s="363"/>
      <c r="AB1059" s="358"/>
      <c r="AC1059" s="358"/>
      <c r="AD1059" s="358"/>
      <c r="AE1059" s="358"/>
      <c r="AF1059" s="358"/>
      <c r="AG1059" s="358"/>
      <c r="AH1059" s="358"/>
      <c r="AI1059" s="358"/>
      <c r="AJ1059" s="358"/>
      <c r="AK1059" s="358"/>
      <c r="AL1059" s="358"/>
      <c r="AM1059" s="358"/>
      <c r="AN1059" s="358"/>
      <c r="AO1059" s="358"/>
      <c r="AP1059" s="358"/>
      <c r="AQ1059" s="358"/>
    </row>
    <row r="1060">
      <c r="A1060" s="358"/>
      <c r="B1060" s="293"/>
      <c r="C1060" s="293"/>
      <c r="D1060" s="271"/>
      <c r="E1060" s="271"/>
      <c r="F1060" s="271"/>
      <c r="G1060" s="363"/>
      <c r="H1060" s="363"/>
      <c r="I1060" s="363"/>
      <c r="J1060" s="363"/>
      <c r="K1060" s="363"/>
      <c r="L1060" s="363"/>
      <c r="M1060" s="363"/>
      <c r="N1060" s="363"/>
      <c r="O1060" s="363"/>
      <c r="P1060" s="363"/>
      <c r="Q1060" s="363"/>
      <c r="R1060" s="363"/>
      <c r="S1060" s="363"/>
      <c r="T1060" s="363"/>
      <c r="U1060" s="363"/>
      <c r="V1060" s="363"/>
      <c r="W1060" s="363"/>
      <c r="X1060" s="363"/>
      <c r="Y1060" s="363"/>
      <c r="Z1060" s="363"/>
      <c r="AA1060" s="363"/>
      <c r="AB1060" s="358"/>
      <c r="AC1060" s="358"/>
      <c r="AD1060" s="358"/>
      <c r="AE1060" s="358"/>
      <c r="AF1060" s="358"/>
      <c r="AG1060" s="358"/>
      <c r="AH1060" s="358"/>
      <c r="AI1060" s="358"/>
      <c r="AJ1060" s="358"/>
      <c r="AK1060" s="358"/>
      <c r="AL1060" s="358"/>
      <c r="AM1060" s="358"/>
      <c r="AN1060" s="358"/>
      <c r="AO1060" s="358"/>
      <c r="AP1060" s="358"/>
      <c r="AQ1060" s="358"/>
    </row>
    <row r="1061">
      <c r="A1061" s="358"/>
      <c r="B1061" s="293"/>
      <c r="C1061" s="293"/>
      <c r="D1061" s="271"/>
      <c r="E1061" s="271"/>
      <c r="F1061" s="271"/>
      <c r="G1061" s="363"/>
      <c r="H1061" s="363"/>
      <c r="I1061" s="363"/>
      <c r="J1061" s="363"/>
      <c r="K1061" s="363"/>
      <c r="L1061" s="363"/>
      <c r="M1061" s="363"/>
      <c r="N1061" s="363"/>
      <c r="O1061" s="363"/>
      <c r="P1061" s="363"/>
      <c r="Q1061" s="363"/>
      <c r="R1061" s="363"/>
      <c r="S1061" s="363"/>
      <c r="T1061" s="363"/>
      <c r="U1061" s="363"/>
      <c r="V1061" s="363"/>
      <c r="W1061" s="363"/>
      <c r="X1061" s="363"/>
      <c r="Y1061" s="363"/>
      <c r="Z1061" s="363"/>
      <c r="AA1061" s="363"/>
      <c r="AB1061" s="358"/>
      <c r="AC1061" s="358"/>
      <c r="AD1061" s="358"/>
      <c r="AE1061" s="358"/>
      <c r="AF1061" s="358"/>
      <c r="AG1061" s="358"/>
      <c r="AH1061" s="358"/>
      <c r="AI1061" s="358"/>
      <c r="AJ1061" s="358"/>
      <c r="AK1061" s="358"/>
      <c r="AL1061" s="358"/>
      <c r="AM1061" s="358"/>
      <c r="AN1061" s="358"/>
      <c r="AO1061" s="358"/>
      <c r="AP1061" s="358"/>
      <c r="AQ1061" s="358"/>
    </row>
    <row r="1062">
      <c r="A1062" s="358"/>
      <c r="B1062" s="293"/>
      <c r="C1062" s="293"/>
      <c r="D1062" s="271"/>
      <c r="E1062" s="271"/>
      <c r="F1062" s="271"/>
      <c r="G1062" s="363"/>
      <c r="H1062" s="363"/>
      <c r="I1062" s="363"/>
      <c r="J1062" s="363"/>
      <c r="K1062" s="363"/>
      <c r="L1062" s="363"/>
      <c r="M1062" s="363"/>
      <c r="N1062" s="363"/>
      <c r="O1062" s="363"/>
      <c r="P1062" s="363"/>
      <c r="Q1062" s="363"/>
      <c r="R1062" s="363"/>
      <c r="S1062" s="363"/>
      <c r="T1062" s="363"/>
      <c r="U1062" s="363"/>
      <c r="V1062" s="363"/>
      <c r="W1062" s="363"/>
      <c r="X1062" s="363"/>
      <c r="Y1062" s="363"/>
      <c r="Z1062" s="363"/>
      <c r="AA1062" s="363"/>
      <c r="AB1062" s="358"/>
      <c r="AC1062" s="358"/>
      <c r="AD1062" s="358"/>
      <c r="AE1062" s="358"/>
      <c r="AF1062" s="358"/>
      <c r="AG1062" s="358"/>
      <c r="AH1062" s="358"/>
      <c r="AI1062" s="358"/>
      <c r="AJ1062" s="358"/>
      <c r="AK1062" s="358"/>
      <c r="AL1062" s="358"/>
      <c r="AM1062" s="358"/>
      <c r="AN1062" s="358"/>
      <c r="AO1062" s="358"/>
      <c r="AP1062" s="358"/>
      <c r="AQ1062" s="358"/>
    </row>
    <row r="1063">
      <c r="A1063" s="358"/>
      <c r="B1063" s="293"/>
      <c r="C1063" s="293"/>
      <c r="D1063" s="271"/>
      <c r="E1063" s="271"/>
      <c r="F1063" s="271"/>
      <c r="G1063" s="363"/>
      <c r="H1063" s="363"/>
      <c r="I1063" s="363"/>
      <c r="J1063" s="363"/>
      <c r="K1063" s="363"/>
      <c r="L1063" s="363"/>
      <c r="M1063" s="363"/>
      <c r="N1063" s="363"/>
      <c r="O1063" s="363"/>
      <c r="P1063" s="363"/>
      <c r="Q1063" s="363"/>
      <c r="R1063" s="363"/>
      <c r="S1063" s="363"/>
      <c r="T1063" s="363"/>
      <c r="U1063" s="363"/>
      <c r="V1063" s="363"/>
      <c r="W1063" s="363"/>
      <c r="X1063" s="363"/>
      <c r="Y1063" s="363"/>
      <c r="Z1063" s="363"/>
      <c r="AA1063" s="363"/>
      <c r="AB1063" s="358"/>
      <c r="AC1063" s="358"/>
      <c r="AD1063" s="358"/>
      <c r="AE1063" s="358"/>
      <c r="AF1063" s="358"/>
      <c r="AG1063" s="358"/>
      <c r="AH1063" s="358"/>
      <c r="AI1063" s="358"/>
      <c r="AJ1063" s="358"/>
      <c r="AK1063" s="358"/>
      <c r="AL1063" s="358"/>
      <c r="AM1063" s="358"/>
      <c r="AN1063" s="358"/>
      <c r="AO1063" s="358"/>
      <c r="AP1063" s="358"/>
      <c r="AQ1063" s="358"/>
    </row>
    <row r="1064">
      <c r="A1064" s="358"/>
      <c r="B1064" s="293"/>
      <c r="C1064" s="293"/>
      <c r="D1064" s="271"/>
      <c r="E1064" s="271"/>
      <c r="F1064" s="271"/>
      <c r="G1064" s="363"/>
      <c r="H1064" s="363"/>
      <c r="I1064" s="363"/>
      <c r="J1064" s="363"/>
      <c r="K1064" s="363"/>
      <c r="L1064" s="363"/>
      <c r="M1064" s="363"/>
      <c r="N1064" s="363"/>
      <c r="O1064" s="363"/>
      <c r="P1064" s="363"/>
      <c r="Q1064" s="363"/>
      <c r="R1064" s="363"/>
      <c r="S1064" s="363"/>
      <c r="T1064" s="363"/>
      <c r="U1064" s="363"/>
      <c r="V1064" s="363"/>
      <c r="W1064" s="363"/>
      <c r="X1064" s="363"/>
      <c r="Y1064" s="363"/>
      <c r="Z1064" s="363"/>
      <c r="AA1064" s="363"/>
      <c r="AB1064" s="358"/>
      <c r="AC1064" s="358"/>
      <c r="AD1064" s="358"/>
      <c r="AE1064" s="358"/>
      <c r="AF1064" s="358"/>
      <c r="AG1064" s="358"/>
      <c r="AH1064" s="358"/>
      <c r="AI1064" s="358"/>
      <c r="AJ1064" s="358"/>
      <c r="AK1064" s="358"/>
      <c r="AL1064" s="358"/>
      <c r="AM1064" s="358"/>
      <c r="AN1064" s="358"/>
      <c r="AO1064" s="358"/>
      <c r="AP1064" s="358"/>
      <c r="AQ1064" s="358"/>
    </row>
    <row r="1065">
      <c r="A1065" s="358"/>
      <c r="B1065" s="293"/>
      <c r="C1065" s="293"/>
      <c r="D1065" s="271"/>
      <c r="E1065" s="271"/>
      <c r="F1065" s="271"/>
      <c r="G1065" s="363"/>
      <c r="H1065" s="363"/>
      <c r="I1065" s="363"/>
      <c r="J1065" s="363"/>
      <c r="K1065" s="363"/>
      <c r="L1065" s="363"/>
      <c r="M1065" s="363"/>
      <c r="N1065" s="363"/>
      <c r="O1065" s="363"/>
      <c r="P1065" s="363"/>
      <c r="Q1065" s="363"/>
      <c r="R1065" s="363"/>
      <c r="S1065" s="363"/>
      <c r="T1065" s="363"/>
      <c r="U1065" s="363"/>
      <c r="V1065" s="363"/>
      <c r="W1065" s="363"/>
      <c r="X1065" s="363"/>
      <c r="Y1065" s="363"/>
      <c r="Z1065" s="363"/>
      <c r="AA1065" s="363"/>
      <c r="AB1065" s="358"/>
      <c r="AC1065" s="358"/>
      <c r="AD1065" s="358"/>
      <c r="AE1065" s="358"/>
      <c r="AF1065" s="358"/>
      <c r="AG1065" s="358"/>
      <c r="AH1065" s="358"/>
      <c r="AI1065" s="358"/>
      <c r="AJ1065" s="358"/>
      <c r="AK1065" s="358"/>
      <c r="AL1065" s="358"/>
      <c r="AM1065" s="358"/>
      <c r="AN1065" s="358"/>
      <c r="AO1065" s="358"/>
      <c r="AP1065" s="358"/>
      <c r="AQ1065" s="358"/>
    </row>
    <row r="1066">
      <c r="A1066" s="358"/>
      <c r="B1066" s="293"/>
      <c r="C1066" s="293"/>
      <c r="D1066" s="271"/>
      <c r="E1066" s="271"/>
      <c r="F1066" s="271"/>
      <c r="G1066" s="363"/>
      <c r="H1066" s="363"/>
      <c r="I1066" s="363"/>
      <c r="J1066" s="363"/>
      <c r="K1066" s="363"/>
      <c r="L1066" s="363"/>
      <c r="M1066" s="363"/>
      <c r="N1066" s="363"/>
      <c r="O1066" s="363"/>
      <c r="P1066" s="363"/>
      <c r="Q1066" s="363"/>
      <c r="R1066" s="363"/>
      <c r="S1066" s="363"/>
      <c r="T1066" s="363"/>
      <c r="U1066" s="363"/>
      <c r="V1066" s="363"/>
      <c r="W1066" s="363"/>
      <c r="X1066" s="363"/>
      <c r="Y1066" s="363"/>
      <c r="Z1066" s="363"/>
      <c r="AA1066" s="363"/>
      <c r="AB1066" s="358"/>
      <c r="AC1066" s="358"/>
      <c r="AD1066" s="358"/>
      <c r="AE1066" s="358"/>
      <c r="AF1066" s="358"/>
      <c r="AG1066" s="358"/>
      <c r="AH1066" s="358"/>
      <c r="AI1066" s="358"/>
      <c r="AJ1066" s="358"/>
      <c r="AK1066" s="358"/>
      <c r="AL1066" s="358"/>
      <c r="AM1066" s="358"/>
      <c r="AN1066" s="358"/>
      <c r="AO1066" s="358"/>
      <c r="AP1066" s="358"/>
      <c r="AQ1066" s="358"/>
    </row>
    <row r="1067">
      <c r="A1067" s="358"/>
      <c r="B1067" s="293"/>
      <c r="C1067" s="293"/>
      <c r="D1067" s="271"/>
      <c r="E1067" s="271"/>
      <c r="F1067" s="271"/>
      <c r="G1067" s="363"/>
      <c r="H1067" s="363"/>
      <c r="I1067" s="363"/>
      <c r="J1067" s="363"/>
      <c r="K1067" s="363"/>
      <c r="L1067" s="363"/>
      <c r="M1067" s="363"/>
      <c r="N1067" s="363"/>
      <c r="O1067" s="363"/>
      <c r="P1067" s="363"/>
      <c r="Q1067" s="363"/>
      <c r="R1067" s="363"/>
      <c r="S1067" s="363"/>
      <c r="T1067" s="363"/>
      <c r="U1067" s="363"/>
      <c r="V1067" s="363"/>
      <c r="W1067" s="363"/>
      <c r="X1067" s="363"/>
      <c r="Y1067" s="363"/>
      <c r="Z1067" s="363"/>
      <c r="AA1067" s="363"/>
      <c r="AB1067" s="358"/>
      <c r="AC1067" s="358"/>
      <c r="AD1067" s="358"/>
      <c r="AE1067" s="358"/>
      <c r="AF1067" s="358"/>
      <c r="AG1067" s="358"/>
      <c r="AH1067" s="358"/>
      <c r="AI1067" s="358"/>
      <c r="AJ1067" s="358"/>
      <c r="AK1067" s="358"/>
      <c r="AL1067" s="358"/>
      <c r="AM1067" s="358"/>
      <c r="AN1067" s="358"/>
      <c r="AO1067" s="358"/>
      <c r="AP1067" s="358"/>
      <c r="AQ1067" s="358"/>
    </row>
    <row r="1068">
      <c r="A1068" s="358"/>
      <c r="B1068" s="293"/>
      <c r="C1068" s="293"/>
      <c r="D1068" s="271"/>
      <c r="E1068" s="271"/>
      <c r="F1068" s="271"/>
      <c r="G1068" s="363"/>
      <c r="H1068" s="363"/>
      <c r="I1068" s="363"/>
      <c r="J1068" s="363"/>
      <c r="K1068" s="363"/>
      <c r="L1068" s="363"/>
      <c r="M1068" s="363"/>
      <c r="N1068" s="363"/>
      <c r="O1068" s="363"/>
      <c r="P1068" s="363"/>
      <c r="Q1068" s="363"/>
      <c r="R1068" s="363"/>
      <c r="S1068" s="363"/>
      <c r="T1068" s="363"/>
      <c r="U1068" s="363"/>
      <c r="V1068" s="363"/>
      <c r="W1068" s="363"/>
      <c r="X1068" s="363"/>
      <c r="Y1068" s="363"/>
      <c r="Z1068" s="363"/>
      <c r="AA1068" s="363"/>
      <c r="AB1068" s="358"/>
      <c r="AC1068" s="358"/>
      <c r="AD1068" s="358"/>
      <c r="AE1068" s="358"/>
      <c r="AF1068" s="358"/>
      <c r="AG1068" s="358"/>
      <c r="AH1068" s="358"/>
      <c r="AI1068" s="358"/>
      <c r="AJ1068" s="358"/>
      <c r="AK1068" s="358"/>
      <c r="AL1068" s="358"/>
      <c r="AM1068" s="358"/>
      <c r="AN1068" s="358"/>
      <c r="AO1068" s="358"/>
      <c r="AP1068" s="358"/>
      <c r="AQ1068" s="358"/>
    </row>
    <row r="1069">
      <c r="A1069" s="358"/>
      <c r="B1069" s="293"/>
      <c r="C1069" s="293"/>
      <c r="D1069" s="271"/>
      <c r="E1069" s="271"/>
      <c r="F1069" s="271"/>
      <c r="G1069" s="363"/>
      <c r="H1069" s="363"/>
      <c r="I1069" s="363"/>
      <c r="J1069" s="363"/>
      <c r="K1069" s="363"/>
      <c r="L1069" s="363"/>
      <c r="M1069" s="363"/>
      <c r="N1069" s="363"/>
      <c r="O1069" s="363"/>
      <c r="P1069" s="363"/>
      <c r="Q1069" s="363"/>
      <c r="R1069" s="363"/>
      <c r="S1069" s="363"/>
      <c r="T1069" s="363"/>
      <c r="U1069" s="363"/>
      <c r="V1069" s="363"/>
      <c r="W1069" s="363"/>
      <c r="X1069" s="363"/>
      <c r="Y1069" s="363"/>
      <c r="Z1069" s="363"/>
      <c r="AA1069" s="363"/>
      <c r="AB1069" s="358"/>
      <c r="AC1069" s="358"/>
      <c r="AD1069" s="358"/>
      <c r="AE1069" s="358"/>
      <c r="AF1069" s="358"/>
      <c r="AG1069" s="358"/>
      <c r="AH1069" s="358"/>
      <c r="AI1069" s="358"/>
      <c r="AJ1069" s="358"/>
      <c r="AK1069" s="358"/>
      <c r="AL1069" s="358"/>
      <c r="AM1069" s="358"/>
      <c r="AN1069" s="358"/>
      <c r="AO1069" s="358"/>
      <c r="AP1069" s="358"/>
      <c r="AQ1069" s="358"/>
    </row>
    <row r="1070">
      <c r="A1070" s="358"/>
      <c r="B1070" s="293"/>
      <c r="C1070" s="293"/>
      <c r="D1070" s="271"/>
      <c r="E1070" s="271"/>
      <c r="F1070" s="271"/>
      <c r="G1070" s="363"/>
      <c r="H1070" s="363"/>
      <c r="I1070" s="363"/>
      <c r="J1070" s="363"/>
      <c r="K1070" s="363"/>
      <c r="L1070" s="363"/>
      <c r="M1070" s="363"/>
      <c r="N1070" s="363"/>
      <c r="O1070" s="363"/>
      <c r="P1070" s="363"/>
      <c r="Q1070" s="363"/>
      <c r="R1070" s="363"/>
      <c r="S1070" s="363"/>
      <c r="T1070" s="363"/>
      <c r="U1070" s="363"/>
      <c r="V1070" s="363"/>
      <c r="W1070" s="363"/>
      <c r="X1070" s="363"/>
      <c r="Y1070" s="363"/>
      <c r="Z1070" s="363"/>
      <c r="AA1070" s="363"/>
      <c r="AB1070" s="358"/>
      <c r="AC1070" s="358"/>
      <c r="AD1070" s="358"/>
      <c r="AE1070" s="358"/>
      <c r="AF1070" s="358"/>
      <c r="AG1070" s="358"/>
      <c r="AH1070" s="358"/>
      <c r="AI1070" s="358"/>
      <c r="AJ1070" s="358"/>
      <c r="AK1070" s="358"/>
      <c r="AL1070" s="358"/>
      <c r="AM1070" s="358"/>
      <c r="AN1070" s="358"/>
      <c r="AO1070" s="358"/>
      <c r="AP1070" s="358"/>
      <c r="AQ1070" s="358"/>
    </row>
    <row r="1071">
      <c r="A1071" s="358"/>
      <c r="B1071" s="293"/>
      <c r="C1071" s="293"/>
      <c r="D1071" s="271"/>
      <c r="E1071" s="271"/>
      <c r="F1071" s="271"/>
      <c r="G1071" s="363"/>
      <c r="H1071" s="363"/>
      <c r="I1071" s="363"/>
      <c r="J1071" s="363"/>
      <c r="K1071" s="363"/>
      <c r="L1071" s="363"/>
      <c r="M1071" s="363"/>
      <c r="N1071" s="363"/>
      <c r="O1071" s="363"/>
      <c r="P1071" s="363"/>
      <c r="Q1071" s="363"/>
      <c r="R1071" s="363"/>
      <c r="S1071" s="363"/>
      <c r="T1071" s="363"/>
      <c r="U1071" s="363"/>
      <c r="V1071" s="363"/>
      <c r="W1071" s="363"/>
      <c r="X1071" s="363"/>
      <c r="Y1071" s="363"/>
      <c r="Z1071" s="363"/>
      <c r="AA1071" s="363"/>
      <c r="AB1071" s="358"/>
      <c r="AC1071" s="358"/>
      <c r="AD1071" s="358"/>
      <c r="AE1071" s="358"/>
      <c r="AF1071" s="358"/>
      <c r="AG1071" s="358"/>
      <c r="AH1071" s="358"/>
      <c r="AI1071" s="358"/>
      <c r="AJ1071" s="358"/>
      <c r="AK1071" s="358"/>
      <c r="AL1071" s="358"/>
      <c r="AM1071" s="358"/>
      <c r="AN1071" s="358"/>
      <c r="AO1071" s="358"/>
      <c r="AP1071" s="358"/>
      <c r="AQ1071" s="358"/>
    </row>
    <row r="1072">
      <c r="A1072" s="358"/>
      <c r="B1072" s="293"/>
      <c r="C1072" s="293"/>
      <c r="D1072" s="271"/>
      <c r="E1072" s="271"/>
      <c r="F1072" s="271"/>
      <c r="G1072" s="363"/>
      <c r="H1072" s="363"/>
      <c r="I1072" s="363"/>
      <c r="J1072" s="363"/>
      <c r="K1072" s="363"/>
      <c r="L1072" s="363"/>
      <c r="M1072" s="363"/>
      <c r="N1072" s="363"/>
      <c r="O1072" s="363"/>
      <c r="P1072" s="363"/>
      <c r="Q1072" s="363"/>
      <c r="R1072" s="363"/>
      <c r="S1072" s="363"/>
      <c r="T1072" s="363"/>
      <c r="U1072" s="363"/>
      <c r="V1072" s="363"/>
      <c r="W1072" s="363"/>
      <c r="X1072" s="363"/>
      <c r="Y1072" s="363"/>
      <c r="Z1072" s="363"/>
      <c r="AA1072" s="363"/>
      <c r="AB1072" s="358"/>
      <c r="AC1072" s="358"/>
      <c r="AD1072" s="358"/>
      <c r="AE1072" s="358"/>
      <c r="AF1072" s="358"/>
      <c r="AG1072" s="358"/>
      <c r="AH1072" s="358"/>
      <c r="AI1072" s="358"/>
      <c r="AJ1072" s="358"/>
      <c r="AK1072" s="358"/>
      <c r="AL1072" s="358"/>
      <c r="AM1072" s="358"/>
      <c r="AN1072" s="358"/>
      <c r="AO1072" s="358"/>
      <c r="AP1072" s="358"/>
      <c r="AQ1072" s="358"/>
    </row>
    <row r="1073">
      <c r="A1073" s="358"/>
      <c r="B1073" s="293"/>
      <c r="C1073" s="293"/>
      <c r="D1073" s="271"/>
      <c r="E1073" s="271"/>
      <c r="F1073" s="271"/>
      <c r="G1073" s="363"/>
      <c r="H1073" s="363"/>
      <c r="I1073" s="363"/>
      <c r="J1073" s="363"/>
      <c r="K1073" s="363"/>
      <c r="L1073" s="363"/>
      <c r="M1073" s="363"/>
      <c r="N1073" s="363"/>
      <c r="O1073" s="363"/>
      <c r="P1073" s="363"/>
      <c r="Q1073" s="363"/>
      <c r="R1073" s="363"/>
      <c r="S1073" s="363"/>
      <c r="T1073" s="363"/>
      <c r="U1073" s="363"/>
      <c r="V1073" s="363"/>
      <c r="W1073" s="363"/>
      <c r="X1073" s="363"/>
      <c r="Y1073" s="363"/>
      <c r="Z1073" s="363"/>
      <c r="AA1073" s="363"/>
      <c r="AB1073" s="358"/>
      <c r="AC1073" s="358"/>
      <c r="AD1073" s="358"/>
      <c r="AE1073" s="358"/>
      <c r="AF1073" s="358"/>
      <c r="AG1073" s="358"/>
      <c r="AH1073" s="358"/>
      <c r="AI1073" s="358"/>
      <c r="AJ1073" s="358"/>
      <c r="AK1073" s="358"/>
      <c r="AL1073" s="358"/>
      <c r="AM1073" s="358"/>
      <c r="AN1073" s="358"/>
      <c r="AO1073" s="358"/>
      <c r="AP1073" s="358"/>
      <c r="AQ1073" s="358"/>
    </row>
    <row r="1074">
      <c r="A1074" s="358"/>
      <c r="B1074" s="293"/>
      <c r="C1074" s="293"/>
      <c r="D1074" s="271"/>
      <c r="E1074" s="271"/>
      <c r="F1074" s="271"/>
      <c r="G1074" s="363"/>
      <c r="H1074" s="363"/>
      <c r="I1074" s="363"/>
      <c r="J1074" s="363"/>
      <c r="K1074" s="363"/>
      <c r="L1074" s="363"/>
      <c r="M1074" s="363"/>
      <c r="N1074" s="363"/>
      <c r="O1074" s="363"/>
      <c r="P1074" s="363"/>
      <c r="Q1074" s="363"/>
      <c r="R1074" s="363"/>
      <c r="S1074" s="363"/>
      <c r="T1074" s="363"/>
      <c r="U1074" s="363"/>
      <c r="V1074" s="363"/>
      <c r="W1074" s="363"/>
      <c r="X1074" s="363"/>
      <c r="Y1074" s="363"/>
      <c r="Z1074" s="363"/>
      <c r="AA1074" s="363"/>
      <c r="AB1074" s="358"/>
      <c r="AC1074" s="358"/>
      <c r="AD1074" s="358"/>
      <c r="AE1074" s="358"/>
      <c r="AF1074" s="358"/>
      <c r="AG1074" s="358"/>
      <c r="AH1074" s="358"/>
      <c r="AI1074" s="358"/>
      <c r="AJ1074" s="358"/>
      <c r="AK1074" s="358"/>
      <c r="AL1074" s="358"/>
      <c r="AM1074" s="358"/>
      <c r="AN1074" s="358"/>
      <c r="AO1074" s="358"/>
      <c r="AP1074" s="358"/>
      <c r="AQ1074" s="358"/>
    </row>
    <row r="1075">
      <c r="A1075" s="358"/>
      <c r="B1075" s="293"/>
      <c r="C1075" s="293"/>
      <c r="D1075" s="271"/>
      <c r="E1075" s="271"/>
      <c r="F1075" s="271"/>
      <c r="G1075" s="363"/>
      <c r="H1075" s="363"/>
      <c r="I1075" s="363"/>
      <c r="J1075" s="363"/>
      <c r="K1075" s="363"/>
      <c r="L1075" s="363"/>
      <c r="M1075" s="363"/>
      <c r="N1075" s="363"/>
      <c r="O1075" s="363"/>
      <c r="P1075" s="363"/>
      <c r="Q1075" s="363"/>
      <c r="R1075" s="363"/>
      <c r="S1075" s="363"/>
      <c r="T1075" s="363"/>
      <c r="U1075" s="363"/>
      <c r="V1075" s="363"/>
      <c r="W1075" s="363"/>
      <c r="X1075" s="363"/>
      <c r="Y1075" s="363"/>
      <c r="Z1075" s="363"/>
      <c r="AA1075" s="363"/>
      <c r="AB1075" s="358"/>
      <c r="AC1075" s="358"/>
      <c r="AD1075" s="358"/>
      <c r="AE1075" s="358"/>
      <c r="AF1075" s="358"/>
      <c r="AG1075" s="358"/>
      <c r="AH1075" s="358"/>
      <c r="AI1075" s="358"/>
      <c r="AJ1075" s="358"/>
      <c r="AK1075" s="358"/>
      <c r="AL1075" s="358"/>
      <c r="AM1075" s="358"/>
      <c r="AN1075" s="358"/>
      <c r="AO1075" s="358"/>
      <c r="AP1075" s="358"/>
      <c r="AQ1075" s="358"/>
    </row>
    <row r="1076">
      <c r="A1076" s="358"/>
      <c r="B1076" s="293"/>
      <c r="C1076" s="293"/>
      <c r="D1076" s="271"/>
      <c r="E1076" s="271"/>
      <c r="F1076" s="271"/>
      <c r="G1076" s="363"/>
      <c r="H1076" s="363"/>
      <c r="I1076" s="363"/>
      <c r="J1076" s="363"/>
      <c r="K1076" s="363"/>
      <c r="L1076" s="363"/>
      <c r="M1076" s="363"/>
      <c r="N1076" s="363"/>
      <c r="O1076" s="363"/>
      <c r="P1076" s="363"/>
      <c r="Q1076" s="363"/>
      <c r="R1076" s="363"/>
      <c r="S1076" s="363"/>
      <c r="T1076" s="363"/>
      <c r="U1076" s="363"/>
      <c r="V1076" s="363"/>
      <c r="W1076" s="363"/>
      <c r="X1076" s="363"/>
      <c r="Y1076" s="363"/>
      <c r="Z1076" s="363"/>
      <c r="AA1076" s="363"/>
      <c r="AB1076" s="358"/>
      <c r="AC1076" s="358"/>
      <c r="AD1076" s="358"/>
      <c r="AE1076" s="358"/>
      <c r="AF1076" s="358"/>
      <c r="AG1076" s="358"/>
      <c r="AH1076" s="358"/>
      <c r="AI1076" s="358"/>
      <c r="AJ1076" s="358"/>
      <c r="AK1076" s="358"/>
      <c r="AL1076" s="358"/>
      <c r="AM1076" s="358"/>
      <c r="AN1076" s="358"/>
      <c r="AO1076" s="358"/>
      <c r="AP1076" s="358"/>
      <c r="AQ1076" s="358"/>
    </row>
    <row r="1077">
      <c r="A1077" s="358"/>
      <c r="B1077" s="293"/>
      <c r="C1077" s="293"/>
      <c r="D1077" s="271"/>
      <c r="E1077" s="271"/>
      <c r="F1077" s="271"/>
      <c r="G1077" s="363"/>
      <c r="H1077" s="363"/>
      <c r="I1077" s="363"/>
      <c r="J1077" s="363"/>
      <c r="K1077" s="363"/>
      <c r="L1077" s="363"/>
      <c r="M1077" s="363"/>
      <c r="N1077" s="363"/>
      <c r="O1077" s="363"/>
      <c r="P1077" s="363"/>
      <c r="Q1077" s="363"/>
      <c r="R1077" s="363"/>
      <c r="S1077" s="363"/>
      <c r="T1077" s="363"/>
      <c r="U1077" s="363"/>
      <c r="V1077" s="363"/>
      <c r="W1077" s="363"/>
      <c r="X1077" s="363"/>
      <c r="Y1077" s="363"/>
      <c r="Z1077" s="363"/>
      <c r="AA1077" s="363"/>
      <c r="AB1077" s="358"/>
      <c r="AC1077" s="358"/>
      <c r="AD1077" s="358"/>
      <c r="AE1077" s="358"/>
      <c r="AF1077" s="358"/>
      <c r="AG1077" s="358"/>
      <c r="AH1077" s="358"/>
      <c r="AI1077" s="358"/>
      <c r="AJ1077" s="358"/>
      <c r="AK1077" s="358"/>
      <c r="AL1077" s="358"/>
      <c r="AM1077" s="358"/>
      <c r="AN1077" s="358"/>
      <c r="AO1077" s="358"/>
      <c r="AP1077" s="358"/>
      <c r="AQ1077" s="358"/>
    </row>
    <row r="1078">
      <c r="A1078" s="358"/>
      <c r="B1078" s="293"/>
      <c r="C1078" s="293"/>
      <c r="D1078" s="271"/>
      <c r="E1078" s="271"/>
      <c r="F1078" s="271"/>
      <c r="G1078" s="363"/>
      <c r="H1078" s="363"/>
      <c r="I1078" s="363"/>
      <c r="J1078" s="363"/>
      <c r="K1078" s="363"/>
      <c r="L1078" s="363"/>
      <c r="M1078" s="363"/>
      <c r="N1078" s="363"/>
      <c r="O1078" s="363"/>
      <c r="P1078" s="363"/>
      <c r="Q1078" s="363"/>
      <c r="R1078" s="363"/>
      <c r="S1078" s="363"/>
      <c r="T1078" s="363"/>
      <c r="U1078" s="363"/>
      <c r="V1078" s="363"/>
      <c r="W1078" s="363"/>
      <c r="X1078" s="363"/>
      <c r="Y1078" s="363"/>
      <c r="Z1078" s="363"/>
      <c r="AA1078" s="363"/>
      <c r="AB1078" s="358"/>
      <c r="AC1078" s="358"/>
      <c r="AD1078" s="358"/>
      <c r="AE1078" s="358"/>
      <c r="AF1078" s="358"/>
      <c r="AG1078" s="358"/>
      <c r="AH1078" s="358"/>
      <c r="AI1078" s="358"/>
      <c r="AJ1078" s="358"/>
      <c r="AK1078" s="358"/>
      <c r="AL1078" s="358"/>
      <c r="AM1078" s="358"/>
      <c r="AN1078" s="358"/>
      <c r="AO1078" s="358"/>
      <c r="AP1078" s="358"/>
      <c r="AQ1078" s="358"/>
    </row>
    <row r="1079">
      <c r="A1079" s="358"/>
      <c r="B1079" s="293"/>
      <c r="C1079" s="293"/>
      <c r="D1079" s="271"/>
      <c r="E1079" s="271"/>
      <c r="F1079" s="271"/>
      <c r="G1079" s="363"/>
      <c r="H1079" s="363"/>
      <c r="I1079" s="363"/>
      <c r="J1079" s="363"/>
      <c r="K1079" s="363"/>
      <c r="L1079" s="363"/>
      <c r="M1079" s="363"/>
      <c r="N1079" s="363"/>
      <c r="O1079" s="363"/>
      <c r="P1079" s="363"/>
      <c r="Q1079" s="363"/>
      <c r="R1079" s="363"/>
      <c r="S1079" s="363"/>
      <c r="T1079" s="363"/>
      <c r="U1079" s="363"/>
      <c r="V1079" s="363"/>
      <c r="W1079" s="363"/>
      <c r="X1079" s="363"/>
      <c r="Y1079" s="363"/>
      <c r="Z1079" s="363"/>
      <c r="AA1079" s="363"/>
      <c r="AB1079" s="358"/>
      <c r="AC1079" s="358"/>
      <c r="AD1079" s="358"/>
      <c r="AE1079" s="358"/>
      <c r="AF1079" s="358"/>
      <c r="AG1079" s="358"/>
      <c r="AH1079" s="358"/>
      <c r="AI1079" s="358"/>
      <c r="AJ1079" s="358"/>
      <c r="AK1079" s="358"/>
      <c r="AL1079" s="358"/>
      <c r="AM1079" s="358"/>
      <c r="AN1079" s="358"/>
      <c r="AO1079" s="358"/>
      <c r="AP1079" s="358"/>
      <c r="AQ1079" s="358"/>
    </row>
    <row r="1080">
      <c r="A1080" s="358"/>
      <c r="B1080" s="293"/>
      <c r="C1080" s="293"/>
      <c r="D1080" s="271"/>
      <c r="E1080" s="271"/>
      <c r="F1080" s="271"/>
      <c r="G1080" s="363"/>
      <c r="H1080" s="363"/>
      <c r="I1080" s="363"/>
      <c r="J1080" s="363"/>
      <c r="K1080" s="363"/>
      <c r="L1080" s="363"/>
      <c r="M1080" s="363"/>
      <c r="N1080" s="363"/>
      <c r="O1080" s="363"/>
      <c r="P1080" s="363"/>
      <c r="Q1080" s="363"/>
      <c r="R1080" s="363"/>
      <c r="S1080" s="363"/>
      <c r="T1080" s="363"/>
      <c r="U1080" s="363"/>
      <c r="V1080" s="363"/>
      <c r="W1080" s="363"/>
      <c r="X1080" s="363"/>
      <c r="Y1080" s="363"/>
      <c r="Z1080" s="363"/>
      <c r="AA1080" s="363"/>
      <c r="AB1080" s="358"/>
      <c r="AC1080" s="358"/>
      <c r="AD1080" s="358"/>
      <c r="AE1080" s="358"/>
      <c r="AF1080" s="358"/>
      <c r="AG1080" s="358"/>
      <c r="AH1080" s="358"/>
      <c r="AI1080" s="358"/>
      <c r="AJ1080" s="358"/>
      <c r="AK1080" s="358"/>
      <c r="AL1080" s="358"/>
      <c r="AM1080" s="358"/>
      <c r="AN1080" s="358"/>
      <c r="AO1080" s="358"/>
      <c r="AP1080" s="358"/>
      <c r="AQ1080" s="358"/>
    </row>
    <row r="1081">
      <c r="A1081" s="358"/>
      <c r="B1081" s="293"/>
      <c r="C1081" s="293"/>
      <c r="D1081" s="271"/>
      <c r="E1081" s="271"/>
      <c r="F1081" s="271"/>
      <c r="G1081" s="363"/>
      <c r="H1081" s="363"/>
      <c r="I1081" s="363"/>
      <c r="J1081" s="363"/>
      <c r="K1081" s="363"/>
      <c r="L1081" s="363"/>
      <c r="M1081" s="363"/>
      <c r="N1081" s="363"/>
      <c r="O1081" s="363"/>
      <c r="P1081" s="363"/>
      <c r="Q1081" s="363"/>
      <c r="R1081" s="363"/>
      <c r="S1081" s="363"/>
      <c r="T1081" s="363"/>
      <c r="U1081" s="363"/>
      <c r="V1081" s="363"/>
      <c r="W1081" s="363"/>
      <c r="X1081" s="363"/>
      <c r="Y1081" s="363"/>
      <c r="Z1081" s="363"/>
      <c r="AA1081" s="363"/>
      <c r="AB1081" s="358"/>
      <c r="AC1081" s="358"/>
      <c r="AD1081" s="358"/>
      <c r="AE1081" s="358"/>
      <c r="AF1081" s="358"/>
      <c r="AG1081" s="358"/>
      <c r="AH1081" s="358"/>
      <c r="AI1081" s="358"/>
      <c r="AJ1081" s="358"/>
      <c r="AK1081" s="358"/>
      <c r="AL1081" s="358"/>
      <c r="AM1081" s="358"/>
      <c r="AN1081" s="358"/>
      <c r="AO1081" s="358"/>
      <c r="AP1081" s="358"/>
      <c r="AQ1081" s="358"/>
    </row>
    <row r="1082">
      <c r="A1082" s="358"/>
      <c r="B1082" s="293"/>
      <c r="C1082" s="293"/>
      <c r="D1082" s="271"/>
      <c r="E1082" s="271"/>
      <c r="F1082" s="271"/>
      <c r="G1082" s="363"/>
      <c r="H1082" s="363"/>
      <c r="I1082" s="363"/>
      <c r="J1082" s="363"/>
      <c r="K1082" s="363"/>
      <c r="L1082" s="363"/>
      <c r="M1082" s="363"/>
      <c r="N1082" s="363"/>
      <c r="O1082" s="363"/>
      <c r="P1082" s="363"/>
      <c r="Q1082" s="363"/>
      <c r="R1082" s="363"/>
      <c r="S1082" s="363"/>
      <c r="T1082" s="363"/>
      <c r="U1082" s="363"/>
      <c r="V1082" s="363"/>
      <c r="W1082" s="363"/>
      <c r="X1082" s="363"/>
      <c r="Y1082" s="363"/>
      <c r="Z1082" s="363"/>
      <c r="AA1082" s="363"/>
      <c r="AB1082" s="358"/>
      <c r="AC1082" s="358"/>
      <c r="AD1082" s="358"/>
      <c r="AE1082" s="358"/>
      <c r="AF1082" s="358"/>
      <c r="AG1082" s="358"/>
      <c r="AH1082" s="358"/>
      <c r="AI1082" s="358"/>
      <c r="AJ1082" s="358"/>
      <c r="AK1082" s="358"/>
      <c r="AL1082" s="358"/>
      <c r="AM1082" s="358"/>
      <c r="AN1082" s="358"/>
      <c r="AO1082" s="358"/>
      <c r="AP1082" s="358"/>
      <c r="AQ1082" s="358"/>
    </row>
    <row r="1083">
      <c r="A1083" s="358"/>
      <c r="B1083" s="293"/>
      <c r="C1083" s="293"/>
      <c r="D1083" s="271"/>
      <c r="E1083" s="271"/>
      <c r="F1083" s="271"/>
      <c r="G1083" s="363"/>
      <c r="H1083" s="363"/>
      <c r="I1083" s="363"/>
      <c r="J1083" s="363"/>
      <c r="K1083" s="363"/>
      <c r="L1083" s="363"/>
      <c r="M1083" s="363"/>
      <c r="N1083" s="363"/>
      <c r="O1083" s="363"/>
      <c r="P1083" s="363"/>
      <c r="Q1083" s="363"/>
      <c r="R1083" s="363"/>
      <c r="S1083" s="363"/>
      <c r="T1083" s="363"/>
      <c r="U1083" s="363"/>
      <c r="V1083" s="363"/>
      <c r="W1083" s="363"/>
      <c r="X1083" s="363"/>
      <c r="Y1083" s="363"/>
      <c r="Z1083" s="363"/>
      <c r="AA1083" s="363"/>
      <c r="AB1083" s="358"/>
      <c r="AC1083" s="358"/>
      <c r="AD1083" s="358"/>
      <c r="AE1083" s="358"/>
      <c r="AF1083" s="358"/>
      <c r="AG1083" s="358"/>
      <c r="AH1083" s="358"/>
      <c r="AI1083" s="358"/>
      <c r="AJ1083" s="358"/>
      <c r="AK1083" s="358"/>
      <c r="AL1083" s="358"/>
      <c r="AM1083" s="358"/>
      <c r="AN1083" s="358"/>
      <c r="AO1083" s="358"/>
      <c r="AP1083" s="358"/>
      <c r="AQ1083" s="358"/>
    </row>
    <row r="1084">
      <c r="A1084" s="358"/>
      <c r="B1084" s="293"/>
      <c r="C1084" s="293"/>
      <c r="D1084" s="271"/>
      <c r="E1084" s="271"/>
      <c r="F1084" s="271"/>
      <c r="G1084" s="363"/>
      <c r="H1084" s="363"/>
      <c r="I1084" s="363"/>
      <c r="J1084" s="363"/>
      <c r="K1084" s="363"/>
      <c r="L1084" s="363"/>
      <c r="M1084" s="363"/>
      <c r="N1084" s="363"/>
      <c r="O1084" s="363"/>
      <c r="P1084" s="363"/>
      <c r="Q1084" s="363"/>
      <c r="R1084" s="363"/>
      <c r="S1084" s="363"/>
      <c r="T1084" s="363"/>
      <c r="U1084" s="363"/>
      <c r="V1084" s="363"/>
      <c r="W1084" s="363"/>
      <c r="X1084" s="363"/>
      <c r="Y1084" s="363"/>
      <c r="Z1084" s="363"/>
      <c r="AA1084" s="363"/>
      <c r="AB1084" s="358"/>
      <c r="AC1084" s="358"/>
      <c r="AD1084" s="358"/>
      <c r="AE1084" s="358"/>
      <c r="AF1084" s="358"/>
      <c r="AG1084" s="358"/>
      <c r="AH1084" s="358"/>
      <c r="AI1084" s="358"/>
      <c r="AJ1084" s="358"/>
      <c r="AK1084" s="358"/>
      <c r="AL1084" s="358"/>
      <c r="AM1084" s="358"/>
      <c r="AN1084" s="358"/>
      <c r="AO1084" s="358"/>
      <c r="AP1084" s="358"/>
      <c r="AQ1084" s="358"/>
    </row>
    <row r="1085">
      <c r="A1085" s="358"/>
      <c r="B1085" s="293"/>
      <c r="C1085" s="293"/>
      <c r="D1085" s="271"/>
      <c r="E1085" s="271"/>
      <c r="F1085" s="271"/>
      <c r="G1085" s="363"/>
      <c r="H1085" s="363"/>
      <c r="I1085" s="363"/>
      <c r="J1085" s="363"/>
      <c r="K1085" s="363"/>
      <c r="L1085" s="363"/>
      <c r="M1085" s="363"/>
      <c r="N1085" s="363"/>
      <c r="O1085" s="363"/>
      <c r="P1085" s="363"/>
      <c r="Q1085" s="363"/>
      <c r="R1085" s="363"/>
      <c r="S1085" s="363"/>
      <c r="T1085" s="363"/>
      <c r="U1085" s="363"/>
      <c r="V1085" s="363"/>
      <c r="W1085" s="363"/>
      <c r="X1085" s="363"/>
      <c r="Y1085" s="363"/>
      <c r="Z1085" s="363"/>
      <c r="AA1085" s="363"/>
      <c r="AB1085" s="358"/>
      <c r="AC1085" s="358"/>
      <c r="AD1085" s="358"/>
      <c r="AE1085" s="358"/>
      <c r="AF1085" s="358"/>
      <c r="AG1085" s="358"/>
      <c r="AH1085" s="358"/>
      <c r="AI1085" s="358"/>
      <c r="AJ1085" s="358"/>
      <c r="AK1085" s="358"/>
      <c r="AL1085" s="358"/>
      <c r="AM1085" s="358"/>
      <c r="AN1085" s="358"/>
      <c r="AO1085" s="358"/>
      <c r="AP1085" s="358"/>
      <c r="AQ1085" s="358"/>
    </row>
    <row r="1086">
      <c r="A1086" s="358"/>
      <c r="B1086" s="293"/>
      <c r="C1086" s="293"/>
      <c r="D1086" s="271"/>
      <c r="E1086" s="271"/>
      <c r="F1086" s="271"/>
      <c r="G1086" s="363"/>
      <c r="H1086" s="363"/>
      <c r="I1086" s="363"/>
      <c r="J1086" s="363"/>
      <c r="K1086" s="363"/>
      <c r="L1086" s="363"/>
      <c r="M1086" s="363"/>
      <c r="N1086" s="363"/>
      <c r="O1086" s="363"/>
      <c r="P1086" s="363"/>
      <c r="Q1086" s="363"/>
      <c r="R1086" s="363"/>
      <c r="S1086" s="363"/>
      <c r="T1086" s="363"/>
      <c r="U1086" s="363"/>
      <c r="V1086" s="363"/>
      <c r="W1086" s="363"/>
      <c r="X1086" s="363"/>
      <c r="Y1086" s="363"/>
      <c r="Z1086" s="363"/>
      <c r="AA1086" s="363"/>
      <c r="AB1086" s="358"/>
      <c r="AC1086" s="358"/>
      <c r="AD1086" s="358"/>
      <c r="AE1086" s="358"/>
      <c r="AF1086" s="358"/>
      <c r="AG1086" s="358"/>
      <c r="AH1086" s="358"/>
      <c r="AI1086" s="358"/>
      <c r="AJ1086" s="358"/>
      <c r="AK1086" s="358"/>
      <c r="AL1086" s="358"/>
      <c r="AM1086" s="358"/>
      <c r="AN1086" s="358"/>
      <c r="AO1086" s="358"/>
      <c r="AP1086" s="358"/>
      <c r="AQ1086" s="358"/>
    </row>
    <row r="1087">
      <c r="A1087" s="358"/>
      <c r="B1087" s="293"/>
      <c r="C1087" s="293"/>
      <c r="D1087" s="271"/>
      <c r="E1087" s="271"/>
      <c r="F1087" s="271"/>
      <c r="G1087" s="363"/>
      <c r="H1087" s="363"/>
      <c r="I1087" s="363"/>
      <c r="J1087" s="363"/>
      <c r="K1087" s="363"/>
      <c r="L1087" s="363"/>
      <c r="M1087" s="363"/>
      <c r="N1087" s="363"/>
      <c r="O1087" s="363"/>
      <c r="P1087" s="363"/>
      <c r="Q1087" s="363"/>
      <c r="R1087" s="363"/>
      <c r="S1087" s="363"/>
      <c r="T1087" s="363"/>
      <c r="U1087" s="363"/>
      <c r="V1087" s="363"/>
      <c r="W1087" s="363"/>
      <c r="X1087" s="363"/>
      <c r="Y1087" s="363"/>
      <c r="Z1087" s="363"/>
      <c r="AA1087" s="363"/>
      <c r="AB1087" s="358"/>
      <c r="AC1087" s="358"/>
      <c r="AD1087" s="358"/>
      <c r="AE1087" s="358"/>
      <c r="AF1087" s="358"/>
      <c r="AG1087" s="358"/>
      <c r="AH1087" s="358"/>
      <c r="AI1087" s="358"/>
      <c r="AJ1087" s="358"/>
      <c r="AK1087" s="358"/>
      <c r="AL1087" s="358"/>
      <c r="AM1087" s="358"/>
      <c r="AN1087" s="358"/>
      <c r="AO1087" s="358"/>
      <c r="AP1087" s="358"/>
      <c r="AQ1087" s="358"/>
    </row>
    <row r="1088">
      <c r="A1088" s="358"/>
      <c r="B1088" s="293"/>
      <c r="C1088" s="293"/>
      <c r="D1088" s="271"/>
      <c r="E1088" s="271"/>
      <c r="F1088" s="271"/>
      <c r="G1088" s="363"/>
      <c r="H1088" s="363"/>
      <c r="I1088" s="363"/>
      <c r="J1088" s="363"/>
      <c r="K1088" s="363"/>
      <c r="L1088" s="363"/>
      <c r="M1088" s="363"/>
      <c r="N1088" s="363"/>
      <c r="O1088" s="363"/>
      <c r="P1088" s="363"/>
      <c r="Q1088" s="363"/>
      <c r="R1088" s="363"/>
      <c r="S1088" s="363"/>
      <c r="T1088" s="363"/>
      <c r="U1088" s="363"/>
      <c r="V1088" s="363"/>
      <c r="W1088" s="363"/>
      <c r="X1088" s="363"/>
      <c r="Y1088" s="363"/>
      <c r="Z1088" s="363"/>
      <c r="AA1088" s="363"/>
      <c r="AB1088" s="358"/>
      <c r="AC1088" s="358"/>
      <c r="AD1088" s="358"/>
      <c r="AE1088" s="358"/>
      <c r="AF1088" s="358"/>
      <c r="AG1088" s="358"/>
      <c r="AH1088" s="358"/>
      <c r="AI1088" s="358"/>
      <c r="AJ1088" s="358"/>
      <c r="AK1088" s="358"/>
      <c r="AL1088" s="358"/>
      <c r="AM1088" s="358"/>
      <c r="AN1088" s="358"/>
      <c r="AO1088" s="358"/>
      <c r="AP1088" s="358"/>
      <c r="AQ1088" s="358"/>
    </row>
    <row r="1089">
      <c r="A1089" s="358"/>
      <c r="B1089" s="293"/>
      <c r="C1089" s="293"/>
      <c r="D1089" s="271"/>
      <c r="E1089" s="271"/>
      <c r="F1089" s="271"/>
      <c r="G1089" s="363"/>
      <c r="H1089" s="363"/>
      <c r="I1089" s="363"/>
      <c r="J1089" s="363"/>
      <c r="K1089" s="363"/>
      <c r="L1089" s="363"/>
      <c r="M1089" s="363"/>
      <c r="N1089" s="363"/>
      <c r="O1089" s="363"/>
      <c r="P1089" s="363"/>
      <c r="Q1089" s="363"/>
      <c r="R1089" s="363"/>
      <c r="S1089" s="363"/>
      <c r="T1089" s="363"/>
      <c r="U1089" s="363"/>
      <c r="V1089" s="363"/>
      <c r="W1089" s="363"/>
      <c r="X1089" s="363"/>
      <c r="Y1089" s="363"/>
      <c r="Z1089" s="363"/>
      <c r="AA1089" s="363"/>
      <c r="AB1089" s="358"/>
      <c r="AC1089" s="358"/>
      <c r="AD1089" s="358"/>
      <c r="AE1089" s="358"/>
      <c r="AF1089" s="358"/>
      <c r="AG1089" s="358"/>
      <c r="AH1089" s="358"/>
      <c r="AI1089" s="358"/>
      <c r="AJ1089" s="358"/>
      <c r="AK1089" s="358"/>
      <c r="AL1089" s="358"/>
      <c r="AM1089" s="358"/>
      <c r="AN1089" s="358"/>
      <c r="AO1089" s="358"/>
      <c r="AP1089" s="358"/>
      <c r="AQ1089" s="358"/>
    </row>
    <row r="1090">
      <c r="A1090" s="358"/>
      <c r="B1090" s="293"/>
      <c r="C1090" s="293"/>
      <c r="D1090" s="271"/>
      <c r="E1090" s="271"/>
      <c r="F1090" s="271"/>
      <c r="G1090" s="363"/>
      <c r="H1090" s="363"/>
      <c r="I1090" s="363"/>
      <c r="J1090" s="363"/>
      <c r="K1090" s="363"/>
      <c r="L1090" s="363"/>
      <c r="M1090" s="363"/>
      <c r="N1090" s="363"/>
      <c r="O1090" s="363"/>
      <c r="P1090" s="363"/>
      <c r="Q1090" s="363"/>
      <c r="R1090" s="363"/>
      <c r="S1090" s="363"/>
      <c r="T1090" s="363"/>
      <c r="U1090" s="363"/>
      <c r="V1090" s="363"/>
      <c r="W1090" s="363"/>
      <c r="X1090" s="363"/>
      <c r="Y1090" s="363"/>
      <c r="Z1090" s="363"/>
      <c r="AA1090" s="363"/>
      <c r="AB1090" s="358"/>
      <c r="AC1090" s="358"/>
      <c r="AD1090" s="358"/>
      <c r="AE1090" s="358"/>
      <c r="AF1090" s="358"/>
      <c r="AG1090" s="358"/>
      <c r="AH1090" s="358"/>
      <c r="AI1090" s="358"/>
      <c r="AJ1090" s="358"/>
      <c r="AK1090" s="358"/>
      <c r="AL1090" s="358"/>
      <c r="AM1090" s="358"/>
      <c r="AN1090" s="358"/>
      <c r="AO1090" s="358"/>
      <c r="AP1090" s="358"/>
      <c r="AQ1090" s="358"/>
    </row>
    <row r="1091">
      <c r="A1091" s="358"/>
      <c r="B1091" s="293"/>
      <c r="C1091" s="293"/>
      <c r="D1091" s="271"/>
      <c r="E1091" s="271"/>
      <c r="F1091" s="271"/>
      <c r="G1091" s="363"/>
      <c r="H1091" s="363"/>
      <c r="I1091" s="363"/>
      <c r="J1091" s="363"/>
      <c r="K1091" s="363"/>
      <c r="L1091" s="363"/>
      <c r="M1091" s="363"/>
      <c r="N1091" s="363"/>
      <c r="O1091" s="363"/>
      <c r="P1091" s="363"/>
      <c r="Q1091" s="363"/>
      <c r="R1091" s="363"/>
      <c r="S1091" s="363"/>
      <c r="T1091" s="363"/>
      <c r="U1091" s="363"/>
      <c r="V1091" s="363"/>
      <c r="W1091" s="363"/>
      <c r="X1091" s="363"/>
      <c r="Y1091" s="363"/>
      <c r="Z1091" s="363"/>
      <c r="AA1091" s="363"/>
      <c r="AB1091" s="358"/>
      <c r="AC1091" s="358"/>
      <c r="AD1091" s="358"/>
      <c r="AE1091" s="358"/>
      <c r="AF1091" s="358"/>
      <c r="AG1091" s="358"/>
      <c r="AH1091" s="358"/>
      <c r="AI1091" s="358"/>
      <c r="AJ1091" s="358"/>
      <c r="AK1091" s="358"/>
      <c r="AL1091" s="358"/>
      <c r="AM1091" s="358"/>
      <c r="AN1091" s="358"/>
      <c r="AO1091" s="358"/>
      <c r="AP1091" s="358"/>
      <c r="AQ1091" s="358"/>
    </row>
    <row r="1092">
      <c r="A1092" s="358"/>
      <c r="B1092" s="293"/>
      <c r="C1092" s="293"/>
      <c r="D1092" s="271"/>
      <c r="E1092" s="271"/>
      <c r="F1092" s="271"/>
      <c r="G1092" s="363"/>
      <c r="H1092" s="363"/>
      <c r="I1092" s="363"/>
      <c r="J1092" s="363"/>
      <c r="K1092" s="363"/>
      <c r="L1092" s="363"/>
      <c r="M1092" s="363"/>
      <c r="N1092" s="363"/>
      <c r="O1092" s="363"/>
      <c r="P1092" s="363"/>
      <c r="Q1092" s="363"/>
      <c r="R1092" s="363"/>
      <c r="S1092" s="363"/>
      <c r="T1092" s="363"/>
      <c r="U1092" s="363"/>
      <c r="V1092" s="363"/>
      <c r="W1092" s="363"/>
      <c r="X1092" s="363"/>
      <c r="Y1092" s="363"/>
      <c r="Z1092" s="363"/>
      <c r="AA1092" s="363"/>
      <c r="AB1092" s="358"/>
      <c r="AC1092" s="358"/>
      <c r="AD1092" s="358"/>
      <c r="AE1092" s="358"/>
      <c r="AF1092" s="358"/>
      <c r="AG1092" s="358"/>
      <c r="AH1092" s="358"/>
      <c r="AI1092" s="358"/>
      <c r="AJ1092" s="358"/>
      <c r="AK1092" s="358"/>
      <c r="AL1092" s="358"/>
      <c r="AM1092" s="358"/>
      <c r="AN1092" s="358"/>
      <c r="AO1092" s="358"/>
      <c r="AP1092" s="358"/>
      <c r="AQ1092" s="358"/>
    </row>
    <row r="1093">
      <c r="A1093" s="358"/>
      <c r="B1093" s="293"/>
      <c r="C1093" s="293"/>
      <c r="D1093" s="271"/>
      <c r="E1093" s="271"/>
      <c r="F1093" s="271"/>
      <c r="G1093" s="363"/>
      <c r="H1093" s="363"/>
      <c r="I1093" s="363"/>
      <c r="J1093" s="363"/>
      <c r="K1093" s="363"/>
      <c r="L1093" s="363"/>
      <c r="M1093" s="363"/>
      <c r="N1093" s="363"/>
      <c r="O1093" s="363"/>
      <c r="P1093" s="363"/>
      <c r="Q1093" s="363"/>
      <c r="R1093" s="363"/>
      <c r="S1093" s="363"/>
      <c r="T1093" s="363"/>
      <c r="U1093" s="363"/>
      <c r="V1093" s="363"/>
      <c r="W1093" s="363"/>
      <c r="X1093" s="363"/>
      <c r="Y1093" s="363"/>
      <c r="Z1093" s="363"/>
      <c r="AA1093" s="363"/>
      <c r="AB1093" s="358"/>
      <c r="AC1093" s="358"/>
      <c r="AD1093" s="358"/>
      <c r="AE1093" s="358"/>
      <c r="AF1093" s="358"/>
      <c r="AG1093" s="358"/>
      <c r="AH1093" s="358"/>
      <c r="AI1093" s="358"/>
      <c r="AJ1093" s="358"/>
      <c r="AK1093" s="358"/>
      <c r="AL1093" s="358"/>
      <c r="AM1093" s="358"/>
      <c r="AN1093" s="358"/>
      <c r="AO1093" s="358"/>
      <c r="AP1093" s="358"/>
      <c r="AQ1093" s="358"/>
    </row>
    <row r="1094">
      <c r="A1094" s="358"/>
      <c r="B1094" s="293"/>
      <c r="C1094" s="293"/>
      <c r="D1094" s="271"/>
      <c r="E1094" s="271"/>
      <c r="F1094" s="271"/>
      <c r="G1094" s="363"/>
      <c r="H1094" s="363"/>
      <c r="I1094" s="363"/>
      <c r="J1094" s="363"/>
      <c r="K1094" s="363"/>
      <c r="L1094" s="363"/>
      <c r="M1094" s="363"/>
      <c r="N1094" s="363"/>
      <c r="O1094" s="363"/>
      <c r="P1094" s="363"/>
      <c r="Q1094" s="363"/>
      <c r="R1094" s="363"/>
      <c r="S1094" s="363"/>
      <c r="T1094" s="363"/>
      <c r="U1094" s="363"/>
      <c r="V1094" s="363"/>
      <c r="W1094" s="363"/>
      <c r="X1094" s="363"/>
      <c r="Y1094" s="363"/>
      <c r="Z1094" s="363"/>
      <c r="AA1094" s="363"/>
      <c r="AB1094" s="358"/>
      <c r="AC1094" s="358"/>
      <c r="AD1094" s="358"/>
      <c r="AE1094" s="358"/>
      <c r="AF1094" s="358"/>
      <c r="AG1094" s="358"/>
      <c r="AH1094" s="358"/>
      <c r="AI1094" s="358"/>
      <c r="AJ1094" s="358"/>
      <c r="AK1094" s="358"/>
      <c r="AL1094" s="358"/>
      <c r="AM1094" s="358"/>
      <c r="AN1094" s="358"/>
      <c r="AO1094" s="358"/>
      <c r="AP1094" s="358"/>
      <c r="AQ1094" s="358"/>
    </row>
    <row r="1095">
      <c r="A1095" s="358"/>
      <c r="B1095" s="293"/>
      <c r="C1095" s="293"/>
      <c r="D1095" s="271"/>
      <c r="E1095" s="271"/>
      <c r="F1095" s="271"/>
      <c r="G1095" s="363"/>
      <c r="H1095" s="363"/>
      <c r="I1095" s="363"/>
      <c r="J1095" s="363"/>
      <c r="K1095" s="363"/>
      <c r="L1095" s="363"/>
      <c r="M1095" s="363"/>
      <c r="N1095" s="363"/>
      <c r="O1095" s="363"/>
      <c r="P1095" s="363"/>
      <c r="Q1095" s="363"/>
      <c r="R1095" s="363"/>
      <c r="S1095" s="363"/>
      <c r="T1095" s="363"/>
      <c r="U1095" s="363"/>
      <c r="V1095" s="363"/>
      <c r="W1095" s="363"/>
      <c r="X1095" s="363"/>
      <c r="Y1095" s="363"/>
      <c r="Z1095" s="363"/>
      <c r="AA1095" s="363"/>
      <c r="AB1095" s="358"/>
      <c r="AC1095" s="358"/>
      <c r="AD1095" s="358"/>
      <c r="AE1095" s="358"/>
      <c r="AF1095" s="358"/>
      <c r="AG1095" s="358"/>
      <c r="AH1095" s="358"/>
      <c r="AI1095" s="358"/>
      <c r="AJ1095" s="358"/>
      <c r="AK1095" s="358"/>
      <c r="AL1095" s="358"/>
      <c r="AM1095" s="358"/>
      <c r="AN1095" s="358"/>
      <c r="AO1095" s="358"/>
      <c r="AP1095" s="358"/>
      <c r="AQ1095" s="358"/>
    </row>
    <row r="1096">
      <c r="A1096" s="358"/>
      <c r="B1096" s="293"/>
      <c r="C1096" s="293"/>
      <c r="D1096" s="271"/>
      <c r="E1096" s="271"/>
      <c r="F1096" s="271"/>
      <c r="G1096" s="363"/>
      <c r="H1096" s="363"/>
      <c r="I1096" s="363"/>
      <c r="J1096" s="363"/>
      <c r="K1096" s="363"/>
      <c r="L1096" s="363"/>
      <c r="M1096" s="363"/>
      <c r="N1096" s="363"/>
      <c r="O1096" s="363"/>
      <c r="P1096" s="363"/>
      <c r="Q1096" s="363"/>
      <c r="R1096" s="363"/>
      <c r="S1096" s="363"/>
      <c r="T1096" s="363"/>
      <c r="U1096" s="363"/>
      <c r="V1096" s="363"/>
      <c r="W1096" s="363"/>
      <c r="X1096" s="363"/>
      <c r="Y1096" s="363"/>
      <c r="Z1096" s="363"/>
      <c r="AA1096" s="363"/>
      <c r="AB1096" s="358"/>
      <c r="AC1096" s="358"/>
      <c r="AD1096" s="358"/>
      <c r="AE1096" s="358"/>
      <c r="AF1096" s="358"/>
      <c r="AG1096" s="358"/>
      <c r="AH1096" s="358"/>
      <c r="AI1096" s="358"/>
      <c r="AJ1096" s="358"/>
      <c r="AK1096" s="358"/>
      <c r="AL1096" s="358"/>
      <c r="AM1096" s="358"/>
      <c r="AN1096" s="358"/>
      <c r="AO1096" s="358"/>
      <c r="AP1096" s="358"/>
      <c r="AQ1096" s="358"/>
    </row>
  </sheetData>
  <mergeCells count="1251">
    <mergeCell ref="M155:O155"/>
    <mergeCell ref="P155:R155"/>
    <mergeCell ref="M157:O158"/>
    <mergeCell ref="P157:R158"/>
    <mergeCell ref="S157:U158"/>
    <mergeCell ref="V157:X158"/>
    <mergeCell ref="Y157:AA158"/>
    <mergeCell ref="J157:L158"/>
    <mergeCell ref="J159:L159"/>
    <mergeCell ref="M159:O159"/>
    <mergeCell ref="P159:R159"/>
    <mergeCell ref="S159:U159"/>
    <mergeCell ref="V159:X159"/>
    <mergeCell ref="Y159:AA159"/>
    <mergeCell ref="S129:U129"/>
    <mergeCell ref="V129:X129"/>
    <mergeCell ref="J127:L128"/>
    <mergeCell ref="M127:O128"/>
    <mergeCell ref="P127:R128"/>
    <mergeCell ref="S127:U128"/>
    <mergeCell ref="V127:X128"/>
    <mergeCell ref="Y127:AA128"/>
    <mergeCell ref="J129:L129"/>
    <mergeCell ref="S131:U131"/>
    <mergeCell ref="V131:X131"/>
    <mergeCell ref="J130:L130"/>
    <mergeCell ref="M130:O130"/>
    <mergeCell ref="P130:R130"/>
    <mergeCell ref="S130:U130"/>
    <mergeCell ref="V130:X130"/>
    <mergeCell ref="Y130:AA130"/>
    <mergeCell ref="J131:L131"/>
    <mergeCell ref="Y131:AA131"/>
    <mergeCell ref="M131:O131"/>
    <mergeCell ref="P131:R131"/>
    <mergeCell ref="M133:O134"/>
    <mergeCell ref="P133:R134"/>
    <mergeCell ref="S133:U134"/>
    <mergeCell ref="V133:X134"/>
    <mergeCell ref="Y133:AA134"/>
    <mergeCell ref="J133:L134"/>
    <mergeCell ref="J135:L135"/>
    <mergeCell ref="M135:O135"/>
    <mergeCell ref="P135:R135"/>
    <mergeCell ref="S135:U135"/>
    <mergeCell ref="V135:X135"/>
    <mergeCell ref="Y135:AA135"/>
    <mergeCell ref="M161:O161"/>
    <mergeCell ref="P161:R161"/>
    <mergeCell ref="Y161:AA161"/>
    <mergeCell ref="M137:O137"/>
    <mergeCell ref="P137:R137"/>
    <mergeCell ref="M139:O140"/>
    <mergeCell ref="P139:R140"/>
    <mergeCell ref="S139:U140"/>
    <mergeCell ref="V139:X140"/>
    <mergeCell ref="Y139:AA140"/>
    <mergeCell ref="J139:L140"/>
    <mergeCell ref="J141:L141"/>
    <mergeCell ref="M141:O141"/>
    <mergeCell ref="P141:R141"/>
    <mergeCell ref="S141:U141"/>
    <mergeCell ref="V141:X141"/>
    <mergeCell ref="Y141:AA141"/>
    <mergeCell ref="S143:U143"/>
    <mergeCell ref="V143:X143"/>
    <mergeCell ref="J142:L142"/>
    <mergeCell ref="M142:O142"/>
    <mergeCell ref="P142:R142"/>
    <mergeCell ref="S142:U142"/>
    <mergeCell ref="V142:X142"/>
    <mergeCell ref="Y142:AA142"/>
    <mergeCell ref="J143:L143"/>
    <mergeCell ref="Y143:AA143"/>
    <mergeCell ref="M143:O143"/>
    <mergeCell ref="P143:R143"/>
    <mergeCell ref="M145:O146"/>
    <mergeCell ref="P145:R146"/>
    <mergeCell ref="S145:U146"/>
    <mergeCell ref="V145:X146"/>
    <mergeCell ref="Y145:AA146"/>
    <mergeCell ref="J145:L146"/>
    <mergeCell ref="J147:L147"/>
    <mergeCell ref="M147:O147"/>
    <mergeCell ref="P147:R147"/>
    <mergeCell ref="S147:U147"/>
    <mergeCell ref="V147:X147"/>
    <mergeCell ref="Y147:AA147"/>
    <mergeCell ref="S149:U149"/>
    <mergeCell ref="V149:X149"/>
    <mergeCell ref="J148:L148"/>
    <mergeCell ref="M148:O148"/>
    <mergeCell ref="P148:R148"/>
    <mergeCell ref="S148:U148"/>
    <mergeCell ref="V148:X148"/>
    <mergeCell ref="Y148:AA148"/>
    <mergeCell ref="J149:L149"/>
    <mergeCell ref="Y149:AA149"/>
    <mergeCell ref="M149:O149"/>
    <mergeCell ref="P149:R149"/>
    <mergeCell ref="M151:O152"/>
    <mergeCell ref="P151:R152"/>
    <mergeCell ref="S151:U152"/>
    <mergeCell ref="V151:X152"/>
    <mergeCell ref="Y151:AA152"/>
    <mergeCell ref="J151:L152"/>
    <mergeCell ref="J153:L153"/>
    <mergeCell ref="M153:O153"/>
    <mergeCell ref="P153:R153"/>
    <mergeCell ref="S153:U153"/>
    <mergeCell ref="V153:X153"/>
    <mergeCell ref="Y153:AA153"/>
    <mergeCell ref="S155:U155"/>
    <mergeCell ref="V155:X155"/>
    <mergeCell ref="J154:L154"/>
    <mergeCell ref="M154:O154"/>
    <mergeCell ref="P154:R154"/>
    <mergeCell ref="S154:U154"/>
    <mergeCell ref="V154:X154"/>
    <mergeCell ref="Y154:AA154"/>
    <mergeCell ref="J155:L155"/>
    <mergeCell ref="Y155:AA155"/>
    <mergeCell ref="S161:U161"/>
    <mergeCell ref="V161:X161"/>
    <mergeCell ref="J160:L160"/>
    <mergeCell ref="M160:O160"/>
    <mergeCell ref="P160:R160"/>
    <mergeCell ref="S160:U160"/>
    <mergeCell ref="V160:X160"/>
    <mergeCell ref="Y160:AA160"/>
    <mergeCell ref="J161:L161"/>
    <mergeCell ref="J8:L8"/>
    <mergeCell ref="M8:O8"/>
    <mergeCell ref="J9:L9"/>
    <mergeCell ref="M9:O9"/>
    <mergeCell ref="P9:R9"/>
    <mergeCell ref="S9:U9"/>
    <mergeCell ref="V9:X9"/>
    <mergeCell ref="Y9:AA9"/>
    <mergeCell ref="D3:F3"/>
    <mergeCell ref="B4:B9"/>
    <mergeCell ref="C5:C6"/>
    <mergeCell ref="D5:F6"/>
    <mergeCell ref="G5:I6"/>
    <mergeCell ref="J5:L6"/>
    <mergeCell ref="M5:O6"/>
    <mergeCell ref="M11:O12"/>
    <mergeCell ref="P11:R12"/>
    <mergeCell ref="S11:U12"/>
    <mergeCell ref="V11:X12"/>
    <mergeCell ref="Y11:AA12"/>
    <mergeCell ref="D13:F13"/>
    <mergeCell ref="G13:I13"/>
    <mergeCell ref="M13:O13"/>
    <mergeCell ref="P13:R13"/>
    <mergeCell ref="S13:U13"/>
    <mergeCell ref="V13:X13"/>
    <mergeCell ref="Y13:AA13"/>
    <mergeCell ref="G14:I14"/>
    <mergeCell ref="J14:L14"/>
    <mergeCell ref="M14:O14"/>
    <mergeCell ref="P14:R14"/>
    <mergeCell ref="S14:U14"/>
    <mergeCell ref="V14:X14"/>
    <mergeCell ref="Y14:AA14"/>
    <mergeCell ref="D15:F15"/>
    <mergeCell ref="G15:I15"/>
    <mergeCell ref="M15:O15"/>
    <mergeCell ref="P15:R15"/>
    <mergeCell ref="S15:U15"/>
    <mergeCell ref="V15:X15"/>
    <mergeCell ref="Y15:AA15"/>
    <mergeCell ref="D9:F9"/>
    <mergeCell ref="G9:I9"/>
    <mergeCell ref="B10:B15"/>
    <mergeCell ref="C11:C12"/>
    <mergeCell ref="J11:L12"/>
    <mergeCell ref="J13:L13"/>
    <mergeCell ref="J15:L15"/>
    <mergeCell ref="G11:I12"/>
    <mergeCell ref="J17:L18"/>
    <mergeCell ref="M17:O18"/>
    <mergeCell ref="P17:R18"/>
    <mergeCell ref="S17:U18"/>
    <mergeCell ref="V17:X18"/>
    <mergeCell ref="Y17:AA18"/>
    <mergeCell ref="G17:I18"/>
    <mergeCell ref="J19:L19"/>
    <mergeCell ref="M19:O19"/>
    <mergeCell ref="P19:R19"/>
    <mergeCell ref="S19:U19"/>
    <mergeCell ref="V19:X19"/>
    <mergeCell ref="Y19:AA19"/>
    <mergeCell ref="G20:I20"/>
    <mergeCell ref="G21:I21"/>
    <mergeCell ref="J21:L21"/>
    <mergeCell ref="M21:O21"/>
    <mergeCell ref="P21:R21"/>
    <mergeCell ref="S21:U21"/>
    <mergeCell ref="V21:X21"/>
    <mergeCell ref="Y21:AA21"/>
    <mergeCell ref="G19:I19"/>
    <mergeCell ref="J20:L20"/>
    <mergeCell ref="M20:O20"/>
    <mergeCell ref="P20:R20"/>
    <mergeCell ref="S20:U20"/>
    <mergeCell ref="V20:X20"/>
    <mergeCell ref="Y20:AA20"/>
    <mergeCell ref="D11:F12"/>
    <mergeCell ref="D14:F14"/>
    <mergeCell ref="C17:C18"/>
    <mergeCell ref="D17:F18"/>
    <mergeCell ref="D19:F19"/>
    <mergeCell ref="D20:F20"/>
    <mergeCell ref="D21:F21"/>
    <mergeCell ref="M38:O38"/>
    <mergeCell ref="P38:R38"/>
    <mergeCell ref="D57:F57"/>
    <mergeCell ref="G57:I57"/>
    <mergeCell ref="J57:L57"/>
    <mergeCell ref="M57:O57"/>
    <mergeCell ref="P57:R57"/>
    <mergeCell ref="S57:U57"/>
    <mergeCell ref="V57:X57"/>
    <mergeCell ref="Y57:AA57"/>
    <mergeCell ref="C53:C54"/>
    <mergeCell ref="D53:F54"/>
    <mergeCell ref="G53:I54"/>
    <mergeCell ref="D55:F55"/>
    <mergeCell ref="G55:I55"/>
    <mergeCell ref="D56:F56"/>
    <mergeCell ref="G56:I56"/>
    <mergeCell ref="S61:U61"/>
    <mergeCell ref="V61:X61"/>
    <mergeCell ref="J60:L60"/>
    <mergeCell ref="M60:O60"/>
    <mergeCell ref="P60:R60"/>
    <mergeCell ref="S60:U60"/>
    <mergeCell ref="V60:X60"/>
    <mergeCell ref="Y60:AA60"/>
    <mergeCell ref="J61:L61"/>
    <mergeCell ref="Y61:AA61"/>
    <mergeCell ref="M72:O72"/>
    <mergeCell ref="P72:R72"/>
    <mergeCell ref="J73:L73"/>
    <mergeCell ref="M73:O73"/>
    <mergeCell ref="P73:R73"/>
    <mergeCell ref="J75:L76"/>
    <mergeCell ref="M75:O76"/>
    <mergeCell ref="M79:O79"/>
    <mergeCell ref="P79:R79"/>
    <mergeCell ref="S79:U79"/>
    <mergeCell ref="V79:X79"/>
    <mergeCell ref="J78:L78"/>
    <mergeCell ref="M78:O78"/>
    <mergeCell ref="P78:R78"/>
    <mergeCell ref="S78:U78"/>
    <mergeCell ref="V78:X78"/>
    <mergeCell ref="Y78:AA78"/>
    <mergeCell ref="J79:L79"/>
    <mergeCell ref="Y79:AA79"/>
    <mergeCell ref="D77:F77"/>
    <mergeCell ref="G77:I77"/>
    <mergeCell ref="D78:F78"/>
    <mergeCell ref="G78:I78"/>
    <mergeCell ref="D79:F79"/>
    <mergeCell ref="G79:I79"/>
    <mergeCell ref="C81:C82"/>
    <mergeCell ref="D81:F82"/>
    <mergeCell ref="G81:I82"/>
    <mergeCell ref="M81:O82"/>
    <mergeCell ref="P81:R82"/>
    <mergeCell ref="S81:U82"/>
    <mergeCell ref="V81:X82"/>
    <mergeCell ref="Y81:AA82"/>
    <mergeCell ref="J81:L82"/>
    <mergeCell ref="J83:L83"/>
    <mergeCell ref="M83:O83"/>
    <mergeCell ref="P83:R83"/>
    <mergeCell ref="S83:U83"/>
    <mergeCell ref="V83:X83"/>
    <mergeCell ref="Y83:AA83"/>
    <mergeCell ref="M85:O85"/>
    <mergeCell ref="P85:R85"/>
    <mergeCell ref="S85:U85"/>
    <mergeCell ref="V85:X85"/>
    <mergeCell ref="J84:L84"/>
    <mergeCell ref="M84:O84"/>
    <mergeCell ref="P84:R84"/>
    <mergeCell ref="S84:U84"/>
    <mergeCell ref="V84:X84"/>
    <mergeCell ref="Y84:AA84"/>
    <mergeCell ref="J85:L85"/>
    <mergeCell ref="Y85:AA85"/>
    <mergeCell ref="D83:F83"/>
    <mergeCell ref="G83:I83"/>
    <mergeCell ref="D84:F84"/>
    <mergeCell ref="G84:I84"/>
    <mergeCell ref="D85:F85"/>
    <mergeCell ref="G85:I85"/>
    <mergeCell ref="C87:C88"/>
    <mergeCell ref="D87:F88"/>
    <mergeCell ref="G87:I88"/>
    <mergeCell ref="M87:O88"/>
    <mergeCell ref="P87:R88"/>
    <mergeCell ref="S87:U88"/>
    <mergeCell ref="V87:X88"/>
    <mergeCell ref="Y87:AA88"/>
    <mergeCell ref="J87:L88"/>
    <mergeCell ref="J89:L89"/>
    <mergeCell ref="M89:O89"/>
    <mergeCell ref="P89:R89"/>
    <mergeCell ref="S89:U89"/>
    <mergeCell ref="V89:X89"/>
    <mergeCell ref="Y89:AA89"/>
    <mergeCell ref="S91:U91"/>
    <mergeCell ref="V91:X91"/>
    <mergeCell ref="J90:L90"/>
    <mergeCell ref="M90:O90"/>
    <mergeCell ref="P90:R90"/>
    <mergeCell ref="S90:U90"/>
    <mergeCell ref="V90:X90"/>
    <mergeCell ref="Y90:AA90"/>
    <mergeCell ref="J91:L91"/>
    <mergeCell ref="Y91:AA91"/>
    <mergeCell ref="M91:O91"/>
    <mergeCell ref="P91:R91"/>
    <mergeCell ref="M93:O94"/>
    <mergeCell ref="P93:R94"/>
    <mergeCell ref="S93:U94"/>
    <mergeCell ref="V93:X94"/>
    <mergeCell ref="Y93:AA94"/>
    <mergeCell ref="J93:L94"/>
    <mergeCell ref="J95:L95"/>
    <mergeCell ref="M95:O95"/>
    <mergeCell ref="P95:R95"/>
    <mergeCell ref="S95:U95"/>
    <mergeCell ref="V95:X95"/>
    <mergeCell ref="Y95:AA95"/>
    <mergeCell ref="D60:F60"/>
    <mergeCell ref="D61:F61"/>
    <mergeCell ref="C63:C64"/>
    <mergeCell ref="D63:F64"/>
    <mergeCell ref="D65:F65"/>
    <mergeCell ref="D66:F66"/>
    <mergeCell ref="G66:I66"/>
    <mergeCell ref="D67:F67"/>
    <mergeCell ref="G67:I67"/>
    <mergeCell ref="C69:C70"/>
    <mergeCell ref="D69:F70"/>
    <mergeCell ref="G69:I70"/>
    <mergeCell ref="D71:F71"/>
    <mergeCell ref="G71:I71"/>
    <mergeCell ref="D93:F94"/>
    <mergeCell ref="G93:I94"/>
    <mergeCell ref="D89:F89"/>
    <mergeCell ref="G89:I89"/>
    <mergeCell ref="D90:F90"/>
    <mergeCell ref="G90:I90"/>
    <mergeCell ref="D91:F91"/>
    <mergeCell ref="G91:I91"/>
    <mergeCell ref="C93:C94"/>
    <mergeCell ref="B46:B51"/>
    <mergeCell ref="B52:B57"/>
    <mergeCell ref="B62:B67"/>
    <mergeCell ref="B68:B73"/>
    <mergeCell ref="B74:B79"/>
    <mergeCell ref="B80:B85"/>
    <mergeCell ref="B86:B91"/>
    <mergeCell ref="B138:B143"/>
    <mergeCell ref="B144:B149"/>
    <mergeCell ref="B150:B155"/>
    <mergeCell ref="B156:B161"/>
    <mergeCell ref="B162:B167"/>
    <mergeCell ref="B92:B97"/>
    <mergeCell ref="B98:B103"/>
    <mergeCell ref="B104:B109"/>
    <mergeCell ref="B110:B115"/>
    <mergeCell ref="B120:B125"/>
    <mergeCell ref="B126:B131"/>
    <mergeCell ref="B132:B137"/>
    <mergeCell ref="D95:F95"/>
    <mergeCell ref="G95:I95"/>
    <mergeCell ref="D96:F96"/>
    <mergeCell ref="G96:I96"/>
    <mergeCell ref="D97:F97"/>
    <mergeCell ref="G97:I97"/>
    <mergeCell ref="C99:C100"/>
    <mergeCell ref="D99:F100"/>
    <mergeCell ref="G99:I100"/>
    <mergeCell ref="D101:F101"/>
    <mergeCell ref="G101:I101"/>
    <mergeCell ref="D102:F102"/>
    <mergeCell ref="G102:I102"/>
    <mergeCell ref="G103:I103"/>
    <mergeCell ref="D103:F103"/>
    <mergeCell ref="C105:C106"/>
    <mergeCell ref="D105:F106"/>
    <mergeCell ref="G105:I106"/>
    <mergeCell ref="D107:F107"/>
    <mergeCell ref="G107:I107"/>
    <mergeCell ref="G108:I108"/>
    <mergeCell ref="D108:F108"/>
    <mergeCell ref="D109:F109"/>
    <mergeCell ref="G109:I109"/>
    <mergeCell ref="C111:C112"/>
    <mergeCell ref="D111:F112"/>
    <mergeCell ref="G111:I112"/>
    <mergeCell ref="G113:I113"/>
    <mergeCell ref="D38:F38"/>
    <mergeCell ref="G38:I38"/>
    <mergeCell ref="D39:F39"/>
    <mergeCell ref="G39:I39"/>
    <mergeCell ref="B16:B21"/>
    <mergeCell ref="B22:B27"/>
    <mergeCell ref="B28:B33"/>
    <mergeCell ref="C29:C30"/>
    <mergeCell ref="B34:B39"/>
    <mergeCell ref="C35:C36"/>
    <mergeCell ref="G37:I37"/>
    <mergeCell ref="B40:B45"/>
    <mergeCell ref="C41:C42"/>
    <mergeCell ref="D41:F42"/>
    <mergeCell ref="G41:I42"/>
    <mergeCell ref="D43:F43"/>
    <mergeCell ref="G43:I43"/>
    <mergeCell ref="G44:I44"/>
    <mergeCell ref="D44:F44"/>
    <mergeCell ref="D45:F45"/>
    <mergeCell ref="C47:C48"/>
    <mergeCell ref="D47:F48"/>
    <mergeCell ref="D49:F49"/>
    <mergeCell ref="D50:F50"/>
    <mergeCell ref="D51:F51"/>
    <mergeCell ref="D72:F72"/>
    <mergeCell ref="G72:I72"/>
    <mergeCell ref="D73:F73"/>
    <mergeCell ref="G73:I73"/>
    <mergeCell ref="C75:C76"/>
    <mergeCell ref="D75:F76"/>
    <mergeCell ref="G75:I76"/>
    <mergeCell ref="D113:F113"/>
    <mergeCell ref="D114:F114"/>
    <mergeCell ref="G114:I114"/>
    <mergeCell ref="D115:F115"/>
    <mergeCell ref="G115:I115"/>
    <mergeCell ref="D118:F118"/>
    <mergeCell ref="G118:I118"/>
    <mergeCell ref="S163:U164"/>
    <mergeCell ref="V163:X164"/>
    <mergeCell ref="Y163:AA164"/>
    <mergeCell ref="D160:F160"/>
    <mergeCell ref="D161:F161"/>
    <mergeCell ref="C163:C164"/>
    <mergeCell ref="D163:F164"/>
    <mergeCell ref="J163:L164"/>
    <mergeCell ref="M163:O164"/>
    <mergeCell ref="P163:R164"/>
    <mergeCell ref="G165:I165"/>
    <mergeCell ref="J165:L165"/>
    <mergeCell ref="M165:O165"/>
    <mergeCell ref="P165:R165"/>
    <mergeCell ref="S165:U165"/>
    <mergeCell ref="V165:X165"/>
    <mergeCell ref="Y165:AA165"/>
    <mergeCell ref="V166:X166"/>
    <mergeCell ref="Y166:AA166"/>
    <mergeCell ref="D167:F167"/>
    <mergeCell ref="G167:I167"/>
    <mergeCell ref="J167:L167"/>
    <mergeCell ref="M167:O167"/>
    <mergeCell ref="P167:R167"/>
    <mergeCell ref="S167:U167"/>
    <mergeCell ref="V167:X167"/>
    <mergeCell ref="Y167:AA167"/>
    <mergeCell ref="D165:F165"/>
    <mergeCell ref="D166:F166"/>
    <mergeCell ref="G166:I166"/>
    <mergeCell ref="J166:L166"/>
    <mergeCell ref="M166:O166"/>
    <mergeCell ref="P166:R166"/>
    <mergeCell ref="S166:U166"/>
    <mergeCell ref="M171:O171"/>
    <mergeCell ref="P171:R171"/>
    <mergeCell ref="Y2:AA2"/>
    <mergeCell ref="AB2:AD2"/>
    <mergeCell ref="D2:F2"/>
    <mergeCell ref="G2:I2"/>
    <mergeCell ref="J2:L2"/>
    <mergeCell ref="M2:O2"/>
    <mergeCell ref="P2:R2"/>
    <mergeCell ref="S2:U2"/>
    <mergeCell ref="V2:X2"/>
    <mergeCell ref="G3:I3"/>
    <mergeCell ref="J3:L3"/>
    <mergeCell ref="M3:O3"/>
    <mergeCell ref="P3:R3"/>
    <mergeCell ref="S3:U3"/>
    <mergeCell ref="V3:X3"/>
    <mergeCell ref="Y3:AA3"/>
    <mergeCell ref="P5:R6"/>
    <mergeCell ref="S5:U6"/>
    <mergeCell ref="V5:X6"/>
    <mergeCell ref="Y5:AA6"/>
    <mergeCell ref="D7:F7"/>
    <mergeCell ref="G7:I7"/>
    <mergeCell ref="J7:L7"/>
    <mergeCell ref="M7:O7"/>
    <mergeCell ref="P7:R7"/>
    <mergeCell ref="S7:U7"/>
    <mergeCell ref="V7:X7"/>
    <mergeCell ref="Y7:AA7"/>
    <mergeCell ref="D8:F8"/>
    <mergeCell ref="G8:I8"/>
    <mergeCell ref="P8:R8"/>
    <mergeCell ref="S8:U8"/>
    <mergeCell ref="V8:X8"/>
    <mergeCell ref="Y8:AA8"/>
    <mergeCell ref="V23:X24"/>
    <mergeCell ref="Y23:AA24"/>
    <mergeCell ref="C23:C24"/>
    <mergeCell ref="D23:F24"/>
    <mergeCell ref="G23:I24"/>
    <mergeCell ref="J23:L24"/>
    <mergeCell ref="M23:O24"/>
    <mergeCell ref="P23:R24"/>
    <mergeCell ref="S23:U24"/>
    <mergeCell ref="G25:I25"/>
    <mergeCell ref="G26:I26"/>
    <mergeCell ref="J26:L26"/>
    <mergeCell ref="M26:O26"/>
    <mergeCell ref="P26:R26"/>
    <mergeCell ref="S26:U26"/>
    <mergeCell ref="V26:X26"/>
    <mergeCell ref="Y26:AA26"/>
    <mergeCell ref="D25:F25"/>
    <mergeCell ref="J25:L25"/>
    <mergeCell ref="M25:O25"/>
    <mergeCell ref="P25:R25"/>
    <mergeCell ref="S25:U25"/>
    <mergeCell ref="V25:X25"/>
    <mergeCell ref="Y25:AA25"/>
    <mergeCell ref="V27:X27"/>
    <mergeCell ref="Y27:AA27"/>
    <mergeCell ref="D26:F26"/>
    <mergeCell ref="D27:F27"/>
    <mergeCell ref="G27:I27"/>
    <mergeCell ref="J27:L27"/>
    <mergeCell ref="M27:O27"/>
    <mergeCell ref="P27:R27"/>
    <mergeCell ref="S27:U27"/>
    <mergeCell ref="G29:I30"/>
    <mergeCell ref="J29:L30"/>
    <mergeCell ref="M29:O30"/>
    <mergeCell ref="P29:R30"/>
    <mergeCell ref="S29:U30"/>
    <mergeCell ref="V29:X30"/>
    <mergeCell ref="Y29:AA30"/>
    <mergeCell ref="V31:X31"/>
    <mergeCell ref="Y31:AA31"/>
    <mergeCell ref="D29:F30"/>
    <mergeCell ref="D31:F31"/>
    <mergeCell ref="G31:I31"/>
    <mergeCell ref="J31:L31"/>
    <mergeCell ref="M31:O31"/>
    <mergeCell ref="P31:R31"/>
    <mergeCell ref="S31:U31"/>
    <mergeCell ref="G32:I32"/>
    <mergeCell ref="J32:L32"/>
    <mergeCell ref="M32:O32"/>
    <mergeCell ref="P32:R32"/>
    <mergeCell ref="S32:U32"/>
    <mergeCell ref="V32:X32"/>
    <mergeCell ref="Y32:AA32"/>
    <mergeCell ref="V33:X33"/>
    <mergeCell ref="Y33:AA33"/>
    <mergeCell ref="D32:F32"/>
    <mergeCell ref="D33:F33"/>
    <mergeCell ref="G33:I33"/>
    <mergeCell ref="J33:L33"/>
    <mergeCell ref="M33:O33"/>
    <mergeCell ref="P33:R33"/>
    <mergeCell ref="S33:U33"/>
    <mergeCell ref="D35:F36"/>
    <mergeCell ref="D37:F37"/>
    <mergeCell ref="G35:I36"/>
    <mergeCell ref="J35:L36"/>
    <mergeCell ref="M35:O36"/>
    <mergeCell ref="P35:R36"/>
    <mergeCell ref="S35:U36"/>
    <mergeCell ref="V35:X36"/>
    <mergeCell ref="Y35:AA36"/>
    <mergeCell ref="M61:O61"/>
    <mergeCell ref="P61:R61"/>
    <mergeCell ref="M63:O64"/>
    <mergeCell ref="P63:R64"/>
    <mergeCell ref="S63:U64"/>
    <mergeCell ref="V63:X64"/>
    <mergeCell ref="Y63:AA64"/>
    <mergeCell ref="J63:L64"/>
    <mergeCell ref="J65:L65"/>
    <mergeCell ref="M65:O65"/>
    <mergeCell ref="P65:R65"/>
    <mergeCell ref="S65:U65"/>
    <mergeCell ref="V65:X65"/>
    <mergeCell ref="Y65:AA65"/>
    <mergeCell ref="S50:U50"/>
    <mergeCell ref="V50:X50"/>
    <mergeCell ref="S51:U51"/>
    <mergeCell ref="V51:X51"/>
    <mergeCell ref="Y51:AA51"/>
    <mergeCell ref="J49:L49"/>
    <mergeCell ref="M49:O49"/>
    <mergeCell ref="P49:R49"/>
    <mergeCell ref="S49:U49"/>
    <mergeCell ref="V49:X49"/>
    <mergeCell ref="Y49:AA49"/>
    <mergeCell ref="J50:L50"/>
    <mergeCell ref="Y50:AA50"/>
    <mergeCell ref="P53:R54"/>
    <mergeCell ref="S53:U54"/>
    <mergeCell ref="V53:X54"/>
    <mergeCell ref="Y53:AA54"/>
    <mergeCell ref="J55:L55"/>
    <mergeCell ref="M55:O55"/>
    <mergeCell ref="P55:R55"/>
    <mergeCell ref="S55:U55"/>
    <mergeCell ref="V55:X55"/>
    <mergeCell ref="Y55:AA55"/>
    <mergeCell ref="J56:L56"/>
    <mergeCell ref="M56:O56"/>
    <mergeCell ref="P56:R56"/>
    <mergeCell ref="S56:U56"/>
    <mergeCell ref="V56:X56"/>
    <mergeCell ref="Y56:AA56"/>
    <mergeCell ref="M50:O50"/>
    <mergeCell ref="P50:R50"/>
    <mergeCell ref="J51:L51"/>
    <mergeCell ref="M51:O51"/>
    <mergeCell ref="P51:R51"/>
    <mergeCell ref="J53:L54"/>
    <mergeCell ref="M53:O54"/>
    <mergeCell ref="J66:L66"/>
    <mergeCell ref="M66:O66"/>
    <mergeCell ref="P66:R66"/>
    <mergeCell ref="S66:U66"/>
    <mergeCell ref="V66:X66"/>
    <mergeCell ref="Y66:AA66"/>
    <mergeCell ref="S38:U38"/>
    <mergeCell ref="V38:X38"/>
    <mergeCell ref="J37:L37"/>
    <mergeCell ref="M37:O37"/>
    <mergeCell ref="P37:R37"/>
    <mergeCell ref="S37:U37"/>
    <mergeCell ref="V37:X37"/>
    <mergeCell ref="Y37:AA37"/>
    <mergeCell ref="Y38:AA38"/>
    <mergeCell ref="J38:L38"/>
    <mergeCell ref="J39:L39"/>
    <mergeCell ref="M39:O39"/>
    <mergeCell ref="P39:R39"/>
    <mergeCell ref="S39:U39"/>
    <mergeCell ref="V39:X39"/>
    <mergeCell ref="Y39:AA39"/>
    <mergeCell ref="S43:U43"/>
    <mergeCell ref="V43:X43"/>
    <mergeCell ref="S44:U44"/>
    <mergeCell ref="V44:X44"/>
    <mergeCell ref="Y44:AA44"/>
    <mergeCell ref="S45:U45"/>
    <mergeCell ref="V45:X45"/>
    <mergeCell ref="Y45:AA45"/>
    <mergeCell ref="J41:L42"/>
    <mergeCell ref="M41:O42"/>
    <mergeCell ref="P41:R42"/>
    <mergeCell ref="S41:U42"/>
    <mergeCell ref="V41:X42"/>
    <mergeCell ref="Y41:AA42"/>
    <mergeCell ref="J43:L43"/>
    <mergeCell ref="Y43:AA43"/>
    <mergeCell ref="M43:O43"/>
    <mergeCell ref="P43:R43"/>
    <mergeCell ref="J44:L44"/>
    <mergeCell ref="M44:O44"/>
    <mergeCell ref="P44:R44"/>
    <mergeCell ref="M45:O45"/>
    <mergeCell ref="P45:R45"/>
    <mergeCell ref="J45:L45"/>
    <mergeCell ref="J47:L48"/>
    <mergeCell ref="M47:O48"/>
    <mergeCell ref="P47:R48"/>
    <mergeCell ref="S47:U48"/>
    <mergeCell ref="V47:X48"/>
    <mergeCell ref="Y47:AA48"/>
    <mergeCell ref="G45:I45"/>
    <mergeCell ref="G47:I48"/>
    <mergeCell ref="G49:I49"/>
    <mergeCell ref="G50:I50"/>
    <mergeCell ref="G51:I51"/>
    <mergeCell ref="G60:I60"/>
    <mergeCell ref="G61:I61"/>
    <mergeCell ref="G63:I64"/>
    <mergeCell ref="G65:I65"/>
    <mergeCell ref="M67:O67"/>
    <mergeCell ref="P67:R67"/>
    <mergeCell ref="S67:U67"/>
    <mergeCell ref="V67:X67"/>
    <mergeCell ref="Y67:AA67"/>
    <mergeCell ref="J67:L67"/>
    <mergeCell ref="J69:L70"/>
    <mergeCell ref="M69:O70"/>
    <mergeCell ref="P69:R70"/>
    <mergeCell ref="S69:U70"/>
    <mergeCell ref="V69:X70"/>
    <mergeCell ref="Y69:AA70"/>
    <mergeCell ref="S72:U72"/>
    <mergeCell ref="V72:X72"/>
    <mergeCell ref="S73:U73"/>
    <mergeCell ref="V73:X73"/>
    <mergeCell ref="Y73:AA73"/>
    <mergeCell ref="J71:L71"/>
    <mergeCell ref="M71:O71"/>
    <mergeCell ref="P71:R71"/>
    <mergeCell ref="S71:U71"/>
    <mergeCell ref="V71:X71"/>
    <mergeCell ref="Y71:AA71"/>
    <mergeCell ref="J72:L72"/>
    <mergeCell ref="Y72:AA72"/>
    <mergeCell ref="P75:R76"/>
    <mergeCell ref="S75:U76"/>
    <mergeCell ref="V75:X76"/>
    <mergeCell ref="Y75:AA76"/>
    <mergeCell ref="J77:L77"/>
    <mergeCell ref="M77:O77"/>
    <mergeCell ref="P77:R77"/>
    <mergeCell ref="S77:U77"/>
    <mergeCell ref="V77:X77"/>
    <mergeCell ref="Y77:AA77"/>
    <mergeCell ref="M115:O115"/>
    <mergeCell ref="P115:R115"/>
    <mergeCell ref="M118:O118"/>
    <mergeCell ref="P118:R118"/>
    <mergeCell ref="S118:U118"/>
    <mergeCell ref="V118:X118"/>
    <mergeCell ref="Y118:AA118"/>
    <mergeCell ref="J118:L118"/>
    <mergeCell ref="J119:L119"/>
    <mergeCell ref="M119:O119"/>
    <mergeCell ref="P119:R119"/>
    <mergeCell ref="S119:U119"/>
    <mergeCell ref="V119:X119"/>
    <mergeCell ref="Y119:AA119"/>
    <mergeCell ref="S97:U97"/>
    <mergeCell ref="V97:X97"/>
    <mergeCell ref="J96:L96"/>
    <mergeCell ref="M96:O96"/>
    <mergeCell ref="P96:R96"/>
    <mergeCell ref="S96:U96"/>
    <mergeCell ref="V96:X96"/>
    <mergeCell ref="Y96:AA96"/>
    <mergeCell ref="J97:L97"/>
    <mergeCell ref="Y97:AA97"/>
    <mergeCell ref="M97:O97"/>
    <mergeCell ref="P97:R97"/>
    <mergeCell ref="M99:O100"/>
    <mergeCell ref="P99:R100"/>
    <mergeCell ref="S99:U100"/>
    <mergeCell ref="V99:X100"/>
    <mergeCell ref="Y99:AA100"/>
    <mergeCell ref="J99:L100"/>
    <mergeCell ref="J101:L101"/>
    <mergeCell ref="M101:O101"/>
    <mergeCell ref="P101:R101"/>
    <mergeCell ref="S101:U101"/>
    <mergeCell ref="V101:X101"/>
    <mergeCell ref="Y101:AA101"/>
    <mergeCell ref="S103:U103"/>
    <mergeCell ref="V103:X103"/>
    <mergeCell ref="J102:L102"/>
    <mergeCell ref="M102:O102"/>
    <mergeCell ref="P102:R102"/>
    <mergeCell ref="S102:U102"/>
    <mergeCell ref="V102:X102"/>
    <mergeCell ref="Y102:AA102"/>
    <mergeCell ref="J103:L103"/>
    <mergeCell ref="Y103:AA103"/>
    <mergeCell ref="M129:O129"/>
    <mergeCell ref="P129:R129"/>
    <mergeCell ref="Y129:AA129"/>
    <mergeCell ref="M103:O103"/>
    <mergeCell ref="P103:R103"/>
    <mergeCell ref="M105:O106"/>
    <mergeCell ref="P105:R106"/>
    <mergeCell ref="S105:U106"/>
    <mergeCell ref="V105:X106"/>
    <mergeCell ref="Y105:AA106"/>
    <mergeCell ref="J105:L106"/>
    <mergeCell ref="J107:L107"/>
    <mergeCell ref="M107:O107"/>
    <mergeCell ref="P107:R107"/>
    <mergeCell ref="S107:U107"/>
    <mergeCell ref="V107:X107"/>
    <mergeCell ref="Y107:AA107"/>
    <mergeCell ref="S109:U109"/>
    <mergeCell ref="V109:X109"/>
    <mergeCell ref="J108:L108"/>
    <mergeCell ref="M108:O108"/>
    <mergeCell ref="P108:R108"/>
    <mergeCell ref="S108:U108"/>
    <mergeCell ref="V108:X108"/>
    <mergeCell ref="Y108:AA108"/>
    <mergeCell ref="J109:L109"/>
    <mergeCell ref="Y109:AA109"/>
    <mergeCell ref="M109:O109"/>
    <mergeCell ref="P109:R109"/>
    <mergeCell ref="M111:O112"/>
    <mergeCell ref="P111:R112"/>
    <mergeCell ref="S111:U112"/>
    <mergeCell ref="V111:X112"/>
    <mergeCell ref="Y111:AA112"/>
    <mergeCell ref="J111:L112"/>
    <mergeCell ref="J113:L113"/>
    <mergeCell ref="M113:O113"/>
    <mergeCell ref="P113:R113"/>
    <mergeCell ref="S113:U113"/>
    <mergeCell ref="V113:X113"/>
    <mergeCell ref="Y113:AA113"/>
    <mergeCell ref="S115:U115"/>
    <mergeCell ref="V115:X115"/>
    <mergeCell ref="J114:L114"/>
    <mergeCell ref="M114:O114"/>
    <mergeCell ref="P114:R114"/>
    <mergeCell ref="S114:U114"/>
    <mergeCell ref="V114:X114"/>
    <mergeCell ref="Y114:AA114"/>
    <mergeCell ref="J115:L115"/>
    <mergeCell ref="Y115:AA115"/>
    <mergeCell ref="S123:U123"/>
    <mergeCell ref="V123:X123"/>
    <mergeCell ref="J121:L122"/>
    <mergeCell ref="M121:O122"/>
    <mergeCell ref="P121:R122"/>
    <mergeCell ref="S121:U122"/>
    <mergeCell ref="V121:X122"/>
    <mergeCell ref="Y121:AA122"/>
    <mergeCell ref="J123:L123"/>
    <mergeCell ref="Y123:AA123"/>
    <mergeCell ref="M123:O123"/>
    <mergeCell ref="P123:R123"/>
    <mergeCell ref="M124:O124"/>
    <mergeCell ref="P124:R124"/>
    <mergeCell ref="S124:U124"/>
    <mergeCell ref="V124:X124"/>
    <mergeCell ref="Y124:AA124"/>
    <mergeCell ref="J124:L124"/>
    <mergeCell ref="J125:L125"/>
    <mergeCell ref="M125:O125"/>
    <mergeCell ref="P125:R125"/>
    <mergeCell ref="S125:U125"/>
    <mergeCell ref="V125:X125"/>
    <mergeCell ref="Y125:AA125"/>
    <mergeCell ref="S137:U137"/>
    <mergeCell ref="V137:X137"/>
    <mergeCell ref="J136:L136"/>
    <mergeCell ref="M136:O136"/>
    <mergeCell ref="P136:R136"/>
    <mergeCell ref="S136:U136"/>
    <mergeCell ref="V136:X136"/>
    <mergeCell ref="Y136:AA136"/>
    <mergeCell ref="J137:L137"/>
    <mergeCell ref="Y137:AA137"/>
    <mergeCell ref="S171:U171"/>
    <mergeCell ref="V171:X171"/>
    <mergeCell ref="J169:L170"/>
    <mergeCell ref="M169:O170"/>
    <mergeCell ref="P169:R170"/>
    <mergeCell ref="S169:U170"/>
    <mergeCell ref="V169:X170"/>
    <mergeCell ref="Y169:AA170"/>
    <mergeCell ref="Y171:AA171"/>
    <mergeCell ref="J171:L171"/>
    <mergeCell ref="J172:L172"/>
    <mergeCell ref="M172:O172"/>
    <mergeCell ref="P172:R172"/>
    <mergeCell ref="S172:U172"/>
    <mergeCell ref="V172:X172"/>
    <mergeCell ref="Y172:AA172"/>
    <mergeCell ref="S176:U176"/>
    <mergeCell ref="V176:X176"/>
    <mergeCell ref="S177:U177"/>
    <mergeCell ref="V177:X177"/>
    <mergeCell ref="J173:L173"/>
    <mergeCell ref="M173:O173"/>
    <mergeCell ref="P173:R173"/>
    <mergeCell ref="S173:U173"/>
    <mergeCell ref="V173:X173"/>
    <mergeCell ref="Y173:AA173"/>
    <mergeCell ref="J176:L176"/>
    <mergeCell ref="P179:R180"/>
    <mergeCell ref="S179:U180"/>
    <mergeCell ref="V179:X180"/>
    <mergeCell ref="M176:O176"/>
    <mergeCell ref="P176:R176"/>
    <mergeCell ref="J177:L177"/>
    <mergeCell ref="M177:O177"/>
    <mergeCell ref="P177:R177"/>
    <mergeCell ref="J179:L180"/>
    <mergeCell ref="M179:O180"/>
    <mergeCell ref="J187:L187"/>
    <mergeCell ref="M187:O187"/>
    <mergeCell ref="P187:R187"/>
    <mergeCell ref="S187:U187"/>
    <mergeCell ref="V187:X187"/>
    <mergeCell ref="M188:O188"/>
    <mergeCell ref="V188:X188"/>
    <mergeCell ref="S191:U192"/>
    <mergeCell ref="V191:X192"/>
    <mergeCell ref="J188:L188"/>
    <mergeCell ref="J189:L189"/>
    <mergeCell ref="M189:O189"/>
    <mergeCell ref="P189:R189"/>
    <mergeCell ref="S189:U189"/>
    <mergeCell ref="V189:X189"/>
    <mergeCell ref="J191:L192"/>
    <mergeCell ref="P182:R182"/>
    <mergeCell ref="S182:U182"/>
    <mergeCell ref="J181:L181"/>
    <mergeCell ref="M181:O181"/>
    <mergeCell ref="P181:R181"/>
    <mergeCell ref="S181:U181"/>
    <mergeCell ref="V181:X181"/>
    <mergeCell ref="M182:O182"/>
    <mergeCell ref="V182:X182"/>
    <mergeCell ref="M185:O186"/>
    <mergeCell ref="P185:R186"/>
    <mergeCell ref="S185:U186"/>
    <mergeCell ref="V185:X186"/>
    <mergeCell ref="J182:L182"/>
    <mergeCell ref="J183:L183"/>
    <mergeCell ref="M183:O183"/>
    <mergeCell ref="P183:R183"/>
    <mergeCell ref="S183:U183"/>
    <mergeCell ref="V183:X183"/>
    <mergeCell ref="J185:L186"/>
    <mergeCell ref="P188:R188"/>
    <mergeCell ref="S188:U188"/>
    <mergeCell ref="M191:O192"/>
    <mergeCell ref="P191:R192"/>
    <mergeCell ref="J193:L193"/>
    <mergeCell ref="M193:O193"/>
    <mergeCell ref="P193:R193"/>
    <mergeCell ref="S193:U193"/>
    <mergeCell ref="V193:X193"/>
    <mergeCell ref="J194:L194"/>
    <mergeCell ref="M194:O194"/>
    <mergeCell ref="P194:R194"/>
    <mergeCell ref="S194:U194"/>
    <mergeCell ref="V194:X194"/>
    <mergeCell ref="J195:L195"/>
    <mergeCell ref="M195:O195"/>
    <mergeCell ref="V195:X195"/>
    <mergeCell ref="P195:R195"/>
    <mergeCell ref="S195:U195"/>
    <mergeCell ref="J197:L198"/>
    <mergeCell ref="M197:O198"/>
    <mergeCell ref="P197:R198"/>
    <mergeCell ref="S197:U198"/>
    <mergeCell ref="V197:X198"/>
    <mergeCell ref="P200:R200"/>
    <mergeCell ref="S200:U200"/>
    <mergeCell ref="J199:L199"/>
    <mergeCell ref="M199:O199"/>
    <mergeCell ref="P199:R199"/>
    <mergeCell ref="S199:U199"/>
    <mergeCell ref="V199:X199"/>
    <mergeCell ref="M200:O200"/>
    <mergeCell ref="V200:X200"/>
    <mergeCell ref="M203:O204"/>
    <mergeCell ref="P203:R204"/>
    <mergeCell ref="S203:U204"/>
    <mergeCell ref="V203:X204"/>
    <mergeCell ref="J200:L200"/>
    <mergeCell ref="J201:L201"/>
    <mergeCell ref="M201:O201"/>
    <mergeCell ref="P201:R201"/>
    <mergeCell ref="S201:U201"/>
    <mergeCell ref="V201:X201"/>
    <mergeCell ref="J203:L204"/>
    <mergeCell ref="J211:L211"/>
    <mergeCell ref="M211:O211"/>
    <mergeCell ref="P211:R211"/>
    <mergeCell ref="S211:U211"/>
    <mergeCell ref="V211:X211"/>
    <mergeCell ref="M212:O212"/>
    <mergeCell ref="V212:X212"/>
    <mergeCell ref="S215:U216"/>
    <mergeCell ref="V215:X216"/>
    <mergeCell ref="J212:L212"/>
    <mergeCell ref="J213:L213"/>
    <mergeCell ref="M213:O213"/>
    <mergeCell ref="P213:R213"/>
    <mergeCell ref="S213:U213"/>
    <mergeCell ref="V213:X213"/>
    <mergeCell ref="J215:L216"/>
    <mergeCell ref="P206:R206"/>
    <mergeCell ref="S206:U206"/>
    <mergeCell ref="J205:L205"/>
    <mergeCell ref="M205:O205"/>
    <mergeCell ref="P205:R205"/>
    <mergeCell ref="S205:U205"/>
    <mergeCell ref="V205:X205"/>
    <mergeCell ref="M206:O206"/>
    <mergeCell ref="V206:X206"/>
    <mergeCell ref="M209:O210"/>
    <mergeCell ref="P209:R210"/>
    <mergeCell ref="S209:U210"/>
    <mergeCell ref="V209:X210"/>
    <mergeCell ref="J206:L206"/>
    <mergeCell ref="J207:L207"/>
    <mergeCell ref="M207:O207"/>
    <mergeCell ref="P207:R207"/>
    <mergeCell ref="S207:U207"/>
    <mergeCell ref="V207:X207"/>
    <mergeCell ref="J209:L210"/>
    <mergeCell ref="P212:R212"/>
    <mergeCell ref="S212:U212"/>
    <mergeCell ref="M215:O216"/>
    <mergeCell ref="P215:R216"/>
    <mergeCell ref="J217:L217"/>
    <mergeCell ref="M217:O217"/>
    <mergeCell ref="P217:R217"/>
    <mergeCell ref="S217:U217"/>
    <mergeCell ref="V217:X217"/>
    <mergeCell ref="P230:R230"/>
    <mergeCell ref="S230:U230"/>
    <mergeCell ref="J230:L230"/>
    <mergeCell ref="J231:L231"/>
    <mergeCell ref="M231:O231"/>
    <mergeCell ref="P231:R231"/>
    <mergeCell ref="S231:U231"/>
    <mergeCell ref="V231:X231"/>
    <mergeCell ref="J229:L229"/>
    <mergeCell ref="M229:O229"/>
    <mergeCell ref="P229:R229"/>
    <mergeCell ref="S229:U229"/>
    <mergeCell ref="V229:X229"/>
    <mergeCell ref="M230:O230"/>
    <mergeCell ref="V230:X230"/>
    <mergeCell ref="J218:L218"/>
    <mergeCell ref="M218:O218"/>
    <mergeCell ref="P218:R218"/>
    <mergeCell ref="S218:U218"/>
    <mergeCell ref="V218:X218"/>
    <mergeCell ref="J219:L219"/>
    <mergeCell ref="M219:O219"/>
    <mergeCell ref="V219:X219"/>
    <mergeCell ref="P219:R219"/>
    <mergeCell ref="S219:U219"/>
    <mergeCell ref="J221:L222"/>
    <mergeCell ref="M221:O222"/>
    <mergeCell ref="P221:R222"/>
    <mergeCell ref="S221:U222"/>
    <mergeCell ref="V221:X222"/>
    <mergeCell ref="P224:R224"/>
    <mergeCell ref="S224:U224"/>
    <mergeCell ref="J223:L223"/>
    <mergeCell ref="M223:O223"/>
    <mergeCell ref="P223:R223"/>
    <mergeCell ref="S223:U223"/>
    <mergeCell ref="V223:X223"/>
    <mergeCell ref="M224:O224"/>
    <mergeCell ref="V224:X224"/>
    <mergeCell ref="M227:O228"/>
    <mergeCell ref="P227:R228"/>
    <mergeCell ref="S227:U228"/>
    <mergeCell ref="V227:X228"/>
    <mergeCell ref="J224:L224"/>
    <mergeCell ref="J225:L225"/>
    <mergeCell ref="M225:O225"/>
    <mergeCell ref="P225:R225"/>
    <mergeCell ref="S225:U225"/>
    <mergeCell ref="V225:X225"/>
    <mergeCell ref="J227:L228"/>
    <mergeCell ref="C179:C180"/>
    <mergeCell ref="D179:F180"/>
    <mergeCell ref="C185:C186"/>
    <mergeCell ref="D185:F186"/>
    <mergeCell ref="D187:F187"/>
    <mergeCell ref="D188:F188"/>
    <mergeCell ref="D189:F189"/>
    <mergeCell ref="D183:F183"/>
    <mergeCell ref="G183:I183"/>
    <mergeCell ref="G185:I186"/>
    <mergeCell ref="G187:I187"/>
    <mergeCell ref="G188:I188"/>
    <mergeCell ref="G189:I189"/>
    <mergeCell ref="G197:I198"/>
    <mergeCell ref="B168:B173"/>
    <mergeCell ref="C169:C170"/>
    <mergeCell ref="D169:F170"/>
    <mergeCell ref="G169:I170"/>
    <mergeCell ref="D171:F171"/>
    <mergeCell ref="G171:I171"/>
    <mergeCell ref="G172:I172"/>
    <mergeCell ref="G173:I173"/>
    <mergeCell ref="G179:I180"/>
    <mergeCell ref="D181:F181"/>
    <mergeCell ref="G181:I181"/>
    <mergeCell ref="D182:F182"/>
    <mergeCell ref="G182:I182"/>
    <mergeCell ref="D172:F172"/>
    <mergeCell ref="D173:F173"/>
    <mergeCell ref="D176:F176"/>
    <mergeCell ref="G176:I176"/>
    <mergeCell ref="D177:F177"/>
    <mergeCell ref="G177:I177"/>
    <mergeCell ref="B178:B183"/>
    <mergeCell ref="D197:F198"/>
    <mergeCell ref="D199:F199"/>
    <mergeCell ref="D200:F200"/>
    <mergeCell ref="D201:F201"/>
    <mergeCell ref="D203:F204"/>
    <mergeCell ref="D205:F205"/>
    <mergeCell ref="D206:F206"/>
    <mergeCell ref="C215:C216"/>
    <mergeCell ref="C221:C222"/>
    <mergeCell ref="G223:I223"/>
    <mergeCell ref="G224:I224"/>
    <mergeCell ref="D142:F142"/>
    <mergeCell ref="D143:F143"/>
    <mergeCell ref="G143:I143"/>
    <mergeCell ref="C145:C146"/>
    <mergeCell ref="D145:F146"/>
    <mergeCell ref="G145:I146"/>
    <mergeCell ref="G147:I147"/>
    <mergeCell ref="D147:F147"/>
    <mergeCell ref="D148:F148"/>
    <mergeCell ref="G148:I148"/>
    <mergeCell ref="D149:F149"/>
    <mergeCell ref="G149:I149"/>
    <mergeCell ref="C151:C152"/>
    <mergeCell ref="G151:I152"/>
    <mergeCell ref="D119:F119"/>
    <mergeCell ref="G119:I119"/>
    <mergeCell ref="C121:C122"/>
    <mergeCell ref="D121:F122"/>
    <mergeCell ref="G121:I122"/>
    <mergeCell ref="D123:F123"/>
    <mergeCell ref="G123:I123"/>
    <mergeCell ref="D124:F124"/>
    <mergeCell ref="G124:I124"/>
    <mergeCell ref="D125:F125"/>
    <mergeCell ref="G125:I125"/>
    <mergeCell ref="C127:C128"/>
    <mergeCell ref="D127:F128"/>
    <mergeCell ref="G127:I128"/>
    <mergeCell ref="D129:F129"/>
    <mergeCell ref="G129:I129"/>
    <mergeCell ref="D130:F130"/>
    <mergeCell ref="G130:I130"/>
    <mergeCell ref="D131:F131"/>
    <mergeCell ref="G131:I131"/>
    <mergeCell ref="C133:C134"/>
    <mergeCell ref="D133:F134"/>
    <mergeCell ref="G133:I134"/>
    <mergeCell ref="D135:F135"/>
    <mergeCell ref="G135:I135"/>
    <mergeCell ref="D136:F136"/>
    <mergeCell ref="G136:I136"/>
    <mergeCell ref="G137:I137"/>
    <mergeCell ref="D137:F137"/>
    <mergeCell ref="C139:C140"/>
    <mergeCell ref="D139:F140"/>
    <mergeCell ref="G139:I140"/>
    <mergeCell ref="D141:F141"/>
    <mergeCell ref="G141:I141"/>
    <mergeCell ref="G142:I142"/>
    <mergeCell ref="G153:I153"/>
    <mergeCell ref="G154:I154"/>
    <mergeCell ref="G155:I155"/>
    <mergeCell ref="G157:I158"/>
    <mergeCell ref="G159:I159"/>
    <mergeCell ref="G160:I160"/>
    <mergeCell ref="G161:I161"/>
    <mergeCell ref="G163:I164"/>
    <mergeCell ref="D151:F152"/>
    <mergeCell ref="D153:F153"/>
    <mergeCell ref="D154:F154"/>
    <mergeCell ref="D155:F155"/>
    <mergeCell ref="C157:C158"/>
    <mergeCell ref="D157:F158"/>
    <mergeCell ref="D159:F159"/>
    <mergeCell ref="D195:F195"/>
    <mergeCell ref="G195:I195"/>
    <mergeCell ref="C191:C192"/>
    <mergeCell ref="D191:F192"/>
    <mergeCell ref="G191:I192"/>
    <mergeCell ref="D193:F193"/>
    <mergeCell ref="G193:I193"/>
    <mergeCell ref="D194:F194"/>
    <mergeCell ref="G194:I194"/>
    <mergeCell ref="G209:I210"/>
    <mergeCell ref="G211:I211"/>
    <mergeCell ref="G199:I199"/>
    <mergeCell ref="G200:I200"/>
    <mergeCell ref="G201:I201"/>
    <mergeCell ref="G203:I204"/>
    <mergeCell ref="G205:I205"/>
    <mergeCell ref="G206:I206"/>
    <mergeCell ref="G207:I207"/>
    <mergeCell ref="D215:F216"/>
    <mergeCell ref="G215:I216"/>
    <mergeCell ref="D207:F207"/>
    <mergeCell ref="D209:F210"/>
    <mergeCell ref="D211:F211"/>
    <mergeCell ref="D212:F212"/>
    <mergeCell ref="G212:I212"/>
    <mergeCell ref="D213:F213"/>
    <mergeCell ref="G213:I213"/>
    <mergeCell ref="B208:B213"/>
    <mergeCell ref="B214:B219"/>
    <mergeCell ref="B220:B225"/>
    <mergeCell ref="B226:B231"/>
    <mergeCell ref="C227:C228"/>
    <mergeCell ref="B184:B189"/>
    <mergeCell ref="B190:B195"/>
    <mergeCell ref="B196:B201"/>
    <mergeCell ref="C197:C198"/>
    <mergeCell ref="B202:B207"/>
    <mergeCell ref="C203:C204"/>
    <mergeCell ref="C209:C210"/>
    <mergeCell ref="D217:F217"/>
    <mergeCell ref="G217:I217"/>
    <mergeCell ref="D218:F218"/>
    <mergeCell ref="G218:I218"/>
    <mergeCell ref="D219:F219"/>
    <mergeCell ref="G219:I219"/>
    <mergeCell ref="G221:I222"/>
    <mergeCell ref="D229:F229"/>
    <mergeCell ref="G229:I229"/>
    <mergeCell ref="D230:F230"/>
    <mergeCell ref="G230:I230"/>
    <mergeCell ref="D231:F231"/>
    <mergeCell ref="G231:I231"/>
    <mergeCell ref="D221:F222"/>
    <mergeCell ref="D223:F223"/>
    <mergeCell ref="D224:F224"/>
    <mergeCell ref="D225:F225"/>
    <mergeCell ref="G225:I225"/>
    <mergeCell ref="D227:F228"/>
    <mergeCell ref="G227:I228"/>
  </mergeCells>
  <conditionalFormatting sqref="A1:U271 V1:X175 Y2:AA57 Y60:AA115 Y118:AA173 V178:X178 V181 V183:X184 V187 V189:X190 V193 V195:X196 V199 V201:X202 V205 V207:X208 V211 V213:X214 V217 V219:X220 V223 V225:X226 V229 V231:X271">
    <cfRule type="cellIs" dxfId="17" priority="1" stopIfTrue="1" operator="equal">
      <formula>"土"</formula>
    </cfRule>
  </conditionalFormatting>
  <conditionalFormatting sqref="A1:U271 V1:X175 Y2:AA57 Y60:AA115 Y118:AA173 V178:X178 V181 V183:X184 V187 V189:X190 V193 V195:X196 V199 V201:X202 V205 V207:X208 V211 V213:X214 V217 V219:X220 V223 V225:X226 V229 V231:X271">
    <cfRule type="cellIs" dxfId="0" priority="2" stopIfTrue="1" operator="equal">
      <formula>"日"</formula>
    </cfRule>
  </conditionalFormatting>
  <conditionalFormatting sqref="Y2:AA57 C4:R231 S4:U181 V4:X175 B59:B231 Y60:AA115 Y118:AA173 V178:X178 V181 S183:U187 V183:X184 V187 S189:U193 V189:X190 V193 S195:U199 V195:X196 V199 S201:U205 V201:X202 V205 S207:U211 V207:X208 V211 S213:U217 V213:X214 V217 S219:U223 V219:X220 V223 S225:U229 V225:X226 V229 S231:X231">
    <cfRule type="expression" dxfId="18" priority="3" stopIfTrue="1">
      <formula>ISERROR(Y2)=TRUE</formula>
    </cfRule>
  </conditionalFormatting>
  <conditionalFormatting sqref="P179:U229 V181 V183:X184 V187 V189:X190 V193 V195:X196 V199 V201:X202 V205 V207:X208 V211 V213:X214 V217 V219:X220 V223 V225:X226 V229">
    <cfRule type="expression" dxfId="18" priority="4" stopIfTrue="1">
      <formula>ISERROR(P179)=TRUE</formula>
    </cfRule>
  </conditionalFormatting>
  <conditionalFormatting sqref="D4 D10 D16">
    <cfRule type="notContainsBlanks" dxfId="12" priority="5" stopIfTrue="1">
      <formula>LEN(TRIM(D4))&gt;0</formula>
    </cfRule>
  </conditionalFormatting>
  <conditionalFormatting sqref="D4 D10 D16">
    <cfRule type="containsBlanks" dxfId="13" priority="6" stopIfTrue="1">
      <formula>LEN(TRIM(D4))=0</formula>
    </cfRule>
  </conditionalFormatting>
  <conditionalFormatting sqref="F4:G4 I4">
    <cfRule type="notContainsBlanks" dxfId="12" priority="7" stopIfTrue="1">
      <formula>LEN(TRIM(F4))&gt;0</formula>
    </cfRule>
  </conditionalFormatting>
  <conditionalFormatting sqref="F4:G4 I4">
    <cfRule type="containsBlanks" dxfId="13" priority="8" stopIfTrue="1">
      <formula>LEN(TRIM(F4))=0</formula>
    </cfRule>
  </conditionalFormatting>
  <conditionalFormatting sqref="G4">
    <cfRule type="notContainsBlanks" dxfId="12" priority="9" stopIfTrue="1">
      <formula>LEN(TRIM(G4))&gt;0</formula>
    </cfRule>
  </conditionalFormatting>
  <conditionalFormatting sqref="G4">
    <cfRule type="containsBlanks" dxfId="13" priority="10" stopIfTrue="1">
      <formula>LEN(TRIM(G4))=0</formula>
    </cfRule>
  </conditionalFormatting>
  <conditionalFormatting sqref="I4">
    <cfRule type="notContainsBlanks" dxfId="12" priority="11" stopIfTrue="1">
      <formula>LEN(TRIM(I4))&gt;0</formula>
    </cfRule>
  </conditionalFormatting>
  <conditionalFormatting sqref="I4">
    <cfRule type="containsBlanks" dxfId="13" priority="12" stopIfTrue="1">
      <formula>LEN(TRIM(I4))=0</formula>
    </cfRule>
  </conditionalFormatting>
  <conditionalFormatting sqref="J4">
    <cfRule type="notContainsBlanks" dxfId="12" priority="13" stopIfTrue="1">
      <formula>LEN(TRIM(J4))&gt;0</formula>
    </cfRule>
  </conditionalFormatting>
  <conditionalFormatting sqref="J4">
    <cfRule type="containsBlanks" dxfId="13" priority="14" stopIfTrue="1">
      <formula>LEN(TRIM(J4))=0</formula>
    </cfRule>
  </conditionalFormatting>
  <conditionalFormatting sqref="L4">
    <cfRule type="notContainsBlanks" dxfId="12" priority="15" stopIfTrue="1">
      <formula>LEN(TRIM(L4))&gt;0</formula>
    </cfRule>
  </conditionalFormatting>
  <conditionalFormatting sqref="L4">
    <cfRule type="containsBlanks" dxfId="13" priority="16" stopIfTrue="1">
      <formula>LEN(TRIM(L4))=0</formula>
    </cfRule>
  </conditionalFormatting>
  <conditionalFormatting sqref="M4">
    <cfRule type="notContainsBlanks" dxfId="12" priority="17" stopIfTrue="1">
      <formula>LEN(TRIM(M4))&gt;0</formula>
    </cfRule>
  </conditionalFormatting>
  <conditionalFormatting sqref="M4">
    <cfRule type="containsBlanks" dxfId="13" priority="18" stopIfTrue="1">
      <formula>LEN(TRIM(M4))=0</formula>
    </cfRule>
  </conditionalFormatting>
  <conditionalFormatting sqref="O4">
    <cfRule type="notContainsBlanks" dxfId="12" priority="19" stopIfTrue="1">
      <formula>LEN(TRIM(O4))&gt;0</formula>
    </cfRule>
  </conditionalFormatting>
  <conditionalFormatting sqref="O4">
    <cfRule type="containsBlanks" dxfId="13" priority="20" stopIfTrue="1">
      <formula>LEN(TRIM(O4))=0</formula>
    </cfRule>
  </conditionalFormatting>
  <conditionalFormatting sqref="P4">
    <cfRule type="notContainsBlanks" dxfId="12" priority="21" stopIfTrue="1">
      <formula>LEN(TRIM(P4))&gt;0</formula>
    </cfRule>
  </conditionalFormatting>
  <conditionalFormatting sqref="P4">
    <cfRule type="containsBlanks" dxfId="13" priority="22" stopIfTrue="1">
      <formula>LEN(TRIM(P4))=0</formula>
    </cfRule>
  </conditionalFormatting>
  <conditionalFormatting sqref="R4">
    <cfRule type="notContainsBlanks" dxfId="12" priority="23" stopIfTrue="1">
      <formula>LEN(TRIM(R4))&gt;0</formula>
    </cfRule>
  </conditionalFormatting>
  <conditionalFormatting sqref="R4">
    <cfRule type="containsBlanks" dxfId="13" priority="24" stopIfTrue="1">
      <formula>LEN(TRIM(R4))=0</formula>
    </cfRule>
  </conditionalFormatting>
  <conditionalFormatting sqref="S4">
    <cfRule type="notContainsBlanks" dxfId="12" priority="25" stopIfTrue="1">
      <formula>LEN(TRIM(S4))&gt;0</formula>
    </cfRule>
  </conditionalFormatting>
  <conditionalFormatting sqref="S4">
    <cfRule type="containsBlanks" dxfId="13" priority="26" stopIfTrue="1">
      <formula>LEN(TRIM(S4))=0</formula>
    </cfRule>
  </conditionalFormatting>
  <conditionalFormatting sqref="U4">
    <cfRule type="notContainsBlanks" dxfId="12" priority="27" stopIfTrue="1">
      <formula>LEN(TRIM(U4))&gt;0</formula>
    </cfRule>
  </conditionalFormatting>
  <conditionalFormatting sqref="U4">
    <cfRule type="containsBlanks" dxfId="13" priority="28" stopIfTrue="1">
      <formula>LEN(TRIM(U4))=0</formula>
    </cfRule>
  </conditionalFormatting>
  <conditionalFormatting sqref="V4">
    <cfRule type="notContainsBlanks" dxfId="12" priority="29" stopIfTrue="1">
      <formula>LEN(TRIM(V4))&gt;0</formula>
    </cfRule>
  </conditionalFormatting>
  <conditionalFormatting sqref="V4">
    <cfRule type="containsBlanks" dxfId="13" priority="30" stopIfTrue="1">
      <formula>LEN(TRIM(V4))=0</formula>
    </cfRule>
  </conditionalFormatting>
  <conditionalFormatting sqref="X4">
    <cfRule type="notContainsBlanks" dxfId="12" priority="31" stopIfTrue="1">
      <formula>LEN(TRIM(X4))&gt;0</formula>
    </cfRule>
  </conditionalFormatting>
  <conditionalFormatting sqref="X4">
    <cfRule type="containsBlanks" dxfId="13" priority="32" stopIfTrue="1">
      <formula>LEN(TRIM(X4))=0</formula>
    </cfRule>
  </conditionalFormatting>
  <conditionalFormatting sqref="Y4">
    <cfRule type="notContainsBlanks" dxfId="12" priority="33" stopIfTrue="1">
      <formula>LEN(TRIM(Y4))&gt;0</formula>
    </cfRule>
  </conditionalFormatting>
  <conditionalFormatting sqref="Y4">
    <cfRule type="containsBlanks" dxfId="13" priority="34" stopIfTrue="1">
      <formula>LEN(TRIM(Y4))=0</formula>
    </cfRule>
  </conditionalFormatting>
  <conditionalFormatting sqref="AA4">
    <cfRule type="notContainsBlanks" dxfId="12" priority="35" stopIfTrue="1">
      <formula>LEN(TRIM(AA4))&gt;0</formula>
    </cfRule>
  </conditionalFormatting>
  <conditionalFormatting sqref="AA4">
    <cfRule type="containsBlanks" dxfId="13" priority="36" stopIfTrue="1">
      <formula>LEN(TRIM(AA4))=0</formula>
    </cfRule>
  </conditionalFormatting>
  <conditionalFormatting sqref="D10 D16">
    <cfRule type="notContainsBlanks" dxfId="12" priority="37" stopIfTrue="1">
      <formula>LEN(TRIM(D10))&gt;0</formula>
    </cfRule>
  </conditionalFormatting>
  <conditionalFormatting sqref="D10 D16">
    <cfRule type="containsBlanks" dxfId="13" priority="38" stopIfTrue="1">
      <formula>LEN(TRIM(D10))=0</formula>
    </cfRule>
  </conditionalFormatting>
  <conditionalFormatting sqref="F10 F16">
    <cfRule type="notContainsBlanks" dxfId="12" priority="39" stopIfTrue="1">
      <formula>LEN(TRIM(F10))&gt;0</formula>
    </cfRule>
  </conditionalFormatting>
  <conditionalFormatting sqref="F10 F16">
    <cfRule type="containsBlanks" dxfId="13" priority="40" stopIfTrue="1">
      <formula>LEN(TRIM(F10))=0</formula>
    </cfRule>
  </conditionalFormatting>
  <conditionalFormatting sqref="G10">
    <cfRule type="notContainsBlanks" dxfId="12" priority="41" stopIfTrue="1">
      <formula>LEN(TRIM(G10))&gt;0</formula>
    </cfRule>
  </conditionalFormatting>
  <conditionalFormatting sqref="G10">
    <cfRule type="containsBlanks" dxfId="13" priority="42" stopIfTrue="1">
      <formula>LEN(TRIM(G10))=0</formula>
    </cfRule>
  </conditionalFormatting>
  <conditionalFormatting sqref="I10">
    <cfRule type="notContainsBlanks" dxfId="12" priority="43" stopIfTrue="1">
      <formula>LEN(TRIM(I10))&gt;0</formula>
    </cfRule>
  </conditionalFormatting>
  <conditionalFormatting sqref="I10">
    <cfRule type="containsBlanks" dxfId="13" priority="44" stopIfTrue="1">
      <formula>LEN(TRIM(I10))=0</formula>
    </cfRule>
  </conditionalFormatting>
  <conditionalFormatting sqref="J10">
    <cfRule type="notContainsBlanks" dxfId="12" priority="45" stopIfTrue="1">
      <formula>LEN(TRIM(J10))&gt;0</formula>
    </cfRule>
  </conditionalFormatting>
  <conditionalFormatting sqref="J10">
    <cfRule type="containsBlanks" dxfId="13" priority="46" stopIfTrue="1">
      <formula>LEN(TRIM(J10))=0</formula>
    </cfRule>
  </conditionalFormatting>
  <conditionalFormatting sqref="L10">
    <cfRule type="notContainsBlanks" dxfId="12" priority="47" stopIfTrue="1">
      <formula>LEN(TRIM(L10))&gt;0</formula>
    </cfRule>
  </conditionalFormatting>
  <conditionalFormatting sqref="L10">
    <cfRule type="containsBlanks" dxfId="13" priority="48" stopIfTrue="1">
      <formula>LEN(TRIM(L10))=0</formula>
    </cfRule>
  </conditionalFormatting>
  <conditionalFormatting sqref="M10">
    <cfRule type="notContainsBlanks" dxfId="12" priority="49" stopIfTrue="1">
      <formula>LEN(TRIM(M10))&gt;0</formula>
    </cfRule>
  </conditionalFormatting>
  <conditionalFormatting sqref="M10">
    <cfRule type="containsBlanks" dxfId="13" priority="50" stopIfTrue="1">
      <formula>LEN(TRIM(M10))=0</formula>
    </cfRule>
  </conditionalFormatting>
  <conditionalFormatting sqref="O10">
    <cfRule type="notContainsBlanks" dxfId="12" priority="51" stopIfTrue="1">
      <formula>LEN(TRIM(O10))&gt;0</formula>
    </cfRule>
  </conditionalFormatting>
  <conditionalFormatting sqref="O10">
    <cfRule type="containsBlanks" dxfId="13" priority="52" stopIfTrue="1">
      <formula>LEN(TRIM(O10))=0</formula>
    </cfRule>
  </conditionalFormatting>
  <conditionalFormatting sqref="P10">
    <cfRule type="notContainsBlanks" dxfId="12" priority="53" stopIfTrue="1">
      <formula>LEN(TRIM(P10))&gt;0</formula>
    </cfRule>
  </conditionalFormatting>
  <conditionalFormatting sqref="P10">
    <cfRule type="containsBlanks" dxfId="13" priority="54" stopIfTrue="1">
      <formula>LEN(TRIM(P10))=0</formula>
    </cfRule>
  </conditionalFormatting>
  <conditionalFormatting sqref="R10">
    <cfRule type="notContainsBlanks" dxfId="12" priority="55" stopIfTrue="1">
      <formula>LEN(TRIM(R10))&gt;0</formula>
    </cfRule>
  </conditionalFormatting>
  <conditionalFormatting sqref="R10">
    <cfRule type="containsBlanks" dxfId="13" priority="56" stopIfTrue="1">
      <formula>LEN(TRIM(R10))=0</formula>
    </cfRule>
  </conditionalFormatting>
  <conditionalFormatting sqref="S10">
    <cfRule type="notContainsBlanks" dxfId="12" priority="57" stopIfTrue="1">
      <formula>LEN(TRIM(S10))&gt;0</formula>
    </cfRule>
  </conditionalFormatting>
  <conditionalFormatting sqref="S10">
    <cfRule type="containsBlanks" dxfId="13" priority="58" stopIfTrue="1">
      <formula>LEN(TRIM(S10))=0</formula>
    </cfRule>
  </conditionalFormatting>
  <conditionalFormatting sqref="U10">
    <cfRule type="notContainsBlanks" dxfId="12" priority="59" stopIfTrue="1">
      <formula>LEN(TRIM(U10))&gt;0</formula>
    </cfRule>
  </conditionalFormatting>
  <conditionalFormatting sqref="U10">
    <cfRule type="containsBlanks" dxfId="13" priority="60" stopIfTrue="1">
      <formula>LEN(TRIM(U10))=0</formula>
    </cfRule>
  </conditionalFormatting>
  <conditionalFormatting sqref="V10">
    <cfRule type="notContainsBlanks" dxfId="12" priority="61" stopIfTrue="1">
      <formula>LEN(TRIM(V10))&gt;0</formula>
    </cfRule>
  </conditionalFormatting>
  <conditionalFormatting sqref="V10">
    <cfRule type="containsBlanks" dxfId="13" priority="62" stopIfTrue="1">
      <formula>LEN(TRIM(V10))=0</formula>
    </cfRule>
  </conditionalFormatting>
  <conditionalFormatting sqref="X10">
    <cfRule type="notContainsBlanks" dxfId="12" priority="63" stopIfTrue="1">
      <formula>LEN(TRIM(X10))&gt;0</formula>
    </cfRule>
  </conditionalFormatting>
  <conditionalFormatting sqref="X10">
    <cfRule type="containsBlanks" dxfId="13" priority="64" stopIfTrue="1">
      <formula>LEN(TRIM(X10))=0</formula>
    </cfRule>
  </conditionalFormatting>
  <conditionalFormatting sqref="Y10">
    <cfRule type="notContainsBlanks" dxfId="12" priority="65" stopIfTrue="1">
      <formula>LEN(TRIM(Y10))&gt;0</formula>
    </cfRule>
  </conditionalFormatting>
  <conditionalFormatting sqref="Y10">
    <cfRule type="containsBlanks" dxfId="13" priority="66" stopIfTrue="1">
      <formula>LEN(TRIM(Y10))=0</formula>
    </cfRule>
  </conditionalFormatting>
  <conditionalFormatting sqref="AA10">
    <cfRule type="notContainsBlanks" dxfId="12" priority="67" stopIfTrue="1">
      <formula>LEN(TRIM(AA10))&gt;0</formula>
    </cfRule>
  </conditionalFormatting>
  <conditionalFormatting sqref="AA10">
    <cfRule type="containsBlanks" dxfId="13" priority="68" stopIfTrue="1">
      <formula>LEN(TRIM(AA10))=0</formula>
    </cfRule>
  </conditionalFormatting>
  <conditionalFormatting sqref="D22">
    <cfRule type="notContainsBlanks" dxfId="12" priority="69" stopIfTrue="1">
      <formula>LEN(TRIM(D22))&gt;0</formula>
    </cfRule>
  </conditionalFormatting>
  <conditionalFormatting sqref="D22">
    <cfRule type="containsBlanks" dxfId="13" priority="70" stopIfTrue="1">
      <formula>LEN(TRIM(D22))=0</formula>
    </cfRule>
  </conditionalFormatting>
  <conditionalFormatting sqref="F22">
    <cfRule type="notContainsBlanks" dxfId="12" priority="71" stopIfTrue="1">
      <formula>LEN(TRIM(F22))&gt;0</formula>
    </cfRule>
  </conditionalFormatting>
  <conditionalFormatting sqref="F22">
    <cfRule type="containsBlanks" dxfId="13" priority="72" stopIfTrue="1">
      <formula>LEN(TRIM(F22))=0</formula>
    </cfRule>
  </conditionalFormatting>
  <conditionalFormatting sqref="G22">
    <cfRule type="notContainsBlanks" dxfId="12" priority="73" stopIfTrue="1">
      <formula>LEN(TRIM(G22))&gt;0</formula>
    </cfRule>
  </conditionalFormatting>
  <conditionalFormatting sqref="G22">
    <cfRule type="containsBlanks" dxfId="13" priority="74" stopIfTrue="1">
      <formula>LEN(TRIM(G22))=0</formula>
    </cfRule>
  </conditionalFormatting>
  <conditionalFormatting sqref="I22">
    <cfRule type="notContainsBlanks" dxfId="12" priority="75" stopIfTrue="1">
      <formula>LEN(TRIM(I22))&gt;0</formula>
    </cfRule>
  </conditionalFormatting>
  <conditionalFormatting sqref="I22">
    <cfRule type="containsBlanks" dxfId="13" priority="76" stopIfTrue="1">
      <formula>LEN(TRIM(I22))=0</formula>
    </cfRule>
  </conditionalFormatting>
  <conditionalFormatting sqref="J22">
    <cfRule type="notContainsBlanks" dxfId="12" priority="77" stopIfTrue="1">
      <formula>LEN(TRIM(J22))&gt;0</formula>
    </cfRule>
  </conditionalFormatting>
  <conditionalFormatting sqref="J22">
    <cfRule type="containsBlanks" dxfId="13" priority="78" stopIfTrue="1">
      <formula>LEN(TRIM(J22))=0</formula>
    </cfRule>
  </conditionalFormatting>
  <conditionalFormatting sqref="L22">
    <cfRule type="notContainsBlanks" dxfId="12" priority="79" stopIfTrue="1">
      <formula>LEN(TRIM(L22))&gt;0</formula>
    </cfRule>
  </conditionalFormatting>
  <conditionalFormatting sqref="L22">
    <cfRule type="containsBlanks" dxfId="13" priority="80" stopIfTrue="1">
      <formula>LEN(TRIM(L22))=0</formula>
    </cfRule>
  </conditionalFormatting>
  <conditionalFormatting sqref="M22">
    <cfRule type="notContainsBlanks" dxfId="12" priority="81" stopIfTrue="1">
      <formula>LEN(TRIM(M22))&gt;0</formula>
    </cfRule>
  </conditionalFormatting>
  <conditionalFormatting sqref="M22">
    <cfRule type="containsBlanks" dxfId="13" priority="82" stopIfTrue="1">
      <formula>LEN(TRIM(M22))=0</formula>
    </cfRule>
  </conditionalFormatting>
  <conditionalFormatting sqref="O22">
    <cfRule type="notContainsBlanks" dxfId="12" priority="83" stopIfTrue="1">
      <formula>LEN(TRIM(O22))&gt;0</formula>
    </cfRule>
  </conditionalFormatting>
  <conditionalFormatting sqref="O22">
    <cfRule type="containsBlanks" dxfId="13" priority="84" stopIfTrue="1">
      <formula>LEN(TRIM(O22))=0</formula>
    </cfRule>
  </conditionalFormatting>
  <conditionalFormatting sqref="P22">
    <cfRule type="notContainsBlanks" dxfId="12" priority="85" stopIfTrue="1">
      <formula>LEN(TRIM(P22))&gt;0</formula>
    </cfRule>
  </conditionalFormatting>
  <conditionalFormatting sqref="P22">
    <cfRule type="containsBlanks" dxfId="13" priority="86" stopIfTrue="1">
      <formula>LEN(TRIM(P22))=0</formula>
    </cfRule>
  </conditionalFormatting>
  <conditionalFormatting sqref="R22">
    <cfRule type="notContainsBlanks" dxfId="12" priority="87" stopIfTrue="1">
      <formula>LEN(TRIM(R22))&gt;0</formula>
    </cfRule>
  </conditionalFormatting>
  <conditionalFormatting sqref="R22">
    <cfRule type="containsBlanks" dxfId="13" priority="88" stopIfTrue="1">
      <formula>LEN(TRIM(R22))=0</formula>
    </cfRule>
  </conditionalFormatting>
  <conditionalFormatting sqref="S22">
    <cfRule type="notContainsBlanks" dxfId="12" priority="89" stopIfTrue="1">
      <formula>LEN(TRIM(S22))&gt;0</formula>
    </cfRule>
  </conditionalFormatting>
  <conditionalFormatting sqref="S22">
    <cfRule type="containsBlanks" dxfId="13" priority="90" stopIfTrue="1">
      <formula>LEN(TRIM(S22))=0</formula>
    </cfRule>
  </conditionalFormatting>
  <conditionalFormatting sqref="U22">
    <cfRule type="notContainsBlanks" dxfId="12" priority="91" stopIfTrue="1">
      <formula>LEN(TRIM(U22))&gt;0</formula>
    </cfRule>
  </conditionalFormatting>
  <conditionalFormatting sqref="U22">
    <cfRule type="containsBlanks" dxfId="13" priority="92" stopIfTrue="1">
      <formula>LEN(TRIM(U22))=0</formula>
    </cfRule>
  </conditionalFormatting>
  <conditionalFormatting sqref="V22">
    <cfRule type="notContainsBlanks" dxfId="12" priority="93" stopIfTrue="1">
      <formula>LEN(TRIM(V22))&gt;0</formula>
    </cfRule>
  </conditionalFormatting>
  <conditionalFormatting sqref="V22">
    <cfRule type="containsBlanks" dxfId="13" priority="94" stopIfTrue="1">
      <formula>LEN(TRIM(V22))=0</formula>
    </cfRule>
  </conditionalFormatting>
  <conditionalFormatting sqref="X22">
    <cfRule type="notContainsBlanks" dxfId="12" priority="95" stopIfTrue="1">
      <formula>LEN(TRIM(X22))&gt;0</formula>
    </cfRule>
  </conditionalFormatting>
  <conditionalFormatting sqref="X22">
    <cfRule type="containsBlanks" dxfId="13" priority="96" stopIfTrue="1">
      <formula>LEN(TRIM(X22))=0</formula>
    </cfRule>
  </conditionalFormatting>
  <conditionalFormatting sqref="Y22">
    <cfRule type="notContainsBlanks" dxfId="12" priority="97" stopIfTrue="1">
      <formula>LEN(TRIM(Y22))&gt;0</formula>
    </cfRule>
  </conditionalFormatting>
  <conditionalFormatting sqref="Y22">
    <cfRule type="containsBlanks" dxfId="13" priority="98" stopIfTrue="1">
      <formula>LEN(TRIM(Y22))=0</formula>
    </cfRule>
  </conditionalFormatting>
  <conditionalFormatting sqref="AA22">
    <cfRule type="notContainsBlanks" dxfId="12" priority="99" stopIfTrue="1">
      <formula>LEN(TRIM(AA22))&gt;0</formula>
    </cfRule>
  </conditionalFormatting>
  <conditionalFormatting sqref="AA22">
    <cfRule type="containsBlanks" dxfId="13" priority="100" stopIfTrue="1">
      <formula>LEN(TRIM(AA22))=0</formula>
    </cfRule>
  </conditionalFormatting>
  <conditionalFormatting sqref="D28">
    <cfRule type="notContainsBlanks" dxfId="12" priority="101" stopIfTrue="1">
      <formula>LEN(TRIM(D28))&gt;0</formula>
    </cfRule>
  </conditionalFormatting>
  <conditionalFormatting sqref="D28">
    <cfRule type="containsBlanks" dxfId="13" priority="102" stopIfTrue="1">
      <formula>LEN(TRIM(D28))=0</formula>
    </cfRule>
  </conditionalFormatting>
  <conditionalFormatting sqref="F28">
    <cfRule type="notContainsBlanks" dxfId="12" priority="103" stopIfTrue="1">
      <formula>LEN(TRIM(F28))&gt;0</formula>
    </cfRule>
  </conditionalFormatting>
  <conditionalFormatting sqref="F28">
    <cfRule type="containsBlanks" dxfId="13" priority="104" stopIfTrue="1">
      <formula>LEN(TRIM(F28))=0</formula>
    </cfRule>
  </conditionalFormatting>
  <conditionalFormatting sqref="G28">
    <cfRule type="notContainsBlanks" dxfId="12" priority="105" stopIfTrue="1">
      <formula>LEN(TRIM(G28))&gt;0</formula>
    </cfRule>
  </conditionalFormatting>
  <conditionalFormatting sqref="G28">
    <cfRule type="containsBlanks" dxfId="13" priority="106" stopIfTrue="1">
      <formula>LEN(TRIM(G28))=0</formula>
    </cfRule>
  </conditionalFormatting>
  <conditionalFormatting sqref="I28">
    <cfRule type="notContainsBlanks" dxfId="12" priority="107" stopIfTrue="1">
      <formula>LEN(TRIM(I28))&gt;0</formula>
    </cfRule>
  </conditionalFormatting>
  <conditionalFormatting sqref="I28">
    <cfRule type="containsBlanks" dxfId="13" priority="108" stopIfTrue="1">
      <formula>LEN(TRIM(I28))=0</formula>
    </cfRule>
  </conditionalFormatting>
  <conditionalFormatting sqref="J28">
    <cfRule type="notContainsBlanks" dxfId="12" priority="109" stopIfTrue="1">
      <formula>LEN(TRIM(J28))&gt;0</formula>
    </cfRule>
  </conditionalFormatting>
  <conditionalFormatting sqref="J28">
    <cfRule type="containsBlanks" dxfId="13" priority="110" stopIfTrue="1">
      <formula>LEN(TRIM(J28))=0</formula>
    </cfRule>
  </conditionalFormatting>
  <conditionalFormatting sqref="L28">
    <cfRule type="notContainsBlanks" dxfId="12" priority="111" stopIfTrue="1">
      <formula>LEN(TRIM(L28))&gt;0</formula>
    </cfRule>
  </conditionalFormatting>
  <conditionalFormatting sqref="L28">
    <cfRule type="containsBlanks" dxfId="13" priority="112" stopIfTrue="1">
      <formula>LEN(TRIM(L28))=0</formula>
    </cfRule>
  </conditionalFormatting>
  <conditionalFormatting sqref="M28">
    <cfRule type="notContainsBlanks" dxfId="12" priority="113" stopIfTrue="1">
      <formula>LEN(TRIM(M28))&gt;0</formula>
    </cfRule>
  </conditionalFormatting>
  <conditionalFormatting sqref="M28">
    <cfRule type="containsBlanks" dxfId="13" priority="114" stopIfTrue="1">
      <formula>LEN(TRIM(M28))=0</formula>
    </cfRule>
  </conditionalFormatting>
  <conditionalFormatting sqref="O28">
    <cfRule type="notContainsBlanks" dxfId="12" priority="115" stopIfTrue="1">
      <formula>LEN(TRIM(O28))&gt;0</formula>
    </cfRule>
  </conditionalFormatting>
  <conditionalFormatting sqref="O28">
    <cfRule type="containsBlanks" dxfId="13" priority="116" stopIfTrue="1">
      <formula>LEN(TRIM(O28))=0</formula>
    </cfRule>
  </conditionalFormatting>
  <conditionalFormatting sqref="P28">
    <cfRule type="notContainsBlanks" dxfId="12" priority="117" stopIfTrue="1">
      <formula>LEN(TRIM(P28))&gt;0</formula>
    </cfRule>
  </conditionalFormatting>
  <conditionalFormatting sqref="P28">
    <cfRule type="containsBlanks" dxfId="13" priority="118" stopIfTrue="1">
      <formula>LEN(TRIM(P28))=0</formula>
    </cfRule>
  </conditionalFormatting>
  <conditionalFormatting sqref="R28">
    <cfRule type="notContainsBlanks" dxfId="12" priority="119" stopIfTrue="1">
      <formula>LEN(TRIM(R28))&gt;0</formula>
    </cfRule>
  </conditionalFormatting>
  <conditionalFormatting sqref="R28">
    <cfRule type="containsBlanks" dxfId="13" priority="120" stopIfTrue="1">
      <formula>LEN(TRIM(R28))=0</formula>
    </cfRule>
  </conditionalFormatting>
  <conditionalFormatting sqref="S28">
    <cfRule type="notContainsBlanks" dxfId="12" priority="121" stopIfTrue="1">
      <formula>LEN(TRIM(S28))&gt;0</formula>
    </cfRule>
  </conditionalFormatting>
  <conditionalFormatting sqref="S28">
    <cfRule type="containsBlanks" dxfId="13" priority="122" stopIfTrue="1">
      <formula>LEN(TRIM(S28))=0</formula>
    </cfRule>
  </conditionalFormatting>
  <conditionalFormatting sqref="U28">
    <cfRule type="notContainsBlanks" dxfId="12" priority="123" stopIfTrue="1">
      <formula>LEN(TRIM(U28))&gt;0</formula>
    </cfRule>
  </conditionalFormatting>
  <conditionalFormatting sqref="U28">
    <cfRule type="containsBlanks" dxfId="13" priority="124" stopIfTrue="1">
      <formula>LEN(TRIM(U28))=0</formula>
    </cfRule>
  </conditionalFormatting>
  <conditionalFormatting sqref="V28">
    <cfRule type="notContainsBlanks" dxfId="12" priority="125" stopIfTrue="1">
      <formula>LEN(TRIM(V28))&gt;0</formula>
    </cfRule>
  </conditionalFormatting>
  <conditionalFormatting sqref="V28">
    <cfRule type="containsBlanks" dxfId="13" priority="126" stopIfTrue="1">
      <formula>LEN(TRIM(V28))=0</formula>
    </cfRule>
  </conditionalFormatting>
  <conditionalFormatting sqref="X28">
    <cfRule type="notContainsBlanks" dxfId="12" priority="127" stopIfTrue="1">
      <formula>LEN(TRIM(X28))&gt;0</formula>
    </cfRule>
  </conditionalFormatting>
  <conditionalFormatting sqref="X28">
    <cfRule type="containsBlanks" dxfId="13" priority="128" stopIfTrue="1">
      <formula>LEN(TRIM(X28))=0</formula>
    </cfRule>
  </conditionalFormatting>
  <conditionalFormatting sqref="Y28">
    <cfRule type="notContainsBlanks" dxfId="12" priority="129" stopIfTrue="1">
      <formula>LEN(TRIM(Y28))&gt;0</formula>
    </cfRule>
  </conditionalFormatting>
  <conditionalFormatting sqref="Y28">
    <cfRule type="containsBlanks" dxfId="13" priority="130" stopIfTrue="1">
      <formula>LEN(TRIM(Y28))=0</formula>
    </cfRule>
  </conditionalFormatting>
  <conditionalFormatting sqref="AA28">
    <cfRule type="notContainsBlanks" dxfId="12" priority="131" stopIfTrue="1">
      <formula>LEN(TRIM(AA28))&gt;0</formula>
    </cfRule>
  </conditionalFormatting>
  <conditionalFormatting sqref="AA28">
    <cfRule type="containsBlanks" dxfId="13" priority="132" stopIfTrue="1">
      <formula>LEN(TRIM(AA28))=0</formula>
    </cfRule>
  </conditionalFormatting>
  <conditionalFormatting sqref="D34">
    <cfRule type="notContainsBlanks" dxfId="12" priority="133" stopIfTrue="1">
      <formula>LEN(TRIM(D34))&gt;0</formula>
    </cfRule>
  </conditionalFormatting>
  <conditionalFormatting sqref="D34">
    <cfRule type="containsBlanks" dxfId="13" priority="134" stopIfTrue="1">
      <formula>LEN(TRIM(D34))=0</formula>
    </cfRule>
  </conditionalFormatting>
  <conditionalFormatting sqref="F34">
    <cfRule type="notContainsBlanks" dxfId="12" priority="135" stopIfTrue="1">
      <formula>LEN(TRIM(F34))&gt;0</formula>
    </cfRule>
  </conditionalFormatting>
  <conditionalFormatting sqref="F34">
    <cfRule type="containsBlanks" dxfId="13" priority="136" stopIfTrue="1">
      <formula>LEN(TRIM(F34))=0</formula>
    </cfRule>
  </conditionalFormatting>
  <conditionalFormatting sqref="G34">
    <cfRule type="notContainsBlanks" dxfId="12" priority="137" stopIfTrue="1">
      <formula>LEN(TRIM(G34))&gt;0</formula>
    </cfRule>
  </conditionalFormatting>
  <conditionalFormatting sqref="G34">
    <cfRule type="containsBlanks" dxfId="13" priority="138" stopIfTrue="1">
      <formula>LEN(TRIM(G34))=0</formula>
    </cfRule>
  </conditionalFormatting>
  <conditionalFormatting sqref="I34">
    <cfRule type="notContainsBlanks" dxfId="12" priority="139" stopIfTrue="1">
      <formula>LEN(TRIM(I34))&gt;0</formula>
    </cfRule>
  </conditionalFormatting>
  <conditionalFormatting sqref="I34">
    <cfRule type="containsBlanks" dxfId="13" priority="140" stopIfTrue="1">
      <formula>LEN(TRIM(I34))=0</formula>
    </cfRule>
  </conditionalFormatting>
  <conditionalFormatting sqref="J34">
    <cfRule type="notContainsBlanks" dxfId="12" priority="141" stopIfTrue="1">
      <formula>LEN(TRIM(J34))&gt;0</formula>
    </cfRule>
  </conditionalFormatting>
  <conditionalFormatting sqref="J34">
    <cfRule type="containsBlanks" dxfId="13" priority="142" stopIfTrue="1">
      <formula>LEN(TRIM(J34))=0</formula>
    </cfRule>
  </conditionalFormatting>
  <conditionalFormatting sqref="L34">
    <cfRule type="notContainsBlanks" dxfId="12" priority="143" stopIfTrue="1">
      <formula>LEN(TRIM(L34))&gt;0</formula>
    </cfRule>
  </conditionalFormatting>
  <conditionalFormatting sqref="L34">
    <cfRule type="containsBlanks" dxfId="13" priority="144" stopIfTrue="1">
      <formula>LEN(TRIM(L34))=0</formula>
    </cfRule>
  </conditionalFormatting>
  <conditionalFormatting sqref="M34">
    <cfRule type="notContainsBlanks" dxfId="12" priority="145" stopIfTrue="1">
      <formula>LEN(TRIM(M34))&gt;0</formula>
    </cfRule>
  </conditionalFormatting>
  <conditionalFormatting sqref="M34">
    <cfRule type="containsBlanks" dxfId="13" priority="146" stopIfTrue="1">
      <formula>LEN(TRIM(M34))=0</formula>
    </cfRule>
  </conditionalFormatting>
  <conditionalFormatting sqref="O34">
    <cfRule type="notContainsBlanks" dxfId="12" priority="147" stopIfTrue="1">
      <formula>LEN(TRIM(O34))&gt;0</formula>
    </cfRule>
  </conditionalFormatting>
  <conditionalFormatting sqref="O34">
    <cfRule type="containsBlanks" dxfId="13" priority="148" stopIfTrue="1">
      <formula>LEN(TRIM(O34))=0</formula>
    </cfRule>
  </conditionalFormatting>
  <conditionalFormatting sqref="P34">
    <cfRule type="notContainsBlanks" dxfId="12" priority="149" stopIfTrue="1">
      <formula>LEN(TRIM(P34))&gt;0</formula>
    </cfRule>
  </conditionalFormatting>
  <conditionalFormatting sqref="P34">
    <cfRule type="containsBlanks" dxfId="13" priority="150" stopIfTrue="1">
      <formula>LEN(TRIM(P34))=0</formula>
    </cfRule>
  </conditionalFormatting>
  <conditionalFormatting sqref="R34">
    <cfRule type="notContainsBlanks" dxfId="12" priority="151" stopIfTrue="1">
      <formula>LEN(TRIM(R34))&gt;0</formula>
    </cfRule>
  </conditionalFormatting>
  <conditionalFormatting sqref="R34">
    <cfRule type="containsBlanks" dxfId="13" priority="152" stopIfTrue="1">
      <formula>LEN(TRIM(R34))=0</formula>
    </cfRule>
  </conditionalFormatting>
  <conditionalFormatting sqref="S34">
    <cfRule type="notContainsBlanks" dxfId="12" priority="153" stopIfTrue="1">
      <formula>LEN(TRIM(S34))&gt;0</formula>
    </cfRule>
  </conditionalFormatting>
  <conditionalFormatting sqref="S34">
    <cfRule type="containsBlanks" dxfId="13" priority="154" stopIfTrue="1">
      <formula>LEN(TRIM(S34))=0</formula>
    </cfRule>
  </conditionalFormatting>
  <conditionalFormatting sqref="U34">
    <cfRule type="notContainsBlanks" dxfId="12" priority="155" stopIfTrue="1">
      <formula>LEN(TRIM(U34))&gt;0</formula>
    </cfRule>
  </conditionalFormatting>
  <conditionalFormatting sqref="U34">
    <cfRule type="containsBlanks" dxfId="13" priority="156" stopIfTrue="1">
      <formula>LEN(TRIM(U34))=0</formula>
    </cfRule>
  </conditionalFormatting>
  <conditionalFormatting sqref="V34">
    <cfRule type="notContainsBlanks" dxfId="12" priority="157" stopIfTrue="1">
      <formula>LEN(TRIM(V34))&gt;0</formula>
    </cfRule>
  </conditionalFormatting>
  <conditionalFormatting sqref="V34">
    <cfRule type="containsBlanks" dxfId="13" priority="158" stopIfTrue="1">
      <formula>LEN(TRIM(V34))=0</formula>
    </cfRule>
  </conditionalFormatting>
  <conditionalFormatting sqref="X34">
    <cfRule type="notContainsBlanks" dxfId="12" priority="159" stopIfTrue="1">
      <formula>LEN(TRIM(X34))&gt;0</formula>
    </cfRule>
  </conditionalFormatting>
  <conditionalFormatting sqref="X34">
    <cfRule type="containsBlanks" dxfId="13" priority="160" stopIfTrue="1">
      <formula>LEN(TRIM(X34))=0</formula>
    </cfRule>
  </conditionalFormatting>
  <conditionalFormatting sqref="Y34">
    <cfRule type="notContainsBlanks" dxfId="12" priority="161" stopIfTrue="1">
      <formula>LEN(TRIM(Y34))&gt;0</formula>
    </cfRule>
  </conditionalFormatting>
  <conditionalFormatting sqref="Y34">
    <cfRule type="containsBlanks" dxfId="13" priority="162" stopIfTrue="1">
      <formula>LEN(TRIM(Y34))=0</formula>
    </cfRule>
  </conditionalFormatting>
  <conditionalFormatting sqref="AA34">
    <cfRule type="notContainsBlanks" dxfId="12" priority="163" stopIfTrue="1">
      <formula>LEN(TRIM(AA34))&gt;0</formula>
    </cfRule>
  </conditionalFormatting>
  <conditionalFormatting sqref="AA34">
    <cfRule type="containsBlanks" dxfId="13" priority="164" stopIfTrue="1">
      <formula>LEN(TRIM(AA34))=0</formula>
    </cfRule>
  </conditionalFormatting>
  <conditionalFormatting sqref="D40">
    <cfRule type="notContainsBlanks" dxfId="12" priority="165" stopIfTrue="1">
      <formula>LEN(TRIM(D40))&gt;0</formula>
    </cfRule>
  </conditionalFormatting>
  <conditionalFormatting sqref="D40">
    <cfRule type="containsBlanks" dxfId="13" priority="166" stopIfTrue="1">
      <formula>LEN(TRIM(D40))=0</formula>
    </cfRule>
  </conditionalFormatting>
  <conditionalFormatting sqref="F40">
    <cfRule type="notContainsBlanks" dxfId="12" priority="167" stopIfTrue="1">
      <formula>LEN(TRIM(F40))&gt;0</formula>
    </cfRule>
  </conditionalFormatting>
  <conditionalFormatting sqref="F40">
    <cfRule type="containsBlanks" dxfId="13" priority="168" stopIfTrue="1">
      <formula>LEN(TRIM(F40))=0</formula>
    </cfRule>
  </conditionalFormatting>
  <conditionalFormatting sqref="G40">
    <cfRule type="notContainsBlanks" dxfId="12" priority="169" stopIfTrue="1">
      <formula>LEN(TRIM(G40))&gt;0</formula>
    </cfRule>
  </conditionalFormatting>
  <conditionalFormatting sqref="G40">
    <cfRule type="containsBlanks" dxfId="13" priority="170" stopIfTrue="1">
      <formula>LEN(TRIM(G40))=0</formula>
    </cfRule>
  </conditionalFormatting>
  <conditionalFormatting sqref="I40">
    <cfRule type="notContainsBlanks" dxfId="12" priority="171" stopIfTrue="1">
      <formula>LEN(TRIM(I40))&gt;0</formula>
    </cfRule>
  </conditionalFormatting>
  <conditionalFormatting sqref="I40">
    <cfRule type="containsBlanks" dxfId="13" priority="172" stopIfTrue="1">
      <formula>LEN(TRIM(I40))=0</formula>
    </cfRule>
  </conditionalFormatting>
  <conditionalFormatting sqref="J40">
    <cfRule type="notContainsBlanks" dxfId="12" priority="173" stopIfTrue="1">
      <formula>LEN(TRIM(J40))&gt;0</formula>
    </cfRule>
  </conditionalFormatting>
  <conditionalFormatting sqref="J40">
    <cfRule type="containsBlanks" dxfId="13" priority="174" stopIfTrue="1">
      <formula>LEN(TRIM(J40))=0</formula>
    </cfRule>
  </conditionalFormatting>
  <conditionalFormatting sqref="L40">
    <cfRule type="notContainsBlanks" dxfId="12" priority="175" stopIfTrue="1">
      <formula>LEN(TRIM(L40))&gt;0</formula>
    </cfRule>
  </conditionalFormatting>
  <conditionalFormatting sqref="L40">
    <cfRule type="containsBlanks" dxfId="13" priority="176" stopIfTrue="1">
      <formula>LEN(TRIM(L40))=0</formula>
    </cfRule>
  </conditionalFormatting>
  <conditionalFormatting sqref="M40">
    <cfRule type="notContainsBlanks" dxfId="12" priority="177" stopIfTrue="1">
      <formula>LEN(TRIM(M40))&gt;0</formula>
    </cfRule>
  </conditionalFormatting>
  <conditionalFormatting sqref="M40">
    <cfRule type="containsBlanks" dxfId="13" priority="178" stopIfTrue="1">
      <formula>LEN(TRIM(M40))=0</formula>
    </cfRule>
  </conditionalFormatting>
  <conditionalFormatting sqref="O40">
    <cfRule type="notContainsBlanks" dxfId="12" priority="179" stopIfTrue="1">
      <formula>LEN(TRIM(O40))&gt;0</formula>
    </cfRule>
  </conditionalFormatting>
  <conditionalFormatting sqref="O40">
    <cfRule type="containsBlanks" dxfId="13" priority="180" stopIfTrue="1">
      <formula>LEN(TRIM(O40))=0</formula>
    </cfRule>
  </conditionalFormatting>
  <conditionalFormatting sqref="P40">
    <cfRule type="notContainsBlanks" dxfId="12" priority="181" stopIfTrue="1">
      <formula>LEN(TRIM(P40))&gt;0</formula>
    </cfRule>
  </conditionalFormatting>
  <conditionalFormatting sqref="P40">
    <cfRule type="containsBlanks" dxfId="13" priority="182" stopIfTrue="1">
      <formula>LEN(TRIM(P40))=0</formula>
    </cfRule>
  </conditionalFormatting>
  <conditionalFormatting sqref="R40">
    <cfRule type="notContainsBlanks" dxfId="12" priority="183" stopIfTrue="1">
      <formula>LEN(TRIM(R40))&gt;0</formula>
    </cfRule>
  </conditionalFormatting>
  <conditionalFormatting sqref="R40">
    <cfRule type="containsBlanks" dxfId="13" priority="184" stopIfTrue="1">
      <formula>LEN(TRIM(R40))=0</formula>
    </cfRule>
  </conditionalFormatting>
  <conditionalFormatting sqref="S40">
    <cfRule type="notContainsBlanks" dxfId="12" priority="185" stopIfTrue="1">
      <formula>LEN(TRIM(S40))&gt;0</formula>
    </cfRule>
  </conditionalFormatting>
  <conditionalFormatting sqref="S40">
    <cfRule type="containsBlanks" dxfId="13" priority="186" stopIfTrue="1">
      <formula>LEN(TRIM(S40))=0</formula>
    </cfRule>
  </conditionalFormatting>
  <conditionalFormatting sqref="U40">
    <cfRule type="notContainsBlanks" dxfId="12" priority="187" stopIfTrue="1">
      <formula>LEN(TRIM(U40))&gt;0</formula>
    </cfRule>
  </conditionalFormatting>
  <conditionalFormatting sqref="U40">
    <cfRule type="containsBlanks" dxfId="13" priority="188" stopIfTrue="1">
      <formula>LEN(TRIM(U40))=0</formula>
    </cfRule>
  </conditionalFormatting>
  <conditionalFormatting sqref="V40">
    <cfRule type="notContainsBlanks" dxfId="12" priority="189" stopIfTrue="1">
      <formula>LEN(TRIM(V40))&gt;0</formula>
    </cfRule>
  </conditionalFormatting>
  <conditionalFormatting sqref="V40">
    <cfRule type="containsBlanks" dxfId="13" priority="190" stopIfTrue="1">
      <formula>LEN(TRIM(V40))=0</formula>
    </cfRule>
  </conditionalFormatting>
  <conditionalFormatting sqref="X40">
    <cfRule type="notContainsBlanks" dxfId="12" priority="191" stopIfTrue="1">
      <formula>LEN(TRIM(X40))&gt;0</formula>
    </cfRule>
  </conditionalFormatting>
  <conditionalFormatting sqref="X40">
    <cfRule type="containsBlanks" dxfId="13" priority="192" stopIfTrue="1">
      <formula>LEN(TRIM(X40))=0</formula>
    </cfRule>
  </conditionalFormatting>
  <conditionalFormatting sqref="Y40">
    <cfRule type="notContainsBlanks" dxfId="12" priority="193" stopIfTrue="1">
      <formula>LEN(TRIM(Y40))&gt;0</formula>
    </cfRule>
  </conditionalFormatting>
  <conditionalFormatting sqref="Y40">
    <cfRule type="containsBlanks" dxfId="13" priority="194" stopIfTrue="1">
      <formula>LEN(TRIM(Y40))=0</formula>
    </cfRule>
  </conditionalFormatting>
  <conditionalFormatting sqref="AA40">
    <cfRule type="notContainsBlanks" dxfId="12" priority="195" stopIfTrue="1">
      <formula>LEN(TRIM(AA40))&gt;0</formula>
    </cfRule>
  </conditionalFormatting>
  <conditionalFormatting sqref="AA40">
    <cfRule type="containsBlanks" dxfId="13" priority="196" stopIfTrue="1">
      <formula>LEN(TRIM(AA40))=0</formula>
    </cfRule>
  </conditionalFormatting>
  <conditionalFormatting sqref="D46">
    <cfRule type="notContainsBlanks" dxfId="12" priority="197" stopIfTrue="1">
      <formula>LEN(TRIM(D46))&gt;0</formula>
    </cfRule>
  </conditionalFormatting>
  <conditionalFormatting sqref="D46">
    <cfRule type="containsBlanks" dxfId="13" priority="198" stopIfTrue="1">
      <formula>LEN(TRIM(D46))=0</formula>
    </cfRule>
  </conditionalFormatting>
  <conditionalFormatting sqref="F46">
    <cfRule type="notContainsBlanks" dxfId="12" priority="199" stopIfTrue="1">
      <formula>LEN(TRIM(F46))&gt;0</formula>
    </cfRule>
  </conditionalFormatting>
  <conditionalFormatting sqref="F46">
    <cfRule type="containsBlanks" dxfId="13" priority="200" stopIfTrue="1">
      <formula>LEN(TRIM(F46))=0</formula>
    </cfRule>
  </conditionalFormatting>
  <conditionalFormatting sqref="G46">
    <cfRule type="notContainsBlanks" dxfId="12" priority="201" stopIfTrue="1">
      <formula>LEN(TRIM(G46))&gt;0</formula>
    </cfRule>
  </conditionalFormatting>
  <conditionalFormatting sqref="G46">
    <cfRule type="containsBlanks" dxfId="13" priority="202" stopIfTrue="1">
      <formula>LEN(TRIM(G46))=0</formula>
    </cfRule>
  </conditionalFormatting>
  <conditionalFormatting sqref="I46">
    <cfRule type="notContainsBlanks" dxfId="12" priority="203" stopIfTrue="1">
      <formula>LEN(TRIM(I46))&gt;0</formula>
    </cfRule>
  </conditionalFormatting>
  <conditionalFormatting sqref="I46">
    <cfRule type="containsBlanks" dxfId="13" priority="204" stopIfTrue="1">
      <formula>LEN(TRIM(I46))=0</formula>
    </cfRule>
  </conditionalFormatting>
  <conditionalFormatting sqref="J46">
    <cfRule type="notContainsBlanks" dxfId="12" priority="205" stopIfTrue="1">
      <formula>LEN(TRIM(J46))&gt;0</formula>
    </cfRule>
  </conditionalFormatting>
  <conditionalFormatting sqref="J46">
    <cfRule type="containsBlanks" dxfId="13" priority="206" stopIfTrue="1">
      <formula>LEN(TRIM(J46))=0</formula>
    </cfRule>
  </conditionalFormatting>
  <conditionalFormatting sqref="L46">
    <cfRule type="notContainsBlanks" dxfId="12" priority="207" stopIfTrue="1">
      <formula>LEN(TRIM(L46))&gt;0</formula>
    </cfRule>
  </conditionalFormatting>
  <conditionalFormatting sqref="L46">
    <cfRule type="containsBlanks" dxfId="13" priority="208" stopIfTrue="1">
      <formula>LEN(TRIM(L46))=0</formula>
    </cfRule>
  </conditionalFormatting>
  <conditionalFormatting sqref="M46">
    <cfRule type="notContainsBlanks" dxfId="12" priority="209" stopIfTrue="1">
      <formula>LEN(TRIM(M46))&gt;0</formula>
    </cfRule>
  </conditionalFormatting>
  <conditionalFormatting sqref="M46">
    <cfRule type="containsBlanks" dxfId="13" priority="210" stopIfTrue="1">
      <formula>LEN(TRIM(M46))=0</formula>
    </cfRule>
  </conditionalFormatting>
  <conditionalFormatting sqref="O46">
    <cfRule type="notContainsBlanks" dxfId="12" priority="211" stopIfTrue="1">
      <formula>LEN(TRIM(O46))&gt;0</formula>
    </cfRule>
  </conditionalFormatting>
  <conditionalFormatting sqref="O46">
    <cfRule type="containsBlanks" dxfId="13" priority="212" stopIfTrue="1">
      <formula>LEN(TRIM(O46))=0</formula>
    </cfRule>
  </conditionalFormatting>
  <conditionalFormatting sqref="P46">
    <cfRule type="notContainsBlanks" dxfId="12" priority="213" stopIfTrue="1">
      <formula>LEN(TRIM(P46))&gt;0</formula>
    </cfRule>
  </conditionalFormatting>
  <conditionalFormatting sqref="P46">
    <cfRule type="containsBlanks" dxfId="13" priority="214" stopIfTrue="1">
      <formula>LEN(TRIM(P46))=0</formula>
    </cfRule>
  </conditionalFormatting>
  <conditionalFormatting sqref="R46">
    <cfRule type="notContainsBlanks" dxfId="12" priority="215" stopIfTrue="1">
      <formula>LEN(TRIM(R46))&gt;0</formula>
    </cfRule>
  </conditionalFormatting>
  <conditionalFormatting sqref="R46">
    <cfRule type="containsBlanks" dxfId="13" priority="216" stopIfTrue="1">
      <formula>LEN(TRIM(R46))=0</formula>
    </cfRule>
  </conditionalFormatting>
  <conditionalFormatting sqref="S46">
    <cfRule type="notContainsBlanks" dxfId="12" priority="217" stopIfTrue="1">
      <formula>LEN(TRIM(S46))&gt;0</formula>
    </cfRule>
  </conditionalFormatting>
  <conditionalFormatting sqref="S46">
    <cfRule type="containsBlanks" dxfId="13" priority="218" stopIfTrue="1">
      <formula>LEN(TRIM(S46))=0</formula>
    </cfRule>
  </conditionalFormatting>
  <conditionalFormatting sqref="U46">
    <cfRule type="notContainsBlanks" dxfId="12" priority="219" stopIfTrue="1">
      <formula>LEN(TRIM(U46))&gt;0</formula>
    </cfRule>
  </conditionalFormatting>
  <conditionalFormatting sqref="U46">
    <cfRule type="containsBlanks" dxfId="13" priority="220" stopIfTrue="1">
      <formula>LEN(TRIM(U46))=0</formula>
    </cfRule>
  </conditionalFormatting>
  <conditionalFormatting sqref="V46">
    <cfRule type="notContainsBlanks" dxfId="12" priority="221" stopIfTrue="1">
      <formula>LEN(TRIM(V46))&gt;0</formula>
    </cfRule>
  </conditionalFormatting>
  <conditionalFormatting sqref="V46">
    <cfRule type="containsBlanks" dxfId="13" priority="222" stopIfTrue="1">
      <formula>LEN(TRIM(V46))=0</formula>
    </cfRule>
  </conditionalFormatting>
  <conditionalFormatting sqref="X46">
    <cfRule type="notContainsBlanks" dxfId="12" priority="223" stopIfTrue="1">
      <formula>LEN(TRIM(X46))&gt;0</formula>
    </cfRule>
  </conditionalFormatting>
  <conditionalFormatting sqref="X46">
    <cfRule type="containsBlanks" dxfId="13" priority="224" stopIfTrue="1">
      <formula>LEN(TRIM(X46))=0</formula>
    </cfRule>
  </conditionalFormatting>
  <conditionalFormatting sqref="Y46">
    <cfRule type="notContainsBlanks" dxfId="12" priority="225" stopIfTrue="1">
      <formula>LEN(TRIM(Y46))&gt;0</formula>
    </cfRule>
  </conditionalFormatting>
  <conditionalFormatting sqref="Y46">
    <cfRule type="containsBlanks" dxfId="13" priority="226" stopIfTrue="1">
      <formula>LEN(TRIM(Y46))=0</formula>
    </cfRule>
  </conditionalFormatting>
  <conditionalFormatting sqref="AA46">
    <cfRule type="notContainsBlanks" dxfId="12" priority="227" stopIfTrue="1">
      <formula>LEN(TRIM(AA46))&gt;0</formula>
    </cfRule>
  </conditionalFormatting>
  <conditionalFormatting sqref="AA46">
    <cfRule type="containsBlanks" dxfId="13" priority="228" stopIfTrue="1">
      <formula>LEN(TRIM(AA46))=0</formula>
    </cfRule>
  </conditionalFormatting>
  <conditionalFormatting sqref="D52">
    <cfRule type="notContainsBlanks" dxfId="12" priority="229" stopIfTrue="1">
      <formula>LEN(TRIM(D52))&gt;0</formula>
    </cfRule>
  </conditionalFormatting>
  <conditionalFormatting sqref="D52">
    <cfRule type="containsBlanks" dxfId="13" priority="230" stopIfTrue="1">
      <formula>LEN(TRIM(D52))=0</formula>
    </cfRule>
  </conditionalFormatting>
  <conditionalFormatting sqref="F52">
    <cfRule type="notContainsBlanks" dxfId="12" priority="231" stopIfTrue="1">
      <formula>LEN(TRIM(F52))&gt;0</formula>
    </cfRule>
  </conditionalFormatting>
  <conditionalFormatting sqref="F52">
    <cfRule type="containsBlanks" dxfId="13" priority="232" stopIfTrue="1">
      <formula>LEN(TRIM(F52))=0</formula>
    </cfRule>
  </conditionalFormatting>
  <conditionalFormatting sqref="G52">
    <cfRule type="notContainsBlanks" dxfId="12" priority="233" stopIfTrue="1">
      <formula>LEN(TRIM(G52))&gt;0</formula>
    </cfRule>
  </conditionalFormatting>
  <conditionalFormatting sqref="G52">
    <cfRule type="containsBlanks" dxfId="13" priority="234" stopIfTrue="1">
      <formula>LEN(TRIM(G52))=0</formula>
    </cfRule>
  </conditionalFormatting>
  <conditionalFormatting sqref="I52">
    <cfRule type="notContainsBlanks" dxfId="12" priority="235" stopIfTrue="1">
      <formula>LEN(TRIM(I52))&gt;0</formula>
    </cfRule>
  </conditionalFormatting>
  <conditionalFormatting sqref="I52">
    <cfRule type="containsBlanks" dxfId="13" priority="236" stopIfTrue="1">
      <formula>LEN(TRIM(I52))=0</formula>
    </cfRule>
  </conditionalFormatting>
  <conditionalFormatting sqref="J52">
    <cfRule type="notContainsBlanks" dxfId="12" priority="237" stopIfTrue="1">
      <formula>LEN(TRIM(J52))&gt;0</formula>
    </cfRule>
  </conditionalFormatting>
  <conditionalFormatting sqref="J52">
    <cfRule type="containsBlanks" dxfId="13" priority="238" stopIfTrue="1">
      <formula>LEN(TRIM(J52))=0</formula>
    </cfRule>
  </conditionalFormatting>
  <conditionalFormatting sqref="L52">
    <cfRule type="notContainsBlanks" dxfId="12" priority="239" stopIfTrue="1">
      <formula>LEN(TRIM(L52))&gt;0</formula>
    </cfRule>
  </conditionalFormatting>
  <conditionalFormatting sqref="L52">
    <cfRule type="containsBlanks" dxfId="13" priority="240" stopIfTrue="1">
      <formula>LEN(TRIM(L52))=0</formula>
    </cfRule>
  </conditionalFormatting>
  <conditionalFormatting sqref="M52">
    <cfRule type="notContainsBlanks" dxfId="12" priority="241" stopIfTrue="1">
      <formula>LEN(TRIM(M52))&gt;0</formula>
    </cfRule>
  </conditionalFormatting>
  <conditionalFormatting sqref="M52">
    <cfRule type="containsBlanks" dxfId="13" priority="242" stopIfTrue="1">
      <formula>LEN(TRIM(M52))=0</formula>
    </cfRule>
  </conditionalFormatting>
  <conditionalFormatting sqref="O52">
    <cfRule type="notContainsBlanks" dxfId="12" priority="243" stopIfTrue="1">
      <formula>LEN(TRIM(O52))&gt;0</formula>
    </cfRule>
  </conditionalFormatting>
  <conditionalFormatting sqref="O52">
    <cfRule type="containsBlanks" dxfId="13" priority="244" stopIfTrue="1">
      <formula>LEN(TRIM(O52))=0</formula>
    </cfRule>
  </conditionalFormatting>
  <conditionalFormatting sqref="P52">
    <cfRule type="notContainsBlanks" dxfId="12" priority="245" stopIfTrue="1">
      <formula>LEN(TRIM(P52))&gt;0</formula>
    </cfRule>
  </conditionalFormatting>
  <conditionalFormatting sqref="P52">
    <cfRule type="containsBlanks" dxfId="13" priority="246" stopIfTrue="1">
      <formula>LEN(TRIM(P52))=0</formula>
    </cfRule>
  </conditionalFormatting>
  <conditionalFormatting sqref="R52">
    <cfRule type="notContainsBlanks" dxfId="12" priority="247" stopIfTrue="1">
      <formula>LEN(TRIM(R52))&gt;0</formula>
    </cfRule>
  </conditionalFormatting>
  <conditionalFormatting sqref="R52">
    <cfRule type="containsBlanks" dxfId="13" priority="248" stopIfTrue="1">
      <formula>LEN(TRIM(R52))=0</formula>
    </cfRule>
  </conditionalFormatting>
  <conditionalFormatting sqref="S52">
    <cfRule type="notContainsBlanks" dxfId="12" priority="249" stopIfTrue="1">
      <formula>LEN(TRIM(S52))&gt;0</formula>
    </cfRule>
  </conditionalFormatting>
  <conditionalFormatting sqref="S52">
    <cfRule type="containsBlanks" dxfId="13" priority="250" stopIfTrue="1">
      <formula>LEN(TRIM(S52))=0</formula>
    </cfRule>
  </conditionalFormatting>
  <conditionalFormatting sqref="U52">
    <cfRule type="notContainsBlanks" dxfId="12" priority="251" stopIfTrue="1">
      <formula>LEN(TRIM(U52))&gt;0</formula>
    </cfRule>
  </conditionalFormatting>
  <conditionalFormatting sqref="U52">
    <cfRule type="containsBlanks" dxfId="13" priority="252" stopIfTrue="1">
      <formula>LEN(TRIM(U52))=0</formula>
    </cfRule>
  </conditionalFormatting>
  <conditionalFormatting sqref="V52">
    <cfRule type="notContainsBlanks" dxfId="12" priority="253" stopIfTrue="1">
      <formula>LEN(TRIM(V52))&gt;0</formula>
    </cfRule>
  </conditionalFormatting>
  <conditionalFormatting sqref="V52">
    <cfRule type="containsBlanks" dxfId="13" priority="254" stopIfTrue="1">
      <formula>LEN(TRIM(V52))=0</formula>
    </cfRule>
  </conditionalFormatting>
  <conditionalFormatting sqref="X52">
    <cfRule type="notContainsBlanks" dxfId="12" priority="255" stopIfTrue="1">
      <formula>LEN(TRIM(X52))&gt;0</formula>
    </cfRule>
  </conditionalFormatting>
  <conditionalFormatting sqref="X52">
    <cfRule type="containsBlanks" dxfId="13" priority="256" stopIfTrue="1">
      <formula>LEN(TRIM(X52))=0</formula>
    </cfRule>
  </conditionalFormatting>
  <conditionalFormatting sqref="Y52">
    <cfRule type="notContainsBlanks" dxfId="12" priority="257" stopIfTrue="1">
      <formula>LEN(TRIM(Y52))&gt;0</formula>
    </cfRule>
  </conditionalFormatting>
  <conditionalFormatting sqref="Y52">
    <cfRule type="containsBlanks" dxfId="13" priority="258" stopIfTrue="1">
      <formula>LEN(TRIM(Y52))=0</formula>
    </cfRule>
  </conditionalFormatting>
  <conditionalFormatting sqref="AA52">
    <cfRule type="notContainsBlanks" dxfId="12" priority="259" stopIfTrue="1">
      <formula>LEN(TRIM(AA52))&gt;0</formula>
    </cfRule>
  </conditionalFormatting>
  <conditionalFormatting sqref="AA52">
    <cfRule type="containsBlanks" dxfId="13" priority="260" stopIfTrue="1">
      <formula>LEN(TRIM(AA52))=0</formula>
    </cfRule>
  </conditionalFormatting>
  <conditionalFormatting sqref="D62">
    <cfRule type="notContainsBlanks" dxfId="12" priority="261" stopIfTrue="1">
      <formula>LEN(TRIM(D62))&gt;0</formula>
    </cfRule>
  </conditionalFormatting>
  <conditionalFormatting sqref="D62">
    <cfRule type="containsBlanks" dxfId="13" priority="262" stopIfTrue="1">
      <formula>LEN(TRIM(D62))=0</formula>
    </cfRule>
  </conditionalFormatting>
  <conditionalFormatting sqref="F62">
    <cfRule type="notContainsBlanks" dxfId="12" priority="263" stopIfTrue="1">
      <formula>LEN(TRIM(F62))&gt;0</formula>
    </cfRule>
  </conditionalFormatting>
  <conditionalFormatting sqref="F62">
    <cfRule type="containsBlanks" dxfId="13" priority="264" stopIfTrue="1">
      <formula>LEN(TRIM(F62))=0</formula>
    </cfRule>
  </conditionalFormatting>
  <conditionalFormatting sqref="G62">
    <cfRule type="notContainsBlanks" dxfId="12" priority="265" stopIfTrue="1">
      <formula>LEN(TRIM(G62))&gt;0</formula>
    </cfRule>
  </conditionalFormatting>
  <conditionalFormatting sqref="G62">
    <cfRule type="containsBlanks" dxfId="13" priority="266" stopIfTrue="1">
      <formula>LEN(TRIM(G62))=0</formula>
    </cfRule>
  </conditionalFormatting>
  <conditionalFormatting sqref="I62">
    <cfRule type="notContainsBlanks" dxfId="12" priority="267" stopIfTrue="1">
      <formula>LEN(TRIM(I62))&gt;0</formula>
    </cfRule>
  </conditionalFormatting>
  <conditionalFormatting sqref="I62">
    <cfRule type="containsBlanks" dxfId="13" priority="268" stopIfTrue="1">
      <formula>LEN(TRIM(I62))=0</formula>
    </cfRule>
  </conditionalFormatting>
  <conditionalFormatting sqref="J62">
    <cfRule type="notContainsBlanks" dxfId="12" priority="269" stopIfTrue="1">
      <formula>LEN(TRIM(J62))&gt;0</formula>
    </cfRule>
  </conditionalFormatting>
  <conditionalFormatting sqref="J62">
    <cfRule type="containsBlanks" dxfId="13" priority="270" stopIfTrue="1">
      <formula>LEN(TRIM(J62))=0</formula>
    </cfRule>
  </conditionalFormatting>
  <conditionalFormatting sqref="L62">
    <cfRule type="notContainsBlanks" dxfId="12" priority="271" stopIfTrue="1">
      <formula>LEN(TRIM(L62))&gt;0</formula>
    </cfRule>
  </conditionalFormatting>
  <conditionalFormatting sqref="L62">
    <cfRule type="containsBlanks" dxfId="13" priority="272" stopIfTrue="1">
      <formula>LEN(TRIM(L62))=0</formula>
    </cfRule>
  </conditionalFormatting>
  <conditionalFormatting sqref="M62">
    <cfRule type="notContainsBlanks" dxfId="12" priority="273" stopIfTrue="1">
      <formula>LEN(TRIM(M62))&gt;0</formula>
    </cfRule>
  </conditionalFormatting>
  <conditionalFormatting sqref="M62">
    <cfRule type="containsBlanks" dxfId="13" priority="274" stopIfTrue="1">
      <formula>LEN(TRIM(M62))=0</formula>
    </cfRule>
  </conditionalFormatting>
  <conditionalFormatting sqref="O62">
    <cfRule type="notContainsBlanks" dxfId="12" priority="275" stopIfTrue="1">
      <formula>LEN(TRIM(O62))&gt;0</formula>
    </cfRule>
  </conditionalFormatting>
  <conditionalFormatting sqref="O62">
    <cfRule type="containsBlanks" dxfId="13" priority="276" stopIfTrue="1">
      <formula>LEN(TRIM(O62))=0</formula>
    </cfRule>
  </conditionalFormatting>
  <conditionalFormatting sqref="P62">
    <cfRule type="notContainsBlanks" dxfId="12" priority="277" stopIfTrue="1">
      <formula>LEN(TRIM(P62))&gt;0</formula>
    </cfRule>
  </conditionalFormatting>
  <conditionalFormatting sqref="P62">
    <cfRule type="containsBlanks" dxfId="13" priority="278" stopIfTrue="1">
      <formula>LEN(TRIM(P62))=0</formula>
    </cfRule>
  </conditionalFormatting>
  <conditionalFormatting sqref="R62">
    <cfRule type="notContainsBlanks" dxfId="12" priority="279" stopIfTrue="1">
      <formula>LEN(TRIM(R62))&gt;0</formula>
    </cfRule>
  </conditionalFormatting>
  <conditionalFormatting sqref="R62">
    <cfRule type="containsBlanks" dxfId="13" priority="280" stopIfTrue="1">
      <formula>LEN(TRIM(R62))=0</formula>
    </cfRule>
  </conditionalFormatting>
  <conditionalFormatting sqref="S62">
    <cfRule type="notContainsBlanks" dxfId="12" priority="281" stopIfTrue="1">
      <formula>LEN(TRIM(S62))&gt;0</formula>
    </cfRule>
  </conditionalFormatting>
  <conditionalFormatting sqref="S62">
    <cfRule type="containsBlanks" dxfId="13" priority="282" stopIfTrue="1">
      <formula>LEN(TRIM(S62))=0</formula>
    </cfRule>
  </conditionalFormatting>
  <conditionalFormatting sqref="U62">
    <cfRule type="notContainsBlanks" dxfId="12" priority="283" stopIfTrue="1">
      <formula>LEN(TRIM(U62))&gt;0</formula>
    </cfRule>
  </conditionalFormatting>
  <conditionalFormatting sqref="U62">
    <cfRule type="containsBlanks" dxfId="13" priority="284" stopIfTrue="1">
      <formula>LEN(TRIM(U62))=0</formula>
    </cfRule>
  </conditionalFormatting>
  <conditionalFormatting sqref="V62">
    <cfRule type="notContainsBlanks" dxfId="12" priority="285" stopIfTrue="1">
      <formula>LEN(TRIM(V62))&gt;0</formula>
    </cfRule>
  </conditionalFormatting>
  <conditionalFormatting sqref="V62">
    <cfRule type="containsBlanks" dxfId="13" priority="286" stopIfTrue="1">
      <formula>LEN(TRIM(V62))=0</formula>
    </cfRule>
  </conditionalFormatting>
  <conditionalFormatting sqref="X62">
    <cfRule type="notContainsBlanks" dxfId="12" priority="287" stopIfTrue="1">
      <formula>LEN(TRIM(X62))&gt;0</formula>
    </cfRule>
  </conditionalFormatting>
  <conditionalFormatting sqref="X62">
    <cfRule type="containsBlanks" dxfId="13" priority="288" stopIfTrue="1">
      <formula>LEN(TRIM(X62))=0</formula>
    </cfRule>
  </conditionalFormatting>
  <conditionalFormatting sqref="Y62">
    <cfRule type="notContainsBlanks" dxfId="12" priority="289" stopIfTrue="1">
      <formula>LEN(TRIM(Y62))&gt;0</formula>
    </cfRule>
  </conditionalFormatting>
  <conditionalFormatting sqref="Y62">
    <cfRule type="containsBlanks" dxfId="13" priority="290" stopIfTrue="1">
      <formula>LEN(TRIM(Y62))=0</formula>
    </cfRule>
  </conditionalFormatting>
  <conditionalFormatting sqref="AA62">
    <cfRule type="notContainsBlanks" dxfId="12" priority="291" stopIfTrue="1">
      <formula>LEN(TRIM(AA62))&gt;0</formula>
    </cfRule>
  </conditionalFormatting>
  <conditionalFormatting sqref="AA62">
    <cfRule type="containsBlanks" dxfId="13" priority="292" stopIfTrue="1">
      <formula>LEN(TRIM(AA62))=0</formula>
    </cfRule>
  </conditionalFormatting>
  <conditionalFormatting sqref="D68">
    <cfRule type="notContainsBlanks" dxfId="12" priority="293" stopIfTrue="1">
      <formula>LEN(TRIM(D68))&gt;0</formula>
    </cfRule>
  </conditionalFormatting>
  <conditionalFormatting sqref="D68">
    <cfRule type="containsBlanks" dxfId="13" priority="294" stopIfTrue="1">
      <formula>LEN(TRIM(D68))=0</formula>
    </cfRule>
  </conditionalFormatting>
  <conditionalFormatting sqref="F68">
    <cfRule type="notContainsBlanks" dxfId="12" priority="295" stopIfTrue="1">
      <formula>LEN(TRIM(F68))&gt;0</formula>
    </cfRule>
  </conditionalFormatting>
  <conditionalFormatting sqref="F68">
    <cfRule type="containsBlanks" dxfId="13" priority="296" stopIfTrue="1">
      <formula>LEN(TRIM(F68))=0</formula>
    </cfRule>
  </conditionalFormatting>
  <conditionalFormatting sqref="G68">
    <cfRule type="notContainsBlanks" dxfId="12" priority="297" stopIfTrue="1">
      <formula>LEN(TRIM(G68))&gt;0</formula>
    </cfRule>
  </conditionalFormatting>
  <conditionalFormatting sqref="G68">
    <cfRule type="containsBlanks" dxfId="13" priority="298" stopIfTrue="1">
      <formula>LEN(TRIM(G68))=0</formula>
    </cfRule>
  </conditionalFormatting>
  <conditionalFormatting sqref="I68">
    <cfRule type="notContainsBlanks" dxfId="12" priority="299" stopIfTrue="1">
      <formula>LEN(TRIM(I68))&gt;0</formula>
    </cfRule>
  </conditionalFormatting>
  <conditionalFormatting sqref="I68">
    <cfRule type="containsBlanks" dxfId="13" priority="300" stopIfTrue="1">
      <formula>LEN(TRIM(I68))=0</formula>
    </cfRule>
  </conditionalFormatting>
  <conditionalFormatting sqref="J68">
    <cfRule type="notContainsBlanks" dxfId="12" priority="301" stopIfTrue="1">
      <formula>LEN(TRIM(J68))&gt;0</formula>
    </cfRule>
  </conditionalFormatting>
  <conditionalFormatting sqref="J68">
    <cfRule type="containsBlanks" dxfId="13" priority="302" stopIfTrue="1">
      <formula>LEN(TRIM(J68))=0</formula>
    </cfRule>
  </conditionalFormatting>
  <conditionalFormatting sqref="L68">
    <cfRule type="notContainsBlanks" dxfId="12" priority="303" stopIfTrue="1">
      <formula>LEN(TRIM(L68))&gt;0</formula>
    </cfRule>
  </conditionalFormatting>
  <conditionalFormatting sqref="L68">
    <cfRule type="containsBlanks" dxfId="13" priority="304" stopIfTrue="1">
      <formula>LEN(TRIM(L68))=0</formula>
    </cfRule>
  </conditionalFormatting>
  <conditionalFormatting sqref="M68">
    <cfRule type="notContainsBlanks" dxfId="12" priority="305" stopIfTrue="1">
      <formula>LEN(TRIM(M68))&gt;0</formula>
    </cfRule>
  </conditionalFormatting>
  <conditionalFormatting sqref="M68">
    <cfRule type="containsBlanks" dxfId="13" priority="306" stopIfTrue="1">
      <formula>LEN(TRIM(M68))=0</formula>
    </cfRule>
  </conditionalFormatting>
  <conditionalFormatting sqref="O68">
    <cfRule type="notContainsBlanks" dxfId="12" priority="307" stopIfTrue="1">
      <formula>LEN(TRIM(O68))&gt;0</formula>
    </cfRule>
  </conditionalFormatting>
  <conditionalFormatting sqref="O68">
    <cfRule type="containsBlanks" dxfId="13" priority="308" stopIfTrue="1">
      <formula>LEN(TRIM(O68))=0</formula>
    </cfRule>
  </conditionalFormatting>
  <conditionalFormatting sqref="P68">
    <cfRule type="notContainsBlanks" dxfId="12" priority="309" stopIfTrue="1">
      <formula>LEN(TRIM(P68))&gt;0</formula>
    </cfRule>
  </conditionalFormatting>
  <conditionalFormatting sqref="P68">
    <cfRule type="containsBlanks" dxfId="13" priority="310" stopIfTrue="1">
      <formula>LEN(TRIM(P68))=0</formula>
    </cfRule>
  </conditionalFormatting>
  <conditionalFormatting sqref="R68">
    <cfRule type="notContainsBlanks" dxfId="12" priority="311" stopIfTrue="1">
      <formula>LEN(TRIM(R68))&gt;0</formula>
    </cfRule>
  </conditionalFormatting>
  <conditionalFormatting sqref="R68">
    <cfRule type="containsBlanks" dxfId="13" priority="312" stopIfTrue="1">
      <formula>LEN(TRIM(R68))=0</formula>
    </cfRule>
  </conditionalFormatting>
  <conditionalFormatting sqref="S68">
    <cfRule type="notContainsBlanks" dxfId="12" priority="313" stopIfTrue="1">
      <formula>LEN(TRIM(S68))&gt;0</formula>
    </cfRule>
  </conditionalFormatting>
  <conditionalFormatting sqref="S68">
    <cfRule type="containsBlanks" dxfId="13" priority="314" stopIfTrue="1">
      <formula>LEN(TRIM(S68))=0</formula>
    </cfRule>
  </conditionalFormatting>
  <conditionalFormatting sqref="U68">
    <cfRule type="notContainsBlanks" dxfId="12" priority="315" stopIfTrue="1">
      <formula>LEN(TRIM(U68))&gt;0</formula>
    </cfRule>
  </conditionalFormatting>
  <conditionalFormatting sqref="U68">
    <cfRule type="containsBlanks" dxfId="13" priority="316" stopIfTrue="1">
      <formula>LEN(TRIM(U68))=0</formula>
    </cfRule>
  </conditionalFormatting>
  <conditionalFormatting sqref="V68">
    <cfRule type="notContainsBlanks" dxfId="12" priority="317" stopIfTrue="1">
      <formula>LEN(TRIM(V68))&gt;0</formula>
    </cfRule>
  </conditionalFormatting>
  <conditionalFormatting sqref="V68">
    <cfRule type="containsBlanks" dxfId="13" priority="318" stopIfTrue="1">
      <formula>LEN(TRIM(V68))=0</formula>
    </cfRule>
  </conditionalFormatting>
  <conditionalFormatting sqref="X68">
    <cfRule type="notContainsBlanks" dxfId="12" priority="319" stopIfTrue="1">
      <formula>LEN(TRIM(X68))&gt;0</formula>
    </cfRule>
  </conditionalFormatting>
  <conditionalFormatting sqref="X68">
    <cfRule type="containsBlanks" dxfId="13" priority="320" stopIfTrue="1">
      <formula>LEN(TRIM(X68))=0</formula>
    </cfRule>
  </conditionalFormatting>
  <conditionalFormatting sqref="Y68">
    <cfRule type="notContainsBlanks" dxfId="12" priority="321" stopIfTrue="1">
      <formula>LEN(TRIM(Y68))&gt;0</formula>
    </cfRule>
  </conditionalFormatting>
  <conditionalFormatting sqref="Y68">
    <cfRule type="containsBlanks" dxfId="13" priority="322" stopIfTrue="1">
      <formula>LEN(TRIM(Y68))=0</formula>
    </cfRule>
  </conditionalFormatting>
  <conditionalFormatting sqref="AA68">
    <cfRule type="notContainsBlanks" dxfId="12" priority="323" stopIfTrue="1">
      <formula>LEN(TRIM(AA68))&gt;0</formula>
    </cfRule>
  </conditionalFormatting>
  <conditionalFormatting sqref="AA68">
    <cfRule type="containsBlanks" dxfId="13" priority="324" stopIfTrue="1">
      <formula>LEN(TRIM(AA68))=0</formula>
    </cfRule>
  </conditionalFormatting>
  <conditionalFormatting sqref="D74">
    <cfRule type="notContainsBlanks" dxfId="12" priority="325" stopIfTrue="1">
      <formula>LEN(TRIM(D74))&gt;0</formula>
    </cfRule>
  </conditionalFormatting>
  <conditionalFormatting sqref="D74">
    <cfRule type="containsBlanks" dxfId="13" priority="326" stopIfTrue="1">
      <formula>LEN(TRIM(D74))=0</formula>
    </cfRule>
  </conditionalFormatting>
  <conditionalFormatting sqref="F74">
    <cfRule type="notContainsBlanks" dxfId="12" priority="327" stopIfTrue="1">
      <formula>LEN(TRIM(F74))&gt;0</formula>
    </cfRule>
  </conditionalFormatting>
  <conditionalFormatting sqref="F74">
    <cfRule type="containsBlanks" dxfId="13" priority="328" stopIfTrue="1">
      <formula>LEN(TRIM(F74))=0</formula>
    </cfRule>
  </conditionalFormatting>
  <conditionalFormatting sqref="G74">
    <cfRule type="notContainsBlanks" dxfId="12" priority="329" stopIfTrue="1">
      <formula>LEN(TRIM(G74))&gt;0</formula>
    </cfRule>
  </conditionalFormatting>
  <conditionalFormatting sqref="G74">
    <cfRule type="containsBlanks" dxfId="13" priority="330" stopIfTrue="1">
      <formula>LEN(TRIM(G74))=0</formula>
    </cfRule>
  </conditionalFormatting>
  <conditionalFormatting sqref="I74">
    <cfRule type="notContainsBlanks" dxfId="12" priority="331" stopIfTrue="1">
      <formula>LEN(TRIM(I74))&gt;0</formula>
    </cfRule>
  </conditionalFormatting>
  <conditionalFormatting sqref="I74">
    <cfRule type="containsBlanks" dxfId="13" priority="332" stopIfTrue="1">
      <formula>LEN(TRIM(I74))=0</formula>
    </cfRule>
  </conditionalFormatting>
  <conditionalFormatting sqref="J74">
    <cfRule type="notContainsBlanks" dxfId="12" priority="333" stopIfTrue="1">
      <formula>LEN(TRIM(J74))&gt;0</formula>
    </cfRule>
  </conditionalFormatting>
  <conditionalFormatting sqref="J74">
    <cfRule type="containsBlanks" dxfId="13" priority="334" stopIfTrue="1">
      <formula>LEN(TRIM(J74))=0</formula>
    </cfRule>
  </conditionalFormatting>
  <conditionalFormatting sqref="L74">
    <cfRule type="notContainsBlanks" dxfId="12" priority="335" stopIfTrue="1">
      <formula>LEN(TRIM(L74))&gt;0</formula>
    </cfRule>
  </conditionalFormatting>
  <conditionalFormatting sqref="L74">
    <cfRule type="containsBlanks" dxfId="13" priority="336" stopIfTrue="1">
      <formula>LEN(TRIM(L74))=0</formula>
    </cfRule>
  </conditionalFormatting>
  <conditionalFormatting sqref="M74">
    <cfRule type="notContainsBlanks" dxfId="12" priority="337" stopIfTrue="1">
      <formula>LEN(TRIM(M74))&gt;0</formula>
    </cfRule>
  </conditionalFormatting>
  <conditionalFormatting sqref="M74">
    <cfRule type="containsBlanks" dxfId="13" priority="338" stopIfTrue="1">
      <formula>LEN(TRIM(M74))=0</formula>
    </cfRule>
  </conditionalFormatting>
  <conditionalFormatting sqref="O74">
    <cfRule type="notContainsBlanks" dxfId="12" priority="339" stopIfTrue="1">
      <formula>LEN(TRIM(O74))&gt;0</formula>
    </cfRule>
  </conditionalFormatting>
  <conditionalFormatting sqref="O74">
    <cfRule type="containsBlanks" dxfId="13" priority="340" stopIfTrue="1">
      <formula>LEN(TRIM(O74))=0</formula>
    </cfRule>
  </conditionalFormatting>
  <conditionalFormatting sqref="P74">
    <cfRule type="notContainsBlanks" dxfId="12" priority="341" stopIfTrue="1">
      <formula>LEN(TRIM(P74))&gt;0</formula>
    </cfRule>
  </conditionalFormatting>
  <conditionalFormatting sqref="P74">
    <cfRule type="containsBlanks" dxfId="13" priority="342" stopIfTrue="1">
      <formula>LEN(TRIM(P74))=0</formula>
    </cfRule>
  </conditionalFormatting>
  <conditionalFormatting sqref="R74">
    <cfRule type="notContainsBlanks" dxfId="12" priority="343" stopIfTrue="1">
      <formula>LEN(TRIM(R74))&gt;0</formula>
    </cfRule>
  </conditionalFormatting>
  <conditionalFormatting sqref="R74">
    <cfRule type="containsBlanks" dxfId="13" priority="344" stopIfTrue="1">
      <formula>LEN(TRIM(R74))=0</formula>
    </cfRule>
  </conditionalFormatting>
  <conditionalFormatting sqref="S74">
    <cfRule type="notContainsBlanks" dxfId="12" priority="345" stopIfTrue="1">
      <formula>LEN(TRIM(S74))&gt;0</formula>
    </cfRule>
  </conditionalFormatting>
  <conditionalFormatting sqref="S74">
    <cfRule type="containsBlanks" dxfId="13" priority="346" stopIfTrue="1">
      <formula>LEN(TRIM(S74))=0</formula>
    </cfRule>
  </conditionalFormatting>
  <conditionalFormatting sqref="U74">
    <cfRule type="notContainsBlanks" dxfId="12" priority="347" stopIfTrue="1">
      <formula>LEN(TRIM(U74))&gt;0</formula>
    </cfRule>
  </conditionalFormatting>
  <conditionalFormatting sqref="U74">
    <cfRule type="containsBlanks" dxfId="13" priority="348" stopIfTrue="1">
      <formula>LEN(TRIM(U74))=0</formula>
    </cfRule>
  </conditionalFormatting>
  <conditionalFormatting sqref="V74">
    <cfRule type="notContainsBlanks" dxfId="12" priority="349" stopIfTrue="1">
      <formula>LEN(TRIM(V74))&gt;0</formula>
    </cfRule>
  </conditionalFormatting>
  <conditionalFormatting sqref="V74">
    <cfRule type="containsBlanks" dxfId="13" priority="350" stopIfTrue="1">
      <formula>LEN(TRIM(V74))=0</formula>
    </cfRule>
  </conditionalFormatting>
  <conditionalFormatting sqref="X74">
    <cfRule type="notContainsBlanks" dxfId="12" priority="351" stopIfTrue="1">
      <formula>LEN(TRIM(X74))&gt;0</formula>
    </cfRule>
  </conditionalFormatting>
  <conditionalFormatting sqref="X74">
    <cfRule type="containsBlanks" dxfId="13" priority="352" stopIfTrue="1">
      <formula>LEN(TRIM(X74))=0</formula>
    </cfRule>
  </conditionalFormatting>
  <conditionalFormatting sqref="Y74">
    <cfRule type="notContainsBlanks" dxfId="12" priority="353" stopIfTrue="1">
      <formula>LEN(TRIM(Y74))&gt;0</formula>
    </cfRule>
  </conditionalFormatting>
  <conditionalFormatting sqref="Y74">
    <cfRule type="containsBlanks" dxfId="13" priority="354" stopIfTrue="1">
      <formula>LEN(TRIM(Y74))=0</formula>
    </cfRule>
  </conditionalFormatting>
  <conditionalFormatting sqref="AA74">
    <cfRule type="notContainsBlanks" dxfId="12" priority="355" stopIfTrue="1">
      <formula>LEN(TRIM(AA74))&gt;0</formula>
    </cfRule>
  </conditionalFormatting>
  <conditionalFormatting sqref="AA74">
    <cfRule type="containsBlanks" dxfId="13" priority="356" stopIfTrue="1">
      <formula>LEN(TRIM(AA74))=0</formula>
    </cfRule>
  </conditionalFormatting>
  <conditionalFormatting sqref="D80">
    <cfRule type="notContainsBlanks" dxfId="12" priority="357" stopIfTrue="1">
      <formula>LEN(TRIM(D80))&gt;0</formula>
    </cfRule>
  </conditionalFormatting>
  <conditionalFormatting sqref="D80">
    <cfRule type="containsBlanks" dxfId="13" priority="358" stopIfTrue="1">
      <formula>LEN(TRIM(D80))=0</formula>
    </cfRule>
  </conditionalFormatting>
  <conditionalFormatting sqref="F80">
    <cfRule type="notContainsBlanks" dxfId="12" priority="359" stopIfTrue="1">
      <formula>LEN(TRIM(F80))&gt;0</formula>
    </cfRule>
  </conditionalFormatting>
  <conditionalFormatting sqref="F80">
    <cfRule type="containsBlanks" dxfId="13" priority="360" stopIfTrue="1">
      <formula>LEN(TRIM(F80))=0</formula>
    </cfRule>
  </conditionalFormatting>
  <conditionalFormatting sqref="G80">
    <cfRule type="notContainsBlanks" dxfId="12" priority="361" stopIfTrue="1">
      <formula>LEN(TRIM(G80))&gt;0</formula>
    </cfRule>
  </conditionalFormatting>
  <conditionalFormatting sqref="G80">
    <cfRule type="containsBlanks" dxfId="13" priority="362" stopIfTrue="1">
      <formula>LEN(TRIM(G80))=0</formula>
    </cfRule>
  </conditionalFormatting>
  <conditionalFormatting sqref="I80">
    <cfRule type="notContainsBlanks" dxfId="12" priority="363" stopIfTrue="1">
      <formula>LEN(TRIM(I80))&gt;0</formula>
    </cfRule>
  </conditionalFormatting>
  <conditionalFormatting sqref="I80">
    <cfRule type="containsBlanks" dxfId="13" priority="364" stopIfTrue="1">
      <formula>LEN(TRIM(I80))=0</formula>
    </cfRule>
  </conditionalFormatting>
  <conditionalFormatting sqref="J80">
    <cfRule type="notContainsBlanks" dxfId="12" priority="365" stopIfTrue="1">
      <formula>LEN(TRIM(J80))&gt;0</formula>
    </cfRule>
  </conditionalFormatting>
  <conditionalFormatting sqref="J80">
    <cfRule type="containsBlanks" dxfId="13" priority="366" stopIfTrue="1">
      <formula>LEN(TRIM(J80))=0</formula>
    </cfRule>
  </conditionalFormatting>
  <conditionalFormatting sqref="L80">
    <cfRule type="notContainsBlanks" dxfId="12" priority="367" stopIfTrue="1">
      <formula>LEN(TRIM(L80))&gt;0</formula>
    </cfRule>
  </conditionalFormatting>
  <conditionalFormatting sqref="L80">
    <cfRule type="containsBlanks" dxfId="13" priority="368" stopIfTrue="1">
      <formula>LEN(TRIM(L80))=0</formula>
    </cfRule>
  </conditionalFormatting>
  <conditionalFormatting sqref="M80">
    <cfRule type="notContainsBlanks" dxfId="12" priority="369" stopIfTrue="1">
      <formula>LEN(TRIM(M80))&gt;0</formula>
    </cfRule>
  </conditionalFormatting>
  <conditionalFormatting sqref="M80">
    <cfRule type="containsBlanks" dxfId="13" priority="370" stopIfTrue="1">
      <formula>LEN(TRIM(M80))=0</formula>
    </cfRule>
  </conditionalFormatting>
  <conditionalFormatting sqref="O80">
    <cfRule type="notContainsBlanks" dxfId="12" priority="371" stopIfTrue="1">
      <formula>LEN(TRIM(O80))&gt;0</formula>
    </cfRule>
  </conditionalFormatting>
  <conditionalFormatting sqref="O80">
    <cfRule type="containsBlanks" dxfId="13" priority="372" stopIfTrue="1">
      <formula>LEN(TRIM(O80))=0</formula>
    </cfRule>
  </conditionalFormatting>
  <conditionalFormatting sqref="P80">
    <cfRule type="notContainsBlanks" dxfId="12" priority="373" stopIfTrue="1">
      <formula>LEN(TRIM(P80))&gt;0</formula>
    </cfRule>
  </conditionalFormatting>
  <conditionalFormatting sqref="P80">
    <cfRule type="containsBlanks" dxfId="13" priority="374" stopIfTrue="1">
      <formula>LEN(TRIM(P80))=0</formula>
    </cfRule>
  </conditionalFormatting>
  <conditionalFormatting sqref="R80">
    <cfRule type="notContainsBlanks" dxfId="12" priority="375" stopIfTrue="1">
      <formula>LEN(TRIM(R80))&gt;0</formula>
    </cfRule>
  </conditionalFormatting>
  <conditionalFormatting sqref="R80">
    <cfRule type="containsBlanks" dxfId="13" priority="376" stopIfTrue="1">
      <formula>LEN(TRIM(R80))=0</formula>
    </cfRule>
  </conditionalFormatting>
  <conditionalFormatting sqref="S80">
    <cfRule type="notContainsBlanks" dxfId="12" priority="377" stopIfTrue="1">
      <formula>LEN(TRIM(S80))&gt;0</formula>
    </cfRule>
  </conditionalFormatting>
  <conditionalFormatting sqref="S80">
    <cfRule type="containsBlanks" dxfId="13" priority="378" stopIfTrue="1">
      <formula>LEN(TRIM(S80))=0</formula>
    </cfRule>
  </conditionalFormatting>
  <conditionalFormatting sqref="U80">
    <cfRule type="notContainsBlanks" dxfId="12" priority="379" stopIfTrue="1">
      <formula>LEN(TRIM(U80))&gt;0</formula>
    </cfRule>
  </conditionalFormatting>
  <conditionalFormatting sqref="U80">
    <cfRule type="containsBlanks" dxfId="13" priority="380" stopIfTrue="1">
      <formula>LEN(TRIM(U80))=0</formula>
    </cfRule>
  </conditionalFormatting>
  <conditionalFormatting sqref="V80">
    <cfRule type="notContainsBlanks" dxfId="12" priority="381" stopIfTrue="1">
      <formula>LEN(TRIM(V80))&gt;0</formula>
    </cfRule>
  </conditionalFormatting>
  <conditionalFormatting sqref="V80">
    <cfRule type="containsBlanks" dxfId="13" priority="382" stopIfTrue="1">
      <formula>LEN(TRIM(V80))=0</formula>
    </cfRule>
  </conditionalFormatting>
  <conditionalFormatting sqref="X80">
    <cfRule type="notContainsBlanks" dxfId="12" priority="383" stopIfTrue="1">
      <formula>LEN(TRIM(X80))&gt;0</formula>
    </cfRule>
  </conditionalFormatting>
  <conditionalFormatting sqref="X80">
    <cfRule type="containsBlanks" dxfId="13" priority="384" stopIfTrue="1">
      <formula>LEN(TRIM(X80))=0</formula>
    </cfRule>
  </conditionalFormatting>
  <conditionalFormatting sqref="Y80">
    <cfRule type="notContainsBlanks" dxfId="12" priority="385" stopIfTrue="1">
      <formula>LEN(TRIM(Y80))&gt;0</formula>
    </cfRule>
  </conditionalFormatting>
  <conditionalFormatting sqref="Y80">
    <cfRule type="containsBlanks" dxfId="13" priority="386" stopIfTrue="1">
      <formula>LEN(TRIM(Y80))=0</formula>
    </cfRule>
  </conditionalFormatting>
  <conditionalFormatting sqref="AA80">
    <cfRule type="notContainsBlanks" dxfId="12" priority="387" stopIfTrue="1">
      <formula>LEN(TRIM(AA80))&gt;0</formula>
    </cfRule>
  </conditionalFormatting>
  <conditionalFormatting sqref="AA80">
    <cfRule type="containsBlanks" dxfId="13" priority="388" stopIfTrue="1">
      <formula>LEN(TRIM(AA80))=0</formula>
    </cfRule>
  </conditionalFormatting>
  <conditionalFormatting sqref="D86">
    <cfRule type="notContainsBlanks" dxfId="12" priority="389" stopIfTrue="1">
      <formula>LEN(TRIM(D86))&gt;0</formula>
    </cfRule>
  </conditionalFormatting>
  <conditionalFormatting sqref="D86">
    <cfRule type="containsBlanks" dxfId="13" priority="390" stopIfTrue="1">
      <formula>LEN(TRIM(D86))=0</formula>
    </cfRule>
  </conditionalFormatting>
  <conditionalFormatting sqref="F86">
    <cfRule type="notContainsBlanks" dxfId="12" priority="391" stopIfTrue="1">
      <formula>LEN(TRIM(F86))&gt;0</formula>
    </cfRule>
  </conditionalFormatting>
  <conditionalFormatting sqref="F86">
    <cfRule type="containsBlanks" dxfId="13" priority="392" stopIfTrue="1">
      <formula>LEN(TRIM(F86))=0</formula>
    </cfRule>
  </conditionalFormatting>
  <conditionalFormatting sqref="G86">
    <cfRule type="notContainsBlanks" dxfId="12" priority="393" stopIfTrue="1">
      <formula>LEN(TRIM(G86))&gt;0</formula>
    </cfRule>
  </conditionalFormatting>
  <conditionalFormatting sqref="G86">
    <cfRule type="containsBlanks" dxfId="13" priority="394" stopIfTrue="1">
      <formula>LEN(TRIM(G86))=0</formula>
    </cfRule>
  </conditionalFormatting>
  <conditionalFormatting sqref="I86">
    <cfRule type="notContainsBlanks" dxfId="12" priority="395" stopIfTrue="1">
      <formula>LEN(TRIM(I86))&gt;0</formula>
    </cfRule>
  </conditionalFormatting>
  <conditionalFormatting sqref="I86">
    <cfRule type="containsBlanks" dxfId="13" priority="396" stopIfTrue="1">
      <formula>LEN(TRIM(I86))=0</formula>
    </cfRule>
  </conditionalFormatting>
  <conditionalFormatting sqref="J86">
    <cfRule type="notContainsBlanks" dxfId="12" priority="397" stopIfTrue="1">
      <formula>LEN(TRIM(J86))&gt;0</formula>
    </cfRule>
  </conditionalFormatting>
  <conditionalFormatting sqref="J86">
    <cfRule type="containsBlanks" dxfId="13" priority="398" stopIfTrue="1">
      <formula>LEN(TRIM(J86))=0</formula>
    </cfRule>
  </conditionalFormatting>
  <conditionalFormatting sqref="L86">
    <cfRule type="notContainsBlanks" dxfId="12" priority="399" stopIfTrue="1">
      <formula>LEN(TRIM(L86))&gt;0</formula>
    </cfRule>
  </conditionalFormatting>
  <conditionalFormatting sqref="L86">
    <cfRule type="containsBlanks" dxfId="13" priority="400" stopIfTrue="1">
      <formula>LEN(TRIM(L86))=0</formula>
    </cfRule>
  </conditionalFormatting>
  <conditionalFormatting sqref="M86">
    <cfRule type="notContainsBlanks" dxfId="12" priority="401" stopIfTrue="1">
      <formula>LEN(TRIM(M86))&gt;0</formula>
    </cfRule>
  </conditionalFormatting>
  <conditionalFormatting sqref="M86">
    <cfRule type="containsBlanks" dxfId="13" priority="402" stopIfTrue="1">
      <formula>LEN(TRIM(M86))=0</formula>
    </cfRule>
  </conditionalFormatting>
  <conditionalFormatting sqref="O86">
    <cfRule type="notContainsBlanks" dxfId="12" priority="403" stopIfTrue="1">
      <formula>LEN(TRIM(O86))&gt;0</formula>
    </cfRule>
  </conditionalFormatting>
  <conditionalFormatting sqref="O86">
    <cfRule type="containsBlanks" dxfId="13" priority="404" stopIfTrue="1">
      <formula>LEN(TRIM(O86))=0</formula>
    </cfRule>
  </conditionalFormatting>
  <conditionalFormatting sqref="P86">
    <cfRule type="notContainsBlanks" dxfId="12" priority="405" stopIfTrue="1">
      <formula>LEN(TRIM(P86))&gt;0</formula>
    </cfRule>
  </conditionalFormatting>
  <conditionalFormatting sqref="P86">
    <cfRule type="containsBlanks" dxfId="13" priority="406" stopIfTrue="1">
      <formula>LEN(TRIM(P86))=0</formula>
    </cfRule>
  </conditionalFormatting>
  <conditionalFormatting sqref="R86">
    <cfRule type="notContainsBlanks" dxfId="12" priority="407" stopIfTrue="1">
      <formula>LEN(TRIM(R86))&gt;0</formula>
    </cfRule>
  </conditionalFormatting>
  <conditionalFormatting sqref="R86">
    <cfRule type="containsBlanks" dxfId="13" priority="408" stopIfTrue="1">
      <formula>LEN(TRIM(R86))=0</formula>
    </cfRule>
  </conditionalFormatting>
  <conditionalFormatting sqref="S86">
    <cfRule type="notContainsBlanks" dxfId="12" priority="409" stopIfTrue="1">
      <formula>LEN(TRIM(S86))&gt;0</formula>
    </cfRule>
  </conditionalFormatting>
  <conditionalFormatting sqref="S86">
    <cfRule type="containsBlanks" dxfId="13" priority="410" stopIfTrue="1">
      <formula>LEN(TRIM(S86))=0</formula>
    </cfRule>
  </conditionalFormatting>
  <conditionalFormatting sqref="U86">
    <cfRule type="notContainsBlanks" dxfId="12" priority="411" stopIfTrue="1">
      <formula>LEN(TRIM(U86))&gt;0</formula>
    </cfRule>
  </conditionalFormatting>
  <conditionalFormatting sqref="U86">
    <cfRule type="containsBlanks" dxfId="13" priority="412" stopIfTrue="1">
      <formula>LEN(TRIM(U86))=0</formula>
    </cfRule>
  </conditionalFormatting>
  <conditionalFormatting sqref="V86">
    <cfRule type="notContainsBlanks" dxfId="12" priority="413" stopIfTrue="1">
      <formula>LEN(TRIM(V86))&gt;0</formula>
    </cfRule>
  </conditionalFormatting>
  <conditionalFormatting sqref="V86">
    <cfRule type="containsBlanks" dxfId="13" priority="414" stopIfTrue="1">
      <formula>LEN(TRIM(V86))=0</formula>
    </cfRule>
  </conditionalFormatting>
  <conditionalFormatting sqref="X86">
    <cfRule type="notContainsBlanks" dxfId="12" priority="415" stopIfTrue="1">
      <formula>LEN(TRIM(X86))&gt;0</formula>
    </cfRule>
  </conditionalFormatting>
  <conditionalFormatting sqref="X86">
    <cfRule type="containsBlanks" dxfId="13" priority="416" stopIfTrue="1">
      <formula>LEN(TRIM(X86))=0</formula>
    </cfRule>
  </conditionalFormatting>
  <conditionalFormatting sqref="Y86">
    <cfRule type="notContainsBlanks" dxfId="12" priority="417" stopIfTrue="1">
      <formula>LEN(TRIM(Y86))&gt;0</formula>
    </cfRule>
  </conditionalFormatting>
  <conditionalFormatting sqref="Y86">
    <cfRule type="containsBlanks" dxfId="13" priority="418" stopIfTrue="1">
      <formula>LEN(TRIM(Y86))=0</formula>
    </cfRule>
  </conditionalFormatting>
  <conditionalFormatting sqref="AA86">
    <cfRule type="notContainsBlanks" dxfId="12" priority="419" stopIfTrue="1">
      <formula>LEN(TRIM(AA86))&gt;0</formula>
    </cfRule>
  </conditionalFormatting>
  <conditionalFormatting sqref="AA86">
    <cfRule type="containsBlanks" dxfId="13" priority="420" stopIfTrue="1">
      <formula>LEN(TRIM(AA86))=0</formula>
    </cfRule>
  </conditionalFormatting>
  <conditionalFormatting sqref="D92">
    <cfRule type="notContainsBlanks" dxfId="12" priority="421" stopIfTrue="1">
      <formula>LEN(TRIM(D92))&gt;0</formula>
    </cfRule>
  </conditionalFormatting>
  <conditionalFormatting sqref="D92">
    <cfRule type="containsBlanks" dxfId="13" priority="422" stopIfTrue="1">
      <formula>LEN(TRIM(D92))=0</formula>
    </cfRule>
  </conditionalFormatting>
  <conditionalFormatting sqref="F92">
    <cfRule type="notContainsBlanks" dxfId="12" priority="423" stopIfTrue="1">
      <formula>LEN(TRIM(F92))&gt;0</formula>
    </cfRule>
  </conditionalFormatting>
  <conditionalFormatting sqref="F92">
    <cfRule type="containsBlanks" dxfId="13" priority="424" stopIfTrue="1">
      <formula>LEN(TRIM(F92))=0</formula>
    </cfRule>
  </conditionalFormatting>
  <conditionalFormatting sqref="G92">
    <cfRule type="notContainsBlanks" dxfId="12" priority="425" stopIfTrue="1">
      <formula>LEN(TRIM(G92))&gt;0</formula>
    </cfRule>
  </conditionalFormatting>
  <conditionalFormatting sqref="G92">
    <cfRule type="containsBlanks" dxfId="13" priority="426" stopIfTrue="1">
      <formula>LEN(TRIM(G92))=0</formula>
    </cfRule>
  </conditionalFormatting>
  <conditionalFormatting sqref="I92">
    <cfRule type="notContainsBlanks" dxfId="12" priority="427" stopIfTrue="1">
      <formula>LEN(TRIM(I92))&gt;0</formula>
    </cfRule>
  </conditionalFormatting>
  <conditionalFormatting sqref="I92">
    <cfRule type="containsBlanks" dxfId="13" priority="428" stopIfTrue="1">
      <formula>LEN(TRIM(I92))=0</formula>
    </cfRule>
  </conditionalFormatting>
  <conditionalFormatting sqref="J92">
    <cfRule type="notContainsBlanks" dxfId="12" priority="429" stopIfTrue="1">
      <formula>LEN(TRIM(J92))&gt;0</formula>
    </cfRule>
  </conditionalFormatting>
  <conditionalFormatting sqref="J92">
    <cfRule type="containsBlanks" dxfId="13" priority="430" stopIfTrue="1">
      <formula>LEN(TRIM(J92))=0</formula>
    </cfRule>
  </conditionalFormatting>
  <conditionalFormatting sqref="L92">
    <cfRule type="notContainsBlanks" dxfId="12" priority="431" stopIfTrue="1">
      <formula>LEN(TRIM(L92))&gt;0</formula>
    </cfRule>
  </conditionalFormatting>
  <conditionalFormatting sqref="L92">
    <cfRule type="containsBlanks" dxfId="13" priority="432" stopIfTrue="1">
      <formula>LEN(TRIM(L92))=0</formula>
    </cfRule>
  </conditionalFormatting>
  <conditionalFormatting sqref="M92">
    <cfRule type="notContainsBlanks" dxfId="12" priority="433" stopIfTrue="1">
      <formula>LEN(TRIM(M92))&gt;0</formula>
    </cfRule>
  </conditionalFormatting>
  <conditionalFormatting sqref="M92">
    <cfRule type="containsBlanks" dxfId="13" priority="434" stopIfTrue="1">
      <formula>LEN(TRIM(M92))=0</formula>
    </cfRule>
  </conditionalFormatting>
  <conditionalFormatting sqref="O92">
    <cfRule type="notContainsBlanks" dxfId="12" priority="435" stopIfTrue="1">
      <formula>LEN(TRIM(O92))&gt;0</formula>
    </cfRule>
  </conditionalFormatting>
  <conditionalFormatting sqref="O92">
    <cfRule type="containsBlanks" dxfId="13" priority="436" stopIfTrue="1">
      <formula>LEN(TRIM(O92))=0</formula>
    </cfRule>
  </conditionalFormatting>
  <conditionalFormatting sqref="P92">
    <cfRule type="notContainsBlanks" dxfId="12" priority="437" stopIfTrue="1">
      <formula>LEN(TRIM(P92))&gt;0</formula>
    </cfRule>
  </conditionalFormatting>
  <conditionalFormatting sqref="P92">
    <cfRule type="containsBlanks" dxfId="13" priority="438" stopIfTrue="1">
      <formula>LEN(TRIM(P92))=0</formula>
    </cfRule>
  </conditionalFormatting>
  <conditionalFormatting sqref="R92">
    <cfRule type="notContainsBlanks" dxfId="12" priority="439" stopIfTrue="1">
      <formula>LEN(TRIM(R92))&gt;0</formula>
    </cfRule>
  </conditionalFormatting>
  <conditionalFormatting sqref="R92">
    <cfRule type="containsBlanks" dxfId="13" priority="440" stopIfTrue="1">
      <formula>LEN(TRIM(R92))=0</formula>
    </cfRule>
  </conditionalFormatting>
  <conditionalFormatting sqref="S92">
    <cfRule type="notContainsBlanks" dxfId="12" priority="441" stopIfTrue="1">
      <formula>LEN(TRIM(S92))&gt;0</formula>
    </cfRule>
  </conditionalFormatting>
  <conditionalFormatting sqref="S92">
    <cfRule type="containsBlanks" dxfId="13" priority="442" stopIfTrue="1">
      <formula>LEN(TRIM(S92))=0</formula>
    </cfRule>
  </conditionalFormatting>
  <conditionalFormatting sqref="U92">
    <cfRule type="notContainsBlanks" dxfId="12" priority="443" stopIfTrue="1">
      <formula>LEN(TRIM(U92))&gt;0</formula>
    </cfRule>
  </conditionalFormatting>
  <conditionalFormatting sqref="U92">
    <cfRule type="containsBlanks" dxfId="13" priority="444" stopIfTrue="1">
      <formula>LEN(TRIM(U92))=0</formula>
    </cfRule>
  </conditionalFormatting>
  <conditionalFormatting sqref="V92">
    <cfRule type="notContainsBlanks" dxfId="12" priority="445" stopIfTrue="1">
      <formula>LEN(TRIM(V92))&gt;0</formula>
    </cfRule>
  </conditionalFormatting>
  <conditionalFormatting sqref="V92">
    <cfRule type="containsBlanks" dxfId="13" priority="446" stopIfTrue="1">
      <formula>LEN(TRIM(V92))=0</formula>
    </cfRule>
  </conditionalFormatting>
  <conditionalFormatting sqref="X92">
    <cfRule type="notContainsBlanks" dxfId="12" priority="447" stopIfTrue="1">
      <formula>LEN(TRIM(X92))&gt;0</formula>
    </cfRule>
  </conditionalFormatting>
  <conditionalFormatting sqref="X92">
    <cfRule type="containsBlanks" dxfId="13" priority="448" stopIfTrue="1">
      <formula>LEN(TRIM(X92))=0</formula>
    </cfRule>
  </conditionalFormatting>
  <conditionalFormatting sqref="Y92">
    <cfRule type="notContainsBlanks" dxfId="12" priority="449" stopIfTrue="1">
      <formula>LEN(TRIM(Y92))&gt;0</formula>
    </cfRule>
  </conditionalFormatting>
  <conditionalFormatting sqref="Y92">
    <cfRule type="containsBlanks" dxfId="13" priority="450" stopIfTrue="1">
      <formula>LEN(TRIM(Y92))=0</formula>
    </cfRule>
  </conditionalFormatting>
  <conditionalFormatting sqref="AA92">
    <cfRule type="notContainsBlanks" dxfId="12" priority="451" stopIfTrue="1">
      <formula>LEN(TRIM(AA92))&gt;0</formula>
    </cfRule>
  </conditionalFormatting>
  <conditionalFormatting sqref="AA92">
    <cfRule type="containsBlanks" dxfId="13" priority="452" stopIfTrue="1">
      <formula>LEN(TRIM(AA92))=0</formula>
    </cfRule>
  </conditionalFormatting>
  <conditionalFormatting sqref="D98">
    <cfRule type="notContainsBlanks" dxfId="12" priority="453" stopIfTrue="1">
      <formula>LEN(TRIM(D98))&gt;0</formula>
    </cfRule>
  </conditionalFormatting>
  <conditionalFormatting sqref="D98">
    <cfRule type="containsBlanks" dxfId="13" priority="454" stopIfTrue="1">
      <formula>LEN(TRIM(D98))=0</formula>
    </cfRule>
  </conditionalFormatting>
  <conditionalFormatting sqref="F98">
    <cfRule type="notContainsBlanks" dxfId="12" priority="455" stopIfTrue="1">
      <formula>LEN(TRIM(F98))&gt;0</formula>
    </cfRule>
  </conditionalFormatting>
  <conditionalFormatting sqref="F98">
    <cfRule type="containsBlanks" dxfId="13" priority="456" stopIfTrue="1">
      <formula>LEN(TRIM(F98))=0</formula>
    </cfRule>
  </conditionalFormatting>
  <conditionalFormatting sqref="G98">
    <cfRule type="notContainsBlanks" dxfId="12" priority="457" stopIfTrue="1">
      <formula>LEN(TRIM(G98))&gt;0</formula>
    </cfRule>
  </conditionalFormatting>
  <conditionalFormatting sqref="G98">
    <cfRule type="containsBlanks" dxfId="13" priority="458" stopIfTrue="1">
      <formula>LEN(TRIM(G98))=0</formula>
    </cfRule>
  </conditionalFormatting>
  <conditionalFormatting sqref="I98">
    <cfRule type="notContainsBlanks" dxfId="12" priority="459" stopIfTrue="1">
      <formula>LEN(TRIM(I98))&gt;0</formula>
    </cfRule>
  </conditionalFormatting>
  <conditionalFormatting sqref="I98">
    <cfRule type="containsBlanks" dxfId="13" priority="460" stopIfTrue="1">
      <formula>LEN(TRIM(I98))=0</formula>
    </cfRule>
  </conditionalFormatting>
  <conditionalFormatting sqref="J98">
    <cfRule type="notContainsBlanks" dxfId="12" priority="461" stopIfTrue="1">
      <formula>LEN(TRIM(J98))&gt;0</formula>
    </cfRule>
  </conditionalFormatting>
  <conditionalFormatting sqref="J98">
    <cfRule type="containsBlanks" dxfId="13" priority="462" stopIfTrue="1">
      <formula>LEN(TRIM(J98))=0</formula>
    </cfRule>
  </conditionalFormatting>
  <conditionalFormatting sqref="L98">
    <cfRule type="notContainsBlanks" dxfId="12" priority="463" stopIfTrue="1">
      <formula>LEN(TRIM(L98))&gt;0</formula>
    </cfRule>
  </conditionalFormatting>
  <conditionalFormatting sqref="L98">
    <cfRule type="containsBlanks" dxfId="13" priority="464" stopIfTrue="1">
      <formula>LEN(TRIM(L98))=0</formula>
    </cfRule>
  </conditionalFormatting>
  <conditionalFormatting sqref="M98">
    <cfRule type="notContainsBlanks" dxfId="12" priority="465" stopIfTrue="1">
      <formula>LEN(TRIM(M98))&gt;0</formula>
    </cfRule>
  </conditionalFormatting>
  <conditionalFormatting sqref="M98">
    <cfRule type="containsBlanks" dxfId="13" priority="466" stopIfTrue="1">
      <formula>LEN(TRIM(M98))=0</formula>
    </cfRule>
  </conditionalFormatting>
  <conditionalFormatting sqref="O98">
    <cfRule type="notContainsBlanks" dxfId="12" priority="467" stopIfTrue="1">
      <formula>LEN(TRIM(O98))&gt;0</formula>
    </cfRule>
  </conditionalFormatting>
  <conditionalFormatting sqref="O98">
    <cfRule type="containsBlanks" dxfId="13" priority="468" stopIfTrue="1">
      <formula>LEN(TRIM(O98))=0</formula>
    </cfRule>
  </conditionalFormatting>
  <conditionalFormatting sqref="P98">
    <cfRule type="notContainsBlanks" dxfId="12" priority="469" stopIfTrue="1">
      <formula>LEN(TRIM(P98))&gt;0</formula>
    </cfRule>
  </conditionalFormatting>
  <conditionalFormatting sqref="P98">
    <cfRule type="containsBlanks" dxfId="13" priority="470" stopIfTrue="1">
      <formula>LEN(TRIM(P98))=0</formula>
    </cfRule>
  </conditionalFormatting>
  <conditionalFormatting sqref="R98">
    <cfRule type="notContainsBlanks" dxfId="12" priority="471" stopIfTrue="1">
      <formula>LEN(TRIM(R98))&gt;0</formula>
    </cfRule>
  </conditionalFormatting>
  <conditionalFormatting sqref="R98">
    <cfRule type="containsBlanks" dxfId="13" priority="472" stopIfTrue="1">
      <formula>LEN(TRIM(R98))=0</formula>
    </cfRule>
  </conditionalFormatting>
  <conditionalFormatting sqref="S98">
    <cfRule type="notContainsBlanks" dxfId="12" priority="473" stopIfTrue="1">
      <formula>LEN(TRIM(S98))&gt;0</formula>
    </cfRule>
  </conditionalFormatting>
  <conditionalFormatting sqref="S98">
    <cfRule type="containsBlanks" dxfId="13" priority="474" stopIfTrue="1">
      <formula>LEN(TRIM(S98))=0</formula>
    </cfRule>
  </conditionalFormatting>
  <conditionalFormatting sqref="U98">
    <cfRule type="notContainsBlanks" dxfId="12" priority="475" stopIfTrue="1">
      <formula>LEN(TRIM(U98))&gt;0</formula>
    </cfRule>
  </conditionalFormatting>
  <conditionalFormatting sqref="U98">
    <cfRule type="containsBlanks" dxfId="13" priority="476" stopIfTrue="1">
      <formula>LEN(TRIM(U98))=0</formula>
    </cfRule>
  </conditionalFormatting>
  <conditionalFormatting sqref="V98">
    <cfRule type="notContainsBlanks" dxfId="12" priority="477" stopIfTrue="1">
      <formula>LEN(TRIM(V98))&gt;0</formula>
    </cfRule>
  </conditionalFormatting>
  <conditionalFormatting sqref="V98">
    <cfRule type="containsBlanks" dxfId="13" priority="478" stopIfTrue="1">
      <formula>LEN(TRIM(V98))=0</formula>
    </cfRule>
  </conditionalFormatting>
  <conditionalFormatting sqref="X98">
    <cfRule type="notContainsBlanks" dxfId="12" priority="479" stopIfTrue="1">
      <formula>LEN(TRIM(X98))&gt;0</formula>
    </cfRule>
  </conditionalFormatting>
  <conditionalFormatting sqref="X98">
    <cfRule type="containsBlanks" dxfId="13" priority="480" stopIfTrue="1">
      <formula>LEN(TRIM(X98))=0</formula>
    </cfRule>
  </conditionalFormatting>
  <conditionalFormatting sqref="Y98">
    <cfRule type="notContainsBlanks" dxfId="12" priority="481" stopIfTrue="1">
      <formula>LEN(TRIM(Y98))&gt;0</formula>
    </cfRule>
  </conditionalFormatting>
  <conditionalFormatting sqref="Y98">
    <cfRule type="containsBlanks" dxfId="13" priority="482" stopIfTrue="1">
      <formula>LEN(TRIM(Y98))=0</formula>
    </cfRule>
  </conditionalFormatting>
  <conditionalFormatting sqref="AA98">
    <cfRule type="notContainsBlanks" dxfId="12" priority="483" stopIfTrue="1">
      <formula>LEN(TRIM(AA98))&gt;0</formula>
    </cfRule>
  </conditionalFormatting>
  <conditionalFormatting sqref="AA98">
    <cfRule type="containsBlanks" dxfId="13" priority="484" stopIfTrue="1">
      <formula>LEN(TRIM(AA98))=0</formula>
    </cfRule>
  </conditionalFormatting>
  <conditionalFormatting sqref="D104">
    <cfRule type="notContainsBlanks" dxfId="12" priority="485" stopIfTrue="1">
      <formula>LEN(TRIM(D104))&gt;0</formula>
    </cfRule>
  </conditionalFormatting>
  <conditionalFormatting sqref="D104">
    <cfRule type="containsBlanks" dxfId="13" priority="486" stopIfTrue="1">
      <formula>LEN(TRIM(D104))=0</formula>
    </cfRule>
  </conditionalFormatting>
  <conditionalFormatting sqref="F104">
    <cfRule type="notContainsBlanks" dxfId="12" priority="487" stopIfTrue="1">
      <formula>LEN(TRIM(F104))&gt;0</formula>
    </cfRule>
  </conditionalFormatting>
  <conditionalFormatting sqref="F104">
    <cfRule type="containsBlanks" dxfId="13" priority="488" stopIfTrue="1">
      <formula>LEN(TRIM(F104))=0</formula>
    </cfRule>
  </conditionalFormatting>
  <conditionalFormatting sqref="G104">
    <cfRule type="notContainsBlanks" dxfId="12" priority="489" stopIfTrue="1">
      <formula>LEN(TRIM(G104))&gt;0</formula>
    </cfRule>
  </conditionalFormatting>
  <conditionalFormatting sqref="G104">
    <cfRule type="containsBlanks" dxfId="13" priority="490" stopIfTrue="1">
      <formula>LEN(TRIM(G104))=0</formula>
    </cfRule>
  </conditionalFormatting>
  <conditionalFormatting sqref="I104">
    <cfRule type="notContainsBlanks" dxfId="12" priority="491" stopIfTrue="1">
      <formula>LEN(TRIM(I104))&gt;0</formula>
    </cfRule>
  </conditionalFormatting>
  <conditionalFormatting sqref="I104">
    <cfRule type="containsBlanks" dxfId="13" priority="492" stopIfTrue="1">
      <formula>LEN(TRIM(I104))=0</formula>
    </cfRule>
  </conditionalFormatting>
  <conditionalFormatting sqref="J104">
    <cfRule type="notContainsBlanks" dxfId="12" priority="493" stopIfTrue="1">
      <formula>LEN(TRIM(J104))&gt;0</formula>
    </cfRule>
  </conditionalFormatting>
  <conditionalFormatting sqref="J104">
    <cfRule type="containsBlanks" dxfId="13" priority="494" stopIfTrue="1">
      <formula>LEN(TRIM(J104))=0</formula>
    </cfRule>
  </conditionalFormatting>
  <conditionalFormatting sqref="L104">
    <cfRule type="notContainsBlanks" dxfId="12" priority="495" stopIfTrue="1">
      <formula>LEN(TRIM(L104))&gt;0</formula>
    </cfRule>
  </conditionalFormatting>
  <conditionalFormatting sqref="L104">
    <cfRule type="containsBlanks" dxfId="13" priority="496" stopIfTrue="1">
      <formula>LEN(TRIM(L104))=0</formula>
    </cfRule>
  </conditionalFormatting>
  <conditionalFormatting sqref="M104">
    <cfRule type="notContainsBlanks" dxfId="12" priority="497" stopIfTrue="1">
      <formula>LEN(TRIM(M104))&gt;0</formula>
    </cfRule>
  </conditionalFormatting>
  <conditionalFormatting sqref="M104">
    <cfRule type="containsBlanks" dxfId="13" priority="498" stopIfTrue="1">
      <formula>LEN(TRIM(M104))=0</formula>
    </cfRule>
  </conditionalFormatting>
  <conditionalFormatting sqref="O104">
    <cfRule type="notContainsBlanks" dxfId="12" priority="499" stopIfTrue="1">
      <formula>LEN(TRIM(O104))&gt;0</formula>
    </cfRule>
  </conditionalFormatting>
  <conditionalFormatting sqref="O104">
    <cfRule type="containsBlanks" dxfId="13" priority="500" stopIfTrue="1">
      <formula>LEN(TRIM(O104))=0</formula>
    </cfRule>
  </conditionalFormatting>
  <conditionalFormatting sqref="P104">
    <cfRule type="notContainsBlanks" dxfId="12" priority="501" stopIfTrue="1">
      <formula>LEN(TRIM(P104))&gt;0</formula>
    </cfRule>
  </conditionalFormatting>
  <conditionalFormatting sqref="P104">
    <cfRule type="containsBlanks" dxfId="13" priority="502" stopIfTrue="1">
      <formula>LEN(TRIM(P104))=0</formula>
    </cfRule>
  </conditionalFormatting>
  <conditionalFormatting sqref="R104">
    <cfRule type="notContainsBlanks" dxfId="12" priority="503" stopIfTrue="1">
      <formula>LEN(TRIM(R104))&gt;0</formula>
    </cfRule>
  </conditionalFormatting>
  <conditionalFormatting sqref="R104">
    <cfRule type="containsBlanks" dxfId="13" priority="504" stopIfTrue="1">
      <formula>LEN(TRIM(R104))=0</formula>
    </cfRule>
  </conditionalFormatting>
  <conditionalFormatting sqref="S104">
    <cfRule type="notContainsBlanks" dxfId="12" priority="505" stopIfTrue="1">
      <formula>LEN(TRIM(S104))&gt;0</formula>
    </cfRule>
  </conditionalFormatting>
  <conditionalFormatting sqref="S104">
    <cfRule type="containsBlanks" dxfId="13" priority="506" stopIfTrue="1">
      <formula>LEN(TRIM(S104))=0</formula>
    </cfRule>
  </conditionalFormatting>
  <conditionalFormatting sqref="U104">
    <cfRule type="notContainsBlanks" dxfId="12" priority="507" stopIfTrue="1">
      <formula>LEN(TRIM(U104))&gt;0</formula>
    </cfRule>
  </conditionalFormatting>
  <conditionalFormatting sqref="U104">
    <cfRule type="containsBlanks" dxfId="13" priority="508" stopIfTrue="1">
      <formula>LEN(TRIM(U104))=0</formula>
    </cfRule>
  </conditionalFormatting>
  <conditionalFormatting sqref="V104">
    <cfRule type="notContainsBlanks" dxfId="12" priority="509" stopIfTrue="1">
      <formula>LEN(TRIM(V104))&gt;0</formula>
    </cfRule>
  </conditionalFormatting>
  <conditionalFormatting sqref="V104">
    <cfRule type="containsBlanks" dxfId="13" priority="510" stopIfTrue="1">
      <formula>LEN(TRIM(V104))=0</formula>
    </cfRule>
  </conditionalFormatting>
  <conditionalFormatting sqref="X104">
    <cfRule type="notContainsBlanks" dxfId="12" priority="511" stopIfTrue="1">
      <formula>LEN(TRIM(X104))&gt;0</formula>
    </cfRule>
  </conditionalFormatting>
  <conditionalFormatting sqref="X104">
    <cfRule type="containsBlanks" dxfId="13" priority="512" stopIfTrue="1">
      <formula>LEN(TRIM(X104))=0</formula>
    </cfRule>
  </conditionalFormatting>
  <conditionalFormatting sqref="Y104">
    <cfRule type="notContainsBlanks" dxfId="12" priority="513" stopIfTrue="1">
      <formula>LEN(TRIM(Y104))&gt;0</formula>
    </cfRule>
  </conditionalFormatting>
  <conditionalFormatting sqref="Y104">
    <cfRule type="containsBlanks" dxfId="13" priority="514" stopIfTrue="1">
      <formula>LEN(TRIM(Y104))=0</formula>
    </cfRule>
  </conditionalFormatting>
  <conditionalFormatting sqref="AA104">
    <cfRule type="notContainsBlanks" dxfId="12" priority="515" stopIfTrue="1">
      <formula>LEN(TRIM(AA104))&gt;0</formula>
    </cfRule>
  </conditionalFormatting>
  <conditionalFormatting sqref="AA104">
    <cfRule type="containsBlanks" dxfId="13" priority="516" stopIfTrue="1">
      <formula>LEN(TRIM(AA104))=0</formula>
    </cfRule>
  </conditionalFormatting>
  <conditionalFormatting sqref="D110">
    <cfRule type="notContainsBlanks" dxfId="12" priority="517" stopIfTrue="1">
      <formula>LEN(TRIM(D110))&gt;0</formula>
    </cfRule>
  </conditionalFormatting>
  <conditionalFormatting sqref="D110">
    <cfRule type="containsBlanks" dxfId="13" priority="518" stopIfTrue="1">
      <formula>LEN(TRIM(D110))=0</formula>
    </cfRule>
  </conditionalFormatting>
  <conditionalFormatting sqref="F110">
    <cfRule type="notContainsBlanks" dxfId="12" priority="519" stopIfTrue="1">
      <formula>LEN(TRIM(F110))&gt;0</formula>
    </cfRule>
  </conditionalFormatting>
  <conditionalFormatting sqref="F110">
    <cfRule type="containsBlanks" dxfId="13" priority="520" stopIfTrue="1">
      <formula>LEN(TRIM(F110))=0</formula>
    </cfRule>
  </conditionalFormatting>
  <conditionalFormatting sqref="G110">
    <cfRule type="notContainsBlanks" dxfId="12" priority="521" stopIfTrue="1">
      <formula>LEN(TRIM(G110))&gt;0</formula>
    </cfRule>
  </conditionalFormatting>
  <conditionalFormatting sqref="G110">
    <cfRule type="containsBlanks" dxfId="13" priority="522" stopIfTrue="1">
      <formula>LEN(TRIM(G110))=0</formula>
    </cfRule>
  </conditionalFormatting>
  <conditionalFormatting sqref="I110">
    <cfRule type="notContainsBlanks" dxfId="12" priority="523" stopIfTrue="1">
      <formula>LEN(TRIM(I110))&gt;0</formula>
    </cfRule>
  </conditionalFormatting>
  <conditionalFormatting sqref="I110">
    <cfRule type="containsBlanks" dxfId="13" priority="524" stopIfTrue="1">
      <formula>LEN(TRIM(I110))=0</formula>
    </cfRule>
  </conditionalFormatting>
  <conditionalFormatting sqref="J110">
    <cfRule type="notContainsBlanks" dxfId="12" priority="525" stopIfTrue="1">
      <formula>LEN(TRIM(J110))&gt;0</formula>
    </cfRule>
  </conditionalFormatting>
  <conditionalFormatting sqref="J110">
    <cfRule type="containsBlanks" dxfId="13" priority="526" stopIfTrue="1">
      <formula>LEN(TRIM(J110))=0</formula>
    </cfRule>
  </conditionalFormatting>
  <conditionalFormatting sqref="L110">
    <cfRule type="notContainsBlanks" dxfId="12" priority="527" stopIfTrue="1">
      <formula>LEN(TRIM(L110))&gt;0</formula>
    </cfRule>
  </conditionalFormatting>
  <conditionalFormatting sqref="L110">
    <cfRule type="containsBlanks" dxfId="13" priority="528" stopIfTrue="1">
      <formula>LEN(TRIM(L110))=0</formula>
    </cfRule>
  </conditionalFormatting>
  <conditionalFormatting sqref="M110">
    <cfRule type="notContainsBlanks" dxfId="12" priority="529" stopIfTrue="1">
      <formula>LEN(TRIM(M110))&gt;0</formula>
    </cfRule>
  </conditionalFormatting>
  <conditionalFormatting sqref="M110">
    <cfRule type="containsBlanks" dxfId="13" priority="530" stopIfTrue="1">
      <formula>LEN(TRIM(M110))=0</formula>
    </cfRule>
  </conditionalFormatting>
  <conditionalFormatting sqref="O110">
    <cfRule type="notContainsBlanks" dxfId="12" priority="531" stopIfTrue="1">
      <formula>LEN(TRIM(O110))&gt;0</formula>
    </cfRule>
  </conditionalFormatting>
  <conditionalFormatting sqref="O110">
    <cfRule type="containsBlanks" dxfId="13" priority="532" stopIfTrue="1">
      <formula>LEN(TRIM(O110))=0</formula>
    </cfRule>
  </conditionalFormatting>
  <conditionalFormatting sqref="P110">
    <cfRule type="notContainsBlanks" dxfId="12" priority="533" stopIfTrue="1">
      <formula>LEN(TRIM(P110))&gt;0</formula>
    </cfRule>
  </conditionalFormatting>
  <conditionalFormatting sqref="P110">
    <cfRule type="containsBlanks" dxfId="13" priority="534" stopIfTrue="1">
      <formula>LEN(TRIM(P110))=0</formula>
    </cfRule>
  </conditionalFormatting>
  <conditionalFormatting sqref="R110">
    <cfRule type="notContainsBlanks" dxfId="12" priority="535" stopIfTrue="1">
      <formula>LEN(TRIM(R110))&gt;0</formula>
    </cfRule>
  </conditionalFormatting>
  <conditionalFormatting sqref="R110">
    <cfRule type="containsBlanks" dxfId="13" priority="536" stopIfTrue="1">
      <formula>LEN(TRIM(R110))=0</formula>
    </cfRule>
  </conditionalFormatting>
  <conditionalFormatting sqref="S110">
    <cfRule type="notContainsBlanks" dxfId="12" priority="537" stopIfTrue="1">
      <formula>LEN(TRIM(S110))&gt;0</formula>
    </cfRule>
  </conditionalFormatting>
  <conditionalFormatting sqref="S110">
    <cfRule type="containsBlanks" dxfId="13" priority="538" stopIfTrue="1">
      <formula>LEN(TRIM(S110))=0</formula>
    </cfRule>
  </conditionalFormatting>
  <conditionalFormatting sqref="U110">
    <cfRule type="notContainsBlanks" dxfId="12" priority="539" stopIfTrue="1">
      <formula>LEN(TRIM(U110))&gt;0</formula>
    </cfRule>
  </conditionalFormatting>
  <conditionalFormatting sqref="U110">
    <cfRule type="containsBlanks" dxfId="13" priority="540" stopIfTrue="1">
      <formula>LEN(TRIM(U110))=0</formula>
    </cfRule>
  </conditionalFormatting>
  <conditionalFormatting sqref="V110">
    <cfRule type="notContainsBlanks" dxfId="12" priority="541" stopIfTrue="1">
      <formula>LEN(TRIM(V110))&gt;0</formula>
    </cfRule>
  </conditionalFormatting>
  <conditionalFormatting sqref="V110">
    <cfRule type="containsBlanks" dxfId="13" priority="542" stopIfTrue="1">
      <formula>LEN(TRIM(V110))=0</formula>
    </cfRule>
  </conditionalFormatting>
  <conditionalFormatting sqref="X110">
    <cfRule type="notContainsBlanks" dxfId="12" priority="543" stopIfTrue="1">
      <formula>LEN(TRIM(X110))&gt;0</formula>
    </cfRule>
  </conditionalFormatting>
  <conditionalFormatting sqref="X110">
    <cfRule type="containsBlanks" dxfId="13" priority="544" stopIfTrue="1">
      <formula>LEN(TRIM(X110))=0</formula>
    </cfRule>
  </conditionalFormatting>
  <conditionalFormatting sqref="Y110">
    <cfRule type="notContainsBlanks" dxfId="12" priority="545" stopIfTrue="1">
      <formula>LEN(TRIM(Y110))&gt;0</formula>
    </cfRule>
  </conditionalFormatting>
  <conditionalFormatting sqref="Y110">
    <cfRule type="containsBlanks" dxfId="13" priority="546" stopIfTrue="1">
      <formula>LEN(TRIM(Y110))=0</formula>
    </cfRule>
  </conditionalFormatting>
  <conditionalFormatting sqref="AA110">
    <cfRule type="notContainsBlanks" dxfId="12" priority="547" stopIfTrue="1">
      <formula>LEN(TRIM(AA110))&gt;0</formula>
    </cfRule>
  </conditionalFormatting>
  <conditionalFormatting sqref="AA110">
    <cfRule type="containsBlanks" dxfId="13" priority="548" stopIfTrue="1">
      <formula>LEN(TRIM(AA110))=0</formula>
    </cfRule>
  </conditionalFormatting>
  <conditionalFormatting sqref="D120">
    <cfRule type="notContainsBlanks" dxfId="12" priority="549" stopIfTrue="1">
      <formula>LEN(TRIM(D120))&gt;0</formula>
    </cfRule>
  </conditionalFormatting>
  <conditionalFormatting sqref="D120">
    <cfRule type="containsBlanks" dxfId="13" priority="550" stopIfTrue="1">
      <formula>LEN(TRIM(D120))=0</formula>
    </cfRule>
  </conditionalFormatting>
  <conditionalFormatting sqref="F120">
    <cfRule type="notContainsBlanks" dxfId="12" priority="551" stopIfTrue="1">
      <formula>LEN(TRIM(F120))&gt;0</formula>
    </cfRule>
  </conditionalFormatting>
  <conditionalFormatting sqref="F120">
    <cfRule type="containsBlanks" dxfId="13" priority="552" stopIfTrue="1">
      <formula>LEN(TRIM(F120))=0</formula>
    </cfRule>
  </conditionalFormatting>
  <conditionalFormatting sqref="G120">
    <cfRule type="notContainsBlanks" dxfId="12" priority="553" stopIfTrue="1">
      <formula>LEN(TRIM(G120))&gt;0</formula>
    </cfRule>
  </conditionalFormatting>
  <conditionalFormatting sqref="G120">
    <cfRule type="containsBlanks" dxfId="13" priority="554" stopIfTrue="1">
      <formula>LEN(TRIM(G120))=0</formula>
    </cfRule>
  </conditionalFormatting>
  <conditionalFormatting sqref="I120">
    <cfRule type="notContainsBlanks" dxfId="12" priority="555" stopIfTrue="1">
      <formula>LEN(TRIM(I120))&gt;0</formula>
    </cfRule>
  </conditionalFormatting>
  <conditionalFormatting sqref="I120">
    <cfRule type="containsBlanks" dxfId="13" priority="556" stopIfTrue="1">
      <formula>LEN(TRIM(I120))=0</formula>
    </cfRule>
  </conditionalFormatting>
  <conditionalFormatting sqref="J120">
    <cfRule type="notContainsBlanks" dxfId="12" priority="557" stopIfTrue="1">
      <formula>LEN(TRIM(J120))&gt;0</formula>
    </cfRule>
  </conditionalFormatting>
  <conditionalFormatting sqref="J120">
    <cfRule type="containsBlanks" dxfId="13" priority="558" stopIfTrue="1">
      <formula>LEN(TRIM(J120))=0</formula>
    </cfRule>
  </conditionalFormatting>
  <conditionalFormatting sqref="L120">
    <cfRule type="notContainsBlanks" dxfId="12" priority="559" stopIfTrue="1">
      <formula>LEN(TRIM(L120))&gt;0</formula>
    </cfRule>
  </conditionalFormatting>
  <conditionalFormatting sqref="L120">
    <cfRule type="containsBlanks" dxfId="13" priority="560" stopIfTrue="1">
      <formula>LEN(TRIM(L120))=0</formula>
    </cfRule>
  </conditionalFormatting>
  <conditionalFormatting sqref="M120">
    <cfRule type="notContainsBlanks" dxfId="12" priority="561" stopIfTrue="1">
      <formula>LEN(TRIM(M120))&gt;0</formula>
    </cfRule>
  </conditionalFormatting>
  <conditionalFormatting sqref="M120">
    <cfRule type="containsBlanks" dxfId="13" priority="562" stopIfTrue="1">
      <formula>LEN(TRIM(M120))=0</formula>
    </cfRule>
  </conditionalFormatting>
  <conditionalFormatting sqref="O120">
    <cfRule type="notContainsBlanks" dxfId="12" priority="563" stopIfTrue="1">
      <formula>LEN(TRIM(O120))&gt;0</formula>
    </cfRule>
  </conditionalFormatting>
  <conditionalFormatting sqref="O120">
    <cfRule type="containsBlanks" dxfId="13" priority="564" stopIfTrue="1">
      <formula>LEN(TRIM(O120))=0</formula>
    </cfRule>
  </conditionalFormatting>
  <conditionalFormatting sqref="P120">
    <cfRule type="notContainsBlanks" dxfId="12" priority="565" stopIfTrue="1">
      <formula>LEN(TRIM(P120))&gt;0</formula>
    </cfRule>
  </conditionalFormatting>
  <conditionalFormatting sqref="P120">
    <cfRule type="containsBlanks" dxfId="13" priority="566" stopIfTrue="1">
      <formula>LEN(TRIM(P120))=0</formula>
    </cfRule>
  </conditionalFormatting>
  <conditionalFormatting sqref="R120">
    <cfRule type="notContainsBlanks" dxfId="12" priority="567" stopIfTrue="1">
      <formula>LEN(TRIM(R120))&gt;0</formula>
    </cfRule>
  </conditionalFormatting>
  <conditionalFormatting sqref="R120">
    <cfRule type="containsBlanks" dxfId="13" priority="568" stopIfTrue="1">
      <formula>LEN(TRIM(R120))=0</formula>
    </cfRule>
  </conditionalFormatting>
  <conditionalFormatting sqref="S120">
    <cfRule type="notContainsBlanks" dxfId="12" priority="569" stopIfTrue="1">
      <formula>LEN(TRIM(S120))&gt;0</formula>
    </cfRule>
  </conditionalFormatting>
  <conditionalFormatting sqref="S120">
    <cfRule type="containsBlanks" dxfId="13" priority="570" stopIfTrue="1">
      <formula>LEN(TRIM(S120))=0</formula>
    </cfRule>
  </conditionalFormatting>
  <conditionalFormatting sqref="U120">
    <cfRule type="notContainsBlanks" dxfId="12" priority="571" stopIfTrue="1">
      <formula>LEN(TRIM(U120))&gt;0</formula>
    </cfRule>
  </conditionalFormatting>
  <conditionalFormatting sqref="U120">
    <cfRule type="containsBlanks" dxfId="13" priority="572" stopIfTrue="1">
      <formula>LEN(TRIM(U120))=0</formula>
    </cfRule>
  </conditionalFormatting>
  <conditionalFormatting sqref="V120">
    <cfRule type="notContainsBlanks" dxfId="12" priority="573" stopIfTrue="1">
      <formula>LEN(TRIM(V120))&gt;0</formula>
    </cfRule>
  </conditionalFormatting>
  <conditionalFormatting sqref="V120">
    <cfRule type="containsBlanks" dxfId="13" priority="574" stopIfTrue="1">
      <formula>LEN(TRIM(V120))=0</formula>
    </cfRule>
  </conditionalFormatting>
  <conditionalFormatting sqref="X120">
    <cfRule type="notContainsBlanks" dxfId="12" priority="575" stopIfTrue="1">
      <formula>LEN(TRIM(X120))&gt;0</formula>
    </cfRule>
  </conditionalFormatting>
  <conditionalFormatting sqref="X120">
    <cfRule type="containsBlanks" dxfId="13" priority="576" stopIfTrue="1">
      <formula>LEN(TRIM(X120))=0</formula>
    </cfRule>
  </conditionalFormatting>
  <conditionalFormatting sqref="Y120">
    <cfRule type="notContainsBlanks" dxfId="12" priority="577" stopIfTrue="1">
      <formula>LEN(TRIM(Y120))&gt;0</formula>
    </cfRule>
  </conditionalFormatting>
  <conditionalFormatting sqref="Y120">
    <cfRule type="containsBlanks" dxfId="13" priority="578" stopIfTrue="1">
      <formula>LEN(TRIM(Y120))=0</formula>
    </cfRule>
  </conditionalFormatting>
  <conditionalFormatting sqref="AA120">
    <cfRule type="notContainsBlanks" dxfId="12" priority="579" stopIfTrue="1">
      <formula>LEN(TRIM(AA120))&gt;0</formula>
    </cfRule>
  </conditionalFormatting>
  <conditionalFormatting sqref="AA120">
    <cfRule type="containsBlanks" dxfId="13" priority="580" stopIfTrue="1">
      <formula>LEN(TRIM(AA120))=0</formula>
    </cfRule>
  </conditionalFormatting>
  <conditionalFormatting sqref="D126">
    <cfRule type="notContainsBlanks" dxfId="12" priority="581" stopIfTrue="1">
      <formula>LEN(TRIM(D126))&gt;0</formula>
    </cfRule>
  </conditionalFormatting>
  <conditionalFormatting sqref="D126">
    <cfRule type="containsBlanks" dxfId="13" priority="582" stopIfTrue="1">
      <formula>LEN(TRIM(D126))=0</formula>
    </cfRule>
  </conditionalFormatting>
  <conditionalFormatting sqref="F126">
    <cfRule type="notContainsBlanks" dxfId="12" priority="583" stopIfTrue="1">
      <formula>LEN(TRIM(F126))&gt;0</formula>
    </cfRule>
  </conditionalFormatting>
  <conditionalFormatting sqref="F126">
    <cfRule type="containsBlanks" dxfId="13" priority="584" stopIfTrue="1">
      <formula>LEN(TRIM(F126))=0</formula>
    </cfRule>
  </conditionalFormatting>
  <conditionalFormatting sqref="G126">
    <cfRule type="notContainsBlanks" dxfId="12" priority="585" stopIfTrue="1">
      <formula>LEN(TRIM(G126))&gt;0</formula>
    </cfRule>
  </conditionalFormatting>
  <conditionalFormatting sqref="G126">
    <cfRule type="containsBlanks" dxfId="13" priority="586" stopIfTrue="1">
      <formula>LEN(TRIM(G126))=0</formula>
    </cfRule>
  </conditionalFormatting>
  <conditionalFormatting sqref="I126">
    <cfRule type="notContainsBlanks" dxfId="12" priority="587" stopIfTrue="1">
      <formula>LEN(TRIM(I126))&gt;0</formula>
    </cfRule>
  </conditionalFormatting>
  <conditionalFormatting sqref="I126">
    <cfRule type="containsBlanks" dxfId="13" priority="588" stopIfTrue="1">
      <formula>LEN(TRIM(I126))=0</formula>
    </cfRule>
  </conditionalFormatting>
  <conditionalFormatting sqref="J126">
    <cfRule type="notContainsBlanks" dxfId="12" priority="589" stopIfTrue="1">
      <formula>LEN(TRIM(J126))&gt;0</formula>
    </cfRule>
  </conditionalFormatting>
  <conditionalFormatting sqref="J126">
    <cfRule type="containsBlanks" dxfId="13" priority="590" stopIfTrue="1">
      <formula>LEN(TRIM(J126))=0</formula>
    </cfRule>
  </conditionalFormatting>
  <conditionalFormatting sqref="L126">
    <cfRule type="notContainsBlanks" dxfId="12" priority="591" stopIfTrue="1">
      <formula>LEN(TRIM(L126))&gt;0</formula>
    </cfRule>
  </conditionalFormatting>
  <conditionalFormatting sqref="L126">
    <cfRule type="containsBlanks" dxfId="13" priority="592" stopIfTrue="1">
      <formula>LEN(TRIM(L126))=0</formula>
    </cfRule>
  </conditionalFormatting>
  <conditionalFormatting sqref="M126">
    <cfRule type="notContainsBlanks" dxfId="12" priority="593" stopIfTrue="1">
      <formula>LEN(TRIM(M126))&gt;0</formula>
    </cfRule>
  </conditionalFormatting>
  <conditionalFormatting sqref="M126">
    <cfRule type="containsBlanks" dxfId="13" priority="594" stopIfTrue="1">
      <formula>LEN(TRIM(M126))=0</formula>
    </cfRule>
  </conditionalFormatting>
  <conditionalFormatting sqref="O126">
    <cfRule type="notContainsBlanks" dxfId="12" priority="595" stopIfTrue="1">
      <formula>LEN(TRIM(O126))&gt;0</formula>
    </cfRule>
  </conditionalFormatting>
  <conditionalFormatting sqref="O126">
    <cfRule type="containsBlanks" dxfId="13" priority="596" stopIfTrue="1">
      <formula>LEN(TRIM(O126))=0</formula>
    </cfRule>
  </conditionalFormatting>
  <conditionalFormatting sqref="P126">
    <cfRule type="notContainsBlanks" dxfId="12" priority="597" stopIfTrue="1">
      <formula>LEN(TRIM(P126))&gt;0</formula>
    </cfRule>
  </conditionalFormatting>
  <conditionalFormatting sqref="P126">
    <cfRule type="containsBlanks" dxfId="13" priority="598" stopIfTrue="1">
      <formula>LEN(TRIM(P126))=0</formula>
    </cfRule>
  </conditionalFormatting>
  <conditionalFormatting sqref="R126">
    <cfRule type="notContainsBlanks" dxfId="12" priority="599" stopIfTrue="1">
      <formula>LEN(TRIM(R126))&gt;0</formula>
    </cfRule>
  </conditionalFormatting>
  <conditionalFormatting sqref="R126">
    <cfRule type="containsBlanks" dxfId="13" priority="600" stopIfTrue="1">
      <formula>LEN(TRIM(R126))=0</formula>
    </cfRule>
  </conditionalFormatting>
  <conditionalFormatting sqref="S126">
    <cfRule type="notContainsBlanks" dxfId="12" priority="601" stopIfTrue="1">
      <formula>LEN(TRIM(S126))&gt;0</formula>
    </cfRule>
  </conditionalFormatting>
  <conditionalFormatting sqref="S126">
    <cfRule type="containsBlanks" dxfId="13" priority="602" stopIfTrue="1">
      <formula>LEN(TRIM(S126))=0</formula>
    </cfRule>
  </conditionalFormatting>
  <conditionalFormatting sqref="U126">
    <cfRule type="notContainsBlanks" dxfId="12" priority="603" stopIfTrue="1">
      <formula>LEN(TRIM(U126))&gt;0</formula>
    </cfRule>
  </conditionalFormatting>
  <conditionalFormatting sqref="U126">
    <cfRule type="containsBlanks" dxfId="13" priority="604" stopIfTrue="1">
      <formula>LEN(TRIM(U126))=0</formula>
    </cfRule>
  </conditionalFormatting>
  <conditionalFormatting sqref="V126">
    <cfRule type="notContainsBlanks" dxfId="12" priority="605" stopIfTrue="1">
      <formula>LEN(TRIM(V126))&gt;0</formula>
    </cfRule>
  </conditionalFormatting>
  <conditionalFormatting sqref="V126">
    <cfRule type="containsBlanks" dxfId="13" priority="606" stopIfTrue="1">
      <formula>LEN(TRIM(V126))=0</formula>
    </cfRule>
  </conditionalFormatting>
  <conditionalFormatting sqref="X126">
    <cfRule type="notContainsBlanks" dxfId="12" priority="607" stopIfTrue="1">
      <formula>LEN(TRIM(X126))&gt;0</formula>
    </cfRule>
  </conditionalFormatting>
  <conditionalFormatting sqref="X126">
    <cfRule type="containsBlanks" dxfId="13" priority="608" stopIfTrue="1">
      <formula>LEN(TRIM(X126))=0</formula>
    </cfRule>
  </conditionalFormatting>
  <conditionalFormatting sqref="Y126">
    <cfRule type="notContainsBlanks" dxfId="12" priority="609" stopIfTrue="1">
      <formula>LEN(TRIM(Y126))&gt;0</formula>
    </cfRule>
  </conditionalFormatting>
  <conditionalFormatting sqref="Y126">
    <cfRule type="containsBlanks" dxfId="13" priority="610" stopIfTrue="1">
      <formula>LEN(TRIM(Y126))=0</formula>
    </cfRule>
  </conditionalFormatting>
  <conditionalFormatting sqref="AA126">
    <cfRule type="notContainsBlanks" dxfId="12" priority="611" stopIfTrue="1">
      <formula>LEN(TRIM(AA126))&gt;0</formula>
    </cfRule>
  </conditionalFormatting>
  <conditionalFormatting sqref="AA126">
    <cfRule type="containsBlanks" dxfId="13" priority="612" stopIfTrue="1">
      <formula>LEN(TRIM(AA126))=0</formula>
    </cfRule>
  </conditionalFormatting>
  <conditionalFormatting sqref="D132">
    <cfRule type="notContainsBlanks" dxfId="12" priority="613" stopIfTrue="1">
      <formula>LEN(TRIM(D132))&gt;0</formula>
    </cfRule>
  </conditionalFormatting>
  <conditionalFormatting sqref="D132">
    <cfRule type="containsBlanks" dxfId="13" priority="614" stopIfTrue="1">
      <formula>LEN(TRIM(D132))=0</formula>
    </cfRule>
  </conditionalFormatting>
  <conditionalFormatting sqref="F132">
    <cfRule type="notContainsBlanks" dxfId="12" priority="615" stopIfTrue="1">
      <formula>LEN(TRIM(F132))&gt;0</formula>
    </cfRule>
  </conditionalFormatting>
  <conditionalFormatting sqref="F132">
    <cfRule type="containsBlanks" dxfId="13" priority="616" stopIfTrue="1">
      <formula>LEN(TRIM(F132))=0</formula>
    </cfRule>
  </conditionalFormatting>
  <conditionalFormatting sqref="G132">
    <cfRule type="notContainsBlanks" dxfId="12" priority="617" stopIfTrue="1">
      <formula>LEN(TRIM(G132))&gt;0</formula>
    </cfRule>
  </conditionalFormatting>
  <conditionalFormatting sqref="G132">
    <cfRule type="containsBlanks" dxfId="13" priority="618" stopIfTrue="1">
      <formula>LEN(TRIM(G132))=0</formula>
    </cfRule>
  </conditionalFormatting>
  <conditionalFormatting sqref="I132">
    <cfRule type="notContainsBlanks" dxfId="12" priority="619" stopIfTrue="1">
      <formula>LEN(TRIM(I132))&gt;0</formula>
    </cfRule>
  </conditionalFormatting>
  <conditionalFormatting sqref="I132">
    <cfRule type="containsBlanks" dxfId="13" priority="620" stopIfTrue="1">
      <formula>LEN(TRIM(I132))=0</formula>
    </cfRule>
  </conditionalFormatting>
  <conditionalFormatting sqref="J132">
    <cfRule type="notContainsBlanks" dxfId="12" priority="621" stopIfTrue="1">
      <formula>LEN(TRIM(J132))&gt;0</formula>
    </cfRule>
  </conditionalFormatting>
  <conditionalFormatting sqref="J132">
    <cfRule type="containsBlanks" dxfId="13" priority="622" stopIfTrue="1">
      <formula>LEN(TRIM(J132))=0</formula>
    </cfRule>
  </conditionalFormatting>
  <conditionalFormatting sqref="L132">
    <cfRule type="notContainsBlanks" dxfId="12" priority="623" stopIfTrue="1">
      <formula>LEN(TRIM(L132))&gt;0</formula>
    </cfRule>
  </conditionalFormatting>
  <conditionalFormatting sqref="L132">
    <cfRule type="containsBlanks" dxfId="13" priority="624" stopIfTrue="1">
      <formula>LEN(TRIM(L132))=0</formula>
    </cfRule>
  </conditionalFormatting>
  <conditionalFormatting sqref="M132">
    <cfRule type="notContainsBlanks" dxfId="12" priority="625" stopIfTrue="1">
      <formula>LEN(TRIM(M132))&gt;0</formula>
    </cfRule>
  </conditionalFormatting>
  <conditionalFormatting sqref="M132">
    <cfRule type="containsBlanks" dxfId="13" priority="626" stopIfTrue="1">
      <formula>LEN(TRIM(M132))=0</formula>
    </cfRule>
  </conditionalFormatting>
  <conditionalFormatting sqref="O132">
    <cfRule type="notContainsBlanks" dxfId="12" priority="627" stopIfTrue="1">
      <formula>LEN(TRIM(O132))&gt;0</formula>
    </cfRule>
  </conditionalFormatting>
  <conditionalFormatting sqref="O132">
    <cfRule type="containsBlanks" dxfId="13" priority="628" stopIfTrue="1">
      <formula>LEN(TRIM(O132))=0</formula>
    </cfRule>
  </conditionalFormatting>
  <conditionalFormatting sqref="P132">
    <cfRule type="notContainsBlanks" dxfId="12" priority="629" stopIfTrue="1">
      <formula>LEN(TRIM(P132))&gt;0</formula>
    </cfRule>
  </conditionalFormatting>
  <conditionalFormatting sqref="P132">
    <cfRule type="containsBlanks" dxfId="13" priority="630" stopIfTrue="1">
      <formula>LEN(TRIM(P132))=0</formula>
    </cfRule>
  </conditionalFormatting>
  <conditionalFormatting sqref="R132">
    <cfRule type="notContainsBlanks" dxfId="12" priority="631" stopIfTrue="1">
      <formula>LEN(TRIM(R132))&gt;0</formula>
    </cfRule>
  </conditionalFormatting>
  <conditionalFormatting sqref="R132">
    <cfRule type="containsBlanks" dxfId="13" priority="632" stopIfTrue="1">
      <formula>LEN(TRIM(R132))=0</formula>
    </cfRule>
  </conditionalFormatting>
  <conditionalFormatting sqref="S132">
    <cfRule type="notContainsBlanks" dxfId="12" priority="633" stopIfTrue="1">
      <formula>LEN(TRIM(S132))&gt;0</formula>
    </cfRule>
  </conditionalFormatting>
  <conditionalFormatting sqref="S132">
    <cfRule type="containsBlanks" dxfId="13" priority="634" stopIfTrue="1">
      <formula>LEN(TRIM(S132))=0</formula>
    </cfRule>
  </conditionalFormatting>
  <conditionalFormatting sqref="U132">
    <cfRule type="notContainsBlanks" dxfId="12" priority="635" stopIfTrue="1">
      <formula>LEN(TRIM(U132))&gt;0</formula>
    </cfRule>
  </conditionalFormatting>
  <conditionalFormatting sqref="U132">
    <cfRule type="containsBlanks" dxfId="13" priority="636" stopIfTrue="1">
      <formula>LEN(TRIM(U132))=0</formula>
    </cfRule>
  </conditionalFormatting>
  <conditionalFormatting sqref="V132">
    <cfRule type="notContainsBlanks" dxfId="12" priority="637" stopIfTrue="1">
      <formula>LEN(TRIM(V132))&gt;0</formula>
    </cfRule>
  </conditionalFormatting>
  <conditionalFormatting sqref="V132">
    <cfRule type="containsBlanks" dxfId="13" priority="638" stopIfTrue="1">
      <formula>LEN(TRIM(V132))=0</formula>
    </cfRule>
  </conditionalFormatting>
  <conditionalFormatting sqref="X132">
    <cfRule type="notContainsBlanks" dxfId="12" priority="639" stopIfTrue="1">
      <formula>LEN(TRIM(X132))&gt;0</formula>
    </cfRule>
  </conditionalFormatting>
  <conditionalFormatting sqref="X132">
    <cfRule type="containsBlanks" dxfId="13" priority="640" stopIfTrue="1">
      <formula>LEN(TRIM(X132))=0</formula>
    </cfRule>
  </conditionalFormatting>
  <conditionalFormatting sqref="Y132">
    <cfRule type="notContainsBlanks" dxfId="12" priority="641" stopIfTrue="1">
      <formula>LEN(TRIM(Y132))&gt;0</formula>
    </cfRule>
  </conditionalFormatting>
  <conditionalFormatting sqref="Y132">
    <cfRule type="containsBlanks" dxfId="13" priority="642" stopIfTrue="1">
      <formula>LEN(TRIM(Y132))=0</formula>
    </cfRule>
  </conditionalFormatting>
  <conditionalFormatting sqref="AA132">
    <cfRule type="notContainsBlanks" dxfId="12" priority="643" stopIfTrue="1">
      <formula>LEN(TRIM(AA132))&gt;0</formula>
    </cfRule>
  </conditionalFormatting>
  <conditionalFormatting sqref="AA132">
    <cfRule type="containsBlanks" dxfId="13" priority="644" stopIfTrue="1">
      <formula>LEN(TRIM(AA132))=0</formula>
    </cfRule>
  </conditionalFormatting>
  <conditionalFormatting sqref="D138">
    <cfRule type="notContainsBlanks" dxfId="12" priority="645" stopIfTrue="1">
      <formula>LEN(TRIM(D138))&gt;0</formula>
    </cfRule>
  </conditionalFormatting>
  <conditionalFormatting sqref="D138">
    <cfRule type="containsBlanks" dxfId="13" priority="646" stopIfTrue="1">
      <formula>LEN(TRIM(D138))=0</formula>
    </cfRule>
  </conditionalFormatting>
  <conditionalFormatting sqref="F138">
    <cfRule type="notContainsBlanks" dxfId="12" priority="647" stopIfTrue="1">
      <formula>LEN(TRIM(F138))&gt;0</formula>
    </cfRule>
  </conditionalFormatting>
  <conditionalFormatting sqref="F138">
    <cfRule type="containsBlanks" dxfId="13" priority="648" stopIfTrue="1">
      <formula>LEN(TRIM(F138))=0</formula>
    </cfRule>
  </conditionalFormatting>
  <conditionalFormatting sqref="G138">
    <cfRule type="notContainsBlanks" dxfId="12" priority="649" stopIfTrue="1">
      <formula>LEN(TRIM(G138))&gt;0</formula>
    </cfRule>
  </conditionalFormatting>
  <conditionalFormatting sqref="G138">
    <cfRule type="containsBlanks" dxfId="13" priority="650" stopIfTrue="1">
      <formula>LEN(TRIM(G138))=0</formula>
    </cfRule>
  </conditionalFormatting>
  <conditionalFormatting sqref="I138">
    <cfRule type="notContainsBlanks" dxfId="12" priority="651" stopIfTrue="1">
      <formula>LEN(TRIM(I138))&gt;0</formula>
    </cfRule>
  </conditionalFormatting>
  <conditionalFormatting sqref="I138">
    <cfRule type="containsBlanks" dxfId="13" priority="652" stopIfTrue="1">
      <formula>LEN(TRIM(I138))=0</formula>
    </cfRule>
  </conditionalFormatting>
  <conditionalFormatting sqref="J138">
    <cfRule type="notContainsBlanks" dxfId="12" priority="653" stopIfTrue="1">
      <formula>LEN(TRIM(J138))&gt;0</formula>
    </cfRule>
  </conditionalFormatting>
  <conditionalFormatting sqref="J138">
    <cfRule type="containsBlanks" dxfId="13" priority="654" stopIfTrue="1">
      <formula>LEN(TRIM(J138))=0</formula>
    </cfRule>
  </conditionalFormatting>
  <conditionalFormatting sqref="L138">
    <cfRule type="notContainsBlanks" dxfId="12" priority="655" stopIfTrue="1">
      <formula>LEN(TRIM(L138))&gt;0</formula>
    </cfRule>
  </conditionalFormatting>
  <conditionalFormatting sqref="L138">
    <cfRule type="containsBlanks" dxfId="13" priority="656" stopIfTrue="1">
      <formula>LEN(TRIM(L138))=0</formula>
    </cfRule>
  </conditionalFormatting>
  <conditionalFormatting sqref="M138">
    <cfRule type="notContainsBlanks" dxfId="12" priority="657" stopIfTrue="1">
      <formula>LEN(TRIM(M138))&gt;0</formula>
    </cfRule>
  </conditionalFormatting>
  <conditionalFormatting sqref="M138">
    <cfRule type="containsBlanks" dxfId="13" priority="658" stopIfTrue="1">
      <formula>LEN(TRIM(M138))=0</formula>
    </cfRule>
  </conditionalFormatting>
  <conditionalFormatting sqref="O138">
    <cfRule type="notContainsBlanks" dxfId="12" priority="659" stopIfTrue="1">
      <formula>LEN(TRIM(O138))&gt;0</formula>
    </cfRule>
  </conditionalFormatting>
  <conditionalFormatting sqref="O138">
    <cfRule type="containsBlanks" dxfId="13" priority="660" stopIfTrue="1">
      <formula>LEN(TRIM(O138))=0</formula>
    </cfRule>
  </conditionalFormatting>
  <conditionalFormatting sqref="P138">
    <cfRule type="notContainsBlanks" dxfId="12" priority="661" stopIfTrue="1">
      <formula>LEN(TRIM(P138))&gt;0</formula>
    </cfRule>
  </conditionalFormatting>
  <conditionalFormatting sqref="P138">
    <cfRule type="containsBlanks" dxfId="13" priority="662" stopIfTrue="1">
      <formula>LEN(TRIM(P138))=0</formula>
    </cfRule>
  </conditionalFormatting>
  <conditionalFormatting sqref="R138">
    <cfRule type="notContainsBlanks" dxfId="12" priority="663" stopIfTrue="1">
      <formula>LEN(TRIM(R138))&gt;0</formula>
    </cfRule>
  </conditionalFormatting>
  <conditionalFormatting sqref="R138">
    <cfRule type="containsBlanks" dxfId="13" priority="664" stopIfTrue="1">
      <formula>LEN(TRIM(R138))=0</formula>
    </cfRule>
  </conditionalFormatting>
  <conditionalFormatting sqref="S138">
    <cfRule type="notContainsBlanks" dxfId="12" priority="665" stopIfTrue="1">
      <formula>LEN(TRIM(S138))&gt;0</formula>
    </cfRule>
  </conditionalFormatting>
  <conditionalFormatting sqref="S138">
    <cfRule type="containsBlanks" dxfId="13" priority="666" stopIfTrue="1">
      <formula>LEN(TRIM(S138))=0</formula>
    </cfRule>
  </conditionalFormatting>
  <conditionalFormatting sqref="U138">
    <cfRule type="notContainsBlanks" dxfId="12" priority="667" stopIfTrue="1">
      <formula>LEN(TRIM(U138))&gt;0</formula>
    </cfRule>
  </conditionalFormatting>
  <conditionalFormatting sqref="U138">
    <cfRule type="containsBlanks" dxfId="13" priority="668" stopIfTrue="1">
      <formula>LEN(TRIM(U138))=0</formula>
    </cfRule>
  </conditionalFormatting>
  <conditionalFormatting sqref="V138">
    <cfRule type="notContainsBlanks" dxfId="12" priority="669" stopIfTrue="1">
      <formula>LEN(TRIM(V138))&gt;0</formula>
    </cfRule>
  </conditionalFormatting>
  <conditionalFormatting sqref="V138">
    <cfRule type="containsBlanks" dxfId="13" priority="670" stopIfTrue="1">
      <formula>LEN(TRIM(V138))=0</formula>
    </cfRule>
  </conditionalFormatting>
  <conditionalFormatting sqref="X138">
    <cfRule type="notContainsBlanks" dxfId="12" priority="671" stopIfTrue="1">
      <formula>LEN(TRIM(X138))&gt;0</formula>
    </cfRule>
  </conditionalFormatting>
  <conditionalFormatting sqref="X138">
    <cfRule type="containsBlanks" dxfId="13" priority="672" stopIfTrue="1">
      <formula>LEN(TRIM(X138))=0</formula>
    </cfRule>
  </conditionalFormatting>
  <conditionalFormatting sqref="Y138">
    <cfRule type="notContainsBlanks" dxfId="12" priority="673" stopIfTrue="1">
      <formula>LEN(TRIM(Y138))&gt;0</formula>
    </cfRule>
  </conditionalFormatting>
  <conditionalFormatting sqref="Y138">
    <cfRule type="containsBlanks" dxfId="13" priority="674" stopIfTrue="1">
      <formula>LEN(TRIM(Y138))=0</formula>
    </cfRule>
  </conditionalFormatting>
  <conditionalFormatting sqref="AA138">
    <cfRule type="notContainsBlanks" dxfId="12" priority="675" stopIfTrue="1">
      <formula>LEN(TRIM(AA138))&gt;0</formula>
    </cfRule>
  </conditionalFormatting>
  <conditionalFormatting sqref="AA138">
    <cfRule type="containsBlanks" dxfId="13" priority="676" stopIfTrue="1">
      <formula>LEN(TRIM(AA138))=0</formula>
    </cfRule>
  </conditionalFormatting>
  <conditionalFormatting sqref="D144">
    <cfRule type="notContainsBlanks" dxfId="12" priority="677" stopIfTrue="1">
      <formula>LEN(TRIM(D144))&gt;0</formula>
    </cfRule>
  </conditionalFormatting>
  <conditionalFormatting sqref="D144">
    <cfRule type="containsBlanks" dxfId="13" priority="678" stopIfTrue="1">
      <formula>LEN(TRIM(D144))=0</formula>
    </cfRule>
  </conditionalFormatting>
  <conditionalFormatting sqref="F144">
    <cfRule type="notContainsBlanks" dxfId="12" priority="679" stopIfTrue="1">
      <formula>LEN(TRIM(F144))&gt;0</formula>
    </cfRule>
  </conditionalFormatting>
  <conditionalFormatting sqref="F144">
    <cfRule type="containsBlanks" dxfId="13" priority="680" stopIfTrue="1">
      <formula>LEN(TRIM(F144))=0</formula>
    </cfRule>
  </conditionalFormatting>
  <conditionalFormatting sqref="G144">
    <cfRule type="notContainsBlanks" dxfId="12" priority="681" stopIfTrue="1">
      <formula>LEN(TRIM(G144))&gt;0</formula>
    </cfRule>
  </conditionalFormatting>
  <conditionalFormatting sqref="G144">
    <cfRule type="containsBlanks" dxfId="13" priority="682" stopIfTrue="1">
      <formula>LEN(TRIM(G144))=0</formula>
    </cfRule>
  </conditionalFormatting>
  <conditionalFormatting sqref="I144">
    <cfRule type="notContainsBlanks" dxfId="12" priority="683" stopIfTrue="1">
      <formula>LEN(TRIM(I144))&gt;0</formula>
    </cfRule>
  </conditionalFormatting>
  <conditionalFormatting sqref="I144">
    <cfRule type="containsBlanks" dxfId="13" priority="684" stopIfTrue="1">
      <formula>LEN(TRIM(I144))=0</formula>
    </cfRule>
  </conditionalFormatting>
  <conditionalFormatting sqref="J144">
    <cfRule type="notContainsBlanks" dxfId="12" priority="685" stopIfTrue="1">
      <formula>LEN(TRIM(J144))&gt;0</formula>
    </cfRule>
  </conditionalFormatting>
  <conditionalFormatting sqref="J144">
    <cfRule type="containsBlanks" dxfId="13" priority="686" stopIfTrue="1">
      <formula>LEN(TRIM(J144))=0</formula>
    </cfRule>
  </conditionalFormatting>
  <conditionalFormatting sqref="L144">
    <cfRule type="notContainsBlanks" dxfId="12" priority="687" stopIfTrue="1">
      <formula>LEN(TRIM(L144))&gt;0</formula>
    </cfRule>
  </conditionalFormatting>
  <conditionalFormatting sqref="L144">
    <cfRule type="containsBlanks" dxfId="13" priority="688" stopIfTrue="1">
      <formula>LEN(TRIM(L144))=0</formula>
    </cfRule>
  </conditionalFormatting>
  <conditionalFormatting sqref="M144">
    <cfRule type="notContainsBlanks" dxfId="12" priority="689" stopIfTrue="1">
      <formula>LEN(TRIM(M144))&gt;0</formula>
    </cfRule>
  </conditionalFormatting>
  <conditionalFormatting sqref="M144">
    <cfRule type="containsBlanks" dxfId="13" priority="690" stopIfTrue="1">
      <formula>LEN(TRIM(M144))=0</formula>
    </cfRule>
  </conditionalFormatting>
  <conditionalFormatting sqref="O144">
    <cfRule type="notContainsBlanks" dxfId="12" priority="691" stopIfTrue="1">
      <formula>LEN(TRIM(O144))&gt;0</formula>
    </cfRule>
  </conditionalFormatting>
  <conditionalFormatting sqref="O144">
    <cfRule type="containsBlanks" dxfId="13" priority="692" stopIfTrue="1">
      <formula>LEN(TRIM(O144))=0</formula>
    </cfRule>
  </conditionalFormatting>
  <conditionalFormatting sqref="P144">
    <cfRule type="notContainsBlanks" dxfId="12" priority="693" stopIfTrue="1">
      <formula>LEN(TRIM(P144))&gt;0</formula>
    </cfRule>
  </conditionalFormatting>
  <conditionalFormatting sqref="P144">
    <cfRule type="containsBlanks" dxfId="13" priority="694" stopIfTrue="1">
      <formula>LEN(TRIM(P144))=0</formula>
    </cfRule>
  </conditionalFormatting>
  <conditionalFormatting sqref="R144">
    <cfRule type="notContainsBlanks" dxfId="12" priority="695" stopIfTrue="1">
      <formula>LEN(TRIM(R144))&gt;0</formula>
    </cfRule>
  </conditionalFormatting>
  <conditionalFormatting sqref="R144">
    <cfRule type="containsBlanks" dxfId="13" priority="696" stopIfTrue="1">
      <formula>LEN(TRIM(R144))=0</formula>
    </cfRule>
  </conditionalFormatting>
  <conditionalFormatting sqref="S144">
    <cfRule type="notContainsBlanks" dxfId="12" priority="697" stopIfTrue="1">
      <formula>LEN(TRIM(S144))&gt;0</formula>
    </cfRule>
  </conditionalFormatting>
  <conditionalFormatting sqref="S144">
    <cfRule type="containsBlanks" dxfId="13" priority="698" stopIfTrue="1">
      <formula>LEN(TRIM(S144))=0</formula>
    </cfRule>
  </conditionalFormatting>
  <conditionalFormatting sqref="U144">
    <cfRule type="notContainsBlanks" dxfId="12" priority="699" stopIfTrue="1">
      <formula>LEN(TRIM(U144))&gt;0</formula>
    </cfRule>
  </conditionalFormatting>
  <conditionalFormatting sqref="U144">
    <cfRule type="containsBlanks" dxfId="13" priority="700" stopIfTrue="1">
      <formula>LEN(TRIM(U144))=0</formula>
    </cfRule>
  </conditionalFormatting>
  <conditionalFormatting sqref="V144">
    <cfRule type="notContainsBlanks" dxfId="12" priority="701" stopIfTrue="1">
      <formula>LEN(TRIM(V144))&gt;0</formula>
    </cfRule>
  </conditionalFormatting>
  <conditionalFormatting sqref="V144">
    <cfRule type="containsBlanks" dxfId="13" priority="702" stopIfTrue="1">
      <formula>LEN(TRIM(V144))=0</formula>
    </cfRule>
  </conditionalFormatting>
  <conditionalFormatting sqref="X144">
    <cfRule type="notContainsBlanks" dxfId="12" priority="703" stopIfTrue="1">
      <formula>LEN(TRIM(X144))&gt;0</formula>
    </cfRule>
  </conditionalFormatting>
  <conditionalFormatting sqref="X144">
    <cfRule type="containsBlanks" dxfId="13" priority="704" stopIfTrue="1">
      <formula>LEN(TRIM(X144))=0</formula>
    </cfRule>
  </conditionalFormatting>
  <conditionalFormatting sqref="Y144">
    <cfRule type="notContainsBlanks" dxfId="12" priority="705" stopIfTrue="1">
      <formula>LEN(TRIM(Y144))&gt;0</formula>
    </cfRule>
  </conditionalFormatting>
  <conditionalFormatting sqref="Y144">
    <cfRule type="containsBlanks" dxfId="13" priority="706" stopIfTrue="1">
      <formula>LEN(TRIM(Y144))=0</formula>
    </cfRule>
  </conditionalFormatting>
  <conditionalFormatting sqref="AA144">
    <cfRule type="notContainsBlanks" dxfId="12" priority="707" stopIfTrue="1">
      <formula>LEN(TRIM(AA144))&gt;0</formula>
    </cfRule>
  </conditionalFormatting>
  <conditionalFormatting sqref="AA144">
    <cfRule type="containsBlanks" dxfId="13" priority="708" stopIfTrue="1">
      <formula>LEN(TRIM(AA144))=0</formula>
    </cfRule>
  </conditionalFormatting>
  <conditionalFormatting sqref="D150">
    <cfRule type="notContainsBlanks" dxfId="12" priority="709" stopIfTrue="1">
      <formula>LEN(TRIM(D150))&gt;0</formula>
    </cfRule>
  </conditionalFormatting>
  <conditionalFormatting sqref="D150">
    <cfRule type="containsBlanks" dxfId="13" priority="710" stopIfTrue="1">
      <formula>LEN(TRIM(D150))=0</formula>
    </cfRule>
  </conditionalFormatting>
  <conditionalFormatting sqref="F150">
    <cfRule type="notContainsBlanks" dxfId="12" priority="711" stopIfTrue="1">
      <formula>LEN(TRIM(F150))&gt;0</formula>
    </cfRule>
  </conditionalFormatting>
  <conditionalFormatting sqref="F150">
    <cfRule type="containsBlanks" dxfId="13" priority="712" stopIfTrue="1">
      <formula>LEN(TRIM(F150))=0</formula>
    </cfRule>
  </conditionalFormatting>
  <conditionalFormatting sqref="G150">
    <cfRule type="notContainsBlanks" dxfId="12" priority="713" stopIfTrue="1">
      <formula>LEN(TRIM(G150))&gt;0</formula>
    </cfRule>
  </conditionalFormatting>
  <conditionalFormatting sqref="G150">
    <cfRule type="containsBlanks" dxfId="13" priority="714" stopIfTrue="1">
      <formula>LEN(TRIM(G150))=0</formula>
    </cfRule>
  </conditionalFormatting>
  <conditionalFormatting sqref="I150">
    <cfRule type="notContainsBlanks" dxfId="12" priority="715" stopIfTrue="1">
      <formula>LEN(TRIM(I150))&gt;0</formula>
    </cfRule>
  </conditionalFormatting>
  <conditionalFormatting sqref="I150">
    <cfRule type="containsBlanks" dxfId="13" priority="716" stopIfTrue="1">
      <formula>LEN(TRIM(I150))=0</formula>
    </cfRule>
  </conditionalFormatting>
  <conditionalFormatting sqref="J150">
    <cfRule type="notContainsBlanks" dxfId="12" priority="717" stopIfTrue="1">
      <formula>LEN(TRIM(J150))&gt;0</formula>
    </cfRule>
  </conditionalFormatting>
  <conditionalFormatting sqref="J150">
    <cfRule type="containsBlanks" dxfId="13" priority="718" stopIfTrue="1">
      <formula>LEN(TRIM(J150))=0</formula>
    </cfRule>
  </conditionalFormatting>
  <conditionalFormatting sqref="L150">
    <cfRule type="notContainsBlanks" dxfId="12" priority="719" stopIfTrue="1">
      <formula>LEN(TRIM(L150))&gt;0</formula>
    </cfRule>
  </conditionalFormatting>
  <conditionalFormatting sqref="L150">
    <cfRule type="containsBlanks" dxfId="13" priority="720" stopIfTrue="1">
      <formula>LEN(TRIM(L150))=0</formula>
    </cfRule>
  </conditionalFormatting>
  <conditionalFormatting sqref="M150">
    <cfRule type="notContainsBlanks" dxfId="12" priority="721" stopIfTrue="1">
      <formula>LEN(TRIM(M150))&gt;0</formula>
    </cfRule>
  </conditionalFormatting>
  <conditionalFormatting sqref="M150">
    <cfRule type="containsBlanks" dxfId="13" priority="722" stopIfTrue="1">
      <formula>LEN(TRIM(M150))=0</formula>
    </cfRule>
  </conditionalFormatting>
  <conditionalFormatting sqref="O150">
    <cfRule type="notContainsBlanks" dxfId="12" priority="723" stopIfTrue="1">
      <formula>LEN(TRIM(O150))&gt;0</formula>
    </cfRule>
  </conditionalFormatting>
  <conditionalFormatting sqref="O150">
    <cfRule type="containsBlanks" dxfId="13" priority="724" stopIfTrue="1">
      <formula>LEN(TRIM(O150))=0</formula>
    </cfRule>
  </conditionalFormatting>
  <conditionalFormatting sqref="P150">
    <cfRule type="notContainsBlanks" dxfId="12" priority="725" stopIfTrue="1">
      <formula>LEN(TRIM(P150))&gt;0</formula>
    </cfRule>
  </conditionalFormatting>
  <conditionalFormatting sqref="P150">
    <cfRule type="containsBlanks" dxfId="13" priority="726" stopIfTrue="1">
      <formula>LEN(TRIM(P150))=0</formula>
    </cfRule>
  </conditionalFormatting>
  <conditionalFormatting sqref="R150">
    <cfRule type="notContainsBlanks" dxfId="12" priority="727" stopIfTrue="1">
      <formula>LEN(TRIM(R150))&gt;0</formula>
    </cfRule>
  </conditionalFormatting>
  <conditionalFormatting sqref="R150">
    <cfRule type="containsBlanks" dxfId="13" priority="728" stopIfTrue="1">
      <formula>LEN(TRIM(R150))=0</formula>
    </cfRule>
  </conditionalFormatting>
  <conditionalFormatting sqref="S150">
    <cfRule type="notContainsBlanks" dxfId="12" priority="729" stopIfTrue="1">
      <formula>LEN(TRIM(S150))&gt;0</formula>
    </cfRule>
  </conditionalFormatting>
  <conditionalFormatting sqref="S150">
    <cfRule type="containsBlanks" dxfId="13" priority="730" stopIfTrue="1">
      <formula>LEN(TRIM(S150))=0</formula>
    </cfRule>
  </conditionalFormatting>
  <conditionalFormatting sqref="U150">
    <cfRule type="notContainsBlanks" dxfId="12" priority="731" stopIfTrue="1">
      <formula>LEN(TRIM(U150))&gt;0</formula>
    </cfRule>
  </conditionalFormatting>
  <conditionalFormatting sqref="U150">
    <cfRule type="containsBlanks" dxfId="13" priority="732" stopIfTrue="1">
      <formula>LEN(TRIM(U150))=0</formula>
    </cfRule>
  </conditionalFormatting>
  <conditionalFormatting sqref="V150">
    <cfRule type="notContainsBlanks" dxfId="12" priority="733" stopIfTrue="1">
      <formula>LEN(TRIM(V150))&gt;0</formula>
    </cfRule>
  </conditionalFormatting>
  <conditionalFormatting sqref="V150">
    <cfRule type="containsBlanks" dxfId="13" priority="734" stopIfTrue="1">
      <formula>LEN(TRIM(V150))=0</formula>
    </cfRule>
  </conditionalFormatting>
  <conditionalFormatting sqref="X150">
    <cfRule type="notContainsBlanks" dxfId="12" priority="735" stopIfTrue="1">
      <formula>LEN(TRIM(X150))&gt;0</formula>
    </cfRule>
  </conditionalFormatting>
  <conditionalFormatting sqref="X150">
    <cfRule type="containsBlanks" dxfId="13" priority="736" stopIfTrue="1">
      <formula>LEN(TRIM(X150))=0</formula>
    </cfRule>
  </conditionalFormatting>
  <conditionalFormatting sqref="Y150">
    <cfRule type="notContainsBlanks" dxfId="12" priority="737" stopIfTrue="1">
      <formula>LEN(TRIM(Y150))&gt;0</formula>
    </cfRule>
  </conditionalFormatting>
  <conditionalFormatting sqref="Y150">
    <cfRule type="containsBlanks" dxfId="13" priority="738" stopIfTrue="1">
      <formula>LEN(TRIM(Y150))=0</formula>
    </cfRule>
  </conditionalFormatting>
  <conditionalFormatting sqref="AA150">
    <cfRule type="notContainsBlanks" dxfId="12" priority="739" stopIfTrue="1">
      <formula>LEN(TRIM(AA150))&gt;0</formula>
    </cfRule>
  </conditionalFormatting>
  <conditionalFormatting sqref="AA150">
    <cfRule type="containsBlanks" dxfId="13" priority="740" stopIfTrue="1">
      <formula>LEN(TRIM(AA150))=0</formula>
    </cfRule>
  </conditionalFormatting>
  <conditionalFormatting sqref="D156">
    <cfRule type="notContainsBlanks" dxfId="12" priority="741" stopIfTrue="1">
      <formula>LEN(TRIM(D156))&gt;0</formula>
    </cfRule>
  </conditionalFormatting>
  <conditionalFormatting sqref="D156">
    <cfRule type="containsBlanks" dxfId="13" priority="742" stopIfTrue="1">
      <formula>LEN(TRIM(D156))=0</formula>
    </cfRule>
  </conditionalFormatting>
  <conditionalFormatting sqref="F156">
    <cfRule type="notContainsBlanks" dxfId="12" priority="743" stopIfTrue="1">
      <formula>LEN(TRIM(F156))&gt;0</formula>
    </cfRule>
  </conditionalFormatting>
  <conditionalFormatting sqref="F156">
    <cfRule type="containsBlanks" dxfId="13" priority="744" stopIfTrue="1">
      <formula>LEN(TRIM(F156))=0</formula>
    </cfRule>
  </conditionalFormatting>
  <conditionalFormatting sqref="G156">
    <cfRule type="notContainsBlanks" dxfId="12" priority="745" stopIfTrue="1">
      <formula>LEN(TRIM(G156))&gt;0</formula>
    </cfRule>
  </conditionalFormatting>
  <conditionalFormatting sqref="G156">
    <cfRule type="containsBlanks" dxfId="13" priority="746" stopIfTrue="1">
      <formula>LEN(TRIM(G156))=0</formula>
    </cfRule>
  </conditionalFormatting>
  <conditionalFormatting sqref="I156">
    <cfRule type="notContainsBlanks" dxfId="12" priority="747" stopIfTrue="1">
      <formula>LEN(TRIM(I156))&gt;0</formula>
    </cfRule>
  </conditionalFormatting>
  <conditionalFormatting sqref="I156">
    <cfRule type="containsBlanks" dxfId="13" priority="748" stopIfTrue="1">
      <formula>LEN(TRIM(I156))=0</formula>
    </cfRule>
  </conditionalFormatting>
  <conditionalFormatting sqref="J156">
    <cfRule type="notContainsBlanks" dxfId="12" priority="749" stopIfTrue="1">
      <formula>LEN(TRIM(J156))&gt;0</formula>
    </cfRule>
  </conditionalFormatting>
  <conditionalFormatting sqref="J156">
    <cfRule type="containsBlanks" dxfId="13" priority="750" stopIfTrue="1">
      <formula>LEN(TRIM(J156))=0</formula>
    </cfRule>
  </conditionalFormatting>
  <conditionalFormatting sqref="L156">
    <cfRule type="notContainsBlanks" dxfId="12" priority="751" stopIfTrue="1">
      <formula>LEN(TRIM(L156))&gt;0</formula>
    </cfRule>
  </conditionalFormatting>
  <conditionalFormatting sqref="L156">
    <cfRule type="containsBlanks" dxfId="13" priority="752" stopIfTrue="1">
      <formula>LEN(TRIM(L156))=0</formula>
    </cfRule>
  </conditionalFormatting>
  <conditionalFormatting sqref="M156">
    <cfRule type="notContainsBlanks" dxfId="12" priority="753" stopIfTrue="1">
      <formula>LEN(TRIM(M156))&gt;0</formula>
    </cfRule>
  </conditionalFormatting>
  <conditionalFormatting sqref="M156">
    <cfRule type="containsBlanks" dxfId="13" priority="754" stopIfTrue="1">
      <formula>LEN(TRIM(M156))=0</formula>
    </cfRule>
  </conditionalFormatting>
  <conditionalFormatting sqref="O156">
    <cfRule type="notContainsBlanks" dxfId="12" priority="755" stopIfTrue="1">
      <formula>LEN(TRIM(O156))&gt;0</formula>
    </cfRule>
  </conditionalFormatting>
  <conditionalFormatting sqref="O156">
    <cfRule type="containsBlanks" dxfId="13" priority="756" stopIfTrue="1">
      <formula>LEN(TRIM(O156))=0</formula>
    </cfRule>
  </conditionalFormatting>
  <conditionalFormatting sqref="P156">
    <cfRule type="notContainsBlanks" dxfId="12" priority="757" stopIfTrue="1">
      <formula>LEN(TRIM(P156))&gt;0</formula>
    </cfRule>
  </conditionalFormatting>
  <conditionalFormatting sqref="P156">
    <cfRule type="containsBlanks" dxfId="13" priority="758" stopIfTrue="1">
      <formula>LEN(TRIM(P156))=0</formula>
    </cfRule>
  </conditionalFormatting>
  <conditionalFormatting sqref="R156">
    <cfRule type="notContainsBlanks" dxfId="12" priority="759" stopIfTrue="1">
      <formula>LEN(TRIM(R156))&gt;0</formula>
    </cfRule>
  </conditionalFormatting>
  <conditionalFormatting sqref="R156">
    <cfRule type="containsBlanks" dxfId="13" priority="760" stopIfTrue="1">
      <formula>LEN(TRIM(R156))=0</formula>
    </cfRule>
  </conditionalFormatting>
  <conditionalFormatting sqref="S156">
    <cfRule type="notContainsBlanks" dxfId="12" priority="761" stopIfTrue="1">
      <formula>LEN(TRIM(S156))&gt;0</formula>
    </cfRule>
  </conditionalFormatting>
  <conditionalFormatting sqref="S156">
    <cfRule type="containsBlanks" dxfId="13" priority="762" stopIfTrue="1">
      <formula>LEN(TRIM(S156))=0</formula>
    </cfRule>
  </conditionalFormatting>
  <conditionalFormatting sqref="U156">
    <cfRule type="notContainsBlanks" dxfId="12" priority="763" stopIfTrue="1">
      <formula>LEN(TRIM(U156))&gt;0</formula>
    </cfRule>
  </conditionalFormatting>
  <conditionalFormatting sqref="U156">
    <cfRule type="containsBlanks" dxfId="13" priority="764" stopIfTrue="1">
      <formula>LEN(TRIM(U156))=0</formula>
    </cfRule>
  </conditionalFormatting>
  <conditionalFormatting sqref="V156">
    <cfRule type="notContainsBlanks" dxfId="12" priority="765" stopIfTrue="1">
      <formula>LEN(TRIM(V156))&gt;0</formula>
    </cfRule>
  </conditionalFormatting>
  <conditionalFormatting sqref="V156">
    <cfRule type="containsBlanks" dxfId="13" priority="766" stopIfTrue="1">
      <formula>LEN(TRIM(V156))=0</formula>
    </cfRule>
  </conditionalFormatting>
  <conditionalFormatting sqref="X156">
    <cfRule type="notContainsBlanks" dxfId="12" priority="767" stopIfTrue="1">
      <formula>LEN(TRIM(X156))&gt;0</formula>
    </cfRule>
  </conditionalFormatting>
  <conditionalFormatting sqref="X156">
    <cfRule type="containsBlanks" dxfId="13" priority="768" stopIfTrue="1">
      <formula>LEN(TRIM(X156))=0</formula>
    </cfRule>
  </conditionalFormatting>
  <conditionalFormatting sqref="Y156">
    <cfRule type="notContainsBlanks" dxfId="12" priority="769" stopIfTrue="1">
      <formula>LEN(TRIM(Y156))&gt;0</formula>
    </cfRule>
  </conditionalFormatting>
  <conditionalFormatting sqref="Y156">
    <cfRule type="containsBlanks" dxfId="13" priority="770" stopIfTrue="1">
      <formula>LEN(TRIM(Y156))=0</formula>
    </cfRule>
  </conditionalFormatting>
  <conditionalFormatting sqref="AA156">
    <cfRule type="notContainsBlanks" dxfId="12" priority="771" stopIfTrue="1">
      <formula>LEN(TRIM(AA156))&gt;0</formula>
    </cfRule>
  </conditionalFormatting>
  <conditionalFormatting sqref="AA156">
    <cfRule type="containsBlanks" dxfId="13" priority="772" stopIfTrue="1">
      <formula>LEN(TRIM(AA156))=0</formula>
    </cfRule>
  </conditionalFormatting>
  <conditionalFormatting sqref="D162">
    <cfRule type="notContainsBlanks" dxfId="12" priority="773" stopIfTrue="1">
      <formula>LEN(TRIM(D162))&gt;0</formula>
    </cfRule>
  </conditionalFormatting>
  <conditionalFormatting sqref="D162">
    <cfRule type="containsBlanks" dxfId="13" priority="774" stopIfTrue="1">
      <formula>LEN(TRIM(D162))=0</formula>
    </cfRule>
  </conditionalFormatting>
  <conditionalFormatting sqref="F162">
    <cfRule type="notContainsBlanks" dxfId="12" priority="775" stopIfTrue="1">
      <formula>LEN(TRIM(F162))&gt;0</formula>
    </cfRule>
  </conditionalFormatting>
  <conditionalFormatting sqref="F162">
    <cfRule type="containsBlanks" dxfId="13" priority="776" stopIfTrue="1">
      <formula>LEN(TRIM(F162))=0</formula>
    </cfRule>
  </conditionalFormatting>
  <conditionalFormatting sqref="G162">
    <cfRule type="notContainsBlanks" dxfId="12" priority="777" stopIfTrue="1">
      <formula>LEN(TRIM(G162))&gt;0</formula>
    </cfRule>
  </conditionalFormatting>
  <conditionalFormatting sqref="G162">
    <cfRule type="containsBlanks" dxfId="13" priority="778" stopIfTrue="1">
      <formula>LEN(TRIM(G162))=0</formula>
    </cfRule>
  </conditionalFormatting>
  <conditionalFormatting sqref="I162">
    <cfRule type="notContainsBlanks" dxfId="12" priority="779" stopIfTrue="1">
      <formula>LEN(TRIM(I162))&gt;0</formula>
    </cfRule>
  </conditionalFormatting>
  <conditionalFormatting sqref="I162">
    <cfRule type="containsBlanks" dxfId="13" priority="780" stopIfTrue="1">
      <formula>LEN(TRIM(I162))=0</formula>
    </cfRule>
  </conditionalFormatting>
  <conditionalFormatting sqref="J162">
    <cfRule type="notContainsBlanks" dxfId="12" priority="781" stopIfTrue="1">
      <formula>LEN(TRIM(J162))&gt;0</formula>
    </cfRule>
  </conditionalFormatting>
  <conditionalFormatting sqref="J162">
    <cfRule type="containsBlanks" dxfId="13" priority="782" stopIfTrue="1">
      <formula>LEN(TRIM(J162))=0</formula>
    </cfRule>
  </conditionalFormatting>
  <conditionalFormatting sqref="L162">
    <cfRule type="notContainsBlanks" dxfId="12" priority="783" stopIfTrue="1">
      <formula>LEN(TRIM(L162))&gt;0</formula>
    </cfRule>
  </conditionalFormatting>
  <conditionalFormatting sqref="L162">
    <cfRule type="containsBlanks" dxfId="13" priority="784" stopIfTrue="1">
      <formula>LEN(TRIM(L162))=0</formula>
    </cfRule>
  </conditionalFormatting>
  <conditionalFormatting sqref="M162">
    <cfRule type="notContainsBlanks" dxfId="12" priority="785" stopIfTrue="1">
      <formula>LEN(TRIM(M162))&gt;0</formula>
    </cfRule>
  </conditionalFormatting>
  <conditionalFormatting sqref="M162">
    <cfRule type="containsBlanks" dxfId="13" priority="786" stopIfTrue="1">
      <formula>LEN(TRIM(M162))=0</formula>
    </cfRule>
  </conditionalFormatting>
  <conditionalFormatting sqref="O162">
    <cfRule type="notContainsBlanks" dxfId="12" priority="787" stopIfTrue="1">
      <formula>LEN(TRIM(O162))&gt;0</formula>
    </cfRule>
  </conditionalFormatting>
  <conditionalFormatting sqref="O162">
    <cfRule type="containsBlanks" dxfId="13" priority="788" stopIfTrue="1">
      <formula>LEN(TRIM(O162))=0</formula>
    </cfRule>
  </conditionalFormatting>
  <conditionalFormatting sqref="P162">
    <cfRule type="notContainsBlanks" dxfId="12" priority="789" stopIfTrue="1">
      <formula>LEN(TRIM(P162))&gt;0</formula>
    </cfRule>
  </conditionalFormatting>
  <conditionalFormatting sqref="P162">
    <cfRule type="containsBlanks" dxfId="13" priority="790" stopIfTrue="1">
      <formula>LEN(TRIM(P162))=0</formula>
    </cfRule>
  </conditionalFormatting>
  <conditionalFormatting sqref="R162">
    <cfRule type="notContainsBlanks" dxfId="12" priority="791" stopIfTrue="1">
      <formula>LEN(TRIM(R162))&gt;0</formula>
    </cfRule>
  </conditionalFormatting>
  <conditionalFormatting sqref="R162">
    <cfRule type="containsBlanks" dxfId="13" priority="792" stopIfTrue="1">
      <formula>LEN(TRIM(R162))=0</formula>
    </cfRule>
  </conditionalFormatting>
  <conditionalFormatting sqref="S162">
    <cfRule type="notContainsBlanks" dxfId="12" priority="793" stopIfTrue="1">
      <formula>LEN(TRIM(S162))&gt;0</formula>
    </cfRule>
  </conditionalFormatting>
  <conditionalFormatting sqref="S162">
    <cfRule type="containsBlanks" dxfId="13" priority="794" stopIfTrue="1">
      <formula>LEN(TRIM(S162))=0</formula>
    </cfRule>
  </conditionalFormatting>
  <conditionalFormatting sqref="U162">
    <cfRule type="notContainsBlanks" dxfId="12" priority="795" stopIfTrue="1">
      <formula>LEN(TRIM(U162))&gt;0</formula>
    </cfRule>
  </conditionalFormatting>
  <conditionalFormatting sqref="U162">
    <cfRule type="containsBlanks" dxfId="13" priority="796" stopIfTrue="1">
      <formula>LEN(TRIM(U162))=0</formula>
    </cfRule>
  </conditionalFormatting>
  <conditionalFormatting sqref="V162">
    <cfRule type="notContainsBlanks" dxfId="12" priority="797" stopIfTrue="1">
      <formula>LEN(TRIM(V162))&gt;0</formula>
    </cfRule>
  </conditionalFormatting>
  <conditionalFormatting sqref="V162">
    <cfRule type="containsBlanks" dxfId="13" priority="798" stopIfTrue="1">
      <formula>LEN(TRIM(V162))=0</formula>
    </cfRule>
  </conditionalFormatting>
  <conditionalFormatting sqref="X162">
    <cfRule type="notContainsBlanks" dxfId="12" priority="799" stopIfTrue="1">
      <formula>LEN(TRIM(X162))&gt;0</formula>
    </cfRule>
  </conditionalFormatting>
  <conditionalFormatting sqref="X162">
    <cfRule type="containsBlanks" dxfId="13" priority="800" stopIfTrue="1">
      <formula>LEN(TRIM(X162))=0</formula>
    </cfRule>
  </conditionalFormatting>
  <conditionalFormatting sqref="Y162">
    <cfRule type="notContainsBlanks" dxfId="12" priority="801" stopIfTrue="1">
      <formula>LEN(TRIM(Y162))&gt;0</formula>
    </cfRule>
  </conditionalFormatting>
  <conditionalFormatting sqref="Y162">
    <cfRule type="containsBlanks" dxfId="13" priority="802" stopIfTrue="1">
      <formula>LEN(TRIM(Y162))=0</formula>
    </cfRule>
  </conditionalFormatting>
  <conditionalFormatting sqref="AA162">
    <cfRule type="notContainsBlanks" dxfId="12" priority="803" stopIfTrue="1">
      <formula>LEN(TRIM(AA162))&gt;0</formula>
    </cfRule>
  </conditionalFormatting>
  <conditionalFormatting sqref="AA162">
    <cfRule type="containsBlanks" dxfId="13" priority="804" stopIfTrue="1">
      <formula>LEN(TRIM(AA162))=0</formula>
    </cfRule>
  </conditionalFormatting>
  <conditionalFormatting sqref="D168">
    <cfRule type="notContainsBlanks" dxfId="12" priority="805" stopIfTrue="1">
      <formula>LEN(TRIM(D168))&gt;0</formula>
    </cfRule>
  </conditionalFormatting>
  <conditionalFormatting sqref="D168">
    <cfRule type="containsBlanks" dxfId="13" priority="806" stopIfTrue="1">
      <formula>LEN(TRIM(D168))=0</formula>
    </cfRule>
  </conditionalFormatting>
  <conditionalFormatting sqref="F168">
    <cfRule type="notContainsBlanks" dxfId="12" priority="807" stopIfTrue="1">
      <formula>LEN(TRIM(F168))&gt;0</formula>
    </cfRule>
  </conditionalFormatting>
  <conditionalFormatting sqref="F168">
    <cfRule type="containsBlanks" dxfId="13" priority="808" stopIfTrue="1">
      <formula>LEN(TRIM(F168))=0</formula>
    </cfRule>
  </conditionalFormatting>
  <conditionalFormatting sqref="G168">
    <cfRule type="notContainsBlanks" dxfId="12" priority="809" stopIfTrue="1">
      <formula>LEN(TRIM(G168))&gt;0</formula>
    </cfRule>
  </conditionalFormatting>
  <conditionalFormatting sqref="G168">
    <cfRule type="containsBlanks" dxfId="13" priority="810" stopIfTrue="1">
      <formula>LEN(TRIM(G168))=0</formula>
    </cfRule>
  </conditionalFormatting>
  <conditionalFormatting sqref="I168">
    <cfRule type="notContainsBlanks" dxfId="12" priority="811" stopIfTrue="1">
      <formula>LEN(TRIM(I168))&gt;0</formula>
    </cfRule>
  </conditionalFormatting>
  <conditionalFormatting sqref="I168">
    <cfRule type="containsBlanks" dxfId="13" priority="812" stopIfTrue="1">
      <formula>LEN(TRIM(I168))=0</formula>
    </cfRule>
  </conditionalFormatting>
  <conditionalFormatting sqref="J168">
    <cfRule type="notContainsBlanks" dxfId="12" priority="813" stopIfTrue="1">
      <formula>LEN(TRIM(J168))&gt;0</formula>
    </cfRule>
  </conditionalFormatting>
  <conditionalFormatting sqref="J168">
    <cfRule type="containsBlanks" dxfId="13" priority="814" stopIfTrue="1">
      <formula>LEN(TRIM(J168))=0</formula>
    </cfRule>
  </conditionalFormatting>
  <conditionalFormatting sqref="L168">
    <cfRule type="notContainsBlanks" dxfId="12" priority="815" stopIfTrue="1">
      <formula>LEN(TRIM(L168))&gt;0</formula>
    </cfRule>
  </conditionalFormatting>
  <conditionalFormatting sqref="L168">
    <cfRule type="containsBlanks" dxfId="13" priority="816" stopIfTrue="1">
      <formula>LEN(TRIM(L168))=0</formula>
    </cfRule>
  </conditionalFormatting>
  <conditionalFormatting sqref="M168">
    <cfRule type="notContainsBlanks" dxfId="12" priority="817" stopIfTrue="1">
      <formula>LEN(TRIM(M168))&gt;0</formula>
    </cfRule>
  </conditionalFormatting>
  <conditionalFormatting sqref="M168">
    <cfRule type="containsBlanks" dxfId="13" priority="818" stopIfTrue="1">
      <formula>LEN(TRIM(M168))=0</formula>
    </cfRule>
  </conditionalFormatting>
  <conditionalFormatting sqref="O168">
    <cfRule type="notContainsBlanks" dxfId="12" priority="819" stopIfTrue="1">
      <formula>LEN(TRIM(O168))&gt;0</formula>
    </cfRule>
  </conditionalFormatting>
  <conditionalFormatting sqref="O168">
    <cfRule type="containsBlanks" dxfId="13" priority="820" stopIfTrue="1">
      <formula>LEN(TRIM(O168))=0</formula>
    </cfRule>
  </conditionalFormatting>
  <conditionalFormatting sqref="P168">
    <cfRule type="notContainsBlanks" dxfId="12" priority="821" stopIfTrue="1">
      <formula>LEN(TRIM(P168))&gt;0</formula>
    </cfRule>
  </conditionalFormatting>
  <conditionalFormatting sqref="P168">
    <cfRule type="containsBlanks" dxfId="13" priority="822" stopIfTrue="1">
      <formula>LEN(TRIM(P168))=0</formula>
    </cfRule>
  </conditionalFormatting>
  <conditionalFormatting sqref="R168">
    <cfRule type="notContainsBlanks" dxfId="12" priority="823" stopIfTrue="1">
      <formula>LEN(TRIM(R168))&gt;0</formula>
    </cfRule>
  </conditionalFormatting>
  <conditionalFormatting sqref="R168">
    <cfRule type="containsBlanks" dxfId="13" priority="824" stopIfTrue="1">
      <formula>LEN(TRIM(R168))=0</formula>
    </cfRule>
  </conditionalFormatting>
  <conditionalFormatting sqref="S168">
    <cfRule type="notContainsBlanks" dxfId="12" priority="825" stopIfTrue="1">
      <formula>LEN(TRIM(S168))&gt;0</formula>
    </cfRule>
  </conditionalFormatting>
  <conditionalFormatting sqref="S168">
    <cfRule type="containsBlanks" dxfId="13" priority="826" stopIfTrue="1">
      <formula>LEN(TRIM(S168))=0</formula>
    </cfRule>
  </conditionalFormatting>
  <conditionalFormatting sqref="U168">
    <cfRule type="notContainsBlanks" dxfId="12" priority="827" stopIfTrue="1">
      <formula>LEN(TRIM(U168))&gt;0</formula>
    </cfRule>
  </conditionalFormatting>
  <conditionalFormatting sqref="U168">
    <cfRule type="containsBlanks" dxfId="13" priority="828" stopIfTrue="1">
      <formula>LEN(TRIM(U168))=0</formula>
    </cfRule>
  </conditionalFormatting>
  <conditionalFormatting sqref="V168">
    <cfRule type="notContainsBlanks" dxfId="12" priority="829" stopIfTrue="1">
      <formula>LEN(TRIM(V168))&gt;0</formula>
    </cfRule>
  </conditionalFormatting>
  <conditionalFormatting sqref="V168">
    <cfRule type="containsBlanks" dxfId="13" priority="830" stopIfTrue="1">
      <formula>LEN(TRIM(V168))=0</formula>
    </cfRule>
  </conditionalFormatting>
  <conditionalFormatting sqref="X168">
    <cfRule type="notContainsBlanks" dxfId="12" priority="831" stopIfTrue="1">
      <formula>LEN(TRIM(X168))&gt;0</formula>
    </cfRule>
  </conditionalFormatting>
  <conditionalFormatting sqref="X168">
    <cfRule type="containsBlanks" dxfId="13" priority="832" stopIfTrue="1">
      <formula>LEN(TRIM(X168))=0</formula>
    </cfRule>
  </conditionalFormatting>
  <conditionalFormatting sqref="Y168">
    <cfRule type="notContainsBlanks" dxfId="12" priority="833" stopIfTrue="1">
      <formula>LEN(TRIM(Y168))&gt;0</formula>
    </cfRule>
  </conditionalFormatting>
  <conditionalFormatting sqref="Y168">
    <cfRule type="containsBlanks" dxfId="13" priority="834" stopIfTrue="1">
      <formula>LEN(TRIM(Y168))=0</formula>
    </cfRule>
  </conditionalFormatting>
  <conditionalFormatting sqref="AA168">
    <cfRule type="notContainsBlanks" dxfId="12" priority="835" stopIfTrue="1">
      <formula>LEN(TRIM(AA168))&gt;0</formula>
    </cfRule>
  </conditionalFormatting>
  <conditionalFormatting sqref="AA168">
    <cfRule type="containsBlanks" dxfId="13" priority="836" stopIfTrue="1">
      <formula>LEN(TRIM(AA168))=0</formula>
    </cfRule>
  </conditionalFormatting>
  <conditionalFormatting sqref="D178">
    <cfRule type="notContainsBlanks" dxfId="12" priority="837" stopIfTrue="1">
      <formula>LEN(TRIM(D178))&gt;0</formula>
    </cfRule>
  </conditionalFormatting>
  <conditionalFormatting sqref="D178">
    <cfRule type="containsBlanks" dxfId="13" priority="838" stopIfTrue="1">
      <formula>LEN(TRIM(D178))=0</formula>
    </cfRule>
  </conditionalFormatting>
  <conditionalFormatting sqref="F178">
    <cfRule type="notContainsBlanks" dxfId="12" priority="839" stopIfTrue="1">
      <formula>LEN(TRIM(F178))&gt;0</formula>
    </cfRule>
  </conditionalFormatting>
  <conditionalFormatting sqref="F178">
    <cfRule type="containsBlanks" dxfId="13" priority="840" stopIfTrue="1">
      <formula>LEN(TRIM(F178))=0</formula>
    </cfRule>
  </conditionalFormatting>
  <conditionalFormatting sqref="G178">
    <cfRule type="notContainsBlanks" dxfId="12" priority="841" stopIfTrue="1">
      <formula>LEN(TRIM(G178))&gt;0</formula>
    </cfRule>
  </conditionalFormatting>
  <conditionalFormatting sqref="G178">
    <cfRule type="containsBlanks" dxfId="13" priority="842" stopIfTrue="1">
      <formula>LEN(TRIM(G178))=0</formula>
    </cfRule>
  </conditionalFormatting>
  <conditionalFormatting sqref="I178">
    <cfRule type="notContainsBlanks" dxfId="12" priority="843" stopIfTrue="1">
      <formula>LEN(TRIM(I178))&gt;0</formula>
    </cfRule>
  </conditionalFormatting>
  <conditionalFormatting sqref="I178">
    <cfRule type="containsBlanks" dxfId="13" priority="844" stopIfTrue="1">
      <formula>LEN(TRIM(I178))=0</formula>
    </cfRule>
  </conditionalFormatting>
  <conditionalFormatting sqref="J178">
    <cfRule type="notContainsBlanks" dxfId="12" priority="845" stopIfTrue="1">
      <formula>LEN(TRIM(J178))&gt;0</formula>
    </cfRule>
  </conditionalFormatting>
  <conditionalFormatting sqref="J178">
    <cfRule type="containsBlanks" dxfId="13" priority="846" stopIfTrue="1">
      <formula>LEN(TRIM(J178))=0</formula>
    </cfRule>
  </conditionalFormatting>
  <conditionalFormatting sqref="L178">
    <cfRule type="notContainsBlanks" dxfId="12" priority="847" stopIfTrue="1">
      <formula>LEN(TRIM(L178))&gt;0</formula>
    </cfRule>
  </conditionalFormatting>
  <conditionalFormatting sqref="L178">
    <cfRule type="containsBlanks" dxfId="13" priority="848" stopIfTrue="1">
      <formula>LEN(TRIM(L178))=0</formula>
    </cfRule>
  </conditionalFormatting>
  <conditionalFormatting sqref="M178">
    <cfRule type="notContainsBlanks" dxfId="12" priority="849" stopIfTrue="1">
      <formula>LEN(TRIM(M178))&gt;0</formula>
    </cfRule>
  </conditionalFormatting>
  <conditionalFormatting sqref="M178">
    <cfRule type="containsBlanks" dxfId="13" priority="850" stopIfTrue="1">
      <formula>LEN(TRIM(M178))=0</formula>
    </cfRule>
  </conditionalFormatting>
  <conditionalFormatting sqref="O178">
    <cfRule type="notContainsBlanks" dxfId="12" priority="851" stopIfTrue="1">
      <formula>LEN(TRIM(O178))&gt;0</formula>
    </cfRule>
  </conditionalFormatting>
  <conditionalFormatting sqref="O178">
    <cfRule type="containsBlanks" dxfId="13" priority="852" stopIfTrue="1">
      <formula>LEN(TRIM(O178))=0</formula>
    </cfRule>
  </conditionalFormatting>
  <conditionalFormatting sqref="P178">
    <cfRule type="notContainsBlanks" dxfId="12" priority="853" stopIfTrue="1">
      <formula>LEN(TRIM(P178))&gt;0</formula>
    </cfRule>
  </conditionalFormatting>
  <conditionalFormatting sqref="P178">
    <cfRule type="containsBlanks" dxfId="13" priority="854" stopIfTrue="1">
      <formula>LEN(TRIM(P178))=0</formula>
    </cfRule>
  </conditionalFormatting>
  <conditionalFormatting sqref="R178">
    <cfRule type="notContainsBlanks" dxfId="12" priority="855" stopIfTrue="1">
      <formula>LEN(TRIM(R178))&gt;0</formula>
    </cfRule>
  </conditionalFormatting>
  <conditionalFormatting sqref="R178">
    <cfRule type="containsBlanks" dxfId="13" priority="856" stopIfTrue="1">
      <formula>LEN(TRIM(R178))=0</formula>
    </cfRule>
  </conditionalFormatting>
  <conditionalFormatting sqref="S178 V178">
    <cfRule type="notContainsBlanks" dxfId="12" priority="857" stopIfTrue="1">
      <formula>LEN(TRIM(S178))&gt;0</formula>
    </cfRule>
  </conditionalFormatting>
  <conditionalFormatting sqref="S178 V178">
    <cfRule type="containsBlanks" dxfId="13" priority="858" stopIfTrue="1">
      <formula>LEN(TRIM(S178))=0</formula>
    </cfRule>
  </conditionalFormatting>
  <conditionalFormatting sqref="U178 X178">
    <cfRule type="notContainsBlanks" dxfId="12" priority="859" stopIfTrue="1">
      <formula>LEN(TRIM(U178))&gt;0</formula>
    </cfRule>
  </conditionalFormatting>
  <conditionalFormatting sqref="U178 X178">
    <cfRule type="containsBlanks" dxfId="13" priority="860" stopIfTrue="1">
      <formula>LEN(TRIM(U178))=0</formula>
    </cfRule>
  </conditionalFormatting>
  <conditionalFormatting sqref="D184">
    <cfRule type="notContainsBlanks" dxfId="12" priority="861" stopIfTrue="1">
      <formula>LEN(TRIM(D184))&gt;0</formula>
    </cfRule>
  </conditionalFormatting>
  <conditionalFormatting sqref="D184">
    <cfRule type="containsBlanks" dxfId="13" priority="862" stopIfTrue="1">
      <formula>LEN(TRIM(D184))=0</formula>
    </cfRule>
  </conditionalFormatting>
  <conditionalFormatting sqref="F184">
    <cfRule type="notContainsBlanks" dxfId="12" priority="863" stopIfTrue="1">
      <formula>LEN(TRIM(F184))&gt;0</formula>
    </cfRule>
  </conditionalFormatting>
  <conditionalFormatting sqref="F184">
    <cfRule type="containsBlanks" dxfId="13" priority="864" stopIfTrue="1">
      <formula>LEN(TRIM(F184))=0</formula>
    </cfRule>
  </conditionalFormatting>
  <conditionalFormatting sqref="G184">
    <cfRule type="notContainsBlanks" dxfId="12" priority="865" stopIfTrue="1">
      <formula>LEN(TRIM(G184))&gt;0</formula>
    </cfRule>
  </conditionalFormatting>
  <conditionalFormatting sqref="G184">
    <cfRule type="containsBlanks" dxfId="13" priority="866" stopIfTrue="1">
      <formula>LEN(TRIM(G184))=0</formula>
    </cfRule>
  </conditionalFormatting>
  <conditionalFormatting sqref="I184">
    <cfRule type="notContainsBlanks" dxfId="12" priority="867" stopIfTrue="1">
      <formula>LEN(TRIM(I184))&gt;0</formula>
    </cfRule>
  </conditionalFormatting>
  <conditionalFormatting sqref="I184">
    <cfRule type="containsBlanks" dxfId="13" priority="868" stopIfTrue="1">
      <formula>LEN(TRIM(I184))=0</formula>
    </cfRule>
  </conditionalFormatting>
  <conditionalFormatting sqref="J184">
    <cfRule type="notContainsBlanks" dxfId="12" priority="869" stopIfTrue="1">
      <formula>LEN(TRIM(J184))&gt;0</formula>
    </cfRule>
  </conditionalFormatting>
  <conditionalFormatting sqref="J184">
    <cfRule type="containsBlanks" dxfId="13" priority="870" stopIfTrue="1">
      <formula>LEN(TRIM(J184))=0</formula>
    </cfRule>
  </conditionalFormatting>
  <conditionalFormatting sqref="L184">
    <cfRule type="notContainsBlanks" dxfId="12" priority="871" stopIfTrue="1">
      <formula>LEN(TRIM(L184))&gt;0</formula>
    </cfRule>
  </conditionalFormatting>
  <conditionalFormatting sqref="L184">
    <cfRule type="containsBlanks" dxfId="13" priority="872" stopIfTrue="1">
      <formula>LEN(TRIM(L184))=0</formula>
    </cfRule>
  </conditionalFormatting>
  <conditionalFormatting sqref="M184">
    <cfRule type="notContainsBlanks" dxfId="12" priority="873" stopIfTrue="1">
      <formula>LEN(TRIM(M184))&gt;0</formula>
    </cfRule>
  </conditionalFormatting>
  <conditionalFormatting sqref="M184">
    <cfRule type="containsBlanks" dxfId="13" priority="874" stopIfTrue="1">
      <formula>LEN(TRIM(M184))=0</formula>
    </cfRule>
  </conditionalFormatting>
  <conditionalFormatting sqref="O184">
    <cfRule type="notContainsBlanks" dxfId="12" priority="875" stopIfTrue="1">
      <formula>LEN(TRIM(O184))&gt;0</formula>
    </cfRule>
  </conditionalFormatting>
  <conditionalFormatting sqref="O184">
    <cfRule type="containsBlanks" dxfId="13" priority="876" stopIfTrue="1">
      <formula>LEN(TRIM(O184))=0</formula>
    </cfRule>
  </conditionalFormatting>
  <conditionalFormatting sqref="P184">
    <cfRule type="notContainsBlanks" dxfId="12" priority="877" stopIfTrue="1">
      <formula>LEN(TRIM(P184))&gt;0</formula>
    </cfRule>
  </conditionalFormatting>
  <conditionalFormatting sqref="P184">
    <cfRule type="containsBlanks" dxfId="13" priority="878" stopIfTrue="1">
      <formula>LEN(TRIM(P184))=0</formula>
    </cfRule>
  </conditionalFormatting>
  <conditionalFormatting sqref="R184">
    <cfRule type="notContainsBlanks" dxfId="12" priority="879" stopIfTrue="1">
      <formula>LEN(TRIM(R184))&gt;0</formula>
    </cfRule>
  </conditionalFormatting>
  <conditionalFormatting sqref="R184">
    <cfRule type="containsBlanks" dxfId="13" priority="880" stopIfTrue="1">
      <formula>LEN(TRIM(R184))=0</formula>
    </cfRule>
  </conditionalFormatting>
  <conditionalFormatting sqref="S184 V184">
    <cfRule type="notContainsBlanks" dxfId="12" priority="881" stopIfTrue="1">
      <formula>LEN(TRIM(S184))&gt;0</formula>
    </cfRule>
  </conditionalFormatting>
  <conditionalFormatting sqref="S184 V184">
    <cfRule type="containsBlanks" dxfId="13" priority="882" stopIfTrue="1">
      <formula>LEN(TRIM(S184))=0</formula>
    </cfRule>
  </conditionalFormatting>
  <conditionalFormatting sqref="U184 X184">
    <cfRule type="notContainsBlanks" dxfId="12" priority="883" stopIfTrue="1">
      <formula>LEN(TRIM(U184))&gt;0</formula>
    </cfRule>
  </conditionalFormatting>
  <conditionalFormatting sqref="U184 X184">
    <cfRule type="containsBlanks" dxfId="13" priority="884" stopIfTrue="1">
      <formula>LEN(TRIM(U184))=0</formula>
    </cfRule>
  </conditionalFormatting>
  <conditionalFormatting sqref="D190">
    <cfRule type="notContainsBlanks" dxfId="12" priority="885" stopIfTrue="1">
      <formula>LEN(TRIM(D190))&gt;0</formula>
    </cfRule>
  </conditionalFormatting>
  <conditionalFormatting sqref="D190">
    <cfRule type="containsBlanks" dxfId="13" priority="886" stopIfTrue="1">
      <formula>LEN(TRIM(D190))=0</formula>
    </cfRule>
  </conditionalFormatting>
  <conditionalFormatting sqref="F190">
    <cfRule type="notContainsBlanks" dxfId="12" priority="887" stopIfTrue="1">
      <formula>LEN(TRIM(F190))&gt;0</formula>
    </cfRule>
  </conditionalFormatting>
  <conditionalFormatting sqref="F190">
    <cfRule type="containsBlanks" dxfId="13" priority="888" stopIfTrue="1">
      <formula>LEN(TRIM(F190))=0</formula>
    </cfRule>
  </conditionalFormatting>
  <conditionalFormatting sqref="G190">
    <cfRule type="notContainsBlanks" dxfId="12" priority="889" stopIfTrue="1">
      <formula>LEN(TRIM(G190))&gt;0</formula>
    </cfRule>
  </conditionalFormatting>
  <conditionalFormatting sqref="G190">
    <cfRule type="containsBlanks" dxfId="13" priority="890" stopIfTrue="1">
      <formula>LEN(TRIM(G190))=0</formula>
    </cfRule>
  </conditionalFormatting>
  <conditionalFormatting sqref="I190">
    <cfRule type="notContainsBlanks" dxfId="12" priority="891" stopIfTrue="1">
      <formula>LEN(TRIM(I190))&gt;0</formula>
    </cfRule>
  </conditionalFormatting>
  <conditionalFormatting sqref="I190">
    <cfRule type="containsBlanks" dxfId="13" priority="892" stopIfTrue="1">
      <formula>LEN(TRIM(I190))=0</formula>
    </cfRule>
  </conditionalFormatting>
  <conditionalFormatting sqref="J190">
    <cfRule type="notContainsBlanks" dxfId="12" priority="893" stopIfTrue="1">
      <formula>LEN(TRIM(J190))&gt;0</formula>
    </cfRule>
  </conditionalFormatting>
  <conditionalFormatting sqref="J190">
    <cfRule type="containsBlanks" dxfId="13" priority="894" stopIfTrue="1">
      <formula>LEN(TRIM(J190))=0</formula>
    </cfRule>
  </conditionalFormatting>
  <conditionalFormatting sqref="L190">
    <cfRule type="notContainsBlanks" dxfId="12" priority="895" stopIfTrue="1">
      <formula>LEN(TRIM(L190))&gt;0</formula>
    </cfRule>
  </conditionalFormatting>
  <conditionalFormatting sqref="L190">
    <cfRule type="containsBlanks" dxfId="13" priority="896" stopIfTrue="1">
      <formula>LEN(TRIM(L190))=0</formula>
    </cfRule>
  </conditionalFormatting>
  <conditionalFormatting sqref="M190">
    <cfRule type="notContainsBlanks" dxfId="12" priority="897" stopIfTrue="1">
      <formula>LEN(TRIM(M190))&gt;0</formula>
    </cfRule>
  </conditionalFormatting>
  <conditionalFormatting sqref="M190">
    <cfRule type="containsBlanks" dxfId="13" priority="898" stopIfTrue="1">
      <formula>LEN(TRIM(M190))=0</formula>
    </cfRule>
  </conditionalFormatting>
  <conditionalFormatting sqref="O190">
    <cfRule type="notContainsBlanks" dxfId="12" priority="899" stopIfTrue="1">
      <formula>LEN(TRIM(O190))&gt;0</formula>
    </cfRule>
  </conditionalFormatting>
  <conditionalFormatting sqref="O190">
    <cfRule type="containsBlanks" dxfId="13" priority="900" stopIfTrue="1">
      <formula>LEN(TRIM(O190))=0</formula>
    </cfRule>
  </conditionalFormatting>
  <conditionalFormatting sqref="P190">
    <cfRule type="notContainsBlanks" dxfId="12" priority="901" stopIfTrue="1">
      <formula>LEN(TRIM(P190))&gt;0</formula>
    </cfRule>
  </conditionalFormatting>
  <conditionalFormatting sqref="P190">
    <cfRule type="containsBlanks" dxfId="13" priority="902" stopIfTrue="1">
      <formula>LEN(TRIM(P190))=0</formula>
    </cfRule>
  </conditionalFormatting>
  <conditionalFormatting sqref="R190">
    <cfRule type="notContainsBlanks" dxfId="12" priority="903" stopIfTrue="1">
      <formula>LEN(TRIM(R190))&gt;0</formula>
    </cfRule>
  </conditionalFormatting>
  <conditionalFormatting sqref="R190">
    <cfRule type="containsBlanks" dxfId="13" priority="904" stopIfTrue="1">
      <formula>LEN(TRIM(R190))=0</formula>
    </cfRule>
  </conditionalFormatting>
  <conditionalFormatting sqref="S190 V190">
    <cfRule type="notContainsBlanks" dxfId="12" priority="905" stopIfTrue="1">
      <formula>LEN(TRIM(S190))&gt;0</formula>
    </cfRule>
  </conditionalFormatting>
  <conditionalFormatting sqref="S190 V190">
    <cfRule type="containsBlanks" dxfId="13" priority="906" stopIfTrue="1">
      <formula>LEN(TRIM(S190))=0</formula>
    </cfRule>
  </conditionalFormatting>
  <conditionalFormatting sqref="U190 X190">
    <cfRule type="notContainsBlanks" dxfId="12" priority="907" stopIfTrue="1">
      <formula>LEN(TRIM(U190))&gt;0</formula>
    </cfRule>
  </conditionalFormatting>
  <conditionalFormatting sqref="U190 X190">
    <cfRule type="containsBlanks" dxfId="13" priority="908" stopIfTrue="1">
      <formula>LEN(TRIM(U190))=0</formula>
    </cfRule>
  </conditionalFormatting>
  <conditionalFormatting sqref="D196">
    <cfRule type="notContainsBlanks" dxfId="12" priority="909" stopIfTrue="1">
      <formula>LEN(TRIM(D196))&gt;0</formula>
    </cfRule>
  </conditionalFormatting>
  <conditionalFormatting sqref="D196">
    <cfRule type="containsBlanks" dxfId="13" priority="910" stopIfTrue="1">
      <formula>LEN(TRIM(D196))=0</formula>
    </cfRule>
  </conditionalFormatting>
  <conditionalFormatting sqref="F196">
    <cfRule type="notContainsBlanks" dxfId="12" priority="911" stopIfTrue="1">
      <formula>LEN(TRIM(F196))&gt;0</formula>
    </cfRule>
  </conditionalFormatting>
  <conditionalFormatting sqref="F196">
    <cfRule type="containsBlanks" dxfId="13" priority="912" stopIfTrue="1">
      <formula>LEN(TRIM(F196))=0</formula>
    </cfRule>
  </conditionalFormatting>
  <conditionalFormatting sqref="G196">
    <cfRule type="notContainsBlanks" dxfId="12" priority="913" stopIfTrue="1">
      <formula>LEN(TRIM(G196))&gt;0</formula>
    </cfRule>
  </conditionalFormatting>
  <conditionalFormatting sqref="G196">
    <cfRule type="containsBlanks" dxfId="13" priority="914" stopIfTrue="1">
      <formula>LEN(TRIM(G196))=0</formula>
    </cfRule>
  </conditionalFormatting>
  <conditionalFormatting sqref="I196">
    <cfRule type="notContainsBlanks" dxfId="12" priority="915" stopIfTrue="1">
      <formula>LEN(TRIM(I196))&gt;0</formula>
    </cfRule>
  </conditionalFormatting>
  <conditionalFormatting sqref="I196">
    <cfRule type="containsBlanks" dxfId="13" priority="916" stopIfTrue="1">
      <formula>LEN(TRIM(I196))=0</formula>
    </cfRule>
  </conditionalFormatting>
  <conditionalFormatting sqref="J196">
    <cfRule type="notContainsBlanks" dxfId="12" priority="917" stopIfTrue="1">
      <formula>LEN(TRIM(J196))&gt;0</formula>
    </cfRule>
  </conditionalFormatting>
  <conditionalFormatting sqref="J196">
    <cfRule type="containsBlanks" dxfId="13" priority="918" stopIfTrue="1">
      <formula>LEN(TRIM(J196))=0</formula>
    </cfRule>
  </conditionalFormatting>
  <conditionalFormatting sqref="L196">
    <cfRule type="notContainsBlanks" dxfId="12" priority="919" stopIfTrue="1">
      <formula>LEN(TRIM(L196))&gt;0</formula>
    </cfRule>
  </conditionalFormatting>
  <conditionalFormatting sqref="L196">
    <cfRule type="containsBlanks" dxfId="13" priority="920" stopIfTrue="1">
      <formula>LEN(TRIM(L196))=0</formula>
    </cfRule>
  </conditionalFormatting>
  <conditionalFormatting sqref="M196">
    <cfRule type="notContainsBlanks" dxfId="12" priority="921" stopIfTrue="1">
      <formula>LEN(TRIM(M196))&gt;0</formula>
    </cfRule>
  </conditionalFormatting>
  <conditionalFormatting sqref="M196">
    <cfRule type="containsBlanks" dxfId="13" priority="922" stopIfTrue="1">
      <formula>LEN(TRIM(M196))=0</formula>
    </cfRule>
  </conditionalFormatting>
  <conditionalFormatting sqref="O196">
    <cfRule type="notContainsBlanks" dxfId="12" priority="923" stopIfTrue="1">
      <formula>LEN(TRIM(O196))&gt;0</formula>
    </cfRule>
  </conditionalFormatting>
  <conditionalFormatting sqref="O196">
    <cfRule type="containsBlanks" dxfId="13" priority="924" stopIfTrue="1">
      <formula>LEN(TRIM(O196))=0</formula>
    </cfRule>
  </conditionalFormatting>
  <conditionalFormatting sqref="P196">
    <cfRule type="notContainsBlanks" dxfId="12" priority="925" stopIfTrue="1">
      <formula>LEN(TRIM(P196))&gt;0</formula>
    </cfRule>
  </conditionalFormatting>
  <conditionalFormatting sqref="P196">
    <cfRule type="containsBlanks" dxfId="13" priority="926" stopIfTrue="1">
      <formula>LEN(TRIM(P196))=0</formula>
    </cfRule>
  </conditionalFormatting>
  <conditionalFormatting sqref="R196">
    <cfRule type="notContainsBlanks" dxfId="12" priority="927" stopIfTrue="1">
      <formula>LEN(TRIM(R196))&gt;0</formula>
    </cfRule>
  </conditionalFormatting>
  <conditionalFormatting sqref="R196">
    <cfRule type="containsBlanks" dxfId="13" priority="928" stopIfTrue="1">
      <formula>LEN(TRIM(R196))=0</formula>
    </cfRule>
  </conditionalFormatting>
  <conditionalFormatting sqref="S196 V196">
    <cfRule type="notContainsBlanks" dxfId="12" priority="929" stopIfTrue="1">
      <formula>LEN(TRIM(S196))&gt;0</formula>
    </cfRule>
  </conditionalFormatting>
  <conditionalFormatting sqref="S196 V196">
    <cfRule type="containsBlanks" dxfId="13" priority="930" stopIfTrue="1">
      <formula>LEN(TRIM(S196))=0</formula>
    </cfRule>
  </conditionalFormatting>
  <conditionalFormatting sqref="U196 X196">
    <cfRule type="notContainsBlanks" dxfId="12" priority="931" stopIfTrue="1">
      <formula>LEN(TRIM(U196))&gt;0</formula>
    </cfRule>
  </conditionalFormatting>
  <conditionalFormatting sqref="U196 X196">
    <cfRule type="containsBlanks" dxfId="13" priority="932" stopIfTrue="1">
      <formula>LEN(TRIM(U196))=0</formula>
    </cfRule>
  </conditionalFormatting>
  <conditionalFormatting sqref="D202">
    <cfRule type="notContainsBlanks" dxfId="12" priority="933" stopIfTrue="1">
      <formula>LEN(TRIM(D202))&gt;0</formula>
    </cfRule>
  </conditionalFormatting>
  <conditionalFormatting sqref="D202">
    <cfRule type="containsBlanks" dxfId="13" priority="934" stopIfTrue="1">
      <formula>LEN(TRIM(D202))=0</formula>
    </cfRule>
  </conditionalFormatting>
  <conditionalFormatting sqref="F202">
    <cfRule type="notContainsBlanks" dxfId="12" priority="935" stopIfTrue="1">
      <formula>LEN(TRIM(F202))&gt;0</formula>
    </cfRule>
  </conditionalFormatting>
  <conditionalFormatting sqref="F202">
    <cfRule type="containsBlanks" dxfId="13" priority="936" stopIfTrue="1">
      <formula>LEN(TRIM(F202))=0</formula>
    </cfRule>
  </conditionalFormatting>
  <conditionalFormatting sqref="G202">
    <cfRule type="notContainsBlanks" dxfId="12" priority="937" stopIfTrue="1">
      <formula>LEN(TRIM(G202))&gt;0</formula>
    </cfRule>
  </conditionalFormatting>
  <conditionalFormatting sqref="G202">
    <cfRule type="containsBlanks" dxfId="13" priority="938" stopIfTrue="1">
      <formula>LEN(TRIM(G202))=0</formula>
    </cfRule>
  </conditionalFormatting>
  <conditionalFormatting sqref="I202">
    <cfRule type="notContainsBlanks" dxfId="12" priority="939" stopIfTrue="1">
      <formula>LEN(TRIM(I202))&gt;0</formula>
    </cfRule>
  </conditionalFormatting>
  <conditionalFormatting sqref="I202">
    <cfRule type="containsBlanks" dxfId="13" priority="940" stopIfTrue="1">
      <formula>LEN(TRIM(I202))=0</formula>
    </cfRule>
  </conditionalFormatting>
  <conditionalFormatting sqref="J202">
    <cfRule type="notContainsBlanks" dxfId="12" priority="941" stopIfTrue="1">
      <formula>LEN(TRIM(J202))&gt;0</formula>
    </cfRule>
  </conditionalFormatting>
  <conditionalFormatting sqref="J202">
    <cfRule type="containsBlanks" dxfId="13" priority="942" stopIfTrue="1">
      <formula>LEN(TRIM(J202))=0</formula>
    </cfRule>
  </conditionalFormatting>
  <conditionalFormatting sqref="L202">
    <cfRule type="notContainsBlanks" dxfId="12" priority="943" stopIfTrue="1">
      <formula>LEN(TRIM(L202))&gt;0</formula>
    </cfRule>
  </conditionalFormatting>
  <conditionalFormatting sqref="L202">
    <cfRule type="containsBlanks" dxfId="13" priority="944" stopIfTrue="1">
      <formula>LEN(TRIM(L202))=0</formula>
    </cfRule>
  </conditionalFormatting>
  <conditionalFormatting sqref="M202">
    <cfRule type="notContainsBlanks" dxfId="12" priority="945" stopIfTrue="1">
      <formula>LEN(TRIM(M202))&gt;0</formula>
    </cfRule>
  </conditionalFormatting>
  <conditionalFormatting sqref="M202">
    <cfRule type="containsBlanks" dxfId="13" priority="946" stopIfTrue="1">
      <formula>LEN(TRIM(M202))=0</formula>
    </cfRule>
  </conditionalFormatting>
  <conditionalFormatting sqref="O202">
    <cfRule type="notContainsBlanks" dxfId="12" priority="947" stopIfTrue="1">
      <formula>LEN(TRIM(O202))&gt;0</formula>
    </cfRule>
  </conditionalFormatting>
  <conditionalFormatting sqref="O202">
    <cfRule type="containsBlanks" dxfId="13" priority="948" stopIfTrue="1">
      <formula>LEN(TRIM(O202))=0</formula>
    </cfRule>
  </conditionalFormatting>
  <conditionalFormatting sqref="P202">
    <cfRule type="notContainsBlanks" dxfId="12" priority="949" stopIfTrue="1">
      <formula>LEN(TRIM(P202))&gt;0</formula>
    </cfRule>
  </conditionalFormatting>
  <conditionalFormatting sqref="P202">
    <cfRule type="containsBlanks" dxfId="13" priority="950" stopIfTrue="1">
      <formula>LEN(TRIM(P202))=0</formula>
    </cfRule>
  </conditionalFormatting>
  <conditionalFormatting sqref="R202">
    <cfRule type="notContainsBlanks" dxfId="12" priority="951" stopIfTrue="1">
      <formula>LEN(TRIM(R202))&gt;0</formula>
    </cfRule>
  </conditionalFormatting>
  <conditionalFormatting sqref="R202">
    <cfRule type="containsBlanks" dxfId="13" priority="952" stopIfTrue="1">
      <formula>LEN(TRIM(R202))=0</formula>
    </cfRule>
  </conditionalFormatting>
  <conditionalFormatting sqref="S202 V202">
    <cfRule type="notContainsBlanks" dxfId="12" priority="953" stopIfTrue="1">
      <formula>LEN(TRIM(S202))&gt;0</formula>
    </cfRule>
  </conditionalFormatting>
  <conditionalFormatting sqref="S202 V202">
    <cfRule type="containsBlanks" dxfId="13" priority="954" stopIfTrue="1">
      <formula>LEN(TRIM(S202))=0</formula>
    </cfRule>
  </conditionalFormatting>
  <conditionalFormatting sqref="U202 X202">
    <cfRule type="notContainsBlanks" dxfId="12" priority="955" stopIfTrue="1">
      <formula>LEN(TRIM(U202))&gt;0</formula>
    </cfRule>
  </conditionalFormatting>
  <conditionalFormatting sqref="U202 X202">
    <cfRule type="containsBlanks" dxfId="13" priority="956" stopIfTrue="1">
      <formula>LEN(TRIM(U202))=0</formula>
    </cfRule>
  </conditionalFormatting>
  <conditionalFormatting sqref="D208">
    <cfRule type="notContainsBlanks" dxfId="12" priority="957" stopIfTrue="1">
      <formula>LEN(TRIM(D208))&gt;0</formula>
    </cfRule>
  </conditionalFormatting>
  <conditionalFormatting sqref="D208">
    <cfRule type="containsBlanks" dxfId="13" priority="958" stopIfTrue="1">
      <formula>LEN(TRIM(D208))=0</formula>
    </cfRule>
  </conditionalFormatting>
  <conditionalFormatting sqref="F208">
    <cfRule type="notContainsBlanks" dxfId="12" priority="959" stopIfTrue="1">
      <formula>LEN(TRIM(F208))&gt;0</formula>
    </cfRule>
  </conditionalFormatting>
  <conditionalFormatting sqref="F208">
    <cfRule type="containsBlanks" dxfId="13" priority="960" stopIfTrue="1">
      <formula>LEN(TRIM(F208))=0</formula>
    </cfRule>
  </conditionalFormatting>
  <conditionalFormatting sqref="G208">
    <cfRule type="notContainsBlanks" dxfId="12" priority="961" stopIfTrue="1">
      <formula>LEN(TRIM(G208))&gt;0</formula>
    </cfRule>
  </conditionalFormatting>
  <conditionalFormatting sqref="G208">
    <cfRule type="containsBlanks" dxfId="13" priority="962" stopIfTrue="1">
      <formula>LEN(TRIM(G208))=0</formula>
    </cfRule>
  </conditionalFormatting>
  <conditionalFormatting sqref="I208">
    <cfRule type="notContainsBlanks" dxfId="12" priority="963" stopIfTrue="1">
      <formula>LEN(TRIM(I208))&gt;0</formula>
    </cfRule>
  </conditionalFormatting>
  <conditionalFormatting sqref="I208">
    <cfRule type="containsBlanks" dxfId="13" priority="964" stopIfTrue="1">
      <formula>LEN(TRIM(I208))=0</formula>
    </cfRule>
  </conditionalFormatting>
  <conditionalFormatting sqref="J208">
    <cfRule type="notContainsBlanks" dxfId="12" priority="965" stopIfTrue="1">
      <formula>LEN(TRIM(J208))&gt;0</formula>
    </cfRule>
  </conditionalFormatting>
  <conditionalFormatting sqref="J208">
    <cfRule type="containsBlanks" dxfId="13" priority="966" stopIfTrue="1">
      <formula>LEN(TRIM(J208))=0</formula>
    </cfRule>
  </conditionalFormatting>
  <conditionalFormatting sqref="L208">
    <cfRule type="notContainsBlanks" dxfId="12" priority="967" stopIfTrue="1">
      <formula>LEN(TRIM(L208))&gt;0</formula>
    </cfRule>
  </conditionalFormatting>
  <conditionalFormatting sqref="L208">
    <cfRule type="containsBlanks" dxfId="13" priority="968" stopIfTrue="1">
      <formula>LEN(TRIM(L208))=0</formula>
    </cfRule>
  </conditionalFormatting>
  <conditionalFormatting sqref="M208">
    <cfRule type="notContainsBlanks" dxfId="12" priority="969" stopIfTrue="1">
      <formula>LEN(TRIM(M208))&gt;0</formula>
    </cfRule>
  </conditionalFormatting>
  <conditionalFormatting sqref="M208">
    <cfRule type="containsBlanks" dxfId="13" priority="970" stopIfTrue="1">
      <formula>LEN(TRIM(M208))=0</formula>
    </cfRule>
  </conditionalFormatting>
  <conditionalFormatting sqref="O208">
    <cfRule type="notContainsBlanks" dxfId="12" priority="971" stopIfTrue="1">
      <formula>LEN(TRIM(O208))&gt;0</formula>
    </cfRule>
  </conditionalFormatting>
  <conditionalFormatting sqref="O208">
    <cfRule type="containsBlanks" dxfId="13" priority="972" stopIfTrue="1">
      <formula>LEN(TRIM(O208))=0</formula>
    </cfRule>
  </conditionalFormatting>
  <conditionalFormatting sqref="P208">
    <cfRule type="notContainsBlanks" dxfId="12" priority="973" stopIfTrue="1">
      <formula>LEN(TRIM(P208))&gt;0</formula>
    </cfRule>
  </conditionalFormatting>
  <conditionalFormatting sqref="P208">
    <cfRule type="containsBlanks" dxfId="13" priority="974" stopIfTrue="1">
      <formula>LEN(TRIM(P208))=0</formula>
    </cfRule>
  </conditionalFormatting>
  <conditionalFormatting sqref="R208">
    <cfRule type="notContainsBlanks" dxfId="12" priority="975" stopIfTrue="1">
      <formula>LEN(TRIM(R208))&gt;0</formula>
    </cfRule>
  </conditionalFormatting>
  <conditionalFormatting sqref="R208">
    <cfRule type="containsBlanks" dxfId="13" priority="976" stopIfTrue="1">
      <formula>LEN(TRIM(R208))=0</formula>
    </cfRule>
  </conditionalFormatting>
  <conditionalFormatting sqref="S208 V208">
    <cfRule type="notContainsBlanks" dxfId="12" priority="977" stopIfTrue="1">
      <formula>LEN(TRIM(S208))&gt;0</formula>
    </cfRule>
  </conditionalFormatting>
  <conditionalFormatting sqref="S208 V208">
    <cfRule type="containsBlanks" dxfId="13" priority="978" stopIfTrue="1">
      <formula>LEN(TRIM(S208))=0</formula>
    </cfRule>
  </conditionalFormatting>
  <conditionalFormatting sqref="U208 X208">
    <cfRule type="notContainsBlanks" dxfId="12" priority="979" stopIfTrue="1">
      <formula>LEN(TRIM(U208))&gt;0</formula>
    </cfRule>
  </conditionalFormatting>
  <conditionalFormatting sqref="U208 X208">
    <cfRule type="containsBlanks" dxfId="13" priority="980" stopIfTrue="1">
      <formula>LEN(TRIM(U208))=0</formula>
    </cfRule>
  </conditionalFormatting>
  <conditionalFormatting sqref="D214">
    <cfRule type="notContainsBlanks" dxfId="12" priority="981" stopIfTrue="1">
      <formula>LEN(TRIM(D214))&gt;0</formula>
    </cfRule>
  </conditionalFormatting>
  <conditionalFormatting sqref="D214">
    <cfRule type="containsBlanks" dxfId="13" priority="982" stopIfTrue="1">
      <formula>LEN(TRIM(D214))=0</formula>
    </cfRule>
  </conditionalFormatting>
  <conditionalFormatting sqref="F214">
    <cfRule type="notContainsBlanks" dxfId="12" priority="983" stopIfTrue="1">
      <formula>LEN(TRIM(F214))&gt;0</formula>
    </cfRule>
  </conditionalFormatting>
  <conditionalFormatting sqref="F214">
    <cfRule type="containsBlanks" dxfId="13" priority="984" stopIfTrue="1">
      <formula>LEN(TRIM(F214))=0</formula>
    </cfRule>
  </conditionalFormatting>
  <conditionalFormatting sqref="G214">
    <cfRule type="notContainsBlanks" dxfId="12" priority="985" stopIfTrue="1">
      <formula>LEN(TRIM(G214))&gt;0</formula>
    </cfRule>
  </conditionalFormatting>
  <conditionalFormatting sqref="G214">
    <cfRule type="containsBlanks" dxfId="13" priority="986" stopIfTrue="1">
      <formula>LEN(TRIM(G214))=0</formula>
    </cfRule>
  </conditionalFormatting>
  <conditionalFormatting sqref="I214">
    <cfRule type="notContainsBlanks" dxfId="12" priority="987" stopIfTrue="1">
      <formula>LEN(TRIM(I214))&gt;0</formula>
    </cfRule>
  </conditionalFormatting>
  <conditionalFormatting sqref="I214">
    <cfRule type="containsBlanks" dxfId="13" priority="988" stopIfTrue="1">
      <formula>LEN(TRIM(I214))=0</formula>
    </cfRule>
  </conditionalFormatting>
  <conditionalFormatting sqref="J214">
    <cfRule type="notContainsBlanks" dxfId="12" priority="989" stopIfTrue="1">
      <formula>LEN(TRIM(J214))&gt;0</formula>
    </cfRule>
  </conditionalFormatting>
  <conditionalFormatting sqref="J214">
    <cfRule type="containsBlanks" dxfId="13" priority="990" stopIfTrue="1">
      <formula>LEN(TRIM(J214))=0</formula>
    </cfRule>
  </conditionalFormatting>
  <conditionalFormatting sqref="L214">
    <cfRule type="notContainsBlanks" dxfId="12" priority="991" stopIfTrue="1">
      <formula>LEN(TRIM(L214))&gt;0</formula>
    </cfRule>
  </conditionalFormatting>
  <conditionalFormatting sqref="L214">
    <cfRule type="containsBlanks" dxfId="13" priority="992" stopIfTrue="1">
      <formula>LEN(TRIM(L214))=0</formula>
    </cfRule>
  </conditionalFormatting>
  <conditionalFormatting sqref="M214">
    <cfRule type="notContainsBlanks" dxfId="12" priority="993" stopIfTrue="1">
      <formula>LEN(TRIM(M214))&gt;0</formula>
    </cfRule>
  </conditionalFormatting>
  <conditionalFormatting sqref="M214">
    <cfRule type="containsBlanks" dxfId="13" priority="994" stopIfTrue="1">
      <formula>LEN(TRIM(M214))=0</formula>
    </cfRule>
  </conditionalFormatting>
  <conditionalFormatting sqref="O214">
    <cfRule type="notContainsBlanks" dxfId="12" priority="995" stopIfTrue="1">
      <formula>LEN(TRIM(O214))&gt;0</formula>
    </cfRule>
  </conditionalFormatting>
  <conditionalFormatting sqref="O214">
    <cfRule type="containsBlanks" dxfId="13" priority="996" stopIfTrue="1">
      <formula>LEN(TRIM(O214))=0</formula>
    </cfRule>
  </conditionalFormatting>
  <conditionalFormatting sqref="P214">
    <cfRule type="notContainsBlanks" dxfId="12" priority="997" stopIfTrue="1">
      <formula>LEN(TRIM(P214))&gt;0</formula>
    </cfRule>
  </conditionalFormatting>
  <conditionalFormatting sqref="P214">
    <cfRule type="containsBlanks" dxfId="13" priority="998" stopIfTrue="1">
      <formula>LEN(TRIM(P214))=0</formula>
    </cfRule>
  </conditionalFormatting>
  <conditionalFormatting sqref="R214">
    <cfRule type="notContainsBlanks" dxfId="12" priority="999" stopIfTrue="1">
      <formula>LEN(TRIM(R214))&gt;0</formula>
    </cfRule>
  </conditionalFormatting>
  <conditionalFormatting sqref="R214">
    <cfRule type="containsBlanks" dxfId="13" priority="1000" stopIfTrue="1">
      <formula>LEN(TRIM(R214))=0</formula>
    </cfRule>
  </conditionalFormatting>
  <conditionalFormatting sqref="S214 V214">
    <cfRule type="notContainsBlanks" dxfId="12" priority="1001" stopIfTrue="1">
      <formula>LEN(TRIM(S214))&gt;0</formula>
    </cfRule>
  </conditionalFormatting>
  <conditionalFormatting sqref="S214 V214">
    <cfRule type="containsBlanks" dxfId="13" priority="1002" stopIfTrue="1">
      <formula>LEN(TRIM(S214))=0</formula>
    </cfRule>
  </conditionalFormatting>
  <conditionalFormatting sqref="U214 X214">
    <cfRule type="notContainsBlanks" dxfId="12" priority="1003" stopIfTrue="1">
      <formula>LEN(TRIM(U214))&gt;0</formula>
    </cfRule>
  </conditionalFormatting>
  <conditionalFormatting sqref="U214 X214">
    <cfRule type="containsBlanks" dxfId="13" priority="1004" stopIfTrue="1">
      <formula>LEN(TRIM(U214))=0</formula>
    </cfRule>
  </conditionalFormatting>
  <conditionalFormatting sqref="D220">
    <cfRule type="notContainsBlanks" dxfId="12" priority="1005" stopIfTrue="1">
      <formula>LEN(TRIM(D220))&gt;0</formula>
    </cfRule>
  </conditionalFormatting>
  <conditionalFormatting sqref="D220">
    <cfRule type="containsBlanks" dxfId="13" priority="1006" stopIfTrue="1">
      <formula>LEN(TRIM(D220))=0</formula>
    </cfRule>
  </conditionalFormatting>
  <conditionalFormatting sqref="F220">
    <cfRule type="notContainsBlanks" dxfId="12" priority="1007" stopIfTrue="1">
      <formula>LEN(TRIM(F220))&gt;0</formula>
    </cfRule>
  </conditionalFormatting>
  <conditionalFormatting sqref="F220">
    <cfRule type="containsBlanks" dxfId="13" priority="1008" stopIfTrue="1">
      <formula>LEN(TRIM(F220))=0</formula>
    </cfRule>
  </conditionalFormatting>
  <conditionalFormatting sqref="G220">
    <cfRule type="notContainsBlanks" dxfId="12" priority="1009" stopIfTrue="1">
      <formula>LEN(TRIM(G220))&gt;0</formula>
    </cfRule>
  </conditionalFormatting>
  <conditionalFormatting sqref="G220">
    <cfRule type="containsBlanks" dxfId="13" priority="1010" stopIfTrue="1">
      <formula>LEN(TRIM(G220))=0</formula>
    </cfRule>
  </conditionalFormatting>
  <conditionalFormatting sqref="I220">
    <cfRule type="notContainsBlanks" dxfId="12" priority="1011" stopIfTrue="1">
      <formula>LEN(TRIM(I220))&gt;0</formula>
    </cfRule>
  </conditionalFormatting>
  <conditionalFormatting sqref="I220">
    <cfRule type="containsBlanks" dxfId="13" priority="1012" stopIfTrue="1">
      <formula>LEN(TRIM(I220))=0</formula>
    </cfRule>
  </conditionalFormatting>
  <conditionalFormatting sqref="J220">
    <cfRule type="notContainsBlanks" dxfId="12" priority="1013" stopIfTrue="1">
      <formula>LEN(TRIM(J220))&gt;0</formula>
    </cfRule>
  </conditionalFormatting>
  <conditionalFormatting sqref="J220">
    <cfRule type="containsBlanks" dxfId="13" priority="1014" stopIfTrue="1">
      <formula>LEN(TRIM(J220))=0</formula>
    </cfRule>
  </conditionalFormatting>
  <conditionalFormatting sqref="L220">
    <cfRule type="notContainsBlanks" dxfId="12" priority="1015" stopIfTrue="1">
      <formula>LEN(TRIM(L220))&gt;0</formula>
    </cfRule>
  </conditionalFormatting>
  <conditionalFormatting sqref="L220">
    <cfRule type="containsBlanks" dxfId="13" priority="1016" stopIfTrue="1">
      <formula>LEN(TRIM(L220))=0</formula>
    </cfRule>
  </conditionalFormatting>
  <conditionalFormatting sqref="M220">
    <cfRule type="notContainsBlanks" dxfId="12" priority="1017" stopIfTrue="1">
      <formula>LEN(TRIM(M220))&gt;0</formula>
    </cfRule>
  </conditionalFormatting>
  <conditionalFormatting sqref="M220">
    <cfRule type="containsBlanks" dxfId="13" priority="1018" stopIfTrue="1">
      <formula>LEN(TRIM(M220))=0</formula>
    </cfRule>
  </conditionalFormatting>
  <conditionalFormatting sqref="O220">
    <cfRule type="notContainsBlanks" dxfId="12" priority="1019" stopIfTrue="1">
      <formula>LEN(TRIM(O220))&gt;0</formula>
    </cfRule>
  </conditionalFormatting>
  <conditionalFormatting sqref="O220">
    <cfRule type="containsBlanks" dxfId="13" priority="1020" stopIfTrue="1">
      <formula>LEN(TRIM(O220))=0</formula>
    </cfRule>
  </conditionalFormatting>
  <conditionalFormatting sqref="P220">
    <cfRule type="notContainsBlanks" dxfId="12" priority="1021" stopIfTrue="1">
      <formula>LEN(TRIM(P220))&gt;0</formula>
    </cfRule>
  </conditionalFormatting>
  <conditionalFormatting sqref="P220">
    <cfRule type="containsBlanks" dxfId="13" priority="1022" stopIfTrue="1">
      <formula>LEN(TRIM(P220))=0</formula>
    </cfRule>
  </conditionalFormatting>
  <conditionalFormatting sqref="R220">
    <cfRule type="notContainsBlanks" dxfId="12" priority="1023" stopIfTrue="1">
      <formula>LEN(TRIM(R220))&gt;0</formula>
    </cfRule>
  </conditionalFormatting>
  <conditionalFormatting sqref="R220">
    <cfRule type="containsBlanks" dxfId="13" priority="1024" stopIfTrue="1">
      <formula>LEN(TRIM(R220))=0</formula>
    </cfRule>
  </conditionalFormatting>
  <conditionalFormatting sqref="S220 V220">
    <cfRule type="notContainsBlanks" dxfId="12" priority="1025" stopIfTrue="1">
      <formula>LEN(TRIM(S220))&gt;0</formula>
    </cfRule>
  </conditionalFormatting>
  <conditionalFormatting sqref="S220 V220">
    <cfRule type="containsBlanks" dxfId="13" priority="1026" stopIfTrue="1">
      <formula>LEN(TRIM(S220))=0</formula>
    </cfRule>
  </conditionalFormatting>
  <conditionalFormatting sqref="U220 X220">
    <cfRule type="notContainsBlanks" dxfId="12" priority="1027" stopIfTrue="1">
      <formula>LEN(TRIM(U220))&gt;0</formula>
    </cfRule>
  </conditionalFormatting>
  <conditionalFormatting sqref="U220 X220">
    <cfRule type="containsBlanks" dxfId="13" priority="1028" stopIfTrue="1">
      <formula>LEN(TRIM(U220))=0</formula>
    </cfRule>
  </conditionalFormatting>
  <conditionalFormatting sqref="D226">
    <cfRule type="notContainsBlanks" dxfId="12" priority="1029" stopIfTrue="1">
      <formula>LEN(TRIM(D226))&gt;0</formula>
    </cfRule>
  </conditionalFormatting>
  <conditionalFormatting sqref="D226">
    <cfRule type="containsBlanks" dxfId="13" priority="1030" stopIfTrue="1">
      <formula>LEN(TRIM(D226))=0</formula>
    </cfRule>
  </conditionalFormatting>
  <conditionalFormatting sqref="F226">
    <cfRule type="notContainsBlanks" dxfId="12" priority="1031" stopIfTrue="1">
      <formula>LEN(TRIM(F226))&gt;0</formula>
    </cfRule>
  </conditionalFormatting>
  <conditionalFormatting sqref="F226">
    <cfRule type="containsBlanks" dxfId="13" priority="1032" stopIfTrue="1">
      <formula>LEN(TRIM(F226))=0</formula>
    </cfRule>
  </conditionalFormatting>
  <conditionalFormatting sqref="G226">
    <cfRule type="notContainsBlanks" dxfId="12" priority="1033" stopIfTrue="1">
      <formula>LEN(TRIM(G226))&gt;0</formula>
    </cfRule>
  </conditionalFormatting>
  <conditionalFormatting sqref="G226">
    <cfRule type="containsBlanks" dxfId="13" priority="1034" stopIfTrue="1">
      <formula>LEN(TRIM(G226))=0</formula>
    </cfRule>
  </conditionalFormatting>
  <conditionalFormatting sqref="I226">
    <cfRule type="notContainsBlanks" dxfId="12" priority="1035" stopIfTrue="1">
      <formula>LEN(TRIM(I226))&gt;0</formula>
    </cfRule>
  </conditionalFormatting>
  <conditionalFormatting sqref="I226">
    <cfRule type="containsBlanks" dxfId="13" priority="1036" stopIfTrue="1">
      <formula>LEN(TRIM(I226))=0</formula>
    </cfRule>
  </conditionalFormatting>
  <conditionalFormatting sqref="J226">
    <cfRule type="notContainsBlanks" dxfId="12" priority="1037" stopIfTrue="1">
      <formula>LEN(TRIM(J226))&gt;0</formula>
    </cfRule>
  </conditionalFormatting>
  <conditionalFormatting sqref="J226">
    <cfRule type="containsBlanks" dxfId="13" priority="1038" stopIfTrue="1">
      <formula>LEN(TRIM(J226))=0</formula>
    </cfRule>
  </conditionalFormatting>
  <conditionalFormatting sqref="L226">
    <cfRule type="notContainsBlanks" dxfId="12" priority="1039" stopIfTrue="1">
      <formula>LEN(TRIM(L226))&gt;0</formula>
    </cfRule>
  </conditionalFormatting>
  <conditionalFormatting sqref="L226">
    <cfRule type="containsBlanks" dxfId="13" priority="1040" stopIfTrue="1">
      <formula>LEN(TRIM(L226))=0</formula>
    </cfRule>
  </conditionalFormatting>
  <conditionalFormatting sqref="M226">
    <cfRule type="notContainsBlanks" dxfId="12" priority="1041" stopIfTrue="1">
      <formula>LEN(TRIM(M226))&gt;0</formula>
    </cfRule>
  </conditionalFormatting>
  <conditionalFormatting sqref="M226">
    <cfRule type="containsBlanks" dxfId="13" priority="1042" stopIfTrue="1">
      <formula>LEN(TRIM(M226))=0</formula>
    </cfRule>
  </conditionalFormatting>
  <conditionalFormatting sqref="O226">
    <cfRule type="notContainsBlanks" dxfId="12" priority="1043" stopIfTrue="1">
      <formula>LEN(TRIM(O226))&gt;0</formula>
    </cfRule>
  </conditionalFormatting>
  <conditionalFormatting sqref="O226">
    <cfRule type="containsBlanks" dxfId="13" priority="1044" stopIfTrue="1">
      <formula>LEN(TRIM(O226))=0</formula>
    </cfRule>
  </conditionalFormatting>
  <conditionalFormatting sqref="P226">
    <cfRule type="notContainsBlanks" dxfId="12" priority="1045" stopIfTrue="1">
      <formula>LEN(TRIM(P226))&gt;0</formula>
    </cfRule>
  </conditionalFormatting>
  <conditionalFormatting sqref="P226">
    <cfRule type="containsBlanks" dxfId="13" priority="1046" stopIfTrue="1">
      <formula>LEN(TRIM(P226))=0</formula>
    </cfRule>
  </conditionalFormatting>
  <conditionalFormatting sqref="R226">
    <cfRule type="notContainsBlanks" dxfId="12" priority="1047" stopIfTrue="1">
      <formula>LEN(TRIM(R226))&gt;0</formula>
    </cfRule>
  </conditionalFormatting>
  <conditionalFormatting sqref="R226">
    <cfRule type="containsBlanks" dxfId="13" priority="1048" stopIfTrue="1">
      <formula>LEN(TRIM(R226))=0</formula>
    </cfRule>
  </conditionalFormatting>
  <conditionalFormatting sqref="S226 V226">
    <cfRule type="notContainsBlanks" dxfId="12" priority="1049" stopIfTrue="1">
      <formula>LEN(TRIM(S226))&gt;0</formula>
    </cfRule>
  </conditionalFormatting>
  <conditionalFormatting sqref="S226 V226">
    <cfRule type="containsBlanks" dxfId="13" priority="1050" stopIfTrue="1">
      <formula>LEN(TRIM(S226))=0</formula>
    </cfRule>
  </conditionalFormatting>
  <conditionalFormatting sqref="U226 X226">
    <cfRule type="notContainsBlanks" dxfId="12" priority="1051" stopIfTrue="1">
      <formula>LEN(TRIM(U226))&gt;0</formula>
    </cfRule>
  </conditionalFormatting>
  <conditionalFormatting sqref="U226 X226">
    <cfRule type="containsBlanks" dxfId="13" priority="1052" stopIfTrue="1">
      <formula>LEN(TRIM(U226))=0</formula>
    </cfRule>
  </conditionalFormatting>
  <conditionalFormatting sqref="D16">
    <cfRule type="notContainsBlanks" dxfId="12" priority="1053" stopIfTrue="1">
      <formula>LEN(TRIM(D16))&gt;0</formula>
    </cfRule>
  </conditionalFormatting>
  <conditionalFormatting sqref="D16">
    <cfRule type="containsBlanks" dxfId="13" priority="1054" stopIfTrue="1">
      <formula>LEN(TRIM(D16))=0</formula>
    </cfRule>
  </conditionalFormatting>
  <conditionalFormatting sqref="F16">
    <cfRule type="notContainsBlanks" dxfId="12" priority="1055" stopIfTrue="1">
      <formula>LEN(TRIM(F16))&gt;0</formula>
    </cfRule>
  </conditionalFormatting>
  <conditionalFormatting sqref="F16">
    <cfRule type="containsBlanks" dxfId="13" priority="1056" stopIfTrue="1">
      <formula>LEN(TRIM(F16))=0</formula>
    </cfRule>
  </conditionalFormatting>
  <conditionalFormatting sqref="G16">
    <cfRule type="notContainsBlanks" dxfId="12" priority="1057" stopIfTrue="1">
      <formula>LEN(TRIM(G16))&gt;0</formula>
    </cfRule>
  </conditionalFormatting>
  <conditionalFormatting sqref="G16">
    <cfRule type="containsBlanks" dxfId="13" priority="1058" stopIfTrue="1">
      <formula>LEN(TRIM(G16))=0</formula>
    </cfRule>
  </conditionalFormatting>
  <conditionalFormatting sqref="I16">
    <cfRule type="notContainsBlanks" dxfId="12" priority="1059" stopIfTrue="1">
      <formula>LEN(TRIM(I16))&gt;0</formula>
    </cfRule>
  </conditionalFormatting>
  <conditionalFormatting sqref="I16">
    <cfRule type="containsBlanks" dxfId="13" priority="1060" stopIfTrue="1">
      <formula>LEN(TRIM(I16))=0</formula>
    </cfRule>
  </conditionalFormatting>
  <conditionalFormatting sqref="J16">
    <cfRule type="notContainsBlanks" dxfId="12" priority="1061" stopIfTrue="1">
      <formula>LEN(TRIM(J16))&gt;0</formula>
    </cfRule>
  </conditionalFormatting>
  <conditionalFormatting sqref="J16">
    <cfRule type="containsBlanks" dxfId="13" priority="1062" stopIfTrue="1">
      <formula>LEN(TRIM(J16))=0</formula>
    </cfRule>
  </conditionalFormatting>
  <conditionalFormatting sqref="L16">
    <cfRule type="notContainsBlanks" dxfId="12" priority="1063" stopIfTrue="1">
      <formula>LEN(TRIM(L16))&gt;0</formula>
    </cfRule>
  </conditionalFormatting>
  <conditionalFormatting sqref="L16">
    <cfRule type="containsBlanks" dxfId="13" priority="1064" stopIfTrue="1">
      <formula>LEN(TRIM(L16))=0</formula>
    </cfRule>
  </conditionalFormatting>
  <conditionalFormatting sqref="M16">
    <cfRule type="notContainsBlanks" dxfId="12" priority="1065" stopIfTrue="1">
      <formula>LEN(TRIM(M16))&gt;0</formula>
    </cfRule>
  </conditionalFormatting>
  <conditionalFormatting sqref="M16">
    <cfRule type="containsBlanks" dxfId="13" priority="1066" stopIfTrue="1">
      <formula>LEN(TRIM(M16))=0</formula>
    </cfRule>
  </conditionalFormatting>
  <conditionalFormatting sqref="O16">
    <cfRule type="notContainsBlanks" dxfId="12" priority="1067" stopIfTrue="1">
      <formula>LEN(TRIM(O16))&gt;0</formula>
    </cfRule>
  </conditionalFormatting>
  <conditionalFormatting sqref="O16">
    <cfRule type="containsBlanks" dxfId="13" priority="1068" stopIfTrue="1">
      <formula>LEN(TRIM(O16))=0</formula>
    </cfRule>
  </conditionalFormatting>
  <conditionalFormatting sqref="P16">
    <cfRule type="notContainsBlanks" dxfId="12" priority="1069" stopIfTrue="1">
      <formula>LEN(TRIM(P16))&gt;0</formula>
    </cfRule>
  </conditionalFormatting>
  <conditionalFormatting sqref="P16">
    <cfRule type="containsBlanks" dxfId="13" priority="1070" stopIfTrue="1">
      <formula>LEN(TRIM(P16))=0</formula>
    </cfRule>
  </conditionalFormatting>
  <conditionalFormatting sqref="R16">
    <cfRule type="notContainsBlanks" dxfId="12" priority="1071" stopIfTrue="1">
      <formula>LEN(TRIM(R16))&gt;0</formula>
    </cfRule>
  </conditionalFormatting>
  <conditionalFormatting sqref="R16">
    <cfRule type="containsBlanks" dxfId="13" priority="1072" stopIfTrue="1">
      <formula>LEN(TRIM(R16))=0</formula>
    </cfRule>
  </conditionalFormatting>
  <conditionalFormatting sqref="S16">
    <cfRule type="notContainsBlanks" dxfId="12" priority="1073" stopIfTrue="1">
      <formula>LEN(TRIM(S16))&gt;0</formula>
    </cfRule>
  </conditionalFormatting>
  <conditionalFormatting sqref="S16">
    <cfRule type="containsBlanks" dxfId="13" priority="1074" stopIfTrue="1">
      <formula>LEN(TRIM(S16))=0</formula>
    </cfRule>
  </conditionalFormatting>
  <conditionalFormatting sqref="U16">
    <cfRule type="notContainsBlanks" dxfId="12" priority="1075" stopIfTrue="1">
      <formula>LEN(TRIM(U16))&gt;0</formula>
    </cfRule>
  </conditionalFormatting>
  <conditionalFormatting sqref="U16">
    <cfRule type="containsBlanks" dxfId="13" priority="1076" stopIfTrue="1">
      <formula>LEN(TRIM(U16))=0</formula>
    </cfRule>
  </conditionalFormatting>
  <conditionalFormatting sqref="V16">
    <cfRule type="notContainsBlanks" dxfId="12" priority="1077" stopIfTrue="1">
      <formula>LEN(TRIM(V16))&gt;0</formula>
    </cfRule>
  </conditionalFormatting>
  <conditionalFormatting sqref="V16">
    <cfRule type="containsBlanks" dxfId="13" priority="1078" stopIfTrue="1">
      <formula>LEN(TRIM(V16))=0</formula>
    </cfRule>
  </conditionalFormatting>
  <conditionalFormatting sqref="X16">
    <cfRule type="notContainsBlanks" dxfId="12" priority="1079" stopIfTrue="1">
      <formula>LEN(TRIM(X16))&gt;0</formula>
    </cfRule>
  </conditionalFormatting>
  <conditionalFormatting sqref="X16">
    <cfRule type="containsBlanks" dxfId="13" priority="1080" stopIfTrue="1">
      <formula>LEN(TRIM(X16))=0</formula>
    </cfRule>
  </conditionalFormatting>
  <conditionalFormatting sqref="Y16">
    <cfRule type="notContainsBlanks" dxfId="12" priority="1081" stopIfTrue="1">
      <formula>LEN(TRIM(Y16))&gt;0</formula>
    </cfRule>
  </conditionalFormatting>
  <conditionalFormatting sqref="Y16">
    <cfRule type="containsBlanks" dxfId="13" priority="1082" stopIfTrue="1">
      <formula>LEN(TRIM(Y16))=0</formula>
    </cfRule>
  </conditionalFormatting>
  <conditionalFormatting sqref="AA16">
    <cfRule type="notContainsBlanks" dxfId="12" priority="1083" stopIfTrue="1">
      <formula>LEN(TRIM(AA16))&gt;0</formula>
    </cfRule>
  </conditionalFormatting>
  <conditionalFormatting sqref="AA16">
    <cfRule type="containsBlanks" dxfId="13" priority="1084" stopIfTrue="1">
      <formula>LEN(TRIM(AA16))=0</formula>
    </cfRule>
  </conditionalFormatting>
  <conditionalFormatting sqref="A1:AQ1029">
    <cfRule type="containsText" dxfId="8" priority="1085" operator="containsText" text="Basic">
      <formula>NOT(ISERROR(SEARCH(("Basic"),(A1))))</formula>
    </cfRule>
  </conditionalFormatting>
  <conditionalFormatting sqref="A1:AQ1029">
    <cfRule type="containsText" dxfId="8" priority="1086" operator="containsText" text="Pre Basi">
      <formula>NOT(ISERROR(SEARCH(("Pre Basi"),(A1))))</formula>
    </cfRule>
  </conditionalFormatting>
  <conditionalFormatting sqref="A1:AQ1029">
    <cfRule type="containsText" dxfId="1" priority="1087" operator="containsText" text="Waist">
      <formula>NOT(ISERROR(SEARCH(("Waist"),(A1))))</formula>
    </cfRule>
  </conditionalFormatting>
  <conditionalFormatting sqref="A1:AQ1029">
    <cfRule type="containsText" dxfId="6" priority="1088" operator="containsText" text="Hip＆Leg">
      <formula>NOT(ISERROR(SEARCH(("Hip＆Leg"),(A1))))</formula>
    </cfRule>
  </conditionalFormatting>
  <conditionalFormatting sqref="A1:AQ1029">
    <cfRule type="containsText" dxfId="1" priority="1089" operator="containsText" text="Back＆Ar">
      <formula>NOT(ISERROR(SEARCH(("Back＆Ar"),(A1))))</formula>
    </cfRule>
  </conditionalFormatting>
  <conditionalFormatting sqref="A1:AQ1029">
    <cfRule type="containsText" dxfId="6" priority="1090" operator="containsText" text="Back＆Ar">
      <formula>NOT(ISERROR(SEARCH(("Back＆Ar"),(A1))))</formula>
    </cfRule>
  </conditionalFormatting>
  <conditionalFormatting sqref="A1:AQ1029">
    <cfRule type="containsText" dxfId="31" priority="1091" operator="containsText" text="Stretch">
      <formula>NOT(ISERROR(SEARCH(("Stretch"),(A1))))</formula>
    </cfRule>
  </conditionalFormatting>
  <conditionalFormatting sqref="A1:AQ1029">
    <cfRule type="containsText" dxfId="8" priority="1092" operator="containsText" text="Advance">
      <formula>NOT(ISERROR(SEARCH(("Advance"),(A1))))</formula>
    </cfRule>
  </conditionalFormatting>
  <conditionalFormatting sqref="A1:AQ1029">
    <cfRule type="containsText" dxfId="5" priority="1093" operator="containsText" text="Workout">
      <formula>NOT(ISERROR(SEARCH(("Workout"),(A1))))</formula>
    </cfRule>
  </conditionalFormatting>
  <conditionalFormatting sqref="A1:AQ1029">
    <cfRule type="containsText" dxfId="2" priority="1094" operator="containsText" text="Fun">
      <formula>NOT(ISERROR(SEARCH(("Fun"),(A1))))</formula>
    </cfRule>
  </conditionalFormatting>
  <conditionalFormatting sqref="A1:AQ1029">
    <cfRule type="containsText" dxfId="1" priority="1095" operator="containsText" text="Hip A">
      <formula>NOT(ISERROR(SEARCH(("Hip A"),(A1))))</formula>
    </cfRule>
  </conditionalFormatting>
  <conditionalFormatting sqref="A1:AQ1029">
    <cfRule type="containsText" dxfId="6" priority="1096" operator="containsText" text="Shape up">
      <formula>NOT(ISERROR(SEARCH(("Shape up"),(A1))))</formula>
    </cfRule>
  </conditionalFormatting>
  <conditionalFormatting sqref="A1:AQ1029">
    <cfRule type="containsText" dxfId="32" priority="1097" operator="containsText" text="Xmas">
      <formula>NOT(ISERROR(SEARCH(("Xmas"),(A1))))</formula>
    </cfRule>
  </conditionalFormatting>
  <conditionalFormatting sqref="A1:AQ1029">
    <cfRule type="containsText" dxfId="5" priority="1098" operator="containsText" text="jump">
      <formula>NOT(ISERROR(SEARCH(("jump"),(A1))))</formula>
    </cfRule>
  </conditionalFormatting>
  <conditionalFormatting sqref="A1:AQ1029">
    <cfRule type="containsText" dxfId="34" priority="1099" operator="containsText" text="Body Balance">
      <formula>NOT(ISERROR(SEARCH(("Body Balance"),(A1))))</formula>
    </cfRule>
  </conditionalFormatting>
  <conditionalFormatting sqref="A1:AQ1029">
    <cfRule type="containsText" dxfId="6" priority="1100" operator="containsText" text="Peach Hip">
      <formula>NOT(ISERROR(SEARCH(("Peach Hip"),(A1))))</formula>
    </cfRule>
  </conditionalFormatting>
  <conditionalFormatting sqref="A1:AQ1029">
    <cfRule type="containsText" dxfId="32" priority="1101" operator="containsText" text="WspXmas">
      <formula>NOT(ISERROR(SEARCH(("WspXmas"),(A1))))</formula>
    </cfRule>
  </conditionalFormatting>
  <conditionalFormatting sqref="A1:AQ1029">
    <cfRule type="containsText" dxfId="31" priority="1102" operator="containsText" text="Release&amp;Strength">
      <formula>NOT(ISERROR(SEARCH(("Release&amp;Strength"),(A1))))</formula>
    </cfRule>
  </conditionalFormatting>
  <conditionalFormatting sqref="A1:AQ1029">
    <cfRule type="containsText" dxfId="8" priority="1103" operator="containsText" text="Pilates Barre">
      <formula>NOT(ISERROR(SEARCH(("Pilates Barre"),(A1))))</formula>
    </cfRule>
  </conditionalFormatting>
  <conditionalFormatting sqref="A1:AQ1029">
    <cfRule type="containsText" dxfId="31" priority="1104" operator="containsText" text="Beauty Pilates">
      <formula>NOT(ISERROR(SEARCH(("Beauty Pilates"),(A1))))</formula>
    </cfRule>
  </conditionalFormatting>
  <conditionalFormatting sqref="A1:AQ1029">
    <cfRule type="containsText" dxfId="5" priority="1105" operator="containsText" text="Pilates Cardio">
      <formula>NOT(ISERROR(SEARCH(("Pilates Cardio"),(A1))))</formula>
    </cfRule>
  </conditionalFormatting>
  <conditionalFormatting sqref="A1:AQ1029">
    <cfRule type="containsText" dxfId="6" priority="1106" operator="containsText" text="Back＆Spine">
      <formula>NOT(ISERROR(SEARCH(("Back＆Spine"),(A1))))</formula>
    </cfRule>
  </conditionalFormatting>
  <conditionalFormatting sqref="A1:AQ1029">
    <cfRule type="containsText" dxfId="6" priority="1107" operator="containsText" text="Hip Punch">
      <formula>NOT(ISERROR(SEARCH(("Hip Punch"),(A1))))</formula>
    </cfRule>
  </conditionalFormatting>
  <conditionalFormatting sqref="A1:AQ1029">
    <cfRule type="containsText" dxfId="5" priority="1108" operator="containsText" text="Animal">
      <formula>NOT(ISERROR(SEARCH(("Animal"),(A1))))</formula>
    </cfRule>
  </conditionalFormatting>
  <conditionalFormatting sqref="A1:AQ1029">
    <cfRule type="containsText" dxfId="8" priority="1109" operator="containsText" text="neutral">
      <formula>NOT(ISERROR(SEARCH(("neutral"),(A1))))</formula>
    </cfRule>
  </conditionalFormatting>
  <conditionalFormatting sqref="A1:AQ1029">
    <cfRule type="containsText" dxfId="8" priority="1110" operator="containsText" text="Reset Flow">
      <formula>NOT(ISERROR(SEARCH(("Reset Flow"),(A1))))</formula>
    </cfRule>
  </conditionalFormatting>
  <conditionalFormatting sqref="A1:AQ1029">
    <cfRule type="containsText" dxfId="5" priority="1111" operator="containsText" text="Power up Control">
      <formula>NOT(ISERROR(SEARCH(("Power up Control"),(A1))))</formula>
    </cfRule>
  </conditionalFormatting>
  <conditionalFormatting sqref="A1:AQ1029">
    <cfRule type="containsText" dxfId="8" priority="1112" operator="containsText" text="Style up Pilates">
      <formula>NOT(ISERROR(SEARCH(("Style up Pilates"),(A1))))</formula>
    </cfRule>
  </conditionalFormatting>
  <conditionalFormatting sqref="A1:AQ1029">
    <cfRule type="containsText" dxfId="15" priority="1113" stopIfTrue="1" operator="containsText" text="pilates">
      <formula>NOT(ISERROR(SEARCH(("pilates"),(A1))))</formula>
    </cfRule>
  </conditionalFormatting>
  <conditionalFormatting sqref="A1:AQ1029">
    <cfRule type="containsText" dxfId="11" priority="1114" operator="containsText" text="Test">
      <formula>NOT(ISERROR(SEARCH(("Test"),(A1))))</formula>
    </cfRule>
  </conditionalFormatting>
  <printOptions horizontalCentered="1"/>
  <pageMargins bottom="0.75" footer="0.0" header="0.0" left="0.7" right="0.7" top="0.75"/>
  <pageSetup fitToHeight="0" paperSize="9" cellComments="atEnd" orientation="portrait" pageOrder="overThenDown"/>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AA84F"/>
    <outlinePr summaryBelow="0" summaryRight="0"/>
  </sheetPr>
  <sheetViews>
    <sheetView workbookViewId="0"/>
  </sheetViews>
  <sheetFormatPr customHeight="1" defaultColWidth="12.63" defaultRowHeight="15.75"/>
  <cols>
    <col customWidth="1" min="1" max="1" width="10.25"/>
    <col customWidth="1" min="2" max="2" width="22.25"/>
    <col customWidth="1" min="3" max="3" width="22.0"/>
  </cols>
  <sheetData>
    <row r="1">
      <c r="A1" s="407"/>
      <c r="B1" s="91"/>
      <c r="C1" s="408"/>
    </row>
    <row r="2">
      <c r="A2" s="407"/>
      <c r="B2" s="35"/>
      <c r="C2" s="408"/>
    </row>
    <row r="3">
      <c r="A3" s="409" t="s">
        <v>257</v>
      </c>
      <c r="B3" s="410" t="s">
        <v>258</v>
      </c>
      <c r="C3" s="411" t="s">
        <v>259</v>
      </c>
    </row>
    <row r="4">
      <c r="A4" s="384"/>
      <c r="B4" s="384"/>
      <c r="C4" s="384"/>
      <c r="D4" s="412"/>
      <c r="G4" s="412"/>
    </row>
    <row r="5">
      <c r="A5" s="413">
        <v>301.0</v>
      </c>
      <c r="B5" s="414" t="s">
        <v>260</v>
      </c>
      <c r="C5" s="415">
        <v>7301.0</v>
      </c>
      <c r="D5" s="412"/>
      <c r="G5" s="412"/>
    </row>
    <row r="6">
      <c r="A6" s="413">
        <v>302.0</v>
      </c>
      <c r="B6" s="414" t="s">
        <v>261</v>
      </c>
      <c r="C6" s="415">
        <v>7302.0</v>
      </c>
      <c r="D6" s="412"/>
      <c r="G6" s="412"/>
    </row>
    <row r="7">
      <c r="A7" s="413">
        <v>303.0</v>
      </c>
      <c r="B7" s="414" t="s">
        <v>262</v>
      </c>
      <c r="C7" s="415">
        <v>7303.0</v>
      </c>
      <c r="D7" s="412"/>
      <c r="G7" s="412"/>
    </row>
    <row r="8">
      <c r="A8" s="413">
        <v>304.0</v>
      </c>
      <c r="B8" s="414" t="s">
        <v>263</v>
      </c>
      <c r="C8" s="415">
        <v>7304.0</v>
      </c>
      <c r="D8" s="412"/>
      <c r="G8" s="412"/>
    </row>
    <row r="9">
      <c r="A9" s="413">
        <v>305.0</v>
      </c>
      <c r="B9" s="414" t="s">
        <v>264</v>
      </c>
      <c r="C9" s="415">
        <v>7305.0</v>
      </c>
      <c r="D9" s="412"/>
      <c r="G9" s="412"/>
    </row>
    <row r="10">
      <c r="A10" s="413">
        <v>306.0</v>
      </c>
      <c r="B10" s="414" t="s">
        <v>265</v>
      </c>
      <c r="C10" s="415">
        <v>7306.0</v>
      </c>
      <c r="D10" s="412"/>
      <c r="G10" s="412"/>
    </row>
    <row r="11">
      <c r="A11" s="413">
        <v>307.0</v>
      </c>
      <c r="B11" s="414" t="s">
        <v>266</v>
      </c>
      <c r="C11" s="415">
        <v>7307.0</v>
      </c>
      <c r="D11" s="412"/>
      <c r="G11" s="412"/>
    </row>
    <row r="12">
      <c r="A12" s="413">
        <v>308.0</v>
      </c>
      <c r="B12" s="414" t="s">
        <v>267</v>
      </c>
      <c r="C12" s="415">
        <v>7308.0</v>
      </c>
      <c r="D12" s="412"/>
      <c r="G12" s="412"/>
    </row>
    <row r="13">
      <c r="A13" s="413">
        <v>309.0</v>
      </c>
      <c r="B13" s="414" t="s">
        <v>268</v>
      </c>
      <c r="C13" s="415">
        <v>7309.0</v>
      </c>
      <c r="D13" s="412"/>
      <c r="G13" s="412"/>
    </row>
    <row r="14">
      <c r="A14" s="413">
        <v>310.0</v>
      </c>
      <c r="B14" s="414" t="s">
        <v>269</v>
      </c>
      <c r="C14" s="415">
        <v>7310.0</v>
      </c>
      <c r="D14" s="412"/>
      <c r="G14" s="412"/>
    </row>
    <row r="15">
      <c r="A15" s="413">
        <v>311.0</v>
      </c>
      <c r="B15" s="414" t="s">
        <v>270</v>
      </c>
      <c r="C15" s="415">
        <v>7311.0</v>
      </c>
      <c r="D15" s="412"/>
      <c r="G15" s="412"/>
    </row>
    <row r="16">
      <c r="A16" s="413">
        <v>312.0</v>
      </c>
      <c r="B16" s="414" t="s">
        <v>271</v>
      </c>
      <c r="C16" s="415">
        <v>7312.0</v>
      </c>
    </row>
    <row r="17">
      <c r="A17" s="413">
        <v>313.0</v>
      </c>
      <c r="B17" s="414" t="s">
        <v>272</v>
      </c>
      <c r="C17" s="415">
        <v>7313.0</v>
      </c>
    </row>
    <row r="18">
      <c r="A18" s="413">
        <v>314.0</v>
      </c>
      <c r="B18" s="414" t="s">
        <v>273</v>
      </c>
      <c r="C18" s="415">
        <v>7314.0</v>
      </c>
    </row>
    <row r="19">
      <c r="A19" s="413">
        <v>315.0</v>
      </c>
      <c r="B19" s="414" t="s">
        <v>274</v>
      </c>
      <c r="C19" s="415">
        <v>7315.0</v>
      </c>
    </row>
    <row r="20">
      <c r="A20" s="413">
        <v>316.0</v>
      </c>
      <c r="B20" s="414" t="s">
        <v>275</v>
      </c>
      <c r="C20" s="415">
        <v>7316.0</v>
      </c>
    </row>
    <row r="21">
      <c r="A21" s="413">
        <v>317.0</v>
      </c>
      <c r="B21" s="414" t="s">
        <v>276</v>
      </c>
      <c r="C21" s="415">
        <v>7317.0</v>
      </c>
    </row>
    <row r="22">
      <c r="A22" s="413">
        <v>318.0</v>
      </c>
      <c r="B22" s="414" t="s">
        <v>277</v>
      </c>
      <c r="C22" s="415">
        <v>7318.0</v>
      </c>
    </row>
    <row r="23">
      <c r="A23" s="413">
        <v>319.0</v>
      </c>
      <c r="B23" s="414" t="s">
        <v>278</v>
      </c>
      <c r="C23" s="415">
        <v>7319.0</v>
      </c>
    </row>
    <row r="24">
      <c r="A24" s="413">
        <v>320.0</v>
      </c>
      <c r="B24" s="414" t="s">
        <v>279</v>
      </c>
      <c r="C24" s="415">
        <v>7320.0</v>
      </c>
    </row>
    <row r="25">
      <c r="A25" s="413">
        <v>321.0</v>
      </c>
      <c r="B25" s="414" t="s">
        <v>280</v>
      </c>
      <c r="C25" s="415">
        <v>7321.0</v>
      </c>
    </row>
    <row r="26">
      <c r="A26" s="413">
        <v>322.0</v>
      </c>
      <c r="B26" s="414" t="s">
        <v>281</v>
      </c>
      <c r="C26" s="415">
        <v>7322.0</v>
      </c>
    </row>
    <row r="27">
      <c r="A27" s="413">
        <v>323.0</v>
      </c>
      <c r="B27" s="414" t="s">
        <v>282</v>
      </c>
      <c r="C27" s="415">
        <v>7323.0</v>
      </c>
    </row>
    <row r="28">
      <c r="A28" s="413">
        <v>324.0</v>
      </c>
      <c r="B28" s="414" t="s">
        <v>283</v>
      </c>
      <c r="C28" s="415">
        <v>7324.0</v>
      </c>
    </row>
    <row r="29">
      <c r="A29" s="413">
        <v>325.0</v>
      </c>
      <c r="B29" s="414" t="s">
        <v>284</v>
      </c>
      <c r="C29" s="415">
        <v>7325.0</v>
      </c>
    </row>
    <row r="30">
      <c r="A30" s="413">
        <v>326.0</v>
      </c>
      <c r="B30" s="414" t="s">
        <v>285</v>
      </c>
      <c r="C30" s="415">
        <v>7326.0</v>
      </c>
    </row>
    <row r="31">
      <c r="A31" s="413">
        <v>327.0</v>
      </c>
      <c r="B31" s="414" t="s">
        <v>286</v>
      </c>
      <c r="C31" s="415">
        <v>7327.0</v>
      </c>
    </row>
    <row r="32">
      <c r="A32" s="413">
        <v>328.0</v>
      </c>
      <c r="B32" s="414" t="s">
        <v>287</v>
      </c>
      <c r="C32" s="415">
        <v>7328.0</v>
      </c>
    </row>
    <row r="33">
      <c r="A33" s="413">
        <v>329.0</v>
      </c>
      <c r="B33" s="414" t="s">
        <v>288</v>
      </c>
      <c r="C33" s="415">
        <v>7329.0</v>
      </c>
    </row>
    <row r="34">
      <c r="A34" s="413">
        <v>330.0</v>
      </c>
      <c r="B34" s="414" t="s">
        <v>289</v>
      </c>
      <c r="C34" s="415">
        <v>7330.0</v>
      </c>
    </row>
    <row r="35">
      <c r="A35" s="413">
        <v>331.0</v>
      </c>
      <c r="B35" s="414" t="s">
        <v>290</v>
      </c>
      <c r="C35" s="415">
        <v>7331.0</v>
      </c>
    </row>
    <row r="36">
      <c r="A36" s="413">
        <v>332.0</v>
      </c>
      <c r="B36" s="414" t="s">
        <v>291</v>
      </c>
      <c r="C36" s="415">
        <v>7332.0</v>
      </c>
    </row>
    <row r="37">
      <c r="A37" s="413">
        <v>333.0</v>
      </c>
      <c r="B37" s="414" t="s">
        <v>292</v>
      </c>
      <c r="C37" s="415">
        <v>7333.0</v>
      </c>
    </row>
    <row r="38">
      <c r="A38" s="413">
        <v>334.0</v>
      </c>
      <c r="B38" s="414" t="s">
        <v>293</v>
      </c>
      <c r="C38" s="415">
        <v>7334.0</v>
      </c>
    </row>
    <row r="39">
      <c r="A39" s="413">
        <v>335.0</v>
      </c>
      <c r="B39" s="414" t="s">
        <v>294</v>
      </c>
      <c r="C39" s="415">
        <v>7335.0</v>
      </c>
    </row>
    <row r="40">
      <c r="A40" s="413">
        <v>336.0</v>
      </c>
      <c r="B40" s="414" t="s">
        <v>295</v>
      </c>
      <c r="C40" s="415">
        <v>7336.0</v>
      </c>
    </row>
    <row r="41">
      <c r="A41" s="413">
        <v>337.0</v>
      </c>
      <c r="B41" s="414" t="s">
        <v>296</v>
      </c>
      <c r="C41" s="415">
        <v>7337.0</v>
      </c>
    </row>
    <row r="42">
      <c r="A42" s="413">
        <v>338.0</v>
      </c>
      <c r="B42" s="414" t="s">
        <v>297</v>
      </c>
      <c r="C42" s="415">
        <v>7338.0</v>
      </c>
    </row>
    <row r="43">
      <c r="A43" s="413">
        <v>339.0</v>
      </c>
      <c r="B43" s="414" t="s">
        <v>298</v>
      </c>
      <c r="C43" s="415">
        <v>7339.0</v>
      </c>
    </row>
    <row r="44">
      <c r="A44" s="413">
        <v>340.0</v>
      </c>
      <c r="B44" s="414" t="s">
        <v>299</v>
      </c>
      <c r="C44" s="415">
        <v>7340.0</v>
      </c>
    </row>
    <row r="45">
      <c r="A45" s="413">
        <v>341.0</v>
      </c>
      <c r="B45" s="414" t="s">
        <v>300</v>
      </c>
      <c r="C45" s="415">
        <v>7341.0</v>
      </c>
    </row>
    <row r="46">
      <c r="A46" s="413">
        <v>342.0</v>
      </c>
      <c r="B46" s="414" t="s">
        <v>301</v>
      </c>
      <c r="C46" s="415">
        <v>7342.0</v>
      </c>
    </row>
    <row r="47">
      <c r="A47" s="413">
        <v>343.0</v>
      </c>
      <c r="B47" s="414" t="s">
        <v>302</v>
      </c>
      <c r="C47" s="415">
        <v>7343.0</v>
      </c>
    </row>
    <row r="48">
      <c r="A48" s="413">
        <v>344.0</v>
      </c>
      <c r="B48" s="414" t="s">
        <v>303</v>
      </c>
      <c r="C48" s="415">
        <v>7344.0</v>
      </c>
    </row>
    <row r="49">
      <c r="A49" s="413">
        <v>345.0</v>
      </c>
      <c r="B49" s="414" t="s">
        <v>304</v>
      </c>
      <c r="C49" s="415">
        <v>7345.0</v>
      </c>
    </row>
    <row r="50">
      <c r="A50" s="413">
        <v>346.0</v>
      </c>
      <c r="B50" s="414" t="s">
        <v>305</v>
      </c>
      <c r="C50" s="415">
        <v>7346.0</v>
      </c>
    </row>
    <row r="51">
      <c r="A51" s="413">
        <v>347.0</v>
      </c>
      <c r="B51" s="414" t="s">
        <v>306</v>
      </c>
      <c r="C51" s="415">
        <v>7347.0</v>
      </c>
    </row>
    <row r="52">
      <c r="A52" s="413">
        <v>348.0</v>
      </c>
      <c r="B52" s="414" t="s">
        <v>307</v>
      </c>
      <c r="C52" s="415">
        <v>7348.0</v>
      </c>
    </row>
    <row r="53">
      <c r="A53" s="413">
        <v>349.0</v>
      </c>
      <c r="B53" s="414" t="s">
        <v>308</v>
      </c>
      <c r="C53" s="415">
        <v>7349.0</v>
      </c>
    </row>
    <row r="54">
      <c r="A54" s="413">
        <v>350.0</v>
      </c>
      <c r="B54" s="414" t="s">
        <v>309</v>
      </c>
      <c r="C54" s="415">
        <v>7350.0</v>
      </c>
    </row>
    <row r="55">
      <c r="A55" s="413">
        <v>351.0</v>
      </c>
      <c r="B55" s="414" t="s">
        <v>310</v>
      </c>
      <c r="C55" s="415">
        <v>7351.0</v>
      </c>
    </row>
    <row r="56">
      <c r="A56" s="413">
        <v>352.0</v>
      </c>
      <c r="B56" s="414" t="s">
        <v>311</v>
      </c>
      <c r="C56" s="415">
        <v>7352.0</v>
      </c>
    </row>
    <row r="57">
      <c r="A57" s="413">
        <v>353.0</v>
      </c>
      <c r="B57" s="414" t="s">
        <v>312</v>
      </c>
      <c r="C57" s="415">
        <v>7353.0</v>
      </c>
    </row>
    <row r="58">
      <c r="A58" s="413">
        <v>354.0</v>
      </c>
      <c r="B58" s="414" t="s">
        <v>313</v>
      </c>
      <c r="C58" s="415">
        <v>7354.0</v>
      </c>
    </row>
    <row r="59">
      <c r="A59" s="413">
        <v>355.0</v>
      </c>
      <c r="B59" s="414" t="s">
        <v>314</v>
      </c>
      <c r="C59" s="415">
        <v>7355.0</v>
      </c>
    </row>
    <row r="60">
      <c r="A60" s="413">
        <v>356.0</v>
      </c>
      <c r="B60" s="414" t="s">
        <v>315</v>
      </c>
      <c r="C60" s="415">
        <v>7356.0</v>
      </c>
    </row>
    <row r="61">
      <c r="A61" s="413">
        <v>357.0</v>
      </c>
      <c r="B61" s="414" t="s">
        <v>316</v>
      </c>
      <c r="C61" s="415">
        <v>7357.0</v>
      </c>
    </row>
    <row r="62">
      <c r="A62" s="413">
        <v>358.0</v>
      </c>
      <c r="B62" s="414" t="s">
        <v>317</v>
      </c>
      <c r="C62" s="415">
        <v>7358.0</v>
      </c>
    </row>
    <row r="63">
      <c r="A63" s="413">
        <v>359.0</v>
      </c>
      <c r="B63" s="414" t="s">
        <v>318</v>
      </c>
      <c r="C63" s="415">
        <v>7359.0</v>
      </c>
    </row>
    <row r="64">
      <c r="A64" s="413">
        <v>360.0</v>
      </c>
      <c r="B64" s="414" t="s">
        <v>319</v>
      </c>
      <c r="C64" s="415">
        <v>7360.0</v>
      </c>
    </row>
    <row r="65">
      <c r="A65" s="413">
        <v>361.0</v>
      </c>
      <c r="B65" s="414" t="s">
        <v>320</v>
      </c>
      <c r="C65" s="415">
        <v>7361.0</v>
      </c>
    </row>
    <row r="66">
      <c r="A66" s="413">
        <v>362.0</v>
      </c>
      <c r="B66" s="414" t="s">
        <v>321</v>
      </c>
      <c r="C66" s="415">
        <v>7362.0</v>
      </c>
    </row>
    <row r="67">
      <c r="A67" s="413">
        <v>363.0</v>
      </c>
      <c r="B67" s="414" t="s">
        <v>322</v>
      </c>
      <c r="C67" s="415">
        <v>7363.0</v>
      </c>
    </row>
    <row r="68">
      <c r="A68" s="416">
        <v>364.0</v>
      </c>
      <c r="B68" s="414" t="s">
        <v>323</v>
      </c>
      <c r="C68" s="415">
        <v>7364.0</v>
      </c>
    </row>
    <row r="69">
      <c r="A69" s="413">
        <v>365.0</v>
      </c>
      <c r="B69" s="414" t="s">
        <v>324</v>
      </c>
      <c r="C69" s="415">
        <v>7365.0</v>
      </c>
    </row>
    <row r="70">
      <c r="A70" s="413">
        <v>366.0</v>
      </c>
      <c r="B70" s="414" t="s">
        <v>325</v>
      </c>
      <c r="C70" s="415">
        <v>7366.0</v>
      </c>
    </row>
    <row r="71">
      <c r="A71" s="413">
        <v>367.0</v>
      </c>
      <c r="B71" s="414" t="s">
        <v>326</v>
      </c>
      <c r="C71" s="415">
        <v>7367.0</v>
      </c>
    </row>
    <row r="72">
      <c r="A72" s="413">
        <v>368.0</v>
      </c>
      <c r="B72" s="414" t="s">
        <v>327</v>
      </c>
      <c r="C72" s="415">
        <v>7368.0</v>
      </c>
    </row>
    <row r="73">
      <c r="A73" s="413">
        <v>369.0</v>
      </c>
      <c r="B73" s="414" t="s">
        <v>328</v>
      </c>
      <c r="C73" s="415">
        <v>7369.0</v>
      </c>
    </row>
    <row r="74">
      <c r="A74" s="413">
        <v>370.0</v>
      </c>
      <c r="B74" s="414" t="s">
        <v>329</v>
      </c>
      <c r="C74" s="415">
        <v>7370.0</v>
      </c>
    </row>
    <row r="75">
      <c r="A75" s="413">
        <v>371.0</v>
      </c>
      <c r="B75" s="417" t="s">
        <v>330</v>
      </c>
      <c r="C75" s="415">
        <v>7371.0</v>
      </c>
    </row>
    <row r="76">
      <c r="A76" s="413">
        <v>372.0</v>
      </c>
      <c r="B76" s="414" t="s">
        <v>331</v>
      </c>
      <c r="C76" s="415">
        <v>7372.0</v>
      </c>
    </row>
    <row r="77">
      <c r="A77" s="413">
        <v>373.0</v>
      </c>
      <c r="B77" s="414" t="s">
        <v>332</v>
      </c>
      <c r="C77" s="415">
        <v>7373.0</v>
      </c>
    </row>
    <row r="78">
      <c r="A78" s="413">
        <v>374.0</v>
      </c>
      <c r="B78" s="414" t="s">
        <v>333</v>
      </c>
      <c r="C78" s="415">
        <v>7374.0</v>
      </c>
    </row>
    <row r="79">
      <c r="A79" s="413">
        <v>375.0</v>
      </c>
      <c r="B79" s="414" t="s">
        <v>334</v>
      </c>
      <c r="C79" s="415">
        <v>7375.0</v>
      </c>
    </row>
    <row r="80">
      <c r="A80" s="413">
        <v>376.0</v>
      </c>
      <c r="B80" s="414" t="s">
        <v>335</v>
      </c>
      <c r="C80" s="415">
        <v>7376.0</v>
      </c>
    </row>
    <row r="81">
      <c r="A81" s="413">
        <v>377.0</v>
      </c>
      <c r="B81" s="414" t="s">
        <v>336</v>
      </c>
      <c r="C81" s="415">
        <v>7377.0</v>
      </c>
    </row>
    <row r="82">
      <c r="A82" s="413">
        <v>378.0</v>
      </c>
      <c r="B82" s="414" t="s">
        <v>337</v>
      </c>
      <c r="C82" s="415">
        <v>7378.0</v>
      </c>
    </row>
    <row r="83">
      <c r="A83" s="413">
        <v>379.0</v>
      </c>
      <c r="B83" s="414" t="s">
        <v>338</v>
      </c>
      <c r="C83" s="415">
        <v>7379.0</v>
      </c>
    </row>
    <row r="84">
      <c r="A84" s="413">
        <v>380.0</v>
      </c>
      <c r="B84" s="414" t="s">
        <v>339</v>
      </c>
      <c r="C84" s="415">
        <v>7380.0</v>
      </c>
    </row>
    <row r="85">
      <c r="A85" s="413">
        <v>381.0</v>
      </c>
      <c r="B85" s="414" t="s">
        <v>340</v>
      </c>
      <c r="C85" s="415">
        <v>7381.0</v>
      </c>
    </row>
    <row r="86">
      <c r="A86" s="413">
        <v>382.0</v>
      </c>
      <c r="B86" s="414" t="s">
        <v>341</v>
      </c>
      <c r="C86" s="415">
        <v>7382.0</v>
      </c>
    </row>
    <row r="87">
      <c r="A87" s="413">
        <v>383.0</v>
      </c>
      <c r="B87" s="414" t="s">
        <v>342</v>
      </c>
      <c r="C87" s="415">
        <v>7383.0</v>
      </c>
    </row>
    <row r="88">
      <c r="A88" s="413">
        <v>384.0</v>
      </c>
      <c r="B88" s="414" t="s">
        <v>343</v>
      </c>
      <c r="C88" s="415">
        <v>7384.0</v>
      </c>
    </row>
    <row r="89">
      <c r="A89" s="413">
        <v>385.0</v>
      </c>
      <c r="B89" s="414" t="s">
        <v>344</v>
      </c>
      <c r="C89" s="415">
        <v>7385.0</v>
      </c>
    </row>
    <row r="90">
      <c r="A90" s="413">
        <v>386.0</v>
      </c>
      <c r="B90" s="417" t="s">
        <v>345</v>
      </c>
      <c r="C90" s="415">
        <v>7386.0</v>
      </c>
    </row>
    <row r="91">
      <c r="A91" s="413">
        <v>387.0</v>
      </c>
      <c r="B91" s="414" t="s">
        <v>346</v>
      </c>
      <c r="C91" s="415">
        <v>7387.0</v>
      </c>
    </row>
    <row r="92">
      <c r="A92" s="413">
        <v>388.0</v>
      </c>
      <c r="B92" s="414" t="s">
        <v>347</v>
      </c>
      <c r="C92" s="415">
        <v>7388.0</v>
      </c>
    </row>
    <row r="93">
      <c r="A93" s="413">
        <v>389.0</v>
      </c>
      <c r="B93" s="414" t="s">
        <v>348</v>
      </c>
      <c r="C93" s="415">
        <v>7389.0</v>
      </c>
    </row>
    <row r="94">
      <c r="A94" s="416">
        <v>390.0</v>
      </c>
      <c r="B94" s="414" t="s">
        <v>349</v>
      </c>
      <c r="C94" s="415">
        <v>7390.0</v>
      </c>
    </row>
    <row r="95">
      <c r="A95" s="416">
        <v>391.0</v>
      </c>
      <c r="B95" s="414" t="s">
        <v>350</v>
      </c>
      <c r="C95" s="415">
        <v>7391.0</v>
      </c>
    </row>
    <row r="96">
      <c r="A96" s="416">
        <v>392.0</v>
      </c>
      <c r="B96" s="414" t="s">
        <v>351</v>
      </c>
      <c r="C96" s="415">
        <v>7392.0</v>
      </c>
    </row>
    <row r="97">
      <c r="A97" s="413">
        <v>393.0</v>
      </c>
      <c r="B97" s="414" t="s">
        <v>352</v>
      </c>
      <c r="C97" s="415">
        <v>7393.0</v>
      </c>
    </row>
    <row r="98">
      <c r="A98" s="413">
        <v>394.0</v>
      </c>
      <c r="B98" s="417" t="s">
        <v>353</v>
      </c>
      <c r="C98" s="415">
        <v>7394.0</v>
      </c>
    </row>
    <row r="99">
      <c r="A99" s="413">
        <v>395.0</v>
      </c>
      <c r="B99" s="414" t="s">
        <v>354</v>
      </c>
      <c r="C99" s="415">
        <v>7395.0</v>
      </c>
    </row>
    <row r="100">
      <c r="A100" s="413">
        <v>396.0</v>
      </c>
      <c r="B100" s="414" t="s">
        <v>355</v>
      </c>
      <c r="C100" s="415">
        <v>7396.0</v>
      </c>
    </row>
    <row r="101">
      <c r="A101" s="413">
        <v>397.0</v>
      </c>
      <c r="B101" s="414" t="s">
        <v>356</v>
      </c>
      <c r="C101" s="415">
        <v>7397.0</v>
      </c>
    </row>
    <row r="102">
      <c r="A102" s="413">
        <v>398.0</v>
      </c>
      <c r="B102" s="414" t="s">
        <v>357</v>
      </c>
      <c r="C102" s="415">
        <v>7398.0</v>
      </c>
    </row>
    <row r="103">
      <c r="A103" s="413">
        <v>399.0</v>
      </c>
      <c r="B103" s="414" t="s">
        <v>358</v>
      </c>
      <c r="C103" s="415">
        <v>7399.0</v>
      </c>
    </row>
    <row r="104">
      <c r="A104" s="413">
        <v>400.0</v>
      </c>
      <c r="B104" s="414" t="s">
        <v>359</v>
      </c>
      <c r="C104" s="415">
        <v>7400.0</v>
      </c>
    </row>
    <row r="105">
      <c r="A105" s="413">
        <v>401.0</v>
      </c>
      <c r="B105" s="414" t="s">
        <v>360</v>
      </c>
      <c r="C105" s="415">
        <v>7401.0</v>
      </c>
    </row>
    <row r="106">
      <c r="A106" s="413">
        <v>402.0</v>
      </c>
      <c r="B106" s="414" t="s">
        <v>361</v>
      </c>
      <c r="C106" s="415">
        <v>7402.0</v>
      </c>
    </row>
    <row r="107">
      <c r="A107" s="413">
        <v>403.0</v>
      </c>
      <c r="B107" s="417" t="s">
        <v>190</v>
      </c>
      <c r="C107" s="415">
        <v>7403.0</v>
      </c>
    </row>
    <row r="108">
      <c r="A108" s="413">
        <v>404.0</v>
      </c>
      <c r="B108" s="417" t="s">
        <v>362</v>
      </c>
      <c r="C108" s="415">
        <v>7404.0</v>
      </c>
    </row>
    <row r="109">
      <c r="A109" s="413">
        <v>405.0</v>
      </c>
      <c r="B109" s="417" t="s">
        <v>363</v>
      </c>
      <c r="C109" s="415">
        <v>7405.0</v>
      </c>
    </row>
    <row r="110">
      <c r="A110" s="413">
        <v>406.0</v>
      </c>
      <c r="B110" s="417" t="s">
        <v>364</v>
      </c>
      <c r="C110" s="415">
        <v>7406.0</v>
      </c>
    </row>
    <row r="111">
      <c r="A111" s="413">
        <v>407.0</v>
      </c>
      <c r="B111" s="414" t="s">
        <v>365</v>
      </c>
      <c r="C111" s="415">
        <v>7407.0</v>
      </c>
    </row>
    <row r="112">
      <c r="A112" s="414">
        <v>408.0</v>
      </c>
      <c r="B112" s="414" t="s">
        <v>366</v>
      </c>
      <c r="C112" s="418">
        <v>7408.0</v>
      </c>
    </row>
    <row r="113">
      <c r="A113" s="419">
        <v>409.0</v>
      </c>
      <c r="B113" s="414" t="s">
        <v>367</v>
      </c>
      <c r="C113" s="418">
        <v>7409.0</v>
      </c>
    </row>
    <row r="114">
      <c r="A114" s="419">
        <v>410.0</v>
      </c>
      <c r="B114" s="419" t="s">
        <v>368</v>
      </c>
      <c r="C114" s="418">
        <v>7410.0</v>
      </c>
    </row>
    <row r="115">
      <c r="A115" s="407"/>
      <c r="B115" s="407"/>
      <c r="C115" s="408"/>
    </row>
    <row r="116">
      <c r="A116" s="407"/>
      <c r="B116" s="407"/>
      <c r="C116" s="408"/>
    </row>
    <row r="117">
      <c r="A117" s="407"/>
      <c r="B117" s="407"/>
      <c r="C117" s="408"/>
    </row>
    <row r="118">
      <c r="A118" s="407"/>
      <c r="B118" s="407"/>
      <c r="C118" s="408"/>
    </row>
    <row r="119">
      <c r="A119" s="407"/>
      <c r="B119" s="407"/>
      <c r="C119" s="408"/>
    </row>
    <row r="120">
      <c r="A120" s="407"/>
      <c r="B120" s="407"/>
      <c r="C120" s="408"/>
    </row>
    <row r="121">
      <c r="A121" s="407"/>
      <c r="B121" s="407"/>
      <c r="C121" s="408"/>
    </row>
    <row r="122">
      <c r="A122" s="407"/>
      <c r="B122" s="407"/>
      <c r="C122" s="408"/>
    </row>
    <row r="123">
      <c r="A123" s="407"/>
      <c r="B123" s="407"/>
      <c r="C123" s="408"/>
    </row>
    <row r="124">
      <c r="A124" s="407"/>
      <c r="B124" s="407"/>
      <c r="C124" s="408"/>
    </row>
    <row r="125">
      <c r="A125" s="407"/>
      <c r="B125" s="407"/>
      <c r="C125" s="408"/>
    </row>
    <row r="126">
      <c r="A126" s="407"/>
      <c r="B126" s="407"/>
      <c r="C126" s="408"/>
    </row>
    <row r="127">
      <c r="A127" s="407"/>
      <c r="B127" s="407"/>
      <c r="C127" s="408"/>
    </row>
    <row r="128">
      <c r="A128" s="407"/>
      <c r="B128" s="407"/>
      <c r="C128" s="408"/>
    </row>
    <row r="129">
      <c r="A129" s="407"/>
      <c r="B129" s="407"/>
      <c r="C129" s="408"/>
    </row>
    <row r="130">
      <c r="A130" s="407"/>
      <c r="B130" s="407"/>
      <c r="C130" s="408"/>
    </row>
    <row r="131">
      <c r="A131" s="407"/>
      <c r="B131" s="407"/>
      <c r="C131" s="408"/>
    </row>
    <row r="132">
      <c r="A132" s="407"/>
      <c r="B132" s="407"/>
      <c r="C132" s="408"/>
    </row>
    <row r="133">
      <c r="A133" s="407"/>
      <c r="B133" s="407"/>
      <c r="C133" s="408"/>
    </row>
    <row r="134">
      <c r="A134" s="407"/>
      <c r="B134" s="407"/>
      <c r="C134" s="408"/>
    </row>
    <row r="135">
      <c r="A135" s="407"/>
      <c r="B135" s="407"/>
      <c r="C135" s="408"/>
    </row>
    <row r="136">
      <c r="A136" s="407"/>
      <c r="B136" s="407"/>
      <c r="C136" s="408"/>
    </row>
    <row r="137">
      <c r="A137" s="407"/>
      <c r="B137" s="407"/>
      <c r="C137" s="408"/>
    </row>
    <row r="138">
      <c r="A138" s="407"/>
      <c r="B138" s="407"/>
      <c r="C138" s="408"/>
    </row>
    <row r="139">
      <c r="A139" s="407"/>
      <c r="B139" s="407"/>
      <c r="C139" s="408"/>
    </row>
    <row r="140">
      <c r="A140" s="407"/>
      <c r="B140" s="407"/>
      <c r="C140" s="408"/>
    </row>
    <row r="141">
      <c r="A141" s="407"/>
      <c r="B141" s="407"/>
      <c r="C141" s="408"/>
    </row>
    <row r="142">
      <c r="A142" s="407"/>
      <c r="B142" s="407"/>
      <c r="C142" s="408"/>
    </row>
    <row r="143">
      <c r="A143" s="407"/>
      <c r="B143" s="407"/>
      <c r="C143" s="408"/>
    </row>
    <row r="144">
      <c r="A144" s="407"/>
      <c r="B144" s="407"/>
      <c r="C144" s="408"/>
    </row>
    <row r="145">
      <c r="A145" s="407"/>
      <c r="B145" s="407"/>
      <c r="C145" s="408"/>
    </row>
    <row r="146">
      <c r="A146" s="407"/>
      <c r="B146" s="407"/>
      <c r="C146" s="408"/>
    </row>
    <row r="147">
      <c r="A147" s="407"/>
      <c r="B147" s="407"/>
      <c r="C147" s="408"/>
    </row>
    <row r="148">
      <c r="A148" s="407"/>
      <c r="B148" s="407"/>
      <c r="C148" s="408"/>
    </row>
    <row r="149">
      <c r="A149" s="407"/>
      <c r="B149" s="407"/>
      <c r="C149" s="408"/>
    </row>
    <row r="150">
      <c r="A150" s="407"/>
      <c r="B150" s="407"/>
      <c r="C150" s="408"/>
    </row>
    <row r="151">
      <c r="A151" s="407"/>
      <c r="B151" s="407"/>
      <c r="C151" s="408"/>
    </row>
    <row r="152">
      <c r="A152" s="407"/>
      <c r="B152" s="407"/>
      <c r="C152" s="408"/>
    </row>
    <row r="153">
      <c r="A153" s="407"/>
      <c r="B153" s="407"/>
      <c r="C153" s="408"/>
    </row>
    <row r="154">
      <c r="A154" s="407"/>
      <c r="B154" s="407"/>
      <c r="C154" s="408"/>
    </row>
    <row r="155">
      <c r="A155" s="407"/>
      <c r="B155" s="407"/>
      <c r="C155" s="408"/>
    </row>
    <row r="156">
      <c r="A156" s="407"/>
      <c r="B156" s="407"/>
      <c r="C156" s="408"/>
    </row>
    <row r="157">
      <c r="A157" s="407"/>
      <c r="B157" s="407"/>
      <c r="C157" s="408"/>
    </row>
    <row r="158">
      <c r="A158" s="407"/>
      <c r="B158" s="407"/>
      <c r="C158" s="408"/>
    </row>
    <row r="159">
      <c r="A159" s="407"/>
      <c r="B159" s="407"/>
      <c r="C159" s="408"/>
    </row>
    <row r="160">
      <c r="A160" s="407"/>
      <c r="B160" s="407"/>
      <c r="C160" s="408"/>
    </row>
    <row r="161">
      <c r="A161" s="407"/>
      <c r="B161" s="407"/>
      <c r="C161" s="408"/>
    </row>
    <row r="162">
      <c r="A162" s="407"/>
      <c r="B162" s="407"/>
      <c r="C162" s="408"/>
    </row>
    <row r="163">
      <c r="A163" s="407"/>
      <c r="B163" s="407"/>
      <c r="C163" s="408"/>
    </row>
    <row r="164">
      <c r="A164" s="407"/>
      <c r="B164" s="407"/>
      <c r="C164" s="408"/>
    </row>
    <row r="165">
      <c r="A165" s="407"/>
      <c r="B165" s="407"/>
      <c r="C165" s="408"/>
    </row>
    <row r="166">
      <c r="A166" s="407"/>
      <c r="B166" s="407"/>
      <c r="C166" s="408"/>
    </row>
    <row r="167">
      <c r="A167" s="407"/>
      <c r="B167" s="407"/>
      <c r="C167" s="408"/>
    </row>
    <row r="168">
      <c r="A168" s="407"/>
      <c r="B168" s="407"/>
      <c r="C168" s="408"/>
    </row>
    <row r="169">
      <c r="A169" s="407"/>
      <c r="B169" s="407"/>
      <c r="C169" s="408"/>
    </row>
    <row r="170">
      <c r="A170" s="407"/>
      <c r="B170" s="407"/>
      <c r="C170" s="408"/>
    </row>
    <row r="171">
      <c r="A171" s="407"/>
      <c r="B171" s="407"/>
      <c r="C171" s="408"/>
    </row>
    <row r="172">
      <c r="A172" s="407"/>
      <c r="B172" s="407"/>
      <c r="C172" s="408"/>
    </row>
    <row r="173">
      <c r="A173" s="407"/>
      <c r="B173" s="407"/>
      <c r="C173" s="408"/>
    </row>
    <row r="174">
      <c r="A174" s="407"/>
      <c r="B174" s="407"/>
      <c r="C174" s="408"/>
    </row>
    <row r="175">
      <c r="A175" s="407"/>
      <c r="B175" s="407"/>
      <c r="C175" s="408"/>
    </row>
    <row r="176">
      <c r="A176" s="407"/>
      <c r="B176" s="407"/>
      <c r="C176" s="408"/>
    </row>
    <row r="177">
      <c r="A177" s="407"/>
      <c r="B177" s="407"/>
      <c r="C177" s="408"/>
    </row>
    <row r="178">
      <c r="A178" s="407"/>
      <c r="B178" s="407"/>
      <c r="C178" s="408"/>
    </row>
    <row r="179">
      <c r="A179" s="407"/>
      <c r="B179" s="407"/>
      <c r="C179" s="408"/>
    </row>
    <row r="180">
      <c r="A180" s="407"/>
      <c r="B180" s="407"/>
      <c r="C180" s="408"/>
    </row>
    <row r="181">
      <c r="A181" s="407"/>
      <c r="B181" s="407"/>
      <c r="C181" s="408"/>
    </row>
    <row r="182">
      <c r="A182" s="407"/>
      <c r="B182" s="407"/>
      <c r="C182" s="408"/>
    </row>
    <row r="183">
      <c r="A183" s="407"/>
      <c r="B183" s="407"/>
      <c r="C183" s="408"/>
    </row>
    <row r="184">
      <c r="A184" s="407"/>
      <c r="B184" s="407"/>
      <c r="C184" s="408"/>
    </row>
    <row r="185">
      <c r="A185" s="407"/>
      <c r="B185" s="407"/>
      <c r="C185" s="408"/>
    </row>
    <row r="186">
      <c r="A186" s="407"/>
      <c r="B186" s="407"/>
      <c r="C186" s="408"/>
    </row>
    <row r="187">
      <c r="A187" s="407"/>
      <c r="B187" s="407"/>
      <c r="C187" s="408"/>
    </row>
    <row r="188">
      <c r="A188" s="407"/>
      <c r="B188" s="407"/>
      <c r="C188" s="408"/>
    </row>
    <row r="189">
      <c r="A189" s="407"/>
      <c r="B189" s="407"/>
      <c r="C189" s="408"/>
    </row>
    <row r="190">
      <c r="A190" s="407"/>
      <c r="B190" s="407"/>
      <c r="C190" s="408"/>
    </row>
    <row r="191">
      <c r="A191" s="407"/>
      <c r="B191" s="407"/>
      <c r="C191" s="408"/>
    </row>
    <row r="192">
      <c r="A192" s="407"/>
      <c r="B192" s="407"/>
      <c r="C192" s="408"/>
    </row>
    <row r="193">
      <c r="A193" s="407"/>
      <c r="B193" s="407"/>
      <c r="C193" s="408"/>
    </row>
    <row r="194">
      <c r="A194" s="407"/>
      <c r="B194" s="407"/>
      <c r="C194" s="408"/>
    </row>
    <row r="195">
      <c r="A195" s="407"/>
      <c r="B195" s="407"/>
      <c r="C195" s="408"/>
    </row>
    <row r="196">
      <c r="A196" s="407"/>
      <c r="B196" s="407"/>
      <c r="C196" s="408"/>
    </row>
    <row r="197">
      <c r="A197" s="407"/>
      <c r="B197" s="407"/>
      <c r="C197" s="408"/>
    </row>
    <row r="198">
      <c r="A198" s="407"/>
      <c r="B198" s="407"/>
      <c r="C198" s="408"/>
    </row>
    <row r="199">
      <c r="A199" s="407"/>
      <c r="B199" s="407"/>
      <c r="C199" s="408"/>
    </row>
    <row r="200">
      <c r="A200" s="407"/>
      <c r="B200" s="407"/>
      <c r="C200" s="408"/>
    </row>
    <row r="201">
      <c r="A201" s="407"/>
      <c r="B201" s="407"/>
      <c r="C201" s="408"/>
    </row>
    <row r="202">
      <c r="A202" s="407"/>
      <c r="B202" s="407"/>
      <c r="C202" s="408"/>
    </row>
    <row r="203">
      <c r="A203" s="407"/>
      <c r="B203" s="407"/>
      <c r="C203" s="408"/>
    </row>
    <row r="204">
      <c r="A204" s="407"/>
      <c r="B204" s="407"/>
      <c r="C204" s="408"/>
    </row>
    <row r="205">
      <c r="A205" s="407"/>
      <c r="B205" s="407"/>
      <c r="C205" s="408"/>
    </row>
    <row r="206">
      <c r="A206" s="407"/>
      <c r="B206" s="407"/>
      <c r="C206" s="408"/>
    </row>
    <row r="207">
      <c r="A207" s="407"/>
      <c r="B207" s="407"/>
      <c r="C207" s="408"/>
    </row>
    <row r="208">
      <c r="A208" s="407"/>
      <c r="B208" s="407"/>
      <c r="C208" s="408"/>
    </row>
    <row r="209">
      <c r="A209" s="407"/>
      <c r="B209" s="407"/>
      <c r="C209" s="408"/>
    </row>
    <row r="210">
      <c r="A210" s="407"/>
      <c r="B210" s="407"/>
      <c r="C210" s="408"/>
    </row>
    <row r="211">
      <c r="A211" s="407"/>
      <c r="B211" s="407"/>
      <c r="C211" s="408"/>
    </row>
    <row r="212">
      <c r="A212" s="407"/>
      <c r="B212" s="407"/>
      <c r="C212" s="408"/>
    </row>
    <row r="213">
      <c r="A213" s="407"/>
      <c r="B213" s="407"/>
      <c r="C213" s="408"/>
    </row>
    <row r="214">
      <c r="A214" s="407"/>
      <c r="B214" s="407"/>
      <c r="C214" s="408"/>
    </row>
    <row r="215">
      <c r="A215" s="407"/>
      <c r="B215" s="407"/>
      <c r="C215" s="408"/>
    </row>
    <row r="216">
      <c r="A216" s="407"/>
      <c r="B216" s="407"/>
      <c r="C216" s="408"/>
    </row>
    <row r="217">
      <c r="A217" s="407"/>
      <c r="B217" s="407"/>
      <c r="C217" s="408"/>
    </row>
    <row r="218">
      <c r="A218" s="407"/>
      <c r="B218" s="407"/>
      <c r="C218" s="408"/>
    </row>
    <row r="219">
      <c r="A219" s="407"/>
      <c r="B219" s="407"/>
      <c r="C219" s="408"/>
    </row>
    <row r="220">
      <c r="A220" s="407"/>
      <c r="B220" s="407"/>
      <c r="C220" s="408"/>
    </row>
    <row r="221">
      <c r="A221" s="407"/>
      <c r="B221" s="407"/>
      <c r="C221" s="408"/>
    </row>
    <row r="222">
      <c r="A222" s="407"/>
      <c r="B222" s="407"/>
      <c r="C222" s="408"/>
    </row>
    <row r="223">
      <c r="A223" s="407"/>
      <c r="B223" s="407"/>
      <c r="C223" s="408"/>
    </row>
    <row r="224">
      <c r="A224" s="407"/>
      <c r="B224" s="407"/>
      <c r="C224" s="408"/>
    </row>
    <row r="225">
      <c r="A225" s="407"/>
      <c r="B225" s="407"/>
      <c r="C225" s="408"/>
    </row>
    <row r="226">
      <c r="A226" s="407"/>
      <c r="B226" s="407"/>
      <c r="C226" s="408"/>
    </row>
    <row r="227">
      <c r="A227" s="407"/>
      <c r="B227" s="407"/>
      <c r="C227" s="408"/>
    </row>
    <row r="228">
      <c r="A228" s="407"/>
      <c r="B228" s="407"/>
      <c r="C228" s="408"/>
    </row>
    <row r="229">
      <c r="A229" s="407"/>
      <c r="B229" s="407"/>
      <c r="C229" s="408"/>
    </row>
    <row r="230">
      <c r="A230" s="407"/>
      <c r="B230" s="407"/>
      <c r="C230" s="408"/>
    </row>
    <row r="231">
      <c r="A231" s="407"/>
      <c r="B231" s="407"/>
      <c r="C231" s="408"/>
    </row>
    <row r="232">
      <c r="A232" s="407"/>
      <c r="B232" s="407"/>
      <c r="C232" s="408"/>
    </row>
    <row r="233">
      <c r="A233" s="407"/>
      <c r="B233" s="407"/>
      <c r="C233" s="408"/>
    </row>
    <row r="234">
      <c r="A234" s="407"/>
      <c r="B234" s="407"/>
      <c r="C234" s="408"/>
    </row>
    <row r="235">
      <c r="A235" s="407"/>
      <c r="B235" s="407"/>
      <c r="C235" s="408"/>
    </row>
    <row r="236">
      <c r="A236" s="407"/>
      <c r="B236" s="407"/>
      <c r="C236" s="408"/>
    </row>
    <row r="237">
      <c r="A237" s="407"/>
      <c r="B237" s="407"/>
      <c r="C237" s="408"/>
    </row>
    <row r="238">
      <c r="A238" s="407"/>
      <c r="B238" s="407"/>
      <c r="C238" s="408"/>
    </row>
    <row r="239">
      <c r="A239" s="407"/>
      <c r="B239" s="407"/>
      <c r="C239" s="408"/>
    </row>
    <row r="240">
      <c r="A240" s="407"/>
      <c r="B240" s="407"/>
      <c r="C240" s="408"/>
    </row>
    <row r="241">
      <c r="A241" s="407"/>
      <c r="B241" s="407"/>
      <c r="C241" s="408"/>
    </row>
    <row r="242">
      <c r="A242" s="407"/>
      <c r="B242" s="407"/>
      <c r="C242" s="408"/>
    </row>
    <row r="243">
      <c r="A243" s="407"/>
      <c r="B243" s="407"/>
      <c r="C243" s="408"/>
    </row>
    <row r="244">
      <c r="A244" s="407"/>
      <c r="B244" s="407"/>
      <c r="C244" s="408"/>
    </row>
    <row r="245">
      <c r="A245" s="407"/>
      <c r="B245" s="407"/>
      <c r="C245" s="408"/>
    </row>
    <row r="246">
      <c r="A246" s="407"/>
      <c r="B246" s="407"/>
      <c r="C246" s="408"/>
    </row>
    <row r="247">
      <c r="A247" s="407"/>
      <c r="B247" s="407"/>
      <c r="C247" s="408"/>
    </row>
    <row r="248">
      <c r="A248" s="407"/>
      <c r="B248" s="407"/>
      <c r="C248" s="408"/>
    </row>
    <row r="249">
      <c r="A249" s="407"/>
      <c r="B249" s="407"/>
      <c r="C249" s="408"/>
    </row>
    <row r="250">
      <c r="A250" s="407"/>
      <c r="B250" s="407"/>
      <c r="C250" s="408"/>
    </row>
    <row r="251">
      <c r="A251" s="407"/>
      <c r="B251" s="407"/>
      <c r="C251" s="408"/>
    </row>
    <row r="252">
      <c r="A252" s="407"/>
      <c r="B252" s="407"/>
      <c r="C252" s="408"/>
    </row>
    <row r="253">
      <c r="A253" s="407"/>
      <c r="B253" s="407"/>
      <c r="C253" s="408"/>
    </row>
    <row r="254">
      <c r="A254" s="407"/>
      <c r="B254" s="407"/>
      <c r="C254" s="408"/>
    </row>
    <row r="255">
      <c r="A255" s="407"/>
      <c r="B255" s="407"/>
      <c r="C255" s="408"/>
    </row>
    <row r="256">
      <c r="A256" s="407"/>
      <c r="B256" s="407"/>
      <c r="C256" s="408"/>
    </row>
    <row r="257">
      <c r="A257" s="407"/>
      <c r="B257" s="407"/>
      <c r="C257" s="408"/>
    </row>
    <row r="258">
      <c r="A258" s="407"/>
      <c r="B258" s="407"/>
      <c r="C258" s="408"/>
    </row>
    <row r="259">
      <c r="A259" s="407"/>
      <c r="B259" s="407"/>
      <c r="C259" s="408"/>
    </row>
    <row r="260">
      <c r="A260" s="407"/>
      <c r="B260" s="407"/>
      <c r="C260" s="408"/>
    </row>
    <row r="261">
      <c r="A261" s="407"/>
      <c r="B261" s="407"/>
      <c r="C261" s="408"/>
    </row>
    <row r="262">
      <c r="A262" s="407"/>
      <c r="B262" s="407"/>
      <c r="C262" s="408"/>
    </row>
    <row r="263">
      <c r="A263" s="407"/>
      <c r="B263" s="407"/>
      <c r="C263" s="408"/>
    </row>
    <row r="264">
      <c r="A264" s="407"/>
      <c r="B264" s="407"/>
      <c r="C264" s="408"/>
    </row>
    <row r="265">
      <c r="A265" s="407"/>
      <c r="B265" s="407"/>
      <c r="C265" s="408"/>
    </row>
    <row r="266">
      <c r="A266" s="407"/>
      <c r="B266" s="407"/>
      <c r="C266" s="408"/>
    </row>
    <row r="267">
      <c r="A267" s="407"/>
      <c r="B267" s="407"/>
      <c r="C267" s="408"/>
    </row>
    <row r="268">
      <c r="A268" s="407"/>
      <c r="B268" s="407"/>
      <c r="C268" s="408"/>
    </row>
    <row r="269">
      <c r="A269" s="420"/>
      <c r="B269" s="420"/>
      <c r="C269" s="408"/>
    </row>
    <row r="270">
      <c r="A270" s="420"/>
      <c r="B270" s="420"/>
      <c r="C270" s="408"/>
    </row>
    <row r="271">
      <c r="A271" s="420"/>
      <c r="B271" s="420"/>
      <c r="C271" s="408"/>
    </row>
    <row r="272">
      <c r="A272" s="420"/>
      <c r="B272" s="420"/>
      <c r="C272" s="408"/>
    </row>
    <row r="273">
      <c r="A273" s="420"/>
      <c r="B273" s="420"/>
      <c r="C273" s="408"/>
    </row>
    <row r="274">
      <c r="A274" s="420"/>
      <c r="B274" s="420"/>
      <c r="C274" s="408"/>
    </row>
    <row r="275">
      <c r="A275" s="420"/>
      <c r="B275" s="420"/>
      <c r="C275" s="408"/>
    </row>
    <row r="276">
      <c r="A276" s="420"/>
      <c r="B276" s="420"/>
      <c r="C276" s="408"/>
    </row>
    <row r="277">
      <c r="A277" s="420"/>
      <c r="B277" s="420"/>
      <c r="C277" s="408"/>
    </row>
    <row r="278">
      <c r="A278" s="420"/>
      <c r="B278" s="420"/>
      <c r="C278" s="408"/>
    </row>
    <row r="279">
      <c r="A279" s="420"/>
      <c r="B279" s="420"/>
      <c r="C279" s="408"/>
    </row>
    <row r="280">
      <c r="A280" s="420"/>
      <c r="B280" s="420"/>
      <c r="C280" s="408"/>
    </row>
    <row r="281">
      <c r="A281" s="420"/>
      <c r="B281" s="420"/>
      <c r="C281" s="408"/>
    </row>
    <row r="282">
      <c r="A282" s="420"/>
      <c r="B282" s="420"/>
      <c r="C282" s="408"/>
    </row>
    <row r="283">
      <c r="A283" s="420"/>
      <c r="B283" s="420"/>
      <c r="C283" s="408"/>
    </row>
    <row r="284">
      <c r="A284" s="420"/>
      <c r="B284" s="420"/>
      <c r="C284" s="408"/>
    </row>
    <row r="285">
      <c r="A285" s="420"/>
      <c r="B285" s="420"/>
      <c r="C285" s="408"/>
    </row>
    <row r="286">
      <c r="A286" s="420"/>
      <c r="B286" s="420"/>
      <c r="C286" s="408"/>
    </row>
    <row r="287">
      <c r="A287" s="420"/>
      <c r="B287" s="420"/>
      <c r="C287" s="408"/>
    </row>
    <row r="288">
      <c r="A288" s="420"/>
      <c r="B288" s="420"/>
      <c r="C288" s="408"/>
    </row>
    <row r="289">
      <c r="A289" s="420"/>
      <c r="B289" s="420"/>
      <c r="C289" s="408"/>
    </row>
    <row r="290">
      <c r="A290" s="420"/>
      <c r="B290" s="420"/>
      <c r="C290" s="408"/>
    </row>
    <row r="291">
      <c r="A291" s="420"/>
      <c r="B291" s="420"/>
      <c r="C291" s="408"/>
    </row>
    <row r="292">
      <c r="A292" s="420"/>
      <c r="B292" s="420"/>
      <c r="C292" s="408"/>
    </row>
    <row r="293">
      <c r="A293" s="420"/>
      <c r="B293" s="420"/>
      <c r="C293" s="408"/>
    </row>
    <row r="294">
      <c r="A294" s="420"/>
      <c r="B294" s="420"/>
      <c r="C294" s="408"/>
    </row>
    <row r="295">
      <c r="A295" s="420"/>
      <c r="B295" s="420"/>
      <c r="C295" s="408"/>
    </row>
    <row r="296">
      <c r="A296" s="420"/>
      <c r="B296" s="420"/>
      <c r="C296" s="408"/>
    </row>
    <row r="297">
      <c r="A297" s="420"/>
      <c r="B297" s="420"/>
      <c r="C297" s="408"/>
    </row>
    <row r="298">
      <c r="A298" s="420"/>
      <c r="B298" s="420"/>
      <c r="C298" s="408"/>
    </row>
    <row r="299">
      <c r="A299" s="420"/>
      <c r="B299" s="420"/>
      <c r="C299" s="408"/>
    </row>
    <row r="300">
      <c r="A300" s="420"/>
      <c r="B300" s="420"/>
      <c r="C300" s="408"/>
    </row>
    <row r="301">
      <c r="A301" s="420"/>
      <c r="B301" s="420"/>
      <c r="C301" s="408"/>
    </row>
    <row r="302">
      <c r="A302" s="420"/>
      <c r="B302" s="420"/>
      <c r="C302" s="408"/>
    </row>
    <row r="303">
      <c r="A303" s="420"/>
      <c r="B303" s="420"/>
      <c r="C303" s="408"/>
    </row>
    <row r="304">
      <c r="A304" s="420"/>
      <c r="B304" s="420"/>
      <c r="C304" s="408"/>
    </row>
    <row r="305">
      <c r="A305" s="420"/>
      <c r="B305" s="420"/>
      <c r="C305" s="408"/>
    </row>
    <row r="306">
      <c r="A306" s="420"/>
      <c r="B306" s="420"/>
      <c r="C306" s="408"/>
    </row>
    <row r="307">
      <c r="A307" s="420"/>
      <c r="B307" s="420"/>
      <c r="C307" s="408"/>
    </row>
    <row r="308">
      <c r="A308" s="420"/>
      <c r="B308" s="420"/>
      <c r="C308" s="408"/>
    </row>
    <row r="309">
      <c r="A309" s="420"/>
      <c r="B309" s="420"/>
      <c r="C309" s="408"/>
    </row>
    <row r="310">
      <c r="A310" s="420"/>
      <c r="B310" s="420"/>
      <c r="C310" s="408"/>
    </row>
    <row r="311">
      <c r="A311" s="420"/>
      <c r="B311" s="420"/>
      <c r="C311" s="408"/>
    </row>
    <row r="312">
      <c r="A312" s="420"/>
      <c r="B312" s="420"/>
      <c r="C312" s="408"/>
    </row>
    <row r="313">
      <c r="A313" s="420"/>
      <c r="B313" s="420"/>
      <c r="C313" s="408"/>
    </row>
    <row r="314">
      <c r="A314" s="420"/>
      <c r="B314" s="420"/>
      <c r="C314" s="408"/>
    </row>
    <row r="315">
      <c r="A315" s="420"/>
      <c r="B315" s="420"/>
      <c r="C315" s="408"/>
    </row>
    <row r="316">
      <c r="A316" s="420"/>
      <c r="B316" s="420"/>
      <c r="C316" s="408"/>
    </row>
    <row r="317">
      <c r="A317" s="420"/>
      <c r="B317" s="420"/>
      <c r="C317" s="408"/>
    </row>
    <row r="318">
      <c r="A318" s="420"/>
      <c r="B318" s="420"/>
      <c r="C318" s="408"/>
    </row>
    <row r="319">
      <c r="A319" s="420"/>
      <c r="B319" s="420"/>
      <c r="C319" s="408"/>
    </row>
    <row r="320">
      <c r="A320" s="420"/>
      <c r="B320" s="420"/>
      <c r="C320" s="408"/>
    </row>
    <row r="321">
      <c r="A321" s="420"/>
      <c r="B321" s="420"/>
      <c r="C321" s="408"/>
    </row>
    <row r="322">
      <c r="A322" s="420"/>
      <c r="B322" s="420"/>
      <c r="C322" s="408"/>
    </row>
    <row r="323">
      <c r="A323" s="420"/>
      <c r="B323" s="420"/>
      <c r="C323" s="408"/>
    </row>
    <row r="324">
      <c r="A324" s="420"/>
      <c r="B324" s="420"/>
      <c r="C324" s="408"/>
    </row>
    <row r="325">
      <c r="A325" s="420"/>
      <c r="B325" s="420"/>
      <c r="C325" s="408"/>
    </row>
    <row r="326">
      <c r="A326" s="420"/>
      <c r="B326" s="420"/>
      <c r="C326" s="408"/>
    </row>
    <row r="327">
      <c r="A327" s="420"/>
      <c r="B327" s="420"/>
      <c r="C327" s="408"/>
    </row>
    <row r="328">
      <c r="A328" s="420"/>
      <c r="B328" s="420"/>
      <c r="C328" s="408"/>
    </row>
    <row r="329">
      <c r="A329" s="420"/>
      <c r="B329" s="420"/>
      <c r="C329" s="408"/>
    </row>
    <row r="330">
      <c r="A330" s="420"/>
      <c r="B330" s="420"/>
      <c r="C330" s="408"/>
    </row>
    <row r="331">
      <c r="A331" s="420"/>
      <c r="B331" s="420"/>
      <c r="C331" s="408"/>
    </row>
    <row r="332">
      <c r="A332" s="420"/>
      <c r="B332" s="420"/>
      <c r="C332" s="408"/>
    </row>
    <row r="333">
      <c r="A333" s="420"/>
      <c r="B333" s="420"/>
      <c r="C333" s="408"/>
    </row>
    <row r="334">
      <c r="A334" s="420"/>
      <c r="B334" s="420"/>
      <c r="C334" s="408"/>
    </row>
    <row r="335">
      <c r="A335" s="420"/>
      <c r="B335" s="420"/>
      <c r="C335" s="408"/>
    </row>
    <row r="336">
      <c r="A336" s="420"/>
      <c r="B336" s="420"/>
      <c r="C336" s="408"/>
    </row>
    <row r="337">
      <c r="A337" s="420"/>
      <c r="B337" s="420"/>
      <c r="C337" s="408"/>
    </row>
    <row r="338">
      <c r="A338" s="420"/>
      <c r="B338" s="420"/>
      <c r="C338" s="408"/>
    </row>
    <row r="339">
      <c r="A339" s="420"/>
      <c r="B339" s="420"/>
      <c r="C339" s="408"/>
    </row>
    <row r="340">
      <c r="A340" s="420"/>
      <c r="B340" s="420"/>
      <c r="C340" s="408"/>
    </row>
    <row r="341">
      <c r="A341" s="420"/>
      <c r="B341" s="420"/>
      <c r="C341" s="408"/>
    </row>
    <row r="342">
      <c r="A342" s="420"/>
      <c r="B342" s="420"/>
      <c r="C342" s="408"/>
    </row>
    <row r="343">
      <c r="A343" s="420"/>
      <c r="B343" s="420"/>
      <c r="C343" s="408"/>
    </row>
    <row r="344">
      <c r="A344" s="420"/>
      <c r="B344" s="420"/>
      <c r="C344" s="408"/>
    </row>
    <row r="345">
      <c r="A345" s="420"/>
      <c r="B345" s="420"/>
      <c r="C345" s="408"/>
    </row>
    <row r="346">
      <c r="A346" s="420"/>
      <c r="B346" s="420"/>
      <c r="C346" s="408"/>
    </row>
    <row r="347">
      <c r="A347" s="420"/>
      <c r="B347" s="420"/>
      <c r="C347" s="408"/>
    </row>
    <row r="348">
      <c r="A348" s="420"/>
      <c r="B348" s="420"/>
      <c r="C348" s="408"/>
    </row>
    <row r="349">
      <c r="A349" s="420"/>
      <c r="B349" s="420"/>
      <c r="C349" s="408"/>
    </row>
    <row r="350">
      <c r="A350" s="420"/>
      <c r="B350" s="420"/>
      <c r="C350" s="408"/>
    </row>
    <row r="351">
      <c r="A351" s="420"/>
      <c r="B351" s="420"/>
      <c r="C351" s="408"/>
    </row>
    <row r="352">
      <c r="A352" s="420"/>
      <c r="B352" s="420"/>
      <c r="C352" s="408"/>
    </row>
    <row r="353">
      <c r="A353" s="420"/>
      <c r="B353" s="420"/>
      <c r="C353" s="408"/>
    </row>
    <row r="354">
      <c r="A354" s="420"/>
      <c r="B354" s="420"/>
      <c r="C354" s="408"/>
    </row>
    <row r="355">
      <c r="A355" s="420"/>
      <c r="B355" s="420"/>
      <c r="C355" s="408"/>
    </row>
    <row r="356">
      <c r="A356" s="420"/>
      <c r="B356" s="420"/>
      <c r="C356" s="408"/>
    </row>
    <row r="357">
      <c r="A357" s="420"/>
      <c r="B357" s="420"/>
      <c r="C357" s="408"/>
    </row>
    <row r="358">
      <c r="A358" s="420"/>
      <c r="B358" s="420"/>
      <c r="C358" s="408"/>
    </row>
    <row r="359">
      <c r="A359" s="420"/>
      <c r="B359" s="420"/>
      <c r="C359" s="408"/>
    </row>
    <row r="360">
      <c r="A360" s="420"/>
      <c r="B360" s="420"/>
      <c r="C360" s="408"/>
    </row>
    <row r="361">
      <c r="A361" s="420"/>
      <c r="B361" s="420"/>
      <c r="C361" s="408"/>
    </row>
    <row r="362">
      <c r="A362" s="420"/>
      <c r="B362" s="420"/>
      <c r="C362" s="408"/>
    </row>
    <row r="363">
      <c r="A363" s="420"/>
      <c r="B363" s="420"/>
      <c r="C363" s="408"/>
    </row>
    <row r="364">
      <c r="A364" s="420"/>
      <c r="B364" s="420"/>
      <c r="C364" s="408"/>
    </row>
    <row r="365">
      <c r="A365" s="420"/>
      <c r="B365" s="420"/>
      <c r="C365" s="408"/>
    </row>
    <row r="366">
      <c r="A366" s="420"/>
      <c r="B366" s="420"/>
      <c r="C366" s="408"/>
    </row>
    <row r="367">
      <c r="A367" s="420"/>
      <c r="B367" s="420"/>
      <c r="C367" s="408"/>
    </row>
    <row r="368">
      <c r="A368" s="420"/>
      <c r="B368" s="420"/>
      <c r="C368" s="408"/>
    </row>
    <row r="369">
      <c r="A369" s="420"/>
      <c r="B369" s="420"/>
      <c r="C369" s="408"/>
    </row>
    <row r="370">
      <c r="A370" s="420"/>
      <c r="B370" s="420"/>
      <c r="C370" s="408"/>
    </row>
    <row r="371">
      <c r="A371" s="420"/>
      <c r="B371" s="420"/>
      <c r="C371" s="408"/>
    </row>
    <row r="372">
      <c r="A372" s="420"/>
      <c r="B372" s="420"/>
      <c r="C372" s="408"/>
    </row>
    <row r="373">
      <c r="A373" s="420"/>
      <c r="B373" s="420"/>
      <c r="C373" s="408"/>
    </row>
    <row r="374">
      <c r="A374" s="420"/>
      <c r="B374" s="420"/>
      <c r="C374" s="408"/>
    </row>
    <row r="375">
      <c r="A375" s="420"/>
      <c r="B375" s="420"/>
      <c r="C375" s="408"/>
    </row>
    <row r="376">
      <c r="A376" s="420"/>
      <c r="B376" s="420"/>
      <c r="C376" s="408"/>
    </row>
    <row r="377">
      <c r="A377" s="420"/>
      <c r="B377" s="420"/>
      <c r="C377" s="408"/>
    </row>
    <row r="378">
      <c r="A378" s="420"/>
      <c r="B378" s="420"/>
      <c r="C378" s="408"/>
    </row>
    <row r="379">
      <c r="A379" s="420"/>
      <c r="B379" s="420"/>
      <c r="C379" s="408"/>
    </row>
    <row r="380">
      <c r="A380" s="420"/>
      <c r="B380" s="420"/>
      <c r="C380" s="408"/>
    </row>
    <row r="381">
      <c r="A381" s="420"/>
      <c r="B381" s="420"/>
      <c r="C381" s="408"/>
    </row>
    <row r="382">
      <c r="A382" s="420"/>
      <c r="B382" s="420"/>
      <c r="C382" s="408"/>
    </row>
    <row r="383">
      <c r="A383" s="420"/>
      <c r="B383" s="420"/>
      <c r="C383" s="408"/>
    </row>
    <row r="384">
      <c r="A384" s="420"/>
      <c r="B384" s="420"/>
      <c r="C384" s="408"/>
    </row>
    <row r="385">
      <c r="A385" s="420"/>
      <c r="B385" s="420"/>
      <c r="C385" s="408"/>
    </row>
    <row r="386">
      <c r="A386" s="420"/>
      <c r="B386" s="420"/>
      <c r="C386" s="408"/>
    </row>
    <row r="387">
      <c r="A387" s="420"/>
      <c r="B387" s="420"/>
      <c r="C387" s="408"/>
    </row>
    <row r="388">
      <c r="A388" s="420"/>
      <c r="B388" s="420"/>
      <c r="C388" s="408"/>
    </row>
    <row r="389">
      <c r="A389" s="420"/>
      <c r="B389" s="420"/>
      <c r="C389" s="408"/>
    </row>
    <row r="390">
      <c r="A390" s="420"/>
      <c r="B390" s="420"/>
      <c r="C390" s="408"/>
    </row>
    <row r="391">
      <c r="A391" s="420"/>
      <c r="B391" s="420"/>
      <c r="C391" s="408"/>
    </row>
    <row r="392">
      <c r="A392" s="420"/>
      <c r="B392" s="420"/>
      <c r="C392" s="408"/>
    </row>
    <row r="393">
      <c r="A393" s="420"/>
      <c r="B393" s="420"/>
      <c r="C393" s="408"/>
    </row>
    <row r="394">
      <c r="A394" s="420"/>
      <c r="B394" s="420"/>
      <c r="C394" s="408"/>
    </row>
    <row r="395">
      <c r="A395" s="420"/>
      <c r="B395" s="420"/>
      <c r="C395" s="408"/>
    </row>
    <row r="396">
      <c r="A396" s="420"/>
      <c r="B396" s="420"/>
      <c r="C396" s="408"/>
    </row>
    <row r="397">
      <c r="A397" s="420"/>
      <c r="B397" s="420"/>
      <c r="C397" s="408"/>
    </row>
    <row r="398">
      <c r="A398" s="420"/>
      <c r="B398" s="420"/>
      <c r="C398" s="408"/>
    </row>
    <row r="399">
      <c r="A399" s="420"/>
      <c r="B399" s="420"/>
      <c r="C399" s="408"/>
    </row>
    <row r="400">
      <c r="A400" s="420"/>
      <c r="B400" s="420"/>
      <c r="C400" s="408"/>
    </row>
    <row r="401">
      <c r="A401" s="420"/>
      <c r="B401" s="420"/>
      <c r="C401" s="408"/>
    </row>
    <row r="402">
      <c r="A402" s="420"/>
      <c r="B402" s="420"/>
      <c r="C402" s="408"/>
    </row>
    <row r="403">
      <c r="A403" s="420"/>
      <c r="B403" s="420"/>
      <c r="C403" s="408"/>
    </row>
    <row r="404">
      <c r="A404" s="420"/>
      <c r="B404" s="420"/>
      <c r="C404" s="408"/>
    </row>
    <row r="405">
      <c r="A405" s="420"/>
      <c r="B405" s="420"/>
      <c r="C405" s="408"/>
    </row>
    <row r="406">
      <c r="A406" s="420"/>
      <c r="B406" s="420"/>
      <c r="C406" s="408"/>
    </row>
    <row r="407">
      <c r="A407" s="420"/>
      <c r="B407" s="420"/>
      <c r="C407" s="408"/>
    </row>
    <row r="408">
      <c r="A408" s="420"/>
      <c r="B408" s="420"/>
      <c r="C408" s="408"/>
    </row>
    <row r="409">
      <c r="A409" s="420"/>
      <c r="B409" s="420"/>
      <c r="C409" s="408"/>
    </row>
    <row r="410">
      <c r="A410" s="420"/>
      <c r="B410" s="420"/>
      <c r="C410" s="408"/>
    </row>
    <row r="411">
      <c r="A411" s="420"/>
      <c r="B411" s="420"/>
      <c r="C411" s="408"/>
    </row>
    <row r="412">
      <c r="A412" s="420"/>
      <c r="B412" s="420"/>
      <c r="C412" s="408"/>
    </row>
    <row r="413">
      <c r="A413" s="420"/>
      <c r="B413" s="420"/>
      <c r="C413" s="408"/>
    </row>
    <row r="414">
      <c r="A414" s="420"/>
      <c r="B414" s="420"/>
      <c r="C414" s="408"/>
    </row>
    <row r="415">
      <c r="A415" s="420"/>
      <c r="B415" s="420"/>
      <c r="C415" s="408"/>
    </row>
    <row r="416">
      <c r="A416" s="420"/>
      <c r="B416" s="420"/>
      <c r="C416" s="408"/>
    </row>
    <row r="417">
      <c r="A417" s="420"/>
      <c r="B417" s="420"/>
      <c r="C417" s="408"/>
    </row>
    <row r="418">
      <c r="A418" s="420"/>
      <c r="B418" s="420"/>
      <c r="C418" s="408"/>
    </row>
    <row r="419">
      <c r="A419" s="420"/>
      <c r="B419" s="420"/>
      <c r="C419" s="408"/>
    </row>
    <row r="420">
      <c r="A420" s="420"/>
      <c r="B420" s="420"/>
      <c r="C420" s="408"/>
    </row>
    <row r="421">
      <c r="A421" s="420"/>
      <c r="B421" s="420"/>
      <c r="C421" s="408"/>
    </row>
    <row r="422">
      <c r="A422" s="420"/>
      <c r="B422" s="420"/>
      <c r="C422" s="408"/>
    </row>
    <row r="423">
      <c r="A423" s="420"/>
      <c r="B423" s="420"/>
      <c r="C423" s="408"/>
    </row>
    <row r="424">
      <c r="A424" s="420"/>
      <c r="B424" s="420"/>
      <c r="C424" s="408"/>
    </row>
    <row r="425">
      <c r="A425" s="420"/>
      <c r="B425" s="420"/>
      <c r="C425" s="408"/>
    </row>
    <row r="426">
      <c r="A426" s="420"/>
      <c r="B426" s="420"/>
      <c r="C426" s="408"/>
    </row>
    <row r="427">
      <c r="A427" s="420"/>
      <c r="B427" s="420"/>
      <c r="C427" s="408"/>
    </row>
    <row r="428">
      <c r="A428" s="420"/>
      <c r="B428" s="420"/>
      <c r="C428" s="408"/>
    </row>
    <row r="429">
      <c r="A429" s="420"/>
      <c r="B429" s="420"/>
      <c r="C429" s="408"/>
    </row>
    <row r="430">
      <c r="A430" s="420"/>
      <c r="B430" s="420"/>
      <c r="C430" s="408"/>
    </row>
    <row r="431">
      <c r="A431" s="420"/>
      <c r="B431" s="420"/>
      <c r="C431" s="408"/>
    </row>
    <row r="432">
      <c r="A432" s="420"/>
      <c r="B432" s="420"/>
      <c r="C432" s="408"/>
    </row>
    <row r="433">
      <c r="A433" s="420"/>
      <c r="B433" s="420"/>
      <c r="C433" s="408"/>
    </row>
    <row r="434">
      <c r="A434" s="420"/>
      <c r="B434" s="420"/>
      <c r="C434" s="408"/>
    </row>
    <row r="435">
      <c r="A435" s="420"/>
      <c r="B435" s="420"/>
      <c r="C435" s="408"/>
    </row>
    <row r="436">
      <c r="A436" s="420"/>
      <c r="B436" s="420"/>
      <c r="C436" s="408"/>
    </row>
    <row r="437">
      <c r="A437" s="420"/>
      <c r="B437" s="420"/>
      <c r="C437" s="408"/>
    </row>
    <row r="438">
      <c r="A438" s="420"/>
      <c r="B438" s="420"/>
      <c r="C438" s="408"/>
    </row>
    <row r="439">
      <c r="A439" s="420"/>
      <c r="B439" s="420"/>
      <c r="C439" s="408"/>
    </row>
    <row r="440">
      <c r="A440" s="420"/>
      <c r="B440" s="420"/>
      <c r="C440" s="408"/>
    </row>
    <row r="441">
      <c r="A441" s="420"/>
      <c r="B441" s="420"/>
      <c r="C441" s="408"/>
    </row>
    <row r="442">
      <c r="A442" s="420"/>
      <c r="B442" s="420"/>
      <c r="C442" s="408"/>
    </row>
    <row r="443">
      <c r="A443" s="420"/>
      <c r="B443" s="420"/>
      <c r="C443" s="408"/>
    </row>
    <row r="444">
      <c r="A444" s="420"/>
      <c r="B444" s="420"/>
      <c r="C444" s="408"/>
    </row>
    <row r="445">
      <c r="A445" s="420"/>
      <c r="B445" s="420"/>
      <c r="C445" s="408"/>
    </row>
    <row r="446">
      <c r="A446" s="420"/>
      <c r="B446" s="420"/>
      <c r="C446" s="408"/>
    </row>
    <row r="447">
      <c r="A447" s="420"/>
      <c r="B447" s="420"/>
      <c r="C447" s="408"/>
    </row>
    <row r="448">
      <c r="A448" s="420"/>
      <c r="B448" s="420"/>
      <c r="C448" s="408"/>
    </row>
    <row r="449">
      <c r="A449" s="420"/>
      <c r="B449" s="420"/>
      <c r="C449" s="408"/>
    </row>
    <row r="450">
      <c r="A450" s="420"/>
      <c r="B450" s="420"/>
      <c r="C450" s="408"/>
    </row>
    <row r="451">
      <c r="A451" s="420"/>
      <c r="B451" s="420"/>
      <c r="C451" s="408"/>
    </row>
    <row r="452">
      <c r="A452" s="420"/>
      <c r="B452" s="420"/>
      <c r="C452" s="408"/>
    </row>
    <row r="453">
      <c r="A453" s="420"/>
      <c r="B453" s="420"/>
      <c r="C453" s="408"/>
    </row>
    <row r="454">
      <c r="A454" s="420"/>
      <c r="B454" s="420"/>
      <c r="C454" s="408"/>
    </row>
    <row r="455">
      <c r="A455" s="420"/>
      <c r="B455" s="420"/>
      <c r="C455" s="408"/>
    </row>
    <row r="456">
      <c r="A456" s="420"/>
      <c r="B456" s="420"/>
      <c r="C456" s="408"/>
    </row>
    <row r="457">
      <c r="A457" s="420"/>
      <c r="B457" s="420"/>
      <c r="C457" s="408"/>
    </row>
    <row r="458">
      <c r="A458" s="420"/>
      <c r="B458" s="420"/>
      <c r="C458" s="408"/>
    </row>
    <row r="459">
      <c r="A459" s="420"/>
      <c r="B459" s="420"/>
      <c r="C459" s="408"/>
    </row>
    <row r="460">
      <c r="A460" s="420"/>
      <c r="B460" s="420"/>
      <c r="C460" s="408"/>
    </row>
    <row r="461">
      <c r="A461" s="420"/>
      <c r="B461" s="420"/>
      <c r="C461" s="408"/>
    </row>
    <row r="462">
      <c r="A462" s="420"/>
      <c r="B462" s="420"/>
      <c r="C462" s="408"/>
    </row>
    <row r="463">
      <c r="A463" s="420"/>
      <c r="B463" s="420"/>
      <c r="C463" s="408"/>
    </row>
    <row r="464">
      <c r="A464" s="420"/>
      <c r="B464" s="420"/>
      <c r="C464" s="408"/>
    </row>
    <row r="465">
      <c r="A465" s="420"/>
      <c r="B465" s="420"/>
      <c r="C465" s="408"/>
    </row>
    <row r="466">
      <c r="A466" s="420"/>
      <c r="B466" s="420"/>
      <c r="C466" s="408"/>
    </row>
    <row r="467">
      <c r="A467" s="420"/>
      <c r="B467" s="420"/>
      <c r="C467" s="408"/>
    </row>
    <row r="468">
      <c r="A468" s="420"/>
      <c r="B468" s="420"/>
      <c r="C468" s="408"/>
    </row>
    <row r="469">
      <c r="A469" s="420"/>
      <c r="B469" s="420"/>
      <c r="C469" s="408"/>
    </row>
    <row r="470">
      <c r="A470" s="420"/>
      <c r="B470" s="420"/>
      <c r="C470" s="408"/>
    </row>
    <row r="471">
      <c r="A471" s="420"/>
      <c r="B471" s="420"/>
      <c r="C471" s="408"/>
    </row>
    <row r="472">
      <c r="A472" s="420"/>
      <c r="B472" s="420"/>
      <c r="C472" s="408"/>
    </row>
    <row r="473">
      <c r="A473" s="420"/>
      <c r="B473" s="420"/>
      <c r="C473" s="408"/>
    </row>
    <row r="474">
      <c r="A474" s="420"/>
      <c r="B474" s="420"/>
      <c r="C474" s="408"/>
    </row>
    <row r="475">
      <c r="A475" s="420"/>
      <c r="B475" s="420"/>
      <c r="C475" s="408"/>
    </row>
    <row r="476">
      <c r="A476" s="420"/>
      <c r="B476" s="420"/>
      <c r="C476" s="408"/>
    </row>
    <row r="477">
      <c r="A477" s="420"/>
      <c r="B477" s="420"/>
      <c r="C477" s="408"/>
    </row>
    <row r="478">
      <c r="A478" s="420"/>
      <c r="B478" s="420"/>
      <c r="C478" s="408"/>
    </row>
    <row r="479">
      <c r="A479" s="420"/>
      <c r="B479" s="420"/>
      <c r="C479" s="408"/>
    </row>
    <row r="480">
      <c r="A480" s="420"/>
      <c r="B480" s="420"/>
      <c r="C480" s="408"/>
    </row>
    <row r="481">
      <c r="A481" s="420"/>
      <c r="B481" s="420"/>
      <c r="C481" s="408"/>
    </row>
    <row r="482">
      <c r="A482" s="420"/>
      <c r="B482" s="420"/>
      <c r="C482" s="408"/>
    </row>
    <row r="483">
      <c r="A483" s="420"/>
      <c r="B483" s="420"/>
      <c r="C483" s="408"/>
    </row>
    <row r="484">
      <c r="A484" s="420"/>
      <c r="B484" s="420"/>
      <c r="C484" s="408"/>
    </row>
    <row r="485">
      <c r="A485" s="420"/>
      <c r="B485" s="420"/>
      <c r="C485" s="408"/>
    </row>
    <row r="486">
      <c r="A486" s="420"/>
      <c r="B486" s="420"/>
      <c r="C486" s="408"/>
    </row>
    <row r="487">
      <c r="A487" s="420"/>
      <c r="B487" s="420"/>
      <c r="C487" s="408"/>
    </row>
    <row r="488">
      <c r="A488" s="420"/>
      <c r="B488" s="420"/>
      <c r="C488" s="408"/>
    </row>
    <row r="489">
      <c r="A489" s="420"/>
      <c r="B489" s="420"/>
      <c r="C489" s="408"/>
    </row>
    <row r="490">
      <c r="A490" s="420"/>
      <c r="B490" s="420"/>
      <c r="C490" s="408"/>
    </row>
    <row r="491">
      <c r="A491" s="420"/>
      <c r="B491" s="420"/>
      <c r="C491" s="408"/>
    </row>
    <row r="492">
      <c r="A492" s="420"/>
      <c r="B492" s="420"/>
      <c r="C492" s="408"/>
    </row>
    <row r="493">
      <c r="A493" s="420"/>
      <c r="B493" s="420"/>
      <c r="C493" s="408"/>
    </row>
    <row r="494">
      <c r="A494" s="420"/>
      <c r="B494" s="420"/>
      <c r="C494" s="408"/>
    </row>
    <row r="495">
      <c r="A495" s="420"/>
      <c r="B495" s="420"/>
      <c r="C495" s="408"/>
    </row>
    <row r="496">
      <c r="A496" s="420"/>
      <c r="B496" s="420"/>
      <c r="C496" s="408"/>
    </row>
    <row r="497">
      <c r="A497" s="420"/>
      <c r="B497" s="420"/>
      <c r="C497" s="408"/>
    </row>
    <row r="498">
      <c r="A498" s="420"/>
      <c r="B498" s="420"/>
      <c r="C498" s="408"/>
    </row>
    <row r="499">
      <c r="A499" s="420"/>
      <c r="B499" s="420"/>
      <c r="C499" s="408"/>
    </row>
    <row r="500">
      <c r="A500" s="420"/>
      <c r="B500" s="420"/>
      <c r="C500" s="408"/>
    </row>
    <row r="501">
      <c r="A501" s="420"/>
      <c r="B501" s="420"/>
      <c r="C501" s="408"/>
    </row>
    <row r="502">
      <c r="A502" s="420"/>
      <c r="B502" s="420"/>
      <c r="C502" s="408"/>
    </row>
    <row r="503">
      <c r="A503" s="420"/>
      <c r="B503" s="420"/>
      <c r="C503" s="408"/>
    </row>
    <row r="504">
      <c r="A504" s="420"/>
      <c r="B504" s="420"/>
      <c r="C504" s="408"/>
    </row>
    <row r="505">
      <c r="A505" s="420"/>
      <c r="B505" s="420"/>
      <c r="C505" s="408"/>
    </row>
    <row r="506">
      <c r="A506" s="420"/>
      <c r="B506" s="420"/>
      <c r="C506" s="408"/>
    </row>
    <row r="507">
      <c r="A507" s="420"/>
      <c r="B507" s="420"/>
      <c r="C507" s="408"/>
    </row>
    <row r="508">
      <c r="A508" s="420"/>
      <c r="B508" s="420"/>
      <c r="C508" s="408"/>
    </row>
    <row r="509">
      <c r="A509" s="420"/>
      <c r="B509" s="420"/>
      <c r="C509" s="408"/>
    </row>
    <row r="510">
      <c r="A510" s="420"/>
      <c r="B510" s="420"/>
      <c r="C510" s="408"/>
    </row>
    <row r="511">
      <c r="A511" s="420"/>
      <c r="B511" s="420"/>
      <c r="C511" s="408"/>
    </row>
    <row r="512">
      <c r="A512" s="420"/>
      <c r="B512" s="420"/>
      <c r="C512" s="408"/>
    </row>
    <row r="513">
      <c r="A513" s="420"/>
      <c r="B513" s="420"/>
      <c r="C513" s="408"/>
    </row>
    <row r="514">
      <c r="A514" s="420"/>
      <c r="B514" s="420"/>
      <c r="C514" s="408"/>
    </row>
    <row r="515">
      <c r="A515" s="420"/>
      <c r="B515" s="420"/>
      <c r="C515" s="408"/>
    </row>
    <row r="516">
      <c r="A516" s="420"/>
      <c r="B516" s="420"/>
      <c r="C516" s="408"/>
    </row>
    <row r="517">
      <c r="A517" s="420"/>
      <c r="B517" s="420"/>
      <c r="C517" s="408"/>
    </row>
    <row r="518">
      <c r="A518" s="420"/>
      <c r="B518" s="420"/>
      <c r="C518" s="408"/>
    </row>
    <row r="519">
      <c r="A519" s="420"/>
      <c r="B519" s="420"/>
      <c r="C519" s="408"/>
    </row>
    <row r="520">
      <c r="A520" s="420"/>
      <c r="B520" s="420"/>
      <c r="C520" s="408"/>
    </row>
    <row r="521">
      <c r="A521" s="420"/>
      <c r="B521" s="420"/>
      <c r="C521" s="408"/>
    </row>
    <row r="522">
      <c r="A522" s="420"/>
      <c r="B522" s="420"/>
      <c r="C522" s="408"/>
    </row>
    <row r="523">
      <c r="A523" s="420"/>
      <c r="B523" s="420"/>
      <c r="C523" s="408"/>
    </row>
    <row r="524">
      <c r="A524" s="420"/>
      <c r="B524" s="420"/>
      <c r="C524" s="408"/>
    </row>
    <row r="525">
      <c r="A525" s="420"/>
      <c r="B525" s="420"/>
      <c r="C525" s="408"/>
    </row>
    <row r="526">
      <c r="A526" s="420"/>
      <c r="B526" s="420"/>
      <c r="C526" s="408"/>
    </row>
    <row r="527">
      <c r="A527" s="420"/>
      <c r="B527" s="420"/>
      <c r="C527" s="408"/>
    </row>
    <row r="528">
      <c r="A528" s="420"/>
      <c r="B528" s="420"/>
      <c r="C528" s="408"/>
    </row>
    <row r="529">
      <c r="A529" s="420"/>
      <c r="B529" s="420"/>
      <c r="C529" s="408"/>
    </row>
    <row r="530">
      <c r="A530" s="420"/>
      <c r="B530" s="420"/>
      <c r="C530" s="408"/>
    </row>
    <row r="531">
      <c r="A531" s="420"/>
      <c r="B531" s="420"/>
      <c r="C531" s="408"/>
    </row>
    <row r="532">
      <c r="A532" s="420"/>
      <c r="B532" s="420"/>
      <c r="C532" s="408"/>
    </row>
    <row r="533">
      <c r="A533" s="420"/>
      <c r="B533" s="420"/>
      <c r="C533" s="408"/>
    </row>
    <row r="534">
      <c r="A534" s="420"/>
      <c r="B534" s="420"/>
      <c r="C534" s="408"/>
    </row>
    <row r="535">
      <c r="A535" s="420"/>
      <c r="B535" s="420"/>
      <c r="C535" s="408"/>
    </row>
    <row r="536">
      <c r="A536" s="420"/>
      <c r="B536" s="420"/>
      <c r="C536" s="408"/>
    </row>
    <row r="537">
      <c r="A537" s="420"/>
      <c r="B537" s="420"/>
      <c r="C537" s="408"/>
    </row>
    <row r="538">
      <c r="A538" s="420"/>
      <c r="B538" s="420"/>
      <c r="C538" s="408"/>
    </row>
    <row r="539">
      <c r="A539" s="420"/>
      <c r="B539" s="420"/>
      <c r="C539" s="408"/>
    </row>
    <row r="540">
      <c r="A540" s="420"/>
      <c r="B540" s="420"/>
      <c r="C540" s="408"/>
    </row>
    <row r="541">
      <c r="A541" s="420"/>
      <c r="B541" s="420"/>
      <c r="C541" s="408"/>
    </row>
    <row r="542">
      <c r="A542" s="420"/>
      <c r="B542" s="420"/>
      <c r="C542" s="408"/>
    </row>
    <row r="543">
      <c r="A543" s="420"/>
      <c r="B543" s="420"/>
      <c r="C543" s="408"/>
    </row>
    <row r="544">
      <c r="A544" s="420"/>
      <c r="B544" s="420"/>
      <c r="C544" s="408"/>
    </row>
    <row r="545">
      <c r="A545" s="420"/>
      <c r="B545" s="420"/>
      <c r="C545" s="408"/>
    </row>
    <row r="546">
      <c r="A546" s="420"/>
      <c r="B546" s="420"/>
      <c r="C546" s="408"/>
    </row>
    <row r="547">
      <c r="A547" s="420"/>
      <c r="B547" s="420"/>
      <c r="C547" s="408"/>
    </row>
    <row r="548">
      <c r="A548" s="420"/>
      <c r="B548" s="420"/>
      <c r="C548" s="408"/>
    </row>
    <row r="549">
      <c r="A549" s="420"/>
      <c r="B549" s="420"/>
      <c r="C549" s="408"/>
    </row>
    <row r="550">
      <c r="A550" s="420"/>
      <c r="B550" s="420"/>
      <c r="C550" s="408"/>
    </row>
    <row r="551">
      <c r="A551" s="420"/>
      <c r="B551" s="420"/>
      <c r="C551" s="408"/>
    </row>
    <row r="552">
      <c r="A552" s="420"/>
      <c r="B552" s="420"/>
      <c r="C552" s="408"/>
    </row>
    <row r="553">
      <c r="A553" s="420"/>
      <c r="B553" s="420"/>
      <c r="C553" s="408"/>
    </row>
    <row r="554">
      <c r="A554" s="420"/>
      <c r="B554" s="420"/>
      <c r="C554" s="408"/>
    </row>
    <row r="555">
      <c r="A555" s="420"/>
      <c r="B555" s="420"/>
      <c r="C555" s="408"/>
    </row>
    <row r="556">
      <c r="A556" s="420"/>
      <c r="B556" s="420"/>
      <c r="C556" s="408"/>
    </row>
    <row r="557">
      <c r="A557" s="420"/>
      <c r="B557" s="420"/>
      <c r="C557" s="408"/>
    </row>
    <row r="558">
      <c r="A558" s="420"/>
      <c r="B558" s="420"/>
      <c r="C558" s="408"/>
    </row>
    <row r="559">
      <c r="A559" s="420"/>
      <c r="B559" s="420"/>
      <c r="C559" s="408"/>
    </row>
    <row r="560">
      <c r="A560" s="420"/>
      <c r="B560" s="420"/>
      <c r="C560" s="408"/>
    </row>
    <row r="561">
      <c r="A561" s="420"/>
      <c r="B561" s="420"/>
      <c r="C561" s="408"/>
    </row>
    <row r="562">
      <c r="A562" s="420"/>
      <c r="B562" s="420"/>
      <c r="C562" s="408"/>
    </row>
    <row r="563">
      <c r="A563" s="420"/>
      <c r="B563" s="420"/>
      <c r="C563" s="408"/>
    </row>
    <row r="564">
      <c r="A564" s="420"/>
      <c r="B564" s="420"/>
      <c r="C564" s="408"/>
    </row>
    <row r="565">
      <c r="A565" s="420"/>
      <c r="B565" s="420"/>
      <c r="C565" s="408"/>
    </row>
    <row r="566">
      <c r="A566" s="420"/>
      <c r="B566" s="420"/>
      <c r="C566" s="408"/>
    </row>
    <row r="567">
      <c r="A567" s="420"/>
      <c r="B567" s="420"/>
      <c r="C567" s="408"/>
    </row>
    <row r="568">
      <c r="A568" s="420"/>
      <c r="B568" s="420"/>
      <c r="C568" s="408"/>
    </row>
    <row r="569">
      <c r="A569" s="420"/>
      <c r="B569" s="420"/>
      <c r="C569" s="408"/>
    </row>
    <row r="570">
      <c r="A570" s="420"/>
      <c r="B570" s="420"/>
      <c r="C570" s="408"/>
    </row>
    <row r="571">
      <c r="A571" s="420"/>
      <c r="B571" s="420"/>
      <c r="C571" s="408"/>
    </row>
    <row r="572">
      <c r="A572" s="420"/>
      <c r="B572" s="420"/>
      <c r="C572" s="408"/>
    </row>
    <row r="573">
      <c r="A573" s="420"/>
      <c r="B573" s="420"/>
      <c r="C573" s="408"/>
    </row>
    <row r="574">
      <c r="A574" s="420"/>
      <c r="B574" s="420"/>
      <c r="C574" s="408"/>
    </row>
    <row r="575">
      <c r="A575" s="420"/>
      <c r="B575" s="420"/>
      <c r="C575" s="408"/>
    </row>
    <row r="576">
      <c r="A576" s="420"/>
      <c r="B576" s="420"/>
      <c r="C576" s="408"/>
    </row>
    <row r="577">
      <c r="A577" s="420"/>
      <c r="B577" s="420"/>
      <c r="C577" s="408"/>
    </row>
    <row r="578">
      <c r="A578" s="420"/>
      <c r="B578" s="420"/>
      <c r="C578" s="408"/>
    </row>
    <row r="579">
      <c r="A579" s="420"/>
      <c r="B579" s="420"/>
      <c r="C579" s="408"/>
    </row>
    <row r="580">
      <c r="A580" s="420"/>
      <c r="B580" s="420"/>
      <c r="C580" s="408"/>
    </row>
    <row r="581">
      <c r="A581" s="420"/>
      <c r="B581" s="420"/>
      <c r="C581" s="408"/>
    </row>
    <row r="582">
      <c r="A582" s="420"/>
      <c r="B582" s="420"/>
      <c r="C582" s="408"/>
    </row>
    <row r="583">
      <c r="A583" s="420"/>
      <c r="B583" s="420"/>
      <c r="C583" s="408"/>
    </row>
    <row r="584">
      <c r="A584" s="420"/>
      <c r="B584" s="420"/>
      <c r="C584" s="408"/>
    </row>
    <row r="585">
      <c r="A585" s="420"/>
      <c r="B585" s="420"/>
      <c r="C585" s="408"/>
    </row>
    <row r="586">
      <c r="A586" s="420"/>
      <c r="B586" s="420"/>
      <c r="C586" s="408"/>
    </row>
    <row r="587">
      <c r="A587" s="420"/>
      <c r="B587" s="420"/>
      <c r="C587" s="408"/>
    </row>
    <row r="588">
      <c r="A588" s="420"/>
      <c r="B588" s="420"/>
      <c r="C588" s="408"/>
    </row>
    <row r="589">
      <c r="A589" s="420"/>
      <c r="B589" s="420"/>
      <c r="C589" s="408"/>
    </row>
    <row r="590">
      <c r="A590" s="420"/>
      <c r="B590" s="420"/>
      <c r="C590" s="408"/>
    </row>
    <row r="591">
      <c r="A591" s="420"/>
      <c r="B591" s="420"/>
      <c r="C591" s="408"/>
    </row>
    <row r="592">
      <c r="A592" s="420"/>
      <c r="B592" s="420"/>
      <c r="C592" s="408"/>
    </row>
    <row r="593">
      <c r="A593" s="420"/>
      <c r="B593" s="420"/>
      <c r="C593" s="408"/>
    </row>
    <row r="594">
      <c r="A594" s="420"/>
      <c r="B594" s="420"/>
      <c r="C594" s="408"/>
    </row>
    <row r="595">
      <c r="A595" s="420"/>
      <c r="B595" s="420"/>
      <c r="C595" s="408"/>
    </row>
    <row r="596">
      <c r="A596" s="420"/>
      <c r="B596" s="420"/>
      <c r="C596" s="408"/>
    </row>
    <row r="597">
      <c r="A597" s="420"/>
      <c r="B597" s="420"/>
      <c r="C597" s="408"/>
    </row>
    <row r="598">
      <c r="A598" s="420"/>
      <c r="B598" s="420"/>
      <c r="C598" s="408"/>
    </row>
    <row r="599">
      <c r="A599" s="420"/>
      <c r="B599" s="420"/>
      <c r="C599" s="408"/>
    </row>
    <row r="600">
      <c r="A600" s="420"/>
      <c r="B600" s="420"/>
      <c r="C600" s="408"/>
    </row>
    <row r="601">
      <c r="A601" s="420"/>
      <c r="B601" s="420"/>
      <c r="C601" s="408"/>
    </row>
    <row r="602">
      <c r="A602" s="420"/>
      <c r="B602" s="420"/>
      <c r="C602" s="408"/>
    </row>
    <row r="603">
      <c r="A603" s="420"/>
      <c r="B603" s="420"/>
      <c r="C603" s="408"/>
    </row>
    <row r="604">
      <c r="A604" s="420"/>
      <c r="B604" s="420"/>
      <c r="C604" s="408"/>
    </row>
    <row r="605">
      <c r="A605" s="420"/>
      <c r="B605" s="420"/>
      <c r="C605" s="408"/>
    </row>
    <row r="606">
      <c r="A606" s="420"/>
      <c r="B606" s="420"/>
      <c r="C606" s="408"/>
    </row>
    <row r="607">
      <c r="A607" s="420"/>
      <c r="B607" s="420"/>
      <c r="C607" s="408"/>
    </row>
    <row r="608">
      <c r="A608" s="420"/>
      <c r="B608" s="420"/>
      <c r="C608" s="408"/>
    </row>
    <row r="609">
      <c r="A609" s="420"/>
      <c r="B609" s="420"/>
      <c r="C609" s="408"/>
    </row>
    <row r="610">
      <c r="A610" s="420"/>
      <c r="B610" s="420"/>
      <c r="C610" s="408"/>
    </row>
    <row r="611">
      <c r="A611" s="420"/>
      <c r="B611" s="420"/>
      <c r="C611" s="408"/>
    </row>
    <row r="612">
      <c r="A612" s="420"/>
      <c r="B612" s="420"/>
      <c r="C612" s="408"/>
    </row>
    <row r="613">
      <c r="A613" s="420"/>
      <c r="B613" s="420"/>
      <c r="C613" s="408"/>
    </row>
    <row r="614">
      <c r="A614" s="420"/>
      <c r="B614" s="420"/>
      <c r="C614" s="408"/>
    </row>
    <row r="615">
      <c r="A615" s="420"/>
      <c r="B615" s="420"/>
      <c r="C615" s="408"/>
    </row>
    <row r="616">
      <c r="A616" s="420"/>
      <c r="B616" s="420"/>
      <c r="C616" s="408"/>
    </row>
    <row r="617">
      <c r="A617" s="420"/>
      <c r="B617" s="420"/>
      <c r="C617" s="408"/>
    </row>
    <row r="618">
      <c r="A618" s="420"/>
      <c r="B618" s="420"/>
      <c r="C618" s="408"/>
    </row>
    <row r="619">
      <c r="A619" s="420"/>
      <c r="B619" s="420"/>
      <c r="C619" s="408"/>
    </row>
    <row r="620">
      <c r="A620" s="420"/>
      <c r="B620" s="420"/>
      <c r="C620" s="408"/>
    </row>
    <row r="621">
      <c r="A621" s="420"/>
      <c r="B621" s="420"/>
      <c r="C621" s="408"/>
    </row>
    <row r="622">
      <c r="A622" s="420"/>
      <c r="B622" s="420"/>
      <c r="C622" s="408"/>
    </row>
    <row r="623">
      <c r="A623" s="420"/>
      <c r="B623" s="420"/>
      <c r="C623" s="408"/>
    </row>
    <row r="624">
      <c r="A624" s="420"/>
      <c r="B624" s="420"/>
      <c r="C624" s="408"/>
    </row>
    <row r="625">
      <c r="A625" s="420"/>
      <c r="B625" s="420"/>
      <c r="C625" s="408"/>
    </row>
    <row r="626">
      <c r="A626" s="420"/>
      <c r="B626" s="420"/>
      <c r="C626" s="408"/>
    </row>
    <row r="627">
      <c r="A627" s="420"/>
      <c r="B627" s="420"/>
      <c r="C627" s="408"/>
    </row>
    <row r="628">
      <c r="A628" s="420"/>
      <c r="B628" s="420"/>
      <c r="C628" s="408"/>
    </row>
    <row r="629">
      <c r="A629" s="420"/>
      <c r="B629" s="420"/>
      <c r="C629" s="408"/>
    </row>
    <row r="630">
      <c r="A630" s="420"/>
      <c r="B630" s="420"/>
      <c r="C630" s="408"/>
    </row>
    <row r="631">
      <c r="A631" s="420"/>
      <c r="B631" s="420"/>
      <c r="C631" s="408"/>
    </row>
    <row r="632">
      <c r="A632" s="420"/>
      <c r="B632" s="420"/>
      <c r="C632" s="408"/>
    </row>
    <row r="633">
      <c r="A633" s="420"/>
      <c r="B633" s="420"/>
      <c r="C633" s="408"/>
    </row>
    <row r="634">
      <c r="A634" s="420"/>
      <c r="B634" s="420"/>
      <c r="C634" s="408"/>
    </row>
    <row r="635">
      <c r="A635" s="420"/>
      <c r="B635" s="420"/>
      <c r="C635" s="408"/>
    </row>
    <row r="636">
      <c r="A636" s="420"/>
      <c r="B636" s="420"/>
      <c r="C636" s="408"/>
    </row>
    <row r="637">
      <c r="A637" s="420"/>
      <c r="B637" s="420"/>
      <c r="C637" s="408"/>
    </row>
    <row r="638">
      <c r="A638" s="420"/>
      <c r="B638" s="420"/>
      <c r="C638" s="408"/>
    </row>
    <row r="639">
      <c r="A639" s="420"/>
      <c r="B639" s="420"/>
      <c r="C639" s="408"/>
    </row>
    <row r="640">
      <c r="A640" s="420"/>
      <c r="B640" s="420"/>
      <c r="C640" s="408"/>
    </row>
    <row r="641">
      <c r="A641" s="420"/>
      <c r="B641" s="420"/>
      <c r="C641" s="408"/>
    </row>
    <row r="642">
      <c r="A642" s="420"/>
      <c r="B642" s="420"/>
      <c r="C642" s="408"/>
    </row>
    <row r="643">
      <c r="A643" s="420"/>
      <c r="B643" s="420"/>
      <c r="C643" s="408"/>
    </row>
    <row r="644">
      <c r="A644" s="420"/>
      <c r="B644" s="420"/>
      <c r="C644" s="408"/>
    </row>
    <row r="645">
      <c r="A645" s="420"/>
      <c r="B645" s="420"/>
      <c r="C645" s="408"/>
    </row>
    <row r="646">
      <c r="A646" s="420"/>
      <c r="B646" s="420"/>
      <c r="C646" s="408"/>
    </row>
    <row r="647">
      <c r="A647" s="420"/>
      <c r="B647" s="420"/>
      <c r="C647" s="408"/>
    </row>
    <row r="648">
      <c r="A648" s="420"/>
      <c r="B648" s="420"/>
      <c r="C648" s="408"/>
    </row>
    <row r="649">
      <c r="A649" s="420"/>
      <c r="B649" s="420"/>
      <c r="C649" s="408"/>
    </row>
    <row r="650">
      <c r="A650" s="420"/>
      <c r="B650" s="420"/>
      <c r="C650" s="408"/>
    </row>
    <row r="651">
      <c r="A651" s="420"/>
      <c r="B651" s="420"/>
      <c r="C651" s="408"/>
    </row>
    <row r="652">
      <c r="A652" s="420"/>
      <c r="B652" s="420"/>
      <c r="C652" s="408"/>
    </row>
    <row r="653">
      <c r="A653" s="420"/>
      <c r="B653" s="420"/>
      <c r="C653" s="408"/>
    </row>
    <row r="654">
      <c r="A654" s="420"/>
      <c r="B654" s="420"/>
      <c r="C654" s="408"/>
    </row>
    <row r="655">
      <c r="A655" s="420"/>
      <c r="B655" s="420"/>
      <c r="C655" s="408"/>
    </row>
    <row r="656">
      <c r="A656" s="420"/>
      <c r="B656" s="420"/>
      <c r="C656" s="408"/>
    </row>
    <row r="657">
      <c r="A657" s="420"/>
      <c r="B657" s="420"/>
      <c r="C657" s="408"/>
    </row>
    <row r="658">
      <c r="A658" s="420"/>
      <c r="B658" s="420"/>
      <c r="C658" s="408"/>
    </row>
    <row r="659">
      <c r="A659" s="420"/>
      <c r="B659" s="420"/>
      <c r="C659" s="408"/>
    </row>
    <row r="660">
      <c r="A660" s="420"/>
      <c r="B660" s="420"/>
      <c r="C660" s="408"/>
    </row>
    <row r="661">
      <c r="A661" s="420"/>
      <c r="B661" s="420"/>
      <c r="C661" s="408"/>
    </row>
    <row r="662">
      <c r="A662" s="420"/>
      <c r="B662" s="420"/>
      <c r="C662" s="408"/>
    </row>
    <row r="663">
      <c r="A663" s="420"/>
      <c r="B663" s="420"/>
      <c r="C663" s="408"/>
    </row>
    <row r="664">
      <c r="A664" s="420"/>
      <c r="B664" s="420"/>
      <c r="C664" s="408"/>
    </row>
    <row r="665">
      <c r="A665" s="420"/>
      <c r="B665" s="420"/>
      <c r="C665" s="408"/>
    </row>
    <row r="666">
      <c r="A666" s="420"/>
      <c r="B666" s="420"/>
      <c r="C666" s="408"/>
    </row>
    <row r="667">
      <c r="A667" s="420"/>
      <c r="B667" s="420"/>
      <c r="C667" s="408"/>
    </row>
    <row r="668">
      <c r="A668" s="420"/>
      <c r="B668" s="420"/>
      <c r="C668" s="408"/>
    </row>
    <row r="669">
      <c r="A669" s="420"/>
      <c r="B669" s="420"/>
      <c r="C669" s="408"/>
    </row>
    <row r="670">
      <c r="A670" s="420"/>
      <c r="B670" s="420"/>
      <c r="C670" s="408"/>
    </row>
    <row r="671">
      <c r="A671" s="420"/>
      <c r="B671" s="420"/>
      <c r="C671" s="408"/>
    </row>
    <row r="672">
      <c r="A672" s="420"/>
      <c r="B672" s="420"/>
      <c r="C672" s="408"/>
    </row>
    <row r="673">
      <c r="A673" s="420"/>
      <c r="B673" s="420"/>
      <c r="C673" s="408"/>
    </row>
    <row r="674">
      <c r="A674" s="420"/>
      <c r="B674" s="420"/>
      <c r="C674" s="408"/>
    </row>
    <row r="675">
      <c r="A675" s="420"/>
      <c r="B675" s="420"/>
      <c r="C675" s="408"/>
    </row>
    <row r="676">
      <c r="A676" s="420"/>
      <c r="B676" s="420"/>
      <c r="C676" s="408"/>
    </row>
    <row r="677">
      <c r="A677" s="420"/>
      <c r="B677" s="420"/>
      <c r="C677" s="408"/>
    </row>
    <row r="678">
      <c r="A678" s="420"/>
      <c r="B678" s="420"/>
      <c r="C678" s="408"/>
    </row>
    <row r="679">
      <c r="A679" s="420"/>
      <c r="B679" s="420"/>
      <c r="C679" s="408"/>
    </row>
    <row r="680">
      <c r="A680" s="420"/>
      <c r="B680" s="420"/>
      <c r="C680" s="408"/>
    </row>
    <row r="681">
      <c r="A681" s="420"/>
      <c r="B681" s="420"/>
      <c r="C681" s="408"/>
    </row>
    <row r="682">
      <c r="A682" s="420"/>
      <c r="B682" s="420"/>
      <c r="C682" s="408"/>
    </row>
    <row r="683">
      <c r="A683" s="420"/>
      <c r="B683" s="420"/>
      <c r="C683" s="408"/>
    </row>
    <row r="684">
      <c r="A684" s="420"/>
      <c r="B684" s="420"/>
      <c r="C684" s="408"/>
    </row>
    <row r="685">
      <c r="A685" s="420"/>
      <c r="B685" s="420"/>
      <c r="C685" s="408"/>
    </row>
    <row r="686">
      <c r="A686" s="420"/>
      <c r="B686" s="420"/>
      <c r="C686" s="408"/>
    </row>
    <row r="687">
      <c r="A687" s="420"/>
      <c r="B687" s="420"/>
      <c r="C687" s="408"/>
    </row>
    <row r="688">
      <c r="A688" s="420"/>
      <c r="B688" s="420"/>
      <c r="C688" s="408"/>
    </row>
    <row r="689">
      <c r="A689" s="420"/>
      <c r="B689" s="420"/>
      <c r="C689" s="408"/>
    </row>
    <row r="690">
      <c r="A690" s="420"/>
      <c r="B690" s="420"/>
      <c r="C690" s="408"/>
    </row>
    <row r="691">
      <c r="A691" s="420"/>
      <c r="B691" s="420"/>
      <c r="C691" s="408"/>
    </row>
    <row r="692">
      <c r="A692" s="420"/>
      <c r="B692" s="420"/>
      <c r="C692" s="408"/>
    </row>
    <row r="693">
      <c r="A693" s="420"/>
      <c r="B693" s="420"/>
      <c r="C693" s="408"/>
    </row>
    <row r="694">
      <c r="A694" s="420"/>
      <c r="B694" s="420"/>
      <c r="C694" s="408"/>
    </row>
    <row r="695">
      <c r="A695" s="420"/>
      <c r="B695" s="420"/>
      <c r="C695" s="408"/>
    </row>
    <row r="696">
      <c r="A696" s="420"/>
      <c r="B696" s="420"/>
      <c r="C696" s="408"/>
    </row>
    <row r="697">
      <c r="A697" s="420"/>
      <c r="B697" s="420"/>
      <c r="C697" s="408"/>
    </row>
    <row r="698">
      <c r="A698" s="420"/>
      <c r="B698" s="420"/>
      <c r="C698" s="408"/>
    </row>
    <row r="699">
      <c r="A699" s="420"/>
      <c r="B699" s="420"/>
      <c r="C699" s="408"/>
    </row>
    <row r="700">
      <c r="A700" s="420"/>
      <c r="B700" s="420"/>
      <c r="C700" s="408"/>
    </row>
    <row r="701">
      <c r="A701" s="420"/>
      <c r="B701" s="420"/>
      <c r="C701" s="408"/>
    </row>
    <row r="702">
      <c r="A702" s="420"/>
      <c r="B702" s="420"/>
      <c r="C702" s="408"/>
    </row>
    <row r="703">
      <c r="A703" s="420"/>
      <c r="B703" s="420"/>
      <c r="C703" s="408"/>
    </row>
    <row r="704">
      <c r="A704" s="420"/>
      <c r="B704" s="420"/>
      <c r="C704" s="408"/>
    </row>
    <row r="705">
      <c r="A705" s="420"/>
      <c r="B705" s="420"/>
      <c r="C705" s="408"/>
    </row>
    <row r="706">
      <c r="A706" s="420"/>
      <c r="B706" s="420"/>
      <c r="C706" s="408"/>
    </row>
    <row r="707">
      <c r="A707" s="420"/>
      <c r="B707" s="420"/>
      <c r="C707" s="408"/>
    </row>
    <row r="708">
      <c r="A708" s="420"/>
      <c r="B708" s="420"/>
      <c r="C708" s="408"/>
    </row>
    <row r="709">
      <c r="A709" s="420"/>
      <c r="B709" s="420"/>
      <c r="C709" s="408"/>
    </row>
    <row r="710">
      <c r="A710" s="420"/>
      <c r="B710" s="420"/>
      <c r="C710" s="408"/>
    </row>
    <row r="711">
      <c r="A711" s="420"/>
      <c r="B711" s="420"/>
      <c r="C711" s="408"/>
    </row>
    <row r="712">
      <c r="A712" s="420"/>
      <c r="B712" s="420"/>
      <c r="C712" s="408"/>
    </row>
    <row r="713">
      <c r="A713" s="420"/>
      <c r="B713" s="420"/>
      <c r="C713" s="408"/>
    </row>
    <row r="714">
      <c r="A714" s="420"/>
      <c r="B714" s="420"/>
      <c r="C714" s="408"/>
    </row>
    <row r="715">
      <c r="A715" s="420"/>
      <c r="B715" s="420"/>
      <c r="C715" s="408"/>
    </row>
    <row r="716">
      <c r="A716" s="420"/>
      <c r="B716" s="420"/>
      <c r="C716" s="408"/>
    </row>
    <row r="717">
      <c r="A717" s="420"/>
      <c r="B717" s="420"/>
      <c r="C717" s="408"/>
    </row>
    <row r="718">
      <c r="A718" s="420"/>
      <c r="B718" s="420"/>
      <c r="C718" s="408"/>
    </row>
    <row r="719">
      <c r="A719" s="420"/>
      <c r="B719" s="420"/>
      <c r="C719" s="408"/>
    </row>
    <row r="720">
      <c r="A720" s="420"/>
      <c r="B720" s="420"/>
      <c r="C720" s="408"/>
    </row>
    <row r="721">
      <c r="A721" s="420"/>
      <c r="B721" s="420"/>
      <c r="C721" s="408"/>
    </row>
    <row r="722">
      <c r="A722" s="420"/>
      <c r="B722" s="420"/>
      <c r="C722" s="408"/>
    </row>
    <row r="723">
      <c r="A723" s="420"/>
      <c r="B723" s="420"/>
      <c r="C723" s="408"/>
    </row>
    <row r="724">
      <c r="A724" s="420"/>
      <c r="B724" s="420"/>
      <c r="C724" s="408"/>
    </row>
    <row r="725">
      <c r="A725" s="420"/>
      <c r="B725" s="420"/>
      <c r="C725" s="408"/>
    </row>
    <row r="726">
      <c r="A726" s="420"/>
      <c r="B726" s="420"/>
      <c r="C726" s="408"/>
    </row>
    <row r="727">
      <c r="A727" s="420"/>
      <c r="B727" s="420"/>
      <c r="C727" s="408"/>
    </row>
    <row r="728">
      <c r="A728" s="420"/>
      <c r="B728" s="420"/>
      <c r="C728" s="408"/>
    </row>
    <row r="729">
      <c r="A729" s="420"/>
      <c r="B729" s="420"/>
      <c r="C729" s="408"/>
    </row>
    <row r="730">
      <c r="A730" s="420"/>
      <c r="B730" s="420"/>
      <c r="C730" s="408"/>
    </row>
    <row r="731">
      <c r="A731" s="420"/>
      <c r="B731" s="420"/>
      <c r="C731" s="408"/>
    </row>
    <row r="732">
      <c r="A732" s="420"/>
      <c r="B732" s="420"/>
      <c r="C732" s="408"/>
    </row>
    <row r="733">
      <c r="A733" s="420"/>
      <c r="B733" s="420"/>
      <c r="C733" s="408"/>
    </row>
    <row r="734">
      <c r="A734" s="420"/>
      <c r="B734" s="420"/>
      <c r="C734" s="408"/>
    </row>
    <row r="735">
      <c r="A735" s="420"/>
      <c r="B735" s="420"/>
      <c r="C735" s="408"/>
    </row>
    <row r="736">
      <c r="A736" s="420"/>
      <c r="B736" s="420"/>
      <c r="C736" s="408"/>
    </row>
    <row r="737">
      <c r="A737" s="420"/>
      <c r="B737" s="420"/>
      <c r="C737" s="408"/>
    </row>
    <row r="738">
      <c r="A738" s="420"/>
      <c r="B738" s="420"/>
      <c r="C738" s="408"/>
    </row>
    <row r="739">
      <c r="A739" s="420"/>
      <c r="B739" s="420"/>
      <c r="C739" s="408"/>
    </row>
    <row r="740">
      <c r="A740" s="420"/>
      <c r="B740" s="420"/>
      <c r="C740" s="408"/>
    </row>
    <row r="741">
      <c r="A741" s="420"/>
      <c r="B741" s="420"/>
      <c r="C741" s="408"/>
    </row>
    <row r="742">
      <c r="A742" s="420"/>
      <c r="B742" s="420"/>
      <c r="C742" s="408"/>
    </row>
    <row r="743">
      <c r="A743" s="420"/>
      <c r="B743" s="420"/>
      <c r="C743" s="408"/>
    </row>
    <row r="744">
      <c r="A744" s="420"/>
      <c r="B744" s="420"/>
      <c r="C744" s="408"/>
    </row>
    <row r="745">
      <c r="A745" s="420"/>
      <c r="B745" s="420"/>
      <c r="C745" s="408"/>
    </row>
    <row r="746">
      <c r="A746" s="420"/>
      <c r="B746" s="420"/>
      <c r="C746" s="408"/>
    </row>
    <row r="747">
      <c r="A747" s="420"/>
      <c r="B747" s="420"/>
      <c r="C747" s="408"/>
    </row>
    <row r="748">
      <c r="A748" s="420"/>
      <c r="B748" s="420"/>
      <c r="C748" s="408"/>
    </row>
    <row r="749">
      <c r="A749" s="420"/>
      <c r="B749" s="420"/>
      <c r="C749" s="408"/>
    </row>
    <row r="750">
      <c r="A750" s="420"/>
      <c r="B750" s="420"/>
      <c r="C750" s="408"/>
    </row>
    <row r="751">
      <c r="A751" s="420"/>
      <c r="B751" s="420"/>
      <c r="C751" s="408"/>
    </row>
    <row r="752">
      <c r="A752" s="420"/>
      <c r="B752" s="420"/>
      <c r="C752" s="408"/>
    </row>
    <row r="753">
      <c r="A753" s="420"/>
      <c r="B753" s="420"/>
      <c r="C753" s="408"/>
    </row>
    <row r="754">
      <c r="A754" s="420"/>
      <c r="B754" s="420"/>
      <c r="C754" s="408"/>
    </row>
    <row r="755">
      <c r="A755" s="420"/>
      <c r="B755" s="420"/>
      <c r="C755" s="408"/>
    </row>
    <row r="756">
      <c r="A756" s="420"/>
      <c r="B756" s="420"/>
      <c r="C756" s="408"/>
    </row>
    <row r="757">
      <c r="A757" s="420"/>
      <c r="B757" s="420"/>
      <c r="C757" s="408"/>
    </row>
    <row r="758">
      <c r="A758" s="420"/>
      <c r="B758" s="420"/>
      <c r="C758" s="408"/>
    </row>
    <row r="759">
      <c r="A759" s="420"/>
      <c r="B759" s="420"/>
      <c r="C759" s="408"/>
    </row>
    <row r="760">
      <c r="A760" s="420"/>
      <c r="B760" s="420"/>
      <c r="C760" s="408"/>
    </row>
    <row r="761">
      <c r="A761" s="420"/>
      <c r="B761" s="420"/>
      <c r="C761" s="408"/>
    </row>
    <row r="762">
      <c r="A762" s="420"/>
      <c r="B762" s="420"/>
      <c r="C762" s="408"/>
    </row>
    <row r="763">
      <c r="A763" s="420"/>
      <c r="B763" s="420"/>
      <c r="C763" s="408"/>
    </row>
    <row r="764">
      <c r="A764" s="420"/>
      <c r="B764" s="420"/>
      <c r="C764" s="408"/>
    </row>
    <row r="765">
      <c r="A765" s="420"/>
      <c r="B765" s="420"/>
      <c r="C765" s="408"/>
    </row>
    <row r="766">
      <c r="A766" s="420"/>
      <c r="B766" s="420"/>
      <c r="C766" s="408"/>
    </row>
    <row r="767">
      <c r="A767" s="420"/>
      <c r="B767" s="420"/>
      <c r="C767" s="408"/>
    </row>
    <row r="768">
      <c r="A768" s="420"/>
      <c r="B768" s="420"/>
      <c r="C768" s="408"/>
    </row>
    <row r="769">
      <c r="A769" s="420"/>
      <c r="B769" s="420"/>
      <c r="C769" s="408"/>
    </row>
    <row r="770">
      <c r="A770" s="420"/>
      <c r="B770" s="420"/>
      <c r="C770" s="408"/>
    </row>
    <row r="771">
      <c r="A771" s="420"/>
      <c r="B771" s="420"/>
      <c r="C771" s="408"/>
    </row>
    <row r="772">
      <c r="A772" s="420"/>
      <c r="B772" s="420"/>
      <c r="C772" s="408"/>
    </row>
    <row r="773">
      <c r="A773" s="420"/>
      <c r="B773" s="420"/>
      <c r="C773" s="408"/>
    </row>
    <row r="774">
      <c r="A774" s="420"/>
      <c r="B774" s="420"/>
      <c r="C774" s="408"/>
    </row>
    <row r="775">
      <c r="A775" s="420"/>
      <c r="B775" s="420"/>
      <c r="C775" s="408"/>
    </row>
    <row r="776">
      <c r="A776" s="420"/>
      <c r="B776" s="420"/>
      <c r="C776" s="408"/>
    </row>
    <row r="777">
      <c r="A777" s="420"/>
      <c r="B777" s="420"/>
      <c r="C777" s="408"/>
    </row>
    <row r="778">
      <c r="A778" s="420"/>
      <c r="B778" s="420"/>
      <c r="C778" s="408"/>
    </row>
    <row r="779">
      <c r="A779" s="420"/>
      <c r="B779" s="420"/>
      <c r="C779" s="408"/>
    </row>
    <row r="780">
      <c r="A780" s="420"/>
      <c r="B780" s="420"/>
      <c r="C780" s="408"/>
    </row>
    <row r="781">
      <c r="A781" s="420"/>
      <c r="B781" s="420"/>
      <c r="C781" s="408"/>
    </row>
    <row r="782">
      <c r="A782" s="420"/>
      <c r="B782" s="420"/>
      <c r="C782" s="408"/>
    </row>
    <row r="783">
      <c r="A783" s="420"/>
      <c r="B783" s="420"/>
      <c r="C783" s="408"/>
    </row>
    <row r="784">
      <c r="A784" s="420"/>
      <c r="B784" s="420"/>
      <c r="C784" s="408"/>
    </row>
    <row r="785">
      <c r="A785" s="420"/>
      <c r="B785" s="420"/>
      <c r="C785" s="408"/>
    </row>
    <row r="786">
      <c r="A786" s="420"/>
      <c r="B786" s="420"/>
      <c r="C786" s="408"/>
    </row>
    <row r="787">
      <c r="A787" s="420"/>
      <c r="B787" s="420"/>
      <c r="C787" s="408"/>
    </row>
    <row r="788">
      <c r="A788" s="420"/>
      <c r="B788" s="420"/>
      <c r="C788" s="408"/>
    </row>
    <row r="789">
      <c r="A789" s="420"/>
      <c r="B789" s="420"/>
      <c r="C789" s="408"/>
    </row>
    <row r="790">
      <c r="A790" s="420"/>
      <c r="B790" s="420"/>
      <c r="C790" s="408"/>
    </row>
    <row r="791">
      <c r="A791" s="420"/>
      <c r="B791" s="420"/>
      <c r="C791" s="408"/>
    </row>
    <row r="792">
      <c r="A792" s="420"/>
      <c r="B792" s="420"/>
      <c r="C792" s="408"/>
    </row>
    <row r="793">
      <c r="A793" s="420"/>
      <c r="B793" s="420"/>
      <c r="C793" s="408"/>
    </row>
    <row r="794">
      <c r="A794" s="420"/>
      <c r="B794" s="420"/>
      <c r="C794" s="408"/>
    </row>
    <row r="795">
      <c r="A795" s="420"/>
      <c r="B795" s="420"/>
      <c r="C795" s="408"/>
    </row>
    <row r="796">
      <c r="A796" s="420"/>
      <c r="B796" s="420"/>
      <c r="C796" s="408"/>
    </row>
    <row r="797">
      <c r="A797" s="420"/>
      <c r="B797" s="420"/>
      <c r="C797" s="408"/>
    </row>
    <row r="798">
      <c r="A798" s="420"/>
      <c r="B798" s="420"/>
      <c r="C798" s="408"/>
    </row>
    <row r="799">
      <c r="A799" s="420"/>
      <c r="B799" s="420"/>
      <c r="C799" s="408"/>
    </row>
    <row r="800">
      <c r="A800" s="420"/>
      <c r="B800" s="420"/>
      <c r="C800" s="408"/>
    </row>
    <row r="801">
      <c r="A801" s="420"/>
      <c r="B801" s="420"/>
      <c r="C801" s="408"/>
    </row>
    <row r="802">
      <c r="A802" s="420"/>
      <c r="B802" s="420"/>
      <c r="C802" s="408"/>
    </row>
    <row r="803">
      <c r="A803" s="420"/>
      <c r="B803" s="420"/>
      <c r="C803" s="408"/>
    </row>
    <row r="804">
      <c r="A804" s="420"/>
      <c r="B804" s="420"/>
      <c r="C804" s="408"/>
    </row>
    <row r="805">
      <c r="A805" s="420"/>
      <c r="B805" s="420"/>
      <c r="C805" s="408"/>
    </row>
    <row r="806">
      <c r="A806" s="420"/>
      <c r="B806" s="420"/>
      <c r="C806" s="408"/>
    </row>
    <row r="807">
      <c r="A807" s="420"/>
      <c r="B807" s="420"/>
      <c r="C807" s="408"/>
    </row>
    <row r="808">
      <c r="A808" s="420"/>
      <c r="B808" s="420"/>
      <c r="C808" s="408"/>
    </row>
    <row r="809">
      <c r="A809" s="420"/>
      <c r="B809" s="420"/>
      <c r="C809" s="408"/>
    </row>
    <row r="810">
      <c r="A810" s="420"/>
      <c r="B810" s="420"/>
      <c r="C810" s="408"/>
    </row>
    <row r="811">
      <c r="A811" s="420"/>
      <c r="B811" s="420"/>
      <c r="C811" s="408"/>
    </row>
    <row r="812">
      <c r="A812" s="420"/>
      <c r="B812" s="420"/>
      <c r="C812" s="408"/>
    </row>
    <row r="813">
      <c r="A813" s="420"/>
      <c r="B813" s="420"/>
      <c r="C813" s="408"/>
    </row>
    <row r="814">
      <c r="A814" s="420"/>
      <c r="B814" s="420"/>
      <c r="C814" s="408"/>
    </row>
    <row r="815">
      <c r="A815" s="420"/>
      <c r="B815" s="420"/>
      <c r="C815" s="408"/>
    </row>
    <row r="816">
      <c r="A816" s="420"/>
      <c r="B816" s="420"/>
      <c r="C816" s="408"/>
    </row>
    <row r="817">
      <c r="A817" s="420"/>
      <c r="B817" s="420"/>
      <c r="C817" s="408"/>
    </row>
    <row r="818">
      <c r="A818" s="420"/>
      <c r="B818" s="420"/>
      <c r="C818" s="408"/>
    </row>
    <row r="819">
      <c r="A819" s="420"/>
      <c r="B819" s="420"/>
      <c r="C819" s="408"/>
    </row>
    <row r="820">
      <c r="A820" s="420"/>
      <c r="B820" s="420"/>
      <c r="C820" s="408"/>
    </row>
    <row r="821">
      <c r="A821" s="420"/>
      <c r="B821" s="420"/>
      <c r="C821" s="408"/>
    </row>
    <row r="822">
      <c r="A822" s="420"/>
      <c r="B822" s="420"/>
      <c r="C822" s="408"/>
    </row>
    <row r="823">
      <c r="A823" s="420"/>
      <c r="B823" s="420"/>
      <c r="C823" s="408"/>
    </row>
    <row r="824">
      <c r="A824" s="420"/>
      <c r="B824" s="420"/>
      <c r="C824" s="408"/>
    </row>
    <row r="825">
      <c r="A825" s="420"/>
      <c r="B825" s="420"/>
      <c r="C825" s="408"/>
    </row>
    <row r="826">
      <c r="A826" s="420"/>
      <c r="B826" s="420"/>
      <c r="C826" s="408"/>
    </row>
    <row r="827">
      <c r="A827" s="420"/>
      <c r="B827" s="420"/>
      <c r="C827" s="408"/>
    </row>
    <row r="828">
      <c r="A828" s="420"/>
      <c r="B828" s="420"/>
      <c r="C828" s="408"/>
    </row>
    <row r="829">
      <c r="A829" s="420"/>
      <c r="B829" s="420"/>
      <c r="C829" s="408"/>
    </row>
    <row r="830">
      <c r="A830" s="420"/>
      <c r="B830" s="420"/>
      <c r="C830" s="408"/>
    </row>
    <row r="831">
      <c r="A831" s="420"/>
      <c r="B831" s="420"/>
      <c r="C831" s="408"/>
    </row>
    <row r="832">
      <c r="A832" s="420"/>
      <c r="B832" s="420"/>
      <c r="C832" s="408"/>
    </row>
    <row r="833">
      <c r="A833" s="420"/>
      <c r="B833" s="420"/>
      <c r="C833" s="408"/>
    </row>
    <row r="834">
      <c r="A834" s="420"/>
      <c r="B834" s="420"/>
      <c r="C834" s="408"/>
    </row>
    <row r="835">
      <c r="A835" s="420"/>
      <c r="B835" s="420"/>
      <c r="C835" s="408"/>
    </row>
    <row r="836">
      <c r="A836" s="420"/>
      <c r="B836" s="420"/>
      <c r="C836" s="408"/>
    </row>
    <row r="837">
      <c r="A837" s="420"/>
      <c r="B837" s="420"/>
      <c r="C837" s="408"/>
    </row>
    <row r="838">
      <c r="A838" s="420"/>
      <c r="B838" s="420"/>
      <c r="C838" s="408"/>
    </row>
    <row r="839">
      <c r="A839" s="420"/>
      <c r="B839" s="420"/>
      <c r="C839" s="408"/>
    </row>
    <row r="840">
      <c r="A840" s="420"/>
      <c r="B840" s="420"/>
      <c r="C840" s="408"/>
    </row>
    <row r="841">
      <c r="A841" s="420"/>
      <c r="B841" s="420"/>
      <c r="C841" s="408"/>
    </row>
    <row r="842">
      <c r="A842" s="420"/>
      <c r="B842" s="420"/>
      <c r="C842" s="408"/>
    </row>
    <row r="843">
      <c r="A843" s="420"/>
      <c r="B843" s="420"/>
      <c r="C843" s="408"/>
    </row>
    <row r="844">
      <c r="A844" s="420"/>
      <c r="B844" s="420"/>
      <c r="C844" s="408"/>
    </row>
    <row r="845">
      <c r="A845" s="420"/>
      <c r="B845" s="420"/>
      <c r="C845" s="408"/>
    </row>
    <row r="846">
      <c r="A846" s="420"/>
      <c r="B846" s="420"/>
      <c r="C846" s="408"/>
    </row>
    <row r="847">
      <c r="A847" s="420"/>
      <c r="B847" s="420"/>
      <c r="C847" s="408"/>
    </row>
    <row r="848">
      <c r="A848" s="420"/>
      <c r="B848" s="420"/>
      <c r="C848" s="408"/>
    </row>
    <row r="849">
      <c r="A849" s="420"/>
      <c r="B849" s="420"/>
      <c r="C849" s="408"/>
    </row>
    <row r="850">
      <c r="A850" s="420"/>
      <c r="B850" s="420"/>
      <c r="C850" s="408"/>
    </row>
    <row r="851">
      <c r="A851" s="420"/>
      <c r="B851" s="420"/>
      <c r="C851" s="408"/>
    </row>
    <row r="852">
      <c r="A852" s="420"/>
      <c r="B852" s="420"/>
      <c r="C852" s="408"/>
    </row>
    <row r="853">
      <c r="A853" s="420"/>
      <c r="B853" s="420"/>
      <c r="C853" s="408"/>
    </row>
    <row r="854">
      <c r="A854" s="420"/>
      <c r="B854" s="420"/>
      <c r="C854" s="408"/>
    </row>
    <row r="855">
      <c r="A855" s="420"/>
      <c r="B855" s="420"/>
      <c r="C855" s="408"/>
    </row>
    <row r="856">
      <c r="A856" s="420"/>
      <c r="B856" s="420"/>
      <c r="C856" s="408"/>
    </row>
    <row r="857">
      <c r="A857" s="420"/>
      <c r="B857" s="420"/>
      <c r="C857" s="408"/>
    </row>
    <row r="858">
      <c r="A858" s="420"/>
      <c r="B858" s="420"/>
      <c r="C858" s="408"/>
    </row>
    <row r="859">
      <c r="A859" s="420"/>
      <c r="B859" s="420"/>
      <c r="C859" s="408"/>
    </row>
    <row r="860">
      <c r="A860" s="420"/>
      <c r="B860" s="420"/>
      <c r="C860" s="408"/>
    </row>
    <row r="861">
      <c r="A861" s="420"/>
      <c r="B861" s="420"/>
      <c r="C861" s="408"/>
    </row>
    <row r="862">
      <c r="A862" s="420"/>
      <c r="B862" s="420"/>
      <c r="C862" s="408"/>
    </row>
    <row r="863">
      <c r="A863" s="420"/>
      <c r="B863" s="420"/>
      <c r="C863" s="408"/>
    </row>
    <row r="864">
      <c r="A864" s="420"/>
      <c r="B864" s="420"/>
      <c r="C864" s="408"/>
    </row>
    <row r="865">
      <c r="A865" s="420"/>
      <c r="B865" s="420"/>
      <c r="C865" s="408"/>
    </row>
    <row r="866">
      <c r="A866" s="420"/>
      <c r="B866" s="420"/>
      <c r="C866" s="408"/>
    </row>
    <row r="867">
      <c r="A867" s="420"/>
      <c r="B867" s="420"/>
      <c r="C867" s="408"/>
    </row>
    <row r="868">
      <c r="A868" s="420"/>
      <c r="B868" s="420"/>
      <c r="C868" s="408"/>
    </row>
    <row r="869">
      <c r="A869" s="420"/>
      <c r="B869" s="420"/>
      <c r="C869" s="408"/>
    </row>
    <row r="870">
      <c r="A870" s="420"/>
      <c r="B870" s="420"/>
      <c r="C870" s="408"/>
    </row>
    <row r="871">
      <c r="A871" s="420"/>
      <c r="B871" s="420"/>
      <c r="C871" s="408"/>
    </row>
    <row r="872">
      <c r="A872" s="420"/>
      <c r="B872" s="420"/>
      <c r="C872" s="408"/>
    </row>
    <row r="873">
      <c r="A873" s="420"/>
      <c r="B873" s="420"/>
      <c r="C873" s="408"/>
    </row>
    <row r="874">
      <c r="A874" s="420"/>
      <c r="B874" s="420"/>
      <c r="C874" s="408"/>
    </row>
    <row r="875">
      <c r="A875" s="420"/>
      <c r="B875" s="420"/>
      <c r="C875" s="408"/>
    </row>
    <row r="876">
      <c r="A876" s="420"/>
      <c r="B876" s="420"/>
      <c r="C876" s="408"/>
    </row>
    <row r="877">
      <c r="A877" s="420"/>
      <c r="B877" s="420"/>
      <c r="C877" s="408"/>
    </row>
    <row r="878">
      <c r="A878" s="420"/>
      <c r="B878" s="420"/>
      <c r="C878" s="408"/>
    </row>
    <row r="879">
      <c r="A879" s="420"/>
      <c r="B879" s="420"/>
      <c r="C879" s="408"/>
    </row>
    <row r="880">
      <c r="A880" s="420"/>
      <c r="B880" s="420"/>
      <c r="C880" s="408"/>
    </row>
    <row r="881">
      <c r="A881" s="420"/>
      <c r="B881" s="420"/>
      <c r="C881" s="408"/>
    </row>
    <row r="882">
      <c r="A882" s="420"/>
      <c r="B882" s="420"/>
      <c r="C882" s="408"/>
    </row>
    <row r="883">
      <c r="A883" s="420"/>
      <c r="B883" s="420"/>
      <c r="C883" s="408"/>
    </row>
    <row r="884">
      <c r="A884" s="420"/>
      <c r="B884" s="420"/>
      <c r="C884" s="408"/>
    </row>
    <row r="885">
      <c r="A885" s="420"/>
      <c r="B885" s="420"/>
      <c r="C885" s="408"/>
    </row>
    <row r="886">
      <c r="A886" s="420"/>
      <c r="B886" s="420"/>
      <c r="C886" s="408"/>
    </row>
    <row r="887">
      <c r="A887" s="420"/>
      <c r="B887" s="420"/>
      <c r="C887" s="408"/>
    </row>
    <row r="888">
      <c r="A888" s="420"/>
      <c r="B888" s="420"/>
      <c r="C888" s="408"/>
    </row>
    <row r="889">
      <c r="A889" s="420"/>
      <c r="B889" s="420"/>
      <c r="C889" s="408"/>
    </row>
    <row r="890">
      <c r="A890" s="420"/>
      <c r="B890" s="420"/>
      <c r="C890" s="408"/>
    </row>
    <row r="891">
      <c r="A891" s="420"/>
      <c r="B891" s="420"/>
      <c r="C891" s="408"/>
    </row>
    <row r="892">
      <c r="A892" s="420"/>
      <c r="B892" s="420"/>
      <c r="C892" s="408"/>
    </row>
    <row r="893">
      <c r="A893" s="420"/>
      <c r="B893" s="420"/>
      <c r="C893" s="408"/>
    </row>
    <row r="894">
      <c r="A894" s="420"/>
      <c r="B894" s="420"/>
      <c r="C894" s="408"/>
    </row>
    <row r="895">
      <c r="A895" s="420"/>
      <c r="B895" s="420"/>
      <c r="C895" s="408"/>
    </row>
    <row r="896">
      <c r="A896" s="420"/>
      <c r="B896" s="420"/>
      <c r="C896" s="408"/>
    </row>
    <row r="897">
      <c r="A897" s="420"/>
      <c r="B897" s="420"/>
      <c r="C897" s="408"/>
    </row>
    <row r="898">
      <c r="A898" s="420"/>
      <c r="B898" s="420"/>
      <c r="C898" s="408"/>
    </row>
    <row r="899">
      <c r="A899" s="420"/>
      <c r="B899" s="420"/>
      <c r="C899" s="408"/>
    </row>
    <row r="900">
      <c r="A900" s="420"/>
      <c r="B900" s="420"/>
      <c r="C900" s="408"/>
    </row>
    <row r="901">
      <c r="A901" s="420"/>
      <c r="B901" s="420"/>
      <c r="C901" s="408"/>
    </row>
    <row r="902">
      <c r="A902" s="420"/>
      <c r="B902" s="420"/>
      <c r="C902" s="408"/>
    </row>
    <row r="903">
      <c r="A903" s="420"/>
      <c r="B903" s="420"/>
      <c r="C903" s="408"/>
    </row>
    <row r="904">
      <c r="A904" s="420"/>
      <c r="B904" s="420"/>
      <c r="C904" s="408"/>
    </row>
    <row r="905">
      <c r="A905" s="420"/>
      <c r="B905" s="420"/>
      <c r="C905" s="408"/>
    </row>
    <row r="906">
      <c r="A906" s="420"/>
      <c r="B906" s="420"/>
      <c r="C906" s="408"/>
    </row>
    <row r="907">
      <c r="A907" s="420"/>
      <c r="B907" s="420"/>
      <c r="C907" s="408"/>
    </row>
    <row r="908">
      <c r="A908" s="420"/>
      <c r="B908" s="420"/>
      <c r="C908" s="408"/>
    </row>
    <row r="909">
      <c r="A909" s="420"/>
      <c r="B909" s="420"/>
      <c r="C909" s="408"/>
    </row>
    <row r="910">
      <c r="A910" s="420"/>
      <c r="B910" s="420"/>
      <c r="C910" s="408"/>
    </row>
    <row r="911">
      <c r="A911" s="420"/>
      <c r="B911" s="420"/>
      <c r="C911" s="408"/>
    </row>
    <row r="912">
      <c r="A912" s="420"/>
      <c r="B912" s="420"/>
      <c r="C912" s="408"/>
    </row>
    <row r="913">
      <c r="A913" s="420"/>
      <c r="B913" s="420"/>
      <c r="C913" s="408"/>
    </row>
    <row r="914">
      <c r="A914" s="420"/>
      <c r="B914" s="420"/>
      <c r="C914" s="408"/>
    </row>
    <row r="915">
      <c r="A915" s="420"/>
      <c r="B915" s="420"/>
      <c r="C915" s="408"/>
    </row>
    <row r="916">
      <c r="A916" s="420"/>
      <c r="B916" s="420"/>
      <c r="C916" s="408"/>
    </row>
    <row r="917">
      <c r="A917" s="420"/>
      <c r="B917" s="420"/>
      <c r="C917" s="408"/>
    </row>
    <row r="918">
      <c r="A918" s="420"/>
      <c r="B918" s="420"/>
      <c r="C918" s="408"/>
    </row>
    <row r="919">
      <c r="A919" s="420"/>
      <c r="B919" s="420"/>
      <c r="C919" s="408"/>
    </row>
    <row r="920">
      <c r="A920" s="420"/>
      <c r="B920" s="420"/>
      <c r="C920" s="408"/>
    </row>
    <row r="921">
      <c r="A921" s="420"/>
      <c r="B921" s="420"/>
      <c r="C921" s="408"/>
    </row>
    <row r="922">
      <c r="A922" s="420"/>
      <c r="B922" s="420"/>
      <c r="C922" s="408"/>
    </row>
    <row r="923">
      <c r="A923" s="420"/>
      <c r="B923" s="420"/>
      <c r="C923" s="408"/>
    </row>
    <row r="924">
      <c r="A924" s="420"/>
      <c r="B924" s="420"/>
      <c r="C924" s="408"/>
    </row>
    <row r="925">
      <c r="A925" s="420"/>
      <c r="B925" s="420"/>
      <c r="C925" s="408"/>
    </row>
    <row r="926">
      <c r="A926" s="420"/>
      <c r="B926" s="420"/>
      <c r="C926" s="408"/>
    </row>
    <row r="927">
      <c r="A927" s="420"/>
      <c r="B927" s="420"/>
      <c r="C927" s="408"/>
    </row>
    <row r="928">
      <c r="A928" s="420"/>
      <c r="B928" s="420"/>
      <c r="C928" s="408"/>
    </row>
    <row r="929">
      <c r="A929" s="420"/>
      <c r="B929" s="420"/>
      <c r="C929" s="408"/>
    </row>
    <row r="930">
      <c r="A930" s="420"/>
      <c r="B930" s="420"/>
      <c r="C930" s="408"/>
    </row>
    <row r="931">
      <c r="A931" s="420"/>
      <c r="B931" s="420"/>
      <c r="C931" s="408"/>
    </row>
    <row r="932">
      <c r="A932" s="35"/>
      <c r="B932" s="35"/>
      <c r="C932" s="408"/>
    </row>
  </sheetData>
  <mergeCells count="3">
    <mergeCell ref="A3:A4"/>
    <mergeCell ref="B3:B4"/>
    <mergeCell ref="C3:C4"/>
  </mergeCell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75"/>
    <col customWidth="1" min="2" max="2" width="15.0"/>
    <col customWidth="1" min="3" max="10" width="18.13"/>
  </cols>
  <sheetData>
    <row r="1">
      <c r="A1" s="421"/>
      <c r="B1" s="421"/>
      <c r="C1" s="422"/>
      <c r="D1" s="422"/>
      <c r="E1" s="422"/>
      <c r="F1" s="422"/>
      <c r="G1" s="422"/>
      <c r="H1" s="422"/>
      <c r="I1" s="422"/>
      <c r="J1" s="421"/>
      <c r="K1" s="421"/>
      <c r="L1" s="421"/>
      <c r="M1" s="421"/>
      <c r="N1" s="421"/>
      <c r="O1" s="421"/>
      <c r="P1" s="421"/>
      <c r="Q1" s="421"/>
      <c r="R1" s="421"/>
      <c r="S1" s="421"/>
      <c r="T1" s="421"/>
      <c r="U1" s="421"/>
      <c r="V1" s="421"/>
      <c r="W1" s="421"/>
      <c r="X1" s="421"/>
      <c r="Y1" s="421"/>
      <c r="Z1" s="421"/>
      <c r="AA1" s="421"/>
    </row>
    <row r="2">
      <c r="A2" s="421"/>
      <c r="B2" s="421"/>
      <c r="C2" s="423">
        <v>45505.0</v>
      </c>
      <c r="D2" s="424">
        <v>45506.0</v>
      </c>
      <c r="E2" s="424">
        <v>45507.0</v>
      </c>
      <c r="F2" s="424">
        <v>45508.0</v>
      </c>
      <c r="G2" s="424">
        <v>45509.0</v>
      </c>
      <c r="H2" s="424">
        <v>45510.0</v>
      </c>
      <c r="I2" s="424">
        <v>45511.0</v>
      </c>
      <c r="J2" s="423">
        <v>45512.0</v>
      </c>
      <c r="K2" s="421"/>
      <c r="L2" s="421"/>
      <c r="M2" s="421"/>
      <c r="N2" s="421"/>
      <c r="O2" s="421"/>
      <c r="P2" s="421"/>
      <c r="Q2" s="421"/>
      <c r="R2" s="421"/>
      <c r="S2" s="421"/>
      <c r="T2" s="421"/>
      <c r="U2" s="421"/>
      <c r="V2" s="421"/>
      <c r="W2" s="421"/>
      <c r="X2" s="421"/>
      <c r="Y2" s="421"/>
      <c r="Z2" s="421"/>
      <c r="AA2" s="421"/>
    </row>
    <row r="3">
      <c r="A3" s="421"/>
      <c r="B3" s="421"/>
      <c r="C3" s="425" t="s">
        <v>369</v>
      </c>
      <c r="D3" s="425" t="s">
        <v>370</v>
      </c>
      <c r="E3" s="426" t="s">
        <v>371</v>
      </c>
      <c r="F3" s="427" t="s">
        <v>372</v>
      </c>
      <c r="G3" s="425" t="s">
        <v>373</v>
      </c>
      <c r="H3" s="425" t="s">
        <v>374</v>
      </c>
      <c r="I3" s="425" t="s">
        <v>375</v>
      </c>
      <c r="J3" s="425" t="s">
        <v>369</v>
      </c>
      <c r="K3" s="421"/>
      <c r="L3" s="421"/>
      <c r="M3" s="421"/>
      <c r="N3" s="421"/>
      <c r="O3" s="421"/>
      <c r="P3" s="421"/>
      <c r="Q3" s="421"/>
      <c r="R3" s="421"/>
      <c r="S3" s="421"/>
      <c r="T3" s="421"/>
      <c r="U3" s="421"/>
      <c r="V3" s="421"/>
      <c r="W3" s="421"/>
      <c r="X3" s="421"/>
      <c r="Y3" s="421"/>
      <c r="Z3" s="421"/>
      <c r="AA3" s="421"/>
    </row>
    <row r="4">
      <c r="A4" s="421"/>
      <c r="B4" s="421"/>
      <c r="C4" s="428" t="str">
        <f>'②PDF'!C5</f>
        <v>～</v>
      </c>
      <c r="D4" s="428" t="str">
        <f>'②PDF'!F5</f>
        <v>～</v>
      </c>
      <c r="E4" s="429" t="str">
        <f>'②PDF'!I5</f>
        <v>～</v>
      </c>
      <c r="F4" s="430" t="str">
        <f>'②PDF'!L5</f>
        <v/>
      </c>
      <c r="G4" s="431"/>
      <c r="H4" s="429" t="str">
        <f>'②PDF'!R5</f>
        <v>～</v>
      </c>
      <c r="I4" s="430" t="str">
        <f>'②PDF'!U5</f>
        <v/>
      </c>
      <c r="J4" s="432" t="str">
        <f>'②PDF'!X5</f>
        <v>～</v>
      </c>
      <c r="K4" s="421"/>
      <c r="L4" s="421"/>
      <c r="M4" s="421"/>
      <c r="N4" s="421"/>
      <c r="O4" s="421"/>
      <c r="P4" s="421"/>
      <c r="Q4" s="421"/>
      <c r="R4" s="421"/>
      <c r="S4" s="421"/>
      <c r="T4" s="421"/>
      <c r="U4" s="421"/>
      <c r="V4" s="421"/>
      <c r="W4" s="421"/>
      <c r="X4" s="421"/>
      <c r="Y4" s="421"/>
      <c r="Z4" s="421"/>
      <c r="AA4" s="421"/>
    </row>
    <row r="5">
      <c r="A5" s="433"/>
      <c r="B5" s="433" t="s">
        <v>176</v>
      </c>
      <c r="C5" s="434" t="str">
        <f>VLOOKUP('①ひな形'!G30,'①ひな形'!$A$34:$B$99,2,FALSE)</f>
        <v>#REF!</v>
      </c>
      <c r="D5" s="434" t="str">
        <f>VLOOKUP(#REF!,'①ひな形'!$A$34:$B$99,2,FALSE)</f>
        <v>#REF!</v>
      </c>
      <c r="E5" s="435" t="str">
        <f t="shared" ref="E5:I5" si="1">VLOOKUP('①ひな形'!I30,'①ひな形'!$A$34:$B$99,2,FALSE)</f>
        <v>#REF!</v>
      </c>
      <c r="F5" s="436" t="str">
        <f t="shared" si="1"/>
        <v>#REF!</v>
      </c>
      <c r="G5" s="434" t="str">
        <f t="shared" si="1"/>
        <v>#REF!</v>
      </c>
      <c r="H5" s="435" t="str">
        <f t="shared" si="1"/>
        <v>#REF!</v>
      </c>
      <c r="I5" s="435" t="str">
        <f t="shared" si="1"/>
        <v>#REF!</v>
      </c>
      <c r="J5" s="430"/>
      <c r="K5" s="421"/>
      <c r="L5" s="421"/>
      <c r="M5" s="421"/>
      <c r="N5" s="421"/>
      <c r="O5" s="421"/>
      <c r="P5" s="421"/>
      <c r="Q5" s="421"/>
      <c r="R5" s="421"/>
      <c r="S5" s="421"/>
      <c r="T5" s="421"/>
      <c r="U5" s="421"/>
      <c r="V5" s="421"/>
      <c r="W5" s="421"/>
      <c r="X5" s="421"/>
      <c r="Y5" s="421"/>
      <c r="Z5" s="421"/>
      <c r="AA5" s="421"/>
    </row>
    <row r="6">
      <c r="A6" s="433"/>
      <c r="B6" s="433"/>
      <c r="C6" s="437"/>
      <c r="D6" s="437"/>
      <c r="E6" s="437"/>
      <c r="F6" s="437"/>
      <c r="G6" s="437"/>
      <c r="H6" s="437"/>
      <c r="I6" s="437"/>
      <c r="J6" s="437"/>
      <c r="K6" s="421"/>
      <c r="L6" s="421"/>
      <c r="M6" s="421"/>
      <c r="N6" s="421"/>
      <c r="O6" s="421"/>
      <c r="P6" s="421"/>
      <c r="Q6" s="421"/>
      <c r="R6" s="421"/>
      <c r="S6" s="421"/>
      <c r="T6" s="421"/>
      <c r="U6" s="421"/>
      <c r="V6" s="421"/>
      <c r="W6" s="421"/>
      <c r="X6" s="421"/>
      <c r="Y6" s="421"/>
      <c r="Z6" s="421"/>
      <c r="AA6" s="421"/>
    </row>
    <row r="7">
      <c r="A7" s="433"/>
      <c r="B7" s="433" t="s">
        <v>203</v>
      </c>
      <c r="C7" s="434" t="str">
        <f t="shared" ref="C7:J7" si="2">VLOOKUP(C5,'①ひな形'!$B$34:$C$99,2,FALSE)</f>
        <v>#REF!</v>
      </c>
      <c r="D7" s="434" t="str">
        <f t="shared" si="2"/>
        <v>#REF!</v>
      </c>
      <c r="E7" s="435" t="str">
        <f t="shared" si="2"/>
        <v>#REF!</v>
      </c>
      <c r="F7" s="435" t="str">
        <f t="shared" si="2"/>
        <v>#REF!</v>
      </c>
      <c r="G7" s="434" t="str">
        <f t="shared" si="2"/>
        <v>#REF!</v>
      </c>
      <c r="H7" s="435" t="str">
        <f t="shared" si="2"/>
        <v>#REF!</v>
      </c>
      <c r="I7" s="435" t="str">
        <f t="shared" si="2"/>
        <v>#REF!</v>
      </c>
      <c r="J7" s="430" t="str">
        <f t="shared" si="2"/>
        <v>#REF!</v>
      </c>
      <c r="K7" s="421"/>
      <c r="L7" s="421"/>
      <c r="M7" s="421"/>
      <c r="N7" s="421"/>
      <c r="O7" s="421"/>
      <c r="P7" s="421"/>
      <c r="Q7" s="421"/>
      <c r="R7" s="421"/>
      <c r="S7" s="421"/>
      <c r="T7" s="421"/>
      <c r="U7" s="421"/>
      <c r="V7" s="421"/>
      <c r="W7" s="421"/>
      <c r="X7" s="421"/>
      <c r="Y7" s="421"/>
      <c r="Z7" s="421"/>
      <c r="AA7" s="421"/>
    </row>
    <row r="8">
      <c r="A8" s="421"/>
      <c r="B8" s="421"/>
      <c r="C8" s="438" t="str">
        <f>'①ひな形'!G31</f>
        <v>#REF!</v>
      </c>
      <c r="D8" s="439" t="str">
        <f>'①ひな形'!H30</f>
        <v>#REF!</v>
      </c>
      <c r="E8" s="440" t="str">
        <f t="shared" ref="E8:J8" si="3">'①ひな形'!I31</f>
        <v>#REF!</v>
      </c>
      <c r="F8" s="440" t="str">
        <f t="shared" si="3"/>
        <v>#REF!</v>
      </c>
      <c r="G8" s="441" t="str">
        <f t="shared" si="3"/>
        <v>#REF!</v>
      </c>
      <c r="H8" s="440" t="str">
        <f t="shared" si="3"/>
        <v>#REF!</v>
      </c>
      <c r="I8" s="440" t="str">
        <f t="shared" si="3"/>
        <v>#REF!</v>
      </c>
      <c r="J8" s="442" t="str">
        <f t="shared" si="3"/>
        <v>#REF!</v>
      </c>
      <c r="K8" s="421"/>
      <c r="L8" s="421"/>
      <c r="M8" s="421"/>
      <c r="N8" s="421"/>
      <c r="O8" s="421"/>
      <c r="P8" s="421"/>
      <c r="Q8" s="421"/>
      <c r="R8" s="421"/>
      <c r="S8" s="421"/>
      <c r="T8" s="421"/>
      <c r="U8" s="421"/>
      <c r="V8" s="421"/>
      <c r="W8" s="421"/>
      <c r="X8" s="421"/>
      <c r="Y8" s="421"/>
      <c r="Z8" s="421"/>
      <c r="AA8" s="421"/>
    </row>
    <row r="9">
      <c r="A9" s="421"/>
      <c r="B9" s="433" t="s">
        <v>248</v>
      </c>
      <c r="C9" s="443" t="str">
        <f t="shared" ref="C9:J9" si="4">VLOOKUP(C8,'①ひな形'!$C$4:$E$12,2,FALSE)</f>
        <v>#REF!</v>
      </c>
      <c r="D9" s="443" t="str">
        <f t="shared" si="4"/>
        <v>#REF!</v>
      </c>
      <c r="E9" s="430" t="str">
        <f t="shared" si="4"/>
        <v>#REF!</v>
      </c>
      <c r="F9" s="430" t="str">
        <f t="shared" si="4"/>
        <v>#REF!</v>
      </c>
      <c r="G9" s="444" t="str">
        <f t="shared" si="4"/>
        <v>#REF!</v>
      </c>
      <c r="H9" s="430" t="str">
        <f t="shared" si="4"/>
        <v>#REF!</v>
      </c>
      <c r="I9" s="430" t="str">
        <f t="shared" si="4"/>
        <v>#REF!</v>
      </c>
      <c r="J9" s="430" t="str">
        <f t="shared" si="4"/>
        <v>#REF!</v>
      </c>
      <c r="K9" s="421"/>
      <c r="L9" s="421"/>
      <c r="M9" s="421"/>
      <c r="N9" s="421"/>
      <c r="O9" s="421"/>
      <c r="P9" s="421"/>
      <c r="Q9" s="421"/>
      <c r="R9" s="421"/>
      <c r="S9" s="421"/>
      <c r="T9" s="421"/>
      <c r="U9" s="421"/>
      <c r="V9" s="421"/>
      <c r="W9" s="421"/>
      <c r="X9" s="421"/>
      <c r="Y9" s="421"/>
      <c r="Z9" s="421"/>
      <c r="AA9" s="421"/>
    </row>
    <row r="10">
      <c r="A10" s="421"/>
      <c r="B10" s="421"/>
      <c r="C10" s="445" t="str">
        <f>'②PDF'!C9</f>
        <v>～</v>
      </c>
      <c r="D10" s="445" t="str">
        <f>'②PDF'!F9</f>
        <v>～</v>
      </c>
      <c r="E10" s="446" t="str">
        <f>'②PDF'!I9</f>
        <v>～</v>
      </c>
      <c r="F10" s="447" t="str">
        <f>'②PDF'!L9</f>
        <v/>
      </c>
      <c r="G10" s="445" t="str">
        <f>'②PDF'!O9</f>
        <v>～</v>
      </c>
      <c r="H10" s="446" t="str">
        <f>'②PDF'!R9</f>
        <v>～</v>
      </c>
      <c r="I10" s="447" t="str">
        <f>'②PDF'!U9</f>
        <v/>
      </c>
      <c r="J10" s="448" t="str">
        <f>'②PDF'!X9</f>
        <v>～</v>
      </c>
      <c r="K10" s="421"/>
      <c r="L10" s="421"/>
      <c r="M10" s="421"/>
      <c r="N10" s="421"/>
      <c r="O10" s="421"/>
      <c r="P10" s="421"/>
      <c r="Q10" s="421"/>
      <c r="R10" s="421"/>
      <c r="S10" s="421"/>
      <c r="T10" s="421"/>
      <c r="U10" s="421"/>
      <c r="V10" s="421"/>
      <c r="W10" s="421"/>
      <c r="X10" s="421"/>
      <c r="Y10" s="421"/>
      <c r="Z10" s="421"/>
      <c r="AA10" s="421"/>
    </row>
    <row r="11">
      <c r="A11" s="433"/>
      <c r="B11" s="433" t="s">
        <v>178</v>
      </c>
      <c r="C11" s="434" t="str">
        <f t="shared" ref="C11:J11" si="5">VLOOKUP('①ひな形'!G32,'①ひな形'!$A$34:$B$99,2,FALSE)</f>
        <v>#REF!</v>
      </c>
      <c r="D11" s="449" t="str">
        <f t="shared" si="5"/>
        <v>#REF!</v>
      </c>
      <c r="E11" s="450" t="str">
        <f t="shared" si="5"/>
        <v>#REF!</v>
      </c>
      <c r="F11" s="450" t="str">
        <f t="shared" si="5"/>
        <v>#REF!</v>
      </c>
      <c r="G11" s="449" t="str">
        <f t="shared" si="5"/>
        <v>#REF!</v>
      </c>
      <c r="H11" s="450" t="str">
        <f t="shared" si="5"/>
        <v>#REF!</v>
      </c>
      <c r="I11" s="450" t="str">
        <f t="shared" si="5"/>
        <v>#REF!</v>
      </c>
      <c r="J11" s="451" t="str">
        <f t="shared" si="5"/>
        <v>#REF!</v>
      </c>
      <c r="K11" s="421"/>
      <c r="L11" s="421"/>
      <c r="M11" s="421"/>
      <c r="N11" s="421"/>
      <c r="O11" s="421"/>
      <c r="P11" s="421"/>
      <c r="Q11" s="421"/>
      <c r="R11" s="421"/>
      <c r="S11" s="421"/>
      <c r="T11" s="421"/>
      <c r="U11" s="421"/>
      <c r="V11" s="421"/>
      <c r="W11" s="421"/>
      <c r="X11" s="421"/>
      <c r="Y11" s="421"/>
      <c r="Z11" s="421"/>
      <c r="AA11" s="421"/>
    </row>
    <row r="12">
      <c r="A12" s="433"/>
      <c r="B12" s="433"/>
      <c r="C12" s="437"/>
      <c r="D12" s="437"/>
      <c r="E12" s="437"/>
      <c r="F12" s="437"/>
      <c r="G12" s="437"/>
      <c r="H12" s="437"/>
      <c r="I12" s="437"/>
      <c r="J12" s="437"/>
      <c r="K12" s="421"/>
      <c r="L12" s="421"/>
      <c r="M12" s="421"/>
      <c r="N12" s="421"/>
      <c r="O12" s="421"/>
      <c r="P12" s="421"/>
      <c r="Q12" s="421"/>
      <c r="R12" s="421"/>
      <c r="S12" s="421"/>
      <c r="T12" s="421"/>
      <c r="U12" s="421"/>
      <c r="V12" s="421"/>
      <c r="W12" s="421"/>
      <c r="X12" s="421"/>
      <c r="Y12" s="421"/>
      <c r="Z12" s="421"/>
      <c r="AA12" s="421"/>
    </row>
    <row r="13">
      <c r="A13" s="433"/>
      <c r="B13" s="433" t="s">
        <v>203</v>
      </c>
      <c r="C13" s="434" t="str">
        <f t="shared" ref="C13:J13" si="6">VLOOKUP(C11,'①ひな形'!$B$34:$C$99,2,FALSE)</f>
        <v>#REF!</v>
      </c>
      <c r="D13" s="434" t="str">
        <f t="shared" si="6"/>
        <v>#REF!</v>
      </c>
      <c r="E13" s="435" t="str">
        <f t="shared" si="6"/>
        <v>#REF!</v>
      </c>
      <c r="F13" s="435" t="str">
        <f t="shared" si="6"/>
        <v>#REF!</v>
      </c>
      <c r="G13" s="434" t="str">
        <f t="shared" si="6"/>
        <v>#REF!</v>
      </c>
      <c r="H13" s="435" t="str">
        <f t="shared" si="6"/>
        <v>#REF!</v>
      </c>
      <c r="I13" s="435" t="str">
        <f t="shared" si="6"/>
        <v>#REF!</v>
      </c>
      <c r="J13" s="451" t="str">
        <f t="shared" si="6"/>
        <v>#REF!</v>
      </c>
      <c r="K13" s="421"/>
      <c r="L13" s="421"/>
      <c r="M13" s="421"/>
      <c r="N13" s="421"/>
      <c r="O13" s="421"/>
      <c r="P13" s="421"/>
      <c r="Q13" s="421"/>
      <c r="R13" s="421"/>
      <c r="S13" s="421"/>
      <c r="T13" s="421"/>
      <c r="U13" s="421"/>
      <c r="V13" s="421"/>
      <c r="W13" s="421"/>
      <c r="X13" s="421"/>
      <c r="Y13" s="421"/>
      <c r="Z13" s="421"/>
      <c r="AA13" s="421"/>
    </row>
    <row r="14">
      <c r="A14" s="421"/>
      <c r="B14" s="421"/>
      <c r="C14" s="452" t="str">
        <f t="shared" ref="C14:E14" si="7">'①ひな形'!G33</f>
        <v>#REF!</v>
      </c>
      <c r="D14" s="441" t="str">
        <f t="shared" si="7"/>
        <v>#REF!</v>
      </c>
      <c r="E14" s="440" t="str">
        <f t="shared" si="7"/>
        <v>#REF!</v>
      </c>
      <c r="F14" s="440" t="str">
        <f>'①ひな形'!J31</f>
        <v>#REF!</v>
      </c>
      <c r="G14" s="441" t="str">
        <f t="shared" ref="G14:J14" si="8">'①ひな形'!K33</f>
        <v>#REF!</v>
      </c>
      <c r="H14" s="440" t="str">
        <f t="shared" si="8"/>
        <v>#REF!</v>
      </c>
      <c r="I14" s="440" t="str">
        <f t="shared" si="8"/>
        <v>#REF!</v>
      </c>
      <c r="J14" s="453" t="str">
        <f t="shared" si="8"/>
        <v>#REF!</v>
      </c>
      <c r="K14" s="421"/>
      <c r="L14" s="421"/>
      <c r="M14" s="421"/>
      <c r="N14" s="421"/>
      <c r="O14" s="421"/>
      <c r="P14" s="421"/>
      <c r="Q14" s="421"/>
      <c r="R14" s="421"/>
      <c r="S14" s="421"/>
      <c r="T14" s="421"/>
      <c r="U14" s="421"/>
      <c r="V14" s="421"/>
      <c r="W14" s="421"/>
      <c r="X14" s="421"/>
      <c r="Y14" s="421"/>
      <c r="Z14" s="421"/>
      <c r="AA14" s="421"/>
    </row>
    <row r="15">
      <c r="A15" s="421"/>
      <c r="B15" s="433" t="s">
        <v>248</v>
      </c>
      <c r="C15" s="444" t="str">
        <f t="shared" ref="C15:J15" si="9">VLOOKUP(C14,'①ひな形'!$C$4:$E$12,2,FALSE)</f>
        <v>#REF!</v>
      </c>
      <c r="D15" s="444" t="str">
        <f t="shared" si="9"/>
        <v>#REF!</v>
      </c>
      <c r="E15" s="430" t="str">
        <f t="shared" si="9"/>
        <v>#REF!</v>
      </c>
      <c r="F15" s="430" t="str">
        <f t="shared" si="9"/>
        <v>#REF!</v>
      </c>
      <c r="G15" s="444" t="str">
        <f t="shared" si="9"/>
        <v>#REF!</v>
      </c>
      <c r="H15" s="430" t="str">
        <f t="shared" si="9"/>
        <v>#REF!</v>
      </c>
      <c r="I15" s="430" t="str">
        <f t="shared" si="9"/>
        <v>#REF!</v>
      </c>
      <c r="J15" s="451" t="str">
        <f t="shared" si="9"/>
        <v>#REF!</v>
      </c>
      <c r="K15" s="421"/>
      <c r="L15" s="421"/>
      <c r="M15" s="421"/>
      <c r="N15" s="421"/>
      <c r="O15" s="421"/>
      <c r="P15" s="421"/>
      <c r="Q15" s="421"/>
      <c r="R15" s="421"/>
      <c r="S15" s="421"/>
      <c r="T15" s="421"/>
      <c r="U15" s="421"/>
      <c r="V15" s="421"/>
      <c r="W15" s="421"/>
      <c r="X15" s="421"/>
      <c r="Y15" s="421"/>
      <c r="Z15" s="421"/>
      <c r="AA15" s="421"/>
    </row>
    <row r="16">
      <c r="A16" s="421"/>
      <c r="B16" s="421"/>
      <c r="C16" s="454">
        <f>'②PDF'!B13</f>
        <v>0.5625</v>
      </c>
      <c r="D16" s="454">
        <f>'②PDF'!E13</f>
        <v>0.5625</v>
      </c>
      <c r="E16" s="454">
        <f>'②PDF'!H13</f>
        <v>0.6041666667</v>
      </c>
      <c r="F16" s="455" t="str">
        <f>'②PDF'!K13</f>
        <v/>
      </c>
      <c r="G16" s="454">
        <f>'②PDF'!N13</f>
        <v>0.5625</v>
      </c>
      <c r="H16" s="454">
        <f>'②PDF'!Q13</f>
        <v>0.5625</v>
      </c>
      <c r="I16" s="455" t="str">
        <f>'②PDF'!T13</f>
        <v/>
      </c>
      <c r="J16" s="454">
        <f>'②PDF'!W13</f>
        <v>0.5625</v>
      </c>
      <c r="K16" s="421"/>
      <c r="L16" s="421"/>
      <c r="M16" s="421"/>
      <c r="N16" s="421"/>
      <c r="O16" s="421"/>
      <c r="P16" s="421"/>
      <c r="Q16" s="421"/>
      <c r="R16" s="421"/>
      <c r="S16" s="421"/>
      <c r="T16" s="421"/>
      <c r="U16" s="421"/>
      <c r="V16" s="421"/>
      <c r="W16" s="421"/>
      <c r="X16" s="421"/>
      <c r="Y16" s="421"/>
      <c r="Z16" s="421"/>
      <c r="AA16" s="421"/>
    </row>
    <row r="17">
      <c r="A17" s="433"/>
      <c r="B17" s="433" t="s">
        <v>180</v>
      </c>
      <c r="C17" s="450" t="str">
        <f t="shared" ref="C17:J17" si="10">VLOOKUP('①ひな形'!G34,'①ひな形'!$A$34:$B$99,2,FALSE)</f>
        <v>#REF!</v>
      </c>
      <c r="D17" s="450" t="str">
        <f t="shared" si="10"/>
        <v>#REF!</v>
      </c>
      <c r="E17" s="450" t="str">
        <f t="shared" si="10"/>
        <v>#REF!</v>
      </c>
      <c r="F17" s="450" t="str">
        <f t="shared" si="10"/>
        <v>#REF!</v>
      </c>
      <c r="G17" s="450" t="str">
        <f t="shared" si="10"/>
        <v>#REF!</v>
      </c>
      <c r="H17" s="450" t="str">
        <f t="shared" si="10"/>
        <v>#REF!</v>
      </c>
      <c r="I17" s="450" t="str">
        <f t="shared" si="10"/>
        <v>#REF!</v>
      </c>
      <c r="J17" s="451" t="str">
        <f t="shared" si="10"/>
        <v>#REF!</v>
      </c>
      <c r="K17" s="421"/>
      <c r="L17" s="421"/>
      <c r="M17" s="421"/>
      <c r="N17" s="421"/>
      <c r="O17" s="421"/>
      <c r="P17" s="421"/>
      <c r="Q17" s="421"/>
      <c r="R17" s="421"/>
      <c r="S17" s="421"/>
      <c r="T17" s="421"/>
      <c r="U17" s="421"/>
      <c r="V17" s="421"/>
      <c r="W17" s="421"/>
      <c r="X17" s="421"/>
      <c r="Y17" s="421"/>
      <c r="Z17" s="421"/>
      <c r="AA17" s="421"/>
    </row>
    <row r="18">
      <c r="A18" s="433"/>
      <c r="B18" s="433"/>
      <c r="C18" s="437"/>
      <c r="D18" s="437"/>
      <c r="E18" s="437"/>
      <c r="F18" s="437"/>
      <c r="G18" s="437"/>
      <c r="H18" s="437"/>
      <c r="I18" s="437"/>
      <c r="J18" s="437"/>
      <c r="K18" s="421"/>
      <c r="L18" s="421"/>
      <c r="M18" s="421"/>
      <c r="N18" s="421"/>
      <c r="O18" s="421"/>
      <c r="P18" s="421"/>
      <c r="Q18" s="421"/>
      <c r="R18" s="421"/>
      <c r="S18" s="421"/>
      <c r="T18" s="421"/>
      <c r="U18" s="421"/>
      <c r="V18" s="421"/>
      <c r="W18" s="421"/>
      <c r="X18" s="421"/>
      <c r="Y18" s="421"/>
      <c r="Z18" s="421"/>
      <c r="AA18" s="421"/>
    </row>
    <row r="19">
      <c r="A19" s="433"/>
      <c r="B19" s="433" t="s">
        <v>203</v>
      </c>
      <c r="C19" s="450" t="str">
        <f t="shared" ref="C19:J19" si="11">VLOOKUP(C17,'①ひな形'!$B$34:$C$99,2,FALSE)</f>
        <v>#REF!</v>
      </c>
      <c r="D19" s="450" t="str">
        <f t="shared" si="11"/>
        <v>#REF!</v>
      </c>
      <c r="E19" s="450" t="str">
        <f t="shared" si="11"/>
        <v>#REF!</v>
      </c>
      <c r="F19" s="450" t="str">
        <f t="shared" si="11"/>
        <v>#REF!</v>
      </c>
      <c r="G19" s="450" t="str">
        <f t="shared" si="11"/>
        <v>#REF!</v>
      </c>
      <c r="H19" s="450" t="str">
        <f t="shared" si="11"/>
        <v>#REF!</v>
      </c>
      <c r="I19" s="450" t="str">
        <f t="shared" si="11"/>
        <v>#REF!</v>
      </c>
      <c r="J19" s="451" t="str">
        <f t="shared" si="11"/>
        <v>#REF!</v>
      </c>
      <c r="K19" s="421"/>
      <c r="L19" s="421"/>
      <c r="M19" s="421"/>
      <c r="N19" s="421"/>
      <c r="O19" s="421"/>
      <c r="P19" s="421"/>
      <c r="Q19" s="421"/>
      <c r="R19" s="421"/>
      <c r="S19" s="421"/>
      <c r="T19" s="421"/>
      <c r="U19" s="421"/>
      <c r="V19" s="421"/>
      <c r="W19" s="421"/>
      <c r="X19" s="421"/>
      <c r="Y19" s="421"/>
      <c r="Z19" s="421"/>
      <c r="AA19" s="421"/>
    </row>
    <row r="20">
      <c r="A20" s="421"/>
      <c r="B20" s="421"/>
      <c r="C20" s="456" t="str">
        <f t="shared" ref="C20:J20" si="12">'①ひな形'!G35</f>
        <v>#REF!</v>
      </c>
      <c r="D20" s="440" t="str">
        <f t="shared" si="12"/>
        <v>#REF!</v>
      </c>
      <c r="E20" s="440" t="str">
        <f t="shared" si="12"/>
        <v>#REF!</v>
      </c>
      <c r="F20" s="440" t="str">
        <f t="shared" si="12"/>
        <v>#REF!</v>
      </c>
      <c r="G20" s="457" t="str">
        <f t="shared" si="12"/>
        <v>#REF!</v>
      </c>
      <c r="H20" s="440" t="str">
        <f t="shared" si="12"/>
        <v>#REF!</v>
      </c>
      <c r="I20" s="440" t="str">
        <f t="shared" si="12"/>
        <v>#REF!</v>
      </c>
      <c r="J20" s="453" t="str">
        <f t="shared" si="12"/>
        <v>#REF!</v>
      </c>
      <c r="K20" s="421"/>
      <c r="L20" s="421"/>
      <c r="M20" s="421"/>
      <c r="N20" s="421"/>
      <c r="O20" s="421"/>
      <c r="P20" s="421"/>
      <c r="Q20" s="421"/>
      <c r="R20" s="421"/>
      <c r="S20" s="421"/>
      <c r="T20" s="421"/>
      <c r="U20" s="421"/>
      <c r="V20" s="421"/>
      <c r="W20" s="421"/>
      <c r="X20" s="421"/>
      <c r="Y20" s="421"/>
      <c r="Z20" s="421"/>
      <c r="AA20" s="421"/>
    </row>
    <row r="21">
      <c r="A21" s="421"/>
      <c r="B21" s="433" t="s">
        <v>248</v>
      </c>
      <c r="C21" s="451" t="str">
        <f t="shared" ref="C21:J21" si="13">VLOOKUP(C20,'①ひな形'!$C$4:$E$12,2,FALSE)</f>
        <v>#REF!</v>
      </c>
      <c r="D21" s="451" t="str">
        <f t="shared" si="13"/>
        <v>#REF!</v>
      </c>
      <c r="E21" s="451" t="str">
        <f t="shared" si="13"/>
        <v>#REF!</v>
      </c>
      <c r="F21" s="451" t="str">
        <f t="shared" si="13"/>
        <v>#REF!</v>
      </c>
      <c r="G21" s="451" t="str">
        <f t="shared" si="13"/>
        <v>#REF!</v>
      </c>
      <c r="H21" s="451" t="str">
        <f t="shared" si="13"/>
        <v>#REF!</v>
      </c>
      <c r="I21" s="451" t="str">
        <f t="shared" si="13"/>
        <v>#REF!</v>
      </c>
      <c r="J21" s="451" t="str">
        <f t="shared" si="13"/>
        <v>#REF!</v>
      </c>
      <c r="K21" s="421"/>
      <c r="L21" s="421"/>
      <c r="M21" s="421"/>
      <c r="N21" s="421"/>
      <c r="O21" s="421"/>
      <c r="P21" s="421"/>
      <c r="Q21" s="421"/>
      <c r="R21" s="421"/>
      <c r="S21" s="421"/>
      <c r="T21" s="421"/>
      <c r="U21" s="421"/>
      <c r="V21" s="421"/>
      <c r="W21" s="421"/>
      <c r="X21" s="421"/>
      <c r="Y21" s="421"/>
      <c r="Z21" s="421"/>
      <c r="AA21" s="421"/>
    </row>
    <row r="22">
      <c r="A22" s="421"/>
      <c r="B22" s="421"/>
      <c r="C22" s="455" t="str">
        <f>'②PDF'!C17</f>
        <v/>
      </c>
      <c r="D22" s="448" t="str">
        <f>'②PDF'!F17</f>
        <v>～</v>
      </c>
      <c r="E22" s="448" t="str">
        <f>'②PDF'!I17</f>
        <v>～</v>
      </c>
      <c r="F22" s="455" t="str">
        <f>'②PDF'!L17</f>
        <v/>
      </c>
      <c r="G22" s="448" t="str">
        <f>'②PDF'!O17</f>
        <v>～</v>
      </c>
      <c r="H22" s="448" t="str">
        <f>'②PDF'!R17</f>
        <v>～</v>
      </c>
      <c r="I22" s="455" t="str">
        <f>'②PDF'!U17</f>
        <v/>
      </c>
      <c r="J22" s="455" t="str">
        <f>'②PDF'!X17</f>
        <v/>
      </c>
      <c r="K22" s="421"/>
      <c r="L22" s="421"/>
      <c r="M22" s="421"/>
      <c r="N22" s="421"/>
      <c r="O22" s="421"/>
      <c r="P22" s="421"/>
      <c r="Q22" s="421"/>
      <c r="R22" s="421"/>
      <c r="S22" s="421"/>
      <c r="T22" s="421"/>
      <c r="U22" s="421"/>
      <c r="V22" s="421"/>
      <c r="W22" s="421"/>
      <c r="X22" s="421"/>
      <c r="Y22" s="421"/>
      <c r="Z22" s="421"/>
      <c r="AA22" s="421"/>
    </row>
    <row r="23">
      <c r="A23" s="433"/>
      <c r="B23" s="433" t="s">
        <v>181</v>
      </c>
      <c r="C23" s="450" t="str">
        <f>VLOOKUP('①ひな形'!G36,'①ひな形'!$A$34:$B$99,2,FALSE)</f>
        <v>#REF!</v>
      </c>
      <c r="D23" s="450"/>
      <c r="E23" s="450" t="str">
        <f t="shared" ref="E23:F23" si="14">VLOOKUP('①ひな形'!I36,'①ひな形'!$A$34:$B$99,2,FALSE)</f>
        <v>#REF!</v>
      </c>
      <c r="F23" s="450" t="str">
        <f t="shared" si="14"/>
        <v>#REF!</v>
      </c>
      <c r="G23" s="450" t="str">
        <f>VLOOKUP('①ひな形'!O36,'①ひな形'!$A$34:$B$99,2,FALSE)</f>
        <v>#REF!</v>
      </c>
      <c r="H23" s="450" t="str">
        <f t="shared" ref="H23:J23" si="15">VLOOKUP('①ひな形'!L36,'①ひな形'!$A$34:$B$99,2,FALSE)</f>
        <v>#REF!</v>
      </c>
      <c r="I23" s="450" t="str">
        <f t="shared" si="15"/>
        <v>#REF!</v>
      </c>
      <c r="J23" s="451" t="str">
        <f t="shared" si="15"/>
        <v>#REF!</v>
      </c>
      <c r="K23" s="421"/>
      <c r="L23" s="421"/>
      <c r="M23" s="421"/>
      <c r="N23" s="421"/>
      <c r="O23" s="421"/>
      <c r="P23" s="421"/>
      <c r="Q23" s="421"/>
      <c r="R23" s="421"/>
      <c r="S23" s="421"/>
      <c r="T23" s="421"/>
      <c r="U23" s="421"/>
      <c r="V23" s="421"/>
      <c r="W23" s="421"/>
      <c r="X23" s="421"/>
      <c r="Y23" s="421"/>
      <c r="Z23" s="421"/>
      <c r="AA23" s="421"/>
    </row>
    <row r="24">
      <c r="A24" s="433"/>
      <c r="B24" s="433"/>
      <c r="C24" s="437"/>
      <c r="D24" s="437"/>
      <c r="E24" s="437"/>
      <c r="F24" s="437"/>
      <c r="G24" s="437"/>
      <c r="H24" s="437"/>
      <c r="I24" s="437"/>
      <c r="J24" s="437"/>
      <c r="K24" s="421"/>
      <c r="L24" s="421"/>
      <c r="M24" s="421"/>
      <c r="N24" s="421"/>
      <c r="O24" s="421"/>
      <c r="P24" s="421"/>
      <c r="Q24" s="421"/>
      <c r="R24" s="421"/>
      <c r="S24" s="421"/>
      <c r="T24" s="421"/>
      <c r="U24" s="421"/>
      <c r="V24" s="421"/>
      <c r="W24" s="421"/>
      <c r="X24" s="421"/>
      <c r="Y24" s="421"/>
      <c r="Z24" s="421"/>
      <c r="AA24" s="421"/>
    </row>
    <row r="25">
      <c r="A25" s="433"/>
      <c r="B25" s="433" t="s">
        <v>203</v>
      </c>
      <c r="C25" s="450" t="str">
        <f t="shared" ref="C25:J25" si="16">VLOOKUP(C23,'①ひな形'!$B$34:$C$99,2,FALSE)</f>
        <v>#REF!</v>
      </c>
      <c r="D25" s="450" t="str">
        <f t="shared" si="16"/>
        <v>#REF!</v>
      </c>
      <c r="E25" s="450" t="str">
        <f t="shared" si="16"/>
        <v>#REF!</v>
      </c>
      <c r="F25" s="450" t="str">
        <f t="shared" si="16"/>
        <v>#REF!</v>
      </c>
      <c r="G25" s="450" t="str">
        <f t="shared" si="16"/>
        <v>#REF!</v>
      </c>
      <c r="H25" s="450" t="str">
        <f t="shared" si="16"/>
        <v>#REF!</v>
      </c>
      <c r="I25" s="450" t="str">
        <f t="shared" si="16"/>
        <v>#REF!</v>
      </c>
      <c r="J25" s="451" t="str">
        <f t="shared" si="16"/>
        <v>#REF!</v>
      </c>
      <c r="K25" s="421"/>
      <c r="L25" s="421"/>
      <c r="M25" s="421"/>
      <c r="N25" s="421"/>
      <c r="O25" s="421"/>
      <c r="P25" s="421"/>
      <c r="Q25" s="421"/>
      <c r="R25" s="421"/>
      <c r="S25" s="421"/>
      <c r="T25" s="421"/>
      <c r="U25" s="421"/>
      <c r="V25" s="421"/>
      <c r="W25" s="421"/>
      <c r="X25" s="421"/>
      <c r="Y25" s="421"/>
      <c r="Z25" s="421"/>
      <c r="AA25" s="421"/>
    </row>
    <row r="26">
      <c r="A26" s="421"/>
      <c r="B26" s="421"/>
      <c r="C26" s="456" t="str">
        <f t="shared" ref="C26:J26" si="17">'①ひな形'!G37</f>
        <v>#REF!</v>
      </c>
      <c r="D26" s="440" t="str">
        <f t="shared" si="17"/>
        <v>#REF!</v>
      </c>
      <c r="E26" s="440" t="str">
        <f t="shared" si="17"/>
        <v>#REF!</v>
      </c>
      <c r="F26" s="440" t="str">
        <f t="shared" si="17"/>
        <v>#REF!</v>
      </c>
      <c r="G26" s="440" t="str">
        <f t="shared" si="17"/>
        <v>#REF!</v>
      </c>
      <c r="H26" s="440" t="str">
        <f t="shared" si="17"/>
        <v>#REF!</v>
      </c>
      <c r="I26" s="440" t="str">
        <f t="shared" si="17"/>
        <v>#REF!</v>
      </c>
      <c r="J26" s="453" t="str">
        <f t="shared" si="17"/>
        <v>#REF!</v>
      </c>
      <c r="K26" s="421"/>
      <c r="L26" s="421"/>
      <c r="M26" s="421"/>
      <c r="N26" s="421"/>
      <c r="O26" s="421"/>
      <c r="P26" s="421"/>
      <c r="Q26" s="421"/>
      <c r="R26" s="421"/>
      <c r="S26" s="421"/>
      <c r="T26" s="421"/>
      <c r="U26" s="421"/>
      <c r="V26" s="421"/>
      <c r="W26" s="421"/>
      <c r="X26" s="421"/>
      <c r="Y26" s="421"/>
      <c r="Z26" s="421"/>
      <c r="AA26" s="421"/>
    </row>
    <row r="27">
      <c r="A27" s="421"/>
      <c r="B27" s="433" t="s">
        <v>248</v>
      </c>
      <c r="C27" s="451" t="str">
        <f t="shared" ref="C27:J27" si="18">VLOOKUP(C26,'①ひな形'!$C$4:$E$12,2,FALSE)</f>
        <v>#REF!</v>
      </c>
      <c r="D27" s="451" t="str">
        <f t="shared" si="18"/>
        <v>#REF!</v>
      </c>
      <c r="E27" s="451" t="str">
        <f t="shared" si="18"/>
        <v>#REF!</v>
      </c>
      <c r="F27" s="451" t="str">
        <f t="shared" si="18"/>
        <v>#REF!</v>
      </c>
      <c r="G27" s="451" t="str">
        <f t="shared" si="18"/>
        <v>#REF!</v>
      </c>
      <c r="H27" s="451" t="str">
        <f t="shared" si="18"/>
        <v>#REF!</v>
      </c>
      <c r="I27" s="451" t="str">
        <f t="shared" si="18"/>
        <v>#REF!</v>
      </c>
      <c r="J27" s="451" t="str">
        <f t="shared" si="18"/>
        <v>#REF!</v>
      </c>
      <c r="K27" s="421"/>
      <c r="L27" s="421"/>
      <c r="M27" s="421"/>
      <c r="N27" s="421"/>
      <c r="O27" s="421"/>
      <c r="P27" s="421"/>
      <c r="Q27" s="421"/>
      <c r="R27" s="421"/>
      <c r="S27" s="421"/>
      <c r="T27" s="421"/>
      <c r="U27" s="421"/>
      <c r="V27" s="421"/>
      <c r="W27" s="421"/>
      <c r="X27" s="421"/>
      <c r="Y27" s="421"/>
      <c r="Z27" s="421"/>
      <c r="AA27" s="421"/>
    </row>
    <row r="28">
      <c r="A28" s="421"/>
      <c r="B28" s="421"/>
      <c r="C28" s="455" t="str">
        <f>'②PDF'!C21</f>
        <v/>
      </c>
      <c r="D28" s="455" t="str">
        <f>'②PDF'!F21</f>
        <v/>
      </c>
      <c r="E28" s="455" t="str">
        <f>'②PDF'!I21</f>
        <v/>
      </c>
      <c r="F28" s="455" t="str">
        <f>'②PDF'!L21</f>
        <v/>
      </c>
      <c r="G28" s="455" t="str">
        <f>'②PDF'!O21</f>
        <v/>
      </c>
      <c r="H28" s="455" t="str">
        <f>'②PDF'!R21</f>
        <v/>
      </c>
      <c r="I28" s="455" t="str">
        <f>'②PDF'!U21</f>
        <v/>
      </c>
      <c r="J28" s="455" t="str">
        <f>'②PDF'!X21</f>
        <v/>
      </c>
      <c r="K28" s="421"/>
      <c r="L28" s="421"/>
      <c r="M28" s="421"/>
      <c r="N28" s="421"/>
      <c r="O28" s="421"/>
      <c r="P28" s="421"/>
      <c r="Q28" s="421"/>
      <c r="R28" s="421"/>
      <c r="S28" s="421"/>
      <c r="T28" s="421"/>
      <c r="U28" s="421"/>
      <c r="V28" s="421"/>
      <c r="W28" s="421"/>
      <c r="X28" s="421"/>
      <c r="Y28" s="421"/>
      <c r="Z28" s="421"/>
      <c r="AA28" s="421"/>
    </row>
    <row r="29">
      <c r="A29" s="433"/>
      <c r="B29" s="433" t="s">
        <v>182</v>
      </c>
      <c r="C29" s="450" t="str">
        <f>VLOOKUP('①ひな形'!G38,'①ひな形'!$A$34:$B$99,2,FALSE)</f>
        <v>#REF!</v>
      </c>
      <c r="D29" s="450"/>
      <c r="E29" s="450" t="str">
        <f t="shared" ref="E29:F29" si="19">VLOOKUP('①ひな形'!I38,'①ひな形'!$A$34:$B$99,2,FALSE)</f>
        <v>#REF!</v>
      </c>
      <c r="F29" s="450" t="str">
        <f t="shared" si="19"/>
        <v>#REF!</v>
      </c>
      <c r="G29" s="450" t="str">
        <f>VLOOKUP('①ひな形'!O38,'①ひな形'!$A$34:$B$99,2,FALSE)</f>
        <v>#REF!</v>
      </c>
      <c r="H29" s="450" t="str">
        <f t="shared" ref="H29:J29" si="20">VLOOKUP('①ひな形'!L38,'①ひな形'!$A$34:$B$99,2,FALSE)</f>
        <v>#REF!</v>
      </c>
      <c r="I29" s="450" t="str">
        <f t="shared" si="20"/>
        <v>#REF!</v>
      </c>
      <c r="J29" s="451" t="str">
        <f t="shared" si="20"/>
        <v>#REF!</v>
      </c>
      <c r="K29" s="421"/>
      <c r="L29" s="421"/>
      <c r="M29" s="421"/>
      <c r="N29" s="421"/>
      <c r="O29" s="421"/>
      <c r="P29" s="421"/>
      <c r="Q29" s="421"/>
      <c r="R29" s="421"/>
      <c r="S29" s="421"/>
      <c r="T29" s="421"/>
      <c r="U29" s="421"/>
      <c r="V29" s="421"/>
      <c r="W29" s="421"/>
      <c r="X29" s="421"/>
      <c r="Y29" s="421"/>
      <c r="Z29" s="421"/>
      <c r="AA29" s="421"/>
    </row>
    <row r="30">
      <c r="A30" s="433"/>
      <c r="B30" s="433"/>
      <c r="C30" s="437"/>
      <c r="D30" s="437"/>
      <c r="E30" s="437"/>
      <c r="F30" s="437"/>
      <c r="G30" s="437"/>
      <c r="H30" s="437"/>
      <c r="I30" s="437"/>
      <c r="J30" s="437"/>
      <c r="K30" s="421"/>
      <c r="L30" s="421"/>
      <c r="M30" s="421"/>
      <c r="N30" s="421"/>
      <c r="O30" s="421"/>
      <c r="P30" s="421"/>
      <c r="Q30" s="421"/>
      <c r="R30" s="421"/>
      <c r="S30" s="421"/>
      <c r="T30" s="421"/>
      <c r="U30" s="421"/>
      <c r="V30" s="421"/>
      <c r="W30" s="421"/>
      <c r="X30" s="421"/>
      <c r="Y30" s="421"/>
      <c r="Z30" s="421"/>
      <c r="AA30" s="421"/>
    </row>
    <row r="31">
      <c r="A31" s="433"/>
      <c r="B31" s="433" t="s">
        <v>203</v>
      </c>
      <c r="C31" s="450" t="str">
        <f t="shared" ref="C31:J31" si="21">VLOOKUP(C29,'①ひな形'!$B$34:$C$99,2,FALSE)</f>
        <v>#REF!</v>
      </c>
      <c r="D31" s="450" t="str">
        <f t="shared" si="21"/>
        <v>#REF!</v>
      </c>
      <c r="E31" s="450" t="str">
        <f t="shared" si="21"/>
        <v>#REF!</v>
      </c>
      <c r="F31" s="450" t="str">
        <f t="shared" si="21"/>
        <v>#REF!</v>
      </c>
      <c r="G31" s="450" t="str">
        <f t="shared" si="21"/>
        <v>#REF!</v>
      </c>
      <c r="H31" s="450" t="str">
        <f t="shared" si="21"/>
        <v>#REF!</v>
      </c>
      <c r="I31" s="450" t="str">
        <f t="shared" si="21"/>
        <v>#REF!</v>
      </c>
      <c r="J31" s="451" t="str">
        <f t="shared" si="21"/>
        <v>#REF!</v>
      </c>
      <c r="K31" s="421"/>
      <c r="L31" s="421"/>
      <c r="M31" s="421"/>
      <c r="N31" s="421"/>
      <c r="O31" s="421"/>
      <c r="P31" s="421"/>
      <c r="Q31" s="421"/>
      <c r="R31" s="421"/>
      <c r="S31" s="421"/>
      <c r="T31" s="421"/>
      <c r="U31" s="421"/>
      <c r="V31" s="421"/>
      <c r="W31" s="421"/>
      <c r="X31" s="421"/>
      <c r="Y31" s="421"/>
      <c r="Z31" s="421"/>
      <c r="AA31" s="421"/>
    </row>
    <row r="32">
      <c r="A32" s="421"/>
      <c r="B32" s="421"/>
      <c r="C32" s="456" t="str">
        <f t="shared" ref="C32:F32" si="22">'①ひな形'!G39</f>
        <v>#REF!</v>
      </c>
      <c r="D32" s="440" t="str">
        <f t="shared" si="22"/>
        <v>#REF!</v>
      </c>
      <c r="E32" s="440" t="str">
        <f t="shared" si="22"/>
        <v>#REF!</v>
      </c>
      <c r="F32" s="440" t="str">
        <f t="shared" si="22"/>
        <v>#REF!</v>
      </c>
      <c r="G32" s="440" t="str">
        <f>'①ひな形'!O39</f>
        <v>#REF!</v>
      </c>
      <c r="H32" s="440" t="str">
        <f t="shared" ref="H32:J32" si="23">'①ひな形'!L39</f>
        <v>#REF!</v>
      </c>
      <c r="I32" s="440" t="str">
        <f t="shared" si="23"/>
        <v>#REF!</v>
      </c>
      <c r="J32" s="453" t="str">
        <f t="shared" si="23"/>
        <v>#REF!</v>
      </c>
      <c r="K32" s="421"/>
      <c r="L32" s="421"/>
      <c r="M32" s="421"/>
      <c r="N32" s="421"/>
      <c r="O32" s="421"/>
      <c r="P32" s="421"/>
      <c r="Q32" s="421"/>
      <c r="R32" s="421"/>
      <c r="S32" s="421"/>
      <c r="T32" s="421"/>
      <c r="U32" s="421"/>
      <c r="V32" s="421"/>
      <c r="W32" s="421"/>
      <c r="X32" s="421"/>
      <c r="Y32" s="421"/>
      <c r="Z32" s="421"/>
      <c r="AA32" s="421"/>
    </row>
    <row r="33">
      <c r="A33" s="421"/>
      <c r="B33" s="433" t="s">
        <v>248</v>
      </c>
      <c r="C33" s="451" t="str">
        <f t="shared" ref="C33:J33" si="24">VLOOKUP(C32,'①ひな形'!$C$4:$E$12,2,FALSE)</f>
        <v>#REF!</v>
      </c>
      <c r="D33" s="451" t="str">
        <f t="shared" si="24"/>
        <v>#REF!</v>
      </c>
      <c r="E33" s="451" t="str">
        <f t="shared" si="24"/>
        <v>#REF!</v>
      </c>
      <c r="F33" s="451" t="str">
        <f t="shared" si="24"/>
        <v>#REF!</v>
      </c>
      <c r="G33" s="451" t="str">
        <f t="shared" si="24"/>
        <v>#REF!</v>
      </c>
      <c r="H33" s="451" t="str">
        <f t="shared" si="24"/>
        <v>#REF!</v>
      </c>
      <c r="I33" s="451" t="str">
        <f t="shared" si="24"/>
        <v>#REF!</v>
      </c>
      <c r="J33" s="451" t="str">
        <f t="shared" si="24"/>
        <v>#REF!</v>
      </c>
      <c r="K33" s="421"/>
      <c r="L33" s="421"/>
      <c r="M33" s="421"/>
      <c r="N33" s="421"/>
      <c r="O33" s="421"/>
      <c r="P33" s="421"/>
      <c r="Q33" s="421"/>
      <c r="R33" s="421"/>
      <c r="S33" s="421"/>
      <c r="T33" s="421"/>
      <c r="U33" s="421"/>
      <c r="V33" s="421"/>
      <c r="W33" s="421"/>
      <c r="X33" s="421"/>
      <c r="Y33" s="421"/>
      <c r="Z33" s="421"/>
      <c r="AA33" s="421"/>
    </row>
    <row r="34">
      <c r="A34" s="421"/>
      <c r="B34" s="421"/>
      <c r="C34" s="455" t="str">
        <f>'②PDF'!C25</f>
        <v/>
      </c>
      <c r="D34" s="448" t="str">
        <f>'②PDF'!F25</f>
        <v>～</v>
      </c>
      <c r="E34" s="455" t="str">
        <f>'②PDF'!I25</f>
        <v/>
      </c>
      <c r="F34" s="455" t="str">
        <f>'②PDF'!L25</f>
        <v/>
      </c>
      <c r="G34" s="448" t="str">
        <f>'②PDF'!O25</f>
        <v>～</v>
      </c>
      <c r="H34" s="448" t="str">
        <f>'②PDF'!R25</f>
        <v>～</v>
      </c>
      <c r="I34" s="455" t="str">
        <f>'②PDF'!U25</f>
        <v/>
      </c>
      <c r="J34" s="455" t="str">
        <f>'②PDF'!X25</f>
        <v/>
      </c>
      <c r="K34" s="421"/>
      <c r="L34" s="421"/>
      <c r="M34" s="421"/>
      <c r="N34" s="421"/>
      <c r="O34" s="421"/>
      <c r="P34" s="421"/>
      <c r="Q34" s="421"/>
      <c r="R34" s="421"/>
      <c r="S34" s="421"/>
      <c r="T34" s="421"/>
      <c r="U34" s="421"/>
      <c r="V34" s="421"/>
      <c r="W34" s="421"/>
      <c r="X34" s="421"/>
      <c r="Y34" s="421"/>
      <c r="Z34" s="421"/>
      <c r="AA34" s="421"/>
    </row>
    <row r="35">
      <c r="A35" s="433"/>
      <c r="B35" s="433" t="s">
        <v>183</v>
      </c>
      <c r="C35" s="450" t="str">
        <f>VLOOKUP('①ひな形'!G42,'①ひな形'!$A$34:$B$99,2,FALSE)</f>
        <v>#REF!</v>
      </c>
      <c r="D35" s="450"/>
      <c r="E35" s="450" t="str">
        <f t="shared" ref="E35:F35" si="25">VLOOKUP('①ひな形'!I40,'①ひな形'!$A$34:$B$99,2,FALSE)</f>
        <v>#REF!</v>
      </c>
      <c r="F35" s="450" t="str">
        <f t="shared" si="25"/>
        <v>#REF!</v>
      </c>
      <c r="G35" s="450" t="str">
        <f>VLOOKUP('①ひな形'!O40,'①ひな形'!$A$34:$B$99,2,FALSE)</f>
        <v>#REF!</v>
      </c>
      <c r="H35" s="450" t="str">
        <f t="shared" ref="H35:J35" si="26">VLOOKUP('①ひな形'!L40,'①ひな形'!$A$34:$B$99,2,FALSE)</f>
        <v>#REF!</v>
      </c>
      <c r="I35" s="450" t="str">
        <f t="shared" si="26"/>
        <v>#REF!</v>
      </c>
      <c r="J35" s="451" t="str">
        <f t="shared" si="26"/>
        <v>#REF!</v>
      </c>
      <c r="K35" s="421"/>
      <c r="L35" s="421"/>
      <c r="M35" s="421"/>
      <c r="N35" s="421"/>
      <c r="O35" s="421"/>
      <c r="P35" s="421"/>
      <c r="Q35" s="421"/>
      <c r="R35" s="421"/>
      <c r="S35" s="421"/>
      <c r="T35" s="421"/>
      <c r="U35" s="421"/>
      <c r="V35" s="421"/>
      <c r="W35" s="421"/>
      <c r="X35" s="421"/>
      <c r="Y35" s="421"/>
      <c r="Z35" s="421"/>
      <c r="AA35" s="421"/>
    </row>
    <row r="36">
      <c r="A36" s="433"/>
      <c r="B36" s="433"/>
      <c r="C36" s="437"/>
      <c r="D36" s="437"/>
      <c r="E36" s="437"/>
      <c r="F36" s="437"/>
      <c r="G36" s="437"/>
      <c r="H36" s="437"/>
      <c r="I36" s="437"/>
      <c r="J36" s="437"/>
      <c r="K36" s="421"/>
      <c r="L36" s="421"/>
      <c r="M36" s="421"/>
      <c r="N36" s="421"/>
      <c r="O36" s="421"/>
      <c r="P36" s="421"/>
      <c r="Q36" s="421"/>
      <c r="R36" s="421"/>
      <c r="S36" s="421"/>
      <c r="T36" s="421"/>
      <c r="U36" s="421"/>
      <c r="V36" s="421"/>
      <c r="W36" s="421"/>
      <c r="X36" s="421"/>
      <c r="Y36" s="421"/>
      <c r="Z36" s="421"/>
      <c r="AA36" s="421"/>
    </row>
    <row r="37">
      <c r="A37" s="433"/>
      <c r="B37" s="433" t="s">
        <v>203</v>
      </c>
      <c r="C37" s="450" t="str">
        <f t="shared" ref="C37:J37" si="27">VLOOKUP(C35,'①ひな形'!$B$34:$C$99,2,FALSE)</f>
        <v>#REF!</v>
      </c>
      <c r="D37" s="450" t="str">
        <f t="shared" si="27"/>
        <v>#REF!</v>
      </c>
      <c r="E37" s="450" t="str">
        <f t="shared" si="27"/>
        <v>#REF!</v>
      </c>
      <c r="F37" s="450" t="str">
        <f t="shared" si="27"/>
        <v>#REF!</v>
      </c>
      <c r="G37" s="450" t="str">
        <f t="shared" si="27"/>
        <v>#REF!</v>
      </c>
      <c r="H37" s="450" t="str">
        <f t="shared" si="27"/>
        <v>#REF!</v>
      </c>
      <c r="I37" s="450" t="str">
        <f t="shared" si="27"/>
        <v>#REF!</v>
      </c>
      <c r="J37" s="451" t="str">
        <f t="shared" si="27"/>
        <v>#REF!</v>
      </c>
      <c r="K37" s="421"/>
      <c r="L37" s="421"/>
      <c r="M37" s="421"/>
      <c r="N37" s="421"/>
      <c r="O37" s="421"/>
      <c r="P37" s="421"/>
      <c r="Q37" s="421"/>
      <c r="R37" s="421"/>
      <c r="S37" s="421"/>
      <c r="T37" s="421"/>
      <c r="U37" s="421"/>
      <c r="V37" s="421"/>
      <c r="W37" s="421"/>
      <c r="X37" s="421"/>
      <c r="Y37" s="421"/>
      <c r="Z37" s="421"/>
      <c r="AA37" s="421"/>
    </row>
    <row r="38">
      <c r="A38" s="421"/>
      <c r="B38" s="421"/>
      <c r="C38" s="456" t="str">
        <f>'①ひな形'!G43</f>
        <v>#REF!</v>
      </c>
      <c r="D38" s="440" t="str">
        <f t="shared" ref="D38:F38" si="28">'①ひな形'!H41</f>
        <v>#REF!</v>
      </c>
      <c r="E38" s="440" t="str">
        <f t="shared" si="28"/>
        <v>#REF!</v>
      </c>
      <c r="F38" s="440" t="str">
        <f t="shared" si="28"/>
        <v>#REF!</v>
      </c>
      <c r="G38" s="440" t="str">
        <f>'①ひな形'!O41</f>
        <v>#REF!</v>
      </c>
      <c r="H38" s="440" t="str">
        <f t="shared" ref="H38:J38" si="29">'①ひな形'!L41</f>
        <v>#REF!</v>
      </c>
      <c r="I38" s="440" t="str">
        <f t="shared" si="29"/>
        <v>#REF!</v>
      </c>
      <c r="J38" s="453" t="str">
        <f t="shared" si="29"/>
        <v>#REF!</v>
      </c>
      <c r="K38" s="421"/>
      <c r="L38" s="421"/>
      <c r="M38" s="421"/>
      <c r="N38" s="421"/>
      <c r="O38" s="421"/>
      <c r="P38" s="421"/>
      <c r="Q38" s="421"/>
      <c r="R38" s="421"/>
      <c r="S38" s="421"/>
      <c r="T38" s="421"/>
      <c r="U38" s="421"/>
      <c r="V38" s="421"/>
      <c r="W38" s="421"/>
      <c r="X38" s="421"/>
      <c r="Y38" s="421"/>
      <c r="Z38" s="421"/>
      <c r="AA38" s="421"/>
    </row>
    <row r="39">
      <c r="A39" s="421"/>
      <c r="B39" s="433" t="s">
        <v>248</v>
      </c>
      <c r="C39" s="451" t="str">
        <f t="shared" ref="C39:J39" si="30">VLOOKUP(C38,'①ひな形'!$C$4:$E$12,2,FALSE)</f>
        <v>#REF!</v>
      </c>
      <c r="D39" s="451" t="str">
        <f t="shared" si="30"/>
        <v>#REF!</v>
      </c>
      <c r="E39" s="451" t="str">
        <f t="shared" si="30"/>
        <v>#REF!</v>
      </c>
      <c r="F39" s="451" t="str">
        <f t="shared" si="30"/>
        <v>#REF!</v>
      </c>
      <c r="G39" s="451" t="str">
        <f t="shared" si="30"/>
        <v>#REF!</v>
      </c>
      <c r="H39" s="451" t="str">
        <f t="shared" si="30"/>
        <v>#REF!</v>
      </c>
      <c r="I39" s="451" t="str">
        <f t="shared" si="30"/>
        <v>#REF!</v>
      </c>
      <c r="J39" s="451" t="str">
        <f t="shared" si="30"/>
        <v>#REF!</v>
      </c>
      <c r="K39" s="421"/>
      <c r="L39" s="421"/>
      <c r="M39" s="421"/>
      <c r="N39" s="421"/>
      <c r="O39" s="421"/>
      <c r="P39" s="421"/>
      <c r="Q39" s="421"/>
      <c r="R39" s="421"/>
      <c r="S39" s="421"/>
      <c r="T39" s="421"/>
      <c r="U39" s="421"/>
      <c r="V39" s="421"/>
      <c r="W39" s="421"/>
      <c r="X39" s="421"/>
      <c r="Y39" s="421"/>
      <c r="Z39" s="421"/>
      <c r="AA39" s="421"/>
    </row>
    <row r="40">
      <c r="A40" s="421"/>
      <c r="B40" s="421"/>
      <c r="C40" s="448" t="str">
        <f>'②PDF'!C29</f>
        <v>～</v>
      </c>
      <c r="D40" s="455" t="str">
        <f>'②PDF'!F29</f>
        <v/>
      </c>
      <c r="E40" s="455" t="str">
        <f>'②PDF'!I29</f>
        <v/>
      </c>
      <c r="F40" s="455" t="str">
        <f>'②PDF'!L29</f>
        <v/>
      </c>
      <c r="G40" s="455" t="str">
        <f>'②PDF'!O29</f>
        <v/>
      </c>
      <c r="H40" s="455" t="str">
        <f>'②PDF'!R29</f>
        <v/>
      </c>
      <c r="I40" s="448" t="str">
        <f>'②PDF'!U29</f>
        <v>～</v>
      </c>
      <c r="J40" s="448" t="str">
        <f>'②PDF'!X29</f>
        <v>～</v>
      </c>
      <c r="K40" s="421"/>
      <c r="L40" s="421"/>
      <c r="M40" s="421"/>
      <c r="N40" s="421"/>
      <c r="O40" s="421"/>
      <c r="P40" s="421"/>
      <c r="Q40" s="421"/>
      <c r="R40" s="421"/>
      <c r="S40" s="421"/>
      <c r="T40" s="421"/>
      <c r="U40" s="421"/>
      <c r="V40" s="421"/>
      <c r="W40" s="421"/>
      <c r="X40" s="421"/>
      <c r="Y40" s="421"/>
      <c r="Z40" s="421"/>
      <c r="AA40" s="421"/>
    </row>
    <row r="41">
      <c r="A41" s="433"/>
      <c r="B41" s="433" t="s">
        <v>184</v>
      </c>
      <c r="C41" s="435" t="str">
        <f>VLOOKUP('①ひな形'!G44,'①ひな形'!$A$34:$B$99,2,FALSE)</f>
        <v>#REF!</v>
      </c>
      <c r="D41" s="435" t="str">
        <f t="shared" ref="D41:J41" si="31">VLOOKUP('①ひな形'!H42,'①ひな形'!$A$34:$B$99,2,FALSE)</f>
        <v>#REF!</v>
      </c>
      <c r="E41" s="435" t="str">
        <f t="shared" si="31"/>
        <v>#REF!</v>
      </c>
      <c r="F41" s="435" t="str">
        <f t="shared" si="31"/>
        <v>#REF!</v>
      </c>
      <c r="G41" s="435" t="str">
        <f t="shared" si="31"/>
        <v>#REF!</v>
      </c>
      <c r="H41" s="435" t="str">
        <f t="shared" si="31"/>
        <v>#REF!</v>
      </c>
      <c r="I41" s="435" t="str">
        <f t="shared" si="31"/>
        <v>#REF!</v>
      </c>
      <c r="J41" s="435" t="str">
        <f t="shared" si="31"/>
        <v>#REF!</v>
      </c>
      <c r="K41" s="421"/>
      <c r="L41" s="421"/>
      <c r="M41" s="421"/>
      <c r="N41" s="421"/>
      <c r="O41" s="421"/>
      <c r="P41" s="421"/>
      <c r="Q41" s="421"/>
      <c r="R41" s="421"/>
      <c r="S41" s="421"/>
      <c r="T41" s="421"/>
      <c r="U41" s="421"/>
      <c r="V41" s="421"/>
      <c r="W41" s="421"/>
      <c r="X41" s="421"/>
      <c r="Y41" s="421"/>
      <c r="Z41" s="421"/>
      <c r="AA41" s="421"/>
    </row>
    <row r="42">
      <c r="A42" s="433"/>
      <c r="B42" s="433"/>
      <c r="C42" s="437"/>
      <c r="D42" s="437"/>
      <c r="E42" s="437"/>
      <c r="F42" s="437"/>
      <c r="G42" s="437"/>
      <c r="H42" s="437"/>
      <c r="I42" s="437"/>
      <c r="J42" s="437"/>
      <c r="K42" s="421"/>
      <c r="L42" s="421"/>
      <c r="M42" s="421"/>
      <c r="N42" s="421"/>
      <c r="O42" s="421"/>
      <c r="P42" s="421"/>
      <c r="Q42" s="421"/>
      <c r="R42" s="421"/>
      <c r="S42" s="421"/>
      <c r="T42" s="421"/>
      <c r="U42" s="421"/>
      <c r="V42" s="421"/>
      <c r="W42" s="421"/>
      <c r="X42" s="421"/>
      <c r="Y42" s="421"/>
      <c r="Z42" s="421"/>
      <c r="AA42" s="421"/>
    </row>
    <row r="43">
      <c r="A43" s="433"/>
      <c r="B43" s="433" t="s">
        <v>203</v>
      </c>
      <c r="C43" s="435" t="str">
        <f t="shared" ref="C43:J43" si="32">VLOOKUP(C41,'①ひな形'!$B$34:$C$99,2,FALSE)</f>
        <v>#REF!</v>
      </c>
      <c r="D43" s="435" t="str">
        <f t="shared" si="32"/>
        <v>#REF!</v>
      </c>
      <c r="E43" s="435" t="str">
        <f t="shared" si="32"/>
        <v>#REF!</v>
      </c>
      <c r="F43" s="435" t="str">
        <f t="shared" si="32"/>
        <v>#REF!</v>
      </c>
      <c r="G43" s="435" t="str">
        <f t="shared" si="32"/>
        <v>#REF!</v>
      </c>
      <c r="H43" s="435" t="str">
        <f t="shared" si="32"/>
        <v>#REF!</v>
      </c>
      <c r="I43" s="435" t="str">
        <f t="shared" si="32"/>
        <v>#REF!</v>
      </c>
      <c r="J43" s="435" t="str">
        <f t="shared" si="32"/>
        <v>#REF!</v>
      </c>
      <c r="K43" s="421"/>
      <c r="L43" s="421"/>
      <c r="M43" s="421"/>
      <c r="N43" s="421"/>
      <c r="O43" s="421"/>
      <c r="P43" s="421"/>
      <c r="Q43" s="421"/>
      <c r="R43" s="421"/>
      <c r="S43" s="421"/>
      <c r="T43" s="421"/>
      <c r="U43" s="421"/>
      <c r="V43" s="421"/>
      <c r="W43" s="421"/>
      <c r="X43" s="421"/>
      <c r="Y43" s="421"/>
      <c r="Z43" s="421"/>
      <c r="AA43" s="421"/>
    </row>
    <row r="44">
      <c r="A44" s="421"/>
      <c r="B44" s="421"/>
      <c r="C44" s="458" t="str">
        <f>'①ひな形'!G45</f>
        <v>#REF!</v>
      </c>
      <c r="D44" s="457" t="str">
        <f t="shared" ref="D44:J44" si="33">'①ひな形'!H43</f>
        <v>#REF!</v>
      </c>
      <c r="E44" s="457" t="str">
        <f t="shared" si="33"/>
        <v>#REF!</v>
      </c>
      <c r="F44" s="457" t="str">
        <f t="shared" si="33"/>
        <v>#REF!</v>
      </c>
      <c r="G44" s="457" t="str">
        <f t="shared" si="33"/>
        <v>#REF!</v>
      </c>
      <c r="H44" s="457" t="str">
        <f t="shared" si="33"/>
        <v>#REF!</v>
      </c>
      <c r="I44" s="457" t="str">
        <f t="shared" si="33"/>
        <v>#REF!</v>
      </c>
      <c r="J44" s="459" t="str">
        <f t="shared" si="33"/>
        <v>#REF!</v>
      </c>
      <c r="K44" s="421"/>
      <c r="L44" s="421"/>
      <c r="M44" s="421"/>
      <c r="N44" s="421"/>
      <c r="O44" s="421"/>
      <c r="P44" s="421"/>
      <c r="Q44" s="421"/>
      <c r="R44" s="421"/>
      <c r="S44" s="421"/>
      <c r="T44" s="421"/>
      <c r="U44" s="421"/>
      <c r="V44" s="421"/>
      <c r="W44" s="421"/>
      <c r="X44" s="421"/>
      <c r="Y44" s="421"/>
      <c r="Z44" s="421"/>
      <c r="AA44" s="421"/>
    </row>
    <row r="45">
      <c r="A45" s="421"/>
      <c r="B45" s="433" t="s">
        <v>248</v>
      </c>
      <c r="C45" s="430" t="str">
        <f t="shared" ref="C45:J45" si="34">VLOOKUP(C44,'①ひな形'!$C$4:$E$12,2,FALSE)</f>
        <v>#REF!</v>
      </c>
      <c r="D45" s="430" t="str">
        <f t="shared" si="34"/>
        <v>#REF!</v>
      </c>
      <c r="E45" s="430" t="str">
        <f t="shared" si="34"/>
        <v>#REF!</v>
      </c>
      <c r="F45" s="430" t="str">
        <f t="shared" si="34"/>
        <v>#REF!</v>
      </c>
      <c r="G45" s="430" t="str">
        <f t="shared" si="34"/>
        <v>#REF!</v>
      </c>
      <c r="H45" s="430" t="str">
        <f t="shared" si="34"/>
        <v>#REF!</v>
      </c>
      <c r="I45" s="430" t="str">
        <f t="shared" si="34"/>
        <v>#REF!</v>
      </c>
      <c r="J45" s="435" t="str">
        <f t="shared" si="34"/>
        <v>#REF!</v>
      </c>
      <c r="K45" s="421"/>
      <c r="L45" s="421"/>
      <c r="M45" s="421"/>
      <c r="N45" s="421"/>
      <c r="O45" s="421"/>
      <c r="P45" s="421"/>
      <c r="Q45" s="421"/>
      <c r="R45" s="421"/>
      <c r="S45" s="421"/>
      <c r="T45" s="421"/>
      <c r="U45" s="421"/>
      <c r="V45" s="421"/>
      <c r="W45" s="421"/>
      <c r="X45" s="421"/>
      <c r="Y45" s="421"/>
      <c r="Z45" s="421"/>
      <c r="AA45" s="421"/>
    </row>
    <row r="46">
      <c r="A46" s="421"/>
      <c r="B46" s="421"/>
      <c r="C46" s="446" t="str">
        <f>'②PDF'!C33</f>
        <v>～</v>
      </c>
      <c r="D46" s="447" t="str">
        <f>'②PDF'!F33</f>
        <v/>
      </c>
      <c r="E46" s="447" t="str">
        <f>'②PDF'!I33</f>
        <v/>
      </c>
      <c r="F46" s="447" t="str">
        <f>'②PDF'!L33</f>
        <v/>
      </c>
      <c r="G46" s="447" t="str">
        <f>'②PDF'!O33</f>
        <v/>
      </c>
      <c r="H46" s="447" t="str">
        <f>'②PDF'!R33</f>
        <v/>
      </c>
      <c r="I46" s="446" t="str">
        <f>'②PDF'!U33</f>
        <v>～</v>
      </c>
      <c r="J46" s="460" t="str">
        <f>'②PDF'!X33</f>
        <v>～</v>
      </c>
      <c r="K46" s="421"/>
      <c r="L46" s="421"/>
      <c r="M46" s="421"/>
      <c r="N46" s="421"/>
      <c r="O46" s="421"/>
      <c r="P46" s="421"/>
      <c r="Q46" s="421"/>
      <c r="R46" s="421"/>
      <c r="S46" s="421"/>
      <c r="T46" s="421"/>
      <c r="U46" s="421"/>
      <c r="V46" s="421"/>
      <c r="W46" s="421"/>
      <c r="X46" s="421"/>
      <c r="Y46" s="421"/>
      <c r="Z46" s="421"/>
      <c r="AA46" s="421"/>
    </row>
    <row r="47">
      <c r="A47" s="433"/>
      <c r="B47" s="433" t="s">
        <v>185</v>
      </c>
      <c r="C47" s="435" t="str">
        <f>VLOOKUP('①ひな形'!G46,'①ひな形'!$A$34:$B$99,2,FALSE)</f>
        <v>#REF!</v>
      </c>
      <c r="D47" s="435" t="str">
        <f t="shared" ref="D47:J47" si="35">VLOOKUP('①ひな形'!H44,'①ひな形'!$A$34:$B$99,2,FALSE)</f>
        <v>#REF!</v>
      </c>
      <c r="E47" s="435" t="str">
        <f t="shared" si="35"/>
        <v>#REF!</v>
      </c>
      <c r="F47" s="435" t="str">
        <f t="shared" si="35"/>
        <v>#REF!</v>
      </c>
      <c r="G47" s="435" t="str">
        <f t="shared" si="35"/>
        <v>#REF!</v>
      </c>
      <c r="H47" s="435" t="str">
        <f t="shared" si="35"/>
        <v>#REF!</v>
      </c>
      <c r="I47" s="435" t="str">
        <f t="shared" si="35"/>
        <v>#REF!</v>
      </c>
      <c r="J47" s="435" t="str">
        <f t="shared" si="35"/>
        <v>#REF!</v>
      </c>
      <c r="K47" s="421"/>
      <c r="L47" s="421"/>
      <c r="M47" s="421"/>
      <c r="N47" s="421"/>
      <c r="O47" s="421"/>
      <c r="P47" s="421"/>
      <c r="Q47" s="421"/>
      <c r="R47" s="421"/>
      <c r="S47" s="421"/>
      <c r="T47" s="421"/>
      <c r="U47" s="421"/>
      <c r="V47" s="421"/>
      <c r="W47" s="421"/>
      <c r="X47" s="421"/>
      <c r="Y47" s="421"/>
      <c r="Z47" s="421"/>
      <c r="AA47" s="421"/>
    </row>
    <row r="48">
      <c r="A48" s="433"/>
      <c r="B48" s="433"/>
      <c r="C48" s="437"/>
      <c r="D48" s="437"/>
      <c r="E48" s="437"/>
      <c r="F48" s="437"/>
      <c r="G48" s="437"/>
      <c r="H48" s="437"/>
      <c r="I48" s="437"/>
      <c r="J48" s="437"/>
      <c r="K48" s="421"/>
      <c r="L48" s="421"/>
      <c r="M48" s="421"/>
      <c r="N48" s="421"/>
      <c r="O48" s="421"/>
      <c r="P48" s="421"/>
      <c r="Q48" s="421"/>
      <c r="R48" s="421"/>
      <c r="S48" s="421"/>
      <c r="T48" s="421"/>
      <c r="U48" s="421"/>
      <c r="V48" s="421"/>
      <c r="W48" s="421"/>
      <c r="X48" s="421"/>
      <c r="Y48" s="421"/>
      <c r="Z48" s="421"/>
      <c r="AA48" s="421"/>
    </row>
    <row r="49">
      <c r="A49" s="433"/>
      <c r="B49" s="433" t="s">
        <v>203</v>
      </c>
      <c r="C49" s="435" t="str">
        <f t="shared" ref="C49:J49" si="36">VLOOKUP(C47,'①ひな形'!$B$34:$C$99,2,FALSE)</f>
        <v>#REF!</v>
      </c>
      <c r="D49" s="435" t="str">
        <f t="shared" si="36"/>
        <v>#REF!</v>
      </c>
      <c r="E49" s="435" t="str">
        <f t="shared" si="36"/>
        <v>#REF!</v>
      </c>
      <c r="F49" s="435" t="str">
        <f t="shared" si="36"/>
        <v>#REF!</v>
      </c>
      <c r="G49" s="435" t="str">
        <f t="shared" si="36"/>
        <v>#REF!</v>
      </c>
      <c r="H49" s="435" t="str">
        <f t="shared" si="36"/>
        <v>#REF!</v>
      </c>
      <c r="I49" s="435" t="str">
        <f t="shared" si="36"/>
        <v>#REF!</v>
      </c>
      <c r="J49" s="435" t="str">
        <f t="shared" si="36"/>
        <v>#REF!</v>
      </c>
      <c r="K49" s="421"/>
      <c r="L49" s="421"/>
      <c r="M49" s="421"/>
      <c r="N49" s="421"/>
      <c r="O49" s="421"/>
      <c r="P49" s="421"/>
      <c r="Q49" s="421"/>
      <c r="R49" s="421"/>
      <c r="S49" s="421"/>
      <c r="T49" s="421"/>
      <c r="U49" s="421"/>
      <c r="V49" s="421"/>
      <c r="W49" s="421"/>
      <c r="X49" s="421"/>
      <c r="Y49" s="421"/>
      <c r="Z49" s="421"/>
      <c r="AA49" s="421"/>
    </row>
    <row r="50">
      <c r="A50" s="421"/>
      <c r="B50" s="421"/>
      <c r="C50" s="458" t="str">
        <f>'①ひな形'!G47</f>
        <v>#REF!</v>
      </c>
      <c r="D50" s="457" t="str">
        <f t="shared" ref="D50:J50" si="37">'①ひな形'!H45</f>
        <v>#REF!</v>
      </c>
      <c r="E50" s="457" t="str">
        <f t="shared" si="37"/>
        <v>#REF!</v>
      </c>
      <c r="F50" s="457" t="str">
        <f t="shared" si="37"/>
        <v>#REF!</v>
      </c>
      <c r="G50" s="457" t="str">
        <f t="shared" si="37"/>
        <v>#REF!</v>
      </c>
      <c r="H50" s="457" t="str">
        <f t="shared" si="37"/>
        <v>#REF!</v>
      </c>
      <c r="I50" s="457" t="str">
        <f t="shared" si="37"/>
        <v>#REF!</v>
      </c>
      <c r="J50" s="459" t="str">
        <f t="shared" si="37"/>
        <v>#REF!</v>
      </c>
      <c r="K50" s="421"/>
      <c r="L50" s="421"/>
      <c r="M50" s="421"/>
      <c r="N50" s="421"/>
      <c r="O50" s="421"/>
      <c r="P50" s="421"/>
      <c r="Q50" s="421"/>
      <c r="R50" s="421"/>
      <c r="S50" s="421"/>
      <c r="T50" s="421"/>
      <c r="U50" s="421"/>
      <c r="V50" s="421"/>
      <c r="W50" s="421"/>
      <c r="X50" s="421"/>
      <c r="Y50" s="421"/>
      <c r="Z50" s="421"/>
      <c r="AA50" s="421"/>
    </row>
    <row r="51">
      <c r="A51" s="421"/>
      <c r="B51" s="433" t="s">
        <v>248</v>
      </c>
      <c r="C51" s="430" t="str">
        <f t="shared" ref="C51:J51" si="38">VLOOKUP(C50,'①ひな形'!$C$4:$E$12,2,FALSE)</f>
        <v>#REF!</v>
      </c>
      <c r="D51" s="430" t="str">
        <f t="shared" si="38"/>
        <v>#REF!</v>
      </c>
      <c r="E51" s="430" t="str">
        <f t="shared" si="38"/>
        <v>#REF!</v>
      </c>
      <c r="F51" s="430" t="str">
        <f t="shared" si="38"/>
        <v>#REF!</v>
      </c>
      <c r="G51" s="430" t="str">
        <f t="shared" si="38"/>
        <v>#REF!</v>
      </c>
      <c r="H51" s="430" t="str">
        <f t="shared" si="38"/>
        <v>#REF!</v>
      </c>
      <c r="I51" s="430" t="str">
        <f t="shared" si="38"/>
        <v>#REF!</v>
      </c>
      <c r="J51" s="435" t="str">
        <f t="shared" si="38"/>
        <v>#REF!</v>
      </c>
      <c r="K51" s="421"/>
      <c r="L51" s="421"/>
      <c r="M51" s="421"/>
      <c r="N51" s="421"/>
      <c r="O51" s="421"/>
      <c r="P51" s="421"/>
      <c r="Q51" s="421"/>
      <c r="R51" s="421"/>
      <c r="S51" s="421"/>
      <c r="T51" s="421"/>
      <c r="U51" s="421"/>
      <c r="V51" s="421"/>
      <c r="W51" s="421"/>
      <c r="X51" s="421"/>
      <c r="Y51" s="421"/>
      <c r="Z51" s="421"/>
      <c r="AA51" s="421"/>
    </row>
    <row r="52">
      <c r="A52" s="421"/>
      <c r="B52" s="421"/>
      <c r="C52" s="461" t="str">
        <f>'②PDF'!C37</f>
        <v>～</v>
      </c>
      <c r="D52" s="462" t="str">
        <f>'②PDF'!F37</f>
        <v/>
      </c>
      <c r="E52" s="462" t="str">
        <f>'②PDF'!I37</f>
        <v/>
      </c>
      <c r="F52" s="462" t="str">
        <f>'②PDF'!L37</f>
        <v/>
      </c>
      <c r="G52" s="462" t="str">
        <f>'②PDF'!O37</f>
        <v/>
      </c>
      <c r="H52" s="462" t="str">
        <f>'②PDF'!R37</f>
        <v/>
      </c>
      <c r="I52" s="461" t="str">
        <f>'②PDF'!U37</f>
        <v>～</v>
      </c>
      <c r="J52" s="463" t="str">
        <f>'②PDF'!X37</f>
        <v>～</v>
      </c>
      <c r="K52" s="421"/>
      <c r="L52" s="421"/>
      <c r="M52" s="421"/>
      <c r="N52" s="421"/>
      <c r="O52" s="421"/>
      <c r="P52" s="421"/>
      <c r="Q52" s="421"/>
      <c r="R52" s="421"/>
      <c r="S52" s="421"/>
      <c r="T52" s="421"/>
      <c r="U52" s="421"/>
      <c r="V52" s="421"/>
      <c r="W52" s="421"/>
      <c r="X52" s="421"/>
      <c r="Y52" s="421"/>
      <c r="Z52" s="421"/>
      <c r="AA52" s="421"/>
    </row>
    <row r="53" ht="14.25" customHeight="1">
      <c r="A53" s="433"/>
      <c r="B53" s="433" t="s">
        <v>186</v>
      </c>
      <c r="C53" s="464"/>
      <c r="D53" s="465" t="str">
        <f t="shared" ref="D53:J53" si="39">VLOOKUP('①ひな形'!H46,'①ひな形'!$A$34:$B$99,2,FALSE)</f>
        <v>#REF!</v>
      </c>
      <c r="E53" s="465" t="str">
        <f t="shared" si="39"/>
        <v>#REF!</v>
      </c>
      <c r="F53" s="465" t="str">
        <f t="shared" si="39"/>
        <v>#REF!</v>
      </c>
      <c r="G53" s="465" t="str">
        <f t="shared" si="39"/>
        <v>#REF!</v>
      </c>
      <c r="H53" s="465" t="str">
        <f t="shared" si="39"/>
        <v>#REF!</v>
      </c>
      <c r="I53" s="465" t="str">
        <f t="shared" si="39"/>
        <v>#REF!</v>
      </c>
      <c r="J53" s="37" t="str">
        <f t="shared" si="39"/>
        <v>#REF!</v>
      </c>
      <c r="K53" s="421"/>
      <c r="L53" s="421"/>
      <c r="M53" s="421"/>
      <c r="N53" s="421"/>
      <c r="O53" s="421"/>
      <c r="P53" s="421"/>
      <c r="Q53" s="421"/>
      <c r="R53" s="421"/>
      <c r="S53" s="421"/>
      <c r="T53" s="421"/>
      <c r="U53" s="421"/>
      <c r="V53" s="421"/>
      <c r="W53" s="421"/>
      <c r="X53" s="421"/>
      <c r="Y53" s="421"/>
      <c r="Z53" s="421"/>
      <c r="AA53" s="421"/>
    </row>
    <row r="54" ht="14.25" customHeight="1">
      <c r="A54" s="433"/>
      <c r="B54" s="433"/>
      <c r="C54" s="437"/>
      <c r="D54" s="437"/>
      <c r="E54" s="437"/>
      <c r="F54" s="437"/>
      <c r="G54" s="437"/>
      <c r="H54" s="437"/>
      <c r="I54" s="437"/>
      <c r="J54" s="437"/>
      <c r="K54" s="421"/>
      <c r="L54" s="421"/>
      <c r="M54" s="421"/>
      <c r="N54" s="421"/>
      <c r="O54" s="421"/>
      <c r="P54" s="421"/>
      <c r="Q54" s="421"/>
      <c r="R54" s="421"/>
      <c r="S54" s="421"/>
      <c r="T54" s="421"/>
      <c r="U54" s="421"/>
      <c r="V54" s="421"/>
      <c r="W54" s="421"/>
      <c r="X54" s="421"/>
      <c r="Y54" s="421"/>
      <c r="Z54" s="421"/>
      <c r="AA54" s="421"/>
    </row>
    <row r="55" ht="14.25" customHeight="1">
      <c r="A55" s="433"/>
      <c r="B55" s="433" t="s">
        <v>203</v>
      </c>
      <c r="C55" s="464" t="str">
        <f t="shared" ref="C55:J55" si="40">VLOOKUP(C53,'①ひな形'!$B$34:$C$99,2,FALSE)</f>
        <v>#REF!</v>
      </c>
      <c r="D55" s="464" t="str">
        <f t="shared" si="40"/>
        <v>#REF!</v>
      </c>
      <c r="E55" s="464" t="str">
        <f t="shared" si="40"/>
        <v>#REF!</v>
      </c>
      <c r="F55" s="464" t="str">
        <f t="shared" si="40"/>
        <v>#REF!</v>
      </c>
      <c r="G55" s="464" t="str">
        <f t="shared" si="40"/>
        <v>#REF!</v>
      </c>
      <c r="H55" s="464" t="str">
        <f t="shared" si="40"/>
        <v>#REF!</v>
      </c>
      <c r="I55" s="464" t="str">
        <f t="shared" si="40"/>
        <v>#REF!</v>
      </c>
      <c r="J55" s="465" t="str">
        <f t="shared" si="40"/>
        <v>#REF!</v>
      </c>
      <c r="K55" s="421"/>
      <c r="L55" s="421"/>
      <c r="M55" s="421"/>
      <c r="N55" s="421"/>
      <c r="O55" s="421"/>
      <c r="P55" s="421"/>
      <c r="Q55" s="421"/>
      <c r="R55" s="421"/>
      <c r="S55" s="421"/>
      <c r="T55" s="421"/>
      <c r="U55" s="421"/>
      <c r="V55" s="421"/>
      <c r="W55" s="421"/>
      <c r="X55" s="421"/>
      <c r="Y55" s="421"/>
      <c r="Z55" s="421"/>
      <c r="AA55" s="421"/>
    </row>
    <row r="56">
      <c r="A56" s="421"/>
      <c r="B56" s="421"/>
      <c r="C56" s="466"/>
      <c r="D56" s="467" t="str">
        <f t="shared" ref="D56:J56" si="41">'①ひな形'!H47</f>
        <v>#REF!</v>
      </c>
      <c r="E56" s="467" t="str">
        <f t="shared" si="41"/>
        <v>#REF!</v>
      </c>
      <c r="F56" s="467" t="str">
        <f t="shared" si="41"/>
        <v>#REF!</v>
      </c>
      <c r="G56" s="467" t="str">
        <f t="shared" si="41"/>
        <v>#REF!</v>
      </c>
      <c r="H56" s="467" t="str">
        <f t="shared" si="41"/>
        <v>#REF!</v>
      </c>
      <c r="I56" s="467" t="str">
        <f t="shared" si="41"/>
        <v>#REF!</v>
      </c>
      <c r="J56" s="468" t="str">
        <f t="shared" si="41"/>
        <v>#REF!</v>
      </c>
      <c r="K56" s="421"/>
      <c r="L56" s="421"/>
      <c r="M56" s="421"/>
      <c r="N56" s="421"/>
      <c r="O56" s="421"/>
      <c r="P56" s="421"/>
      <c r="Q56" s="421"/>
      <c r="R56" s="421"/>
      <c r="S56" s="421"/>
      <c r="T56" s="421"/>
      <c r="U56" s="421"/>
      <c r="V56" s="421"/>
      <c r="W56" s="421"/>
      <c r="X56" s="421"/>
      <c r="Y56" s="421"/>
      <c r="Z56" s="421"/>
      <c r="AA56" s="421"/>
    </row>
    <row r="57">
      <c r="A57" s="421"/>
      <c r="B57" s="433" t="s">
        <v>248</v>
      </c>
      <c r="C57" s="469" t="str">
        <f t="shared" ref="C57:J57" si="42">VLOOKUP(C56,'①ひな形'!$C$4:$E$12,2,FALSE)</f>
        <v>#REF!</v>
      </c>
      <c r="D57" s="469" t="str">
        <f t="shared" si="42"/>
        <v>#REF!</v>
      </c>
      <c r="E57" s="470" t="str">
        <f t="shared" si="42"/>
        <v>#REF!</v>
      </c>
      <c r="F57" s="469" t="str">
        <f t="shared" si="42"/>
        <v>#REF!</v>
      </c>
      <c r="G57" s="470" t="str">
        <f t="shared" si="42"/>
        <v>#REF!</v>
      </c>
      <c r="H57" s="469" t="str">
        <f t="shared" si="42"/>
        <v>#REF!</v>
      </c>
      <c r="I57" s="470" t="str">
        <f t="shared" si="42"/>
        <v>#REF!</v>
      </c>
      <c r="J57" s="471" t="str">
        <f t="shared" si="42"/>
        <v>#REF!</v>
      </c>
      <c r="K57" s="421"/>
      <c r="L57" s="421"/>
      <c r="M57" s="421"/>
      <c r="N57" s="421"/>
      <c r="O57" s="421"/>
      <c r="P57" s="421"/>
      <c r="Q57" s="421"/>
      <c r="R57" s="421"/>
      <c r="S57" s="421"/>
      <c r="T57" s="421"/>
      <c r="U57" s="421"/>
      <c r="V57" s="421"/>
      <c r="W57" s="421"/>
      <c r="X57" s="421"/>
      <c r="Y57" s="421"/>
      <c r="Z57" s="421"/>
      <c r="AA57" s="421"/>
    </row>
    <row r="58">
      <c r="A58" s="421"/>
      <c r="B58" s="421"/>
      <c r="C58" s="472"/>
      <c r="D58" s="473"/>
      <c r="E58" s="473"/>
      <c r="F58" s="473"/>
      <c r="G58" s="473"/>
      <c r="H58" s="473"/>
      <c r="I58" s="473"/>
      <c r="J58" s="421"/>
      <c r="K58" s="421"/>
      <c r="L58" s="421"/>
      <c r="M58" s="421"/>
      <c r="N58" s="421"/>
      <c r="O58" s="421"/>
      <c r="P58" s="421"/>
      <c r="Q58" s="421"/>
      <c r="R58" s="421"/>
      <c r="S58" s="421"/>
      <c r="T58" s="421"/>
      <c r="U58" s="421"/>
      <c r="V58" s="421"/>
      <c r="W58" s="421"/>
      <c r="X58" s="421"/>
      <c r="Y58" s="421"/>
      <c r="Z58" s="421"/>
      <c r="AA58" s="421"/>
    </row>
    <row r="59">
      <c r="A59" s="421"/>
      <c r="B59" s="421"/>
      <c r="C59" s="474">
        <v>45513.0</v>
      </c>
      <c r="D59" s="474">
        <v>45514.0</v>
      </c>
      <c r="E59" s="474">
        <v>45515.0</v>
      </c>
      <c r="F59" s="474">
        <v>45516.0</v>
      </c>
      <c r="G59" s="474">
        <v>45517.0</v>
      </c>
      <c r="H59" s="474">
        <v>45518.0</v>
      </c>
      <c r="I59" s="475">
        <v>45520.0</v>
      </c>
      <c r="J59" s="475">
        <v>45521.0</v>
      </c>
      <c r="K59" s="421"/>
      <c r="L59" s="421"/>
      <c r="M59" s="421"/>
      <c r="N59" s="421"/>
      <c r="O59" s="421"/>
      <c r="P59" s="421"/>
      <c r="Q59" s="421"/>
      <c r="R59" s="421"/>
      <c r="S59" s="421"/>
      <c r="T59" s="421"/>
      <c r="U59" s="421"/>
      <c r="V59" s="421"/>
      <c r="W59" s="421"/>
      <c r="X59" s="421"/>
      <c r="Y59" s="421"/>
      <c r="Z59" s="421"/>
      <c r="AA59" s="421"/>
    </row>
    <row r="60">
      <c r="A60" s="421"/>
      <c r="B60" s="421"/>
      <c r="C60" s="425" t="s">
        <v>370</v>
      </c>
      <c r="D60" s="425" t="s">
        <v>371</v>
      </c>
      <c r="E60" s="425" t="s">
        <v>372</v>
      </c>
      <c r="F60" s="425" t="s">
        <v>373</v>
      </c>
      <c r="G60" s="425" t="s">
        <v>374</v>
      </c>
      <c r="H60" s="425" t="s">
        <v>375</v>
      </c>
      <c r="I60" s="476" t="s">
        <v>369</v>
      </c>
      <c r="J60" s="476" t="s">
        <v>370</v>
      </c>
      <c r="K60" s="421"/>
      <c r="L60" s="421"/>
      <c r="M60" s="421"/>
      <c r="N60" s="421"/>
      <c r="O60" s="421"/>
      <c r="P60" s="421"/>
      <c r="Q60" s="421"/>
      <c r="R60" s="421"/>
      <c r="S60" s="421"/>
      <c r="T60" s="421"/>
      <c r="U60" s="421"/>
      <c r="V60" s="421"/>
      <c r="W60" s="421"/>
      <c r="X60" s="421"/>
      <c r="Y60" s="421"/>
      <c r="Z60" s="421"/>
      <c r="AA60" s="421"/>
    </row>
    <row r="61">
      <c r="A61" s="421"/>
      <c r="B61" s="421"/>
      <c r="C61" s="432" t="str">
        <f>'②PDF'!C46</f>
        <v>～</v>
      </c>
      <c r="D61" s="432" t="str">
        <f>'②PDF'!F46</f>
        <v>～</v>
      </c>
      <c r="E61" s="451" t="str">
        <f>'②PDF'!I46</f>
        <v/>
      </c>
      <c r="F61" s="432" t="str">
        <f>'②PDF'!L46</f>
        <v>～</v>
      </c>
      <c r="G61" s="432" t="str">
        <f>'②PDF'!O46</f>
        <v>～</v>
      </c>
      <c r="H61" s="451" t="str">
        <f>'②PDF'!R46</f>
        <v/>
      </c>
      <c r="I61" s="477" t="str">
        <f>'②PDF'!U46</f>
        <v>～</v>
      </c>
      <c r="J61" s="477" t="str">
        <f>'②PDF'!X46</f>
        <v>～</v>
      </c>
      <c r="K61" s="421"/>
      <c r="L61" s="421"/>
      <c r="M61" s="421"/>
      <c r="N61" s="421"/>
      <c r="O61" s="421"/>
      <c r="P61" s="421"/>
      <c r="Q61" s="421"/>
      <c r="R61" s="421"/>
      <c r="S61" s="421"/>
      <c r="T61" s="421"/>
      <c r="U61" s="421"/>
      <c r="V61" s="421"/>
      <c r="W61" s="421"/>
      <c r="X61" s="421"/>
      <c r="Y61" s="421"/>
      <c r="Z61" s="421"/>
      <c r="AA61" s="421"/>
    </row>
    <row r="62">
      <c r="A62" s="421"/>
      <c r="B62" s="421"/>
      <c r="C62" s="430" t="str">
        <f>VLOOKUP('①ひな形'!O30,'①ひな形'!$A$34:$B$99,2,FALSE)</f>
        <v>#REF!</v>
      </c>
      <c r="D62" s="430" t="str">
        <f>VLOOKUP(#REF!,'①ひな形'!$A$34:$B$99,2,FALSE)</f>
        <v>#REF!</v>
      </c>
      <c r="E62" s="430" t="str">
        <f t="shared" ref="E62:J62" si="43">VLOOKUP('①ひな形'!Q30,'①ひな形'!$A$34:$B$99,2,FALSE)</f>
        <v>#REF!</v>
      </c>
      <c r="F62" s="430" t="str">
        <f t="shared" si="43"/>
        <v>#REF!</v>
      </c>
      <c r="G62" s="430" t="str">
        <f t="shared" si="43"/>
        <v>#REF!</v>
      </c>
      <c r="H62" s="430" t="str">
        <f t="shared" si="43"/>
        <v>#REF!</v>
      </c>
      <c r="I62" s="435" t="str">
        <f t="shared" si="43"/>
        <v>#REF!</v>
      </c>
      <c r="J62" s="435" t="str">
        <f t="shared" si="43"/>
        <v>#REF!</v>
      </c>
      <c r="K62" s="421"/>
      <c r="L62" s="421"/>
      <c r="M62" s="421"/>
      <c r="N62" s="421"/>
      <c r="O62" s="421"/>
      <c r="P62" s="421"/>
      <c r="Q62" s="421"/>
      <c r="R62" s="421"/>
      <c r="S62" s="421"/>
      <c r="T62" s="421"/>
      <c r="U62" s="421"/>
      <c r="V62" s="421"/>
      <c r="W62" s="421"/>
      <c r="X62" s="421"/>
      <c r="Y62" s="421"/>
      <c r="Z62" s="421"/>
      <c r="AA62" s="421"/>
    </row>
    <row r="63">
      <c r="A63" s="421"/>
      <c r="B63" s="421"/>
      <c r="C63" s="437"/>
      <c r="D63" s="437"/>
      <c r="E63" s="437"/>
      <c r="F63" s="437"/>
      <c r="G63" s="437"/>
      <c r="H63" s="437"/>
      <c r="I63" s="437"/>
      <c r="J63" s="437"/>
      <c r="K63" s="421"/>
      <c r="L63" s="421"/>
      <c r="M63" s="421"/>
      <c r="N63" s="421"/>
      <c r="O63" s="421"/>
      <c r="P63" s="421"/>
      <c r="Q63" s="421"/>
      <c r="R63" s="421"/>
      <c r="S63" s="421"/>
      <c r="T63" s="421"/>
      <c r="U63" s="421"/>
      <c r="V63" s="421"/>
      <c r="W63" s="421"/>
      <c r="X63" s="421"/>
      <c r="Y63" s="421"/>
      <c r="Z63" s="421"/>
      <c r="AA63" s="421"/>
    </row>
    <row r="64">
      <c r="A64" s="421"/>
      <c r="B64" s="433" t="s">
        <v>203</v>
      </c>
      <c r="C64" s="430" t="str">
        <f t="shared" ref="C64:J64" si="44">VLOOKUP(C62,'①ひな形'!$B$34:$C$99,2,FALSE)</f>
        <v>#REF!</v>
      </c>
      <c r="D64" s="430" t="str">
        <f t="shared" si="44"/>
        <v>#REF!</v>
      </c>
      <c r="E64" s="430" t="str">
        <f t="shared" si="44"/>
        <v>#REF!</v>
      </c>
      <c r="F64" s="430" t="str">
        <f t="shared" si="44"/>
        <v>#REF!</v>
      </c>
      <c r="G64" s="430" t="str">
        <f t="shared" si="44"/>
        <v>#REF!</v>
      </c>
      <c r="H64" s="430" t="str">
        <f t="shared" si="44"/>
        <v>#REF!</v>
      </c>
      <c r="I64" s="435" t="str">
        <f t="shared" si="44"/>
        <v>#REF!</v>
      </c>
      <c r="J64" s="435" t="str">
        <f t="shared" si="44"/>
        <v>#REF!</v>
      </c>
      <c r="K64" s="421"/>
      <c r="L64" s="421"/>
      <c r="M64" s="421"/>
      <c r="N64" s="421"/>
      <c r="O64" s="421"/>
      <c r="P64" s="421"/>
      <c r="Q64" s="421"/>
      <c r="R64" s="421"/>
      <c r="S64" s="421"/>
      <c r="T64" s="421"/>
      <c r="U64" s="421"/>
      <c r="V64" s="421"/>
      <c r="W64" s="421"/>
      <c r="X64" s="421"/>
      <c r="Y64" s="421"/>
      <c r="Z64" s="421"/>
      <c r="AA64" s="421"/>
    </row>
    <row r="65">
      <c r="A65" s="421"/>
      <c r="B65" s="421"/>
      <c r="C65" s="442" t="str">
        <f>'①ひな形'!O31</f>
        <v>#REF!</v>
      </c>
      <c r="D65" s="442" t="str">
        <f>#REF!</f>
        <v>#REF!</v>
      </c>
      <c r="E65" s="442" t="str">
        <f t="shared" ref="E65:J65" si="45">'①ひな形'!Q31</f>
        <v>#REF!</v>
      </c>
      <c r="F65" s="442" t="str">
        <f t="shared" si="45"/>
        <v>#REF!</v>
      </c>
      <c r="G65" s="442" t="str">
        <f t="shared" si="45"/>
        <v>#REF!</v>
      </c>
      <c r="H65" s="442" t="str">
        <f t="shared" si="45"/>
        <v>#REF!</v>
      </c>
      <c r="I65" s="459" t="str">
        <f t="shared" si="45"/>
        <v>#REF!</v>
      </c>
      <c r="J65" s="459" t="str">
        <f t="shared" si="45"/>
        <v>#REF!</v>
      </c>
      <c r="K65" s="421"/>
      <c r="L65" s="421"/>
      <c r="M65" s="421"/>
      <c r="N65" s="421"/>
      <c r="O65" s="421"/>
      <c r="P65" s="421"/>
      <c r="Q65" s="421"/>
      <c r="R65" s="421"/>
      <c r="S65" s="421"/>
      <c r="T65" s="421"/>
      <c r="U65" s="421"/>
      <c r="V65" s="421"/>
      <c r="W65" s="421"/>
      <c r="X65" s="421"/>
      <c r="Y65" s="421"/>
      <c r="Z65" s="421"/>
      <c r="AA65" s="421"/>
    </row>
    <row r="66">
      <c r="A66" s="421"/>
      <c r="B66" s="433" t="s">
        <v>248</v>
      </c>
      <c r="C66" s="430" t="str">
        <f t="shared" ref="C66:J66" si="46">VLOOKUP(C65,'①ひな形'!$C$4:$E$12,2,FALSE)</f>
        <v>#REF!</v>
      </c>
      <c r="D66" s="430" t="str">
        <f t="shared" si="46"/>
        <v>#REF!</v>
      </c>
      <c r="E66" s="430" t="str">
        <f t="shared" si="46"/>
        <v>#REF!</v>
      </c>
      <c r="F66" s="430" t="str">
        <f t="shared" si="46"/>
        <v>#REF!</v>
      </c>
      <c r="G66" s="430" t="str">
        <f t="shared" si="46"/>
        <v>#REF!</v>
      </c>
      <c r="H66" s="430" t="str">
        <f t="shared" si="46"/>
        <v>#REF!</v>
      </c>
      <c r="I66" s="435" t="str">
        <f t="shared" si="46"/>
        <v>#REF!</v>
      </c>
      <c r="J66" s="435" t="str">
        <f t="shared" si="46"/>
        <v>#REF!</v>
      </c>
      <c r="K66" s="421"/>
      <c r="L66" s="421"/>
      <c r="M66" s="421"/>
      <c r="N66" s="421"/>
      <c r="O66" s="421"/>
      <c r="P66" s="421"/>
      <c r="Q66" s="421"/>
      <c r="R66" s="421"/>
      <c r="S66" s="421"/>
      <c r="T66" s="421"/>
      <c r="U66" s="421"/>
      <c r="V66" s="421"/>
      <c r="W66" s="421"/>
      <c r="X66" s="421"/>
      <c r="Y66" s="421"/>
      <c r="Z66" s="421"/>
      <c r="AA66" s="421"/>
    </row>
    <row r="67">
      <c r="A67" s="421"/>
      <c r="B67" s="421"/>
      <c r="C67" s="448" t="str">
        <f>'②PDF'!C50</f>
        <v>～</v>
      </c>
      <c r="D67" s="448" t="str">
        <f>'②PDF'!F50</f>
        <v>～</v>
      </c>
      <c r="E67" s="455" t="str">
        <f>'②PDF'!I50</f>
        <v/>
      </c>
      <c r="F67" s="448" t="str">
        <f>'②PDF'!L50</f>
        <v>～</v>
      </c>
      <c r="G67" s="448" t="str">
        <f>'②PDF'!O50</f>
        <v>～</v>
      </c>
      <c r="H67" s="455" t="str">
        <f>'②PDF'!R50</f>
        <v/>
      </c>
      <c r="I67" s="478" t="str">
        <f>'②PDF'!U50</f>
        <v>～</v>
      </c>
      <c r="J67" s="478" t="str">
        <f>'②PDF'!X50</f>
        <v>～</v>
      </c>
      <c r="K67" s="421"/>
      <c r="L67" s="421"/>
      <c r="M67" s="421"/>
      <c r="N67" s="421"/>
      <c r="O67" s="421"/>
      <c r="P67" s="421"/>
      <c r="Q67" s="421"/>
      <c r="R67" s="421"/>
      <c r="S67" s="421"/>
      <c r="T67" s="421"/>
      <c r="U67" s="421"/>
      <c r="V67" s="421"/>
      <c r="W67" s="421"/>
      <c r="X67" s="421"/>
      <c r="Y67" s="421"/>
      <c r="Z67" s="421"/>
      <c r="AA67" s="421"/>
    </row>
    <row r="68">
      <c r="A68" s="421"/>
      <c r="B68" s="421"/>
      <c r="C68" s="451" t="str">
        <f>VLOOKUP('①ひな形'!O32,'①ひな形'!$A$34:$B$99,2,FALSE)</f>
        <v>#REF!</v>
      </c>
      <c r="D68" s="451" t="str">
        <f>VLOOKUP(#REF!,'①ひな形'!$A$34:$B$99,2,FALSE)</f>
        <v>#REF!</v>
      </c>
      <c r="E68" s="451" t="str">
        <f t="shared" ref="E68:J68" si="47">VLOOKUP('①ひな形'!Q32,'①ひな形'!$A$34:$B$99,2,FALSE)</f>
        <v>#REF!</v>
      </c>
      <c r="F68" s="451" t="str">
        <f t="shared" si="47"/>
        <v>#REF!</v>
      </c>
      <c r="G68" s="451" t="str">
        <f t="shared" si="47"/>
        <v>#REF!</v>
      </c>
      <c r="H68" s="451" t="str">
        <f t="shared" si="47"/>
        <v>#REF!</v>
      </c>
      <c r="I68" s="450" t="str">
        <f t="shared" si="47"/>
        <v>#REF!</v>
      </c>
      <c r="J68" s="450" t="str">
        <f t="shared" si="47"/>
        <v>#REF!</v>
      </c>
      <c r="K68" s="421"/>
      <c r="L68" s="421"/>
      <c r="M68" s="421"/>
      <c r="N68" s="421"/>
      <c r="O68" s="421"/>
      <c r="P68" s="421"/>
      <c r="Q68" s="421"/>
      <c r="R68" s="421"/>
      <c r="S68" s="421"/>
      <c r="T68" s="421"/>
      <c r="U68" s="421"/>
      <c r="V68" s="421"/>
      <c r="W68" s="421"/>
      <c r="X68" s="421"/>
      <c r="Y68" s="421"/>
      <c r="Z68" s="421"/>
      <c r="AA68" s="421"/>
    </row>
    <row r="69">
      <c r="A69" s="421"/>
      <c r="B69" s="421"/>
      <c r="C69" s="437"/>
      <c r="D69" s="437"/>
      <c r="E69" s="437"/>
      <c r="F69" s="437"/>
      <c r="G69" s="437"/>
      <c r="H69" s="437"/>
      <c r="I69" s="437"/>
      <c r="J69" s="437"/>
      <c r="K69" s="421"/>
      <c r="L69" s="421"/>
      <c r="M69" s="421"/>
      <c r="N69" s="421"/>
      <c r="O69" s="421"/>
      <c r="P69" s="421"/>
      <c r="Q69" s="421"/>
      <c r="R69" s="421"/>
      <c r="S69" s="421"/>
      <c r="T69" s="421"/>
      <c r="U69" s="421"/>
      <c r="V69" s="421"/>
      <c r="W69" s="421"/>
      <c r="X69" s="421"/>
      <c r="Y69" s="421"/>
      <c r="Z69" s="421"/>
      <c r="AA69" s="421"/>
    </row>
    <row r="70">
      <c r="A70" s="421"/>
      <c r="B70" s="433" t="s">
        <v>203</v>
      </c>
      <c r="C70" s="451" t="str">
        <f t="shared" ref="C70:J70" si="48">VLOOKUP(C68,'①ひな形'!$B$34:$C$99,2,FALSE)</f>
        <v>#REF!</v>
      </c>
      <c r="D70" s="451" t="str">
        <f t="shared" si="48"/>
        <v>#REF!</v>
      </c>
      <c r="E70" s="451" t="str">
        <f t="shared" si="48"/>
        <v>#REF!</v>
      </c>
      <c r="F70" s="451" t="str">
        <f t="shared" si="48"/>
        <v>#REF!</v>
      </c>
      <c r="G70" s="451" t="str">
        <f t="shared" si="48"/>
        <v>#REF!</v>
      </c>
      <c r="H70" s="451" t="str">
        <f t="shared" si="48"/>
        <v>#REF!</v>
      </c>
      <c r="I70" s="450" t="str">
        <f t="shared" si="48"/>
        <v>#REF!</v>
      </c>
      <c r="J70" s="450" t="str">
        <f t="shared" si="48"/>
        <v>#REF!</v>
      </c>
      <c r="K70" s="421"/>
      <c r="L70" s="421"/>
      <c r="M70" s="421"/>
      <c r="N70" s="421"/>
      <c r="O70" s="421"/>
      <c r="P70" s="421"/>
      <c r="Q70" s="421"/>
      <c r="R70" s="421"/>
      <c r="S70" s="421"/>
      <c r="T70" s="421"/>
      <c r="U70" s="421"/>
      <c r="V70" s="421"/>
      <c r="W70" s="421"/>
      <c r="X70" s="421"/>
      <c r="Y70" s="421"/>
      <c r="Z70" s="421"/>
      <c r="AA70" s="421"/>
    </row>
    <row r="71">
      <c r="A71" s="421"/>
      <c r="B71" s="421"/>
      <c r="C71" s="453" t="str">
        <f>'①ひな形'!O33</f>
        <v>#REF!</v>
      </c>
      <c r="D71" s="453" t="str">
        <f>#REF!</f>
        <v>#REF!</v>
      </c>
      <c r="E71" s="453" t="str">
        <f t="shared" ref="E71:J71" si="49">'①ひな形'!Q33</f>
        <v>#REF!</v>
      </c>
      <c r="F71" s="453" t="str">
        <f t="shared" si="49"/>
        <v>#REF!</v>
      </c>
      <c r="G71" s="453" t="str">
        <f t="shared" si="49"/>
        <v>#REF!</v>
      </c>
      <c r="H71" s="453" t="str">
        <f t="shared" si="49"/>
        <v>#REF!</v>
      </c>
      <c r="I71" s="479" t="str">
        <f t="shared" si="49"/>
        <v>#REF!</v>
      </c>
      <c r="J71" s="479" t="str">
        <f t="shared" si="49"/>
        <v>#REF!</v>
      </c>
      <c r="K71" s="421"/>
      <c r="L71" s="421"/>
      <c r="M71" s="421"/>
      <c r="N71" s="421"/>
      <c r="O71" s="421"/>
      <c r="P71" s="421"/>
      <c r="Q71" s="421"/>
      <c r="R71" s="421"/>
      <c r="S71" s="421"/>
      <c r="T71" s="421"/>
      <c r="U71" s="421"/>
      <c r="V71" s="421"/>
      <c r="W71" s="421"/>
      <c r="X71" s="421"/>
      <c r="Y71" s="421"/>
      <c r="Z71" s="421"/>
      <c r="AA71" s="421"/>
    </row>
    <row r="72">
      <c r="A72" s="421"/>
      <c r="B72" s="433" t="s">
        <v>248</v>
      </c>
      <c r="C72" s="451" t="str">
        <f t="shared" ref="C72:J72" si="50">VLOOKUP(C71,'①ひな形'!$C$4:$E$12,2,FALSE)</f>
        <v>#REF!</v>
      </c>
      <c r="D72" s="451" t="str">
        <f t="shared" si="50"/>
        <v>#REF!</v>
      </c>
      <c r="E72" s="451" t="str">
        <f t="shared" si="50"/>
        <v>#REF!</v>
      </c>
      <c r="F72" s="451" t="str">
        <f t="shared" si="50"/>
        <v>#REF!</v>
      </c>
      <c r="G72" s="451" t="str">
        <f t="shared" si="50"/>
        <v>#REF!</v>
      </c>
      <c r="H72" s="451" t="str">
        <f t="shared" si="50"/>
        <v>#REF!</v>
      </c>
      <c r="I72" s="450" t="str">
        <f t="shared" si="50"/>
        <v>#REF!</v>
      </c>
      <c r="J72" s="450" t="str">
        <f t="shared" si="50"/>
        <v>#REF!</v>
      </c>
      <c r="K72" s="421"/>
      <c r="L72" s="421"/>
      <c r="M72" s="421"/>
      <c r="N72" s="421"/>
      <c r="O72" s="421"/>
      <c r="P72" s="421"/>
      <c r="Q72" s="421"/>
      <c r="R72" s="421"/>
      <c r="S72" s="421"/>
      <c r="T72" s="421"/>
      <c r="U72" s="421"/>
      <c r="V72" s="421"/>
      <c r="W72" s="421"/>
      <c r="X72" s="421"/>
      <c r="Y72" s="421"/>
      <c r="Z72" s="421"/>
      <c r="AA72" s="421"/>
    </row>
    <row r="73">
      <c r="A73" s="421"/>
      <c r="B73" s="421"/>
      <c r="C73" s="448" t="str">
        <f>'②PDF'!C54</f>
        <v>～</v>
      </c>
      <c r="D73" s="448" t="str">
        <f>'②PDF'!F54</f>
        <v>～</v>
      </c>
      <c r="E73" s="455" t="str">
        <f>'②PDF'!I54</f>
        <v/>
      </c>
      <c r="F73" s="448" t="str">
        <f>'②PDF'!L54</f>
        <v>～</v>
      </c>
      <c r="G73" s="455" t="str">
        <f>'②PDF'!O54</f>
        <v/>
      </c>
      <c r="H73" s="455" t="str">
        <f>'②PDF'!R54</f>
        <v/>
      </c>
      <c r="I73" s="478" t="str">
        <f>'②PDF'!U54</f>
        <v>～</v>
      </c>
      <c r="J73" s="478" t="str">
        <f>'②PDF'!X54</f>
        <v>～</v>
      </c>
      <c r="K73" s="421"/>
      <c r="L73" s="421"/>
      <c r="M73" s="421"/>
      <c r="N73" s="421"/>
      <c r="O73" s="421"/>
      <c r="P73" s="421"/>
      <c r="Q73" s="421"/>
      <c r="R73" s="421"/>
      <c r="S73" s="421"/>
      <c r="T73" s="421"/>
      <c r="U73" s="421"/>
      <c r="V73" s="421"/>
      <c r="W73" s="421"/>
      <c r="X73" s="421"/>
      <c r="Y73" s="421"/>
      <c r="Z73" s="421"/>
      <c r="AA73" s="421"/>
    </row>
    <row r="74">
      <c r="A74" s="421"/>
      <c r="B74" s="421"/>
      <c r="C74" s="451" t="str">
        <f>VLOOKUP('①ひな形'!O34,'①ひな形'!$A$34:$B$99,2,FALSE)</f>
        <v>#REF!</v>
      </c>
      <c r="D74" s="450" t="str">
        <f>VLOOKUP(#REF!,'①ひな形'!$A$34:$B$99,2,FALSE)</f>
        <v>#REF!</v>
      </c>
      <c r="E74" s="450" t="str">
        <f t="shared" ref="E74:J74" si="51">VLOOKUP('①ひな形'!Q34,'①ひな形'!$A$34:$B$99,2,FALSE)</f>
        <v>#REF!</v>
      </c>
      <c r="F74" s="450" t="str">
        <f t="shared" si="51"/>
        <v>#REF!</v>
      </c>
      <c r="G74" s="450" t="str">
        <f t="shared" si="51"/>
        <v>#REF!</v>
      </c>
      <c r="H74" s="450" t="str">
        <f t="shared" si="51"/>
        <v>#REF!</v>
      </c>
      <c r="I74" s="450" t="str">
        <f t="shared" si="51"/>
        <v>#REF!</v>
      </c>
      <c r="J74" s="450" t="str">
        <f t="shared" si="51"/>
        <v>#REF!</v>
      </c>
      <c r="K74" s="421"/>
      <c r="L74" s="421"/>
      <c r="M74" s="421"/>
      <c r="N74" s="421"/>
      <c r="O74" s="421"/>
      <c r="P74" s="421"/>
      <c r="Q74" s="421"/>
      <c r="R74" s="421"/>
      <c r="S74" s="421"/>
      <c r="T74" s="421"/>
      <c r="U74" s="421"/>
      <c r="V74" s="421"/>
      <c r="W74" s="421"/>
      <c r="X74" s="421"/>
      <c r="Y74" s="421"/>
      <c r="Z74" s="421"/>
      <c r="AA74" s="421"/>
    </row>
    <row r="75">
      <c r="A75" s="421"/>
      <c r="B75" s="421"/>
      <c r="C75" s="437"/>
      <c r="D75" s="437"/>
      <c r="E75" s="437"/>
      <c r="F75" s="437"/>
      <c r="G75" s="437"/>
      <c r="H75" s="437"/>
      <c r="I75" s="437"/>
      <c r="J75" s="437"/>
      <c r="K75" s="421"/>
      <c r="L75" s="421"/>
      <c r="M75" s="421"/>
      <c r="N75" s="421"/>
      <c r="O75" s="421"/>
      <c r="P75" s="421"/>
      <c r="Q75" s="421"/>
      <c r="R75" s="421"/>
      <c r="S75" s="421"/>
      <c r="T75" s="421"/>
      <c r="U75" s="421"/>
      <c r="V75" s="421"/>
      <c r="W75" s="421"/>
      <c r="X75" s="421"/>
      <c r="Y75" s="421"/>
      <c r="Z75" s="421"/>
      <c r="AA75" s="421"/>
    </row>
    <row r="76">
      <c r="A76" s="421"/>
      <c r="B76" s="433" t="s">
        <v>203</v>
      </c>
      <c r="C76" s="451" t="str">
        <f t="shared" ref="C76:J76" si="52">VLOOKUP(C74,'①ひな形'!$B$34:$C$99,2,FALSE)</f>
        <v>#REF!</v>
      </c>
      <c r="D76" s="451" t="str">
        <f t="shared" si="52"/>
        <v>#REF!</v>
      </c>
      <c r="E76" s="451" t="str">
        <f t="shared" si="52"/>
        <v>#REF!</v>
      </c>
      <c r="F76" s="451" t="str">
        <f t="shared" si="52"/>
        <v>#REF!</v>
      </c>
      <c r="G76" s="451" t="str">
        <f t="shared" si="52"/>
        <v>#REF!</v>
      </c>
      <c r="H76" s="451" t="str">
        <f t="shared" si="52"/>
        <v>#REF!</v>
      </c>
      <c r="I76" s="450" t="str">
        <f t="shared" si="52"/>
        <v>#REF!</v>
      </c>
      <c r="J76" s="450" t="str">
        <f t="shared" si="52"/>
        <v>#REF!</v>
      </c>
      <c r="K76" s="421"/>
      <c r="L76" s="421"/>
      <c r="M76" s="421"/>
      <c r="N76" s="421"/>
      <c r="O76" s="421"/>
      <c r="P76" s="421"/>
      <c r="Q76" s="421"/>
      <c r="R76" s="421"/>
      <c r="S76" s="421"/>
      <c r="T76" s="421"/>
      <c r="U76" s="421"/>
      <c r="V76" s="421"/>
      <c r="W76" s="421"/>
      <c r="X76" s="421"/>
      <c r="Y76" s="421"/>
      <c r="Z76" s="421"/>
      <c r="AA76" s="421"/>
    </row>
    <row r="77">
      <c r="A77" s="421"/>
      <c r="B77" s="421"/>
      <c r="C77" s="453" t="str">
        <f>'①ひな形'!O35</f>
        <v>#REF!</v>
      </c>
      <c r="D77" s="453" t="str">
        <f>#REF!</f>
        <v>#REF!</v>
      </c>
      <c r="E77" s="453" t="str">
        <f t="shared" ref="E77:J77" si="53">'①ひな形'!Q35</f>
        <v>#REF!</v>
      </c>
      <c r="F77" s="453" t="str">
        <f t="shared" si="53"/>
        <v>#REF!</v>
      </c>
      <c r="G77" s="453" t="str">
        <f t="shared" si="53"/>
        <v>#REF!</v>
      </c>
      <c r="H77" s="453" t="str">
        <f t="shared" si="53"/>
        <v>#REF!</v>
      </c>
      <c r="I77" s="479" t="str">
        <f t="shared" si="53"/>
        <v>#REF!</v>
      </c>
      <c r="J77" s="479" t="str">
        <f t="shared" si="53"/>
        <v>#REF!</v>
      </c>
      <c r="K77" s="421"/>
      <c r="L77" s="421"/>
      <c r="M77" s="421"/>
      <c r="N77" s="421"/>
      <c r="O77" s="421"/>
      <c r="P77" s="421"/>
      <c r="Q77" s="421"/>
      <c r="R77" s="421"/>
      <c r="S77" s="421"/>
      <c r="T77" s="421"/>
      <c r="U77" s="421"/>
      <c r="V77" s="421"/>
      <c r="W77" s="421"/>
      <c r="X77" s="421"/>
      <c r="Y77" s="421"/>
      <c r="Z77" s="421"/>
      <c r="AA77" s="421"/>
    </row>
    <row r="78">
      <c r="A78" s="421"/>
      <c r="B78" s="433" t="s">
        <v>248</v>
      </c>
      <c r="C78" s="451" t="str">
        <f t="shared" ref="C78:J78" si="54">VLOOKUP(C77,'①ひな形'!$C$4:$E$12,2,FALSE)</f>
        <v>#REF!</v>
      </c>
      <c r="D78" s="451" t="str">
        <f t="shared" si="54"/>
        <v>#REF!</v>
      </c>
      <c r="E78" s="451" t="str">
        <f t="shared" si="54"/>
        <v>#REF!</v>
      </c>
      <c r="F78" s="451" t="str">
        <f t="shared" si="54"/>
        <v>#REF!</v>
      </c>
      <c r="G78" s="451" t="str">
        <f t="shared" si="54"/>
        <v>#REF!</v>
      </c>
      <c r="H78" s="451" t="str">
        <f t="shared" si="54"/>
        <v>#REF!</v>
      </c>
      <c r="I78" s="450" t="str">
        <f t="shared" si="54"/>
        <v>#REF!</v>
      </c>
      <c r="J78" s="450" t="str">
        <f t="shared" si="54"/>
        <v>#REF!</v>
      </c>
      <c r="K78" s="421"/>
      <c r="L78" s="421"/>
      <c r="M78" s="421"/>
      <c r="N78" s="421"/>
      <c r="O78" s="421"/>
      <c r="P78" s="421"/>
      <c r="Q78" s="421"/>
      <c r="R78" s="421"/>
      <c r="S78" s="421"/>
      <c r="T78" s="421"/>
      <c r="U78" s="421"/>
      <c r="V78" s="421"/>
      <c r="W78" s="421"/>
      <c r="X78" s="421"/>
      <c r="Y78" s="421"/>
      <c r="Z78" s="421"/>
      <c r="AA78" s="421"/>
    </row>
    <row r="79">
      <c r="A79" s="421"/>
      <c r="B79" s="421"/>
      <c r="C79" s="448" t="str">
        <f>'②PDF'!C58</f>
        <v>～</v>
      </c>
      <c r="D79" s="448" t="str">
        <f>'②PDF'!F58</f>
        <v>～</v>
      </c>
      <c r="E79" s="455" t="str">
        <f>'②PDF'!I58</f>
        <v/>
      </c>
      <c r="F79" s="455" t="str">
        <f>'②PDF'!L58</f>
        <v/>
      </c>
      <c r="G79" s="455" t="str">
        <f>'②PDF'!O58</f>
        <v/>
      </c>
      <c r="H79" s="455" t="str">
        <f>'②PDF'!R58</f>
        <v/>
      </c>
      <c r="I79" s="480" t="str">
        <f>'②PDF'!U58</f>
        <v/>
      </c>
      <c r="J79" s="478" t="str">
        <f>'②PDF'!X58</f>
        <v>～</v>
      </c>
      <c r="K79" s="421"/>
      <c r="L79" s="421"/>
      <c r="M79" s="421"/>
      <c r="N79" s="421"/>
      <c r="O79" s="421"/>
      <c r="P79" s="421"/>
      <c r="Q79" s="421"/>
      <c r="R79" s="421"/>
      <c r="S79" s="421"/>
      <c r="T79" s="421"/>
      <c r="U79" s="421"/>
      <c r="V79" s="421"/>
      <c r="W79" s="421"/>
      <c r="X79" s="421"/>
      <c r="Y79" s="421"/>
      <c r="Z79" s="421"/>
      <c r="AA79" s="421"/>
    </row>
    <row r="80">
      <c r="A80" s="421"/>
      <c r="B80" s="421"/>
      <c r="C80" s="451" t="str">
        <f>VLOOKUP('①ひな形'!O36,'①ひな形'!$A$34:$B$99,2,FALSE)</f>
        <v>#REF!</v>
      </c>
      <c r="D80" s="451" t="str">
        <f>VLOOKUP(#REF!,'①ひな形'!$A$34:$B$99,2,FALSE)</f>
        <v>#REF!</v>
      </c>
      <c r="E80" s="451" t="str">
        <f t="shared" ref="E80:J80" si="55">VLOOKUP('①ひな形'!Q36,'①ひな形'!$A$34:$B$99,2,FALSE)</f>
        <v>#REF!</v>
      </c>
      <c r="F80" s="451" t="str">
        <f t="shared" si="55"/>
        <v>#REF!</v>
      </c>
      <c r="G80" s="451" t="str">
        <f t="shared" si="55"/>
        <v>#REF!</v>
      </c>
      <c r="H80" s="451" t="str">
        <f t="shared" si="55"/>
        <v>#REF!</v>
      </c>
      <c r="I80" s="450" t="str">
        <f t="shared" si="55"/>
        <v>#REF!</v>
      </c>
      <c r="J80" s="450" t="str">
        <f t="shared" si="55"/>
        <v>#REF!</v>
      </c>
      <c r="K80" s="421"/>
      <c r="L80" s="421"/>
      <c r="M80" s="421"/>
      <c r="N80" s="421"/>
      <c r="O80" s="421"/>
      <c r="P80" s="421"/>
      <c r="Q80" s="421"/>
      <c r="R80" s="421"/>
      <c r="S80" s="421"/>
      <c r="T80" s="421"/>
      <c r="U80" s="421"/>
      <c r="V80" s="421"/>
      <c r="W80" s="421"/>
      <c r="X80" s="421"/>
      <c r="Y80" s="421"/>
      <c r="Z80" s="421"/>
      <c r="AA80" s="421"/>
    </row>
    <row r="81">
      <c r="A81" s="421"/>
      <c r="B81" s="421"/>
      <c r="C81" s="437"/>
      <c r="D81" s="437"/>
      <c r="E81" s="437"/>
      <c r="F81" s="437"/>
      <c r="G81" s="437"/>
      <c r="H81" s="437"/>
      <c r="I81" s="437"/>
      <c r="J81" s="437"/>
      <c r="K81" s="421"/>
      <c r="L81" s="421"/>
      <c r="M81" s="421"/>
      <c r="N81" s="421"/>
      <c r="O81" s="421"/>
      <c r="P81" s="421"/>
      <c r="Q81" s="421"/>
      <c r="R81" s="421"/>
      <c r="S81" s="421"/>
      <c r="T81" s="421"/>
      <c r="U81" s="421"/>
      <c r="V81" s="421"/>
      <c r="W81" s="421"/>
      <c r="X81" s="421"/>
      <c r="Y81" s="421"/>
      <c r="Z81" s="421"/>
      <c r="AA81" s="421"/>
    </row>
    <row r="82">
      <c r="A82" s="421"/>
      <c r="B82" s="433" t="s">
        <v>203</v>
      </c>
      <c r="C82" s="451" t="str">
        <f t="shared" ref="C82:J82" si="56">VLOOKUP(C80,'①ひな形'!$B$34:$C$99,2,FALSE)</f>
        <v>#REF!</v>
      </c>
      <c r="D82" s="451" t="str">
        <f t="shared" si="56"/>
        <v>#REF!</v>
      </c>
      <c r="E82" s="451" t="str">
        <f t="shared" si="56"/>
        <v>#REF!</v>
      </c>
      <c r="F82" s="451" t="str">
        <f t="shared" si="56"/>
        <v>#REF!</v>
      </c>
      <c r="G82" s="451" t="str">
        <f t="shared" si="56"/>
        <v>#REF!</v>
      </c>
      <c r="H82" s="451" t="str">
        <f t="shared" si="56"/>
        <v>#REF!</v>
      </c>
      <c r="I82" s="450" t="str">
        <f t="shared" si="56"/>
        <v>#REF!</v>
      </c>
      <c r="J82" s="450" t="str">
        <f t="shared" si="56"/>
        <v>#REF!</v>
      </c>
      <c r="K82" s="421"/>
      <c r="L82" s="421"/>
      <c r="M82" s="421"/>
      <c r="N82" s="421"/>
      <c r="O82" s="421"/>
      <c r="P82" s="421"/>
      <c r="Q82" s="421"/>
      <c r="R82" s="421"/>
      <c r="S82" s="421"/>
      <c r="T82" s="421"/>
      <c r="U82" s="421"/>
      <c r="V82" s="421"/>
      <c r="W82" s="421"/>
      <c r="X82" s="421"/>
      <c r="Y82" s="421"/>
      <c r="Z82" s="421"/>
      <c r="AA82" s="421"/>
    </row>
    <row r="83">
      <c r="A83" s="421"/>
      <c r="B83" s="421"/>
      <c r="C83" s="453" t="str">
        <f>'①ひな形'!O37</f>
        <v>#REF!</v>
      </c>
      <c r="D83" s="453" t="str">
        <f>#REF!</f>
        <v>#REF!</v>
      </c>
      <c r="E83" s="453" t="str">
        <f t="shared" ref="E83:J83" si="57">'①ひな形'!Q37</f>
        <v>#REF!</v>
      </c>
      <c r="F83" s="453" t="str">
        <f t="shared" si="57"/>
        <v>#REF!</v>
      </c>
      <c r="G83" s="453" t="str">
        <f t="shared" si="57"/>
        <v>#REF!</v>
      </c>
      <c r="H83" s="453" t="str">
        <f t="shared" si="57"/>
        <v>#REF!</v>
      </c>
      <c r="I83" s="479" t="str">
        <f t="shared" si="57"/>
        <v>#REF!</v>
      </c>
      <c r="J83" s="479" t="str">
        <f t="shared" si="57"/>
        <v>#REF!</v>
      </c>
      <c r="K83" s="421"/>
      <c r="L83" s="421"/>
      <c r="M83" s="421"/>
      <c r="N83" s="421"/>
      <c r="O83" s="421"/>
      <c r="P83" s="421"/>
      <c r="Q83" s="421"/>
      <c r="R83" s="421"/>
      <c r="S83" s="421"/>
      <c r="T83" s="421"/>
      <c r="U83" s="421"/>
      <c r="V83" s="421"/>
      <c r="W83" s="421"/>
      <c r="X83" s="421"/>
      <c r="Y83" s="421"/>
      <c r="Z83" s="421"/>
      <c r="AA83" s="421"/>
    </row>
    <row r="84">
      <c r="A84" s="421"/>
      <c r="B84" s="433" t="s">
        <v>248</v>
      </c>
      <c r="C84" s="451" t="str">
        <f t="shared" ref="C84:J84" si="58">VLOOKUP(C83,'①ひな形'!$C$4:$E$12,2,FALSE)</f>
        <v>#REF!</v>
      </c>
      <c r="D84" s="451" t="str">
        <f t="shared" si="58"/>
        <v>#REF!</v>
      </c>
      <c r="E84" s="451" t="str">
        <f t="shared" si="58"/>
        <v>#REF!</v>
      </c>
      <c r="F84" s="451" t="str">
        <f t="shared" si="58"/>
        <v>#REF!</v>
      </c>
      <c r="G84" s="451" t="str">
        <f t="shared" si="58"/>
        <v>#REF!</v>
      </c>
      <c r="H84" s="451" t="str">
        <f t="shared" si="58"/>
        <v>#REF!</v>
      </c>
      <c r="I84" s="450" t="str">
        <f t="shared" si="58"/>
        <v>#REF!</v>
      </c>
      <c r="J84" s="450" t="str">
        <f t="shared" si="58"/>
        <v>#REF!</v>
      </c>
      <c r="K84" s="421"/>
      <c r="L84" s="421"/>
      <c r="M84" s="421"/>
      <c r="N84" s="421"/>
      <c r="O84" s="421"/>
      <c r="P84" s="421"/>
      <c r="Q84" s="421"/>
      <c r="R84" s="421"/>
      <c r="S84" s="421"/>
      <c r="T84" s="421"/>
      <c r="U84" s="421"/>
      <c r="V84" s="421"/>
      <c r="W84" s="421"/>
      <c r="X84" s="421"/>
      <c r="Y84" s="421"/>
      <c r="Z84" s="421"/>
      <c r="AA84" s="421"/>
    </row>
    <row r="85">
      <c r="A85" s="421"/>
      <c r="B85" s="421"/>
      <c r="C85" s="455" t="str">
        <f>'②PDF'!C62</f>
        <v/>
      </c>
      <c r="D85" s="455" t="str">
        <f>'②PDF'!F62</f>
        <v/>
      </c>
      <c r="E85" s="455" t="str">
        <f>'②PDF'!I62</f>
        <v/>
      </c>
      <c r="F85" s="455" t="str">
        <f>'②PDF'!L62</f>
        <v/>
      </c>
      <c r="G85" s="455" t="str">
        <f>'②PDF'!O62</f>
        <v/>
      </c>
      <c r="H85" s="455" t="str">
        <f>'②PDF'!R62</f>
        <v/>
      </c>
      <c r="I85" s="480" t="str">
        <f>'②PDF'!U62</f>
        <v/>
      </c>
      <c r="J85" s="480" t="str">
        <f>'②PDF'!X62</f>
        <v/>
      </c>
      <c r="K85" s="421"/>
      <c r="L85" s="421"/>
      <c r="M85" s="421"/>
      <c r="N85" s="421"/>
      <c r="O85" s="421"/>
      <c r="P85" s="421"/>
      <c r="Q85" s="421"/>
      <c r="R85" s="421"/>
      <c r="S85" s="421"/>
      <c r="T85" s="421"/>
      <c r="U85" s="421"/>
      <c r="V85" s="421"/>
      <c r="W85" s="421"/>
      <c r="X85" s="421"/>
      <c r="Y85" s="421"/>
      <c r="Z85" s="421"/>
      <c r="AA85" s="421"/>
    </row>
    <row r="86">
      <c r="A86" s="421"/>
      <c r="B86" s="421"/>
      <c r="C86" s="451" t="str">
        <f>VLOOKUP('①ひな形'!O38,'①ひな形'!$A$34:$B$99,2,FALSE)</f>
        <v>#REF!</v>
      </c>
      <c r="D86" s="450" t="str">
        <f>VLOOKUP(#REF!,'①ひな形'!$A$34:$B$99,2,FALSE)</f>
        <v>#REF!</v>
      </c>
      <c r="E86" s="450" t="str">
        <f t="shared" ref="E86:J86" si="59">VLOOKUP('①ひな形'!Q38,'①ひな形'!$A$34:$B$99,2,FALSE)</f>
        <v>#REF!</v>
      </c>
      <c r="F86" s="450" t="str">
        <f t="shared" si="59"/>
        <v>#REF!</v>
      </c>
      <c r="G86" s="451" t="str">
        <f t="shared" si="59"/>
        <v>#REF!</v>
      </c>
      <c r="H86" s="451" t="str">
        <f t="shared" si="59"/>
        <v>#REF!</v>
      </c>
      <c r="I86" s="450" t="str">
        <f t="shared" si="59"/>
        <v>#REF!</v>
      </c>
      <c r="J86" s="450" t="str">
        <f t="shared" si="59"/>
        <v>#REF!</v>
      </c>
      <c r="K86" s="421"/>
      <c r="L86" s="421"/>
      <c r="M86" s="421"/>
      <c r="N86" s="421"/>
      <c r="O86" s="421"/>
      <c r="P86" s="421"/>
      <c r="Q86" s="421"/>
      <c r="R86" s="421"/>
      <c r="S86" s="421"/>
      <c r="T86" s="421"/>
      <c r="U86" s="421"/>
      <c r="V86" s="421"/>
      <c r="W86" s="421"/>
      <c r="X86" s="421"/>
      <c r="Y86" s="421"/>
      <c r="Z86" s="421"/>
      <c r="AA86" s="421"/>
    </row>
    <row r="87">
      <c r="A87" s="421"/>
      <c r="B87" s="421"/>
      <c r="C87" s="437"/>
      <c r="D87" s="437"/>
      <c r="E87" s="437"/>
      <c r="F87" s="437"/>
      <c r="G87" s="437"/>
      <c r="H87" s="437"/>
      <c r="I87" s="437"/>
      <c r="J87" s="437"/>
      <c r="K87" s="421"/>
      <c r="L87" s="421"/>
      <c r="M87" s="421"/>
      <c r="N87" s="421"/>
      <c r="O87" s="421"/>
      <c r="P87" s="421"/>
      <c r="Q87" s="421"/>
      <c r="R87" s="421"/>
      <c r="S87" s="421"/>
      <c r="T87" s="421"/>
      <c r="U87" s="421"/>
      <c r="V87" s="421"/>
      <c r="W87" s="421"/>
      <c r="X87" s="421"/>
      <c r="Y87" s="421"/>
      <c r="Z87" s="421"/>
      <c r="AA87" s="421"/>
    </row>
    <row r="88">
      <c r="A88" s="421"/>
      <c r="B88" s="433" t="s">
        <v>203</v>
      </c>
      <c r="C88" s="451" t="str">
        <f t="shared" ref="C88:J88" si="60">VLOOKUP(C86,'①ひな形'!$B$34:$C$99,2,FALSE)</f>
        <v>#REF!</v>
      </c>
      <c r="D88" s="451" t="str">
        <f t="shared" si="60"/>
        <v>#REF!</v>
      </c>
      <c r="E88" s="451" t="str">
        <f t="shared" si="60"/>
        <v>#REF!</v>
      </c>
      <c r="F88" s="451" t="str">
        <f t="shared" si="60"/>
        <v>#REF!</v>
      </c>
      <c r="G88" s="451" t="str">
        <f t="shared" si="60"/>
        <v>#REF!</v>
      </c>
      <c r="H88" s="451" t="str">
        <f t="shared" si="60"/>
        <v>#REF!</v>
      </c>
      <c r="I88" s="450" t="str">
        <f t="shared" si="60"/>
        <v>#REF!</v>
      </c>
      <c r="J88" s="450" t="str">
        <f t="shared" si="60"/>
        <v>#REF!</v>
      </c>
      <c r="K88" s="421"/>
      <c r="L88" s="421"/>
      <c r="M88" s="421"/>
      <c r="N88" s="421"/>
      <c r="O88" s="421"/>
      <c r="P88" s="421"/>
      <c r="Q88" s="421"/>
      <c r="R88" s="421"/>
      <c r="S88" s="421"/>
      <c r="T88" s="421"/>
      <c r="U88" s="421"/>
      <c r="V88" s="421"/>
      <c r="W88" s="421"/>
      <c r="X88" s="421"/>
      <c r="Y88" s="421"/>
      <c r="Z88" s="421"/>
      <c r="AA88" s="421"/>
    </row>
    <row r="89">
      <c r="A89" s="421"/>
      <c r="B89" s="421"/>
      <c r="C89" s="453" t="str">
        <f>'①ひな形'!O39</f>
        <v>#REF!</v>
      </c>
      <c r="D89" s="453" t="str">
        <f>#REF!</f>
        <v>#REF!</v>
      </c>
      <c r="E89" s="453" t="str">
        <f t="shared" ref="E89:J89" si="61">'①ひな形'!Q39</f>
        <v>#REF!</v>
      </c>
      <c r="F89" s="453" t="str">
        <f t="shared" si="61"/>
        <v>#REF!</v>
      </c>
      <c r="G89" s="453" t="str">
        <f t="shared" si="61"/>
        <v>#REF!</v>
      </c>
      <c r="H89" s="453" t="str">
        <f t="shared" si="61"/>
        <v>#REF!</v>
      </c>
      <c r="I89" s="479" t="str">
        <f t="shared" si="61"/>
        <v>#REF!</v>
      </c>
      <c r="J89" s="479" t="str">
        <f t="shared" si="61"/>
        <v>#REF!</v>
      </c>
      <c r="K89" s="421"/>
      <c r="L89" s="421"/>
      <c r="M89" s="421"/>
      <c r="N89" s="421"/>
      <c r="O89" s="421"/>
      <c r="P89" s="421"/>
      <c r="Q89" s="421"/>
      <c r="R89" s="421"/>
      <c r="S89" s="421"/>
      <c r="T89" s="421"/>
      <c r="U89" s="421"/>
      <c r="V89" s="421"/>
      <c r="W89" s="421"/>
      <c r="X89" s="421"/>
      <c r="Y89" s="421"/>
      <c r="Z89" s="421"/>
      <c r="AA89" s="421"/>
    </row>
    <row r="90">
      <c r="A90" s="421"/>
      <c r="B90" s="433" t="s">
        <v>248</v>
      </c>
      <c r="C90" s="451" t="str">
        <f t="shared" ref="C90:J90" si="62">VLOOKUP(C89,'①ひな形'!$C$4:$E$12,2,FALSE)</f>
        <v>#REF!</v>
      </c>
      <c r="D90" s="451" t="str">
        <f t="shared" si="62"/>
        <v>#REF!</v>
      </c>
      <c r="E90" s="451" t="str">
        <f t="shared" si="62"/>
        <v>#REF!</v>
      </c>
      <c r="F90" s="451" t="str">
        <f t="shared" si="62"/>
        <v>#REF!</v>
      </c>
      <c r="G90" s="451" t="str">
        <f t="shared" si="62"/>
        <v>#REF!</v>
      </c>
      <c r="H90" s="451" t="str">
        <f t="shared" si="62"/>
        <v>#REF!</v>
      </c>
      <c r="I90" s="450" t="str">
        <f t="shared" si="62"/>
        <v>#REF!</v>
      </c>
      <c r="J90" s="450" t="str">
        <f t="shared" si="62"/>
        <v>#REF!</v>
      </c>
      <c r="K90" s="421"/>
      <c r="L90" s="421"/>
      <c r="M90" s="421"/>
      <c r="N90" s="421"/>
      <c r="O90" s="421"/>
      <c r="P90" s="421"/>
      <c r="Q90" s="421"/>
      <c r="R90" s="421"/>
      <c r="S90" s="421"/>
      <c r="T90" s="421"/>
      <c r="U90" s="421"/>
      <c r="V90" s="421"/>
      <c r="W90" s="421"/>
      <c r="X90" s="421"/>
      <c r="Y90" s="421"/>
      <c r="Z90" s="421"/>
      <c r="AA90" s="421"/>
    </row>
    <row r="91">
      <c r="A91" s="421"/>
      <c r="B91" s="421"/>
      <c r="C91" s="448" t="str">
        <f>'②PDF'!C66</f>
        <v>～</v>
      </c>
      <c r="D91" s="455" t="str">
        <f>'②PDF'!F66</f>
        <v/>
      </c>
      <c r="E91" s="455" t="str">
        <f>'②PDF'!I66</f>
        <v/>
      </c>
      <c r="F91" s="455" t="str">
        <f>'②PDF'!L66</f>
        <v/>
      </c>
      <c r="G91" s="455" t="str">
        <f>'②PDF'!O66</f>
        <v/>
      </c>
      <c r="H91" s="455" t="str">
        <f>'②PDF'!R66</f>
        <v/>
      </c>
      <c r="I91" s="480" t="str">
        <f>'②PDF'!U66</f>
        <v/>
      </c>
      <c r="J91" s="478" t="str">
        <f>'②PDF'!X66</f>
        <v>～</v>
      </c>
      <c r="K91" s="421"/>
      <c r="L91" s="421"/>
      <c r="M91" s="421"/>
      <c r="N91" s="421"/>
      <c r="O91" s="421"/>
      <c r="P91" s="421"/>
      <c r="Q91" s="421"/>
      <c r="R91" s="421"/>
      <c r="S91" s="421"/>
      <c r="T91" s="421"/>
      <c r="U91" s="421"/>
      <c r="V91" s="421"/>
      <c r="W91" s="421"/>
      <c r="X91" s="421"/>
      <c r="Y91" s="421"/>
      <c r="Z91" s="421"/>
      <c r="AA91" s="421"/>
    </row>
    <row r="92">
      <c r="A92" s="421"/>
      <c r="B92" s="421"/>
      <c r="C92" s="451" t="str">
        <f t="shared" ref="C92:J92" si="63">VLOOKUP('①ひな形'!O40,'①ひな形'!$A$34:$B$99,2,FALSE)</f>
        <v>#REF!</v>
      </c>
      <c r="D92" s="451" t="str">
        <f t="shared" si="63"/>
        <v>#REF!</v>
      </c>
      <c r="E92" s="451" t="str">
        <f t="shared" si="63"/>
        <v>#REF!</v>
      </c>
      <c r="F92" s="451" t="str">
        <f t="shared" si="63"/>
        <v>#REF!</v>
      </c>
      <c r="G92" s="451" t="str">
        <f t="shared" si="63"/>
        <v>#REF!</v>
      </c>
      <c r="H92" s="451" t="str">
        <f t="shared" si="63"/>
        <v>#REF!</v>
      </c>
      <c r="I92" s="450" t="str">
        <f t="shared" si="63"/>
        <v>#REF!</v>
      </c>
      <c r="J92" s="450" t="str">
        <f t="shared" si="63"/>
        <v>#REF!</v>
      </c>
      <c r="K92" s="421"/>
      <c r="L92" s="421"/>
      <c r="M92" s="421"/>
      <c r="N92" s="421"/>
      <c r="O92" s="421"/>
      <c r="P92" s="421"/>
      <c r="Q92" s="421"/>
      <c r="R92" s="421"/>
      <c r="S92" s="421"/>
      <c r="T92" s="421"/>
      <c r="U92" s="421"/>
      <c r="V92" s="421"/>
      <c r="W92" s="421"/>
      <c r="X92" s="421"/>
      <c r="Y92" s="421"/>
      <c r="Z92" s="421"/>
      <c r="AA92" s="421"/>
    </row>
    <row r="93">
      <c r="A93" s="421"/>
      <c r="B93" s="421"/>
      <c r="C93" s="437"/>
      <c r="D93" s="437"/>
      <c r="E93" s="437"/>
      <c r="F93" s="437"/>
      <c r="G93" s="437"/>
      <c r="H93" s="437"/>
      <c r="I93" s="437"/>
      <c r="J93" s="437"/>
      <c r="K93" s="421"/>
      <c r="L93" s="421"/>
      <c r="M93" s="421"/>
      <c r="N93" s="421"/>
      <c r="O93" s="421"/>
      <c r="P93" s="421"/>
      <c r="Q93" s="421"/>
      <c r="R93" s="421"/>
      <c r="S93" s="421"/>
      <c r="T93" s="421"/>
      <c r="U93" s="421"/>
      <c r="V93" s="421"/>
      <c r="W93" s="421"/>
      <c r="X93" s="421"/>
      <c r="Y93" s="421"/>
      <c r="Z93" s="421"/>
      <c r="AA93" s="421"/>
    </row>
    <row r="94">
      <c r="A94" s="421"/>
      <c r="B94" s="433" t="s">
        <v>203</v>
      </c>
      <c r="C94" s="451" t="str">
        <f t="shared" ref="C94:J94" si="64">VLOOKUP(C92,'①ひな形'!$B$34:$C$99,2,FALSE)</f>
        <v>#REF!</v>
      </c>
      <c r="D94" s="451" t="str">
        <f t="shared" si="64"/>
        <v>#REF!</v>
      </c>
      <c r="E94" s="451" t="str">
        <f t="shared" si="64"/>
        <v>#REF!</v>
      </c>
      <c r="F94" s="451" t="str">
        <f t="shared" si="64"/>
        <v>#REF!</v>
      </c>
      <c r="G94" s="451" t="str">
        <f t="shared" si="64"/>
        <v>#REF!</v>
      </c>
      <c r="H94" s="451" t="str">
        <f t="shared" si="64"/>
        <v>#REF!</v>
      </c>
      <c r="I94" s="450" t="str">
        <f t="shared" si="64"/>
        <v>#REF!</v>
      </c>
      <c r="J94" s="450" t="str">
        <f t="shared" si="64"/>
        <v>#REF!</v>
      </c>
      <c r="K94" s="421"/>
      <c r="L94" s="421"/>
      <c r="M94" s="421"/>
      <c r="N94" s="421"/>
      <c r="O94" s="421"/>
      <c r="P94" s="421"/>
      <c r="Q94" s="421"/>
      <c r="R94" s="421"/>
      <c r="S94" s="421"/>
      <c r="T94" s="421"/>
      <c r="U94" s="421"/>
      <c r="V94" s="421"/>
      <c r="W94" s="421"/>
      <c r="X94" s="421"/>
      <c r="Y94" s="421"/>
      <c r="Z94" s="421"/>
      <c r="AA94" s="421"/>
    </row>
    <row r="95">
      <c r="A95" s="421"/>
      <c r="B95" s="421"/>
      <c r="C95" s="453" t="str">
        <f t="shared" ref="C95:J95" si="65">'①ひな形'!O41</f>
        <v>#REF!</v>
      </c>
      <c r="D95" s="453" t="str">
        <f t="shared" si="65"/>
        <v>#REF!</v>
      </c>
      <c r="E95" s="453" t="str">
        <f t="shared" si="65"/>
        <v>#REF!</v>
      </c>
      <c r="F95" s="453" t="str">
        <f t="shared" si="65"/>
        <v>#REF!</v>
      </c>
      <c r="G95" s="453" t="str">
        <f t="shared" si="65"/>
        <v>#REF!</v>
      </c>
      <c r="H95" s="453" t="str">
        <f t="shared" si="65"/>
        <v>#REF!</v>
      </c>
      <c r="I95" s="479" t="str">
        <f t="shared" si="65"/>
        <v>#REF!</v>
      </c>
      <c r="J95" s="479" t="str">
        <f t="shared" si="65"/>
        <v>#REF!</v>
      </c>
      <c r="K95" s="421"/>
      <c r="L95" s="421"/>
      <c r="M95" s="421"/>
      <c r="N95" s="421"/>
      <c r="O95" s="421"/>
      <c r="P95" s="421"/>
      <c r="Q95" s="421"/>
      <c r="R95" s="421"/>
      <c r="S95" s="421"/>
      <c r="T95" s="421"/>
      <c r="U95" s="421"/>
      <c r="V95" s="421"/>
      <c r="W95" s="421"/>
      <c r="X95" s="421"/>
      <c r="Y95" s="421"/>
      <c r="Z95" s="421"/>
      <c r="AA95" s="421"/>
    </row>
    <row r="96">
      <c r="A96" s="421"/>
      <c r="B96" s="433" t="s">
        <v>248</v>
      </c>
      <c r="C96" s="451" t="str">
        <f t="shared" ref="C96:J96" si="66">VLOOKUP(C95,'①ひな形'!$C$4:$E$12,2,FALSE)</f>
        <v>#REF!</v>
      </c>
      <c r="D96" s="451" t="str">
        <f t="shared" si="66"/>
        <v>#REF!</v>
      </c>
      <c r="E96" s="451" t="str">
        <f t="shared" si="66"/>
        <v>#REF!</v>
      </c>
      <c r="F96" s="451" t="str">
        <f t="shared" si="66"/>
        <v>#REF!</v>
      </c>
      <c r="G96" s="451" t="str">
        <f t="shared" si="66"/>
        <v>#REF!</v>
      </c>
      <c r="H96" s="451" t="str">
        <f t="shared" si="66"/>
        <v>#REF!</v>
      </c>
      <c r="I96" s="450" t="str">
        <f t="shared" si="66"/>
        <v>#REF!</v>
      </c>
      <c r="J96" s="450" t="str">
        <f t="shared" si="66"/>
        <v>#REF!</v>
      </c>
      <c r="K96" s="421"/>
      <c r="L96" s="421"/>
      <c r="M96" s="421"/>
      <c r="N96" s="421"/>
      <c r="O96" s="421"/>
      <c r="P96" s="421"/>
      <c r="Q96" s="421"/>
      <c r="R96" s="421"/>
      <c r="S96" s="421"/>
      <c r="T96" s="421"/>
      <c r="U96" s="421"/>
      <c r="V96" s="421"/>
      <c r="W96" s="421"/>
      <c r="X96" s="421"/>
      <c r="Y96" s="421"/>
      <c r="Z96" s="421"/>
      <c r="AA96" s="421"/>
    </row>
    <row r="97">
      <c r="A97" s="421"/>
      <c r="B97" s="421"/>
      <c r="C97" s="455" t="str">
        <f>'②PDF'!C70</f>
        <v/>
      </c>
      <c r="D97" s="455" t="str">
        <f>'②PDF'!F70</f>
        <v/>
      </c>
      <c r="E97" s="455" t="str">
        <f>'②PDF'!I70</f>
        <v/>
      </c>
      <c r="F97" s="448" t="str">
        <f>'②PDF'!L70</f>
        <v>～</v>
      </c>
      <c r="G97" s="448" t="str">
        <f>'②PDF'!O70</f>
        <v>～</v>
      </c>
      <c r="H97" s="448" t="str">
        <f>'②PDF'!R70</f>
        <v>～</v>
      </c>
      <c r="I97" s="478" t="str">
        <f>'②PDF'!U70</f>
        <v>～</v>
      </c>
      <c r="J97" s="480" t="str">
        <f>'②PDF'!X70</f>
        <v/>
      </c>
      <c r="K97" s="421"/>
      <c r="L97" s="421"/>
      <c r="M97" s="421"/>
      <c r="N97" s="421"/>
      <c r="O97" s="421"/>
      <c r="P97" s="421"/>
      <c r="Q97" s="421"/>
      <c r="R97" s="421"/>
      <c r="S97" s="421"/>
      <c r="T97" s="421"/>
      <c r="U97" s="421"/>
      <c r="V97" s="421"/>
      <c r="W97" s="421"/>
      <c r="X97" s="421"/>
      <c r="Y97" s="421"/>
      <c r="Z97" s="421"/>
      <c r="AA97" s="421"/>
    </row>
    <row r="98">
      <c r="A98" s="421"/>
      <c r="B98" s="421"/>
      <c r="C98" s="435" t="str">
        <f t="shared" ref="C98:J98" si="67">VLOOKUP('①ひな形'!O42,'①ひな形'!$A$34:$B$99,2,FALSE)</f>
        <v>#REF!</v>
      </c>
      <c r="D98" s="435" t="str">
        <f t="shared" si="67"/>
        <v>#REF!</v>
      </c>
      <c r="E98" s="435" t="str">
        <f t="shared" si="67"/>
        <v>#REF!</v>
      </c>
      <c r="F98" s="435" t="str">
        <f t="shared" si="67"/>
        <v>#REF!</v>
      </c>
      <c r="G98" s="435" t="str">
        <f t="shared" si="67"/>
        <v>#REF!</v>
      </c>
      <c r="H98" s="435" t="str">
        <f t="shared" si="67"/>
        <v>#REF!</v>
      </c>
      <c r="I98" s="435" t="str">
        <f t="shared" si="67"/>
        <v>#REF!</v>
      </c>
      <c r="J98" s="435" t="str">
        <f t="shared" si="67"/>
        <v>#REF!</v>
      </c>
      <c r="K98" s="421"/>
      <c r="L98" s="421"/>
      <c r="M98" s="421"/>
      <c r="N98" s="421"/>
      <c r="O98" s="421"/>
      <c r="P98" s="421"/>
      <c r="Q98" s="421"/>
      <c r="R98" s="421"/>
      <c r="S98" s="421"/>
      <c r="T98" s="421"/>
      <c r="U98" s="421"/>
      <c r="V98" s="421"/>
      <c r="W98" s="421"/>
      <c r="X98" s="421"/>
      <c r="Y98" s="421"/>
      <c r="Z98" s="421"/>
      <c r="AA98" s="421"/>
    </row>
    <row r="99">
      <c r="A99" s="421"/>
      <c r="B99" s="421"/>
      <c r="C99" s="437"/>
      <c r="D99" s="437"/>
      <c r="E99" s="437"/>
      <c r="F99" s="437"/>
      <c r="G99" s="437"/>
      <c r="H99" s="437"/>
      <c r="I99" s="437"/>
      <c r="J99" s="437"/>
      <c r="K99" s="421"/>
      <c r="L99" s="421"/>
      <c r="M99" s="421"/>
      <c r="N99" s="421"/>
      <c r="O99" s="421"/>
      <c r="P99" s="421"/>
      <c r="Q99" s="421"/>
      <c r="R99" s="421"/>
      <c r="S99" s="421"/>
      <c r="T99" s="421"/>
      <c r="U99" s="421"/>
      <c r="V99" s="421"/>
      <c r="W99" s="421"/>
      <c r="X99" s="421"/>
      <c r="Y99" s="421"/>
      <c r="Z99" s="421"/>
      <c r="AA99" s="421"/>
    </row>
    <row r="100">
      <c r="A100" s="421"/>
      <c r="B100" s="433" t="s">
        <v>203</v>
      </c>
      <c r="C100" s="435" t="str">
        <f t="shared" ref="C100:J100" si="68">VLOOKUP(C98,'①ひな形'!$B$34:$C$99,2,FALSE)</f>
        <v>#REF!</v>
      </c>
      <c r="D100" s="435" t="str">
        <f t="shared" si="68"/>
        <v>#REF!</v>
      </c>
      <c r="E100" s="435" t="str">
        <f t="shared" si="68"/>
        <v>#REF!</v>
      </c>
      <c r="F100" s="435" t="str">
        <f t="shared" si="68"/>
        <v>#REF!</v>
      </c>
      <c r="G100" s="435" t="str">
        <f t="shared" si="68"/>
        <v>#REF!</v>
      </c>
      <c r="H100" s="435" t="str">
        <f t="shared" si="68"/>
        <v>#REF!</v>
      </c>
      <c r="I100" s="435" t="str">
        <f t="shared" si="68"/>
        <v>#REF!</v>
      </c>
      <c r="J100" s="435" t="str">
        <f t="shared" si="68"/>
        <v>#REF!</v>
      </c>
      <c r="K100" s="421"/>
      <c r="L100" s="421"/>
      <c r="M100" s="421"/>
      <c r="N100" s="421"/>
      <c r="O100" s="421"/>
      <c r="P100" s="421"/>
      <c r="Q100" s="421"/>
      <c r="R100" s="421"/>
      <c r="S100" s="421"/>
      <c r="T100" s="421"/>
      <c r="U100" s="421"/>
      <c r="V100" s="421"/>
      <c r="W100" s="421"/>
      <c r="X100" s="421"/>
      <c r="Y100" s="421"/>
      <c r="Z100" s="421"/>
      <c r="AA100" s="421"/>
    </row>
    <row r="101">
      <c r="A101" s="421"/>
      <c r="B101" s="421"/>
      <c r="C101" s="459" t="str">
        <f t="shared" ref="C101:J101" si="69">'①ひな形'!O43</f>
        <v>#REF!</v>
      </c>
      <c r="D101" s="459" t="str">
        <f t="shared" si="69"/>
        <v>#REF!</v>
      </c>
      <c r="E101" s="459" t="str">
        <f t="shared" si="69"/>
        <v>#REF!</v>
      </c>
      <c r="F101" s="459" t="str">
        <f t="shared" si="69"/>
        <v>#REF!</v>
      </c>
      <c r="G101" s="459" t="str">
        <f t="shared" si="69"/>
        <v>#REF!</v>
      </c>
      <c r="H101" s="459" t="str">
        <f t="shared" si="69"/>
        <v>#REF!</v>
      </c>
      <c r="I101" s="459" t="str">
        <f t="shared" si="69"/>
        <v>#REF!</v>
      </c>
      <c r="J101" s="459" t="str">
        <f t="shared" si="69"/>
        <v>#REF!</v>
      </c>
      <c r="K101" s="421"/>
      <c r="L101" s="421"/>
      <c r="M101" s="421"/>
      <c r="N101" s="421"/>
      <c r="O101" s="421"/>
      <c r="P101" s="421"/>
      <c r="Q101" s="421"/>
      <c r="R101" s="421"/>
      <c r="S101" s="421"/>
      <c r="T101" s="421"/>
      <c r="U101" s="421"/>
      <c r="V101" s="421"/>
      <c r="W101" s="421"/>
      <c r="X101" s="421"/>
      <c r="Y101" s="421"/>
      <c r="Z101" s="421"/>
      <c r="AA101" s="421"/>
    </row>
    <row r="102">
      <c r="A102" s="421"/>
      <c r="B102" s="433" t="s">
        <v>248</v>
      </c>
      <c r="C102" s="435" t="str">
        <f t="shared" ref="C102:J102" si="70">VLOOKUP(C101,'①ひな形'!$C$4:$E$12,2,FALSE)</f>
        <v>#REF!</v>
      </c>
      <c r="D102" s="435" t="str">
        <f t="shared" si="70"/>
        <v>#REF!</v>
      </c>
      <c r="E102" s="435" t="str">
        <f t="shared" si="70"/>
        <v>#REF!</v>
      </c>
      <c r="F102" s="435" t="str">
        <f t="shared" si="70"/>
        <v>#REF!</v>
      </c>
      <c r="G102" s="435" t="str">
        <f t="shared" si="70"/>
        <v>#REF!</v>
      </c>
      <c r="H102" s="435" t="str">
        <f t="shared" si="70"/>
        <v>#REF!</v>
      </c>
      <c r="I102" s="435" t="str">
        <f t="shared" si="70"/>
        <v>#REF!</v>
      </c>
      <c r="J102" s="435" t="str">
        <f t="shared" si="70"/>
        <v>#REF!</v>
      </c>
      <c r="K102" s="421"/>
      <c r="L102" s="421"/>
      <c r="M102" s="421"/>
      <c r="N102" s="421"/>
      <c r="O102" s="421"/>
      <c r="P102" s="421"/>
      <c r="Q102" s="421"/>
      <c r="R102" s="421"/>
      <c r="S102" s="421"/>
      <c r="T102" s="421"/>
      <c r="U102" s="421"/>
      <c r="V102" s="421"/>
      <c r="W102" s="421"/>
      <c r="X102" s="421"/>
      <c r="Y102" s="421"/>
      <c r="Z102" s="421"/>
      <c r="AA102" s="421"/>
    </row>
    <row r="103">
      <c r="A103" s="421"/>
      <c r="B103" s="421"/>
      <c r="C103" s="481" t="str">
        <f>'②PDF'!C74</f>
        <v/>
      </c>
      <c r="D103" s="481" t="str">
        <f>'②PDF'!F74</f>
        <v/>
      </c>
      <c r="E103" s="481" t="str">
        <f>'②PDF'!I74</f>
        <v/>
      </c>
      <c r="F103" s="460" t="str">
        <f>'②PDF'!L74</f>
        <v>～</v>
      </c>
      <c r="G103" s="460" t="str">
        <f>'②PDF'!O74</f>
        <v>～</v>
      </c>
      <c r="H103" s="460" t="str">
        <f>'②PDF'!R74</f>
        <v>～</v>
      </c>
      <c r="I103" s="460" t="str">
        <f>'②PDF'!U74</f>
        <v>～</v>
      </c>
      <c r="J103" s="481" t="str">
        <f>'②PDF'!X74</f>
        <v/>
      </c>
      <c r="K103" s="421"/>
      <c r="L103" s="421"/>
      <c r="M103" s="421"/>
      <c r="N103" s="421"/>
      <c r="O103" s="421"/>
      <c r="P103" s="421"/>
      <c r="Q103" s="421"/>
      <c r="R103" s="421"/>
      <c r="S103" s="421"/>
      <c r="T103" s="421"/>
      <c r="U103" s="421"/>
      <c r="V103" s="421"/>
      <c r="W103" s="421"/>
      <c r="X103" s="421"/>
      <c r="Y103" s="421"/>
      <c r="Z103" s="421"/>
      <c r="AA103" s="421"/>
    </row>
    <row r="104">
      <c r="A104" s="421"/>
      <c r="B104" s="421"/>
      <c r="C104" s="435" t="str">
        <f t="shared" ref="C104:J104" si="71">VLOOKUP('①ひな形'!O44,'①ひな形'!$A$34:$B$99,2,FALSE)</f>
        <v>#REF!</v>
      </c>
      <c r="D104" s="435" t="str">
        <f t="shared" si="71"/>
        <v>#REF!</v>
      </c>
      <c r="E104" s="435" t="str">
        <f t="shared" si="71"/>
        <v>#REF!</v>
      </c>
      <c r="F104" s="435" t="str">
        <f t="shared" si="71"/>
        <v>#REF!</v>
      </c>
      <c r="G104" s="435" t="str">
        <f t="shared" si="71"/>
        <v>#REF!</v>
      </c>
      <c r="H104" s="435" t="str">
        <f t="shared" si="71"/>
        <v>#REF!</v>
      </c>
      <c r="I104" s="435" t="str">
        <f t="shared" si="71"/>
        <v>#REF!</v>
      </c>
      <c r="J104" s="435" t="str">
        <f t="shared" si="71"/>
        <v>#REF!</v>
      </c>
      <c r="K104" s="421"/>
      <c r="L104" s="421"/>
      <c r="M104" s="421"/>
      <c r="N104" s="421"/>
      <c r="O104" s="421"/>
      <c r="P104" s="421"/>
      <c r="Q104" s="421"/>
      <c r="R104" s="421"/>
      <c r="S104" s="421"/>
      <c r="T104" s="421"/>
      <c r="U104" s="421"/>
      <c r="V104" s="421"/>
      <c r="W104" s="421"/>
      <c r="X104" s="421"/>
      <c r="Y104" s="421"/>
      <c r="Z104" s="421"/>
      <c r="AA104" s="421"/>
    </row>
    <row r="105">
      <c r="A105" s="421"/>
      <c r="B105" s="421"/>
      <c r="C105" s="437"/>
      <c r="D105" s="437"/>
      <c r="E105" s="437"/>
      <c r="F105" s="437"/>
      <c r="G105" s="437"/>
      <c r="H105" s="437"/>
      <c r="I105" s="437"/>
      <c r="J105" s="437"/>
      <c r="K105" s="421"/>
      <c r="L105" s="421"/>
      <c r="M105" s="421"/>
      <c r="N105" s="421"/>
      <c r="O105" s="421"/>
      <c r="P105" s="421"/>
      <c r="Q105" s="421"/>
      <c r="R105" s="421"/>
      <c r="S105" s="421"/>
      <c r="T105" s="421"/>
      <c r="U105" s="421"/>
      <c r="V105" s="421"/>
      <c r="W105" s="421"/>
      <c r="X105" s="421"/>
      <c r="Y105" s="421"/>
      <c r="Z105" s="421"/>
      <c r="AA105" s="421"/>
    </row>
    <row r="106">
      <c r="A106" s="421"/>
      <c r="B106" s="433" t="s">
        <v>203</v>
      </c>
      <c r="C106" s="435" t="str">
        <f t="shared" ref="C106:J106" si="72">VLOOKUP(C104,'①ひな形'!$B$34:$C$99,2,FALSE)</f>
        <v>#REF!</v>
      </c>
      <c r="D106" s="435" t="str">
        <f t="shared" si="72"/>
        <v>#REF!</v>
      </c>
      <c r="E106" s="435" t="str">
        <f t="shared" si="72"/>
        <v>#REF!</v>
      </c>
      <c r="F106" s="435" t="str">
        <f t="shared" si="72"/>
        <v>#REF!</v>
      </c>
      <c r="G106" s="435" t="str">
        <f t="shared" si="72"/>
        <v>#REF!</v>
      </c>
      <c r="H106" s="435" t="str">
        <f t="shared" si="72"/>
        <v>#REF!</v>
      </c>
      <c r="I106" s="435" t="str">
        <f t="shared" si="72"/>
        <v>#REF!</v>
      </c>
      <c r="J106" s="435" t="str">
        <f t="shared" si="72"/>
        <v>#REF!</v>
      </c>
      <c r="K106" s="421"/>
      <c r="L106" s="421"/>
      <c r="M106" s="421"/>
      <c r="N106" s="421"/>
      <c r="O106" s="421"/>
      <c r="P106" s="421"/>
      <c r="Q106" s="421"/>
      <c r="R106" s="421"/>
      <c r="S106" s="421"/>
      <c r="T106" s="421"/>
      <c r="U106" s="421"/>
      <c r="V106" s="421"/>
      <c r="W106" s="421"/>
      <c r="X106" s="421"/>
      <c r="Y106" s="421"/>
      <c r="Z106" s="421"/>
      <c r="AA106" s="421"/>
    </row>
    <row r="107">
      <c r="A107" s="421"/>
      <c r="B107" s="421"/>
      <c r="C107" s="459" t="str">
        <f t="shared" ref="C107:J107" si="73">'①ひな形'!O45</f>
        <v>#REF!</v>
      </c>
      <c r="D107" s="459" t="str">
        <f t="shared" si="73"/>
        <v>#REF!</v>
      </c>
      <c r="E107" s="459" t="str">
        <f t="shared" si="73"/>
        <v>#REF!</v>
      </c>
      <c r="F107" s="459" t="str">
        <f t="shared" si="73"/>
        <v>#REF!</v>
      </c>
      <c r="G107" s="459" t="str">
        <f t="shared" si="73"/>
        <v>#REF!</v>
      </c>
      <c r="H107" s="459" t="str">
        <f t="shared" si="73"/>
        <v>#REF!</v>
      </c>
      <c r="I107" s="459" t="str">
        <f t="shared" si="73"/>
        <v>#REF!</v>
      </c>
      <c r="J107" s="459" t="str">
        <f t="shared" si="73"/>
        <v>#REF!</v>
      </c>
      <c r="K107" s="421"/>
      <c r="L107" s="421"/>
      <c r="M107" s="421"/>
      <c r="N107" s="421"/>
      <c r="O107" s="421"/>
      <c r="P107" s="421"/>
      <c r="Q107" s="421"/>
      <c r="R107" s="421"/>
      <c r="S107" s="421"/>
      <c r="T107" s="421"/>
      <c r="U107" s="421"/>
      <c r="V107" s="421"/>
      <c r="W107" s="421"/>
      <c r="X107" s="421"/>
      <c r="Y107" s="421"/>
      <c r="Z107" s="421"/>
      <c r="AA107" s="421"/>
    </row>
    <row r="108">
      <c r="A108" s="421"/>
      <c r="B108" s="433" t="s">
        <v>248</v>
      </c>
      <c r="C108" s="435" t="str">
        <f t="shared" ref="C108:J108" si="74">VLOOKUP(C107,'①ひな形'!$C$4:$E$12,2,FALSE)</f>
        <v>#REF!</v>
      </c>
      <c r="D108" s="435" t="str">
        <f t="shared" si="74"/>
        <v>#REF!</v>
      </c>
      <c r="E108" s="435" t="str">
        <f t="shared" si="74"/>
        <v>#REF!</v>
      </c>
      <c r="F108" s="435" t="str">
        <f t="shared" si="74"/>
        <v>#REF!</v>
      </c>
      <c r="G108" s="435" t="str">
        <f t="shared" si="74"/>
        <v>#REF!</v>
      </c>
      <c r="H108" s="435" t="str">
        <f t="shared" si="74"/>
        <v>#REF!</v>
      </c>
      <c r="I108" s="435" t="str">
        <f t="shared" si="74"/>
        <v>#REF!</v>
      </c>
      <c r="J108" s="435" t="str">
        <f t="shared" si="74"/>
        <v>#REF!</v>
      </c>
      <c r="K108" s="421"/>
      <c r="L108" s="421"/>
      <c r="M108" s="421"/>
      <c r="N108" s="421"/>
      <c r="O108" s="421"/>
      <c r="P108" s="421"/>
      <c r="Q108" s="421"/>
      <c r="R108" s="421"/>
      <c r="S108" s="421"/>
      <c r="T108" s="421"/>
      <c r="U108" s="421"/>
      <c r="V108" s="421"/>
      <c r="W108" s="421"/>
      <c r="X108" s="421"/>
      <c r="Y108" s="421"/>
      <c r="Z108" s="421"/>
      <c r="AA108" s="421"/>
    </row>
    <row r="109">
      <c r="A109" s="421"/>
      <c r="B109" s="421"/>
      <c r="C109" s="482" t="str">
        <f>'②PDF'!C78</f>
        <v/>
      </c>
      <c r="D109" s="482" t="str">
        <f>'②PDF'!F78</f>
        <v/>
      </c>
      <c r="E109" s="482" t="str">
        <f>'②PDF'!I78</f>
        <v/>
      </c>
      <c r="F109" s="463" t="str">
        <f>'②PDF'!L78</f>
        <v>～</v>
      </c>
      <c r="G109" s="463" t="str">
        <f>'②PDF'!O78</f>
        <v>～</v>
      </c>
      <c r="H109" s="463" t="str">
        <f>'②PDF'!R78</f>
        <v>～</v>
      </c>
      <c r="I109" s="463" t="str">
        <f>'②PDF'!U78</f>
        <v>～</v>
      </c>
      <c r="J109" s="482" t="str">
        <f>'②PDF'!X78</f>
        <v/>
      </c>
      <c r="K109" s="421"/>
      <c r="L109" s="421"/>
      <c r="M109" s="421"/>
      <c r="N109" s="421"/>
      <c r="O109" s="421"/>
      <c r="P109" s="421"/>
      <c r="Q109" s="421"/>
      <c r="R109" s="421"/>
      <c r="S109" s="421"/>
      <c r="T109" s="421"/>
      <c r="U109" s="421"/>
      <c r="V109" s="421"/>
      <c r="W109" s="421"/>
      <c r="X109" s="421"/>
      <c r="Y109" s="421"/>
      <c r="Z109" s="421"/>
      <c r="AA109" s="421"/>
    </row>
    <row r="110">
      <c r="A110" s="421"/>
      <c r="B110" s="421"/>
      <c r="C110" s="37" t="str">
        <f t="shared" ref="C110:J110" si="75">VLOOKUP('①ひな形'!O46,'①ひな形'!$A$34:$B$99,2,FALSE)</f>
        <v>#REF!</v>
      </c>
      <c r="D110" s="37" t="str">
        <f t="shared" si="75"/>
        <v>#REF!</v>
      </c>
      <c r="E110" s="37" t="str">
        <f t="shared" si="75"/>
        <v>#REF!</v>
      </c>
      <c r="F110" s="37" t="str">
        <f t="shared" si="75"/>
        <v>#REF!</v>
      </c>
      <c r="G110" s="37" t="str">
        <f t="shared" si="75"/>
        <v>#REF!</v>
      </c>
      <c r="H110" s="37" t="str">
        <f t="shared" si="75"/>
        <v>#REF!</v>
      </c>
      <c r="I110" s="37" t="str">
        <f t="shared" si="75"/>
        <v>#REF!</v>
      </c>
      <c r="J110" s="37" t="str">
        <f t="shared" si="75"/>
        <v>#REF!</v>
      </c>
      <c r="K110" s="421"/>
      <c r="L110" s="421"/>
      <c r="M110" s="421"/>
      <c r="N110" s="421"/>
      <c r="O110" s="421"/>
      <c r="P110" s="421"/>
      <c r="Q110" s="421"/>
      <c r="R110" s="421"/>
      <c r="S110" s="421"/>
      <c r="T110" s="421"/>
      <c r="U110" s="421"/>
      <c r="V110" s="421"/>
      <c r="W110" s="421"/>
      <c r="X110" s="421"/>
      <c r="Y110" s="421"/>
      <c r="Z110" s="421"/>
      <c r="AA110" s="421"/>
    </row>
    <row r="111">
      <c r="A111" s="421"/>
      <c r="B111" s="421"/>
      <c r="C111" s="437"/>
      <c r="D111" s="437"/>
      <c r="E111" s="437"/>
      <c r="F111" s="437"/>
      <c r="G111" s="437"/>
      <c r="H111" s="437"/>
      <c r="I111" s="437"/>
      <c r="J111" s="437"/>
      <c r="K111" s="421"/>
      <c r="L111" s="421"/>
      <c r="M111" s="421"/>
      <c r="N111" s="421"/>
      <c r="O111" s="421"/>
      <c r="P111" s="421"/>
      <c r="Q111" s="421"/>
      <c r="R111" s="421"/>
      <c r="S111" s="421"/>
      <c r="T111" s="421"/>
      <c r="U111" s="421"/>
      <c r="V111" s="421"/>
      <c r="W111" s="421"/>
      <c r="X111" s="421"/>
      <c r="Y111" s="421"/>
      <c r="Z111" s="421"/>
      <c r="AA111" s="421"/>
    </row>
    <row r="112">
      <c r="A112" s="421"/>
      <c r="B112" s="433" t="s">
        <v>203</v>
      </c>
      <c r="C112" s="465" t="str">
        <f t="shared" ref="C112:J112" si="76">VLOOKUP(C110,'①ひな形'!$B$34:$C$99,2,FALSE)</f>
        <v>#REF!</v>
      </c>
      <c r="D112" s="465" t="str">
        <f t="shared" si="76"/>
        <v>#REF!</v>
      </c>
      <c r="E112" s="465" t="str">
        <f t="shared" si="76"/>
        <v>#REF!</v>
      </c>
      <c r="F112" s="465" t="str">
        <f t="shared" si="76"/>
        <v>#REF!</v>
      </c>
      <c r="G112" s="465" t="str">
        <f t="shared" si="76"/>
        <v>#REF!</v>
      </c>
      <c r="H112" s="465" t="str">
        <f t="shared" si="76"/>
        <v>#REF!</v>
      </c>
      <c r="I112" s="465" t="str">
        <f t="shared" si="76"/>
        <v>#REF!</v>
      </c>
      <c r="J112" s="465" t="str">
        <f t="shared" si="76"/>
        <v>#REF!</v>
      </c>
      <c r="K112" s="421"/>
      <c r="L112" s="421"/>
      <c r="M112" s="421"/>
      <c r="N112" s="421"/>
      <c r="O112" s="421"/>
      <c r="P112" s="421"/>
      <c r="Q112" s="421"/>
      <c r="R112" s="421"/>
      <c r="S112" s="421"/>
      <c r="T112" s="421"/>
      <c r="U112" s="421"/>
      <c r="V112" s="421"/>
      <c r="W112" s="421"/>
      <c r="X112" s="421"/>
      <c r="Y112" s="421"/>
      <c r="Z112" s="421"/>
      <c r="AA112" s="421"/>
    </row>
    <row r="113">
      <c r="A113" s="421"/>
      <c r="B113" s="421"/>
      <c r="C113" s="468" t="str">
        <f t="shared" ref="C113:J113" si="77">'①ひな形'!O47</f>
        <v>#REF!</v>
      </c>
      <c r="D113" s="468" t="str">
        <f t="shared" si="77"/>
        <v>#REF!</v>
      </c>
      <c r="E113" s="468" t="str">
        <f t="shared" si="77"/>
        <v>#REF!</v>
      </c>
      <c r="F113" s="468" t="str">
        <f t="shared" si="77"/>
        <v>#REF!</v>
      </c>
      <c r="G113" s="468" t="str">
        <f t="shared" si="77"/>
        <v>#REF!</v>
      </c>
      <c r="H113" s="468" t="str">
        <f t="shared" si="77"/>
        <v>#REF!</v>
      </c>
      <c r="I113" s="468" t="str">
        <f t="shared" si="77"/>
        <v>#REF!</v>
      </c>
      <c r="J113" s="468" t="str">
        <f t="shared" si="77"/>
        <v>#REF!</v>
      </c>
      <c r="K113" s="421"/>
      <c r="L113" s="421"/>
      <c r="M113" s="421"/>
      <c r="N113" s="421"/>
      <c r="O113" s="421"/>
      <c r="P113" s="421"/>
      <c r="Q113" s="421"/>
      <c r="R113" s="421"/>
      <c r="S113" s="421"/>
      <c r="T113" s="421"/>
      <c r="U113" s="421"/>
      <c r="V113" s="421"/>
      <c r="W113" s="421"/>
      <c r="X113" s="421"/>
      <c r="Y113" s="421"/>
      <c r="Z113" s="421"/>
      <c r="AA113" s="421"/>
    </row>
    <row r="114">
      <c r="A114" s="421"/>
      <c r="B114" s="433" t="s">
        <v>248</v>
      </c>
      <c r="C114" s="483" t="str">
        <f t="shared" ref="C114:J114" si="78">VLOOKUP(C113,'①ひな形'!$C$4:$E$12,2,FALSE)</f>
        <v>#REF!</v>
      </c>
      <c r="D114" s="483" t="str">
        <f t="shared" si="78"/>
        <v>#REF!</v>
      </c>
      <c r="E114" s="483" t="str">
        <f t="shared" si="78"/>
        <v>#REF!</v>
      </c>
      <c r="F114" s="483" t="str">
        <f t="shared" si="78"/>
        <v>#REF!</v>
      </c>
      <c r="G114" s="483" t="str">
        <f t="shared" si="78"/>
        <v>#REF!</v>
      </c>
      <c r="H114" s="483" t="str">
        <f t="shared" si="78"/>
        <v>#REF!</v>
      </c>
      <c r="I114" s="483" t="str">
        <f t="shared" si="78"/>
        <v>#REF!</v>
      </c>
      <c r="J114" s="483" t="str">
        <f t="shared" si="78"/>
        <v>#REF!</v>
      </c>
      <c r="K114" s="421"/>
      <c r="L114" s="421"/>
      <c r="M114" s="421"/>
      <c r="N114" s="421"/>
      <c r="O114" s="421"/>
      <c r="P114" s="421"/>
      <c r="Q114" s="421"/>
      <c r="R114" s="421"/>
      <c r="S114" s="421"/>
      <c r="T114" s="421"/>
      <c r="U114" s="421"/>
      <c r="V114" s="421"/>
      <c r="W114" s="421"/>
      <c r="X114" s="421"/>
      <c r="Y114" s="421"/>
      <c r="Z114" s="421"/>
      <c r="AA114" s="421"/>
    </row>
    <row r="115">
      <c r="A115" s="421"/>
      <c r="B115" s="421"/>
      <c r="C115" s="484"/>
      <c r="D115" s="484"/>
      <c r="E115" s="484"/>
      <c r="F115" s="484"/>
      <c r="G115" s="484"/>
      <c r="H115" s="484"/>
      <c r="I115" s="484"/>
      <c r="J115" s="421"/>
      <c r="K115" s="421"/>
      <c r="L115" s="421"/>
      <c r="M115" s="421"/>
      <c r="N115" s="421"/>
      <c r="O115" s="421"/>
      <c r="P115" s="421"/>
      <c r="Q115" s="421"/>
      <c r="R115" s="421"/>
      <c r="S115" s="421"/>
      <c r="T115" s="421"/>
      <c r="U115" s="421"/>
      <c r="V115" s="421"/>
      <c r="W115" s="421"/>
      <c r="X115" s="421"/>
      <c r="Y115" s="421"/>
      <c r="Z115" s="421"/>
      <c r="AA115" s="421"/>
    </row>
    <row r="116">
      <c r="A116" s="421"/>
      <c r="B116" s="421"/>
      <c r="C116" s="475">
        <v>45522.0</v>
      </c>
      <c r="D116" s="475">
        <v>45523.0</v>
      </c>
      <c r="E116" s="475">
        <v>45524.0</v>
      </c>
      <c r="F116" s="475">
        <v>45525.0</v>
      </c>
      <c r="G116" s="475">
        <v>45526.0</v>
      </c>
      <c r="H116" s="423">
        <v>45527.0</v>
      </c>
      <c r="I116" s="423">
        <v>45528.0</v>
      </c>
      <c r="J116" s="421"/>
      <c r="K116" s="421"/>
      <c r="L116" s="421"/>
      <c r="M116" s="421"/>
      <c r="N116" s="421"/>
      <c r="O116" s="421"/>
      <c r="P116" s="421"/>
      <c r="Q116" s="421"/>
      <c r="R116" s="421"/>
      <c r="S116" s="421"/>
      <c r="T116" s="421"/>
      <c r="U116" s="421"/>
      <c r="V116" s="421"/>
      <c r="W116" s="421"/>
      <c r="X116" s="421"/>
      <c r="Y116" s="421"/>
      <c r="Z116" s="421"/>
      <c r="AA116" s="421"/>
    </row>
    <row r="117">
      <c r="A117" s="421"/>
      <c r="B117" s="421"/>
      <c r="C117" s="476" t="s">
        <v>371</v>
      </c>
      <c r="D117" s="476" t="s">
        <v>372</v>
      </c>
      <c r="E117" s="476" t="s">
        <v>373</v>
      </c>
      <c r="F117" s="476" t="s">
        <v>374</v>
      </c>
      <c r="G117" s="476" t="s">
        <v>375</v>
      </c>
      <c r="H117" s="425" t="s">
        <v>369</v>
      </c>
      <c r="I117" s="425" t="s">
        <v>370</v>
      </c>
      <c r="J117" s="421"/>
      <c r="K117" s="421"/>
      <c r="L117" s="421"/>
      <c r="M117" s="421"/>
      <c r="N117" s="421"/>
      <c r="O117" s="421"/>
      <c r="P117" s="421"/>
      <c r="Q117" s="421"/>
      <c r="R117" s="421"/>
      <c r="S117" s="421"/>
      <c r="T117" s="421"/>
      <c r="U117" s="421"/>
      <c r="V117" s="421"/>
      <c r="W117" s="421"/>
      <c r="X117" s="421"/>
      <c r="Y117" s="421"/>
      <c r="Z117" s="421"/>
      <c r="AA117" s="421"/>
    </row>
    <row r="118">
      <c r="A118" s="421"/>
      <c r="B118" s="421"/>
      <c r="C118" s="477" t="str">
        <f>'②PDF'!C88</f>
        <v>～</v>
      </c>
      <c r="D118" s="450" t="str">
        <f>'②PDF'!F88</f>
        <v/>
      </c>
      <c r="E118" s="477" t="str">
        <f>'②PDF'!I88</f>
        <v>～</v>
      </c>
      <c r="F118" s="477" t="str">
        <f>'②PDF'!L88</f>
        <v>～</v>
      </c>
      <c r="G118" s="450" t="str">
        <f>'②PDF'!O88</f>
        <v/>
      </c>
      <c r="H118" s="432" t="str">
        <f>'②PDF'!R88</f>
        <v>～</v>
      </c>
      <c r="I118" s="432" t="str">
        <f>'②PDF'!U88</f>
        <v>～</v>
      </c>
      <c r="J118" s="421"/>
      <c r="K118" s="421"/>
      <c r="L118" s="421"/>
      <c r="M118" s="421"/>
      <c r="N118" s="421"/>
      <c r="O118" s="421"/>
      <c r="P118" s="421"/>
      <c r="Q118" s="421"/>
      <c r="R118" s="421"/>
      <c r="S118" s="421"/>
      <c r="T118" s="421"/>
      <c r="U118" s="421"/>
      <c r="V118" s="421"/>
      <c r="W118" s="421"/>
      <c r="X118" s="421"/>
      <c r="Y118" s="421"/>
      <c r="Z118" s="421"/>
      <c r="AA118" s="421"/>
    </row>
    <row r="119">
      <c r="A119" s="421"/>
      <c r="B119" s="421"/>
      <c r="C119" s="435" t="str">
        <f>VLOOKUP('①ひな形'!P30,'①ひな形'!$A$34:$B$99,2,FALSE)</f>
        <v>#REF!</v>
      </c>
      <c r="D119" s="435" t="str">
        <f t="shared" ref="D119:I119" si="79">VLOOKUP('①ひな形'!X30,'①ひな形'!$A$34:$B$99,2,FALSE)</f>
        <v>#REF!</v>
      </c>
      <c r="E119" s="435" t="str">
        <f t="shared" si="79"/>
        <v>#REF!</v>
      </c>
      <c r="F119" s="435" t="str">
        <f t="shared" si="79"/>
        <v>#REF!</v>
      </c>
      <c r="G119" s="435" t="str">
        <f t="shared" si="79"/>
        <v>#REF!</v>
      </c>
      <c r="H119" s="435" t="str">
        <f t="shared" si="79"/>
        <v>#REF!</v>
      </c>
      <c r="I119" s="435" t="str">
        <f t="shared" si="79"/>
        <v>#REF!</v>
      </c>
      <c r="J119" s="421"/>
      <c r="K119" s="421"/>
      <c r="L119" s="421"/>
      <c r="M119" s="421"/>
      <c r="N119" s="421"/>
      <c r="O119" s="421"/>
      <c r="P119" s="421"/>
      <c r="Q119" s="421"/>
      <c r="R119" s="421"/>
      <c r="S119" s="421"/>
      <c r="T119" s="421"/>
      <c r="U119" s="421"/>
      <c r="V119" s="421"/>
      <c r="W119" s="421"/>
      <c r="X119" s="421"/>
      <c r="Y119" s="421"/>
      <c r="Z119" s="421"/>
      <c r="AA119" s="421"/>
    </row>
    <row r="120">
      <c r="A120" s="421"/>
      <c r="B120" s="421"/>
      <c r="C120" s="437"/>
      <c r="D120" s="437"/>
      <c r="E120" s="437"/>
      <c r="F120" s="437"/>
      <c r="G120" s="437"/>
      <c r="H120" s="437"/>
      <c r="I120" s="437"/>
      <c r="J120" s="421"/>
      <c r="K120" s="421"/>
      <c r="L120" s="421"/>
      <c r="M120" s="421"/>
      <c r="N120" s="421"/>
      <c r="O120" s="421"/>
      <c r="P120" s="421"/>
      <c r="Q120" s="421"/>
      <c r="R120" s="421"/>
      <c r="S120" s="421"/>
      <c r="T120" s="421"/>
      <c r="U120" s="421"/>
      <c r="V120" s="421"/>
      <c r="W120" s="421"/>
      <c r="X120" s="421"/>
      <c r="Y120" s="421"/>
      <c r="Z120" s="421"/>
      <c r="AA120" s="421"/>
    </row>
    <row r="121">
      <c r="A121" s="421"/>
      <c r="B121" s="433" t="s">
        <v>203</v>
      </c>
      <c r="C121" s="435" t="str">
        <f t="shared" ref="C121:I121" si="80">VLOOKUP(C119,'①ひな形'!$B$34:$C$99,2,FALSE)</f>
        <v>#REF!</v>
      </c>
      <c r="D121" s="435" t="str">
        <f t="shared" si="80"/>
        <v>#REF!</v>
      </c>
      <c r="E121" s="435" t="str">
        <f t="shared" si="80"/>
        <v>#REF!</v>
      </c>
      <c r="F121" s="435" t="str">
        <f t="shared" si="80"/>
        <v>#REF!</v>
      </c>
      <c r="G121" s="435" t="str">
        <f t="shared" si="80"/>
        <v>#REF!</v>
      </c>
      <c r="H121" s="435" t="str">
        <f t="shared" si="80"/>
        <v>#REF!</v>
      </c>
      <c r="I121" s="435" t="str">
        <f t="shared" si="80"/>
        <v>#REF!</v>
      </c>
      <c r="J121" s="421"/>
      <c r="K121" s="421"/>
      <c r="L121" s="421"/>
      <c r="M121" s="421"/>
      <c r="N121" s="421"/>
      <c r="O121" s="421"/>
      <c r="P121" s="421"/>
      <c r="Q121" s="421"/>
      <c r="R121" s="421"/>
      <c r="S121" s="421"/>
      <c r="T121" s="421"/>
      <c r="U121" s="421"/>
      <c r="V121" s="421"/>
      <c r="W121" s="421"/>
      <c r="X121" s="421"/>
      <c r="Y121" s="421"/>
      <c r="Z121" s="421"/>
      <c r="AA121" s="421"/>
    </row>
    <row r="122">
      <c r="A122" s="421"/>
      <c r="B122" s="421"/>
      <c r="C122" s="459" t="str">
        <f>'①ひな形'!P31</f>
        <v>#REF!</v>
      </c>
      <c r="D122" s="459" t="str">
        <f t="shared" ref="D122:I122" si="81">'①ひな形'!X31</f>
        <v>#REF!</v>
      </c>
      <c r="E122" s="459" t="str">
        <f t="shared" si="81"/>
        <v>#REF!</v>
      </c>
      <c r="F122" s="459" t="str">
        <f t="shared" si="81"/>
        <v>#REF!</v>
      </c>
      <c r="G122" s="459" t="str">
        <f t="shared" si="81"/>
        <v>#REF!</v>
      </c>
      <c r="H122" s="459" t="str">
        <f t="shared" si="81"/>
        <v>#REF!</v>
      </c>
      <c r="I122" s="459" t="str">
        <f t="shared" si="81"/>
        <v>#REF!</v>
      </c>
      <c r="J122" s="421"/>
      <c r="K122" s="421"/>
      <c r="L122" s="421"/>
      <c r="M122" s="421"/>
      <c r="N122" s="421"/>
      <c r="O122" s="421"/>
      <c r="P122" s="421"/>
      <c r="Q122" s="421"/>
      <c r="R122" s="421"/>
      <c r="S122" s="421"/>
      <c r="T122" s="421"/>
      <c r="U122" s="421"/>
      <c r="V122" s="421"/>
      <c r="W122" s="421"/>
      <c r="X122" s="421"/>
      <c r="Y122" s="421"/>
      <c r="Z122" s="421"/>
      <c r="AA122" s="421"/>
    </row>
    <row r="123">
      <c r="A123" s="421"/>
      <c r="B123" s="433" t="s">
        <v>248</v>
      </c>
      <c r="C123" s="435" t="str">
        <f t="shared" ref="C123:I123" si="82">VLOOKUP(C122,'①ひな形'!$C$4:$E$12,2,FALSE)</f>
        <v>#REF!</v>
      </c>
      <c r="D123" s="435" t="str">
        <f t="shared" si="82"/>
        <v>#REF!</v>
      </c>
      <c r="E123" s="435" t="str">
        <f t="shared" si="82"/>
        <v>#REF!</v>
      </c>
      <c r="F123" s="435" t="str">
        <f t="shared" si="82"/>
        <v>#REF!</v>
      </c>
      <c r="G123" s="435" t="str">
        <f t="shared" si="82"/>
        <v>#REF!</v>
      </c>
      <c r="H123" s="435" t="str">
        <f t="shared" si="82"/>
        <v>#REF!</v>
      </c>
      <c r="I123" s="435" t="str">
        <f t="shared" si="82"/>
        <v>#REF!</v>
      </c>
      <c r="J123" s="421"/>
      <c r="K123" s="421"/>
      <c r="L123" s="421"/>
      <c r="M123" s="421"/>
      <c r="N123" s="421"/>
      <c r="O123" s="421"/>
      <c r="P123" s="421"/>
      <c r="Q123" s="421"/>
      <c r="R123" s="421"/>
      <c r="S123" s="421"/>
      <c r="T123" s="421"/>
      <c r="U123" s="421"/>
      <c r="V123" s="421"/>
      <c r="W123" s="421"/>
      <c r="X123" s="421"/>
      <c r="Y123" s="421"/>
      <c r="Z123" s="421"/>
      <c r="AA123" s="421"/>
    </row>
    <row r="124">
      <c r="A124" s="421"/>
      <c r="B124" s="421"/>
      <c r="C124" s="478" t="str">
        <f>'②PDF'!C92</f>
        <v>～</v>
      </c>
      <c r="D124" s="480" t="str">
        <f>'②PDF'!F92</f>
        <v/>
      </c>
      <c r="E124" s="478" t="str">
        <f>'②PDF'!I92</f>
        <v>～</v>
      </c>
      <c r="F124" s="478" t="str">
        <f>'②PDF'!L92</f>
        <v>～</v>
      </c>
      <c r="G124" s="480" t="str">
        <f>'②PDF'!O92</f>
        <v/>
      </c>
      <c r="H124" s="478" t="str">
        <f>'②PDF'!R92</f>
        <v>～</v>
      </c>
      <c r="I124" s="478" t="str">
        <f>'②PDF'!U92</f>
        <v>～</v>
      </c>
      <c r="J124" s="421"/>
      <c r="K124" s="421"/>
      <c r="L124" s="421"/>
      <c r="M124" s="421"/>
      <c r="N124" s="421"/>
      <c r="O124" s="421"/>
      <c r="P124" s="421"/>
      <c r="Q124" s="421"/>
      <c r="R124" s="421"/>
      <c r="S124" s="421"/>
      <c r="T124" s="421"/>
      <c r="U124" s="421"/>
      <c r="V124" s="421"/>
      <c r="W124" s="421"/>
      <c r="X124" s="421"/>
      <c r="Y124" s="421"/>
      <c r="Z124" s="421"/>
      <c r="AA124" s="421"/>
    </row>
    <row r="125">
      <c r="A125" s="421"/>
      <c r="B125" s="421"/>
      <c r="C125" s="450" t="str">
        <f>VLOOKUP('①ひな形'!P32,'①ひな形'!$A$34:$B$99,2,FALSE)</f>
        <v>#REF!</v>
      </c>
      <c r="D125" s="450" t="str">
        <f t="shared" ref="D125:I125" si="83">VLOOKUP('①ひな形'!X32,'①ひな形'!$A$34:$B$99,2,FALSE)</f>
        <v>#REF!</v>
      </c>
      <c r="E125" s="450" t="str">
        <f t="shared" si="83"/>
        <v>#REF!</v>
      </c>
      <c r="F125" s="450" t="str">
        <f t="shared" si="83"/>
        <v>#REF!</v>
      </c>
      <c r="G125" s="450" t="str">
        <f t="shared" si="83"/>
        <v>#REF!</v>
      </c>
      <c r="H125" s="450" t="str">
        <f t="shared" si="83"/>
        <v>#REF!</v>
      </c>
      <c r="I125" s="450" t="str">
        <f t="shared" si="83"/>
        <v>#REF!</v>
      </c>
      <c r="J125" s="421"/>
      <c r="K125" s="421"/>
      <c r="L125" s="421"/>
      <c r="M125" s="421"/>
      <c r="N125" s="421"/>
      <c r="O125" s="421"/>
      <c r="P125" s="421"/>
      <c r="Q125" s="421"/>
      <c r="R125" s="421"/>
      <c r="S125" s="421"/>
      <c r="T125" s="421"/>
      <c r="U125" s="421"/>
      <c r="V125" s="421"/>
      <c r="W125" s="421"/>
      <c r="X125" s="421"/>
      <c r="Y125" s="421"/>
      <c r="Z125" s="421"/>
      <c r="AA125" s="421"/>
    </row>
    <row r="126">
      <c r="A126" s="421"/>
      <c r="B126" s="421"/>
      <c r="C126" s="437"/>
      <c r="D126" s="437"/>
      <c r="E126" s="437"/>
      <c r="F126" s="437"/>
      <c r="G126" s="437"/>
      <c r="H126" s="437"/>
      <c r="I126" s="437"/>
      <c r="J126" s="421"/>
      <c r="K126" s="421"/>
      <c r="L126" s="421"/>
      <c r="M126" s="421"/>
      <c r="N126" s="421"/>
      <c r="O126" s="421"/>
      <c r="P126" s="421"/>
      <c r="Q126" s="421"/>
      <c r="R126" s="421"/>
      <c r="S126" s="421"/>
      <c r="T126" s="421"/>
      <c r="U126" s="421"/>
      <c r="V126" s="421"/>
      <c r="W126" s="421"/>
      <c r="X126" s="421"/>
      <c r="Y126" s="421"/>
      <c r="Z126" s="421"/>
      <c r="AA126" s="421"/>
    </row>
    <row r="127">
      <c r="A127" s="421"/>
      <c r="B127" s="433" t="s">
        <v>203</v>
      </c>
      <c r="C127" s="450" t="str">
        <f t="shared" ref="C127:I127" si="84">VLOOKUP(C125,'①ひな形'!$B$34:$C$99,2,FALSE)</f>
        <v>#REF!</v>
      </c>
      <c r="D127" s="450" t="str">
        <f t="shared" si="84"/>
        <v>#REF!</v>
      </c>
      <c r="E127" s="450" t="str">
        <f t="shared" si="84"/>
        <v>#REF!</v>
      </c>
      <c r="F127" s="450" t="str">
        <f t="shared" si="84"/>
        <v>#REF!</v>
      </c>
      <c r="G127" s="450" t="str">
        <f t="shared" si="84"/>
        <v>#REF!</v>
      </c>
      <c r="H127" s="450" t="str">
        <f t="shared" si="84"/>
        <v>#REF!</v>
      </c>
      <c r="I127" s="450" t="str">
        <f t="shared" si="84"/>
        <v>#REF!</v>
      </c>
      <c r="J127" s="421"/>
      <c r="K127" s="421"/>
      <c r="L127" s="421"/>
      <c r="M127" s="421"/>
      <c r="N127" s="421"/>
      <c r="O127" s="421"/>
      <c r="P127" s="421"/>
      <c r="Q127" s="421"/>
      <c r="R127" s="421"/>
      <c r="S127" s="421"/>
      <c r="T127" s="421"/>
      <c r="U127" s="421"/>
      <c r="V127" s="421"/>
      <c r="W127" s="421"/>
      <c r="X127" s="421"/>
      <c r="Y127" s="421"/>
      <c r="Z127" s="421"/>
      <c r="AA127" s="421"/>
    </row>
    <row r="128">
      <c r="A128" s="421"/>
      <c r="B128" s="421"/>
      <c r="C128" s="479" t="str">
        <f>'①ひな形'!P33</f>
        <v>#REF!</v>
      </c>
      <c r="D128" s="479" t="str">
        <f t="shared" ref="D128:I128" si="85">'①ひな形'!X33</f>
        <v>#REF!</v>
      </c>
      <c r="E128" s="479" t="str">
        <f t="shared" si="85"/>
        <v>#REF!</v>
      </c>
      <c r="F128" s="479" t="str">
        <f t="shared" si="85"/>
        <v>#REF!</v>
      </c>
      <c r="G128" s="479" t="str">
        <f t="shared" si="85"/>
        <v>#REF!</v>
      </c>
      <c r="H128" s="479" t="str">
        <f t="shared" si="85"/>
        <v>#REF!</v>
      </c>
      <c r="I128" s="479" t="str">
        <f t="shared" si="85"/>
        <v>#REF!</v>
      </c>
      <c r="J128" s="421"/>
      <c r="K128" s="421"/>
      <c r="L128" s="421"/>
      <c r="M128" s="421"/>
      <c r="N128" s="421"/>
      <c r="O128" s="421"/>
      <c r="P128" s="421"/>
      <c r="Q128" s="421"/>
      <c r="R128" s="421"/>
      <c r="S128" s="421"/>
      <c r="T128" s="421"/>
      <c r="U128" s="421"/>
      <c r="V128" s="421"/>
      <c r="W128" s="421"/>
      <c r="X128" s="421"/>
      <c r="Y128" s="421"/>
      <c r="Z128" s="421"/>
      <c r="AA128" s="421"/>
    </row>
    <row r="129">
      <c r="A129" s="421"/>
      <c r="B129" s="433" t="s">
        <v>248</v>
      </c>
      <c r="C129" s="450" t="str">
        <f t="shared" ref="C129:I129" si="86">VLOOKUP(C128,'①ひな形'!$C$4:$E$12,2,FALSE)</f>
        <v>#REF!</v>
      </c>
      <c r="D129" s="450" t="str">
        <f t="shared" si="86"/>
        <v>#REF!</v>
      </c>
      <c r="E129" s="450" t="str">
        <f t="shared" si="86"/>
        <v>#REF!</v>
      </c>
      <c r="F129" s="450" t="str">
        <f t="shared" si="86"/>
        <v>#REF!</v>
      </c>
      <c r="G129" s="450" t="str">
        <f t="shared" si="86"/>
        <v>#REF!</v>
      </c>
      <c r="H129" s="450" t="str">
        <f t="shared" si="86"/>
        <v>#REF!</v>
      </c>
      <c r="I129" s="450" t="str">
        <f t="shared" si="86"/>
        <v>#REF!</v>
      </c>
      <c r="J129" s="421"/>
      <c r="K129" s="421"/>
      <c r="L129" s="421"/>
      <c r="M129" s="421"/>
      <c r="N129" s="421"/>
      <c r="O129" s="421"/>
      <c r="P129" s="421"/>
      <c r="Q129" s="421"/>
      <c r="R129" s="421"/>
      <c r="S129" s="421"/>
      <c r="T129" s="421"/>
      <c r="U129" s="421"/>
      <c r="V129" s="421"/>
      <c r="W129" s="421"/>
      <c r="X129" s="421"/>
      <c r="Y129" s="421"/>
      <c r="Z129" s="421"/>
      <c r="AA129" s="421"/>
    </row>
    <row r="130">
      <c r="A130" s="421"/>
      <c r="B130" s="421"/>
      <c r="C130" s="478" t="str">
        <f>'②PDF'!C96</f>
        <v>～</v>
      </c>
      <c r="D130" s="480" t="str">
        <f>'②PDF'!F96</f>
        <v/>
      </c>
      <c r="E130" s="478" t="str">
        <f>'②PDF'!I96</f>
        <v>～</v>
      </c>
      <c r="F130" s="480" t="str">
        <f>'②PDF'!L96</f>
        <v/>
      </c>
      <c r="G130" s="480" t="str">
        <f>'②PDF'!O96</f>
        <v/>
      </c>
      <c r="H130" s="478" t="str">
        <f>'②PDF'!R96</f>
        <v>～</v>
      </c>
      <c r="I130" s="478" t="str">
        <f>'②PDF'!U96</f>
        <v>～</v>
      </c>
      <c r="J130" s="421"/>
      <c r="K130" s="421"/>
      <c r="L130" s="421"/>
      <c r="M130" s="421"/>
      <c r="N130" s="421"/>
      <c r="O130" s="421"/>
      <c r="P130" s="421"/>
      <c r="Q130" s="421"/>
      <c r="R130" s="421"/>
      <c r="S130" s="421"/>
      <c r="T130" s="421"/>
      <c r="U130" s="421"/>
      <c r="V130" s="421"/>
      <c r="W130" s="421"/>
      <c r="X130" s="421"/>
      <c r="Y130" s="421"/>
      <c r="Z130" s="421"/>
      <c r="AA130" s="421"/>
    </row>
    <row r="131">
      <c r="A131" s="421"/>
      <c r="B131" s="421"/>
      <c r="C131" s="450" t="str">
        <f>VLOOKUP('①ひな形'!P34,'①ひな形'!$A$34:$B$99,2,FALSE)</f>
        <v>#REF!</v>
      </c>
      <c r="D131" s="450" t="str">
        <f t="shared" ref="D131:I131" si="87">VLOOKUP('①ひな形'!X34,'①ひな形'!$A$34:$B$99,2,FALSE)</f>
        <v>#REF!</v>
      </c>
      <c r="E131" s="450" t="str">
        <f t="shared" si="87"/>
        <v>#REF!</v>
      </c>
      <c r="F131" s="450" t="str">
        <f t="shared" si="87"/>
        <v>#REF!</v>
      </c>
      <c r="G131" s="450" t="str">
        <f t="shared" si="87"/>
        <v>#REF!</v>
      </c>
      <c r="H131" s="450" t="str">
        <f t="shared" si="87"/>
        <v>#REF!</v>
      </c>
      <c r="I131" s="450" t="str">
        <f t="shared" si="87"/>
        <v>#REF!</v>
      </c>
      <c r="J131" s="421"/>
      <c r="K131" s="421"/>
      <c r="L131" s="421"/>
      <c r="M131" s="421"/>
      <c r="N131" s="421"/>
      <c r="O131" s="421"/>
      <c r="P131" s="421"/>
      <c r="Q131" s="421"/>
      <c r="R131" s="421"/>
      <c r="S131" s="421"/>
      <c r="T131" s="421"/>
      <c r="U131" s="421"/>
      <c r="V131" s="421"/>
      <c r="W131" s="421"/>
      <c r="X131" s="421"/>
      <c r="Y131" s="421"/>
      <c r="Z131" s="421"/>
      <c r="AA131" s="421"/>
    </row>
    <row r="132">
      <c r="A132" s="421"/>
      <c r="B132" s="421"/>
      <c r="C132" s="437"/>
      <c r="D132" s="437"/>
      <c r="E132" s="437"/>
      <c r="F132" s="437"/>
      <c r="G132" s="437"/>
      <c r="H132" s="437"/>
      <c r="I132" s="437"/>
      <c r="J132" s="421"/>
      <c r="K132" s="421"/>
      <c r="L132" s="421"/>
      <c r="M132" s="421"/>
      <c r="N132" s="421"/>
      <c r="O132" s="421"/>
      <c r="P132" s="421"/>
      <c r="Q132" s="421"/>
      <c r="R132" s="421"/>
      <c r="S132" s="421"/>
      <c r="T132" s="421"/>
      <c r="U132" s="421"/>
      <c r="V132" s="421"/>
      <c r="W132" s="421"/>
      <c r="X132" s="421"/>
      <c r="Y132" s="421"/>
      <c r="Z132" s="421"/>
      <c r="AA132" s="421"/>
    </row>
    <row r="133">
      <c r="A133" s="421"/>
      <c r="B133" s="433" t="s">
        <v>203</v>
      </c>
      <c r="C133" s="450" t="str">
        <f t="shared" ref="C133:I133" si="88">VLOOKUP(C131,'①ひな形'!$B$34:$C$99,2,FALSE)</f>
        <v>#REF!</v>
      </c>
      <c r="D133" s="450" t="str">
        <f t="shared" si="88"/>
        <v>#REF!</v>
      </c>
      <c r="E133" s="450" t="str">
        <f t="shared" si="88"/>
        <v>#REF!</v>
      </c>
      <c r="F133" s="450" t="str">
        <f t="shared" si="88"/>
        <v>#REF!</v>
      </c>
      <c r="G133" s="450" t="str">
        <f t="shared" si="88"/>
        <v>#REF!</v>
      </c>
      <c r="H133" s="450" t="str">
        <f t="shared" si="88"/>
        <v>#REF!</v>
      </c>
      <c r="I133" s="450" t="str">
        <f t="shared" si="88"/>
        <v>#REF!</v>
      </c>
      <c r="J133" s="421"/>
      <c r="K133" s="421"/>
      <c r="L133" s="421"/>
      <c r="M133" s="421"/>
      <c r="N133" s="421"/>
      <c r="O133" s="421"/>
      <c r="P133" s="421"/>
      <c r="Q133" s="421"/>
      <c r="R133" s="421"/>
      <c r="S133" s="421"/>
      <c r="T133" s="421"/>
      <c r="U133" s="421"/>
      <c r="V133" s="421"/>
      <c r="W133" s="421"/>
      <c r="X133" s="421"/>
      <c r="Y133" s="421"/>
      <c r="Z133" s="421"/>
      <c r="AA133" s="421"/>
    </row>
    <row r="134">
      <c r="A134" s="421"/>
      <c r="B134" s="421"/>
      <c r="C134" s="479" t="str">
        <f>'①ひな形'!P35</f>
        <v>#REF!</v>
      </c>
      <c r="D134" s="479" t="str">
        <f t="shared" ref="D134:I134" si="89">'①ひな形'!X35</f>
        <v>#REF!</v>
      </c>
      <c r="E134" s="479" t="str">
        <f t="shared" si="89"/>
        <v>#REF!</v>
      </c>
      <c r="F134" s="479" t="str">
        <f t="shared" si="89"/>
        <v>#REF!</v>
      </c>
      <c r="G134" s="479" t="str">
        <f t="shared" si="89"/>
        <v>#REF!</v>
      </c>
      <c r="H134" s="479" t="str">
        <f t="shared" si="89"/>
        <v>#REF!</v>
      </c>
      <c r="I134" s="479" t="str">
        <f t="shared" si="89"/>
        <v>#REF!</v>
      </c>
      <c r="J134" s="421"/>
      <c r="K134" s="421"/>
      <c r="L134" s="421"/>
      <c r="M134" s="421"/>
      <c r="N134" s="421"/>
      <c r="O134" s="421"/>
      <c r="P134" s="421"/>
      <c r="Q134" s="421"/>
      <c r="R134" s="421"/>
      <c r="S134" s="421"/>
      <c r="T134" s="421"/>
      <c r="U134" s="421"/>
      <c r="V134" s="421"/>
      <c r="W134" s="421"/>
      <c r="X134" s="421"/>
      <c r="Y134" s="421"/>
      <c r="Z134" s="421"/>
      <c r="AA134" s="421"/>
    </row>
    <row r="135">
      <c r="A135" s="421"/>
      <c r="B135" s="433" t="s">
        <v>248</v>
      </c>
      <c r="C135" s="450" t="str">
        <f t="shared" ref="C135:I135" si="90">VLOOKUP(C134,'①ひな形'!$C$4:$E$12,2,FALSE)</f>
        <v>#REF!</v>
      </c>
      <c r="D135" s="450" t="str">
        <f t="shared" si="90"/>
        <v>#REF!</v>
      </c>
      <c r="E135" s="450" t="str">
        <f t="shared" si="90"/>
        <v>#REF!</v>
      </c>
      <c r="F135" s="450" t="str">
        <f t="shared" si="90"/>
        <v>#REF!</v>
      </c>
      <c r="G135" s="450" t="str">
        <f t="shared" si="90"/>
        <v>#REF!</v>
      </c>
      <c r="H135" s="450" t="str">
        <f t="shared" si="90"/>
        <v>#REF!</v>
      </c>
      <c r="I135" s="450" t="str">
        <f t="shared" si="90"/>
        <v>#REF!</v>
      </c>
      <c r="J135" s="421"/>
      <c r="K135" s="421"/>
      <c r="L135" s="421"/>
      <c r="M135" s="421"/>
      <c r="N135" s="421"/>
      <c r="O135" s="421"/>
      <c r="P135" s="421"/>
      <c r="Q135" s="421"/>
      <c r="R135" s="421"/>
      <c r="S135" s="421"/>
      <c r="T135" s="421"/>
      <c r="U135" s="421"/>
      <c r="V135" s="421"/>
      <c r="W135" s="421"/>
      <c r="X135" s="421"/>
      <c r="Y135" s="421"/>
      <c r="Z135" s="421"/>
      <c r="AA135" s="421"/>
    </row>
    <row r="136">
      <c r="A136" s="421"/>
      <c r="B136" s="421"/>
      <c r="C136" s="478" t="str">
        <f>'②PDF'!C100</f>
        <v>～</v>
      </c>
      <c r="D136" s="480" t="str">
        <f>'②PDF'!F100</f>
        <v/>
      </c>
      <c r="E136" s="480" t="str">
        <f>'②PDF'!I100</f>
        <v/>
      </c>
      <c r="F136" s="480" t="str">
        <f>'②PDF'!L100</f>
        <v/>
      </c>
      <c r="G136" s="480" t="str">
        <f>'②PDF'!O100</f>
        <v/>
      </c>
      <c r="H136" s="480" t="str">
        <f>'②PDF'!R100</f>
        <v/>
      </c>
      <c r="I136" s="478" t="str">
        <f>'②PDF'!U100</f>
        <v>～</v>
      </c>
      <c r="J136" s="421"/>
      <c r="K136" s="421"/>
      <c r="L136" s="421"/>
      <c r="M136" s="421"/>
      <c r="N136" s="421"/>
      <c r="O136" s="421"/>
      <c r="P136" s="421"/>
      <c r="Q136" s="421"/>
      <c r="R136" s="421"/>
      <c r="S136" s="421"/>
      <c r="T136" s="421"/>
      <c r="U136" s="421"/>
      <c r="V136" s="421"/>
      <c r="W136" s="421"/>
      <c r="X136" s="421"/>
      <c r="Y136" s="421"/>
      <c r="Z136" s="421"/>
      <c r="AA136" s="421"/>
    </row>
    <row r="137">
      <c r="A137" s="421"/>
      <c r="B137" s="421"/>
      <c r="C137" s="450" t="str">
        <f>VLOOKUP('①ひな形'!P36,'①ひな形'!$A$34:$B$99,2,FALSE)</f>
        <v>#REF!</v>
      </c>
      <c r="D137" s="450" t="str">
        <f t="shared" ref="D137:I137" si="91">VLOOKUP('①ひな形'!X36,'①ひな形'!$A$34:$B$99,2,FALSE)</f>
        <v>#REF!</v>
      </c>
      <c r="E137" s="450" t="str">
        <f t="shared" si="91"/>
        <v>#REF!</v>
      </c>
      <c r="F137" s="450" t="str">
        <f t="shared" si="91"/>
        <v>#REF!</v>
      </c>
      <c r="G137" s="450" t="str">
        <f t="shared" si="91"/>
        <v>#REF!</v>
      </c>
      <c r="H137" s="450" t="str">
        <f t="shared" si="91"/>
        <v>#REF!</v>
      </c>
      <c r="I137" s="450" t="str">
        <f t="shared" si="91"/>
        <v>#REF!</v>
      </c>
      <c r="J137" s="421"/>
      <c r="K137" s="421"/>
      <c r="L137" s="421"/>
      <c r="M137" s="421"/>
      <c r="N137" s="421"/>
      <c r="O137" s="421"/>
      <c r="P137" s="421"/>
      <c r="Q137" s="421"/>
      <c r="R137" s="421"/>
      <c r="S137" s="421"/>
      <c r="T137" s="421"/>
      <c r="U137" s="421"/>
      <c r="V137" s="421"/>
      <c r="W137" s="421"/>
      <c r="X137" s="421"/>
      <c r="Y137" s="421"/>
      <c r="Z137" s="421"/>
      <c r="AA137" s="421"/>
    </row>
    <row r="138">
      <c r="A138" s="421"/>
      <c r="B138" s="421"/>
      <c r="C138" s="437"/>
      <c r="D138" s="437"/>
      <c r="E138" s="437"/>
      <c r="F138" s="437"/>
      <c r="G138" s="437"/>
      <c r="H138" s="437"/>
      <c r="I138" s="437"/>
      <c r="J138" s="421"/>
      <c r="K138" s="421"/>
      <c r="L138" s="421"/>
      <c r="M138" s="421"/>
      <c r="N138" s="421"/>
      <c r="O138" s="421"/>
      <c r="P138" s="421"/>
      <c r="Q138" s="421"/>
      <c r="R138" s="421"/>
      <c r="S138" s="421"/>
      <c r="T138" s="421"/>
      <c r="U138" s="421"/>
      <c r="V138" s="421"/>
      <c r="W138" s="421"/>
      <c r="X138" s="421"/>
      <c r="Y138" s="421"/>
      <c r="Z138" s="421"/>
      <c r="AA138" s="421"/>
    </row>
    <row r="139">
      <c r="A139" s="421"/>
      <c r="B139" s="433" t="s">
        <v>203</v>
      </c>
      <c r="C139" s="450" t="str">
        <f t="shared" ref="C139:I139" si="92">VLOOKUP(C137,'①ひな形'!$B$34:$C$99,2,FALSE)</f>
        <v>#REF!</v>
      </c>
      <c r="D139" s="450" t="str">
        <f t="shared" si="92"/>
        <v>#REF!</v>
      </c>
      <c r="E139" s="450" t="str">
        <f t="shared" si="92"/>
        <v>#REF!</v>
      </c>
      <c r="F139" s="450" t="str">
        <f t="shared" si="92"/>
        <v>#REF!</v>
      </c>
      <c r="G139" s="450" t="str">
        <f t="shared" si="92"/>
        <v>#REF!</v>
      </c>
      <c r="H139" s="450" t="str">
        <f t="shared" si="92"/>
        <v>#REF!</v>
      </c>
      <c r="I139" s="450" t="str">
        <f t="shared" si="92"/>
        <v>#REF!</v>
      </c>
      <c r="J139" s="421"/>
      <c r="K139" s="421"/>
      <c r="L139" s="421"/>
      <c r="M139" s="421"/>
      <c r="N139" s="421"/>
      <c r="O139" s="421"/>
      <c r="P139" s="421"/>
      <c r="Q139" s="421"/>
      <c r="R139" s="421"/>
      <c r="S139" s="421"/>
      <c r="T139" s="421"/>
      <c r="U139" s="421"/>
      <c r="V139" s="421"/>
      <c r="W139" s="421"/>
      <c r="X139" s="421"/>
      <c r="Y139" s="421"/>
      <c r="Z139" s="421"/>
      <c r="AA139" s="421"/>
    </row>
    <row r="140">
      <c r="A140" s="421"/>
      <c r="B140" s="421"/>
      <c r="C140" s="479" t="str">
        <f>'①ひな形'!P37</f>
        <v>#REF!</v>
      </c>
      <c r="D140" s="479" t="str">
        <f t="shared" ref="D140:F140" si="93">'①ひな形'!X37</f>
        <v>#REF!</v>
      </c>
      <c r="E140" s="479" t="str">
        <f t="shared" si="93"/>
        <v>#REF!</v>
      </c>
      <c r="F140" s="479" t="str">
        <f t="shared" si="93"/>
        <v>#REF!</v>
      </c>
      <c r="G140" s="479" t="str">
        <f>'①ひな形'!AB37</f>
        <v>#REF!</v>
      </c>
      <c r="H140" s="479" t="str">
        <f t="shared" ref="H140:I140" si="94">'①ひな形'!AB37</f>
        <v>#REF!</v>
      </c>
      <c r="I140" s="479" t="str">
        <f t="shared" si="94"/>
        <v>#REF!</v>
      </c>
      <c r="J140" s="421"/>
      <c r="K140" s="421"/>
      <c r="L140" s="421"/>
      <c r="M140" s="421"/>
      <c r="N140" s="421"/>
      <c r="O140" s="421"/>
      <c r="P140" s="421"/>
      <c r="Q140" s="421"/>
      <c r="R140" s="421"/>
      <c r="S140" s="421"/>
      <c r="T140" s="421"/>
      <c r="U140" s="421"/>
      <c r="V140" s="421"/>
      <c r="W140" s="421"/>
      <c r="X140" s="421"/>
      <c r="Y140" s="421"/>
      <c r="Z140" s="421"/>
      <c r="AA140" s="421"/>
    </row>
    <row r="141">
      <c r="A141" s="421"/>
      <c r="B141" s="433" t="s">
        <v>248</v>
      </c>
      <c r="C141" s="450" t="str">
        <f t="shared" ref="C141:I141" si="95">VLOOKUP(C140,'①ひな形'!$C$4:$E$12,2,FALSE)</f>
        <v>#REF!</v>
      </c>
      <c r="D141" s="450" t="str">
        <f t="shared" si="95"/>
        <v>#REF!</v>
      </c>
      <c r="E141" s="450" t="str">
        <f t="shared" si="95"/>
        <v>#REF!</v>
      </c>
      <c r="F141" s="450" t="str">
        <f t="shared" si="95"/>
        <v>#REF!</v>
      </c>
      <c r="G141" s="450" t="str">
        <f t="shared" si="95"/>
        <v>#REF!</v>
      </c>
      <c r="H141" s="450" t="str">
        <f t="shared" si="95"/>
        <v>#REF!</v>
      </c>
      <c r="I141" s="450" t="str">
        <f t="shared" si="95"/>
        <v>#REF!</v>
      </c>
      <c r="J141" s="421"/>
      <c r="K141" s="421"/>
      <c r="L141" s="421"/>
      <c r="M141" s="421"/>
      <c r="N141" s="421"/>
      <c r="O141" s="421"/>
      <c r="P141" s="421"/>
      <c r="Q141" s="421"/>
      <c r="R141" s="421"/>
      <c r="S141" s="421"/>
      <c r="T141" s="421"/>
      <c r="U141" s="421"/>
      <c r="V141" s="421"/>
      <c r="W141" s="421"/>
      <c r="X141" s="421"/>
      <c r="Y141" s="421"/>
      <c r="Z141" s="421"/>
      <c r="AA141" s="421"/>
    </row>
    <row r="142">
      <c r="A142" s="421"/>
      <c r="B142" s="421"/>
      <c r="C142" s="480" t="str">
        <f>'②PDF'!C104</f>
        <v/>
      </c>
      <c r="D142" s="480" t="str">
        <f>'②PDF'!F104</f>
        <v/>
      </c>
      <c r="E142" s="480" t="str">
        <f>'②PDF'!I104</f>
        <v/>
      </c>
      <c r="F142" s="480" t="str">
        <f>'②PDF'!L104</f>
        <v/>
      </c>
      <c r="G142" s="480" t="str">
        <f>'②PDF'!O104</f>
        <v/>
      </c>
      <c r="H142" s="480" t="str">
        <f>'②PDF'!R104</f>
        <v/>
      </c>
      <c r="I142" s="480" t="str">
        <f>'②PDF'!U104</f>
        <v/>
      </c>
      <c r="J142" s="421"/>
      <c r="K142" s="421"/>
      <c r="L142" s="421"/>
      <c r="M142" s="421"/>
      <c r="N142" s="421"/>
      <c r="O142" s="421"/>
      <c r="P142" s="421"/>
      <c r="Q142" s="421"/>
      <c r="R142" s="421"/>
      <c r="S142" s="421"/>
      <c r="T142" s="421"/>
      <c r="U142" s="421"/>
      <c r="V142" s="421"/>
      <c r="W142" s="421"/>
      <c r="X142" s="421"/>
      <c r="Y142" s="421"/>
      <c r="Z142" s="421"/>
      <c r="AA142" s="421"/>
    </row>
    <row r="143">
      <c r="A143" s="421"/>
      <c r="B143" s="421"/>
      <c r="C143" s="450" t="str">
        <f>VLOOKUP('①ひな形'!P38,'①ひな形'!$A$34:$B$99,2,FALSE)</f>
        <v>#REF!</v>
      </c>
      <c r="D143" s="450" t="str">
        <f t="shared" ref="D143:F143" si="96">VLOOKUP('①ひな形'!X38,'①ひな形'!$A$34:$B$99,2,FALSE)</f>
        <v>#REF!</v>
      </c>
      <c r="E143" s="450" t="str">
        <f t="shared" si="96"/>
        <v>#REF!</v>
      </c>
      <c r="F143" s="450" t="str">
        <f t="shared" si="96"/>
        <v>#REF!</v>
      </c>
      <c r="G143" s="450" t="str">
        <f>VLOOKUP('①ひな形'!AB38,'①ひな形'!$A$34:$B$99,2,FALSE)</f>
        <v>#REF!</v>
      </c>
      <c r="H143" s="450" t="str">
        <f t="shared" ref="H143:I143" si="97">VLOOKUP('①ひな形'!AB38,'①ひな形'!$A$34:$B$99,2,FALSE)</f>
        <v>#REF!</v>
      </c>
      <c r="I143" s="450" t="str">
        <f t="shared" si="97"/>
        <v>#REF!</v>
      </c>
      <c r="J143" s="421"/>
      <c r="K143" s="421"/>
      <c r="L143" s="421"/>
      <c r="M143" s="421"/>
      <c r="N143" s="421"/>
      <c r="O143" s="421"/>
      <c r="P143" s="421"/>
      <c r="Q143" s="421"/>
      <c r="R143" s="421"/>
      <c r="S143" s="421"/>
      <c r="T143" s="421"/>
      <c r="U143" s="421"/>
      <c r="V143" s="421"/>
      <c r="W143" s="421"/>
      <c r="X143" s="421"/>
      <c r="Y143" s="421"/>
      <c r="Z143" s="421"/>
      <c r="AA143" s="421"/>
    </row>
    <row r="144">
      <c r="A144" s="421"/>
      <c r="B144" s="421"/>
      <c r="C144" s="437"/>
      <c r="D144" s="437"/>
      <c r="E144" s="437"/>
      <c r="F144" s="437"/>
      <c r="G144" s="437"/>
      <c r="H144" s="437"/>
      <c r="I144" s="437"/>
      <c r="J144" s="421"/>
      <c r="K144" s="421"/>
      <c r="L144" s="421"/>
      <c r="M144" s="421"/>
      <c r="N144" s="421"/>
      <c r="O144" s="421"/>
      <c r="P144" s="421"/>
      <c r="Q144" s="421"/>
      <c r="R144" s="421"/>
      <c r="S144" s="421"/>
      <c r="T144" s="421"/>
      <c r="U144" s="421"/>
      <c r="V144" s="421"/>
      <c r="W144" s="421"/>
      <c r="X144" s="421"/>
      <c r="Y144" s="421"/>
      <c r="Z144" s="421"/>
      <c r="AA144" s="421"/>
    </row>
    <row r="145">
      <c r="A145" s="421"/>
      <c r="B145" s="433" t="s">
        <v>203</v>
      </c>
      <c r="C145" s="450" t="str">
        <f t="shared" ref="C145:I145" si="98">VLOOKUP(C143,'①ひな形'!$B$34:$C$99,2,FALSE)</f>
        <v>#REF!</v>
      </c>
      <c r="D145" s="450" t="str">
        <f t="shared" si="98"/>
        <v>#REF!</v>
      </c>
      <c r="E145" s="450" t="str">
        <f t="shared" si="98"/>
        <v>#REF!</v>
      </c>
      <c r="F145" s="450" t="str">
        <f t="shared" si="98"/>
        <v>#REF!</v>
      </c>
      <c r="G145" s="450" t="str">
        <f t="shared" si="98"/>
        <v>#REF!</v>
      </c>
      <c r="H145" s="450" t="str">
        <f t="shared" si="98"/>
        <v>#REF!</v>
      </c>
      <c r="I145" s="450" t="str">
        <f t="shared" si="98"/>
        <v>#REF!</v>
      </c>
      <c r="J145" s="421"/>
      <c r="K145" s="421"/>
      <c r="L145" s="421"/>
      <c r="M145" s="421"/>
      <c r="N145" s="421"/>
      <c r="O145" s="421"/>
      <c r="P145" s="421"/>
      <c r="Q145" s="421"/>
      <c r="R145" s="421"/>
      <c r="S145" s="421"/>
      <c r="T145" s="421"/>
      <c r="U145" s="421"/>
      <c r="V145" s="421"/>
      <c r="W145" s="421"/>
      <c r="X145" s="421"/>
      <c r="Y145" s="421"/>
      <c r="Z145" s="421"/>
      <c r="AA145" s="421"/>
    </row>
    <row r="146">
      <c r="A146" s="421"/>
      <c r="B146" s="421"/>
      <c r="C146" s="479" t="str">
        <f t="shared" ref="C146:G146" si="99">'①ひな形'!X39</f>
        <v>#REF!</v>
      </c>
      <c r="D146" s="479" t="str">
        <f t="shared" si="99"/>
        <v>#REF!</v>
      </c>
      <c r="E146" s="479" t="str">
        <f t="shared" si="99"/>
        <v>#REF!</v>
      </c>
      <c r="F146" s="479" t="str">
        <f t="shared" si="99"/>
        <v>#REF!</v>
      </c>
      <c r="G146" s="479" t="str">
        <f t="shared" si="99"/>
        <v>#REF!</v>
      </c>
      <c r="H146" s="479" t="str">
        <f t="shared" ref="H146:I146" si="100">'①ひな形'!AB39</f>
        <v>#REF!</v>
      </c>
      <c r="I146" s="479" t="str">
        <f t="shared" si="100"/>
        <v>#REF!</v>
      </c>
      <c r="J146" s="421"/>
      <c r="K146" s="421"/>
      <c r="L146" s="421"/>
      <c r="M146" s="421"/>
      <c r="N146" s="421"/>
      <c r="O146" s="421"/>
      <c r="P146" s="421"/>
      <c r="Q146" s="421"/>
      <c r="R146" s="421"/>
      <c r="S146" s="421"/>
      <c r="T146" s="421"/>
      <c r="U146" s="421"/>
      <c r="V146" s="421"/>
      <c r="W146" s="421"/>
      <c r="X146" s="421"/>
      <c r="Y146" s="421"/>
      <c r="Z146" s="421"/>
      <c r="AA146" s="421"/>
    </row>
    <row r="147">
      <c r="A147" s="421"/>
      <c r="B147" s="433" t="s">
        <v>248</v>
      </c>
      <c r="C147" s="450" t="str">
        <f t="shared" ref="C147:I147" si="101">VLOOKUP(C146,'①ひな形'!$C$4:$E$12,2,FALSE)</f>
        <v>#REF!</v>
      </c>
      <c r="D147" s="450" t="str">
        <f t="shared" si="101"/>
        <v>#REF!</v>
      </c>
      <c r="E147" s="450" t="str">
        <f t="shared" si="101"/>
        <v>#REF!</v>
      </c>
      <c r="F147" s="450" t="str">
        <f t="shared" si="101"/>
        <v>#REF!</v>
      </c>
      <c r="G147" s="450" t="str">
        <f t="shared" si="101"/>
        <v>#REF!</v>
      </c>
      <c r="H147" s="450" t="str">
        <f t="shared" si="101"/>
        <v>#REF!</v>
      </c>
      <c r="I147" s="450" t="str">
        <f t="shared" si="101"/>
        <v>#REF!</v>
      </c>
      <c r="J147" s="421"/>
      <c r="K147" s="421"/>
      <c r="L147" s="421"/>
      <c r="M147" s="421"/>
      <c r="N147" s="421"/>
      <c r="O147" s="421"/>
      <c r="P147" s="421"/>
      <c r="Q147" s="421"/>
      <c r="R147" s="421"/>
      <c r="S147" s="421"/>
      <c r="T147" s="421"/>
      <c r="U147" s="421"/>
      <c r="V147" s="421"/>
      <c r="W147" s="421"/>
      <c r="X147" s="421"/>
      <c r="Y147" s="421"/>
      <c r="Z147" s="421"/>
      <c r="AA147" s="421"/>
    </row>
    <row r="148">
      <c r="A148" s="421"/>
      <c r="B148" s="421"/>
      <c r="C148" s="480" t="str">
        <f>'②PDF'!C108</f>
        <v/>
      </c>
      <c r="D148" s="480" t="str">
        <f>'②PDF'!F108</f>
        <v/>
      </c>
      <c r="E148" s="480" t="str">
        <f>'②PDF'!I108</f>
        <v/>
      </c>
      <c r="F148" s="480" t="str">
        <f>'②PDF'!L108</f>
        <v/>
      </c>
      <c r="G148" s="480" t="str">
        <f>'②PDF'!O108</f>
        <v/>
      </c>
      <c r="H148" s="480" t="str">
        <f>'②PDF'!R108</f>
        <v/>
      </c>
      <c r="I148" s="478" t="str">
        <f>'②PDF'!U108</f>
        <v>～</v>
      </c>
      <c r="J148" s="421"/>
      <c r="K148" s="421"/>
      <c r="L148" s="421"/>
      <c r="M148" s="421"/>
      <c r="N148" s="421"/>
      <c r="O148" s="421"/>
      <c r="P148" s="421"/>
      <c r="Q148" s="421"/>
      <c r="R148" s="421"/>
      <c r="S148" s="421"/>
      <c r="T148" s="421"/>
      <c r="U148" s="421"/>
      <c r="V148" s="421"/>
      <c r="W148" s="421"/>
      <c r="X148" s="421"/>
      <c r="Y148" s="421"/>
      <c r="Z148" s="421"/>
      <c r="AA148" s="421"/>
    </row>
    <row r="149">
      <c r="A149" s="421"/>
      <c r="B149" s="421"/>
      <c r="C149" s="450" t="str">
        <f t="shared" ref="C149:I149" si="102">VLOOKUP('①ひな形'!W40,'①ひな形'!$A$34:$B$99,2,FALSE)</f>
        <v>#REF!</v>
      </c>
      <c r="D149" s="450" t="str">
        <f t="shared" si="102"/>
        <v>#REF!</v>
      </c>
      <c r="E149" s="450" t="str">
        <f t="shared" si="102"/>
        <v>#REF!</v>
      </c>
      <c r="F149" s="450" t="str">
        <f t="shared" si="102"/>
        <v>#REF!</v>
      </c>
      <c r="G149" s="450" t="str">
        <f t="shared" si="102"/>
        <v>#REF!</v>
      </c>
      <c r="H149" s="450" t="str">
        <f t="shared" si="102"/>
        <v>#REF!</v>
      </c>
      <c r="I149" s="450" t="str">
        <f t="shared" si="102"/>
        <v>#REF!</v>
      </c>
      <c r="J149" s="421"/>
      <c r="K149" s="421"/>
      <c r="L149" s="421"/>
      <c r="M149" s="421"/>
      <c r="N149" s="421"/>
      <c r="O149" s="421"/>
      <c r="P149" s="421"/>
      <c r="Q149" s="421"/>
      <c r="R149" s="421"/>
      <c r="S149" s="421"/>
      <c r="T149" s="421"/>
      <c r="U149" s="421"/>
      <c r="V149" s="421"/>
      <c r="W149" s="421"/>
      <c r="X149" s="421"/>
      <c r="Y149" s="421"/>
      <c r="Z149" s="421"/>
      <c r="AA149" s="421"/>
    </row>
    <row r="150">
      <c r="A150" s="421"/>
      <c r="B150" s="421"/>
      <c r="C150" s="437"/>
      <c r="D150" s="437"/>
      <c r="E150" s="437"/>
      <c r="F150" s="437"/>
      <c r="G150" s="437"/>
      <c r="H150" s="437"/>
      <c r="I150" s="437"/>
      <c r="O150" s="421"/>
      <c r="P150" s="421"/>
      <c r="Q150" s="421"/>
      <c r="R150" s="421"/>
      <c r="S150" s="421"/>
      <c r="T150" s="421"/>
      <c r="U150" s="421"/>
      <c r="V150" s="421"/>
      <c r="W150" s="421"/>
      <c r="X150" s="421"/>
      <c r="Y150" s="421"/>
      <c r="Z150" s="421"/>
      <c r="AA150" s="421"/>
    </row>
    <row r="151">
      <c r="A151" s="421"/>
      <c r="B151" s="433" t="s">
        <v>203</v>
      </c>
      <c r="C151" s="450" t="str">
        <f t="shared" ref="C151:I151" si="103">VLOOKUP(C149,'①ひな形'!$B$34:$C$99,2,FALSE)</f>
        <v>#REF!</v>
      </c>
      <c r="D151" s="450" t="str">
        <f t="shared" si="103"/>
        <v>#REF!</v>
      </c>
      <c r="E151" s="450" t="str">
        <f t="shared" si="103"/>
        <v>#REF!</v>
      </c>
      <c r="F151" s="450" t="str">
        <f t="shared" si="103"/>
        <v>#REF!</v>
      </c>
      <c r="G151" s="450" t="str">
        <f t="shared" si="103"/>
        <v>#REF!</v>
      </c>
      <c r="H151" s="450" t="str">
        <f t="shared" si="103"/>
        <v>#REF!</v>
      </c>
      <c r="I151" s="450" t="str">
        <f t="shared" si="103"/>
        <v>#REF!</v>
      </c>
      <c r="J151" s="421"/>
      <c r="K151" s="421"/>
      <c r="L151" s="421"/>
      <c r="M151" s="421"/>
      <c r="N151" s="421"/>
      <c r="O151" s="421"/>
      <c r="P151" s="421"/>
      <c r="Q151" s="421"/>
      <c r="R151" s="421"/>
      <c r="S151" s="421"/>
      <c r="T151" s="421"/>
      <c r="U151" s="421"/>
      <c r="V151" s="421"/>
      <c r="W151" s="421"/>
      <c r="X151" s="421"/>
      <c r="Y151" s="421"/>
      <c r="Z151" s="421"/>
      <c r="AA151" s="421"/>
    </row>
    <row r="152">
      <c r="A152" s="421"/>
      <c r="B152" s="421"/>
      <c r="C152" s="479" t="str">
        <f t="shared" ref="C152:I152" si="104">'①ひな形'!W41</f>
        <v>#REF!</v>
      </c>
      <c r="D152" s="479" t="str">
        <f t="shared" si="104"/>
        <v>#REF!</v>
      </c>
      <c r="E152" s="479" t="str">
        <f t="shared" si="104"/>
        <v>#REF!</v>
      </c>
      <c r="F152" s="479" t="str">
        <f t="shared" si="104"/>
        <v>#REF!</v>
      </c>
      <c r="G152" s="479" t="str">
        <f t="shared" si="104"/>
        <v>#REF!</v>
      </c>
      <c r="H152" s="479" t="str">
        <f t="shared" si="104"/>
        <v>#REF!</v>
      </c>
      <c r="I152" s="479" t="str">
        <f t="shared" si="104"/>
        <v>#REF!</v>
      </c>
      <c r="J152" s="421"/>
      <c r="K152" s="421"/>
      <c r="L152" s="421"/>
      <c r="M152" s="421"/>
      <c r="N152" s="421"/>
      <c r="O152" s="421"/>
      <c r="P152" s="421"/>
      <c r="Q152" s="421"/>
      <c r="R152" s="421"/>
      <c r="S152" s="421"/>
      <c r="T152" s="421"/>
      <c r="U152" s="421"/>
      <c r="V152" s="421"/>
      <c r="W152" s="421"/>
      <c r="X152" s="421"/>
      <c r="Y152" s="421"/>
      <c r="Z152" s="421"/>
      <c r="AA152" s="421"/>
    </row>
    <row r="153">
      <c r="A153" s="421"/>
      <c r="B153" s="433" t="s">
        <v>248</v>
      </c>
      <c r="C153" s="450" t="str">
        <f t="shared" ref="C153:I153" si="105">VLOOKUP(C152,'①ひな形'!$C$4:$E$12,2,FALSE)</f>
        <v>#REF!</v>
      </c>
      <c r="D153" s="450" t="str">
        <f t="shared" si="105"/>
        <v>#REF!</v>
      </c>
      <c r="E153" s="450" t="str">
        <f t="shared" si="105"/>
        <v>#REF!</v>
      </c>
      <c r="F153" s="450" t="str">
        <f t="shared" si="105"/>
        <v>#REF!</v>
      </c>
      <c r="G153" s="450" t="str">
        <f t="shared" si="105"/>
        <v>#REF!</v>
      </c>
      <c r="H153" s="450" t="str">
        <f t="shared" si="105"/>
        <v>#REF!</v>
      </c>
      <c r="I153" s="450" t="str">
        <f t="shared" si="105"/>
        <v>#REF!</v>
      </c>
      <c r="J153" s="421"/>
      <c r="K153" s="421"/>
      <c r="L153" s="421"/>
      <c r="M153" s="421"/>
      <c r="N153" s="421"/>
      <c r="O153" s="421"/>
      <c r="P153" s="421"/>
      <c r="Q153" s="421"/>
      <c r="R153" s="421"/>
      <c r="S153" s="421"/>
      <c r="T153" s="421"/>
      <c r="U153" s="421"/>
      <c r="V153" s="421"/>
      <c r="W153" s="421"/>
      <c r="X153" s="421"/>
      <c r="Y153" s="421"/>
      <c r="Z153" s="421"/>
      <c r="AA153" s="421"/>
    </row>
    <row r="154">
      <c r="A154" s="421"/>
      <c r="B154" s="421"/>
      <c r="C154" s="480" t="str">
        <f>'②PDF'!C112</f>
        <v/>
      </c>
      <c r="D154" s="480" t="str">
        <f>'②PDF'!F112</f>
        <v/>
      </c>
      <c r="E154" s="478" t="str">
        <f>'②PDF'!I112</f>
        <v>～</v>
      </c>
      <c r="F154" s="478" t="str">
        <f>'②PDF'!L112</f>
        <v>～</v>
      </c>
      <c r="G154" s="478" t="str">
        <f>'②PDF'!O112</f>
        <v>～</v>
      </c>
      <c r="H154" s="478" t="str">
        <f>'②PDF'!R112</f>
        <v>～</v>
      </c>
      <c r="I154" s="480" t="str">
        <f>'②PDF'!U112</f>
        <v/>
      </c>
      <c r="J154" s="421"/>
      <c r="K154" s="421"/>
      <c r="L154" s="421"/>
      <c r="M154" s="421"/>
      <c r="N154" s="421"/>
      <c r="O154" s="421"/>
      <c r="P154" s="421"/>
      <c r="Q154" s="421"/>
      <c r="R154" s="421"/>
      <c r="S154" s="421"/>
      <c r="T154" s="421"/>
      <c r="U154" s="421"/>
      <c r="V154" s="421"/>
      <c r="W154" s="421"/>
      <c r="X154" s="421"/>
      <c r="Y154" s="421"/>
      <c r="Z154" s="421"/>
      <c r="AA154" s="421"/>
    </row>
    <row r="155">
      <c r="A155" s="421"/>
      <c r="B155" s="421"/>
      <c r="C155" s="435" t="str">
        <f t="shared" ref="C155:I155" si="106">VLOOKUP('①ひな形'!W42,'①ひな形'!$A$34:$B$99,2,FALSE)</f>
        <v>#REF!</v>
      </c>
      <c r="D155" s="435" t="str">
        <f t="shared" si="106"/>
        <v>#REF!</v>
      </c>
      <c r="E155" s="435" t="str">
        <f t="shared" si="106"/>
        <v>#REF!</v>
      </c>
      <c r="F155" s="435" t="str">
        <f t="shared" si="106"/>
        <v>#REF!</v>
      </c>
      <c r="G155" s="435" t="str">
        <f t="shared" si="106"/>
        <v>#REF!</v>
      </c>
      <c r="H155" s="435" t="str">
        <f t="shared" si="106"/>
        <v>#REF!</v>
      </c>
      <c r="I155" s="435" t="str">
        <f t="shared" si="106"/>
        <v>#REF!</v>
      </c>
      <c r="J155" s="421"/>
      <c r="K155" s="421"/>
      <c r="L155" s="421"/>
      <c r="M155" s="421"/>
      <c r="N155" s="421"/>
      <c r="O155" s="421"/>
      <c r="P155" s="421"/>
      <c r="Q155" s="421"/>
      <c r="R155" s="421"/>
      <c r="S155" s="421"/>
      <c r="T155" s="421"/>
      <c r="U155" s="421"/>
      <c r="V155" s="421"/>
      <c r="W155" s="421"/>
      <c r="X155" s="421"/>
      <c r="Y155" s="421"/>
      <c r="Z155" s="421"/>
      <c r="AA155" s="421"/>
    </row>
    <row r="156">
      <c r="A156" s="421"/>
      <c r="B156" s="421"/>
      <c r="C156" s="437"/>
      <c r="D156" s="437"/>
      <c r="E156" s="437"/>
      <c r="F156" s="437"/>
      <c r="G156" s="437"/>
      <c r="H156" s="437"/>
      <c r="I156" s="437"/>
      <c r="J156" s="421"/>
      <c r="K156" s="421"/>
      <c r="L156" s="421"/>
      <c r="M156" s="421"/>
      <c r="N156" s="421"/>
      <c r="O156" s="421"/>
      <c r="P156" s="421"/>
      <c r="Q156" s="421"/>
      <c r="R156" s="421"/>
      <c r="S156" s="421"/>
      <c r="T156" s="421"/>
      <c r="U156" s="421"/>
      <c r="V156" s="421"/>
      <c r="W156" s="421"/>
      <c r="X156" s="421"/>
      <c r="Y156" s="421"/>
      <c r="Z156" s="421"/>
      <c r="AA156" s="421"/>
    </row>
    <row r="157">
      <c r="A157" s="421"/>
      <c r="B157" s="433" t="s">
        <v>203</v>
      </c>
      <c r="C157" s="435" t="str">
        <f t="shared" ref="C157:I157" si="107">VLOOKUP(C155,'①ひな形'!$B$34:$C$99,2,FALSE)</f>
        <v>#REF!</v>
      </c>
      <c r="D157" s="435" t="str">
        <f t="shared" si="107"/>
        <v>#REF!</v>
      </c>
      <c r="E157" s="435" t="str">
        <f t="shared" si="107"/>
        <v>#REF!</v>
      </c>
      <c r="F157" s="435" t="str">
        <f t="shared" si="107"/>
        <v>#REF!</v>
      </c>
      <c r="G157" s="435" t="str">
        <f t="shared" si="107"/>
        <v>#REF!</v>
      </c>
      <c r="H157" s="435" t="str">
        <f t="shared" si="107"/>
        <v>#REF!</v>
      </c>
      <c r="I157" s="435" t="str">
        <f t="shared" si="107"/>
        <v>#REF!</v>
      </c>
      <c r="J157" s="421"/>
      <c r="K157" s="421"/>
      <c r="L157" s="421"/>
      <c r="M157" s="421"/>
      <c r="N157" s="421"/>
      <c r="O157" s="421"/>
      <c r="P157" s="421"/>
      <c r="Q157" s="421"/>
      <c r="R157" s="421"/>
      <c r="S157" s="421"/>
      <c r="T157" s="421"/>
      <c r="U157" s="421"/>
      <c r="V157" s="421"/>
      <c r="W157" s="421"/>
      <c r="X157" s="421"/>
      <c r="Y157" s="421"/>
      <c r="Z157" s="421"/>
      <c r="AA157" s="421"/>
    </row>
    <row r="158">
      <c r="A158" s="421"/>
      <c r="B158" s="421"/>
      <c r="C158" s="459" t="str">
        <f t="shared" ref="C158:I158" si="108">'①ひな形'!W43</f>
        <v>#REF!</v>
      </c>
      <c r="D158" s="459" t="str">
        <f t="shared" si="108"/>
        <v>#REF!</v>
      </c>
      <c r="E158" s="459" t="str">
        <f t="shared" si="108"/>
        <v>#REF!</v>
      </c>
      <c r="F158" s="459" t="str">
        <f t="shared" si="108"/>
        <v>#REF!</v>
      </c>
      <c r="G158" s="459" t="str">
        <f t="shared" si="108"/>
        <v>#REF!</v>
      </c>
      <c r="H158" s="459" t="str">
        <f t="shared" si="108"/>
        <v>#REF!</v>
      </c>
      <c r="I158" s="459" t="str">
        <f t="shared" si="108"/>
        <v>#REF!</v>
      </c>
      <c r="J158" s="421"/>
      <c r="K158" s="421"/>
      <c r="L158" s="421"/>
      <c r="M158" s="421"/>
      <c r="N158" s="421"/>
      <c r="O158" s="421"/>
      <c r="P158" s="421"/>
      <c r="Q158" s="421"/>
      <c r="R158" s="421"/>
      <c r="S158" s="421"/>
      <c r="T158" s="421"/>
      <c r="U158" s="421"/>
      <c r="V158" s="421"/>
      <c r="W158" s="421"/>
      <c r="X158" s="421"/>
      <c r="Y158" s="421"/>
      <c r="Z158" s="421"/>
      <c r="AA158" s="421"/>
    </row>
    <row r="159">
      <c r="A159" s="421"/>
      <c r="B159" s="433" t="s">
        <v>248</v>
      </c>
      <c r="C159" s="435" t="str">
        <f t="shared" ref="C159:I159" si="109">VLOOKUP(C158,'①ひな形'!$C$4:$E$12,2,FALSE)</f>
        <v>#REF!</v>
      </c>
      <c r="D159" s="435" t="str">
        <f t="shared" si="109"/>
        <v>#REF!</v>
      </c>
      <c r="E159" s="435" t="str">
        <f t="shared" si="109"/>
        <v>#REF!</v>
      </c>
      <c r="F159" s="435" t="str">
        <f t="shared" si="109"/>
        <v>#REF!</v>
      </c>
      <c r="G159" s="435" t="str">
        <f t="shared" si="109"/>
        <v>#REF!</v>
      </c>
      <c r="H159" s="435" t="str">
        <f t="shared" si="109"/>
        <v>#REF!</v>
      </c>
      <c r="I159" s="435" t="str">
        <f t="shared" si="109"/>
        <v>#REF!</v>
      </c>
      <c r="J159" s="421"/>
      <c r="K159" s="421"/>
      <c r="L159" s="421"/>
      <c r="M159" s="421"/>
      <c r="N159" s="421"/>
      <c r="O159" s="421"/>
      <c r="P159" s="421"/>
      <c r="Q159" s="421"/>
      <c r="R159" s="421"/>
      <c r="S159" s="421"/>
      <c r="T159" s="421"/>
      <c r="U159" s="421"/>
      <c r="V159" s="421"/>
      <c r="W159" s="421"/>
      <c r="X159" s="421"/>
      <c r="Y159" s="421"/>
      <c r="Z159" s="421"/>
      <c r="AA159" s="421"/>
    </row>
    <row r="160">
      <c r="A160" s="421"/>
      <c r="B160" s="421"/>
      <c r="C160" s="481" t="str">
        <f>'②PDF'!C116</f>
        <v/>
      </c>
      <c r="D160" s="481" t="str">
        <f>'②PDF'!F116</f>
        <v/>
      </c>
      <c r="E160" s="460" t="str">
        <f>'②PDF'!I116</f>
        <v>～</v>
      </c>
      <c r="F160" s="460" t="str">
        <f>'②PDF'!L116</f>
        <v>～</v>
      </c>
      <c r="G160" s="460" t="str">
        <f>'②PDF'!O116</f>
        <v>～</v>
      </c>
      <c r="H160" s="460" t="str">
        <f>'②PDF'!R116</f>
        <v>～</v>
      </c>
      <c r="I160" s="481" t="str">
        <f>'②PDF'!U116</f>
        <v/>
      </c>
      <c r="J160" s="421"/>
      <c r="K160" s="421"/>
      <c r="L160" s="421"/>
      <c r="M160" s="421"/>
      <c r="N160" s="421"/>
      <c r="O160" s="421"/>
      <c r="P160" s="421"/>
      <c r="Q160" s="421"/>
      <c r="R160" s="421"/>
      <c r="S160" s="421"/>
      <c r="T160" s="421"/>
      <c r="U160" s="421"/>
      <c r="V160" s="421"/>
      <c r="W160" s="421"/>
      <c r="X160" s="421"/>
      <c r="Y160" s="421"/>
      <c r="Z160" s="421"/>
      <c r="AA160" s="421"/>
    </row>
    <row r="161">
      <c r="A161" s="421"/>
      <c r="B161" s="421"/>
      <c r="C161" s="435" t="str">
        <f t="shared" ref="C161:I161" si="110">VLOOKUP('①ひな形'!W44,'①ひな形'!$A$34:$B$99,2,FALSE)</f>
        <v>#REF!</v>
      </c>
      <c r="D161" s="435" t="str">
        <f t="shared" si="110"/>
        <v>#REF!</v>
      </c>
      <c r="E161" s="435" t="str">
        <f t="shared" si="110"/>
        <v>#REF!</v>
      </c>
      <c r="F161" s="435" t="str">
        <f t="shared" si="110"/>
        <v>#REF!</v>
      </c>
      <c r="G161" s="435" t="str">
        <f t="shared" si="110"/>
        <v>#REF!</v>
      </c>
      <c r="H161" s="435" t="str">
        <f t="shared" si="110"/>
        <v>#REF!</v>
      </c>
      <c r="I161" s="435" t="str">
        <f t="shared" si="110"/>
        <v>#REF!</v>
      </c>
      <c r="J161" s="421"/>
      <c r="K161" s="421"/>
      <c r="L161" s="421"/>
      <c r="M161" s="421"/>
      <c r="N161" s="421"/>
      <c r="O161" s="421"/>
      <c r="P161" s="421"/>
      <c r="Q161" s="421"/>
      <c r="R161" s="421"/>
      <c r="S161" s="421"/>
      <c r="T161" s="421"/>
      <c r="U161" s="421"/>
      <c r="V161" s="421"/>
      <c r="W161" s="421"/>
      <c r="X161" s="421"/>
      <c r="Y161" s="421"/>
      <c r="Z161" s="421"/>
      <c r="AA161" s="421"/>
    </row>
    <row r="162">
      <c r="A162" s="421"/>
      <c r="B162" s="421"/>
      <c r="C162" s="437"/>
      <c r="D162" s="437"/>
      <c r="E162" s="437"/>
      <c r="F162" s="437"/>
      <c r="G162" s="437"/>
      <c r="H162" s="437"/>
      <c r="I162" s="437"/>
      <c r="J162" s="421"/>
      <c r="K162" s="421"/>
      <c r="L162" s="421"/>
      <c r="M162" s="421"/>
      <c r="N162" s="421"/>
      <c r="O162" s="421"/>
      <c r="P162" s="421"/>
      <c r="Q162" s="421"/>
      <c r="R162" s="421"/>
      <c r="S162" s="421"/>
      <c r="T162" s="421"/>
      <c r="U162" s="421"/>
      <c r="V162" s="421"/>
      <c r="W162" s="421"/>
      <c r="X162" s="421"/>
      <c r="Y162" s="421"/>
      <c r="Z162" s="421"/>
      <c r="AA162" s="421"/>
    </row>
    <row r="163">
      <c r="A163" s="421"/>
      <c r="B163" s="433" t="s">
        <v>203</v>
      </c>
      <c r="C163" s="435" t="str">
        <f t="shared" ref="C163:I163" si="111">VLOOKUP(C161,'①ひな形'!$B$34:$C$99,2,FALSE)</f>
        <v>#REF!</v>
      </c>
      <c r="D163" s="435" t="str">
        <f t="shared" si="111"/>
        <v>#REF!</v>
      </c>
      <c r="E163" s="435" t="str">
        <f t="shared" si="111"/>
        <v>#REF!</v>
      </c>
      <c r="F163" s="435" t="str">
        <f t="shared" si="111"/>
        <v>#REF!</v>
      </c>
      <c r="G163" s="435" t="str">
        <f t="shared" si="111"/>
        <v>#REF!</v>
      </c>
      <c r="H163" s="435" t="str">
        <f t="shared" si="111"/>
        <v>#REF!</v>
      </c>
      <c r="I163" s="435" t="str">
        <f t="shared" si="111"/>
        <v>#REF!</v>
      </c>
      <c r="J163" s="421"/>
      <c r="K163" s="421"/>
      <c r="L163" s="421"/>
      <c r="M163" s="421"/>
      <c r="N163" s="421"/>
      <c r="O163" s="421"/>
      <c r="P163" s="421"/>
      <c r="Q163" s="421"/>
      <c r="R163" s="421"/>
      <c r="S163" s="421"/>
      <c r="T163" s="421"/>
      <c r="U163" s="421"/>
      <c r="V163" s="421"/>
      <c r="W163" s="421"/>
      <c r="X163" s="421"/>
      <c r="Y163" s="421"/>
      <c r="Z163" s="421"/>
      <c r="AA163" s="421"/>
    </row>
    <row r="164">
      <c r="A164" s="421"/>
      <c r="B164" s="421"/>
      <c r="C164" s="459" t="str">
        <f t="shared" ref="C164:I164" si="112">'①ひな形'!W45</f>
        <v>#REF!</v>
      </c>
      <c r="D164" s="459" t="str">
        <f t="shared" si="112"/>
        <v>#REF!</v>
      </c>
      <c r="E164" s="459" t="str">
        <f t="shared" si="112"/>
        <v>#REF!</v>
      </c>
      <c r="F164" s="459" t="str">
        <f t="shared" si="112"/>
        <v>#REF!</v>
      </c>
      <c r="G164" s="459" t="str">
        <f t="shared" si="112"/>
        <v>#REF!</v>
      </c>
      <c r="H164" s="459" t="str">
        <f t="shared" si="112"/>
        <v>#REF!</v>
      </c>
      <c r="I164" s="459" t="str">
        <f t="shared" si="112"/>
        <v>#REF!</v>
      </c>
      <c r="J164" s="421"/>
      <c r="K164" s="421"/>
      <c r="L164" s="421"/>
      <c r="M164" s="421"/>
      <c r="N164" s="421"/>
      <c r="O164" s="421"/>
      <c r="P164" s="421"/>
      <c r="Q164" s="421"/>
      <c r="R164" s="421"/>
      <c r="S164" s="421"/>
      <c r="T164" s="421"/>
      <c r="U164" s="421"/>
      <c r="V164" s="421"/>
      <c r="W164" s="421"/>
      <c r="X164" s="421"/>
      <c r="Y164" s="421"/>
      <c r="Z164" s="421"/>
      <c r="AA164" s="421"/>
    </row>
    <row r="165">
      <c r="A165" s="421"/>
      <c r="B165" s="433" t="s">
        <v>248</v>
      </c>
      <c r="C165" s="435" t="str">
        <f t="shared" ref="C165:I165" si="113">VLOOKUP(C164,'①ひな形'!$C$4:$E$12,2,FALSE)</f>
        <v>#REF!</v>
      </c>
      <c r="D165" s="435" t="str">
        <f t="shared" si="113"/>
        <v>#REF!</v>
      </c>
      <c r="E165" s="435" t="str">
        <f t="shared" si="113"/>
        <v>#REF!</v>
      </c>
      <c r="F165" s="435" t="str">
        <f t="shared" si="113"/>
        <v>#REF!</v>
      </c>
      <c r="G165" s="435" t="str">
        <f t="shared" si="113"/>
        <v>#REF!</v>
      </c>
      <c r="H165" s="435" t="str">
        <f t="shared" si="113"/>
        <v>#REF!</v>
      </c>
      <c r="I165" s="435" t="str">
        <f t="shared" si="113"/>
        <v>#REF!</v>
      </c>
      <c r="J165" s="421"/>
      <c r="K165" s="421"/>
      <c r="L165" s="421"/>
      <c r="M165" s="421"/>
      <c r="N165" s="421"/>
      <c r="O165" s="421"/>
      <c r="P165" s="421"/>
      <c r="Q165" s="421"/>
      <c r="R165" s="421"/>
      <c r="S165" s="421"/>
      <c r="T165" s="421"/>
      <c r="U165" s="421"/>
      <c r="V165" s="421"/>
      <c r="W165" s="421"/>
      <c r="X165" s="421"/>
      <c r="Y165" s="421"/>
      <c r="Z165" s="421"/>
      <c r="AA165" s="421"/>
    </row>
    <row r="166">
      <c r="A166" s="421"/>
      <c r="B166" s="421"/>
      <c r="C166" s="482" t="str">
        <f>'②PDF'!C120</f>
        <v/>
      </c>
      <c r="D166" s="482" t="str">
        <f>'②PDF'!F120</f>
        <v/>
      </c>
      <c r="E166" s="463" t="str">
        <f>'②PDF'!I120</f>
        <v>～</v>
      </c>
      <c r="F166" s="463" t="str">
        <f>'②PDF'!L120</f>
        <v>～</v>
      </c>
      <c r="G166" s="463" t="str">
        <f>'②PDF'!O120</f>
        <v>～</v>
      </c>
      <c r="H166" s="463" t="str">
        <f>'②PDF'!R120</f>
        <v>～</v>
      </c>
      <c r="I166" s="482" t="str">
        <f>'②PDF'!U120</f>
        <v/>
      </c>
      <c r="J166" s="421"/>
      <c r="K166" s="421"/>
      <c r="L166" s="421"/>
      <c r="M166" s="421"/>
      <c r="N166" s="421"/>
      <c r="O166" s="421"/>
      <c r="P166" s="421"/>
      <c r="Q166" s="421"/>
      <c r="R166" s="421"/>
      <c r="S166" s="421"/>
      <c r="T166" s="421"/>
      <c r="U166" s="421"/>
      <c r="V166" s="421"/>
      <c r="W166" s="421"/>
      <c r="X166" s="421"/>
      <c r="Y166" s="421"/>
      <c r="Z166" s="421"/>
      <c r="AA166" s="421"/>
    </row>
    <row r="167">
      <c r="A167" s="421"/>
      <c r="B167" s="421"/>
      <c r="C167" s="37" t="str">
        <f t="shared" ref="C167:I167" si="114">VLOOKUP('①ひな形'!W46,'①ひな形'!$A$34:$B$99,2,FALSE)</f>
        <v>#REF!</v>
      </c>
      <c r="D167" s="37" t="str">
        <f t="shared" si="114"/>
        <v>#REF!</v>
      </c>
      <c r="E167" s="37" t="str">
        <f t="shared" si="114"/>
        <v>#REF!</v>
      </c>
      <c r="F167" s="37" t="str">
        <f t="shared" si="114"/>
        <v>#REF!</v>
      </c>
      <c r="G167" s="37" t="str">
        <f t="shared" si="114"/>
        <v>#REF!</v>
      </c>
      <c r="H167" s="37" t="str">
        <f t="shared" si="114"/>
        <v>#REF!</v>
      </c>
      <c r="I167" s="37" t="str">
        <f t="shared" si="114"/>
        <v>#REF!</v>
      </c>
      <c r="J167" s="421"/>
      <c r="K167" s="421"/>
      <c r="L167" s="421"/>
      <c r="M167" s="421"/>
      <c r="N167" s="421"/>
      <c r="O167" s="421"/>
      <c r="P167" s="421"/>
      <c r="Q167" s="421"/>
      <c r="R167" s="421"/>
      <c r="S167" s="421"/>
      <c r="T167" s="421"/>
      <c r="U167" s="421"/>
      <c r="V167" s="421"/>
      <c r="W167" s="421"/>
      <c r="X167" s="421"/>
      <c r="Y167" s="421"/>
      <c r="Z167" s="421"/>
      <c r="AA167" s="421"/>
    </row>
    <row r="168">
      <c r="A168" s="421"/>
      <c r="B168" s="421"/>
      <c r="C168" s="437"/>
      <c r="D168" s="437"/>
      <c r="E168" s="437"/>
      <c r="F168" s="437"/>
      <c r="G168" s="437"/>
      <c r="H168" s="437"/>
      <c r="I168" s="437"/>
      <c r="J168" s="421"/>
      <c r="K168" s="421"/>
      <c r="L168" s="421"/>
      <c r="M168" s="421"/>
      <c r="N168" s="421"/>
      <c r="O168" s="421"/>
      <c r="P168" s="421"/>
      <c r="Q168" s="421"/>
      <c r="R168" s="421"/>
      <c r="S168" s="421"/>
      <c r="T168" s="421"/>
      <c r="U168" s="421"/>
      <c r="V168" s="421"/>
      <c r="W168" s="421"/>
      <c r="X168" s="421"/>
      <c r="Y168" s="421"/>
      <c r="Z168" s="421"/>
      <c r="AA168" s="421"/>
    </row>
    <row r="169">
      <c r="A169" s="421"/>
      <c r="B169" s="433" t="s">
        <v>203</v>
      </c>
      <c r="C169" s="465" t="str">
        <f t="shared" ref="C169:I169" si="115">VLOOKUP(C167,'①ひな形'!$B$34:$C$99,2,FALSE)</f>
        <v>#REF!</v>
      </c>
      <c r="D169" s="465" t="str">
        <f t="shared" si="115"/>
        <v>#REF!</v>
      </c>
      <c r="E169" s="465" t="str">
        <f t="shared" si="115"/>
        <v>#REF!</v>
      </c>
      <c r="F169" s="465" t="str">
        <f t="shared" si="115"/>
        <v>#REF!</v>
      </c>
      <c r="G169" s="465" t="str">
        <f t="shared" si="115"/>
        <v>#REF!</v>
      </c>
      <c r="H169" s="465" t="str">
        <f t="shared" si="115"/>
        <v>#REF!</v>
      </c>
      <c r="I169" s="465" t="str">
        <f t="shared" si="115"/>
        <v>#REF!</v>
      </c>
      <c r="J169" s="421"/>
      <c r="K169" s="421"/>
      <c r="L169" s="421"/>
      <c r="M169" s="421"/>
      <c r="N169" s="421"/>
      <c r="O169" s="421"/>
      <c r="P169" s="421"/>
      <c r="Q169" s="421"/>
      <c r="R169" s="421"/>
      <c r="S169" s="421"/>
      <c r="T169" s="421"/>
      <c r="U169" s="421"/>
      <c r="V169" s="421"/>
      <c r="W169" s="421"/>
      <c r="X169" s="421"/>
      <c r="Y169" s="421"/>
      <c r="Z169" s="421"/>
      <c r="AA169" s="421"/>
    </row>
    <row r="170">
      <c r="A170" s="421"/>
      <c r="B170" s="421"/>
      <c r="C170" s="485" t="str">
        <f t="shared" ref="C170:I170" si="116">'①ひな形'!W47</f>
        <v>#REF!</v>
      </c>
      <c r="D170" s="485" t="str">
        <f t="shared" si="116"/>
        <v>#REF!</v>
      </c>
      <c r="E170" s="485" t="str">
        <f t="shared" si="116"/>
        <v>#REF!</v>
      </c>
      <c r="F170" s="485" t="str">
        <f t="shared" si="116"/>
        <v>#REF!</v>
      </c>
      <c r="G170" s="485" t="str">
        <f t="shared" si="116"/>
        <v>#REF!</v>
      </c>
      <c r="H170" s="485" t="str">
        <f t="shared" si="116"/>
        <v>#REF!</v>
      </c>
      <c r="I170" s="485" t="str">
        <f t="shared" si="116"/>
        <v>#REF!</v>
      </c>
      <c r="J170" s="421"/>
      <c r="K170" s="421"/>
      <c r="L170" s="421"/>
      <c r="M170" s="421"/>
      <c r="N170" s="421"/>
      <c r="O170" s="421"/>
      <c r="P170" s="421"/>
      <c r="Q170" s="421"/>
      <c r="R170" s="421"/>
      <c r="S170" s="421"/>
      <c r="T170" s="421"/>
      <c r="U170" s="421"/>
      <c r="V170" s="421"/>
      <c r="W170" s="421"/>
      <c r="X170" s="421"/>
      <c r="Y170" s="421"/>
      <c r="Z170" s="421"/>
      <c r="AA170" s="421"/>
    </row>
    <row r="171">
      <c r="A171" s="421"/>
      <c r="B171" s="433" t="s">
        <v>248</v>
      </c>
      <c r="C171" s="486" t="str">
        <f t="shared" ref="C171:I171" si="117">VLOOKUP(C170,'①ひな形'!$C$4:$E$12,2,FALSE)</f>
        <v>#REF!</v>
      </c>
      <c r="D171" s="486" t="str">
        <f t="shared" si="117"/>
        <v>#REF!</v>
      </c>
      <c r="E171" s="486" t="str">
        <f t="shared" si="117"/>
        <v>#REF!</v>
      </c>
      <c r="F171" s="486" t="str">
        <f t="shared" si="117"/>
        <v>#REF!</v>
      </c>
      <c r="G171" s="486" t="str">
        <f t="shared" si="117"/>
        <v>#REF!</v>
      </c>
      <c r="H171" s="486" t="str">
        <f t="shared" si="117"/>
        <v>#REF!</v>
      </c>
      <c r="I171" s="486" t="str">
        <f t="shared" si="117"/>
        <v>#REF!</v>
      </c>
      <c r="J171" s="421"/>
      <c r="K171" s="421"/>
      <c r="L171" s="421"/>
      <c r="M171" s="421"/>
      <c r="N171" s="421"/>
      <c r="O171" s="421"/>
      <c r="P171" s="421"/>
      <c r="Q171" s="421"/>
      <c r="R171" s="421"/>
      <c r="S171" s="421"/>
      <c r="T171" s="421"/>
      <c r="U171" s="421"/>
      <c r="V171" s="421"/>
      <c r="W171" s="421"/>
      <c r="X171" s="421"/>
      <c r="Y171" s="421"/>
      <c r="Z171" s="421"/>
      <c r="AA171" s="421"/>
    </row>
    <row r="172">
      <c r="A172" s="421"/>
      <c r="B172" s="421"/>
      <c r="C172" s="487"/>
      <c r="D172" s="421"/>
      <c r="E172" s="421"/>
      <c r="F172" s="421"/>
      <c r="G172" s="421"/>
      <c r="H172" s="421"/>
      <c r="I172" s="421"/>
      <c r="J172" s="421"/>
      <c r="K172" s="421"/>
      <c r="L172" s="421"/>
      <c r="M172" s="421"/>
      <c r="N172" s="421"/>
      <c r="O172" s="421"/>
      <c r="P172" s="421"/>
      <c r="Q172" s="421"/>
      <c r="R172" s="421"/>
      <c r="S172" s="421"/>
      <c r="T172" s="421"/>
      <c r="U172" s="421"/>
      <c r="V172" s="421"/>
      <c r="W172" s="421"/>
      <c r="X172" s="421"/>
      <c r="Y172" s="421"/>
      <c r="Z172" s="421"/>
      <c r="AA172" s="421"/>
    </row>
    <row r="173">
      <c r="A173" s="421"/>
      <c r="B173" s="421"/>
      <c r="C173" s="423">
        <v>45529.0</v>
      </c>
      <c r="D173" s="423">
        <v>45530.0</v>
      </c>
      <c r="E173" s="423">
        <v>45531.0</v>
      </c>
      <c r="F173" s="423">
        <v>45532.0</v>
      </c>
      <c r="G173" s="423">
        <v>45533.0</v>
      </c>
      <c r="H173" s="423">
        <v>45534.0</v>
      </c>
      <c r="I173" s="423">
        <v>45535.0</v>
      </c>
      <c r="J173" s="421"/>
      <c r="K173" s="421"/>
      <c r="L173" s="421"/>
      <c r="M173" s="421"/>
      <c r="N173" s="421"/>
      <c r="O173" s="421"/>
      <c r="P173" s="421"/>
      <c r="Q173" s="421"/>
      <c r="R173" s="421"/>
      <c r="S173" s="421"/>
      <c r="T173" s="421"/>
      <c r="U173" s="421"/>
      <c r="V173" s="421"/>
      <c r="W173" s="421"/>
      <c r="X173" s="421"/>
      <c r="Y173" s="421"/>
      <c r="Z173" s="421"/>
      <c r="AA173" s="421"/>
    </row>
    <row r="174">
      <c r="A174" s="421"/>
      <c r="B174" s="421"/>
      <c r="C174" s="425" t="s">
        <v>371</v>
      </c>
      <c r="D174" s="425" t="s">
        <v>372</v>
      </c>
      <c r="E174" s="425" t="s">
        <v>373</v>
      </c>
      <c r="F174" s="425" t="s">
        <v>374</v>
      </c>
      <c r="G174" s="425" t="s">
        <v>375</v>
      </c>
      <c r="H174" s="425" t="s">
        <v>369</v>
      </c>
      <c r="I174" s="425" t="s">
        <v>370</v>
      </c>
      <c r="J174" s="421"/>
      <c r="K174" s="421"/>
      <c r="L174" s="421"/>
      <c r="M174" s="421"/>
      <c r="N174" s="421"/>
      <c r="O174" s="421"/>
      <c r="P174" s="421"/>
      <c r="Q174" s="421"/>
      <c r="R174" s="421"/>
      <c r="S174" s="421"/>
      <c r="T174" s="421"/>
      <c r="U174" s="421"/>
      <c r="V174" s="421"/>
      <c r="W174" s="421"/>
      <c r="X174" s="421"/>
      <c r="Y174" s="421"/>
      <c r="Z174" s="421"/>
      <c r="AA174" s="421"/>
    </row>
    <row r="175">
      <c r="A175" s="421"/>
      <c r="B175" s="421"/>
      <c r="C175" s="432" t="str">
        <f>'②PDF'!X88</f>
        <v>～</v>
      </c>
      <c r="D175" s="432" t="str">
        <f>'②PDF'!C129</f>
        <v>～</v>
      </c>
      <c r="E175" s="432" t="str">
        <f>'②PDF'!F129</f>
        <v>～</v>
      </c>
      <c r="F175" s="451" t="str">
        <f>'②PDF'!I129</f>
        <v/>
      </c>
      <c r="G175" s="451" t="str">
        <f>'②PDF'!L129</f>
        <v/>
      </c>
      <c r="H175" s="451" t="str">
        <f>'②PDF'!O129</f>
        <v/>
      </c>
      <c r="I175" s="451" t="str">
        <f>'②PDF'!R129</f>
        <v/>
      </c>
      <c r="J175" s="421"/>
      <c r="K175" s="421"/>
      <c r="L175" s="421"/>
      <c r="M175" s="421"/>
      <c r="N175" s="421"/>
      <c r="O175" s="421"/>
      <c r="P175" s="421"/>
      <c r="Q175" s="421"/>
      <c r="R175" s="421"/>
      <c r="S175" s="421"/>
      <c r="T175" s="421"/>
      <c r="U175" s="421"/>
      <c r="V175" s="421"/>
      <c r="W175" s="421"/>
      <c r="X175" s="421"/>
      <c r="Y175" s="421"/>
      <c r="Z175" s="421"/>
      <c r="AA175" s="421"/>
    </row>
    <row r="176">
      <c r="A176" s="421"/>
      <c r="B176" s="421"/>
      <c r="C176" s="435" t="str">
        <f t="shared" ref="C176:I176" si="118">VLOOKUP('①ひな形'!AD30,'①ひな形'!$A$34:$B$99,2,FALSE)</f>
        <v>#REF!</v>
      </c>
      <c r="D176" s="435" t="str">
        <f t="shared" si="118"/>
        <v>#REF!</v>
      </c>
      <c r="E176" s="435" t="str">
        <f t="shared" si="118"/>
        <v>#REF!</v>
      </c>
      <c r="F176" s="435" t="str">
        <f t="shared" si="118"/>
        <v>#REF!</v>
      </c>
      <c r="G176" s="435" t="str">
        <f t="shared" si="118"/>
        <v>#REF!</v>
      </c>
      <c r="H176" s="430" t="str">
        <f t="shared" si="118"/>
        <v>#REF!</v>
      </c>
      <c r="I176" s="430" t="str">
        <f t="shared" si="118"/>
        <v>#REF!</v>
      </c>
      <c r="J176" s="421"/>
      <c r="K176" s="421"/>
      <c r="L176" s="421"/>
      <c r="M176" s="421"/>
      <c r="N176" s="421"/>
      <c r="O176" s="421"/>
      <c r="P176" s="421"/>
      <c r="Q176" s="421"/>
      <c r="R176" s="421"/>
      <c r="S176" s="421"/>
      <c r="T176" s="421"/>
      <c r="U176" s="421"/>
      <c r="V176" s="421"/>
      <c r="W176" s="421"/>
      <c r="X176" s="421"/>
      <c r="Y176" s="421"/>
      <c r="Z176" s="421"/>
      <c r="AA176" s="421"/>
    </row>
    <row r="177">
      <c r="A177" s="421"/>
      <c r="B177" s="421"/>
      <c r="C177" s="437"/>
      <c r="D177" s="437"/>
      <c r="E177" s="437"/>
      <c r="F177" s="437"/>
      <c r="G177" s="437"/>
      <c r="H177" s="437"/>
      <c r="I177" s="437"/>
      <c r="J177" s="421"/>
      <c r="K177" s="421"/>
      <c r="L177" s="421"/>
      <c r="M177" s="421"/>
      <c r="N177" s="421"/>
      <c r="O177" s="421"/>
      <c r="P177" s="421"/>
      <c r="Q177" s="421"/>
      <c r="R177" s="421"/>
      <c r="S177" s="421"/>
      <c r="T177" s="421"/>
      <c r="U177" s="421"/>
      <c r="V177" s="421"/>
      <c r="W177" s="421"/>
      <c r="X177" s="421"/>
      <c r="Y177" s="421"/>
      <c r="Z177" s="421"/>
      <c r="AA177" s="421"/>
    </row>
    <row r="178">
      <c r="A178" s="421"/>
      <c r="B178" s="433" t="s">
        <v>203</v>
      </c>
      <c r="C178" s="435" t="str">
        <f t="shared" ref="C178:I178" si="119">VLOOKUP(C176,'①ひな形'!$B$34:$C$99,2,FALSE)</f>
        <v>#REF!</v>
      </c>
      <c r="D178" s="435" t="str">
        <f t="shared" si="119"/>
        <v>#REF!</v>
      </c>
      <c r="E178" s="435" t="str">
        <f t="shared" si="119"/>
        <v>#REF!</v>
      </c>
      <c r="F178" s="435" t="str">
        <f t="shared" si="119"/>
        <v>#REF!</v>
      </c>
      <c r="G178" s="435" t="str">
        <f t="shared" si="119"/>
        <v>#REF!</v>
      </c>
      <c r="H178" s="430" t="str">
        <f t="shared" si="119"/>
        <v>#REF!</v>
      </c>
      <c r="I178" s="430" t="str">
        <f t="shared" si="119"/>
        <v>#REF!</v>
      </c>
      <c r="J178" s="421"/>
      <c r="K178" s="421"/>
      <c r="L178" s="421"/>
      <c r="M178" s="421"/>
      <c r="N178" s="421"/>
      <c r="O178" s="421"/>
      <c r="P178" s="421"/>
      <c r="Q178" s="421"/>
      <c r="R178" s="421"/>
      <c r="S178" s="421"/>
      <c r="T178" s="421"/>
      <c r="U178" s="421"/>
      <c r="V178" s="421"/>
      <c r="W178" s="421"/>
      <c r="X178" s="421"/>
      <c r="Y178" s="421"/>
      <c r="Z178" s="421"/>
      <c r="AA178" s="421"/>
    </row>
    <row r="179">
      <c r="A179" s="421"/>
      <c r="B179" s="421"/>
      <c r="C179" s="459" t="str">
        <f t="shared" ref="C179:I179" si="120">'①ひな形'!AD31</f>
        <v>#REF!</v>
      </c>
      <c r="D179" s="459" t="str">
        <f t="shared" si="120"/>
        <v>#REF!</v>
      </c>
      <c r="E179" s="459" t="str">
        <f t="shared" si="120"/>
        <v>#REF!</v>
      </c>
      <c r="F179" s="459" t="str">
        <f t="shared" si="120"/>
        <v>#REF!</v>
      </c>
      <c r="G179" s="459" t="str">
        <f t="shared" si="120"/>
        <v>#REF!</v>
      </c>
      <c r="H179" s="442" t="str">
        <f t="shared" si="120"/>
        <v>#REF!</v>
      </c>
      <c r="I179" s="442" t="str">
        <f t="shared" si="120"/>
        <v>#REF!</v>
      </c>
      <c r="J179" s="421"/>
      <c r="K179" s="421"/>
      <c r="L179" s="421"/>
      <c r="M179" s="421"/>
      <c r="N179" s="421"/>
      <c r="O179" s="421"/>
      <c r="P179" s="421"/>
      <c r="Q179" s="421"/>
      <c r="R179" s="421"/>
      <c r="S179" s="421"/>
      <c r="T179" s="421"/>
      <c r="U179" s="421"/>
      <c r="V179" s="421"/>
      <c r="W179" s="421"/>
      <c r="X179" s="421"/>
      <c r="Y179" s="421"/>
      <c r="Z179" s="421"/>
      <c r="AA179" s="421"/>
    </row>
    <row r="180">
      <c r="A180" s="421"/>
      <c r="B180" s="433" t="s">
        <v>248</v>
      </c>
      <c r="C180" s="435" t="str">
        <f t="shared" ref="C180:I180" si="121">VLOOKUP(C179,'①ひな形'!$C$4:$E$12,2,FALSE)</f>
        <v>#REF!</v>
      </c>
      <c r="D180" s="435" t="str">
        <f t="shared" si="121"/>
        <v>#REF!</v>
      </c>
      <c r="E180" s="435" t="str">
        <f t="shared" si="121"/>
        <v>#REF!</v>
      </c>
      <c r="F180" s="435" t="str">
        <f t="shared" si="121"/>
        <v>#REF!</v>
      </c>
      <c r="G180" s="435" t="str">
        <f t="shared" si="121"/>
        <v>#REF!</v>
      </c>
      <c r="H180" s="430" t="str">
        <f t="shared" si="121"/>
        <v>#REF!</v>
      </c>
      <c r="I180" s="430" t="str">
        <f t="shared" si="121"/>
        <v>#REF!</v>
      </c>
      <c r="J180" s="421"/>
      <c r="K180" s="421"/>
      <c r="L180" s="421"/>
      <c r="M180" s="421"/>
      <c r="N180" s="421"/>
      <c r="O180" s="421"/>
      <c r="P180" s="421"/>
      <c r="Q180" s="421"/>
      <c r="R180" s="421"/>
      <c r="S180" s="421"/>
      <c r="T180" s="421"/>
      <c r="U180" s="421"/>
      <c r="V180" s="421"/>
      <c r="W180" s="421"/>
      <c r="X180" s="421"/>
      <c r="Y180" s="421"/>
      <c r="Z180" s="421"/>
      <c r="AA180" s="421"/>
    </row>
    <row r="181">
      <c r="A181" s="421"/>
      <c r="B181" s="421"/>
      <c r="C181" s="478" t="str">
        <f>'②PDF'!X92</f>
        <v>～</v>
      </c>
      <c r="D181" s="478" t="str">
        <f>'②PDF'!C133</f>
        <v>～</v>
      </c>
      <c r="E181" s="478" t="str">
        <f>'②PDF'!F133</f>
        <v>～</v>
      </c>
      <c r="F181" s="480" t="str">
        <f>'②PDF'!I133</f>
        <v/>
      </c>
      <c r="G181" s="480" t="str">
        <f>'②PDF'!L133</f>
        <v/>
      </c>
      <c r="H181" s="455" t="str">
        <f>'②PDF'!O133</f>
        <v/>
      </c>
      <c r="I181" s="455" t="str">
        <f>'②PDF'!R133</f>
        <v/>
      </c>
      <c r="J181" s="421"/>
      <c r="K181" s="421"/>
      <c r="L181" s="421"/>
      <c r="M181" s="421"/>
      <c r="N181" s="421"/>
      <c r="O181" s="421"/>
      <c r="P181" s="421"/>
      <c r="Q181" s="421"/>
      <c r="R181" s="421"/>
      <c r="S181" s="421"/>
      <c r="T181" s="421"/>
      <c r="U181" s="421"/>
      <c r="V181" s="421"/>
      <c r="W181" s="421"/>
      <c r="X181" s="421"/>
      <c r="Y181" s="421"/>
      <c r="Z181" s="421"/>
      <c r="AA181" s="421"/>
    </row>
    <row r="182">
      <c r="A182" s="421"/>
      <c r="B182" s="421"/>
      <c r="C182" s="450" t="str">
        <f t="shared" ref="C182:I182" si="122">VLOOKUP('①ひな形'!AD32,'①ひな形'!$A$34:$B$99,2,FALSE)</f>
        <v>#REF!</v>
      </c>
      <c r="D182" s="450" t="str">
        <f t="shared" si="122"/>
        <v>#REF!</v>
      </c>
      <c r="E182" s="450" t="str">
        <f t="shared" si="122"/>
        <v>#REF!</v>
      </c>
      <c r="F182" s="450" t="str">
        <f t="shared" si="122"/>
        <v>#REF!</v>
      </c>
      <c r="G182" s="450" t="str">
        <f t="shared" si="122"/>
        <v>#REF!</v>
      </c>
      <c r="H182" s="451" t="str">
        <f t="shared" si="122"/>
        <v>#REF!</v>
      </c>
      <c r="I182" s="451" t="str">
        <f t="shared" si="122"/>
        <v>#REF!</v>
      </c>
      <c r="J182" s="421"/>
      <c r="K182" s="421"/>
      <c r="L182" s="421"/>
      <c r="M182" s="421"/>
      <c r="N182" s="421"/>
      <c r="O182" s="421"/>
      <c r="P182" s="421"/>
      <c r="Q182" s="421"/>
      <c r="R182" s="421"/>
      <c r="S182" s="421"/>
      <c r="T182" s="421"/>
      <c r="U182" s="421"/>
      <c r="V182" s="421"/>
      <c r="W182" s="421"/>
      <c r="X182" s="421"/>
      <c r="Y182" s="421"/>
      <c r="Z182" s="421"/>
      <c r="AA182" s="421"/>
    </row>
    <row r="183">
      <c r="A183" s="421"/>
      <c r="B183" s="421"/>
      <c r="C183" s="437"/>
      <c r="D183" s="437"/>
      <c r="E183" s="437"/>
      <c r="F183" s="437"/>
      <c r="G183" s="437"/>
      <c r="H183" s="437"/>
      <c r="I183" s="437"/>
      <c r="J183" s="421"/>
      <c r="K183" s="421"/>
      <c r="L183" s="421"/>
      <c r="M183" s="421"/>
      <c r="N183" s="421"/>
      <c r="O183" s="421"/>
      <c r="P183" s="421"/>
      <c r="Q183" s="421"/>
      <c r="R183" s="421"/>
      <c r="S183" s="421"/>
      <c r="T183" s="421"/>
      <c r="U183" s="421"/>
      <c r="V183" s="421"/>
      <c r="W183" s="421"/>
      <c r="X183" s="421"/>
      <c r="Y183" s="421"/>
      <c r="Z183" s="421"/>
      <c r="AA183" s="421"/>
    </row>
    <row r="184">
      <c r="A184" s="421"/>
      <c r="B184" s="433" t="s">
        <v>203</v>
      </c>
      <c r="C184" s="450" t="str">
        <f t="shared" ref="C184:I184" si="123">VLOOKUP(C182,'①ひな形'!$B$34:$C$99,2,FALSE)</f>
        <v>#REF!</v>
      </c>
      <c r="D184" s="450" t="str">
        <f t="shared" si="123"/>
        <v>#REF!</v>
      </c>
      <c r="E184" s="450" t="str">
        <f t="shared" si="123"/>
        <v>#REF!</v>
      </c>
      <c r="F184" s="450" t="str">
        <f t="shared" si="123"/>
        <v>#REF!</v>
      </c>
      <c r="G184" s="450" t="str">
        <f t="shared" si="123"/>
        <v>#REF!</v>
      </c>
      <c r="H184" s="451" t="str">
        <f t="shared" si="123"/>
        <v>#REF!</v>
      </c>
      <c r="I184" s="451" t="str">
        <f t="shared" si="123"/>
        <v>#REF!</v>
      </c>
      <c r="J184" s="421"/>
      <c r="K184" s="421"/>
      <c r="L184" s="421"/>
      <c r="M184" s="421"/>
      <c r="N184" s="421"/>
      <c r="O184" s="421"/>
      <c r="P184" s="421"/>
      <c r="Q184" s="421"/>
      <c r="R184" s="421"/>
      <c r="S184" s="421"/>
      <c r="T184" s="421"/>
      <c r="U184" s="421"/>
      <c r="V184" s="421"/>
      <c r="W184" s="421"/>
      <c r="X184" s="421"/>
      <c r="Y184" s="421"/>
      <c r="Z184" s="421"/>
      <c r="AA184" s="421"/>
    </row>
    <row r="185">
      <c r="A185" s="421"/>
      <c r="B185" s="421"/>
      <c r="C185" s="479" t="str">
        <f t="shared" ref="C185:I185" si="124">'①ひな形'!AD33</f>
        <v>#REF!</v>
      </c>
      <c r="D185" s="479" t="str">
        <f t="shared" si="124"/>
        <v>#REF!</v>
      </c>
      <c r="E185" s="479" t="str">
        <f t="shared" si="124"/>
        <v>#REF!</v>
      </c>
      <c r="F185" s="479" t="str">
        <f t="shared" si="124"/>
        <v>#REF!</v>
      </c>
      <c r="G185" s="479" t="str">
        <f t="shared" si="124"/>
        <v>#REF!</v>
      </c>
      <c r="H185" s="453" t="str">
        <f t="shared" si="124"/>
        <v>#REF!</v>
      </c>
      <c r="I185" s="453" t="str">
        <f t="shared" si="124"/>
        <v>#REF!</v>
      </c>
      <c r="J185" s="421"/>
      <c r="K185" s="421"/>
      <c r="L185" s="421"/>
      <c r="M185" s="421"/>
      <c r="N185" s="421"/>
      <c r="O185" s="421"/>
      <c r="P185" s="421"/>
      <c r="Q185" s="421"/>
      <c r="R185" s="421"/>
      <c r="S185" s="421"/>
      <c r="T185" s="421"/>
      <c r="U185" s="421"/>
      <c r="V185" s="421"/>
      <c r="W185" s="421"/>
      <c r="X185" s="421"/>
      <c r="Y185" s="421"/>
      <c r="Z185" s="421"/>
      <c r="AA185" s="421"/>
    </row>
    <row r="186">
      <c r="A186" s="421"/>
      <c r="B186" s="433" t="s">
        <v>248</v>
      </c>
      <c r="C186" s="450" t="str">
        <f t="shared" ref="C186:I186" si="125">VLOOKUP(C185,'①ひな形'!$C$4:$E$12,2,FALSE)</f>
        <v>#REF!</v>
      </c>
      <c r="D186" s="450" t="str">
        <f t="shared" si="125"/>
        <v>#REF!</v>
      </c>
      <c r="E186" s="450" t="str">
        <f t="shared" si="125"/>
        <v>#REF!</v>
      </c>
      <c r="F186" s="450" t="str">
        <f t="shared" si="125"/>
        <v>#REF!</v>
      </c>
      <c r="G186" s="450" t="str">
        <f t="shared" si="125"/>
        <v>#REF!</v>
      </c>
      <c r="H186" s="451" t="str">
        <f t="shared" si="125"/>
        <v>#REF!</v>
      </c>
      <c r="I186" s="451" t="str">
        <f t="shared" si="125"/>
        <v>#REF!</v>
      </c>
      <c r="J186" s="421"/>
      <c r="K186" s="421"/>
      <c r="L186" s="421"/>
      <c r="M186" s="421"/>
      <c r="N186" s="421"/>
      <c r="O186" s="421"/>
      <c r="P186" s="421"/>
      <c r="Q186" s="421"/>
      <c r="R186" s="421"/>
      <c r="S186" s="421"/>
      <c r="T186" s="421"/>
      <c r="U186" s="421"/>
      <c r="V186" s="421"/>
      <c r="W186" s="421"/>
      <c r="X186" s="421"/>
      <c r="Y186" s="421"/>
      <c r="Z186" s="421"/>
      <c r="AA186" s="421"/>
    </row>
    <row r="187">
      <c r="A187" s="421"/>
      <c r="B187" s="421"/>
      <c r="C187" s="478" t="str">
        <f>'②PDF'!X96</f>
        <v>～</v>
      </c>
      <c r="D187" s="478" t="str">
        <f>'②PDF'!C137</f>
        <v>～</v>
      </c>
      <c r="E187" s="478" t="str">
        <f>'②PDF'!F137</f>
        <v>～</v>
      </c>
      <c r="F187" s="478" t="str">
        <f>'②PDF'!I137</f>
        <v>～</v>
      </c>
      <c r="G187" s="480" t="str">
        <f>'②PDF'!L137</f>
        <v/>
      </c>
      <c r="H187" s="455" t="str">
        <f>'②PDF'!O137</f>
        <v/>
      </c>
      <c r="I187" s="455" t="str">
        <f>'②PDF'!R137</f>
        <v/>
      </c>
      <c r="J187" s="421"/>
      <c r="K187" s="421"/>
      <c r="L187" s="421"/>
      <c r="M187" s="421"/>
      <c r="N187" s="421"/>
      <c r="O187" s="421"/>
      <c r="P187" s="421"/>
      <c r="Q187" s="421"/>
      <c r="R187" s="421"/>
      <c r="S187" s="421"/>
      <c r="T187" s="421"/>
      <c r="U187" s="421"/>
      <c r="V187" s="421"/>
      <c r="W187" s="421"/>
      <c r="X187" s="421"/>
      <c r="Y187" s="421"/>
      <c r="Z187" s="421"/>
      <c r="AA187" s="421"/>
    </row>
    <row r="188">
      <c r="A188" s="421"/>
      <c r="B188" s="421"/>
      <c r="C188" s="450" t="str">
        <f t="shared" ref="C188:I188" si="126">VLOOKUP('①ひな形'!AD34,'①ひな形'!$A$34:$B$99,2,FALSE)</f>
        <v>#REF!</v>
      </c>
      <c r="D188" s="450" t="str">
        <f t="shared" si="126"/>
        <v>#REF!</v>
      </c>
      <c r="E188" s="450" t="str">
        <f t="shared" si="126"/>
        <v>#REF!</v>
      </c>
      <c r="F188" s="450" t="str">
        <f t="shared" si="126"/>
        <v>#REF!</v>
      </c>
      <c r="G188" s="450" t="str">
        <f t="shared" si="126"/>
        <v>#REF!</v>
      </c>
      <c r="H188" s="451" t="str">
        <f t="shared" si="126"/>
        <v>#REF!</v>
      </c>
      <c r="I188" s="451" t="str">
        <f t="shared" si="126"/>
        <v>#REF!</v>
      </c>
      <c r="J188" s="421"/>
      <c r="K188" s="421"/>
      <c r="L188" s="421"/>
      <c r="M188" s="421"/>
      <c r="N188" s="421"/>
      <c r="O188" s="421"/>
      <c r="P188" s="421"/>
      <c r="Q188" s="421"/>
      <c r="R188" s="421"/>
      <c r="S188" s="421"/>
      <c r="T188" s="421"/>
      <c r="U188" s="421"/>
      <c r="V188" s="421"/>
      <c r="W188" s="421"/>
      <c r="X188" s="421"/>
      <c r="Y188" s="421"/>
      <c r="Z188" s="421"/>
      <c r="AA188" s="421"/>
    </row>
    <row r="189">
      <c r="A189" s="421"/>
      <c r="B189" s="421"/>
      <c r="C189" s="437"/>
      <c r="D189" s="437"/>
      <c r="E189" s="437"/>
      <c r="F189" s="437"/>
      <c r="G189" s="437"/>
      <c r="H189" s="437"/>
      <c r="I189" s="437"/>
      <c r="J189" s="421"/>
      <c r="K189" s="421"/>
      <c r="L189" s="421"/>
      <c r="M189" s="421"/>
      <c r="N189" s="421"/>
      <c r="O189" s="421"/>
      <c r="P189" s="421"/>
      <c r="Q189" s="421"/>
      <c r="R189" s="421"/>
      <c r="S189" s="421"/>
      <c r="T189" s="421"/>
      <c r="U189" s="421"/>
      <c r="V189" s="421"/>
      <c r="W189" s="421"/>
      <c r="X189" s="421"/>
      <c r="Y189" s="421"/>
      <c r="Z189" s="421"/>
      <c r="AA189" s="421"/>
    </row>
    <row r="190">
      <c r="A190" s="421"/>
      <c r="B190" s="433" t="s">
        <v>203</v>
      </c>
      <c r="C190" s="450" t="str">
        <f t="shared" ref="C190:I190" si="127">VLOOKUP(C188,'①ひな形'!$B$34:$C$99,2,FALSE)</f>
        <v>#REF!</v>
      </c>
      <c r="D190" s="450" t="str">
        <f t="shared" si="127"/>
        <v>#REF!</v>
      </c>
      <c r="E190" s="450" t="str">
        <f t="shared" si="127"/>
        <v>#REF!</v>
      </c>
      <c r="F190" s="450" t="str">
        <f t="shared" si="127"/>
        <v>#REF!</v>
      </c>
      <c r="G190" s="450" t="str">
        <f t="shared" si="127"/>
        <v>#REF!</v>
      </c>
      <c r="H190" s="451" t="str">
        <f t="shared" si="127"/>
        <v>#REF!</v>
      </c>
      <c r="I190" s="451" t="str">
        <f t="shared" si="127"/>
        <v>#REF!</v>
      </c>
      <c r="J190" s="421"/>
      <c r="K190" s="421"/>
      <c r="L190" s="421"/>
      <c r="M190" s="421"/>
      <c r="N190" s="421"/>
      <c r="O190" s="421"/>
      <c r="P190" s="421"/>
      <c r="Q190" s="421"/>
      <c r="R190" s="421"/>
      <c r="S190" s="421"/>
      <c r="T190" s="421"/>
      <c r="U190" s="421"/>
      <c r="V190" s="421"/>
      <c r="W190" s="421"/>
      <c r="X190" s="421"/>
      <c r="Y190" s="421"/>
      <c r="Z190" s="421"/>
      <c r="AA190" s="421"/>
    </row>
    <row r="191">
      <c r="A191" s="421"/>
      <c r="B191" s="421"/>
      <c r="C191" s="479" t="str">
        <f t="shared" ref="C191:I191" si="128">'①ひな形'!AD35</f>
        <v>#REF!</v>
      </c>
      <c r="D191" s="479" t="str">
        <f t="shared" si="128"/>
        <v>#REF!</v>
      </c>
      <c r="E191" s="479" t="str">
        <f t="shared" si="128"/>
        <v>#REF!</v>
      </c>
      <c r="F191" s="479" t="str">
        <f t="shared" si="128"/>
        <v>#REF!</v>
      </c>
      <c r="G191" s="479" t="str">
        <f t="shared" si="128"/>
        <v>#REF!</v>
      </c>
      <c r="H191" s="453" t="str">
        <f t="shared" si="128"/>
        <v>#REF!</v>
      </c>
      <c r="I191" s="453" t="str">
        <f t="shared" si="128"/>
        <v>#REF!</v>
      </c>
      <c r="J191" s="421"/>
      <c r="K191" s="421"/>
      <c r="L191" s="421"/>
      <c r="M191" s="421"/>
      <c r="N191" s="421"/>
      <c r="O191" s="421"/>
      <c r="P191" s="421"/>
      <c r="Q191" s="421"/>
      <c r="R191" s="421"/>
      <c r="S191" s="421"/>
      <c r="T191" s="421"/>
      <c r="U191" s="421"/>
      <c r="V191" s="421"/>
      <c r="W191" s="421"/>
      <c r="X191" s="421"/>
      <c r="Y191" s="421"/>
      <c r="Z191" s="421"/>
      <c r="AA191" s="421"/>
    </row>
    <row r="192">
      <c r="A192" s="421"/>
      <c r="B192" s="433" t="s">
        <v>248</v>
      </c>
      <c r="C192" s="450" t="str">
        <f t="shared" ref="C192:I192" si="129">VLOOKUP(C191,'①ひな形'!$C$4:$E$12,2,FALSE)</f>
        <v>#REF!</v>
      </c>
      <c r="D192" s="450" t="str">
        <f t="shared" si="129"/>
        <v>#REF!</v>
      </c>
      <c r="E192" s="450" t="str">
        <f t="shared" si="129"/>
        <v>#REF!</v>
      </c>
      <c r="F192" s="450" t="str">
        <f t="shared" si="129"/>
        <v>#REF!</v>
      </c>
      <c r="G192" s="450" t="str">
        <f t="shared" si="129"/>
        <v>#REF!</v>
      </c>
      <c r="H192" s="451" t="str">
        <f t="shared" si="129"/>
        <v>#REF!</v>
      </c>
      <c r="I192" s="451" t="str">
        <f t="shared" si="129"/>
        <v>#REF!</v>
      </c>
      <c r="J192" s="421"/>
      <c r="K192" s="421"/>
      <c r="L192" s="421"/>
      <c r="M192" s="421"/>
      <c r="N192" s="421"/>
      <c r="O192" s="421"/>
      <c r="P192" s="421"/>
      <c r="Q192" s="421"/>
      <c r="R192" s="421"/>
      <c r="S192" s="421"/>
      <c r="T192" s="421"/>
      <c r="U192" s="421"/>
      <c r="V192" s="421"/>
      <c r="W192" s="421"/>
      <c r="X192" s="421"/>
      <c r="Y192" s="421"/>
      <c r="Z192" s="421"/>
      <c r="AA192" s="421"/>
    </row>
    <row r="193">
      <c r="A193" s="421"/>
      <c r="B193" s="421"/>
      <c r="C193" s="478" t="str">
        <f>'②PDF'!X100</f>
        <v>～</v>
      </c>
      <c r="D193" s="478" t="str">
        <f>'②PDF'!C141</f>
        <v>～</v>
      </c>
      <c r="E193" s="478" t="str">
        <f>'②PDF'!F141</f>
        <v>～</v>
      </c>
      <c r="F193" s="478" t="str">
        <f>'②PDF'!I141</f>
        <v>～</v>
      </c>
      <c r="G193" s="480" t="str">
        <f>'②PDF'!L141</f>
        <v/>
      </c>
      <c r="H193" s="455" t="str">
        <f>'②PDF'!O141</f>
        <v/>
      </c>
      <c r="I193" s="455" t="str">
        <f>'②PDF'!R141</f>
        <v/>
      </c>
      <c r="J193" s="421"/>
      <c r="K193" s="421"/>
      <c r="L193" s="421"/>
      <c r="M193" s="421"/>
      <c r="N193" s="421"/>
      <c r="O193" s="421"/>
      <c r="P193" s="421"/>
      <c r="Q193" s="421"/>
      <c r="R193" s="421"/>
      <c r="S193" s="421"/>
      <c r="T193" s="421"/>
      <c r="U193" s="421"/>
      <c r="V193" s="421"/>
      <c r="W193" s="421"/>
      <c r="X193" s="421"/>
      <c r="Y193" s="421"/>
      <c r="Z193" s="421"/>
      <c r="AA193" s="421"/>
    </row>
    <row r="194">
      <c r="A194" s="421"/>
      <c r="B194" s="421"/>
      <c r="C194" s="450" t="str">
        <f t="shared" ref="C194:I194" si="130">VLOOKUP('①ひな形'!AD36,'①ひな形'!$A$34:$B$99,2,FALSE)</f>
        <v>#REF!</v>
      </c>
      <c r="D194" s="450" t="str">
        <f t="shared" si="130"/>
        <v>#REF!</v>
      </c>
      <c r="E194" s="450" t="str">
        <f t="shared" si="130"/>
        <v>#REF!</v>
      </c>
      <c r="F194" s="450" t="str">
        <f t="shared" si="130"/>
        <v>#REF!</v>
      </c>
      <c r="G194" s="450" t="str">
        <f t="shared" si="130"/>
        <v>#REF!</v>
      </c>
      <c r="H194" s="451" t="str">
        <f t="shared" si="130"/>
        <v>#REF!</v>
      </c>
      <c r="I194" s="451" t="str">
        <f t="shared" si="130"/>
        <v>#REF!</v>
      </c>
      <c r="J194" s="421"/>
      <c r="K194" s="421"/>
      <c r="L194" s="421"/>
      <c r="M194" s="421"/>
      <c r="N194" s="421"/>
      <c r="O194" s="421"/>
      <c r="P194" s="421"/>
      <c r="Q194" s="421"/>
      <c r="R194" s="421"/>
      <c r="S194" s="421"/>
      <c r="T194" s="421"/>
      <c r="U194" s="421"/>
      <c r="V194" s="421"/>
      <c r="W194" s="421"/>
      <c r="X194" s="421"/>
      <c r="Y194" s="421"/>
      <c r="Z194" s="421"/>
      <c r="AA194" s="421"/>
    </row>
    <row r="195">
      <c r="A195" s="421"/>
      <c r="B195" s="421"/>
      <c r="C195" s="437"/>
      <c r="D195" s="437"/>
      <c r="E195" s="437"/>
      <c r="F195" s="437"/>
      <c r="G195" s="437"/>
      <c r="H195" s="437"/>
      <c r="I195" s="437"/>
      <c r="J195" s="421"/>
      <c r="K195" s="421"/>
      <c r="L195" s="421"/>
      <c r="M195" s="421"/>
      <c r="N195" s="421"/>
      <c r="O195" s="421"/>
      <c r="P195" s="421"/>
      <c r="Q195" s="421"/>
      <c r="R195" s="421"/>
      <c r="S195" s="421"/>
      <c r="T195" s="421"/>
      <c r="U195" s="421"/>
      <c r="V195" s="421"/>
      <c r="W195" s="421"/>
      <c r="X195" s="421"/>
      <c r="Y195" s="421"/>
      <c r="Z195" s="421"/>
      <c r="AA195" s="421"/>
    </row>
    <row r="196">
      <c r="A196" s="421"/>
      <c r="B196" s="433" t="s">
        <v>203</v>
      </c>
      <c r="C196" s="450" t="str">
        <f t="shared" ref="C196:F196" si="131">VLOOKUP(C194,'①ひな形'!$B$34:$C$99,2,FALSE)</f>
        <v>#REF!</v>
      </c>
      <c r="D196" s="450" t="str">
        <f t="shared" si="131"/>
        <v>#REF!</v>
      </c>
      <c r="E196" s="450" t="str">
        <f t="shared" si="131"/>
        <v>#REF!</v>
      </c>
      <c r="F196" s="450" t="str">
        <f t="shared" si="131"/>
        <v>#REF!</v>
      </c>
      <c r="G196" s="450"/>
      <c r="H196" s="451" t="str">
        <f t="shared" ref="H196:I196" si="132">VLOOKUP(H194,'①ひな形'!$B$34:$C$99,2,FALSE)</f>
        <v>#REF!</v>
      </c>
      <c r="I196" s="451" t="str">
        <f t="shared" si="132"/>
        <v>#REF!</v>
      </c>
      <c r="J196" s="421"/>
      <c r="K196" s="421"/>
      <c r="L196" s="421"/>
      <c r="M196" s="421"/>
      <c r="N196" s="421"/>
      <c r="O196" s="421"/>
      <c r="P196" s="421"/>
      <c r="Q196" s="421"/>
      <c r="R196" s="421"/>
      <c r="S196" s="421"/>
      <c r="T196" s="421"/>
      <c r="U196" s="421"/>
      <c r="V196" s="421"/>
      <c r="W196" s="421"/>
      <c r="X196" s="421"/>
      <c r="Y196" s="421"/>
      <c r="Z196" s="421"/>
      <c r="AA196" s="421"/>
    </row>
    <row r="197">
      <c r="A197" s="421"/>
      <c r="B197" s="421"/>
      <c r="C197" s="479" t="str">
        <f t="shared" ref="C197:I197" si="133">'①ひな形'!AD37</f>
        <v>#REF!</v>
      </c>
      <c r="D197" s="479" t="str">
        <f t="shared" si="133"/>
        <v>#REF!</v>
      </c>
      <c r="E197" s="479" t="str">
        <f t="shared" si="133"/>
        <v>#REF!</v>
      </c>
      <c r="F197" s="479" t="str">
        <f t="shared" si="133"/>
        <v>#REF!</v>
      </c>
      <c r="G197" s="479" t="str">
        <f t="shared" si="133"/>
        <v>#REF!</v>
      </c>
      <c r="H197" s="453" t="str">
        <f t="shared" si="133"/>
        <v>#REF!</v>
      </c>
      <c r="I197" s="453" t="str">
        <f t="shared" si="133"/>
        <v>#REF!</v>
      </c>
      <c r="J197" s="421"/>
      <c r="K197" s="421"/>
      <c r="L197" s="421"/>
      <c r="M197" s="421"/>
      <c r="N197" s="421"/>
      <c r="O197" s="421"/>
      <c r="P197" s="421"/>
      <c r="Q197" s="421"/>
      <c r="R197" s="421"/>
      <c r="S197" s="421"/>
      <c r="T197" s="421"/>
      <c r="U197" s="421"/>
      <c r="V197" s="421"/>
      <c r="W197" s="421"/>
      <c r="X197" s="421"/>
      <c r="Y197" s="421"/>
      <c r="Z197" s="421"/>
      <c r="AA197" s="421"/>
    </row>
    <row r="198">
      <c r="A198" s="421"/>
      <c r="B198" s="433" t="s">
        <v>248</v>
      </c>
      <c r="C198" s="450" t="str">
        <f t="shared" ref="C198:I198" si="134">VLOOKUP(C197,'①ひな形'!$C$4:$E$12,2,FALSE)</f>
        <v>#REF!</v>
      </c>
      <c r="D198" s="450" t="str">
        <f t="shared" si="134"/>
        <v>#REF!</v>
      </c>
      <c r="E198" s="450" t="str">
        <f t="shared" si="134"/>
        <v>#REF!</v>
      </c>
      <c r="F198" s="450" t="str">
        <f t="shared" si="134"/>
        <v>#REF!</v>
      </c>
      <c r="G198" s="450" t="str">
        <f t="shared" si="134"/>
        <v>#REF!</v>
      </c>
      <c r="H198" s="451" t="str">
        <f t="shared" si="134"/>
        <v>#REF!</v>
      </c>
      <c r="I198" s="451" t="str">
        <f t="shared" si="134"/>
        <v>#REF!</v>
      </c>
      <c r="J198" s="421"/>
      <c r="K198" s="421"/>
      <c r="L198" s="421"/>
      <c r="M198" s="421"/>
      <c r="N198" s="421"/>
      <c r="O198" s="421"/>
      <c r="P198" s="421"/>
      <c r="Q198" s="421"/>
      <c r="R198" s="421"/>
      <c r="S198" s="421"/>
      <c r="T198" s="421"/>
      <c r="U198" s="421"/>
      <c r="V198" s="421"/>
      <c r="W198" s="421"/>
      <c r="X198" s="421"/>
      <c r="Y198" s="421"/>
      <c r="Z198" s="421"/>
      <c r="AA198" s="421"/>
    </row>
    <row r="199">
      <c r="A199" s="421"/>
      <c r="B199" s="421"/>
      <c r="C199" s="480" t="str">
        <f>'②PDF'!X104</f>
        <v/>
      </c>
      <c r="D199" s="480" t="str">
        <f>'②PDF'!C145</f>
        <v/>
      </c>
      <c r="E199" s="480" t="str">
        <f>'②PDF'!F145</f>
        <v/>
      </c>
      <c r="F199" s="480" t="str">
        <f>'②PDF'!I145</f>
        <v/>
      </c>
      <c r="G199" s="480" t="str">
        <f>'②PDF'!L145</f>
        <v/>
      </c>
      <c r="H199" s="455" t="str">
        <f>'②PDF'!O145</f>
        <v/>
      </c>
      <c r="I199" s="455" t="str">
        <f>'②PDF'!R145</f>
        <v/>
      </c>
      <c r="J199" s="421"/>
      <c r="K199" s="421"/>
      <c r="L199" s="421"/>
      <c r="M199" s="421"/>
      <c r="N199" s="421"/>
      <c r="O199" s="421"/>
      <c r="P199" s="421"/>
      <c r="Q199" s="421"/>
      <c r="R199" s="421"/>
      <c r="S199" s="421"/>
      <c r="T199" s="421"/>
      <c r="U199" s="421"/>
      <c r="V199" s="421"/>
      <c r="W199" s="421"/>
      <c r="X199" s="421"/>
      <c r="Y199" s="421"/>
      <c r="Z199" s="421"/>
      <c r="AA199" s="421"/>
    </row>
    <row r="200">
      <c r="A200" s="421"/>
      <c r="B200" s="421"/>
      <c r="C200" s="450" t="str">
        <f t="shared" ref="C200:I200" si="135">VLOOKUP('①ひな形'!AD38,'①ひな形'!$A$34:$B$99,2,FALSE)</f>
        <v>#REF!</v>
      </c>
      <c r="D200" s="450" t="str">
        <f t="shared" si="135"/>
        <v>#REF!</v>
      </c>
      <c r="E200" s="450" t="str">
        <f t="shared" si="135"/>
        <v>#REF!</v>
      </c>
      <c r="F200" s="450" t="str">
        <f t="shared" si="135"/>
        <v>#REF!</v>
      </c>
      <c r="G200" s="450" t="str">
        <f t="shared" si="135"/>
        <v>#REF!</v>
      </c>
      <c r="H200" s="451" t="str">
        <f t="shared" si="135"/>
        <v>#REF!</v>
      </c>
      <c r="I200" s="451" t="str">
        <f t="shared" si="135"/>
        <v>#REF!</v>
      </c>
      <c r="J200" s="421"/>
      <c r="K200" s="421"/>
      <c r="L200" s="421"/>
      <c r="M200" s="421"/>
      <c r="N200" s="421"/>
      <c r="O200" s="421"/>
      <c r="P200" s="421"/>
      <c r="Q200" s="421"/>
      <c r="R200" s="421"/>
      <c r="S200" s="421"/>
      <c r="T200" s="421"/>
      <c r="U200" s="421"/>
      <c r="V200" s="421"/>
      <c r="W200" s="421"/>
      <c r="X200" s="421"/>
      <c r="Y200" s="421"/>
      <c r="Z200" s="421"/>
      <c r="AA200" s="421"/>
    </row>
    <row r="201">
      <c r="A201" s="421"/>
      <c r="B201" s="421"/>
      <c r="C201" s="437"/>
      <c r="D201" s="437"/>
      <c r="E201" s="437"/>
      <c r="F201" s="437"/>
      <c r="G201" s="437"/>
      <c r="H201" s="437"/>
      <c r="I201" s="437"/>
      <c r="J201" s="421"/>
      <c r="K201" s="421"/>
      <c r="L201" s="421"/>
      <c r="M201" s="421"/>
      <c r="N201" s="421"/>
      <c r="O201" s="421"/>
      <c r="P201" s="421"/>
      <c r="Q201" s="421"/>
      <c r="R201" s="421"/>
      <c r="S201" s="421"/>
      <c r="T201" s="421"/>
      <c r="U201" s="421"/>
      <c r="V201" s="421"/>
      <c r="W201" s="421"/>
      <c r="X201" s="421"/>
      <c r="Y201" s="421"/>
      <c r="Z201" s="421"/>
      <c r="AA201" s="421"/>
    </row>
    <row r="202">
      <c r="A202" s="421"/>
      <c r="B202" s="433" t="s">
        <v>203</v>
      </c>
      <c r="C202" s="450" t="str">
        <f t="shared" ref="C202:I202" si="136">VLOOKUP(C200,'①ひな形'!$B$34:$C$99,2,FALSE)</f>
        <v>#REF!</v>
      </c>
      <c r="D202" s="450" t="str">
        <f t="shared" si="136"/>
        <v>#REF!</v>
      </c>
      <c r="E202" s="450" t="str">
        <f t="shared" si="136"/>
        <v>#REF!</v>
      </c>
      <c r="F202" s="450" t="str">
        <f t="shared" si="136"/>
        <v>#REF!</v>
      </c>
      <c r="G202" s="450" t="str">
        <f t="shared" si="136"/>
        <v>#REF!</v>
      </c>
      <c r="H202" s="451" t="str">
        <f t="shared" si="136"/>
        <v>#REF!</v>
      </c>
      <c r="I202" s="451" t="str">
        <f t="shared" si="136"/>
        <v>#REF!</v>
      </c>
      <c r="J202" s="421"/>
      <c r="K202" s="421"/>
      <c r="L202" s="421"/>
      <c r="M202" s="421"/>
      <c r="N202" s="421"/>
      <c r="O202" s="421"/>
      <c r="P202" s="421"/>
      <c r="Q202" s="421"/>
      <c r="R202" s="421"/>
      <c r="S202" s="421"/>
      <c r="T202" s="421"/>
      <c r="U202" s="421"/>
      <c r="V202" s="421"/>
      <c r="W202" s="421"/>
      <c r="X202" s="421"/>
      <c r="Y202" s="421"/>
      <c r="Z202" s="421"/>
      <c r="AA202" s="421"/>
    </row>
    <row r="203">
      <c r="A203" s="421"/>
      <c r="B203" s="421"/>
      <c r="C203" s="479" t="str">
        <f t="shared" ref="C203:I203" si="137">'①ひな形'!AD39</f>
        <v>#REF!</v>
      </c>
      <c r="D203" s="479" t="str">
        <f t="shared" si="137"/>
        <v>#REF!</v>
      </c>
      <c r="E203" s="479" t="str">
        <f t="shared" si="137"/>
        <v>#REF!</v>
      </c>
      <c r="F203" s="479" t="str">
        <f t="shared" si="137"/>
        <v>#REF!</v>
      </c>
      <c r="G203" s="479" t="str">
        <f t="shared" si="137"/>
        <v>#REF!</v>
      </c>
      <c r="H203" s="453" t="str">
        <f t="shared" si="137"/>
        <v>#REF!</v>
      </c>
      <c r="I203" s="453" t="str">
        <f t="shared" si="137"/>
        <v>#REF!</v>
      </c>
      <c r="J203" s="421"/>
      <c r="K203" s="421"/>
      <c r="L203" s="421"/>
      <c r="M203" s="421"/>
      <c r="N203" s="421"/>
      <c r="O203" s="421"/>
      <c r="P203" s="421"/>
      <c r="Q203" s="421"/>
      <c r="R203" s="421"/>
      <c r="S203" s="421"/>
      <c r="T203" s="421"/>
      <c r="U203" s="421"/>
      <c r="V203" s="421"/>
      <c r="W203" s="421"/>
      <c r="X203" s="421"/>
      <c r="Y203" s="421"/>
      <c r="Z203" s="421"/>
      <c r="AA203" s="421"/>
    </row>
    <row r="204">
      <c r="A204" s="421"/>
      <c r="B204" s="433" t="s">
        <v>248</v>
      </c>
      <c r="C204" s="450" t="str">
        <f t="shared" ref="C204:I204" si="138">VLOOKUP(C203,'①ひな形'!$C$4:$E$12,2,FALSE)</f>
        <v>#REF!</v>
      </c>
      <c r="D204" s="450" t="str">
        <f t="shared" si="138"/>
        <v>#REF!</v>
      </c>
      <c r="E204" s="450" t="str">
        <f t="shared" si="138"/>
        <v>#REF!</v>
      </c>
      <c r="F204" s="450" t="str">
        <f t="shared" si="138"/>
        <v>#REF!</v>
      </c>
      <c r="G204" s="450" t="str">
        <f t="shared" si="138"/>
        <v>#REF!</v>
      </c>
      <c r="H204" s="451" t="str">
        <f t="shared" si="138"/>
        <v>#REF!</v>
      </c>
      <c r="I204" s="451" t="str">
        <f t="shared" si="138"/>
        <v>#REF!</v>
      </c>
      <c r="J204" s="421"/>
      <c r="K204" s="421"/>
      <c r="L204" s="421"/>
      <c r="M204" s="421"/>
      <c r="N204" s="421"/>
      <c r="O204" s="421"/>
      <c r="P204" s="421"/>
      <c r="Q204" s="421"/>
      <c r="R204" s="421"/>
      <c r="S204" s="421"/>
      <c r="T204" s="421"/>
      <c r="U204" s="421"/>
      <c r="V204" s="421"/>
      <c r="W204" s="421"/>
      <c r="X204" s="421"/>
      <c r="Y204" s="421"/>
      <c r="Z204" s="421"/>
      <c r="AA204" s="421"/>
    </row>
    <row r="205">
      <c r="A205" s="421"/>
      <c r="B205" s="421"/>
      <c r="C205" s="480" t="str">
        <f>'②PDF'!X108</f>
        <v/>
      </c>
      <c r="D205" s="478" t="str">
        <f>'②PDF'!C149</f>
        <v>～</v>
      </c>
      <c r="E205" s="478" t="str">
        <f>'②PDF'!F149</f>
        <v>～</v>
      </c>
      <c r="F205" s="480" t="str">
        <f>'②PDF'!I149</f>
        <v/>
      </c>
      <c r="G205" s="480" t="str">
        <f>'②PDF'!L149</f>
        <v/>
      </c>
      <c r="H205" s="455" t="str">
        <f>'②PDF'!O148</f>
        <v/>
      </c>
      <c r="I205" s="455" t="str">
        <f>'②PDF'!R148</f>
        <v/>
      </c>
      <c r="J205" s="421"/>
      <c r="K205" s="421"/>
      <c r="L205" s="421"/>
      <c r="M205" s="421"/>
      <c r="N205" s="421"/>
      <c r="O205" s="421"/>
      <c r="P205" s="421"/>
      <c r="Q205" s="421"/>
      <c r="R205" s="421"/>
      <c r="S205" s="421"/>
      <c r="T205" s="421"/>
      <c r="U205" s="421"/>
      <c r="V205" s="421"/>
      <c r="W205" s="421"/>
      <c r="X205" s="421"/>
      <c r="Y205" s="421"/>
      <c r="Z205" s="421"/>
      <c r="AA205" s="421"/>
    </row>
    <row r="206">
      <c r="A206" s="421"/>
      <c r="B206" s="421"/>
      <c r="C206" s="450" t="str">
        <f t="shared" ref="C206:I206" si="139">VLOOKUP('①ひな形'!AD40,'①ひな形'!$A$34:$B$99,2,FALSE)</f>
        <v>#REF!</v>
      </c>
      <c r="D206" s="450" t="str">
        <f t="shared" si="139"/>
        <v>#REF!</v>
      </c>
      <c r="E206" s="450" t="str">
        <f t="shared" si="139"/>
        <v>#REF!</v>
      </c>
      <c r="F206" s="450" t="str">
        <f t="shared" si="139"/>
        <v>#REF!</v>
      </c>
      <c r="G206" s="450" t="str">
        <f t="shared" si="139"/>
        <v>#REF!</v>
      </c>
      <c r="H206" s="451" t="str">
        <f t="shared" si="139"/>
        <v>#REF!</v>
      </c>
      <c r="I206" s="451" t="str">
        <f t="shared" si="139"/>
        <v>#REF!</v>
      </c>
      <c r="J206" s="421"/>
      <c r="K206" s="421"/>
      <c r="L206" s="421"/>
      <c r="M206" s="421"/>
      <c r="N206" s="421"/>
      <c r="O206" s="421"/>
      <c r="P206" s="421"/>
      <c r="Q206" s="421"/>
      <c r="R206" s="421"/>
      <c r="S206" s="421"/>
      <c r="T206" s="421"/>
      <c r="U206" s="421"/>
      <c r="V206" s="421"/>
      <c r="W206" s="421"/>
      <c r="X206" s="421"/>
      <c r="Y206" s="421"/>
      <c r="Z206" s="421"/>
      <c r="AA206" s="421"/>
    </row>
    <row r="207">
      <c r="A207" s="421"/>
      <c r="B207" s="421"/>
      <c r="C207" s="437"/>
      <c r="D207" s="437"/>
      <c r="E207" s="437"/>
      <c r="F207" s="437"/>
      <c r="G207" s="437"/>
      <c r="H207" s="437"/>
      <c r="I207" s="437"/>
      <c r="J207" s="421"/>
      <c r="K207" s="421"/>
      <c r="L207" s="421"/>
      <c r="M207" s="421"/>
      <c r="N207" s="421"/>
      <c r="O207" s="421"/>
      <c r="P207" s="421"/>
      <c r="Q207" s="421"/>
      <c r="R207" s="421"/>
      <c r="S207" s="421"/>
      <c r="T207" s="421"/>
      <c r="U207" s="421"/>
      <c r="V207" s="421"/>
      <c r="W207" s="421"/>
      <c r="X207" s="421"/>
      <c r="Y207" s="421"/>
      <c r="Z207" s="421"/>
      <c r="AA207" s="421"/>
    </row>
    <row r="208">
      <c r="A208" s="421"/>
      <c r="B208" s="433" t="s">
        <v>203</v>
      </c>
      <c r="C208" s="450" t="str">
        <f t="shared" ref="C208:I208" si="140">VLOOKUP(C206,'①ひな形'!$B$34:$C$99,2,FALSE)</f>
        <v>#REF!</v>
      </c>
      <c r="D208" s="450" t="str">
        <f t="shared" si="140"/>
        <v>#REF!</v>
      </c>
      <c r="E208" s="450" t="str">
        <f t="shared" si="140"/>
        <v>#REF!</v>
      </c>
      <c r="F208" s="450" t="str">
        <f t="shared" si="140"/>
        <v>#REF!</v>
      </c>
      <c r="G208" s="450" t="str">
        <f t="shared" si="140"/>
        <v>#REF!</v>
      </c>
      <c r="H208" s="451" t="str">
        <f t="shared" si="140"/>
        <v>#REF!</v>
      </c>
      <c r="I208" s="451" t="str">
        <f t="shared" si="140"/>
        <v>#REF!</v>
      </c>
      <c r="J208" s="421"/>
      <c r="K208" s="421"/>
      <c r="L208" s="421"/>
      <c r="M208" s="421"/>
      <c r="N208" s="421"/>
      <c r="O208" s="421"/>
      <c r="P208" s="421"/>
      <c r="Q208" s="421"/>
      <c r="R208" s="421"/>
      <c r="S208" s="421"/>
      <c r="T208" s="421"/>
      <c r="U208" s="421"/>
      <c r="V208" s="421"/>
      <c r="W208" s="421"/>
      <c r="X208" s="421"/>
      <c r="Y208" s="421"/>
      <c r="Z208" s="421"/>
      <c r="AA208" s="421"/>
    </row>
    <row r="209">
      <c r="A209" s="421"/>
      <c r="B209" s="421"/>
      <c r="C209" s="479" t="str">
        <f t="shared" ref="C209:I209" si="141">'①ひな形'!AD41</f>
        <v>#REF!</v>
      </c>
      <c r="D209" s="479" t="str">
        <f t="shared" si="141"/>
        <v>#REF!</v>
      </c>
      <c r="E209" s="479" t="str">
        <f t="shared" si="141"/>
        <v>#REF!</v>
      </c>
      <c r="F209" s="479" t="str">
        <f t="shared" si="141"/>
        <v>#REF!</v>
      </c>
      <c r="G209" s="479" t="str">
        <f t="shared" si="141"/>
        <v>#REF!</v>
      </c>
      <c r="H209" s="453" t="str">
        <f t="shared" si="141"/>
        <v>#REF!</v>
      </c>
      <c r="I209" s="453" t="str">
        <f t="shared" si="141"/>
        <v>#REF!</v>
      </c>
      <c r="J209" s="421"/>
      <c r="K209" s="421"/>
      <c r="L209" s="421"/>
      <c r="M209" s="421"/>
      <c r="N209" s="421"/>
      <c r="O209" s="421"/>
      <c r="P209" s="421"/>
      <c r="Q209" s="421"/>
      <c r="R209" s="421"/>
      <c r="S209" s="421"/>
      <c r="T209" s="421"/>
      <c r="U209" s="421"/>
      <c r="V209" s="421"/>
      <c r="W209" s="421"/>
      <c r="X209" s="421"/>
      <c r="Y209" s="421"/>
      <c r="Z209" s="421"/>
      <c r="AA209" s="421"/>
    </row>
    <row r="210">
      <c r="A210" s="421"/>
      <c r="B210" s="433" t="s">
        <v>248</v>
      </c>
      <c r="C210" s="450" t="str">
        <f t="shared" ref="C210:I210" si="142">VLOOKUP(C209,'①ひな形'!$C$4:$E$12,2,FALSE)</f>
        <v>#REF!</v>
      </c>
      <c r="D210" s="450" t="str">
        <f t="shared" si="142"/>
        <v>#REF!</v>
      </c>
      <c r="E210" s="450" t="str">
        <f t="shared" si="142"/>
        <v>#REF!</v>
      </c>
      <c r="F210" s="450" t="str">
        <f t="shared" si="142"/>
        <v>#REF!</v>
      </c>
      <c r="G210" s="450" t="str">
        <f t="shared" si="142"/>
        <v>#REF!</v>
      </c>
      <c r="H210" s="451" t="str">
        <f t="shared" si="142"/>
        <v>#REF!</v>
      </c>
      <c r="I210" s="451" t="str">
        <f t="shared" si="142"/>
        <v>#REF!</v>
      </c>
      <c r="J210" s="421"/>
      <c r="K210" s="421"/>
      <c r="L210" s="421"/>
      <c r="M210" s="421"/>
      <c r="N210" s="421"/>
      <c r="O210" s="421"/>
      <c r="P210" s="421"/>
      <c r="Q210" s="421"/>
      <c r="R210" s="421"/>
      <c r="S210" s="421"/>
      <c r="T210" s="421"/>
      <c r="U210" s="421"/>
      <c r="V210" s="421"/>
      <c r="W210" s="421"/>
      <c r="X210" s="421"/>
      <c r="Y210" s="421"/>
      <c r="Z210" s="421"/>
      <c r="AA210" s="421"/>
    </row>
    <row r="211">
      <c r="A211" s="421"/>
      <c r="B211" s="421"/>
      <c r="C211" s="480" t="str">
        <f>'②PDF'!X112</f>
        <v/>
      </c>
      <c r="D211" s="480" t="str">
        <f>'②PDF'!C153</f>
        <v/>
      </c>
      <c r="E211" s="480" t="str">
        <f>'②PDF'!F153</f>
        <v/>
      </c>
      <c r="F211" s="478" t="str">
        <f>'②PDF'!I153</f>
        <v>～</v>
      </c>
      <c r="G211" s="478" t="str">
        <f>'②PDF'!L153</f>
        <v>～</v>
      </c>
      <c r="H211" s="455" t="str">
        <f>'②PDF'!O153</f>
        <v/>
      </c>
      <c r="I211" s="455" t="str">
        <f>'②PDF'!R153</f>
        <v/>
      </c>
      <c r="J211" s="421"/>
      <c r="K211" s="421"/>
      <c r="L211" s="421"/>
      <c r="M211" s="421"/>
      <c r="N211" s="421"/>
      <c r="O211" s="421"/>
      <c r="P211" s="421"/>
      <c r="Q211" s="421"/>
      <c r="R211" s="421"/>
      <c r="S211" s="421"/>
      <c r="T211" s="421"/>
      <c r="U211" s="421"/>
      <c r="V211" s="421"/>
      <c r="W211" s="421"/>
      <c r="X211" s="421"/>
      <c r="Y211" s="421"/>
      <c r="Z211" s="421"/>
      <c r="AA211" s="421"/>
    </row>
    <row r="212">
      <c r="A212" s="421"/>
      <c r="B212" s="421"/>
      <c r="C212" s="435" t="str">
        <f t="shared" ref="C212:I212" si="143">VLOOKUP('①ひな形'!AD42,'①ひな形'!$A$34:$B$99,2,FALSE)</f>
        <v>#REF!</v>
      </c>
      <c r="D212" s="435" t="str">
        <f t="shared" si="143"/>
        <v>#REF!</v>
      </c>
      <c r="E212" s="435" t="str">
        <f t="shared" si="143"/>
        <v>#REF!</v>
      </c>
      <c r="F212" s="435" t="str">
        <f t="shared" si="143"/>
        <v>#REF!</v>
      </c>
      <c r="G212" s="435" t="str">
        <f t="shared" si="143"/>
        <v>#REF!</v>
      </c>
      <c r="H212" s="430" t="str">
        <f t="shared" si="143"/>
        <v>#REF!</v>
      </c>
      <c r="I212" s="430" t="str">
        <f t="shared" si="143"/>
        <v>#REF!</v>
      </c>
      <c r="J212" s="421"/>
      <c r="K212" s="421"/>
      <c r="L212" s="421"/>
      <c r="M212" s="421"/>
      <c r="N212" s="421"/>
      <c r="O212" s="421"/>
      <c r="P212" s="421"/>
      <c r="Q212" s="421"/>
      <c r="R212" s="421"/>
      <c r="S212" s="421"/>
      <c r="T212" s="421"/>
      <c r="U212" s="421"/>
      <c r="V212" s="421"/>
      <c r="W212" s="421"/>
      <c r="X212" s="421"/>
      <c r="Y212" s="421"/>
      <c r="Z212" s="421"/>
      <c r="AA212" s="421"/>
    </row>
    <row r="213">
      <c r="A213" s="421"/>
      <c r="B213" s="421"/>
      <c r="C213" s="437"/>
      <c r="D213" s="437"/>
      <c r="E213" s="437"/>
      <c r="F213" s="437"/>
      <c r="G213" s="437"/>
      <c r="H213" s="437"/>
      <c r="I213" s="437"/>
      <c r="J213" s="421"/>
      <c r="K213" s="421"/>
      <c r="L213" s="421"/>
      <c r="M213" s="421"/>
      <c r="N213" s="421"/>
      <c r="O213" s="421"/>
      <c r="P213" s="421"/>
      <c r="Q213" s="421"/>
      <c r="R213" s="421"/>
      <c r="S213" s="421"/>
      <c r="T213" s="421"/>
      <c r="U213" s="421"/>
      <c r="V213" s="421"/>
      <c r="W213" s="421"/>
      <c r="X213" s="421"/>
      <c r="Y213" s="421"/>
      <c r="Z213" s="421"/>
      <c r="AA213" s="421"/>
    </row>
    <row r="214">
      <c r="A214" s="421"/>
      <c r="B214" s="433" t="s">
        <v>203</v>
      </c>
      <c r="C214" s="435" t="str">
        <f t="shared" ref="C214:I214" si="144">VLOOKUP(C212,'①ひな形'!$B$34:$C$99,2,FALSE)</f>
        <v>#REF!</v>
      </c>
      <c r="D214" s="435" t="str">
        <f t="shared" si="144"/>
        <v>#REF!</v>
      </c>
      <c r="E214" s="435" t="str">
        <f t="shared" si="144"/>
        <v>#REF!</v>
      </c>
      <c r="F214" s="435" t="str">
        <f t="shared" si="144"/>
        <v>#REF!</v>
      </c>
      <c r="G214" s="435" t="str">
        <f t="shared" si="144"/>
        <v>#REF!</v>
      </c>
      <c r="H214" s="430" t="str">
        <f t="shared" si="144"/>
        <v>#REF!</v>
      </c>
      <c r="I214" s="430" t="str">
        <f t="shared" si="144"/>
        <v>#REF!</v>
      </c>
      <c r="J214" s="421"/>
      <c r="K214" s="421"/>
      <c r="L214" s="421"/>
      <c r="M214" s="421"/>
      <c r="N214" s="421"/>
      <c r="O214" s="421"/>
      <c r="P214" s="421"/>
      <c r="Q214" s="421"/>
      <c r="R214" s="421"/>
      <c r="S214" s="421"/>
      <c r="T214" s="421"/>
      <c r="U214" s="421"/>
      <c r="V214" s="421"/>
      <c r="W214" s="421"/>
      <c r="X214" s="421"/>
      <c r="Y214" s="421"/>
      <c r="Z214" s="421"/>
      <c r="AA214" s="421"/>
    </row>
    <row r="215">
      <c r="A215" s="421"/>
      <c r="B215" s="421"/>
      <c r="C215" s="459" t="str">
        <f t="shared" ref="C215:I215" si="145">'①ひな形'!AD43</f>
        <v>#REF!</v>
      </c>
      <c r="D215" s="459" t="str">
        <f t="shared" si="145"/>
        <v>#REF!</v>
      </c>
      <c r="E215" s="459" t="str">
        <f t="shared" si="145"/>
        <v>#REF!</v>
      </c>
      <c r="F215" s="459" t="str">
        <f t="shared" si="145"/>
        <v>#REF!</v>
      </c>
      <c r="G215" s="459" t="str">
        <f t="shared" si="145"/>
        <v>#REF!</v>
      </c>
      <c r="H215" s="442" t="str">
        <f t="shared" si="145"/>
        <v>#REF!</v>
      </c>
      <c r="I215" s="442" t="str">
        <f t="shared" si="145"/>
        <v>#REF!</v>
      </c>
      <c r="J215" s="421"/>
      <c r="K215" s="421"/>
      <c r="L215" s="421"/>
      <c r="M215" s="421"/>
      <c r="N215" s="421"/>
      <c r="O215" s="421"/>
      <c r="P215" s="421"/>
      <c r="Q215" s="421"/>
      <c r="R215" s="421"/>
      <c r="S215" s="421"/>
      <c r="T215" s="421"/>
      <c r="U215" s="421"/>
      <c r="V215" s="421"/>
      <c r="W215" s="421"/>
      <c r="X215" s="421"/>
      <c r="Y215" s="421"/>
      <c r="Z215" s="421"/>
      <c r="AA215" s="421"/>
    </row>
    <row r="216">
      <c r="A216" s="421"/>
      <c r="B216" s="433" t="s">
        <v>248</v>
      </c>
      <c r="C216" s="435" t="str">
        <f t="shared" ref="C216:I216" si="146">VLOOKUP(C215,'①ひな形'!$C$4:$E$12,2,FALSE)</f>
        <v>#REF!</v>
      </c>
      <c r="D216" s="435" t="str">
        <f t="shared" si="146"/>
        <v>#REF!</v>
      </c>
      <c r="E216" s="435" t="str">
        <f t="shared" si="146"/>
        <v>#REF!</v>
      </c>
      <c r="F216" s="435" t="str">
        <f t="shared" si="146"/>
        <v>#REF!</v>
      </c>
      <c r="G216" s="435" t="str">
        <f t="shared" si="146"/>
        <v>#REF!</v>
      </c>
      <c r="H216" s="430" t="str">
        <f t="shared" si="146"/>
        <v>#REF!</v>
      </c>
      <c r="I216" s="430" t="str">
        <f t="shared" si="146"/>
        <v>#REF!</v>
      </c>
      <c r="J216" s="421"/>
      <c r="K216" s="421"/>
      <c r="L216" s="421"/>
      <c r="M216" s="421"/>
      <c r="N216" s="421"/>
      <c r="O216" s="421"/>
      <c r="P216" s="421"/>
      <c r="Q216" s="421"/>
      <c r="R216" s="421"/>
      <c r="S216" s="421"/>
      <c r="T216" s="421"/>
      <c r="U216" s="421"/>
      <c r="V216" s="421"/>
      <c r="W216" s="421"/>
      <c r="X216" s="421"/>
      <c r="Y216" s="421"/>
      <c r="Z216" s="421"/>
      <c r="AA216" s="421"/>
    </row>
    <row r="217">
      <c r="A217" s="421"/>
      <c r="B217" s="421"/>
      <c r="C217" s="481" t="str">
        <f>'②PDF'!X116</f>
        <v/>
      </c>
      <c r="D217" s="481" t="str">
        <f>'②PDF'!C157</f>
        <v/>
      </c>
      <c r="E217" s="481" t="str">
        <f>'②PDF'!F157</f>
        <v/>
      </c>
      <c r="F217" s="460" t="str">
        <f>'②PDF'!I157</f>
        <v>～</v>
      </c>
      <c r="G217" s="460" t="str">
        <f>'②PDF'!L157</f>
        <v>～</v>
      </c>
      <c r="H217" s="447" t="str">
        <f>'②PDF'!O157</f>
        <v/>
      </c>
      <c r="I217" s="447" t="str">
        <f>'②PDF'!R157</f>
        <v/>
      </c>
      <c r="J217" s="421"/>
      <c r="K217" s="421"/>
      <c r="L217" s="421"/>
      <c r="M217" s="421"/>
      <c r="N217" s="421"/>
      <c r="O217" s="421"/>
      <c r="P217" s="421"/>
      <c r="Q217" s="421"/>
      <c r="R217" s="421"/>
      <c r="S217" s="421"/>
      <c r="T217" s="421"/>
      <c r="U217" s="421"/>
      <c r="V217" s="421"/>
      <c r="W217" s="421"/>
      <c r="X217" s="421"/>
      <c r="Y217" s="421"/>
      <c r="Z217" s="421"/>
      <c r="AA217" s="421"/>
    </row>
    <row r="218">
      <c r="A218" s="421"/>
      <c r="B218" s="421"/>
      <c r="C218" s="435" t="str">
        <f t="shared" ref="C218:I218" si="147">VLOOKUP('①ひな形'!AD44,'①ひな形'!$A$34:$B$99,2,FALSE)</f>
        <v>#REF!</v>
      </c>
      <c r="D218" s="435" t="str">
        <f t="shared" si="147"/>
        <v>#REF!</v>
      </c>
      <c r="E218" s="435" t="str">
        <f t="shared" si="147"/>
        <v>#REF!</v>
      </c>
      <c r="F218" s="435" t="str">
        <f t="shared" si="147"/>
        <v>#REF!</v>
      </c>
      <c r="G218" s="435" t="str">
        <f t="shared" si="147"/>
        <v>#REF!</v>
      </c>
      <c r="H218" s="430" t="str">
        <f t="shared" si="147"/>
        <v>#REF!</v>
      </c>
      <c r="I218" s="430" t="str">
        <f t="shared" si="147"/>
        <v>#REF!</v>
      </c>
      <c r="J218" s="421"/>
      <c r="K218" s="421"/>
      <c r="L218" s="421"/>
      <c r="M218" s="421"/>
      <c r="N218" s="421"/>
      <c r="O218" s="421"/>
      <c r="P218" s="421"/>
      <c r="Q218" s="421"/>
      <c r="R218" s="421"/>
      <c r="S218" s="421"/>
      <c r="T218" s="421"/>
      <c r="U218" s="421"/>
      <c r="V218" s="421"/>
      <c r="W218" s="421"/>
      <c r="X218" s="421"/>
      <c r="Y218" s="421"/>
      <c r="Z218" s="421"/>
      <c r="AA218" s="421"/>
    </row>
    <row r="219">
      <c r="A219" s="421"/>
      <c r="B219" s="421"/>
      <c r="C219" s="437"/>
      <c r="D219" s="437"/>
      <c r="E219" s="437"/>
      <c r="F219" s="437"/>
      <c r="G219" s="437"/>
      <c r="H219" s="437"/>
      <c r="I219" s="437"/>
      <c r="J219" s="421"/>
      <c r="K219" s="421"/>
      <c r="L219" s="421"/>
      <c r="M219" s="421"/>
      <c r="N219" s="421"/>
      <c r="O219" s="421"/>
      <c r="P219" s="421"/>
      <c r="Q219" s="421"/>
      <c r="R219" s="421"/>
      <c r="S219" s="421"/>
      <c r="T219" s="421"/>
      <c r="U219" s="421"/>
      <c r="V219" s="421"/>
      <c r="W219" s="421"/>
      <c r="X219" s="421"/>
      <c r="Y219" s="421"/>
      <c r="Z219" s="421"/>
      <c r="AA219" s="421"/>
    </row>
    <row r="220">
      <c r="A220" s="421"/>
      <c r="B220" s="433" t="s">
        <v>203</v>
      </c>
      <c r="C220" s="435" t="str">
        <f t="shared" ref="C220:I220" si="148">VLOOKUP(C218,'①ひな形'!$B$34:$C$99,2,FALSE)</f>
        <v>#REF!</v>
      </c>
      <c r="D220" s="435" t="str">
        <f t="shared" si="148"/>
        <v>#REF!</v>
      </c>
      <c r="E220" s="435" t="str">
        <f t="shared" si="148"/>
        <v>#REF!</v>
      </c>
      <c r="F220" s="435" t="str">
        <f t="shared" si="148"/>
        <v>#REF!</v>
      </c>
      <c r="G220" s="435" t="str">
        <f t="shared" si="148"/>
        <v>#REF!</v>
      </c>
      <c r="H220" s="430" t="str">
        <f t="shared" si="148"/>
        <v>#REF!</v>
      </c>
      <c r="I220" s="430" t="str">
        <f t="shared" si="148"/>
        <v>#REF!</v>
      </c>
      <c r="J220" s="421"/>
      <c r="K220" s="421"/>
      <c r="L220" s="421"/>
      <c r="M220" s="421"/>
      <c r="N220" s="421"/>
      <c r="O220" s="421"/>
      <c r="P220" s="421"/>
      <c r="Q220" s="421"/>
      <c r="R220" s="421"/>
      <c r="S220" s="421"/>
      <c r="T220" s="421"/>
      <c r="U220" s="421"/>
      <c r="V220" s="421"/>
      <c r="W220" s="421"/>
      <c r="X220" s="421"/>
      <c r="Y220" s="421"/>
      <c r="Z220" s="421"/>
      <c r="AA220" s="421"/>
    </row>
    <row r="221">
      <c r="A221" s="421"/>
      <c r="B221" s="421"/>
      <c r="C221" s="459" t="str">
        <f t="shared" ref="C221:I221" si="149">'①ひな形'!AD45</f>
        <v>#REF!</v>
      </c>
      <c r="D221" s="459" t="str">
        <f t="shared" si="149"/>
        <v>#REF!</v>
      </c>
      <c r="E221" s="459" t="str">
        <f t="shared" si="149"/>
        <v>#REF!</v>
      </c>
      <c r="F221" s="459" t="str">
        <f t="shared" si="149"/>
        <v>#REF!</v>
      </c>
      <c r="G221" s="459" t="str">
        <f t="shared" si="149"/>
        <v>#REF!</v>
      </c>
      <c r="H221" s="442" t="str">
        <f t="shared" si="149"/>
        <v>#REF!</v>
      </c>
      <c r="I221" s="442" t="str">
        <f t="shared" si="149"/>
        <v>#REF!</v>
      </c>
      <c r="J221" s="421"/>
      <c r="K221" s="421"/>
      <c r="L221" s="421"/>
      <c r="M221" s="421"/>
      <c r="N221" s="421"/>
      <c r="O221" s="421"/>
      <c r="P221" s="421"/>
      <c r="Q221" s="421"/>
      <c r="R221" s="421"/>
      <c r="S221" s="421"/>
      <c r="T221" s="421"/>
      <c r="U221" s="421"/>
      <c r="V221" s="421"/>
      <c r="W221" s="421"/>
      <c r="X221" s="421"/>
      <c r="Y221" s="421"/>
      <c r="Z221" s="421"/>
      <c r="AA221" s="421"/>
    </row>
    <row r="222">
      <c r="A222" s="421"/>
      <c r="B222" s="433" t="s">
        <v>248</v>
      </c>
      <c r="C222" s="435" t="str">
        <f t="shared" ref="C222:I222" si="150">VLOOKUP(C221,'①ひな形'!$C$4:$E$12,2,FALSE)</f>
        <v>#REF!</v>
      </c>
      <c r="D222" s="435" t="str">
        <f t="shared" si="150"/>
        <v>#REF!</v>
      </c>
      <c r="E222" s="435" t="str">
        <f t="shared" si="150"/>
        <v>#REF!</v>
      </c>
      <c r="F222" s="435" t="str">
        <f t="shared" si="150"/>
        <v>#REF!</v>
      </c>
      <c r="G222" s="435" t="str">
        <f t="shared" si="150"/>
        <v>#REF!</v>
      </c>
      <c r="H222" s="430" t="str">
        <f t="shared" si="150"/>
        <v>#REF!</v>
      </c>
      <c r="I222" s="430" t="str">
        <f t="shared" si="150"/>
        <v>#REF!</v>
      </c>
      <c r="J222" s="421"/>
      <c r="K222" s="421"/>
      <c r="L222" s="421"/>
      <c r="M222" s="421"/>
      <c r="N222" s="421"/>
      <c r="O222" s="421"/>
      <c r="P222" s="421"/>
      <c r="Q222" s="421"/>
      <c r="R222" s="421"/>
      <c r="S222" s="421"/>
      <c r="T222" s="421"/>
      <c r="U222" s="421"/>
      <c r="V222" s="421"/>
      <c r="W222" s="421"/>
      <c r="X222" s="421"/>
      <c r="Y222" s="421"/>
      <c r="Z222" s="421"/>
      <c r="AA222" s="421"/>
    </row>
    <row r="223">
      <c r="A223" s="421"/>
      <c r="B223" s="421"/>
      <c r="C223" s="482" t="str">
        <f>'②PDF'!X120</f>
        <v/>
      </c>
      <c r="D223" s="482" t="str">
        <f>'②PDF'!C161</f>
        <v/>
      </c>
      <c r="E223" s="482" t="str">
        <f>'②PDF'!F161</f>
        <v/>
      </c>
      <c r="F223" s="463" t="str">
        <f>'②PDF'!I161</f>
        <v>～</v>
      </c>
      <c r="G223" s="463" t="str">
        <f>'②PDF'!L161</f>
        <v>～</v>
      </c>
      <c r="H223" s="488" t="str">
        <f>'②PDF'!O161</f>
        <v/>
      </c>
      <c r="I223" s="488" t="str">
        <f>'②PDF'!R161</f>
        <v/>
      </c>
      <c r="J223" s="421"/>
      <c r="K223" s="421"/>
      <c r="L223" s="421"/>
      <c r="M223" s="421"/>
      <c r="N223" s="421"/>
      <c r="O223" s="421"/>
      <c r="P223" s="421"/>
      <c r="Q223" s="421"/>
      <c r="R223" s="421"/>
      <c r="S223" s="421"/>
      <c r="T223" s="421"/>
      <c r="U223" s="421"/>
      <c r="V223" s="421"/>
      <c r="W223" s="421"/>
      <c r="X223" s="421"/>
      <c r="Y223" s="421"/>
      <c r="Z223" s="421"/>
      <c r="AA223" s="421"/>
    </row>
    <row r="224">
      <c r="A224" s="421"/>
      <c r="B224" s="421"/>
      <c r="C224" s="37" t="str">
        <f t="shared" ref="C224:I224" si="151">VLOOKUP('①ひな形'!AD46,'①ひな形'!$A$34:$B$99,2,FALSE)</f>
        <v>#REF!</v>
      </c>
      <c r="D224" s="37" t="str">
        <f t="shared" si="151"/>
        <v>#REF!</v>
      </c>
      <c r="E224" s="37" t="str">
        <f t="shared" si="151"/>
        <v>#REF!</v>
      </c>
      <c r="F224" s="37" t="str">
        <f t="shared" si="151"/>
        <v>#REF!</v>
      </c>
      <c r="G224" s="37" t="str">
        <f t="shared" si="151"/>
        <v>#REF!</v>
      </c>
      <c r="H224" s="489" t="str">
        <f t="shared" si="151"/>
        <v>#REF!</v>
      </c>
      <c r="I224" s="489" t="str">
        <f t="shared" si="151"/>
        <v>#REF!</v>
      </c>
      <c r="J224" s="421"/>
      <c r="K224" s="421"/>
      <c r="L224" s="421"/>
      <c r="M224" s="421"/>
      <c r="N224" s="421"/>
      <c r="O224" s="421"/>
      <c r="P224" s="421"/>
      <c r="Q224" s="421"/>
      <c r="R224" s="421"/>
      <c r="S224" s="421"/>
      <c r="T224" s="421"/>
      <c r="U224" s="421"/>
      <c r="V224" s="421"/>
      <c r="W224" s="421"/>
      <c r="X224" s="421"/>
      <c r="Y224" s="421"/>
      <c r="Z224" s="421"/>
      <c r="AA224" s="421"/>
    </row>
    <row r="225">
      <c r="A225" s="421"/>
      <c r="B225" s="421"/>
      <c r="C225" s="437"/>
      <c r="D225" s="437"/>
      <c r="E225" s="437"/>
      <c r="F225" s="437"/>
      <c r="G225" s="437"/>
      <c r="H225" s="437"/>
      <c r="I225" s="437"/>
      <c r="J225" s="421"/>
      <c r="K225" s="421"/>
      <c r="L225" s="421"/>
      <c r="M225" s="421"/>
      <c r="N225" s="421"/>
      <c r="O225" s="421"/>
      <c r="P225" s="421"/>
      <c r="Q225" s="421"/>
      <c r="R225" s="421"/>
      <c r="S225" s="421"/>
      <c r="T225" s="421"/>
      <c r="U225" s="421"/>
      <c r="V225" s="421"/>
      <c r="W225" s="421"/>
      <c r="X225" s="421"/>
      <c r="Y225" s="421"/>
      <c r="Z225" s="421"/>
      <c r="AA225" s="421"/>
    </row>
    <row r="226">
      <c r="A226" s="421"/>
      <c r="B226" s="433" t="s">
        <v>203</v>
      </c>
      <c r="C226" s="465" t="str">
        <f t="shared" ref="C226:I226" si="152">VLOOKUP(C224,'①ひな形'!$B$34:$C$99,2,FALSE)</f>
        <v>#REF!</v>
      </c>
      <c r="D226" s="465" t="str">
        <f t="shared" si="152"/>
        <v>#REF!</v>
      </c>
      <c r="E226" s="465" t="str">
        <f t="shared" si="152"/>
        <v>#REF!</v>
      </c>
      <c r="F226" s="465" t="str">
        <f t="shared" si="152"/>
        <v>#REF!</v>
      </c>
      <c r="G226" s="465" t="str">
        <f t="shared" si="152"/>
        <v>#REF!</v>
      </c>
      <c r="H226" s="490" t="str">
        <f t="shared" si="152"/>
        <v>#REF!</v>
      </c>
      <c r="I226" s="490" t="str">
        <f t="shared" si="152"/>
        <v>#REF!</v>
      </c>
      <c r="J226" s="421"/>
      <c r="K226" s="421"/>
      <c r="L226" s="421"/>
      <c r="M226" s="421"/>
      <c r="N226" s="421"/>
      <c r="O226" s="421"/>
      <c r="P226" s="421"/>
      <c r="Q226" s="421"/>
      <c r="R226" s="421"/>
      <c r="S226" s="421"/>
      <c r="T226" s="421"/>
      <c r="U226" s="421"/>
      <c r="V226" s="421"/>
      <c r="W226" s="421"/>
      <c r="X226" s="421"/>
      <c r="Y226" s="421"/>
      <c r="Z226" s="421"/>
      <c r="AA226" s="421"/>
    </row>
    <row r="227">
      <c r="A227" s="421"/>
      <c r="B227" s="421"/>
      <c r="C227" s="485" t="str">
        <f t="shared" ref="C227:I227" si="153">'①ひな形'!AD47</f>
        <v>#REF!</v>
      </c>
      <c r="D227" s="485" t="str">
        <f t="shared" si="153"/>
        <v>#REF!</v>
      </c>
      <c r="E227" s="485" t="str">
        <f t="shared" si="153"/>
        <v>#REF!</v>
      </c>
      <c r="F227" s="485" t="str">
        <f t="shared" si="153"/>
        <v>#REF!</v>
      </c>
      <c r="G227" s="485" t="str">
        <f t="shared" si="153"/>
        <v>#REF!</v>
      </c>
      <c r="H227" s="491" t="str">
        <f t="shared" si="153"/>
        <v>#REF!</v>
      </c>
      <c r="I227" s="491" t="str">
        <f t="shared" si="153"/>
        <v>#REF!</v>
      </c>
      <c r="J227" s="421"/>
      <c r="K227" s="421"/>
      <c r="L227" s="421"/>
      <c r="M227" s="421"/>
      <c r="N227" s="421"/>
      <c r="O227" s="421"/>
      <c r="P227" s="421"/>
      <c r="Q227" s="421"/>
      <c r="R227" s="421"/>
      <c r="S227" s="421"/>
      <c r="T227" s="421"/>
      <c r="U227" s="421"/>
      <c r="V227" s="421"/>
      <c r="W227" s="421"/>
      <c r="X227" s="421"/>
      <c r="Y227" s="421"/>
      <c r="Z227" s="421"/>
      <c r="AA227" s="421"/>
    </row>
    <row r="228">
      <c r="A228" s="421"/>
      <c r="B228" s="433" t="s">
        <v>248</v>
      </c>
      <c r="C228" s="486" t="str">
        <f t="shared" ref="C228:I228" si="154">VLOOKUP(C227,'①ひな形'!$C$4:$E$12,2,FALSE)</f>
        <v>#REF!</v>
      </c>
      <c r="D228" s="486" t="str">
        <f t="shared" si="154"/>
        <v>#REF!</v>
      </c>
      <c r="E228" s="486" t="str">
        <f t="shared" si="154"/>
        <v>#REF!</v>
      </c>
      <c r="F228" s="486" t="str">
        <f t="shared" si="154"/>
        <v>#REF!</v>
      </c>
      <c r="G228" s="486" t="str">
        <f t="shared" si="154"/>
        <v>#REF!</v>
      </c>
      <c r="H228" s="492" t="str">
        <f t="shared" si="154"/>
        <v>#REF!</v>
      </c>
      <c r="I228" s="492" t="str">
        <f t="shared" si="154"/>
        <v>#REF!</v>
      </c>
      <c r="J228" s="421"/>
      <c r="K228" s="421"/>
      <c r="L228" s="421"/>
      <c r="M228" s="421"/>
      <c r="N228" s="421"/>
      <c r="O228" s="421"/>
      <c r="P228" s="421"/>
      <c r="Q228" s="421"/>
      <c r="R228" s="421"/>
      <c r="S228" s="421"/>
      <c r="T228" s="421"/>
      <c r="U228" s="421"/>
      <c r="V228" s="421"/>
      <c r="W228" s="421"/>
      <c r="X228" s="421"/>
      <c r="Y228" s="421"/>
      <c r="Z228" s="421"/>
      <c r="AA228" s="421"/>
    </row>
    <row r="229">
      <c r="A229" s="421"/>
      <c r="B229" s="421"/>
      <c r="C229" s="487"/>
      <c r="D229" s="421"/>
      <c r="E229" s="421"/>
      <c r="F229" s="421"/>
      <c r="G229" s="421"/>
      <c r="H229" s="421"/>
      <c r="I229" s="421"/>
      <c r="J229" s="421"/>
      <c r="K229" s="421"/>
      <c r="L229" s="421"/>
      <c r="M229" s="421"/>
      <c r="N229" s="421"/>
      <c r="O229" s="421"/>
      <c r="P229" s="421"/>
      <c r="Q229" s="421"/>
      <c r="R229" s="421"/>
      <c r="S229" s="421"/>
      <c r="T229" s="421"/>
      <c r="U229" s="421"/>
      <c r="V229" s="421"/>
      <c r="W229" s="421"/>
      <c r="X229" s="421"/>
      <c r="Y229" s="421"/>
      <c r="Z229" s="421"/>
      <c r="AA229" s="421"/>
    </row>
    <row r="230">
      <c r="A230" s="421"/>
      <c r="B230" s="421"/>
      <c r="C230" s="421"/>
      <c r="D230" s="421"/>
      <c r="E230" s="421"/>
      <c r="F230" s="421"/>
      <c r="G230" s="421"/>
      <c r="H230" s="421"/>
      <c r="I230" s="421"/>
      <c r="J230" s="421"/>
      <c r="K230" s="421"/>
      <c r="L230" s="421"/>
      <c r="M230" s="421"/>
      <c r="N230" s="421"/>
      <c r="O230" s="421"/>
      <c r="P230" s="421"/>
      <c r="Q230" s="421"/>
      <c r="R230" s="421"/>
      <c r="S230" s="421"/>
      <c r="T230" s="421"/>
      <c r="U230" s="421"/>
      <c r="V230" s="421"/>
      <c r="W230" s="421"/>
      <c r="X230" s="421"/>
      <c r="Y230" s="421"/>
      <c r="Z230" s="421"/>
      <c r="AA230" s="421"/>
    </row>
    <row r="231">
      <c r="A231" s="421"/>
      <c r="B231" s="421"/>
      <c r="C231" s="421"/>
      <c r="D231" s="421"/>
      <c r="E231" s="421"/>
      <c r="F231" s="421"/>
      <c r="G231" s="421"/>
      <c r="H231" s="421"/>
      <c r="I231" s="421"/>
      <c r="J231" s="421"/>
      <c r="K231" s="421"/>
      <c r="L231" s="421"/>
      <c r="M231" s="421"/>
      <c r="N231" s="421"/>
      <c r="O231" s="421"/>
      <c r="P231" s="421"/>
      <c r="Q231" s="421"/>
      <c r="R231" s="421"/>
      <c r="S231" s="421"/>
      <c r="T231" s="421"/>
      <c r="U231" s="421"/>
      <c r="V231" s="421"/>
      <c r="W231" s="421"/>
      <c r="X231" s="421"/>
      <c r="Y231" s="421"/>
      <c r="Z231" s="421"/>
      <c r="AA231" s="421"/>
    </row>
    <row r="232">
      <c r="A232" s="421"/>
      <c r="B232" s="421"/>
      <c r="C232" s="421"/>
      <c r="D232" s="421"/>
      <c r="E232" s="421"/>
      <c r="F232" s="421"/>
      <c r="G232" s="421"/>
      <c r="H232" s="421"/>
      <c r="I232" s="421"/>
      <c r="J232" s="421"/>
      <c r="K232" s="421"/>
      <c r="L232" s="421"/>
      <c r="M232" s="421"/>
      <c r="N232" s="421"/>
      <c r="O232" s="421"/>
      <c r="P232" s="421"/>
      <c r="Q232" s="421"/>
      <c r="R232" s="421"/>
      <c r="S232" s="421"/>
      <c r="T232" s="421"/>
      <c r="U232" s="421"/>
      <c r="V232" s="421"/>
      <c r="W232" s="421"/>
      <c r="X232" s="421"/>
      <c r="Y232" s="421"/>
      <c r="Z232" s="421"/>
      <c r="AA232" s="421"/>
    </row>
    <row r="233">
      <c r="A233" s="421"/>
      <c r="B233" s="421"/>
      <c r="C233" s="421"/>
      <c r="D233" s="421"/>
      <c r="E233" s="421"/>
      <c r="F233" s="421"/>
      <c r="G233" s="421"/>
      <c r="H233" s="421"/>
      <c r="I233" s="421"/>
      <c r="J233" s="421"/>
      <c r="K233" s="421"/>
      <c r="L233" s="421"/>
      <c r="M233" s="421"/>
      <c r="N233" s="421"/>
      <c r="O233" s="421"/>
      <c r="P233" s="421"/>
      <c r="Q233" s="421"/>
      <c r="R233" s="421"/>
      <c r="S233" s="421"/>
      <c r="T233" s="421"/>
      <c r="U233" s="421"/>
      <c r="V233" s="421"/>
      <c r="W233" s="421"/>
      <c r="X233" s="421"/>
      <c r="Y233" s="421"/>
      <c r="Z233" s="421"/>
      <c r="AA233" s="421"/>
    </row>
    <row r="234">
      <c r="A234" s="421"/>
      <c r="B234" s="421"/>
      <c r="C234" s="421"/>
      <c r="D234" s="421"/>
      <c r="E234" s="421"/>
      <c r="F234" s="421"/>
      <c r="G234" s="421"/>
      <c r="H234" s="421"/>
      <c r="I234" s="421"/>
      <c r="J234" s="421"/>
      <c r="K234" s="421"/>
      <c r="L234" s="421"/>
      <c r="M234" s="421"/>
      <c r="N234" s="421"/>
      <c r="O234" s="421"/>
      <c r="P234" s="421"/>
      <c r="Q234" s="421"/>
      <c r="R234" s="421"/>
      <c r="S234" s="421"/>
      <c r="T234" s="421"/>
      <c r="U234" s="421"/>
      <c r="V234" s="421"/>
      <c r="W234" s="421"/>
      <c r="X234" s="421"/>
      <c r="Y234" s="421"/>
      <c r="Z234" s="421"/>
      <c r="AA234" s="421"/>
    </row>
    <row r="235">
      <c r="A235" s="421"/>
      <c r="B235" s="421"/>
      <c r="C235" s="421"/>
      <c r="D235" s="421"/>
      <c r="E235" s="421"/>
      <c r="F235" s="421"/>
      <c r="G235" s="421"/>
      <c r="H235" s="421"/>
      <c r="I235" s="421"/>
      <c r="J235" s="421"/>
      <c r="K235" s="421"/>
      <c r="L235" s="421"/>
      <c r="M235" s="421"/>
      <c r="N235" s="421"/>
      <c r="O235" s="421"/>
      <c r="P235" s="421"/>
      <c r="Q235" s="421"/>
      <c r="R235" s="421"/>
      <c r="S235" s="421"/>
      <c r="T235" s="421"/>
      <c r="U235" s="421"/>
      <c r="V235" s="421"/>
      <c r="W235" s="421"/>
      <c r="X235" s="421"/>
      <c r="Y235" s="421"/>
      <c r="Z235" s="421"/>
      <c r="AA235" s="421"/>
    </row>
    <row r="236">
      <c r="A236" s="421"/>
      <c r="B236" s="421"/>
      <c r="C236" s="421"/>
      <c r="D236" s="421"/>
      <c r="E236" s="421"/>
      <c r="F236" s="421"/>
      <c r="G236" s="421"/>
      <c r="H236" s="421"/>
      <c r="I236" s="421"/>
      <c r="J236" s="421"/>
      <c r="K236" s="421"/>
      <c r="L236" s="421"/>
      <c r="M236" s="421"/>
      <c r="N236" s="421"/>
      <c r="O236" s="421"/>
      <c r="P236" s="421"/>
      <c r="Q236" s="421"/>
      <c r="R236" s="421"/>
      <c r="S236" s="421"/>
      <c r="T236" s="421"/>
      <c r="U236" s="421"/>
      <c r="V236" s="421"/>
      <c r="W236" s="421"/>
      <c r="X236" s="421"/>
      <c r="Y236" s="421"/>
      <c r="Z236" s="421"/>
      <c r="AA236" s="421"/>
    </row>
    <row r="237">
      <c r="A237" s="421"/>
      <c r="B237" s="421"/>
      <c r="C237" s="421"/>
      <c r="D237" s="421"/>
      <c r="E237" s="421"/>
      <c r="F237" s="421"/>
      <c r="G237" s="421"/>
      <c r="H237" s="421"/>
      <c r="I237" s="421"/>
      <c r="J237" s="421"/>
      <c r="K237" s="421"/>
      <c r="L237" s="421"/>
      <c r="M237" s="421"/>
      <c r="N237" s="421"/>
      <c r="O237" s="421"/>
      <c r="P237" s="421"/>
      <c r="Q237" s="421"/>
      <c r="R237" s="421"/>
      <c r="S237" s="421"/>
      <c r="T237" s="421"/>
      <c r="U237" s="421"/>
      <c r="V237" s="421"/>
      <c r="W237" s="421"/>
      <c r="X237" s="421"/>
      <c r="Y237" s="421"/>
      <c r="Z237" s="421"/>
      <c r="AA237" s="421"/>
    </row>
    <row r="238">
      <c r="A238" s="421"/>
      <c r="B238" s="421"/>
      <c r="C238" s="421"/>
      <c r="D238" s="421"/>
      <c r="E238" s="421"/>
      <c r="F238" s="421"/>
      <c r="G238" s="421"/>
      <c r="H238" s="421"/>
      <c r="I238" s="421"/>
      <c r="J238" s="421"/>
      <c r="K238" s="421"/>
      <c r="L238" s="421"/>
      <c r="M238" s="421"/>
      <c r="N238" s="421"/>
      <c r="O238" s="421"/>
      <c r="P238" s="421"/>
      <c r="Q238" s="421"/>
      <c r="R238" s="421"/>
      <c r="S238" s="421"/>
      <c r="T238" s="421"/>
      <c r="U238" s="421"/>
      <c r="V238" s="421"/>
      <c r="W238" s="421"/>
      <c r="X238" s="421"/>
      <c r="Y238" s="421"/>
      <c r="Z238" s="421"/>
      <c r="AA238" s="421"/>
    </row>
    <row r="239">
      <c r="A239" s="421"/>
      <c r="B239" s="421"/>
      <c r="C239" s="421"/>
      <c r="D239" s="421"/>
      <c r="E239" s="421"/>
      <c r="F239" s="421"/>
      <c r="G239" s="421"/>
      <c r="H239" s="421"/>
      <c r="I239" s="421"/>
      <c r="J239" s="421"/>
      <c r="K239" s="421"/>
      <c r="L239" s="421"/>
      <c r="M239" s="421"/>
      <c r="N239" s="421"/>
      <c r="O239" s="421"/>
      <c r="P239" s="421"/>
      <c r="Q239" s="421"/>
      <c r="R239" s="421"/>
      <c r="S239" s="421"/>
      <c r="T239" s="421"/>
      <c r="U239" s="421"/>
      <c r="V239" s="421"/>
      <c r="W239" s="421"/>
      <c r="X239" s="421"/>
      <c r="Y239" s="421"/>
      <c r="Z239" s="421"/>
      <c r="AA239" s="421"/>
    </row>
    <row r="240">
      <c r="A240" s="421"/>
      <c r="B240" s="421"/>
      <c r="C240" s="421"/>
      <c r="D240" s="421"/>
      <c r="E240" s="421"/>
      <c r="F240" s="421"/>
      <c r="G240" s="421"/>
      <c r="H240" s="421"/>
      <c r="I240" s="421"/>
      <c r="J240" s="421"/>
      <c r="K240" s="421"/>
      <c r="L240" s="421"/>
      <c r="M240" s="421"/>
      <c r="N240" s="421"/>
      <c r="O240" s="421"/>
      <c r="P240" s="421"/>
      <c r="Q240" s="421"/>
      <c r="R240" s="421"/>
      <c r="S240" s="421"/>
      <c r="T240" s="421"/>
      <c r="U240" s="421"/>
      <c r="V240" s="421"/>
      <c r="W240" s="421"/>
      <c r="X240" s="421"/>
      <c r="Y240" s="421"/>
      <c r="Z240" s="421"/>
      <c r="AA240" s="421"/>
    </row>
    <row r="241">
      <c r="A241" s="421"/>
      <c r="B241" s="421"/>
      <c r="C241" s="421"/>
      <c r="D241" s="421"/>
      <c r="E241" s="421"/>
      <c r="F241" s="421"/>
      <c r="G241" s="421"/>
      <c r="H241" s="421"/>
      <c r="I241" s="421"/>
      <c r="J241" s="421"/>
      <c r="K241" s="421"/>
      <c r="L241" s="421"/>
      <c r="M241" s="421"/>
      <c r="N241" s="421"/>
      <c r="O241" s="421"/>
      <c r="P241" s="421"/>
      <c r="Q241" s="421"/>
      <c r="R241" s="421"/>
      <c r="S241" s="421"/>
      <c r="T241" s="421"/>
      <c r="U241" s="421"/>
      <c r="V241" s="421"/>
      <c r="W241" s="421"/>
      <c r="X241" s="421"/>
      <c r="Y241" s="421"/>
      <c r="Z241" s="421"/>
      <c r="AA241" s="421"/>
    </row>
    <row r="242">
      <c r="A242" s="421"/>
      <c r="B242" s="421"/>
      <c r="C242" s="421"/>
      <c r="D242" s="421"/>
      <c r="E242" s="421"/>
      <c r="F242" s="421"/>
      <c r="G242" s="421"/>
      <c r="H242" s="421"/>
      <c r="I242" s="421"/>
      <c r="J242" s="421"/>
      <c r="K242" s="421"/>
      <c r="L242" s="421"/>
      <c r="M242" s="421"/>
      <c r="N242" s="421"/>
      <c r="O242" s="421"/>
      <c r="P242" s="421"/>
      <c r="Q242" s="421"/>
      <c r="R242" s="421"/>
      <c r="S242" s="421"/>
      <c r="T242" s="421"/>
      <c r="U242" s="421"/>
      <c r="V242" s="421"/>
      <c r="W242" s="421"/>
      <c r="X242" s="421"/>
      <c r="Y242" s="421"/>
      <c r="Z242" s="421"/>
      <c r="AA242" s="421"/>
    </row>
    <row r="243">
      <c r="A243" s="421"/>
      <c r="B243" s="421"/>
      <c r="C243" s="421"/>
      <c r="D243" s="421"/>
      <c r="E243" s="421"/>
      <c r="F243" s="421"/>
      <c r="G243" s="421"/>
      <c r="H243" s="421"/>
      <c r="I243" s="421"/>
      <c r="J243" s="421"/>
      <c r="K243" s="421"/>
      <c r="L243" s="421"/>
      <c r="M243" s="421"/>
      <c r="N243" s="421"/>
      <c r="O243" s="421"/>
      <c r="P243" s="421"/>
      <c r="Q243" s="421"/>
      <c r="R243" s="421"/>
      <c r="S243" s="421"/>
      <c r="T243" s="421"/>
      <c r="U243" s="421"/>
      <c r="V243" s="421"/>
      <c r="W243" s="421"/>
      <c r="X243" s="421"/>
      <c r="Y243" s="421"/>
      <c r="Z243" s="421"/>
      <c r="AA243" s="421"/>
    </row>
    <row r="244">
      <c r="A244" s="421"/>
      <c r="B244" s="421"/>
      <c r="C244" s="421"/>
      <c r="D244" s="421"/>
      <c r="E244" s="421"/>
      <c r="F244" s="421"/>
      <c r="G244" s="421"/>
      <c r="H244" s="421"/>
      <c r="I244" s="421"/>
      <c r="J244" s="421"/>
      <c r="K244" s="421"/>
      <c r="L244" s="421"/>
      <c r="M244" s="421"/>
      <c r="N244" s="421"/>
      <c r="O244" s="421"/>
      <c r="P244" s="421"/>
      <c r="Q244" s="421"/>
      <c r="R244" s="421"/>
      <c r="S244" s="421"/>
      <c r="T244" s="421"/>
      <c r="U244" s="421"/>
      <c r="V244" s="421"/>
      <c r="W244" s="421"/>
      <c r="X244" s="421"/>
      <c r="Y244" s="421"/>
      <c r="Z244" s="421"/>
      <c r="AA244" s="421"/>
    </row>
    <row r="245">
      <c r="A245" s="421"/>
      <c r="B245" s="421"/>
      <c r="C245" s="421"/>
      <c r="D245" s="421"/>
      <c r="E245" s="421"/>
      <c r="F245" s="421"/>
      <c r="G245" s="421"/>
      <c r="H245" s="421"/>
      <c r="I245" s="421"/>
      <c r="J245" s="421"/>
      <c r="K245" s="421"/>
      <c r="L245" s="421"/>
      <c r="M245" s="421"/>
      <c r="N245" s="421"/>
      <c r="O245" s="421"/>
      <c r="P245" s="421"/>
      <c r="Q245" s="421"/>
      <c r="R245" s="421"/>
      <c r="S245" s="421"/>
      <c r="T245" s="421"/>
      <c r="U245" s="421"/>
      <c r="V245" s="421"/>
      <c r="W245" s="421"/>
      <c r="X245" s="421"/>
      <c r="Y245" s="421"/>
      <c r="Z245" s="421"/>
      <c r="AA245" s="421"/>
    </row>
    <row r="246">
      <c r="A246" s="421"/>
      <c r="B246" s="421"/>
      <c r="C246" s="421"/>
      <c r="D246" s="421"/>
      <c r="E246" s="421"/>
      <c r="F246" s="421"/>
      <c r="G246" s="421"/>
      <c r="H246" s="421"/>
      <c r="I246" s="421"/>
      <c r="J246" s="421"/>
      <c r="K246" s="421"/>
      <c r="L246" s="421"/>
      <c r="M246" s="421"/>
      <c r="N246" s="421"/>
      <c r="O246" s="421"/>
      <c r="P246" s="421"/>
      <c r="Q246" s="421"/>
      <c r="R246" s="421"/>
      <c r="S246" s="421"/>
      <c r="T246" s="421"/>
      <c r="U246" s="421"/>
      <c r="V246" s="421"/>
      <c r="W246" s="421"/>
      <c r="X246" s="421"/>
      <c r="Y246" s="421"/>
      <c r="Z246" s="421"/>
      <c r="AA246" s="421"/>
    </row>
    <row r="247">
      <c r="A247" s="421"/>
      <c r="B247" s="421"/>
      <c r="C247" s="421"/>
      <c r="D247" s="421"/>
      <c r="E247" s="421"/>
      <c r="F247" s="421"/>
      <c r="G247" s="421"/>
      <c r="H247" s="421"/>
      <c r="I247" s="421"/>
      <c r="J247" s="421"/>
      <c r="K247" s="421"/>
      <c r="L247" s="421"/>
      <c r="M247" s="421"/>
      <c r="N247" s="421"/>
      <c r="O247" s="421"/>
      <c r="P247" s="421"/>
      <c r="Q247" s="421"/>
      <c r="R247" s="421"/>
      <c r="S247" s="421"/>
      <c r="T247" s="421"/>
      <c r="U247" s="421"/>
      <c r="V247" s="421"/>
      <c r="W247" s="421"/>
      <c r="X247" s="421"/>
      <c r="Y247" s="421"/>
      <c r="Z247" s="421"/>
      <c r="AA247" s="421"/>
    </row>
    <row r="248">
      <c r="A248" s="421"/>
      <c r="B248" s="421"/>
      <c r="C248" s="421"/>
      <c r="D248" s="421"/>
      <c r="E248" s="421"/>
      <c r="F248" s="421"/>
      <c r="G248" s="421"/>
      <c r="H248" s="421"/>
      <c r="I248" s="421"/>
      <c r="J248" s="421"/>
      <c r="K248" s="421"/>
      <c r="L248" s="421"/>
      <c r="M248" s="421"/>
      <c r="N248" s="421"/>
      <c r="O248" s="421"/>
      <c r="P248" s="421"/>
      <c r="Q248" s="421"/>
      <c r="R248" s="421"/>
      <c r="S248" s="421"/>
      <c r="T248" s="421"/>
      <c r="U248" s="421"/>
      <c r="V248" s="421"/>
      <c r="W248" s="421"/>
      <c r="X248" s="421"/>
      <c r="Y248" s="421"/>
      <c r="Z248" s="421"/>
      <c r="AA248" s="421"/>
    </row>
    <row r="249">
      <c r="A249" s="421"/>
      <c r="B249" s="421"/>
      <c r="C249" s="421"/>
      <c r="D249" s="421"/>
      <c r="E249" s="421"/>
      <c r="F249" s="421"/>
      <c r="G249" s="421"/>
      <c r="H249" s="421"/>
      <c r="I249" s="421"/>
      <c r="J249" s="421"/>
      <c r="K249" s="421"/>
      <c r="L249" s="421"/>
      <c r="M249" s="421"/>
      <c r="N249" s="421"/>
      <c r="O249" s="421"/>
      <c r="P249" s="421"/>
      <c r="Q249" s="421"/>
      <c r="R249" s="421"/>
      <c r="S249" s="421"/>
      <c r="T249" s="421"/>
      <c r="U249" s="421"/>
      <c r="V249" s="421"/>
      <c r="W249" s="421"/>
      <c r="X249" s="421"/>
      <c r="Y249" s="421"/>
      <c r="Z249" s="421"/>
      <c r="AA249" s="421"/>
    </row>
    <row r="250">
      <c r="A250" s="421"/>
      <c r="B250" s="421"/>
      <c r="C250" s="421"/>
      <c r="D250" s="421"/>
      <c r="E250" s="421"/>
      <c r="F250" s="421"/>
      <c r="G250" s="421"/>
      <c r="H250" s="421"/>
      <c r="I250" s="421"/>
      <c r="J250" s="421"/>
      <c r="K250" s="421"/>
      <c r="L250" s="421"/>
      <c r="M250" s="421"/>
      <c r="N250" s="421"/>
      <c r="O250" s="421"/>
      <c r="P250" s="421"/>
      <c r="Q250" s="421"/>
      <c r="R250" s="421"/>
      <c r="S250" s="421"/>
      <c r="T250" s="421"/>
      <c r="U250" s="421"/>
      <c r="V250" s="421"/>
      <c r="W250" s="421"/>
      <c r="X250" s="421"/>
      <c r="Y250" s="421"/>
      <c r="Z250" s="421"/>
      <c r="AA250" s="421"/>
    </row>
    <row r="251">
      <c r="A251" s="421"/>
      <c r="B251" s="421"/>
      <c r="C251" s="421"/>
      <c r="D251" s="421"/>
      <c r="E251" s="421"/>
      <c r="F251" s="421"/>
      <c r="G251" s="421"/>
      <c r="H251" s="421"/>
      <c r="I251" s="421"/>
      <c r="J251" s="421"/>
      <c r="K251" s="421"/>
      <c r="L251" s="421"/>
      <c r="M251" s="421"/>
      <c r="N251" s="421"/>
      <c r="O251" s="421"/>
      <c r="P251" s="421"/>
      <c r="Q251" s="421"/>
      <c r="R251" s="421"/>
      <c r="S251" s="421"/>
      <c r="T251" s="421"/>
      <c r="U251" s="421"/>
      <c r="V251" s="421"/>
      <c r="W251" s="421"/>
      <c r="X251" s="421"/>
      <c r="Y251" s="421"/>
      <c r="Z251" s="421"/>
      <c r="AA251" s="421"/>
    </row>
    <row r="252">
      <c r="A252" s="421"/>
      <c r="B252" s="421"/>
      <c r="C252" s="421"/>
      <c r="D252" s="421"/>
      <c r="E252" s="421"/>
      <c r="F252" s="421"/>
      <c r="G252" s="421"/>
      <c r="H252" s="421"/>
      <c r="I252" s="421"/>
      <c r="J252" s="421"/>
      <c r="K252" s="421"/>
      <c r="L252" s="421"/>
      <c r="M252" s="421"/>
      <c r="N252" s="421"/>
      <c r="O252" s="421"/>
      <c r="P252" s="421"/>
      <c r="Q252" s="421"/>
      <c r="R252" s="421"/>
      <c r="S252" s="421"/>
      <c r="T252" s="421"/>
      <c r="U252" s="421"/>
      <c r="V252" s="421"/>
      <c r="W252" s="421"/>
      <c r="X252" s="421"/>
      <c r="Y252" s="421"/>
      <c r="Z252" s="421"/>
      <c r="AA252" s="421"/>
    </row>
    <row r="253">
      <c r="A253" s="421"/>
      <c r="B253" s="421"/>
      <c r="C253" s="421"/>
      <c r="D253" s="421"/>
      <c r="E253" s="421"/>
      <c r="F253" s="421"/>
      <c r="G253" s="421"/>
      <c r="H253" s="421"/>
      <c r="I253" s="421"/>
      <c r="J253" s="421"/>
      <c r="K253" s="421"/>
      <c r="L253" s="421"/>
      <c r="M253" s="421"/>
      <c r="N253" s="421"/>
      <c r="O253" s="421"/>
      <c r="P253" s="421"/>
      <c r="Q253" s="421"/>
      <c r="R253" s="421"/>
      <c r="S253" s="421"/>
      <c r="T253" s="421"/>
      <c r="U253" s="421"/>
      <c r="V253" s="421"/>
      <c r="W253" s="421"/>
      <c r="X253" s="421"/>
      <c r="Y253" s="421"/>
      <c r="Z253" s="421"/>
      <c r="AA253" s="421"/>
    </row>
    <row r="254">
      <c r="A254" s="421"/>
      <c r="B254" s="421"/>
      <c r="C254" s="421"/>
      <c r="D254" s="421"/>
      <c r="E254" s="421"/>
      <c r="F254" s="421"/>
      <c r="G254" s="421"/>
      <c r="H254" s="421"/>
      <c r="I254" s="421"/>
      <c r="J254" s="421"/>
      <c r="K254" s="421"/>
      <c r="L254" s="421"/>
      <c r="M254" s="421"/>
      <c r="N254" s="421"/>
      <c r="O254" s="421"/>
      <c r="P254" s="421"/>
      <c r="Q254" s="421"/>
      <c r="R254" s="421"/>
      <c r="S254" s="421"/>
      <c r="T254" s="421"/>
      <c r="U254" s="421"/>
      <c r="V254" s="421"/>
      <c r="W254" s="421"/>
      <c r="X254" s="421"/>
      <c r="Y254" s="421"/>
      <c r="Z254" s="421"/>
      <c r="AA254" s="421"/>
    </row>
    <row r="255">
      <c r="A255" s="421"/>
      <c r="B255" s="421"/>
      <c r="C255" s="421"/>
      <c r="D255" s="421"/>
      <c r="E255" s="421"/>
      <c r="F255" s="421"/>
      <c r="G255" s="421"/>
      <c r="H255" s="421"/>
      <c r="I255" s="421"/>
      <c r="J255" s="421"/>
      <c r="K255" s="421"/>
      <c r="L255" s="421"/>
      <c r="M255" s="421"/>
      <c r="N255" s="421"/>
      <c r="O255" s="421"/>
      <c r="P255" s="421"/>
      <c r="Q255" s="421"/>
      <c r="R255" s="421"/>
      <c r="S255" s="421"/>
      <c r="T255" s="421"/>
      <c r="U255" s="421"/>
      <c r="V255" s="421"/>
      <c r="W255" s="421"/>
      <c r="X255" s="421"/>
      <c r="Y255" s="421"/>
      <c r="Z255" s="421"/>
      <c r="AA255" s="421"/>
    </row>
    <row r="256">
      <c r="A256" s="421"/>
      <c r="B256" s="421"/>
      <c r="C256" s="421"/>
      <c r="D256" s="421"/>
      <c r="E256" s="421"/>
      <c r="F256" s="421"/>
      <c r="G256" s="421"/>
      <c r="H256" s="421"/>
      <c r="I256" s="421"/>
      <c r="J256" s="421"/>
      <c r="K256" s="421"/>
      <c r="L256" s="421"/>
      <c r="M256" s="421"/>
      <c r="N256" s="421"/>
      <c r="O256" s="421"/>
      <c r="P256" s="421"/>
      <c r="Q256" s="421"/>
      <c r="R256" s="421"/>
      <c r="S256" s="421"/>
      <c r="T256" s="421"/>
      <c r="U256" s="421"/>
      <c r="V256" s="421"/>
      <c r="W256" s="421"/>
      <c r="X256" s="421"/>
      <c r="Y256" s="421"/>
      <c r="Z256" s="421"/>
      <c r="AA256" s="421"/>
    </row>
    <row r="257">
      <c r="A257" s="421"/>
      <c r="B257" s="421"/>
      <c r="C257" s="421"/>
      <c r="D257" s="421"/>
      <c r="E257" s="421"/>
      <c r="F257" s="421"/>
      <c r="G257" s="421"/>
      <c r="H257" s="421"/>
      <c r="I257" s="421"/>
      <c r="J257" s="421"/>
      <c r="K257" s="421"/>
      <c r="L257" s="421"/>
      <c r="M257" s="421"/>
      <c r="N257" s="421"/>
      <c r="O257" s="421"/>
      <c r="P257" s="421"/>
      <c r="Q257" s="421"/>
      <c r="R257" s="421"/>
      <c r="S257" s="421"/>
      <c r="T257" s="421"/>
      <c r="U257" s="421"/>
      <c r="V257" s="421"/>
      <c r="W257" s="421"/>
      <c r="X257" s="421"/>
      <c r="Y257" s="421"/>
      <c r="Z257" s="421"/>
      <c r="AA257" s="421"/>
    </row>
    <row r="258">
      <c r="A258" s="421"/>
      <c r="B258" s="421"/>
      <c r="C258" s="421"/>
      <c r="D258" s="421"/>
      <c r="E258" s="421"/>
      <c r="F258" s="421"/>
      <c r="G258" s="421"/>
      <c r="H258" s="421"/>
      <c r="I258" s="421"/>
      <c r="J258" s="421"/>
      <c r="K258" s="421"/>
      <c r="L258" s="421"/>
      <c r="M258" s="421"/>
      <c r="N258" s="421"/>
      <c r="O258" s="421"/>
      <c r="P258" s="421"/>
      <c r="Q258" s="421"/>
      <c r="R258" s="421"/>
      <c r="S258" s="421"/>
      <c r="T258" s="421"/>
      <c r="U258" s="421"/>
      <c r="V258" s="421"/>
      <c r="W258" s="421"/>
      <c r="X258" s="421"/>
      <c r="Y258" s="421"/>
      <c r="Z258" s="421"/>
      <c r="AA258" s="421"/>
    </row>
    <row r="259">
      <c r="A259" s="421"/>
      <c r="B259" s="421"/>
      <c r="C259" s="421"/>
      <c r="D259" s="421"/>
      <c r="E259" s="487"/>
      <c r="F259" s="421"/>
      <c r="G259" s="421"/>
      <c r="H259" s="421"/>
      <c r="I259" s="421"/>
      <c r="J259" s="421"/>
      <c r="K259" s="421"/>
      <c r="L259" s="421"/>
      <c r="M259" s="421"/>
      <c r="N259" s="421"/>
      <c r="O259" s="421"/>
      <c r="P259" s="421"/>
      <c r="Q259" s="421"/>
      <c r="R259" s="421"/>
      <c r="S259" s="421"/>
      <c r="T259" s="421"/>
      <c r="U259" s="421"/>
      <c r="V259" s="421"/>
      <c r="W259" s="421"/>
      <c r="X259" s="421"/>
      <c r="Y259" s="421"/>
      <c r="Z259" s="421"/>
      <c r="AA259" s="421"/>
    </row>
    <row r="260">
      <c r="A260" s="421"/>
      <c r="B260" s="421"/>
      <c r="C260" s="421"/>
      <c r="D260" s="421"/>
      <c r="E260" s="421"/>
      <c r="F260" s="421"/>
      <c r="G260" s="421"/>
      <c r="H260" s="421"/>
      <c r="I260" s="421"/>
      <c r="J260" s="421"/>
      <c r="K260" s="421"/>
      <c r="L260" s="421"/>
      <c r="M260" s="421"/>
      <c r="N260" s="421"/>
      <c r="O260" s="421"/>
      <c r="P260" s="421"/>
      <c r="Q260" s="421"/>
      <c r="R260" s="421"/>
      <c r="S260" s="421"/>
      <c r="T260" s="421"/>
      <c r="U260" s="421"/>
      <c r="V260" s="421"/>
      <c r="W260" s="421"/>
      <c r="X260" s="421"/>
      <c r="Y260" s="421"/>
      <c r="Z260" s="421"/>
      <c r="AA260" s="421"/>
    </row>
    <row r="261">
      <c r="A261" s="421"/>
      <c r="B261" s="421"/>
      <c r="C261" s="421"/>
      <c r="D261" s="421"/>
      <c r="E261" s="421"/>
      <c r="F261" s="421"/>
      <c r="G261" s="421"/>
      <c r="H261" s="421"/>
      <c r="I261" s="421"/>
      <c r="J261" s="421"/>
      <c r="K261" s="421"/>
      <c r="L261" s="421"/>
      <c r="M261" s="421"/>
      <c r="N261" s="421"/>
      <c r="O261" s="421"/>
      <c r="P261" s="421"/>
      <c r="Q261" s="421"/>
      <c r="R261" s="421"/>
      <c r="S261" s="421"/>
      <c r="T261" s="421"/>
      <c r="U261" s="421"/>
      <c r="V261" s="421"/>
      <c r="W261" s="421"/>
      <c r="X261" s="421"/>
      <c r="Y261" s="421"/>
      <c r="Z261" s="421"/>
      <c r="AA261" s="421"/>
    </row>
    <row r="262">
      <c r="A262" s="421"/>
      <c r="B262" s="421"/>
      <c r="C262" s="421"/>
      <c r="D262" s="421"/>
      <c r="E262" s="421"/>
      <c r="F262" s="421"/>
      <c r="G262" s="421"/>
      <c r="H262" s="421"/>
      <c r="I262" s="421"/>
      <c r="J262" s="421"/>
      <c r="K262" s="421"/>
      <c r="L262" s="421"/>
      <c r="M262" s="421"/>
      <c r="N262" s="421"/>
      <c r="O262" s="421"/>
      <c r="P262" s="421"/>
      <c r="Q262" s="421"/>
      <c r="R262" s="421"/>
      <c r="S262" s="421"/>
      <c r="T262" s="421"/>
      <c r="U262" s="421"/>
      <c r="V262" s="421"/>
      <c r="W262" s="421"/>
      <c r="X262" s="421"/>
      <c r="Y262" s="421"/>
      <c r="Z262" s="421"/>
      <c r="AA262" s="421"/>
    </row>
    <row r="263">
      <c r="A263" s="421"/>
      <c r="B263" s="421"/>
      <c r="C263" s="421"/>
      <c r="D263" s="421"/>
      <c r="E263" s="421"/>
      <c r="F263" s="421"/>
      <c r="G263" s="421"/>
      <c r="H263" s="421"/>
      <c r="I263" s="421"/>
      <c r="J263" s="421"/>
      <c r="K263" s="421"/>
      <c r="L263" s="421"/>
      <c r="M263" s="421"/>
      <c r="N263" s="421"/>
      <c r="O263" s="421"/>
      <c r="P263" s="421"/>
      <c r="Q263" s="421"/>
      <c r="R263" s="421"/>
      <c r="S263" s="421"/>
      <c r="T263" s="421"/>
      <c r="U263" s="421"/>
      <c r="V263" s="421"/>
      <c r="W263" s="421"/>
      <c r="X263" s="421"/>
      <c r="Y263" s="421"/>
      <c r="Z263" s="421"/>
      <c r="AA263" s="421"/>
    </row>
    <row r="264">
      <c r="A264" s="421"/>
      <c r="B264" s="421"/>
      <c r="C264" s="421"/>
      <c r="D264" s="421"/>
      <c r="E264" s="421"/>
      <c r="F264" s="421"/>
      <c r="G264" s="421"/>
      <c r="H264" s="421"/>
      <c r="I264" s="421"/>
      <c r="J264" s="421"/>
      <c r="K264" s="421"/>
      <c r="L264" s="421"/>
      <c r="M264" s="421"/>
      <c r="N264" s="421"/>
      <c r="O264" s="421"/>
      <c r="P264" s="421"/>
      <c r="Q264" s="421"/>
      <c r="R264" s="421"/>
      <c r="S264" s="421"/>
      <c r="T264" s="421"/>
      <c r="U264" s="421"/>
      <c r="V264" s="421"/>
      <c r="W264" s="421"/>
      <c r="X264" s="421"/>
      <c r="Y264" s="421"/>
      <c r="Z264" s="421"/>
      <c r="AA264" s="421"/>
    </row>
    <row r="265">
      <c r="A265" s="421"/>
      <c r="B265" s="421"/>
      <c r="C265" s="421"/>
      <c r="D265" s="421"/>
      <c r="E265" s="421"/>
      <c r="F265" s="421"/>
      <c r="G265" s="421"/>
      <c r="H265" s="421"/>
      <c r="I265" s="421"/>
      <c r="J265" s="421"/>
      <c r="K265" s="421"/>
      <c r="L265" s="421"/>
      <c r="M265" s="421"/>
      <c r="N265" s="421"/>
      <c r="O265" s="421"/>
      <c r="P265" s="421"/>
      <c r="Q265" s="421"/>
      <c r="R265" s="421"/>
      <c r="S265" s="421"/>
      <c r="T265" s="421"/>
      <c r="U265" s="421"/>
      <c r="V265" s="421"/>
      <c r="W265" s="421"/>
      <c r="X265" s="421"/>
      <c r="Y265" s="421"/>
      <c r="Z265" s="421"/>
      <c r="AA265" s="421"/>
    </row>
    <row r="266">
      <c r="A266" s="421"/>
      <c r="B266" s="421"/>
      <c r="C266" s="421"/>
      <c r="D266" s="421"/>
      <c r="E266" s="421"/>
      <c r="F266" s="421"/>
      <c r="G266" s="421"/>
      <c r="H266" s="421"/>
      <c r="I266" s="421"/>
      <c r="J266" s="421"/>
      <c r="K266" s="421"/>
      <c r="L266" s="421"/>
      <c r="M266" s="421"/>
      <c r="N266" s="421"/>
      <c r="O266" s="421"/>
      <c r="P266" s="421"/>
      <c r="Q266" s="421"/>
      <c r="R266" s="421"/>
      <c r="S266" s="421"/>
      <c r="T266" s="421"/>
      <c r="U266" s="421"/>
      <c r="V266" s="421"/>
      <c r="W266" s="421"/>
      <c r="X266" s="421"/>
      <c r="Y266" s="421"/>
      <c r="Z266" s="421"/>
      <c r="AA266" s="421"/>
    </row>
    <row r="267">
      <c r="A267" s="421"/>
      <c r="B267" s="421"/>
      <c r="C267" s="421"/>
      <c r="D267" s="421"/>
      <c r="E267" s="421"/>
      <c r="F267" s="421"/>
      <c r="G267" s="421"/>
      <c r="H267" s="421"/>
      <c r="I267" s="421"/>
      <c r="J267" s="421"/>
      <c r="K267" s="421"/>
      <c r="L267" s="421"/>
      <c r="M267" s="421"/>
      <c r="N267" s="421"/>
      <c r="O267" s="421"/>
      <c r="P267" s="421"/>
      <c r="Q267" s="421"/>
      <c r="R267" s="421"/>
      <c r="S267" s="421"/>
      <c r="T267" s="421"/>
      <c r="U267" s="421"/>
      <c r="V267" s="421"/>
      <c r="W267" s="421"/>
      <c r="X267" s="421"/>
      <c r="Y267" s="421"/>
      <c r="Z267" s="421"/>
      <c r="AA267" s="421"/>
    </row>
    <row r="268">
      <c r="A268" s="421"/>
      <c r="B268" s="421"/>
      <c r="C268" s="421"/>
      <c r="D268" s="421"/>
      <c r="E268" s="421"/>
      <c r="F268" s="421"/>
      <c r="G268" s="421"/>
      <c r="H268" s="421"/>
      <c r="I268" s="421"/>
      <c r="J268" s="421"/>
      <c r="K268" s="421"/>
      <c r="L268" s="421"/>
      <c r="M268" s="421"/>
      <c r="N268" s="421"/>
      <c r="O268" s="421"/>
      <c r="P268" s="421"/>
      <c r="Q268" s="421"/>
      <c r="R268" s="421"/>
      <c r="S268" s="421"/>
      <c r="T268" s="421"/>
      <c r="U268" s="421"/>
      <c r="V268" s="421"/>
      <c r="W268" s="421"/>
      <c r="X268" s="421"/>
      <c r="Y268" s="421"/>
      <c r="Z268" s="421"/>
      <c r="AA268" s="421"/>
    </row>
    <row r="269">
      <c r="A269" s="421"/>
      <c r="B269" s="421"/>
      <c r="C269" s="421"/>
      <c r="D269" s="421"/>
      <c r="E269" s="421"/>
      <c r="F269" s="421"/>
      <c r="G269" s="421"/>
      <c r="H269" s="421"/>
      <c r="I269" s="421"/>
      <c r="J269" s="421"/>
      <c r="K269" s="421"/>
      <c r="L269" s="421"/>
      <c r="M269" s="421"/>
      <c r="N269" s="421"/>
      <c r="O269" s="421"/>
      <c r="P269" s="421"/>
      <c r="Q269" s="421"/>
      <c r="R269" s="421"/>
      <c r="S269" s="421"/>
      <c r="T269" s="421"/>
      <c r="U269" s="421"/>
      <c r="V269" s="421"/>
      <c r="W269" s="421"/>
      <c r="X269" s="421"/>
      <c r="Y269" s="421"/>
      <c r="Z269" s="421"/>
      <c r="AA269" s="421"/>
    </row>
    <row r="270">
      <c r="A270" s="421"/>
      <c r="B270" s="421"/>
      <c r="C270" s="421"/>
      <c r="D270" s="421"/>
      <c r="E270" s="421"/>
      <c r="F270" s="421"/>
      <c r="G270" s="421"/>
      <c r="H270" s="421"/>
      <c r="I270" s="421"/>
      <c r="J270" s="421"/>
      <c r="K270" s="421"/>
      <c r="L270" s="421"/>
      <c r="M270" s="421"/>
      <c r="N270" s="421"/>
      <c r="O270" s="421"/>
      <c r="P270" s="421"/>
      <c r="Q270" s="421"/>
      <c r="R270" s="421"/>
      <c r="S270" s="421"/>
      <c r="T270" s="421"/>
      <c r="U270" s="421"/>
      <c r="V270" s="421"/>
      <c r="W270" s="421"/>
      <c r="X270" s="421"/>
      <c r="Y270" s="421"/>
      <c r="Z270" s="421"/>
      <c r="AA270" s="421"/>
    </row>
    <row r="271">
      <c r="A271" s="421"/>
      <c r="B271" s="421"/>
      <c r="C271" s="421"/>
      <c r="D271" s="421"/>
      <c r="E271" s="421"/>
      <c r="F271" s="421"/>
      <c r="G271" s="421"/>
      <c r="H271" s="421"/>
      <c r="I271" s="421"/>
      <c r="J271" s="421"/>
      <c r="K271" s="421"/>
      <c r="L271" s="421"/>
      <c r="M271" s="421"/>
      <c r="N271" s="421"/>
      <c r="O271" s="421"/>
      <c r="P271" s="421"/>
      <c r="Q271" s="421"/>
      <c r="R271" s="421"/>
      <c r="S271" s="421"/>
      <c r="T271" s="421"/>
      <c r="U271" s="421"/>
      <c r="V271" s="421"/>
      <c r="W271" s="421"/>
      <c r="X271" s="421"/>
      <c r="Y271" s="421"/>
      <c r="Z271" s="421"/>
      <c r="AA271" s="421"/>
    </row>
    <row r="272">
      <c r="A272" s="421"/>
      <c r="B272" s="421"/>
      <c r="C272" s="421"/>
      <c r="D272" s="421"/>
      <c r="E272" s="421"/>
      <c r="F272" s="421"/>
      <c r="G272" s="421"/>
      <c r="H272" s="421"/>
      <c r="I272" s="421"/>
      <c r="J272" s="421"/>
      <c r="K272" s="421"/>
      <c r="L272" s="421"/>
      <c r="M272" s="421"/>
      <c r="N272" s="421"/>
      <c r="O272" s="421"/>
      <c r="P272" s="421"/>
      <c r="Q272" s="421"/>
      <c r="R272" s="421"/>
      <c r="S272" s="421"/>
      <c r="T272" s="421"/>
      <c r="U272" s="421"/>
      <c r="V272" s="421"/>
      <c r="W272" s="421"/>
      <c r="X272" s="421"/>
      <c r="Y272" s="421"/>
      <c r="Z272" s="421"/>
      <c r="AA272" s="421"/>
    </row>
    <row r="273">
      <c r="A273" s="421"/>
      <c r="B273" s="421"/>
      <c r="C273" s="421"/>
      <c r="D273" s="421"/>
      <c r="E273" s="421"/>
      <c r="F273" s="421"/>
      <c r="G273" s="421"/>
      <c r="H273" s="421"/>
      <c r="I273" s="421"/>
      <c r="J273" s="421"/>
      <c r="K273" s="421"/>
      <c r="L273" s="421"/>
      <c r="M273" s="421"/>
      <c r="N273" s="421"/>
      <c r="O273" s="421"/>
      <c r="P273" s="421"/>
      <c r="Q273" s="421"/>
      <c r="R273" s="421"/>
      <c r="S273" s="421"/>
      <c r="T273" s="421"/>
      <c r="U273" s="421"/>
      <c r="V273" s="421"/>
      <c r="W273" s="421"/>
      <c r="X273" s="421"/>
      <c r="Y273" s="421"/>
      <c r="Z273" s="421"/>
      <c r="AA273" s="421"/>
    </row>
    <row r="274">
      <c r="A274" s="421"/>
      <c r="B274" s="421"/>
      <c r="C274" s="421"/>
      <c r="D274" s="421"/>
      <c r="E274" s="421"/>
      <c r="F274" s="421"/>
      <c r="G274" s="421"/>
      <c r="H274" s="421"/>
      <c r="I274" s="421"/>
      <c r="J274" s="421"/>
      <c r="K274" s="421"/>
      <c r="L274" s="421"/>
      <c r="M274" s="421"/>
      <c r="N274" s="421"/>
      <c r="O274" s="421"/>
      <c r="P274" s="421"/>
      <c r="Q274" s="421"/>
      <c r="R274" s="421"/>
      <c r="S274" s="421"/>
      <c r="T274" s="421"/>
      <c r="U274" s="421"/>
      <c r="V274" s="421"/>
      <c r="W274" s="421"/>
      <c r="X274" s="421"/>
      <c r="Y274" s="421"/>
      <c r="Z274" s="421"/>
      <c r="AA274" s="421"/>
    </row>
    <row r="275">
      <c r="A275" s="421"/>
      <c r="B275" s="421"/>
      <c r="C275" s="421"/>
      <c r="D275" s="421"/>
      <c r="E275" s="421"/>
      <c r="F275" s="421"/>
      <c r="G275" s="421"/>
      <c r="H275" s="421"/>
      <c r="I275" s="421"/>
      <c r="J275" s="421"/>
      <c r="K275" s="421"/>
      <c r="L275" s="421"/>
      <c r="M275" s="421"/>
      <c r="N275" s="421"/>
      <c r="O275" s="421"/>
      <c r="P275" s="421"/>
      <c r="Q275" s="421"/>
      <c r="R275" s="421"/>
      <c r="S275" s="421"/>
      <c r="T275" s="421"/>
      <c r="U275" s="421"/>
      <c r="V275" s="421"/>
      <c r="W275" s="421"/>
      <c r="X275" s="421"/>
      <c r="Y275" s="421"/>
      <c r="Z275" s="421"/>
      <c r="AA275" s="421"/>
    </row>
    <row r="276">
      <c r="A276" s="421"/>
      <c r="B276" s="421"/>
      <c r="C276" s="421"/>
      <c r="D276" s="421"/>
      <c r="E276" s="421"/>
      <c r="F276" s="421"/>
      <c r="G276" s="421"/>
      <c r="H276" s="421"/>
      <c r="I276" s="421"/>
      <c r="J276" s="421"/>
      <c r="K276" s="421"/>
      <c r="L276" s="421"/>
      <c r="M276" s="421"/>
      <c r="N276" s="421"/>
      <c r="O276" s="421"/>
      <c r="P276" s="421"/>
      <c r="Q276" s="421"/>
      <c r="R276" s="421"/>
      <c r="S276" s="421"/>
      <c r="T276" s="421"/>
      <c r="U276" s="421"/>
      <c r="V276" s="421"/>
      <c r="W276" s="421"/>
      <c r="X276" s="421"/>
      <c r="Y276" s="421"/>
      <c r="Z276" s="421"/>
      <c r="AA276" s="421"/>
    </row>
    <row r="277">
      <c r="A277" s="421"/>
      <c r="B277" s="421"/>
      <c r="C277" s="421"/>
      <c r="D277" s="421"/>
      <c r="E277" s="421"/>
      <c r="F277" s="421"/>
      <c r="G277" s="421"/>
      <c r="H277" s="421"/>
      <c r="I277" s="421"/>
      <c r="J277" s="421"/>
      <c r="K277" s="421"/>
      <c r="L277" s="421"/>
      <c r="M277" s="421"/>
      <c r="N277" s="421"/>
      <c r="O277" s="421"/>
      <c r="P277" s="421"/>
      <c r="Q277" s="421"/>
      <c r="R277" s="421"/>
      <c r="S277" s="421"/>
      <c r="T277" s="421"/>
      <c r="U277" s="421"/>
      <c r="V277" s="421"/>
      <c r="W277" s="421"/>
      <c r="X277" s="421"/>
      <c r="Y277" s="421"/>
      <c r="Z277" s="421"/>
      <c r="AA277" s="421"/>
    </row>
    <row r="278">
      <c r="A278" s="421"/>
      <c r="B278" s="421"/>
      <c r="C278" s="421"/>
      <c r="D278" s="421"/>
      <c r="E278" s="421"/>
      <c r="F278" s="421"/>
      <c r="G278" s="421"/>
      <c r="H278" s="421"/>
      <c r="I278" s="421"/>
      <c r="J278" s="421"/>
      <c r="K278" s="421"/>
      <c r="L278" s="421"/>
      <c r="M278" s="421"/>
      <c r="N278" s="421"/>
      <c r="O278" s="421"/>
      <c r="P278" s="421"/>
      <c r="Q278" s="421"/>
      <c r="R278" s="421"/>
      <c r="S278" s="421"/>
      <c r="T278" s="421"/>
      <c r="U278" s="421"/>
      <c r="V278" s="421"/>
      <c r="W278" s="421"/>
      <c r="X278" s="421"/>
      <c r="Y278" s="421"/>
      <c r="Z278" s="421"/>
      <c r="AA278" s="421"/>
    </row>
    <row r="279">
      <c r="A279" s="421"/>
      <c r="B279" s="421"/>
      <c r="C279" s="421"/>
      <c r="D279" s="421"/>
      <c r="E279" s="421"/>
      <c r="F279" s="421"/>
      <c r="G279" s="421"/>
      <c r="H279" s="421"/>
      <c r="I279" s="421"/>
      <c r="J279" s="421"/>
      <c r="K279" s="421"/>
      <c r="L279" s="421"/>
      <c r="M279" s="421"/>
      <c r="N279" s="421"/>
      <c r="O279" s="421"/>
      <c r="P279" s="421"/>
      <c r="Q279" s="421"/>
      <c r="R279" s="421"/>
      <c r="S279" s="421"/>
      <c r="T279" s="421"/>
      <c r="U279" s="421"/>
      <c r="V279" s="421"/>
      <c r="W279" s="421"/>
      <c r="X279" s="421"/>
      <c r="Y279" s="421"/>
      <c r="Z279" s="421"/>
      <c r="AA279" s="421"/>
    </row>
    <row r="280">
      <c r="A280" s="421"/>
      <c r="B280" s="421"/>
      <c r="C280" s="421"/>
      <c r="D280" s="421"/>
      <c r="E280" s="421"/>
      <c r="F280" s="421"/>
      <c r="G280" s="421"/>
      <c r="H280" s="421"/>
      <c r="I280" s="421"/>
      <c r="J280" s="421"/>
      <c r="K280" s="421"/>
      <c r="L280" s="421"/>
      <c r="M280" s="421"/>
      <c r="N280" s="421"/>
      <c r="O280" s="421"/>
      <c r="P280" s="421"/>
      <c r="Q280" s="421"/>
      <c r="R280" s="421"/>
      <c r="S280" s="421"/>
      <c r="T280" s="421"/>
      <c r="U280" s="421"/>
      <c r="V280" s="421"/>
      <c r="W280" s="421"/>
      <c r="X280" s="421"/>
      <c r="Y280" s="421"/>
      <c r="Z280" s="421"/>
      <c r="AA280" s="421"/>
    </row>
    <row r="281">
      <c r="A281" s="421"/>
      <c r="B281" s="421"/>
      <c r="C281" s="421"/>
      <c r="D281" s="421"/>
      <c r="E281" s="421"/>
      <c r="F281" s="421"/>
      <c r="G281" s="421"/>
      <c r="H281" s="421"/>
      <c r="I281" s="421"/>
      <c r="J281" s="421"/>
      <c r="K281" s="421"/>
      <c r="L281" s="421"/>
      <c r="M281" s="421"/>
      <c r="N281" s="421"/>
      <c r="O281" s="421"/>
      <c r="P281" s="421"/>
      <c r="Q281" s="421"/>
      <c r="R281" s="421"/>
      <c r="S281" s="421"/>
      <c r="T281" s="421"/>
      <c r="U281" s="421"/>
      <c r="V281" s="421"/>
      <c r="W281" s="421"/>
      <c r="X281" s="421"/>
      <c r="Y281" s="421"/>
      <c r="Z281" s="421"/>
      <c r="AA281" s="421"/>
    </row>
    <row r="282">
      <c r="A282" s="421"/>
      <c r="B282" s="421"/>
      <c r="C282" s="421"/>
      <c r="D282" s="421"/>
      <c r="E282" s="421"/>
      <c r="F282" s="421"/>
      <c r="G282" s="421"/>
      <c r="H282" s="421"/>
      <c r="I282" s="421"/>
      <c r="J282" s="421"/>
      <c r="K282" s="421"/>
      <c r="L282" s="421"/>
      <c r="M282" s="421"/>
      <c r="N282" s="421"/>
      <c r="O282" s="421"/>
      <c r="P282" s="421"/>
      <c r="Q282" s="421"/>
      <c r="R282" s="421"/>
      <c r="S282" s="421"/>
      <c r="T282" s="421"/>
      <c r="U282" s="421"/>
      <c r="V282" s="421"/>
      <c r="W282" s="421"/>
      <c r="X282" s="421"/>
      <c r="Y282" s="421"/>
      <c r="Z282" s="421"/>
      <c r="AA282" s="421"/>
    </row>
    <row r="283">
      <c r="A283" s="421"/>
      <c r="B283" s="421"/>
      <c r="C283" s="421"/>
      <c r="D283" s="421"/>
      <c r="E283" s="421"/>
      <c r="F283" s="421"/>
      <c r="G283" s="421"/>
      <c r="H283" s="421"/>
      <c r="I283" s="421"/>
      <c r="J283" s="421"/>
      <c r="K283" s="421"/>
      <c r="L283" s="421"/>
      <c r="M283" s="421"/>
      <c r="N283" s="421"/>
      <c r="O283" s="421"/>
      <c r="P283" s="421"/>
      <c r="Q283" s="421"/>
      <c r="R283" s="421"/>
      <c r="S283" s="421"/>
      <c r="T283" s="421"/>
      <c r="U283" s="421"/>
      <c r="V283" s="421"/>
      <c r="W283" s="421"/>
      <c r="X283" s="421"/>
      <c r="Y283" s="421"/>
      <c r="Z283" s="421"/>
      <c r="AA283" s="421"/>
    </row>
    <row r="284">
      <c r="A284" s="421"/>
      <c r="B284" s="421"/>
      <c r="C284" s="421"/>
      <c r="D284" s="421"/>
      <c r="E284" s="421"/>
      <c r="F284" s="421"/>
      <c r="G284" s="421"/>
      <c r="H284" s="421"/>
      <c r="I284" s="421"/>
      <c r="J284" s="421"/>
      <c r="K284" s="421"/>
      <c r="L284" s="421"/>
      <c r="M284" s="421"/>
      <c r="N284" s="421"/>
      <c r="O284" s="421"/>
      <c r="P284" s="421"/>
      <c r="Q284" s="421"/>
      <c r="R284" s="421"/>
      <c r="S284" s="421"/>
      <c r="T284" s="421"/>
      <c r="U284" s="421"/>
      <c r="V284" s="421"/>
      <c r="W284" s="421"/>
      <c r="X284" s="421"/>
      <c r="Y284" s="421"/>
      <c r="Z284" s="421"/>
      <c r="AA284" s="421"/>
    </row>
    <row r="285">
      <c r="A285" s="421"/>
      <c r="B285" s="421"/>
      <c r="C285" s="421"/>
      <c r="D285" s="421"/>
      <c r="E285" s="421"/>
      <c r="F285" s="421"/>
      <c r="G285" s="421"/>
      <c r="H285" s="421"/>
      <c r="I285" s="421"/>
      <c r="J285" s="421"/>
      <c r="K285" s="421"/>
      <c r="L285" s="421"/>
      <c r="M285" s="421"/>
      <c r="N285" s="421"/>
      <c r="O285" s="421"/>
      <c r="P285" s="421"/>
      <c r="Q285" s="421"/>
      <c r="R285" s="421"/>
      <c r="S285" s="421"/>
      <c r="T285" s="421"/>
      <c r="U285" s="421"/>
      <c r="V285" s="421"/>
      <c r="W285" s="421"/>
      <c r="X285" s="421"/>
      <c r="Y285" s="421"/>
      <c r="Z285" s="421"/>
      <c r="AA285" s="421"/>
    </row>
    <row r="286">
      <c r="A286" s="421"/>
      <c r="B286" s="421"/>
      <c r="C286" s="487"/>
      <c r="D286" s="421"/>
      <c r="E286" s="421"/>
      <c r="F286" s="421"/>
      <c r="G286" s="421"/>
      <c r="H286" s="421"/>
      <c r="I286" s="421"/>
      <c r="J286" s="421"/>
      <c r="K286" s="421"/>
      <c r="L286" s="421"/>
      <c r="M286" s="421"/>
      <c r="N286" s="421"/>
      <c r="O286" s="421"/>
      <c r="P286" s="421"/>
      <c r="Q286" s="421"/>
      <c r="R286" s="421"/>
      <c r="S286" s="421"/>
      <c r="T286" s="421"/>
      <c r="U286" s="421"/>
      <c r="V286" s="421"/>
      <c r="W286" s="421"/>
      <c r="X286" s="421"/>
      <c r="Y286" s="421"/>
      <c r="Z286" s="421"/>
      <c r="AA286" s="421"/>
    </row>
    <row r="287">
      <c r="A287" s="421"/>
      <c r="B287" s="421"/>
      <c r="C287" s="487"/>
      <c r="D287" s="421"/>
      <c r="E287" s="421"/>
      <c r="F287" s="421"/>
      <c r="G287" s="421"/>
      <c r="H287" s="421"/>
      <c r="I287" s="421"/>
      <c r="J287" s="421"/>
      <c r="K287" s="421"/>
      <c r="L287" s="421"/>
      <c r="M287" s="421"/>
      <c r="N287" s="421"/>
      <c r="O287" s="421"/>
      <c r="P287" s="421"/>
      <c r="Q287" s="421"/>
      <c r="R287" s="421"/>
      <c r="S287" s="421"/>
      <c r="T287" s="421"/>
      <c r="U287" s="421"/>
      <c r="V287" s="421"/>
      <c r="W287" s="421"/>
      <c r="X287" s="421"/>
      <c r="Y287" s="421"/>
      <c r="Z287" s="421"/>
      <c r="AA287" s="421"/>
    </row>
    <row r="288">
      <c r="A288" s="421"/>
      <c r="B288" s="421"/>
      <c r="C288" s="487"/>
      <c r="D288" s="421"/>
      <c r="E288" s="421"/>
      <c r="F288" s="421"/>
      <c r="G288" s="421"/>
      <c r="H288" s="421"/>
      <c r="I288" s="421"/>
      <c r="J288" s="421"/>
      <c r="K288" s="421"/>
      <c r="L288" s="421"/>
      <c r="M288" s="421"/>
      <c r="N288" s="421"/>
      <c r="O288" s="421"/>
      <c r="P288" s="421"/>
      <c r="Q288" s="421"/>
      <c r="R288" s="421"/>
      <c r="S288" s="421"/>
      <c r="T288" s="421"/>
      <c r="U288" s="421"/>
      <c r="V288" s="421"/>
      <c r="W288" s="421"/>
      <c r="X288" s="421"/>
      <c r="Y288" s="421"/>
      <c r="Z288" s="421"/>
      <c r="AA288" s="421"/>
    </row>
    <row r="289">
      <c r="A289" s="421"/>
      <c r="B289" s="421"/>
      <c r="C289" s="487"/>
      <c r="D289" s="421"/>
      <c r="E289" s="421"/>
      <c r="F289" s="421"/>
      <c r="G289" s="421"/>
      <c r="H289" s="421"/>
      <c r="I289" s="421"/>
      <c r="J289" s="421"/>
      <c r="K289" s="421"/>
      <c r="L289" s="421"/>
      <c r="M289" s="421"/>
      <c r="N289" s="421"/>
      <c r="O289" s="421"/>
      <c r="P289" s="421"/>
      <c r="Q289" s="421"/>
      <c r="R289" s="421"/>
      <c r="S289" s="421"/>
      <c r="T289" s="421"/>
      <c r="U289" s="421"/>
      <c r="V289" s="421"/>
      <c r="W289" s="421"/>
      <c r="X289" s="421"/>
      <c r="Y289" s="421"/>
      <c r="Z289" s="421"/>
      <c r="AA289" s="421"/>
    </row>
    <row r="290">
      <c r="A290" s="421"/>
      <c r="B290" s="421"/>
      <c r="C290" s="487"/>
      <c r="D290" s="421"/>
      <c r="E290" s="421"/>
      <c r="F290" s="421"/>
      <c r="G290" s="421"/>
      <c r="H290" s="421"/>
      <c r="I290" s="421"/>
      <c r="J290" s="421"/>
      <c r="K290" s="421"/>
      <c r="L290" s="421"/>
      <c r="M290" s="421"/>
      <c r="N290" s="421"/>
      <c r="O290" s="421"/>
      <c r="P290" s="421"/>
      <c r="Q290" s="421"/>
      <c r="R290" s="421"/>
      <c r="S290" s="421"/>
      <c r="T290" s="421"/>
      <c r="U290" s="421"/>
      <c r="V290" s="421"/>
      <c r="W290" s="421"/>
      <c r="X290" s="421"/>
      <c r="Y290" s="421"/>
      <c r="Z290" s="421"/>
      <c r="AA290" s="421"/>
    </row>
    <row r="291">
      <c r="A291" s="421"/>
      <c r="B291" s="421"/>
      <c r="C291" s="487"/>
      <c r="D291" s="421"/>
      <c r="E291" s="421"/>
      <c r="F291" s="421"/>
      <c r="G291" s="421"/>
      <c r="H291" s="421"/>
      <c r="I291" s="421"/>
      <c r="J291" s="421"/>
      <c r="K291" s="421"/>
      <c r="L291" s="421"/>
      <c r="M291" s="421"/>
      <c r="N291" s="421"/>
      <c r="O291" s="421"/>
      <c r="P291" s="421"/>
      <c r="Q291" s="421"/>
      <c r="R291" s="421"/>
      <c r="S291" s="421"/>
      <c r="T291" s="421"/>
      <c r="U291" s="421"/>
      <c r="V291" s="421"/>
      <c r="W291" s="421"/>
      <c r="X291" s="421"/>
      <c r="Y291" s="421"/>
      <c r="Z291" s="421"/>
      <c r="AA291" s="421"/>
    </row>
    <row r="292">
      <c r="A292" s="421"/>
      <c r="B292" s="421"/>
      <c r="C292" s="487"/>
      <c r="D292" s="421"/>
      <c r="E292" s="421"/>
      <c r="F292" s="421"/>
      <c r="G292" s="421"/>
      <c r="H292" s="421"/>
      <c r="I292" s="421"/>
      <c r="J292" s="421"/>
      <c r="K292" s="421"/>
      <c r="L292" s="421"/>
      <c r="M292" s="421"/>
      <c r="N292" s="421"/>
      <c r="O292" s="421"/>
      <c r="P292" s="421"/>
      <c r="Q292" s="421"/>
      <c r="R292" s="421"/>
      <c r="S292" s="421"/>
      <c r="T292" s="421"/>
      <c r="U292" s="421"/>
      <c r="V292" s="421"/>
      <c r="W292" s="421"/>
      <c r="X292" s="421"/>
      <c r="Y292" s="421"/>
      <c r="Z292" s="421"/>
      <c r="AA292" s="421"/>
    </row>
    <row r="293">
      <c r="A293" s="421"/>
      <c r="B293" s="421"/>
      <c r="C293" s="487"/>
      <c r="D293" s="421"/>
      <c r="E293" s="421"/>
      <c r="F293" s="421"/>
      <c r="G293" s="421"/>
      <c r="H293" s="421"/>
      <c r="I293" s="421"/>
      <c r="J293" s="421"/>
      <c r="K293" s="421"/>
      <c r="L293" s="421"/>
      <c r="M293" s="421"/>
      <c r="N293" s="421"/>
      <c r="O293" s="421"/>
      <c r="P293" s="421"/>
      <c r="Q293" s="421"/>
      <c r="R293" s="421"/>
      <c r="S293" s="421"/>
      <c r="T293" s="421"/>
      <c r="U293" s="421"/>
      <c r="V293" s="421"/>
      <c r="W293" s="421"/>
      <c r="X293" s="421"/>
      <c r="Y293" s="421"/>
      <c r="Z293" s="421"/>
      <c r="AA293" s="421"/>
    </row>
    <row r="294">
      <c r="A294" s="421"/>
      <c r="B294" s="421"/>
      <c r="C294" s="487"/>
      <c r="D294" s="421"/>
      <c r="E294" s="421"/>
      <c r="F294" s="421"/>
      <c r="G294" s="421"/>
      <c r="H294" s="421"/>
      <c r="I294" s="421"/>
      <c r="J294" s="421"/>
      <c r="K294" s="421"/>
      <c r="L294" s="421"/>
      <c r="M294" s="421"/>
      <c r="N294" s="421"/>
      <c r="O294" s="421"/>
      <c r="P294" s="421"/>
      <c r="Q294" s="421"/>
      <c r="R294" s="421"/>
      <c r="S294" s="421"/>
      <c r="T294" s="421"/>
      <c r="U294" s="421"/>
      <c r="V294" s="421"/>
      <c r="W294" s="421"/>
      <c r="X294" s="421"/>
      <c r="Y294" s="421"/>
      <c r="Z294" s="421"/>
      <c r="AA294" s="421"/>
    </row>
    <row r="295">
      <c r="A295" s="421"/>
      <c r="B295" s="421"/>
      <c r="C295" s="487"/>
      <c r="D295" s="421"/>
      <c r="E295" s="421"/>
      <c r="F295" s="421"/>
      <c r="G295" s="421"/>
      <c r="H295" s="421"/>
      <c r="I295" s="421"/>
      <c r="J295" s="421"/>
      <c r="K295" s="421"/>
      <c r="L295" s="421"/>
      <c r="M295" s="421"/>
      <c r="N295" s="421"/>
      <c r="O295" s="421"/>
      <c r="P295" s="421"/>
      <c r="Q295" s="421"/>
      <c r="R295" s="421"/>
      <c r="S295" s="421"/>
      <c r="T295" s="421"/>
      <c r="U295" s="421"/>
      <c r="V295" s="421"/>
      <c r="W295" s="421"/>
      <c r="X295" s="421"/>
      <c r="Y295" s="421"/>
      <c r="Z295" s="421"/>
      <c r="AA295" s="421"/>
    </row>
    <row r="296">
      <c r="A296" s="421"/>
      <c r="B296" s="421"/>
      <c r="C296" s="487"/>
      <c r="D296" s="421"/>
      <c r="E296" s="421"/>
      <c r="F296" s="421"/>
      <c r="G296" s="421"/>
      <c r="H296" s="421"/>
      <c r="I296" s="421"/>
      <c r="J296" s="421"/>
      <c r="K296" s="421"/>
      <c r="L296" s="421"/>
      <c r="M296" s="421"/>
      <c r="N296" s="421"/>
      <c r="O296" s="421"/>
      <c r="P296" s="421"/>
      <c r="Q296" s="421"/>
      <c r="R296" s="421"/>
      <c r="S296" s="421"/>
      <c r="T296" s="421"/>
      <c r="U296" s="421"/>
      <c r="V296" s="421"/>
      <c r="W296" s="421"/>
      <c r="X296" s="421"/>
      <c r="Y296" s="421"/>
      <c r="Z296" s="421"/>
      <c r="AA296" s="421"/>
    </row>
    <row r="297">
      <c r="A297" s="421"/>
      <c r="B297" s="421"/>
      <c r="C297" s="487"/>
      <c r="D297" s="421"/>
      <c r="E297" s="421"/>
      <c r="F297" s="421"/>
      <c r="G297" s="421"/>
      <c r="H297" s="421"/>
      <c r="I297" s="421"/>
      <c r="J297" s="421"/>
      <c r="K297" s="421"/>
      <c r="L297" s="421"/>
      <c r="M297" s="421"/>
      <c r="N297" s="421"/>
      <c r="O297" s="421"/>
      <c r="P297" s="421"/>
      <c r="Q297" s="421"/>
      <c r="R297" s="421"/>
      <c r="S297" s="421"/>
      <c r="T297" s="421"/>
      <c r="U297" s="421"/>
      <c r="V297" s="421"/>
      <c r="W297" s="421"/>
      <c r="X297" s="421"/>
      <c r="Y297" s="421"/>
      <c r="Z297" s="421"/>
      <c r="AA297" s="421"/>
    </row>
    <row r="298">
      <c r="A298" s="421"/>
      <c r="B298" s="421"/>
      <c r="C298" s="487"/>
      <c r="D298" s="421"/>
      <c r="E298" s="421"/>
      <c r="F298" s="421"/>
      <c r="G298" s="421"/>
      <c r="H298" s="421"/>
      <c r="I298" s="421"/>
      <c r="J298" s="421"/>
      <c r="K298" s="421"/>
      <c r="L298" s="421"/>
      <c r="M298" s="421"/>
      <c r="N298" s="421"/>
      <c r="O298" s="421"/>
      <c r="P298" s="421"/>
      <c r="Q298" s="421"/>
      <c r="R298" s="421"/>
      <c r="S298" s="421"/>
      <c r="T298" s="421"/>
      <c r="U298" s="421"/>
      <c r="V298" s="421"/>
      <c r="W298" s="421"/>
      <c r="X298" s="421"/>
      <c r="Y298" s="421"/>
      <c r="Z298" s="421"/>
      <c r="AA298" s="421"/>
    </row>
    <row r="299">
      <c r="A299" s="421"/>
      <c r="B299" s="421"/>
      <c r="C299" s="487"/>
      <c r="D299" s="421"/>
      <c r="E299" s="421"/>
      <c r="F299" s="421"/>
      <c r="G299" s="421"/>
      <c r="H299" s="421"/>
      <c r="I299" s="421"/>
      <c r="J299" s="421"/>
      <c r="K299" s="421"/>
      <c r="L299" s="421"/>
      <c r="M299" s="421"/>
      <c r="N299" s="421"/>
      <c r="O299" s="421"/>
      <c r="P299" s="421"/>
      <c r="Q299" s="421"/>
      <c r="R299" s="421"/>
      <c r="S299" s="421"/>
      <c r="T299" s="421"/>
      <c r="U299" s="421"/>
      <c r="V299" s="421"/>
      <c r="W299" s="421"/>
      <c r="X299" s="421"/>
      <c r="Y299" s="421"/>
      <c r="Z299" s="421"/>
      <c r="AA299" s="421"/>
    </row>
    <row r="300">
      <c r="A300" s="421"/>
      <c r="B300" s="421"/>
      <c r="C300" s="487"/>
      <c r="D300" s="421"/>
      <c r="E300" s="421"/>
      <c r="F300" s="421"/>
      <c r="G300" s="421"/>
      <c r="H300" s="421"/>
      <c r="I300" s="421"/>
      <c r="J300" s="421"/>
      <c r="K300" s="421"/>
      <c r="L300" s="421"/>
      <c r="M300" s="421"/>
      <c r="N300" s="421"/>
      <c r="O300" s="421"/>
      <c r="P300" s="421"/>
      <c r="Q300" s="421"/>
      <c r="R300" s="421"/>
      <c r="S300" s="421"/>
      <c r="T300" s="421"/>
      <c r="U300" s="421"/>
      <c r="V300" s="421"/>
      <c r="W300" s="421"/>
      <c r="X300" s="421"/>
      <c r="Y300" s="421"/>
      <c r="Z300" s="421"/>
      <c r="AA300" s="421"/>
    </row>
    <row r="301">
      <c r="A301" s="421"/>
      <c r="B301" s="421"/>
      <c r="C301" s="487"/>
      <c r="D301" s="421"/>
      <c r="E301" s="421"/>
      <c r="F301" s="421"/>
      <c r="G301" s="421"/>
      <c r="H301" s="421"/>
      <c r="I301" s="421"/>
      <c r="J301" s="421"/>
      <c r="K301" s="421"/>
      <c r="L301" s="421"/>
      <c r="M301" s="421"/>
      <c r="N301" s="421"/>
      <c r="O301" s="421"/>
      <c r="P301" s="421"/>
      <c r="Q301" s="421"/>
      <c r="R301" s="421"/>
      <c r="S301" s="421"/>
      <c r="T301" s="421"/>
      <c r="U301" s="421"/>
      <c r="V301" s="421"/>
      <c r="W301" s="421"/>
      <c r="X301" s="421"/>
      <c r="Y301" s="421"/>
      <c r="Z301" s="421"/>
      <c r="AA301" s="421"/>
    </row>
    <row r="302">
      <c r="A302" s="421"/>
      <c r="B302" s="421"/>
      <c r="C302" s="487"/>
      <c r="D302" s="421"/>
      <c r="E302" s="421"/>
      <c r="F302" s="421"/>
      <c r="G302" s="421"/>
      <c r="H302" s="421"/>
      <c r="I302" s="421"/>
      <c r="J302" s="421"/>
      <c r="K302" s="421"/>
      <c r="L302" s="421"/>
      <c r="M302" s="421"/>
      <c r="N302" s="421"/>
      <c r="O302" s="421"/>
      <c r="P302" s="421"/>
      <c r="Q302" s="421"/>
      <c r="R302" s="421"/>
      <c r="S302" s="421"/>
      <c r="T302" s="421"/>
      <c r="U302" s="421"/>
      <c r="V302" s="421"/>
      <c r="W302" s="421"/>
      <c r="X302" s="421"/>
      <c r="Y302" s="421"/>
      <c r="Z302" s="421"/>
      <c r="AA302" s="421"/>
    </row>
    <row r="303">
      <c r="A303" s="421"/>
      <c r="B303" s="421"/>
      <c r="C303" s="487"/>
      <c r="D303" s="421"/>
      <c r="E303" s="421"/>
      <c r="F303" s="421"/>
      <c r="G303" s="421"/>
      <c r="H303" s="421"/>
      <c r="I303" s="421"/>
      <c r="J303" s="421"/>
      <c r="K303" s="421"/>
      <c r="L303" s="421"/>
      <c r="M303" s="421"/>
      <c r="N303" s="421"/>
      <c r="O303" s="421"/>
      <c r="P303" s="421"/>
      <c r="Q303" s="421"/>
      <c r="R303" s="421"/>
      <c r="S303" s="421"/>
      <c r="T303" s="421"/>
      <c r="U303" s="421"/>
      <c r="V303" s="421"/>
      <c r="W303" s="421"/>
      <c r="X303" s="421"/>
      <c r="Y303" s="421"/>
      <c r="Z303" s="421"/>
      <c r="AA303" s="421"/>
    </row>
    <row r="304">
      <c r="A304" s="421"/>
      <c r="B304" s="421"/>
      <c r="C304" s="487"/>
      <c r="D304" s="421"/>
      <c r="E304" s="421"/>
      <c r="F304" s="421"/>
      <c r="G304" s="421"/>
      <c r="H304" s="421"/>
      <c r="I304" s="421"/>
      <c r="J304" s="421"/>
      <c r="K304" s="421"/>
      <c r="L304" s="421"/>
      <c r="M304" s="421"/>
      <c r="N304" s="421"/>
      <c r="O304" s="421"/>
      <c r="P304" s="421"/>
      <c r="Q304" s="421"/>
      <c r="R304" s="421"/>
      <c r="S304" s="421"/>
      <c r="T304" s="421"/>
      <c r="U304" s="421"/>
      <c r="V304" s="421"/>
      <c r="W304" s="421"/>
      <c r="X304" s="421"/>
      <c r="Y304" s="421"/>
      <c r="Z304" s="421"/>
      <c r="AA304" s="421"/>
    </row>
    <row r="305">
      <c r="A305" s="421"/>
      <c r="B305" s="421"/>
      <c r="C305" s="487"/>
      <c r="D305" s="421"/>
      <c r="E305" s="421"/>
      <c r="F305" s="421"/>
      <c r="G305" s="421"/>
      <c r="H305" s="421"/>
      <c r="I305" s="421"/>
      <c r="J305" s="421"/>
      <c r="K305" s="421"/>
      <c r="L305" s="421"/>
      <c r="M305" s="421"/>
      <c r="N305" s="421"/>
      <c r="O305" s="421"/>
      <c r="P305" s="421"/>
      <c r="Q305" s="421"/>
      <c r="R305" s="421"/>
      <c r="S305" s="421"/>
      <c r="T305" s="421"/>
      <c r="U305" s="421"/>
      <c r="V305" s="421"/>
      <c r="W305" s="421"/>
      <c r="X305" s="421"/>
      <c r="Y305" s="421"/>
      <c r="Z305" s="421"/>
      <c r="AA305" s="421"/>
    </row>
    <row r="306">
      <c r="A306" s="421"/>
      <c r="B306" s="421"/>
      <c r="C306" s="487"/>
      <c r="D306" s="421"/>
      <c r="E306" s="421"/>
      <c r="F306" s="421"/>
      <c r="G306" s="421"/>
      <c r="H306" s="421"/>
      <c r="I306" s="421"/>
      <c r="J306" s="421"/>
      <c r="K306" s="421"/>
      <c r="L306" s="421"/>
      <c r="M306" s="421"/>
      <c r="N306" s="421"/>
      <c r="O306" s="421"/>
      <c r="P306" s="421"/>
      <c r="Q306" s="421"/>
      <c r="R306" s="421"/>
      <c r="S306" s="421"/>
      <c r="T306" s="421"/>
      <c r="U306" s="421"/>
      <c r="V306" s="421"/>
      <c r="W306" s="421"/>
      <c r="X306" s="421"/>
      <c r="Y306" s="421"/>
      <c r="Z306" s="421"/>
      <c r="AA306" s="421"/>
    </row>
    <row r="307">
      <c r="A307" s="421"/>
      <c r="B307" s="421"/>
      <c r="C307" s="487"/>
      <c r="D307" s="421"/>
      <c r="E307" s="421"/>
      <c r="F307" s="421"/>
      <c r="G307" s="421"/>
      <c r="H307" s="421"/>
      <c r="I307" s="421"/>
      <c r="J307" s="421"/>
      <c r="K307" s="421"/>
      <c r="L307" s="421"/>
      <c r="M307" s="421"/>
      <c r="N307" s="421"/>
      <c r="O307" s="421"/>
      <c r="P307" s="421"/>
      <c r="Q307" s="421"/>
      <c r="R307" s="421"/>
      <c r="S307" s="421"/>
      <c r="T307" s="421"/>
      <c r="U307" s="421"/>
      <c r="V307" s="421"/>
      <c r="W307" s="421"/>
      <c r="X307" s="421"/>
      <c r="Y307" s="421"/>
      <c r="Z307" s="421"/>
      <c r="AA307" s="421"/>
    </row>
    <row r="308">
      <c r="A308" s="421"/>
      <c r="B308" s="421"/>
      <c r="C308" s="487"/>
      <c r="D308" s="421"/>
      <c r="E308" s="421"/>
      <c r="F308" s="421"/>
      <c r="G308" s="421"/>
      <c r="H308" s="421"/>
      <c r="I308" s="421"/>
      <c r="J308" s="421"/>
      <c r="K308" s="421"/>
      <c r="L308" s="421"/>
      <c r="M308" s="421"/>
      <c r="N308" s="421"/>
      <c r="O308" s="421"/>
      <c r="P308" s="421"/>
      <c r="Q308" s="421"/>
      <c r="R308" s="421"/>
      <c r="S308" s="421"/>
      <c r="T308" s="421"/>
      <c r="U308" s="421"/>
      <c r="V308" s="421"/>
      <c r="W308" s="421"/>
      <c r="X308" s="421"/>
      <c r="Y308" s="421"/>
      <c r="Z308" s="421"/>
      <c r="AA308" s="421"/>
    </row>
    <row r="309">
      <c r="A309" s="421"/>
      <c r="B309" s="421"/>
      <c r="C309" s="487"/>
      <c r="D309" s="421"/>
      <c r="E309" s="421"/>
      <c r="F309" s="421"/>
      <c r="G309" s="421"/>
      <c r="H309" s="421"/>
      <c r="I309" s="421"/>
      <c r="J309" s="421"/>
      <c r="K309" s="421"/>
      <c r="L309" s="421"/>
      <c r="M309" s="421"/>
      <c r="N309" s="421"/>
      <c r="O309" s="421"/>
      <c r="P309" s="421"/>
      <c r="Q309" s="421"/>
      <c r="R309" s="421"/>
      <c r="S309" s="421"/>
      <c r="T309" s="421"/>
      <c r="U309" s="421"/>
      <c r="V309" s="421"/>
      <c r="W309" s="421"/>
      <c r="X309" s="421"/>
      <c r="Y309" s="421"/>
      <c r="Z309" s="421"/>
      <c r="AA309" s="421"/>
    </row>
    <row r="310">
      <c r="A310" s="421"/>
      <c r="B310" s="421"/>
      <c r="C310" s="487"/>
      <c r="D310" s="421"/>
      <c r="E310" s="421"/>
      <c r="F310" s="421"/>
      <c r="G310" s="421"/>
      <c r="H310" s="421"/>
      <c r="I310" s="421"/>
      <c r="J310" s="421"/>
      <c r="K310" s="421"/>
      <c r="L310" s="421"/>
      <c r="M310" s="421"/>
      <c r="N310" s="421"/>
      <c r="O310" s="421"/>
      <c r="P310" s="421"/>
      <c r="Q310" s="421"/>
      <c r="R310" s="421"/>
      <c r="S310" s="421"/>
      <c r="T310" s="421"/>
      <c r="U310" s="421"/>
      <c r="V310" s="421"/>
      <c r="W310" s="421"/>
      <c r="X310" s="421"/>
      <c r="Y310" s="421"/>
      <c r="Z310" s="421"/>
      <c r="AA310" s="421"/>
    </row>
    <row r="311">
      <c r="A311" s="421"/>
      <c r="B311" s="421"/>
      <c r="C311" s="487"/>
      <c r="D311" s="421"/>
      <c r="E311" s="421"/>
      <c r="F311" s="421"/>
      <c r="G311" s="421"/>
      <c r="H311" s="421"/>
      <c r="I311" s="421"/>
      <c r="J311" s="421"/>
      <c r="K311" s="421"/>
      <c r="L311" s="421"/>
      <c r="M311" s="421"/>
      <c r="N311" s="421"/>
      <c r="O311" s="421"/>
      <c r="P311" s="421"/>
      <c r="Q311" s="421"/>
      <c r="R311" s="421"/>
      <c r="S311" s="421"/>
      <c r="T311" s="421"/>
      <c r="U311" s="421"/>
      <c r="V311" s="421"/>
      <c r="W311" s="421"/>
      <c r="X311" s="421"/>
      <c r="Y311" s="421"/>
      <c r="Z311" s="421"/>
      <c r="AA311" s="421"/>
    </row>
    <row r="312">
      <c r="A312" s="421"/>
      <c r="B312" s="421"/>
      <c r="C312" s="487"/>
      <c r="D312" s="421"/>
      <c r="E312" s="421"/>
      <c r="F312" s="421"/>
      <c r="G312" s="421"/>
      <c r="H312" s="421"/>
      <c r="I312" s="421"/>
      <c r="J312" s="421"/>
      <c r="K312" s="421"/>
      <c r="L312" s="421"/>
      <c r="M312" s="421"/>
      <c r="N312" s="421"/>
      <c r="O312" s="421"/>
      <c r="P312" s="421"/>
      <c r="Q312" s="421"/>
      <c r="R312" s="421"/>
      <c r="S312" s="421"/>
      <c r="T312" s="421"/>
      <c r="U312" s="421"/>
      <c r="V312" s="421"/>
      <c r="W312" s="421"/>
      <c r="X312" s="421"/>
      <c r="Y312" s="421"/>
      <c r="Z312" s="421"/>
      <c r="AA312" s="421"/>
    </row>
    <row r="313">
      <c r="A313" s="421"/>
      <c r="B313" s="421"/>
      <c r="C313" s="487"/>
      <c r="D313" s="421"/>
      <c r="E313" s="421"/>
      <c r="F313" s="421"/>
      <c r="G313" s="421"/>
      <c r="H313" s="421"/>
      <c r="I313" s="421"/>
      <c r="J313" s="421"/>
      <c r="K313" s="421"/>
      <c r="L313" s="421"/>
      <c r="M313" s="421"/>
      <c r="N313" s="421"/>
      <c r="O313" s="421"/>
      <c r="P313" s="421"/>
      <c r="Q313" s="421"/>
      <c r="R313" s="421"/>
      <c r="S313" s="421"/>
      <c r="T313" s="421"/>
      <c r="U313" s="421"/>
      <c r="V313" s="421"/>
      <c r="W313" s="421"/>
      <c r="X313" s="421"/>
      <c r="Y313" s="421"/>
      <c r="Z313" s="421"/>
      <c r="AA313" s="421"/>
    </row>
    <row r="314">
      <c r="A314" s="421"/>
      <c r="B314" s="421"/>
      <c r="C314" s="487"/>
      <c r="D314" s="421"/>
      <c r="E314" s="421"/>
      <c r="F314" s="421"/>
      <c r="G314" s="421"/>
      <c r="H314" s="421"/>
      <c r="I314" s="421"/>
      <c r="J314" s="421"/>
      <c r="K314" s="421"/>
      <c r="L314" s="421"/>
      <c r="M314" s="421"/>
      <c r="N314" s="421"/>
      <c r="O314" s="421"/>
      <c r="P314" s="421"/>
      <c r="Q314" s="421"/>
      <c r="R314" s="421"/>
      <c r="S314" s="421"/>
      <c r="T314" s="421"/>
      <c r="U314" s="421"/>
      <c r="V314" s="421"/>
      <c r="W314" s="421"/>
      <c r="X314" s="421"/>
      <c r="Y314" s="421"/>
      <c r="Z314" s="421"/>
      <c r="AA314" s="421"/>
    </row>
    <row r="315">
      <c r="A315" s="421"/>
      <c r="B315" s="421"/>
      <c r="C315" s="487"/>
      <c r="D315" s="421"/>
      <c r="E315" s="421"/>
      <c r="F315" s="421"/>
      <c r="G315" s="421"/>
      <c r="H315" s="421"/>
      <c r="I315" s="421"/>
      <c r="J315" s="421"/>
      <c r="K315" s="421"/>
      <c r="L315" s="421"/>
      <c r="M315" s="421"/>
      <c r="N315" s="421"/>
      <c r="O315" s="421"/>
      <c r="P315" s="421"/>
      <c r="Q315" s="421"/>
      <c r="R315" s="421"/>
      <c r="S315" s="421"/>
      <c r="T315" s="421"/>
      <c r="U315" s="421"/>
      <c r="V315" s="421"/>
      <c r="W315" s="421"/>
      <c r="X315" s="421"/>
      <c r="Y315" s="421"/>
      <c r="Z315" s="421"/>
      <c r="AA315" s="421"/>
    </row>
    <row r="316">
      <c r="A316" s="421"/>
      <c r="B316" s="421"/>
      <c r="C316" s="487"/>
      <c r="D316" s="421"/>
      <c r="E316" s="421"/>
      <c r="F316" s="421"/>
      <c r="G316" s="421"/>
      <c r="H316" s="421"/>
      <c r="I316" s="421"/>
      <c r="J316" s="421"/>
      <c r="K316" s="421"/>
      <c r="L316" s="421"/>
      <c r="M316" s="421"/>
      <c r="N316" s="421"/>
      <c r="O316" s="421"/>
      <c r="P316" s="421"/>
      <c r="Q316" s="421"/>
      <c r="R316" s="421"/>
      <c r="S316" s="421"/>
      <c r="T316" s="421"/>
      <c r="U316" s="421"/>
      <c r="V316" s="421"/>
      <c r="W316" s="421"/>
      <c r="X316" s="421"/>
      <c r="Y316" s="421"/>
      <c r="Z316" s="421"/>
      <c r="AA316" s="421"/>
    </row>
    <row r="317">
      <c r="A317" s="421"/>
      <c r="B317" s="421"/>
      <c r="C317" s="487"/>
      <c r="D317" s="421"/>
      <c r="E317" s="421"/>
      <c r="F317" s="421"/>
      <c r="G317" s="421"/>
      <c r="H317" s="421"/>
      <c r="I317" s="421"/>
      <c r="J317" s="421"/>
      <c r="K317" s="421"/>
      <c r="L317" s="421"/>
      <c r="M317" s="421"/>
      <c r="N317" s="421"/>
      <c r="O317" s="421"/>
      <c r="P317" s="421"/>
      <c r="Q317" s="421"/>
      <c r="R317" s="421"/>
      <c r="S317" s="421"/>
      <c r="T317" s="421"/>
      <c r="U317" s="421"/>
      <c r="V317" s="421"/>
      <c r="W317" s="421"/>
      <c r="X317" s="421"/>
      <c r="Y317" s="421"/>
      <c r="Z317" s="421"/>
      <c r="AA317" s="421"/>
    </row>
    <row r="318">
      <c r="A318" s="421"/>
      <c r="B318" s="421"/>
      <c r="C318" s="487"/>
      <c r="D318" s="421"/>
      <c r="E318" s="421"/>
      <c r="F318" s="421"/>
      <c r="G318" s="421"/>
      <c r="H318" s="421"/>
      <c r="I318" s="421"/>
      <c r="J318" s="421"/>
      <c r="K318" s="421"/>
      <c r="L318" s="421"/>
      <c r="M318" s="421"/>
      <c r="N318" s="421"/>
      <c r="O318" s="421"/>
      <c r="P318" s="421"/>
      <c r="Q318" s="421"/>
      <c r="R318" s="421"/>
      <c r="S318" s="421"/>
      <c r="T318" s="421"/>
      <c r="U318" s="421"/>
      <c r="V318" s="421"/>
      <c r="W318" s="421"/>
      <c r="X318" s="421"/>
      <c r="Y318" s="421"/>
      <c r="Z318" s="421"/>
      <c r="AA318" s="421"/>
    </row>
    <row r="319">
      <c r="A319" s="421"/>
      <c r="B319" s="421"/>
      <c r="C319" s="487"/>
      <c r="D319" s="421"/>
      <c r="E319" s="421"/>
      <c r="F319" s="421"/>
      <c r="G319" s="421"/>
      <c r="H319" s="421"/>
      <c r="I319" s="421"/>
      <c r="J319" s="421"/>
      <c r="K319" s="421"/>
      <c r="L319" s="421"/>
      <c r="M319" s="421"/>
      <c r="N319" s="421"/>
      <c r="O319" s="421"/>
      <c r="P319" s="421"/>
      <c r="Q319" s="421"/>
      <c r="R319" s="421"/>
      <c r="S319" s="421"/>
      <c r="T319" s="421"/>
      <c r="U319" s="421"/>
      <c r="V319" s="421"/>
      <c r="W319" s="421"/>
      <c r="X319" s="421"/>
      <c r="Y319" s="421"/>
      <c r="Z319" s="421"/>
      <c r="AA319" s="421"/>
    </row>
    <row r="320">
      <c r="A320" s="421"/>
      <c r="B320" s="421"/>
      <c r="C320" s="487"/>
      <c r="D320" s="421"/>
      <c r="E320" s="421"/>
      <c r="F320" s="421"/>
      <c r="G320" s="421"/>
      <c r="H320" s="421"/>
      <c r="I320" s="421"/>
      <c r="J320" s="421"/>
      <c r="K320" s="421"/>
      <c r="L320" s="421"/>
      <c r="M320" s="421"/>
      <c r="N320" s="421"/>
      <c r="O320" s="421"/>
      <c r="P320" s="421"/>
      <c r="Q320" s="421"/>
      <c r="R320" s="421"/>
      <c r="S320" s="421"/>
      <c r="T320" s="421"/>
      <c r="U320" s="421"/>
      <c r="V320" s="421"/>
      <c r="W320" s="421"/>
      <c r="X320" s="421"/>
      <c r="Y320" s="421"/>
      <c r="Z320" s="421"/>
      <c r="AA320" s="421"/>
    </row>
    <row r="321">
      <c r="A321" s="421"/>
      <c r="B321" s="421"/>
      <c r="C321" s="487"/>
      <c r="D321" s="421"/>
      <c r="E321" s="421"/>
      <c r="F321" s="421"/>
      <c r="G321" s="421"/>
      <c r="H321" s="421"/>
      <c r="I321" s="421"/>
      <c r="J321" s="421"/>
      <c r="K321" s="421"/>
      <c r="L321" s="421"/>
      <c r="M321" s="421"/>
      <c r="N321" s="421"/>
      <c r="O321" s="421"/>
      <c r="P321" s="421"/>
      <c r="Q321" s="421"/>
      <c r="R321" s="421"/>
      <c r="S321" s="421"/>
      <c r="T321" s="421"/>
      <c r="U321" s="421"/>
      <c r="V321" s="421"/>
      <c r="W321" s="421"/>
      <c r="X321" s="421"/>
      <c r="Y321" s="421"/>
      <c r="Z321" s="421"/>
      <c r="AA321" s="421"/>
    </row>
    <row r="322">
      <c r="A322" s="421"/>
      <c r="B322" s="421"/>
      <c r="C322" s="487"/>
      <c r="D322" s="421"/>
      <c r="E322" s="421"/>
      <c r="F322" s="421"/>
      <c r="G322" s="421"/>
      <c r="H322" s="421"/>
      <c r="I322" s="421"/>
      <c r="J322" s="421"/>
      <c r="K322" s="421"/>
      <c r="L322" s="421"/>
      <c r="M322" s="421"/>
      <c r="N322" s="421"/>
      <c r="O322" s="421"/>
      <c r="P322" s="421"/>
      <c r="Q322" s="421"/>
      <c r="R322" s="421"/>
      <c r="S322" s="421"/>
      <c r="T322" s="421"/>
      <c r="U322" s="421"/>
      <c r="V322" s="421"/>
      <c r="W322" s="421"/>
      <c r="X322" s="421"/>
      <c r="Y322" s="421"/>
      <c r="Z322" s="421"/>
      <c r="AA322" s="421"/>
    </row>
    <row r="323">
      <c r="A323" s="421"/>
      <c r="B323" s="421"/>
      <c r="C323" s="487"/>
      <c r="D323" s="421"/>
      <c r="E323" s="421"/>
      <c r="F323" s="421"/>
      <c r="G323" s="421"/>
      <c r="H323" s="421"/>
      <c r="I323" s="421"/>
      <c r="J323" s="421"/>
      <c r="K323" s="421"/>
      <c r="L323" s="421"/>
      <c r="M323" s="421"/>
      <c r="N323" s="421"/>
      <c r="O323" s="421"/>
      <c r="P323" s="421"/>
      <c r="Q323" s="421"/>
      <c r="R323" s="421"/>
      <c r="S323" s="421"/>
      <c r="T323" s="421"/>
      <c r="U323" s="421"/>
      <c r="V323" s="421"/>
      <c r="W323" s="421"/>
      <c r="X323" s="421"/>
      <c r="Y323" s="421"/>
      <c r="Z323" s="421"/>
      <c r="AA323" s="421"/>
    </row>
    <row r="324">
      <c r="A324" s="421"/>
      <c r="B324" s="421"/>
      <c r="C324" s="487"/>
      <c r="D324" s="421"/>
      <c r="E324" s="421"/>
      <c r="F324" s="421"/>
      <c r="G324" s="421"/>
      <c r="H324" s="421"/>
      <c r="I324" s="421"/>
      <c r="J324" s="421"/>
      <c r="K324" s="421"/>
      <c r="L324" s="421"/>
      <c r="M324" s="421"/>
      <c r="N324" s="421"/>
      <c r="O324" s="421"/>
      <c r="P324" s="421"/>
      <c r="Q324" s="421"/>
      <c r="R324" s="421"/>
      <c r="S324" s="421"/>
      <c r="T324" s="421"/>
      <c r="U324" s="421"/>
      <c r="V324" s="421"/>
      <c r="W324" s="421"/>
      <c r="X324" s="421"/>
      <c r="Y324" s="421"/>
      <c r="Z324" s="421"/>
      <c r="AA324" s="421"/>
    </row>
    <row r="325">
      <c r="A325" s="421"/>
      <c r="B325" s="421"/>
      <c r="C325" s="487"/>
      <c r="D325" s="421"/>
      <c r="E325" s="421"/>
      <c r="F325" s="421"/>
      <c r="G325" s="421"/>
      <c r="H325" s="421"/>
      <c r="I325" s="421"/>
      <c r="J325" s="421"/>
      <c r="K325" s="421"/>
      <c r="L325" s="421"/>
      <c r="M325" s="421"/>
      <c r="N325" s="421"/>
      <c r="O325" s="421"/>
      <c r="P325" s="421"/>
      <c r="Q325" s="421"/>
      <c r="R325" s="421"/>
      <c r="S325" s="421"/>
      <c r="T325" s="421"/>
      <c r="U325" s="421"/>
      <c r="V325" s="421"/>
      <c r="W325" s="421"/>
      <c r="X325" s="421"/>
      <c r="Y325" s="421"/>
      <c r="Z325" s="421"/>
      <c r="AA325" s="421"/>
    </row>
    <row r="326">
      <c r="A326" s="421"/>
      <c r="B326" s="421"/>
      <c r="C326" s="487"/>
      <c r="D326" s="421"/>
      <c r="E326" s="421"/>
      <c r="F326" s="421"/>
      <c r="G326" s="421"/>
      <c r="H326" s="421"/>
      <c r="I326" s="421"/>
      <c r="J326" s="421"/>
      <c r="K326" s="421"/>
      <c r="L326" s="421"/>
      <c r="M326" s="421"/>
      <c r="N326" s="421"/>
      <c r="O326" s="421"/>
      <c r="P326" s="421"/>
      <c r="Q326" s="421"/>
      <c r="R326" s="421"/>
      <c r="S326" s="421"/>
      <c r="T326" s="421"/>
      <c r="U326" s="421"/>
      <c r="V326" s="421"/>
      <c r="W326" s="421"/>
      <c r="X326" s="421"/>
      <c r="Y326" s="421"/>
      <c r="Z326" s="421"/>
      <c r="AA326" s="421"/>
    </row>
    <row r="327">
      <c r="A327" s="421"/>
      <c r="B327" s="421"/>
      <c r="C327" s="487"/>
      <c r="D327" s="421"/>
      <c r="E327" s="421"/>
      <c r="F327" s="421"/>
      <c r="G327" s="421"/>
      <c r="H327" s="421"/>
      <c r="I327" s="421"/>
      <c r="J327" s="421"/>
      <c r="K327" s="421"/>
      <c r="L327" s="421"/>
      <c r="M327" s="421"/>
      <c r="N327" s="421"/>
      <c r="O327" s="421"/>
      <c r="P327" s="421"/>
      <c r="Q327" s="421"/>
      <c r="R327" s="421"/>
      <c r="S327" s="421"/>
      <c r="T327" s="421"/>
      <c r="U327" s="421"/>
      <c r="V327" s="421"/>
      <c r="W327" s="421"/>
      <c r="X327" s="421"/>
      <c r="Y327" s="421"/>
      <c r="Z327" s="421"/>
      <c r="AA327" s="421"/>
    </row>
    <row r="328">
      <c r="A328" s="421"/>
      <c r="B328" s="421"/>
      <c r="C328" s="487"/>
      <c r="D328" s="421"/>
      <c r="E328" s="421"/>
      <c r="F328" s="421"/>
      <c r="G328" s="421"/>
      <c r="H328" s="421"/>
      <c r="I328" s="421"/>
      <c r="J328" s="421"/>
      <c r="K328" s="421"/>
      <c r="L328" s="421"/>
      <c r="M328" s="421"/>
      <c r="N328" s="421"/>
      <c r="O328" s="421"/>
      <c r="P328" s="421"/>
      <c r="Q328" s="421"/>
      <c r="R328" s="421"/>
      <c r="S328" s="421"/>
      <c r="T328" s="421"/>
      <c r="U328" s="421"/>
      <c r="V328" s="421"/>
      <c r="W328" s="421"/>
      <c r="X328" s="421"/>
      <c r="Y328" s="421"/>
      <c r="Z328" s="421"/>
      <c r="AA328" s="421"/>
    </row>
    <row r="329">
      <c r="A329" s="421"/>
      <c r="B329" s="421"/>
      <c r="C329" s="487"/>
      <c r="D329" s="421"/>
      <c r="E329" s="421"/>
      <c r="F329" s="421"/>
      <c r="G329" s="421"/>
      <c r="H329" s="421"/>
      <c r="I329" s="421"/>
      <c r="J329" s="421"/>
      <c r="K329" s="421"/>
      <c r="L329" s="421"/>
      <c r="M329" s="421"/>
      <c r="N329" s="421"/>
      <c r="O329" s="421"/>
      <c r="P329" s="421"/>
      <c r="Q329" s="421"/>
      <c r="R329" s="421"/>
      <c r="S329" s="421"/>
      <c r="T329" s="421"/>
      <c r="U329" s="421"/>
      <c r="V329" s="421"/>
      <c r="W329" s="421"/>
      <c r="X329" s="421"/>
      <c r="Y329" s="421"/>
      <c r="Z329" s="421"/>
      <c r="AA329" s="421"/>
    </row>
    <row r="330">
      <c r="A330" s="421"/>
      <c r="B330" s="421"/>
      <c r="C330" s="487"/>
      <c r="D330" s="421"/>
      <c r="E330" s="421"/>
      <c r="F330" s="421"/>
      <c r="G330" s="421"/>
      <c r="H330" s="421"/>
      <c r="I330" s="421"/>
      <c r="J330" s="421"/>
      <c r="K330" s="421"/>
      <c r="L330" s="421"/>
      <c r="M330" s="421"/>
      <c r="N330" s="421"/>
      <c r="O330" s="421"/>
      <c r="P330" s="421"/>
      <c r="Q330" s="421"/>
      <c r="R330" s="421"/>
      <c r="S330" s="421"/>
      <c r="T330" s="421"/>
      <c r="U330" s="421"/>
      <c r="V330" s="421"/>
      <c r="W330" s="421"/>
      <c r="X330" s="421"/>
      <c r="Y330" s="421"/>
      <c r="Z330" s="421"/>
      <c r="AA330" s="421"/>
    </row>
    <row r="331">
      <c r="A331" s="421"/>
      <c r="B331" s="421"/>
      <c r="C331" s="487"/>
      <c r="D331" s="421"/>
      <c r="E331" s="421"/>
      <c r="F331" s="421"/>
      <c r="G331" s="421"/>
      <c r="H331" s="421"/>
      <c r="I331" s="421"/>
      <c r="J331" s="421"/>
      <c r="K331" s="421"/>
      <c r="L331" s="421"/>
      <c r="M331" s="421"/>
      <c r="N331" s="421"/>
      <c r="O331" s="421"/>
      <c r="P331" s="421"/>
      <c r="Q331" s="421"/>
      <c r="R331" s="421"/>
      <c r="S331" s="421"/>
      <c r="T331" s="421"/>
      <c r="U331" s="421"/>
      <c r="V331" s="421"/>
      <c r="W331" s="421"/>
      <c r="X331" s="421"/>
      <c r="Y331" s="421"/>
      <c r="Z331" s="421"/>
      <c r="AA331" s="421"/>
    </row>
    <row r="332">
      <c r="A332" s="421"/>
      <c r="B332" s="421"/>
      <c r="C332" s="487"/>
      <c r="D332" s="421"/>
      <c r="E332" s="421"/>
      <c r="F332" s="421"/>
      <c r="G332" s="421"/>
      <c r="H332" s="421"/>
      <c r="I332" s="421"/>
      <c r="J332" s="421"/>
      <c r="K332" s="421"/>
      <c r="L332" s="421"/>
      <c r="M332" s="421"/>
      <c r="N332" s="421"/>
      <c r="O332" s="421"/>
      <c r="P332" s="421"/>
      <c r="Q332" s="421"/>
      <c r="R332" s="421"/>
      <c r="S332" s="421"/>
      <c r="T332" s="421"/>
      <c r="U332" s="421"/>
      <c r="V332" s="421"/>
      <c r="W332" s="421"/>
      <c r="X332" s="421"/>
      <c r="Y332" s="421"/>
      <c r="Z332" s="421"/>
      <c r="AA332" s="421"/>
    </row>
    <row r="333">
      <c r="A333" s="421"/>
      <c r="B333" s="421"/>
      <c r="C333" s="487"/>
      <c r="D333" s="421"/>
      <c r="E333" s="421"/>
      <c r="F333" s="421"/>
      <c r="G333" s="421"/>
      <c r="H333" s="421"/>
      <c r="I333" s="421"/>
      <c r="J333" s="421"/>
      <c r="K333" s="421"/>
      <c r="L333" s="421"/>
      <c r="M333" s="421"/>
      <c r="N333" s="421"/>
      <c r="O333" s="421"/>
      <c r="P333" s="421"/>
      <c r="Q333" s="421"/>
      <c r="R333" s="421"/>
      <c r="S333" s="421"/>
      <c r="T333" s="421"/>
      <c r="U333" s="421"/>
      <c r="V333" s="421"/>
      <c r="W333" s="421"/>
      <c r="X333" s="421"/>
      <c r="Y333" s="421"/>
      <c r="Z333" s="421"/>
      <c r="AA333" s="421"/>
    </row>
    <row r="334">
      <c r="A334" s="421"/>
      <c r="B334" s="421"/>
      <c r="C334" s="487"/>
      <c r="D334" s="421"/>
      <c r="E334" s="421"/>
      <c r="F334" s="421"/>
      <c r="G334" s="421"/>
      <c r="H334" s="421"/>
      <c r="I334" s="421"/>
      <c r="J334" s="421"/>
      <c r="K334" s="421"/>
      <c r="L334" s="421"/>
      <c r="M334" s="421"/>
      <c r="N334" s="421"/>
      <c r="O334" s="421"/>
      <c r="P334" s="421"/>
      <c r="Q334" s="421"/>
      <c r="R334" s="421"/>
      <c r="S334" s="421"/>
      <c r="T334" s="421"/>
      <c r="U334" s="421"/>
      <c r="V334" s="421"/>
      <c r="W334" s="421"/>
      <c r="X334" s="421"/>
      <c r="Y334" s="421"/>
      <c r="Z334" s="421"/>
      <c r="AA334" s="421"/>
    </row>
    <row r="335">
      <c r="A335" s="421"/>
      <c r="B335" s="421"/>
      <c r="C335" s="487"/>
      <c r="D335" s="421"/>
      <c r="E335" s="421"/>
      <c r="F335" s="421"/>
      <c r="G335" s="421"/>
      <c r="H335" s="421"/>
      <c r="I335" s="421"/>
      <c r="J335" s="421"/>
      <c r="K335" s="421"/>
      <c r="L335" s="421"/>
      <c r="M335" s="421"/>
      <c r="N335" s="421"/>
      <c r="O335" s="421"/>
      <c r="P335" s="421"/>
      <c r="Q335" s="421"/>
      <c r="R335" s="421"/>
      <c r="S335" s="421"/>
      <c r="T335" s="421"/>
      <c r="U335" s="421"/>
      <c r="V335" s="421"/>
      <c r="W335" s="421"/>
      <c r="X335" s="421"/>
      <c r="Y335" s="421"/>
      <c r="Z335" s="421"/>
      <c r="AA335" s="421"/>
    </row>
    <row r="336">
      <c r="A336" s="421"/>
      <c r="B336" s="421"/>
      <c r="C336" s="487"/>
      <c r="D336" s="421"/>
      <c r="E336" s="421"/>
      <c r="F336" s="421"/>
      <c r="G336" s="421"/>
      <c r="H336" s="421"/>
      <c r="I336" s="421"/>
      <c r="J336" s="421"/>
      <c r="K336" s="421"/>
      <c r="L336" s="421"/>
      <c r="M336" s="421"/>
      <c r="N336" s="421"/>
      <c r="O336" s="421"/>
      <c r="P336" s="421"/>
      <c r="Q336" s="421"/>
      <c r="R336" s="421"/>
      <c r="S336" s="421"/>
      <c r="T336" s="421"/>
      <c r="U336" s="421"/>
      <c r="V336" s="421"/>
      <c r="W336" s="421"/>
      <c r="X336" s="421"/>
      <c r="Y336" s="421"/>
      <c r="Z336" s="421"/>
      <c r="AA336" s="421"/>
    </row>
    <row r="337">
      <c r="A337" s="421"/>
      <c r="B337" s="421"/>
      <c r="C337" s="487"/>
      <c r="D337" s="421"/>
      <c r="E337" s="421"/>
      <c r="F337" s="421"/>
      <c r="G337" s="421"/>
      <c r="H337" s="421"/>
      <c r="I337" s="421"/>
      <c r="J337" s="421"/>
      <c r="K337" s="421"/>
      <c r="L337" s="421"/>
      <c r="M337" s="421"/>
      <c r="N337" s="421"/>
      <c r="O337" s="421"/>
      <c r="P337" s="421"/>
      <c r="Q337" s="421"/>
      <c r="R337" s="421"/>
      <c r="S337" s="421"/>
      <c r="T337" s="421"/>
      <c r="U337" s="421"/>
      <c r="V337" s="421"/>
      <c r="W337" s="421"/>
      <c r="X337" s="421"/>
      <c r="Y337" s="421"/>
      <c r="Z337" s="421"/>
      <c r="AA337" s="421"/>
    </row>
    <row r="338">
      <c r="A338" s="421"/>
      <c r="B338" s="421"/>
      <c r="C338" s="487"/>
      <c r="D338" s="421"/>
      <c r="E338" s="421"/>
      <c r="F338" s="421"/>
      <c r="G338" s="421"/>
      <c r="H338" s="421"/>
      <c r="I338" s="421"/>
      <c r="J338" s="421"/>
      <c r="K338" s="421"/>
      <c r="L338" s="421"/>
      <c r="M338" s="421"/>
      <c r="N338" s="421"/>
      <c r="O338" s="421"/>
      <c r="P338" s="421"/>
      <c r="Q338" s="421"/>
      <c r="R338" s="421"/>
      <c r="S338" s="421"/>
      <c r="T338" s="421"/>
      <c r="U338" s="421"/>
      <c r="V338" s="421"/>
      <c r="W338" s="421"/>
      <c r="X338" s="421"/>
      <c r="Y338" s="421"/>
      <c r="Z338" s="421"/>
      <c r="AA338" s="421"/>
    </row>
    <row r="339">
      <c r="A339" s="421"/>
      <c r="B339" s="421"/>
      <c r="C339" s="487"/>
      <c r="D339" s="421"/>
      <c r="E339" s="421"/>
      <c r="F339" s="421"/>
      <c r="G339" s="421"/>
      <c r="H339" s="421"/>
      <c r="I339" s="421"/>
      <c r="J339" s="421"/>
      <c r="K339" s="421"/>
      <c r="L339" s="421"/>
      <c r="M339" s="421"/>
      <c r="N339" s="421"/>
      <c r="O339" s="421"/>
      <c r="P339" s="421"/>
      <c r="Q339" s="421"/>
      <c r="R339" s="421"/>
      <c r="S339" s="421"/>
      <c r="T339" s="421"/>
      <c r="U339" s="421"/>
      <c r="V339" s="421"/>
      <c r="W339" s="421"/>
      <c r="X339" s="421"/>
      <c r="Y339" s="421"/>
      <c r="Z339" s="421"/>
      <c r="AA339" s="421"/>
    </row>
    <row r="340">
      <c r="A340" s="421"/>
      <c r="B340" s="421"/>
      <c r="C340" s="487"/>
      <c r="D340" s="421"/>
      <c r="E340" s="421"/>
      <c r="F340" s="421"/>
      <c r="G340" s="421"/>
      <c r="H340" s="421"/>
      <c r="I340" s="421"/>
      <c r="J340" s="421"/>
      <c r="K340" s="421"/>
      <c r="L340" s="421"/>
      <c r="M340" s="421"/>
      <c r="N340" s="421"/>
      <c r="O340" s="421"/>
      <c r="P340" s="421"/>
      <c r="Q340" s="421"/>
      <c r="R340" s="421"/>
      <c r="S340" s="421"/>
      <c r="T340" s="421"/>
      <c r="U340" s="421"/>
      <c r="V340" s="421"/>
      <c r="W340" s="421"/>
      <c r="X340" s="421"/>
      <c r="Y340" s="421"/>
      <c r="Z340" s="421"/>
      <c r="AA340" s="421"/>
    </row>
    <row r="341">
      <c r="A341" s="421"/>
      <c r="B341" s="421"/>
      <c r="C341" s="487"/>
      <c r="D341" s="421"/>
      <c r="E341" s="421"/>
      <c r="F341" s="421"/>
      <c r="G341" s="421"/>
      <c r="H341" s="421"/>
      <c r="I341" s="421"/>
      <c r="J341" s="421"/>
      <c r="K341" s="421"/>
      <c r="L341" s="421"/>
      <c r="M341" s="421"/>
      <c r="N341" s="421"/>
      <c r="O341" s="421"/>
      <c r="P341" s="421"/>
      <c r="Q341" s="421"/>
      <c r="R341" s="421"/>
      <c r="S341" s="421"/>
      <c r="T341" s="421"/>
      <c r="U341" s="421"/>
      <c r="V341" s="421"/>
      <c r="W341" s="421"/>
      <c r="X341" s="421"/>
      <c r="Y341" s="421"/>
      <c r="Z341" s="421"/>
      <c r="AA341" s="421"/>
    </row>
    <row r="342">
      <c r="A342" s="421"/>
      <c r="B342" s="421"/>
      <c r="C342" s="487"/>
      <c r="D342" s="421"/>
      <c r="E342" s="421"/>
      <c r="F342" s="421"/>
      <c r="G342" s="421"/>
      <c r="H342" s="421"/>
      <c r="I342" s="421"/>
      <c r="J342" s="421"/>
      <c r="K342" s="421"/>
      <c r="L342" s="421"/>
      <c r="M342" s="421"/>
      <c r="N342" s="421"/>
      <c r="O342" s="421"/>
      <c r="P342" s="421"/>
      <c r="Q342" s="421"/>
      <c r="R342" s="421"/>
      <c r="S342" s="421"/>
      <c r="T342" s="421"/>
      <c r="U342" s="421"/>
      <c r="V342" s="421"/>
      <c r="W342" s="421"/>
      <c r="X342" s="421"/>
      <c r="Y342" s="421"/>
      <c r="Z342" s="421"/>
      <c r="AA342" s="421"/>
    </row>
    <row r="343">
      <c r="A343" s="421"/>
      <c r="B343" s="421"/>
      <c r="C343" s="487"/>
      <c r="D343" s="421"/>
      <c r="E343" s="421"/>
      <c r="F343" s="421"/>
      <c r="G343" s="421"/>
      <c r="H343" s="421"/>
      <c r="I343" s="421"/>
      <c r="J343" s="421"/>
      <c r="K343" s="421"/>
      <c r="L343" s="421"/>
      <c r="M343" s="421"/>
      <c r="N343" s="421"/>
      <c r="O343" s="421"/>
      <c r="P343" s="421"/>
      <c r="Q343" s="421"/>
      <c r="R343" s="421"/>
      <c r="S343" s="421"/>
      <c r="T343" s="421"/>
      <c r="U343" s="421"/>
      <c r="V343" s="421"/>
      <c r="W343" s="421"/>
      <c r="X343" s="421"/>
      <c r="Y343" s="421"/>
      <c r="Z343" s="421"/>
      <c r="AA343" s="421"/>
    </row>
    <row r="344">
      <c r="A344" s="421"/>
      <c r="B344" s="421"/>
      <c r="C344" s="487"/>
      <c r="D344" s="421"/>
      <c r="E344" s="421"/>
      <c r="F344" s="421"/>
      <c r="G344" s="421"/>
      <c r="H344" s="421"/>
      <c r="I344" s="421"/>
      <c r="J344" s="421"/>
      <c r="K344" s="421"/>
      <c r="L344" s="421"/>
      <c r="M344" s="421"/>
      <c r="N344" s="421"/>
      <c r="O344" s="421"/>
      <c r="P344" s="421"/>
      <c r="Q344" s="421"/>
      <c r="R344" s="421"/>
      <c r="S344" s="421"/>
      <c r="T344" s="421"/>
      <c r="U344" s="421"/>
      <c r="V344" s="421"/>
      <c r="W344" s="421"/>
      <c r="X344" s="421"/>
      <c r="Y344" s="421"/>
      <c r="Z344" s="421"/>
      <c r="AA344" s="421"/>
    </row>
    <row r="345">
      <c r="A345" s="421"/>
      <c r="B345" s="421"/>
      <c r="C345" s="487"/>
      <c r="D345" s="421"/>
      <c r="E345" s="421"/>
      <c r="F345" s="421"/>
      <c r="G345" s="421"/>
      <c r="H345" s="421"/>
      <c r="I345" s="421"/>
      <c r="J345" s="421"/>
      <c r="K345" s="421"/>
      <c r="L345" s="421"/>
      <c r="M345" s="421"/>
      <c r="N345" s="421"/>
      <c r="O345" s="421"/>
      <c r="P345" s="421"/>
      <c r="Q345" s="421"/>
      <c r="R345" s="421"/>
      <c r="S345" s="421"/>
      <c r="T345" s="421"/>
      <c r="U345" s="421"/>
      <c r="V345" s="421"/>
      <c r="W345" s="421"/>
      <c r="X345" s="421"/>
      <c r="Y345" s="421"/>
      <c r="Z345" s="421"/>
      <c r="AA345" s="421"/>
    </row>
    <row r="346">
      <c r="A346" s="421"/>
      <c r="B346" s="421"/>
      <c r="C346" s="487"/>
      <c r="D346" s="421"/>
      <c r="E346" s="421"/>
      <c r="F346" s="421"/>
      <c r="G346" s="421"/>
      <c r="H346" s="421"/>
      <c r="I346" s="421"/>
      <c r="J346" s="421"/>
      <c r="K346" s="421"/>
      <c r="L346" s="421"/>
      <c r="M346" s="421"/>
      <c r="N346" s="421"/>
      <c r="O346" s="421"/>
      <c r="P346" s="421"/>
      <c r="Q346" s="421"/>
      <c r="R346" s="421"/>
      <c r="S346" s="421"/>
      <c r="T346" s="421"/>
      <c r="U346" s="421"/>
      <c r="V346" s="421"/>
      <c r="W346" s="421"/>
      <c r="X346" s="421"/>
      <c r="Y346" s="421"/>
      <c r="Z346" s="421"/>
      <c r="AA346" s="421"/>
    </row>
    <row r="347">
      <c r="A347" s="421"/>
      <c r="B347" s="421"/>
      <c r="C347" s="487"/>
      <c r="D347" s="421"/>
      <c r="E347" s="421"/>
      <c r="F347" s="421"/>
      <c r="G347" s="421"/>
      <c r="H347" s="421"/>
      <c r="I347" s="421"/>
      <c r="J347" s="421"/>
      <c r="K347" s="421"/>
      <c r="L347" s="421"/>
      <c r="M347" s="421"/>
      <c r="N347" s="421"/>
      <c r="O347" s="421"/>
      <c r="P347" s="421"/>
      <c r="Q347" s="421"/>
      <c r="R347" s="421"/>
      <c r="S347" s="421"/>
      <c r="T347" s="421"/>
      <c r="U347" s="421"/>
      <c r="V347" s="421"/>
      <c r="W347" s="421"/>
      <c r="X347" s="421"/>
      <c r="Y347" s="421"/>
      <c r="Z347" s="421"/>
      <c r="AA347" s="421"/>
    </row>
    <row r="348">
      <c r="A348" s="421"/>
      <c r="B348" s="421"/>
      <c r="C348" s="487"/>
      <c r="D348" s="421"/>
      <c r="E348" s="421"/>
      <c r="F348" s="421"/>
      <c r="G348" s="421"/>
      <c r="H348" s="421"/>
      <c r="I348" s="421"/>
      <c r="J348" s="421"/>
      <c r="K348" s="421"/>
      <c r="L348" s="421"/>
      <c r="M348" s="421"/>
      <c r="N348" s="421"/>
      <c r="O348" s="421"/>
      <c r="P348" s="421"/>
      <c r="Q348" s="421"/>
      <c r="R348" s="421"/>
      <c r="S348" s="421"/>
      <c r="T348" s="421"/>
      <c r="U348" s="421"/>
      <c r="V348" s="421"/>
      <c r="W348" s="421"/>
      <c r="X348" s="421"/>
      <c r="Y348" s="421"/>
      <c r="Z348" s="421"/>
      <c r="AA348" s="421"/>
    </row>
    <row r="349">
      <c r="A349" s="421"/>
      <c r="B349" s="421"/>
      <c r="C349" s="487"/>
      <c r="D349" s="421"/>
      <c r="E349" s="421"/>
      <c r="F349" s="421"/>
      <c r="G349" s="421"/>
      <c r="H349" s="421"/>
      <c r="I349" s="421"/>
      <c r="J349" s="421"/>
      <c r="K349" s="421"/>
      <c r="L349" s="421"/>
      <c r="M349" s="421"/>
      <c r="N349" s="421"/>
      <c r="O349" s="421"/>
      <c r="P349" s="421"/>
      <c r="Q349" s="421"/>
      <c r="R349" s="421"/>
      <c r="S349" s="421"/>
      <c r="T349" s="421"/>
      <c r="U349" s="421"/>
      <c r="V349" s="421"/>
      <c r="W349" s="421"/>
      <c r="X349" s="421"/>
      <c r="Y349" s="421"/>
      <c r="Z349" s="421"/>
      <c r="AA349" s="421"/>
    </row>
    <row r="350">
      <c r="A350" s="421"/>
      <c r="B350" s="421"/>
      <c r="C350" s="487"/>
      <c r="D350" s="421"/>
      <c r="E350" s="421"/>
      <c r="F350" s="421"/>
      <c r="G350" s="421"/>
      <c r="H350" s="421"/>
      <c r="I350" s="421"/>
      <c r="J350" s="421"/>
      <c r="K350" s="421"/>
      <c r="L350" s="421"/>
      <c r="M350" s="421"/>
      <c r="N350" s="421"/>
      <c r="O350" s="421"/>
      <c r="P350" s="421"/>
      <c r="Q350" s="421"/>
      <c r="R350" s="421"/>
      <c r="S350" s="421"/>
      <c r="T350" s="421"/>
      <c r="U350" s="421"/>
      <c r="V350" s="421"/>
      <c r="W350" s="421"/>
      <c r="X350" s="421"/>
      <c r="Y350" s="421"/>
      <c r="Z350" s="421"/>
      <c r="AA350" s="421"/>
    </row>
    <row r="351">
      <c r="A351" s="421"/>
      <c r="B351" s="421"/>
      <c r="C351" s="487"/>
      <c r="D351" s="421"/>
      <c r="E351" s="421"/>
      <c r="F351" s="421"/>
      <c r="G351" s="421"/>
      <c r="H351" s="421"/>
      <c r="I351" s="421"/>
      <c r="J351" s="421"/>
      <c r="K351" s="421"/>
      <c r="L351" s="421"/>
      <c r="M351" s="421"/>
      <c r="N351" s="421"/>
      <c r="O351" s="421"/>
      <c r="P351" s="421"/>
      <c r="Q351" s="421"/>
      <c r="R351" s="421"/>
      <c r="S351" s="421"/>
      <c r="T351" s="421"/>
      <c r="U351" s="421"/>
      <c r="V351" s="421"/>
      <c r="W351" s="421"/>
      <c r="X351" s="421"/>
      <c r="Y351" s="421"/>
      <c r="Z351" s="421"/>
      <c r="AA351" s="421"/>
    </row>
    <row r="352">
      <c r="A352" s="421"/>
      <c r="B352" s="421"/>
      <c r="C352" s="487"/>
      <c r="D352" s="421"/>
      <c r="E352" s="421"/>
      <c r="F352" s="421"/>
      <c r="G352" s="421"/>
      <c r="H352" s="421"/>
      <c r="I352" s="421"/>
      <c r="J352" s="421"/>
      <c r="K352" s="421"/>
      <c r="L352" s="421"/>
      <c r="M352" s="421"/>
      <c r="N352" s="421"/>
      <c r="O352" s="421"/>
      <c r="P352" s="421"/>
      <c r="Q352" s="421"/>
      <c r="R352" s="421"/>
      <c r="S352" s="421"/>
      <c r="T352" s="421"/>
      <c r="U352" s="421"/>
      <c r="V352" s="421"/>
      <c r="W352" s="421"/>
      <c r="X352" s="421"/>
      <c r="Y352" s="421"/>
      <c r="Z352" s="421"/>
      <c r="AA352" s="421"/>
    </row>
    <row r="353">
      <c r="A353" s="421"/>
      <c r="B353" s="421"/>
      <c r="C353" s="487"/>
      <c r="D353" s="421"/>
      <c r="E353" s="421"/>
      <c r="F353" s="421"/>
      <c r="G353" s="421"/>
      <c r="H353" s="421"/>
      <c r="I353" s="421"/>
      <c r="J353" s="421"/>
      <c r="K353" s="421"/>
      <c r="L353" s="421"/>
      <c r="M353" s="421"/>
      <c r="N353" s="421"/>
      <c r="O353" s="421"/>
      <c r="P353" s="421"/>
      <c r="Q353" s="421"/>
      <c r="R353" s="421"/>
      <c r="S353" s="421"/>
      <c r="T353" s="421"/>
      <c r="U353" s="421"/>
      <c r="V353" s="421"/>
      <c r="W353" s="421"/>
      <c r="X353" s="421"/>
      <c r="Y353" s="421"/>
      <c r="Z353" s="421"/>
      <c r="AA353" s="421"/>
    </row>
    <row r="354">
      <c r="A354" s="421"/>
      <c r="B354" s="421"/>
      <c r="C354" s="487"/>
      <c r="D354" s="421"/>
      <c r="E354" s="421"/>
      <c r="F354" s="421"/>
      <c r="G354" s="421"/>
      <c r="H354" s="421"/>
      <c r="I354" s="421"/>
      <c r="J354" s="421"/>
      <c r="K354" s="421"/>
      <c r="L354" s="421"/>
      <c r="M354" s="421"/>
      <c r="N354" s="421"/>
      <c r="O354" s="421"/>
      <c r="P354" s="421"/>
      <c r="Q354" s="421"/>
      <c r="R354" s="421"/>
      <c r="S354" s="421"/>
      <c r="T354" s="421"/>
      <c r="U354" s="421"/>
      <c r="V354" s="421"/>
      <c r="W354" s="421"/>
      <c r="X354" s="421"/>
      <c r="Y354" s="421"/>
      <c r="Z354" s="421"/>
      <c r="AA354" s="421"/>
    </row>
    <row r="355">
      <c r="A355" s="421"/>
      <c r="B355" s="421"/>
      <c r="C355" s="487"/>
      <c r="D355" s="421"/>
      <c r="E355" s="421"/>
      <c r="F355" s="421"/>
      <c r="G355" s="421"/>
      <c r="H355" s="421"/>
      <c r="I355" s="421"/>
      <c r="J355" s="421"/>
      <c r="K355" s="421"/>
      <c r="L355" s="421"/>
      <c r="M355" s="421"/>
      <c r="N355" s="421"/>
      <c r="O355" s="421"/>
      <c r="P355" s="421"/>
      <c r="Q355" s="421"/>
      <c r="R355" s="421"/>
      <c r="S355" s="421"/>
      <c r="T355" s="421"/>
      <c r="U355" s="421"/>
      <c r="V355" s="421"/>
      <c r="W355" s="421"/>
      <c r="X355" s="421"/>
      <c r="Y355" s="421"/>
      <c r="Z355" s="421"/>
      <c r="AA355" s="421"/>
    </row>
    <row r="356">
      <c r="A356" s="421"/>
      <c r="B356" s="421"/>
      <c r="C356" s="487"/>
      <c r="D356" s="421"/>
      <c r="E356" s="421"/>
      <c r="F356" s="421"/>
      <c r="G356" s="421"/>
      <c r="H356" s="421"/>
      <c r="I356" s="421"/>
      <c r="J356" s="421"/>
      <c r="K356" s="421"/>
      <c r="L356" s="421"/>
      <c r="M356" s="421"/>
      <c r="N356" s="421"/>
      <c r="O356" s="421"/>
      <c r="P356" s="421"/>
      <c r="Q356" s="421"/>
      <c r="R356" s="421"/>
      <c r="S356" s="421"/>
      <c r="T356" s="421"/>
      <c r="U356" s="421"/>
      <c r="V356" s="421"/>
      <c r="W356" s="421"/>
      <c r="X356" s="421"/>
      <c r="Y356" s="421"/>
      <c r="Z356" s="421"/>
      <c r="AA356" s="421"/>
    </row>
    <row r="357">
      <c r="A357" s="421"/>
      <c r="B357" s="421"/>
      <c r="C357" s="487"/>
      <c r="D357" s="421"/>
      <c r="E357" s="421"/>
      <c r="F357" s="421"/>
      <c r="G357" s="421"/>
      <c r="H357" s="421"/>
      <c r="I357" s="421"/>
      <c r="J357" s="421"/>
      <c r="K357" s="421"/>
      <c r="L357" s="421"/>
      <c r="M357" s="421"/>
      <c r="N357" s="421"/>
      <c r="O357" s="421"/>
      <c r="P357" s="421"/>
      <c r="Q357" s="421"/>
      <c r="R357" s="421"/>
      <c r="S357" s="421"/>
      <c r="T357" s="421"/>
      <c r="U357" s="421"/>
      <c r="V357" s="421"/>
      <c r="W357" s="421"/>
      <c r="X357" s="421"/>
      <c r="Y357" s="421"/>
      <c r="Z357" s="421"/>
      <c r="AA357" s="421"/>
    </row>
    <row r="358">
      <c r="A358" s="421"/>
      <c r="B358" s="421"/>
      <c r="C358" s="487"/>
      <c r="D358" s="421"/>
      <c r="E358" s="421"/>
      <c r="F358" s="421"/>
      <c r="G358" s="421"/>
      <c r="H358" s="421"/>
      <c r="I358" s="421"/>
      <c r="J358" s="421"/>
      <c r="K358" s="421"/>
      <c r="L358" s="421"/>
      <c r="M358" s="421"/>
      <c r="N358" s="421"/>
      <c r="O358" s="421"/>
      <c r="P358" s="421"/>
      <c r="Q358" s="421"/>
      <c r="R358" s="421"/>
      <c r="S358" s="421"/>
      <c r="T358" s="421"/>
      <c r="U358" s="421"/>
      <c r="V358" s="421"/>
      <c r="W358" s="421"/>
      <c r="X358" s="421"/>
      <c r="Y358" s="421"/>
      <c r="Z358" s="421"/>
      <c r="AA358" s="421"/>
    </row>
    <row r="359">
      <c r="A359" s="421"/>
      <c r="B359" s="421"/>
      <c r="C359" s="487"/>
      <c r="D359" s="421"/>
      <c r="E359" s="421"/>
      <c r="F359" s="421"/>
      <c r="G359" s="421"/>
      <c r="H359" s="421"/>
      <c r="I359" s="421"/>
      <c r="J359" s="421"/>
      <c r="K359" s="421"/>
      <c r="L359" s="421"/>
      <c r="M359" s="421"/>
      <c r="N359" s="421"/>
      <c r="O359" s="421"/>
      <c r="P359" s="421"/>
      <c r="Q359" s="421"/>
      <c r="R359" s="421"/>
      <c r="S359" s="421"/>
      <c r="T359" s="421"/>
      <c r="U359" s="421"/>
      <c r="V359" s="421"/>
      <c r="W359" s="421"/>
      <c r="X359" s="421"/>
      <c r="Y359" s="421"/>
      <c r="Z359" s="421"/>
      <c r="AA359" s="421"/>
    </row>
    <row r="360">
      <c r="A360" s="421"/>
      <c r="B360" s="421"/>
      <c r="C360" s="487"/>
      <c r="D360" s="421"/>
      <c r="E360" s="421"/>
      <c r="F360" s="421"/>
      <c r="G360" s="421"/>
      <c r="H360" s="421"/>
      <c r="I360" s="421"/>
      <c r="J360" s="421"/>
      <c r="K360" s="421"/>
      <c r="L360" s="421"/>
      <c r="M360" s="421"/>
      <c r="N360" s="421"/>
      <c r="O360" s="421"/>
      <c r="P360" s="421"/>
      <c r="Q360" s="421"/>
      <c r="R360" s="421"/>
      <c r="S360" s="421"/>
      <c r="T360" s="421"/>
      <c r="U360" s="421"/>
      <c r="V360" s="421"/>
      <c r="W360" s="421"/>
      <c r="X360" s="421"/>
      <c r="Y360" s="421"/>
      <c r="Z360" s="421"/>
      <c r="AA360" s="421"/>
    </row>
    <row r="361">
      <c r="A361" s="421"/>
      <c r="B361" s="421"/>
      <c r="C361" s="487"/>
      <c r="D361" s="421"/>
      <c r="E361" s="421"/>
      <c r="F361" s="421"/>
      <c r="G361" s="421"/>
      <c r="H361" s="421"/>
      <c r="I361" s="421"/>
      <c r="J361" s="421"/>
      <c r="K361" s="421"/>
      <c r="L361" s="421"/>
      <c r="M361" s="421"/>
      <c r="N361" s="421"/>
      <c r="O361" s="421"/>
      <c r="P361" s="421"/>
      <c r="Q361" s="421"/>
      <c r="R361" s="421"/>
      <c r="S361" s="421"/>
      <c r="T361" s="421"/>
      <c r="U361" s="421"/>
      <c r="V361" s="421"/>
      <c r="W361" s="421"/>
      <c r="X361" s="421"/>
      <c r="Y361" s="421"/>
      <c r="Z361" s="421"/>
      <c r="AA361" s="421"/>
    </row>
    <row r="362">
      <c r="A362" s="421"/>
      <c r="B362" s="421"/>
      <c r="C362" s="487"/>
      <c r="D362" s="421"/>
      <c r="E362" s="421"/>
      <c r="F362" s="421"/>
      <c r="G362" s="421"/>
      <c r="H362" s="421"/>
      <c r="I362" s="421"/>
      <c r="J362" s="421"/>
      <c r="K362" s="421"/>
      <c r="L362" s="421"/>
      <c r="M362" s="421"/>
      <c r="N362" s="421"/>
      <c r="O362" s="421"/>
      <c r="P362" s="421"/>
      <c r="Q362" s="421"/>
      <c r="R362" s="421"/>
      <c r="S362" s="421"/>
      <c r="T362" s="421"/>
      <c r="U362" s="421"/>
      <c r="V362" s="421"/>
      <c r="W362" s="421"/>
      <c r="X362" s="421"/>
      <c r="Y362" s="421"/>
      <c r="Z362" s="421"/>
      <c r="AA362" s="421"/>
    </row>
    <row r="363">
      <c r="A363" s="421"/>
      <c r="B363" s="421"/>
      <c r="C363" s="487"/>
      <c r="D363" s="421"/>
      <c r="E363" s="421"/>
      <c r="F363" s="421"/>
      <c r="G363" s="421"/>
      <c r="H363" s="421"/>
      <c r="I363" s="421"/>
      <c r="J363" s="421"/>
      <c r="K363" s="421"/>
      <c r="L363" s="421"/>
      <c r="M363" s="421"/>
      <c r="N363" s="421"/>
      <c r="O363" s="421"/>
      <c r="P363" s="421"/>
      <c r="Q363" s="421"/>
      <c r="R363" s="421"/>
      <c r="S363" s="421"/>
      <c r="T363" s="421"/>
      <c r="U363" s="421"/>
      <c r="V363" s="421"/>
      <c r="W363" s="421"/>
      <c r="X363" s="421"/>
      <c r="Y363" s="421"/>
      <c r="Z363" s="421"/>
      <c r="AA363" s="421"/>
    </row>
    <row r="364">
      <c r="A364" s="421"/>
      <c r="B364" s="421"/>
      <c r="C364" s="487"/>
      <c r="D364" s="421"/>
      <c r="E364" s="421"/>
      <c r="F364" s="421"/>
      <c r="G364" s="421"/>
      <c r="H364" s="421"/>
      <c r="I364" s="421"/>
      <c r="J364" s="421"/>
      <c r="K364" s="421"/>
      <c r="L364" s="421"/>
      <c r="M364" s="421"/>
      <c r="N364" s="421"/>
      <c r="O364" s="421"/>
      <c r="P364" s="421"/>
      <c r="Q364" s="421"/>
      <c r="R364" s="421"/>
      <c r="S364" s="421"/>
      <c r="T364" s="421"/>
      <c r="U364" s="421"/>
      <c r="V364" s="421"/>
      <c r="W364" s="421"/>
      <c r="X364" s="421"/>
      <c r="Y364" s="421"/>
      <c r="Z364" s="421"/>
      <c r="AA364" s="421"/>
    </row>
    <row r="365">
      <c r="A365" s="421"/>
      <c r="B365" s="421"/>
      <c r="C365" s="487"/>
      <c r="D365" s="421"/>
      <c r="E365" s="421"/>
      <c r="F365" s="421"/>
      <c r="G365" s="421"/>
      <c r="H365" s="421"/>
      <c r="I365" s="421"/>
      <c r="J365" s="421"/>
      <c r="K365" s="421"/>
      <c r="L365" s="421"/>
      <c r="M365" s="421"/>
      <c r="N365" s="421"/>
      <c r="O365" s="421"/>
      <c r="P365" s="421"/>
      <c r="Q365" s="421"/>
      <c r="R365" s="421"/>
      <c r="S365" s="421"/>
      <c r="T365" s="421"/>
      <c r="U365" s="421"/>
      <c r="V365" s="421"/>
      <c r="W365" s="421"/>
      <c r="X365" s="421"/>
      <c r="Y365" s="421"/>
      <c r="Z365" s="421"/>
      <c r="AA365" s="421"/>
    </row>
    <row r="366">
      <c r="A366" s="421"/>
      <c r="B366" s="421"/>
      <c r="C366" s="487"/>
      <c r="D366" s="421"/>
      <c r="E366" s="421"/>
      <c r="F366" s="421"/>
      <c r="G366" s="421"/>
      <c r="H366" s="421"/>
      <c r="I366" s="421"/>
      <c r="J366" s="421"/>
      <c r="K366" s="421"/>
      <c r="L366" s="421"/>
      <c r="M366" s="421"/>
      <c r="N366" s="421"/>
      <c r="O366" s="421"/>
      <c r="P366" s="421"/>
      <c r="Q366" s="421"/>
      <c r="R366" s="421"/>
      <c r="S366" s="421"/>
      <c r="T366" s="421"/>
      <c r="U366" s="421"/>
      <c r="V366" s="421"/>
      <c r="W366" s="421"/>
      <c r="X366" s="421"/>
      <c r="Y366" s="421"/>
      <c r="Z366" s="421"/>
      <c r="AA366" s="421"/>
    </row>
    <row r="367">
      <c r="A367" s="421"/>
      <c r="B367" s="421"/>
      <c r="C367" s="487"/>
      <c r="D367" s="421"/>
      <c r="E367" s="421"/>
      <c r="F367" s="421"/>
      <c r="G367" s="421"/>
      <c r="H367" s="421"/>
      <c r="I367" s="421"/>
      <c r="J367" s="421"/>
      <c r="K367" s="421"/>
      <c r="L367" s="421"/>
      <c r="M367" s="421"/>
      <c r="N367" s="421"/>
      <c r="O367" s="421"/>
      <c r="P367" s="421"/>
      <c r="Q367" s="421"/>
      <c r="R367" s="421"/>
      <c r="S367" s="421"/>
      <c r="T367" s="421"/>
      <c r="U367" s="421"/>
      <c r="V367" s="421"/>
      <c r="W367" s="421"/>
      <c r="X367" s="421"/>
      <c r="Y367" s="421"/>
      <c r="Z367" s="421"/>
      <c r="AA367" s="421"/>
    </row>
    <row r="368">
      <c r="A368" s="421"/>
      <c r="B368" s="421"/>
      <c r="C368" s="487"/>
      <c r="D368" s="421"/>
      <c r="E368" s="421"/>
      <c r="F368" s="421"/>
      <c r="G368" s="421"/>
      <c r="H368" s="421"/>
      <c r="I368" s="421"/>
      <c r="J368" s="421"/>
      <c r="K368" s="421"/>
      <c r="L368" s="421"/>
      <c r="M368" s="421"/>
      <c r="N368" s="421"/>
      <c r="O368" s="421"/>
      <c r="P368" s="421"/>
      <c r="Q368" s="421"/>
      <c r="R368" s="421"/>
      <c r="S368" s="421"/>
      <c r="T368" s="421"/>
      <c r="U368" s="421"/>
      <c r="V368" s="421"/>
      <c r="W368" s="421"/>
      <c r="X368" s="421"/>
      <c r="Y368" s="421"/>
      <c r="Z368" s="421"/>
      <c r="AA368" s="421"/>
    </row>
    <row r="369">
      <c r="A369" s="421"/>
      <c r="B369" s="421"/>
      <c r="C369" s="487"/>
      <c r="D369" s="421"/>
      <c r="E369" s="421"/>
      <c r="F369" s="421"/>
      <c r="G369" s="421"/>
      <c r="H369" s="421"/>
      <c r="I369" s="421"/>
      <c r="J369" s="421"/>
      <c r="K369" s="421"/>
      <c r="L369" s="421"/>
      <c r="M369" s="421"/>
      <c r="N369" s="421"/>
      <c r="O369" s="421"/>
      <c r="P369" s="421"/>
      <c r="Q369" s="421"/>
      <c r="R369" s="421"/>
      <c r="S369" s="421"/>
      <c r="T369" s="421"/>
      <c r="U369" s="421"/>
      <c r="V369" s="421"/>
      <c r="W369" s="421"/>
      <c r="X369" s="421"/>
      <c r="Y369" s="421"/>
      <c r="Z369" s="421"/>
      <c r="AA369" s="421"/>
    </row>
    <row r="370">
      <c r="A370" s="421"/>
      <c r="B370" s="421"/>
      <c r="C370" s="487"/>
      <c r="D370" s="421"/>
      <c r="E370" s="421"/>
      <c r="F370" s="421"/>
      <c r="G370" s="421"/>
      <c r="H370" s="421"/>
      <c r="I370" s="421"/>
      <c r="J370" s="421"/>
      <c r="K370" s="421"/>
      <c r="L370" s="421"/>
      <c r="M370" s="421"/>
      <c r="N370" s="421"/>
      <c r="O370" s="421"/>
      <c r="P370" s="421"/>
      <c r="Q370" s="421"/>
      <c r="R370" s="421"/>
      <c r="S370" s="421"/>
      <c r="T370" s="421"/>
      <c r="U370" s="421"/>
      <c r="V370" s="421"/>
      <c r="W370" s="421"/>
      <c r="X370" s="421"/>
      <c r="Y370" s="421"/>
      <c r="Z370" s="421"/>
      <c r="AA370" s="421"/>
    </row>
    <row r="371">
      <c r="A371" s="421"/>
      <c r="B371" s="421"/>
      <c r="C371" s="487"/>
      <c r="D371" s="421"/>
      <c r="E371" s="421"/>
      <c r="F371" s="421"/>
      <c r="G371" s="421"/>
      <c r="H371" s="421"/>
      <c r="I371" s="421"/>
      <c r="J371" s="421"/>
      <c r="K371" s="421"/>
      <c r="L371" s="421"/>
      <c r="M371" s="421"/>
      <c r="N371" s="421"/>
      <c r="O371" s="421"/>
      <c r="P371" s="421"/>
      <c r="Q371" s="421"/>
      <c r="R371" s="421"/>
      <c r="S371" s="421"/>
      <c r="T371" s="421"/>
      <c r="U371" s="421"/>
      <c r="V371" s="421"/>
      <c r="W371" s="421"/>
      <c r="X371" s="421"/>
      <c r="Y371" s="421"/>
      <c r="Z371" s="421"/>
      <c r="AA371" s="421"/>
    </row>
    <row r="372">
      <c r="A372" s="421"/>
      <c r="B372" s="421"/>
      <c r="C372" s="487"/>
      <c r="D372" s="421"/>
      <c r="E372" s="421"/>
      <c r="F372" s="421"/>
      <c r="G372" s="421"/>
      <c r="H372" s="421"/>
      <c r="I372" s="421"/>
      <c r="J372" s="421"/>
      <c r="K372" s="421"/>
      <c r="L372" s="421"/>
      <c r="M372" s="421"/>
      <c r="N372" s="421"/>
      <c r="O372" s="421"/>
      <c r="P372" s="421"/>
      <c r="Q372" s="421"/>
      <c r="R372" s="421"/>
      <c r="S372" s="421"/>
      <c r="T372" s="421"/>
      <c r="U372" s="421"/>
      <c r="V372" s="421"/>
      <c r="W372" s="421"/>
      <c r="X372" s="421"/>
      <c r="Y372" s="421"/>
      <c r="Z372" s="421"/>
      <c r="AA372" s="421"/>
    </row>
    <row r="373">
      <c r="A373" s="421"/>
      <c r="B373" s="421"/>
      <c r="C373" s="487"/>
      <c r="D373" s="421"/>
      <c r="E373" s="421"/>
      <c r="F373" s="421"/>
      <c r="G373" s="421"/>
      <c r="H373" s="421"/>
      <c r="I373" s="421"/>
      <c r="J373" s="421"/>
      <c r="K373" s="421"/>
      <c r="L373" s="421"/>
      <c r="M373" s="421"/>
      <c r="N373" s="421"/>
      <c r="O373" s="421"/>
      <c r="P373" s="421"/>
      <c r="Q373" s="421"/>
      <c r="R373" s="421"/>
      <c r="S373" s="421"/>
      <c r="T373" s="421"/>
      <c r="U373" s="421"/>
      <c r="V373" s="421"/>
      <c r="W373" s="421"/>
      <c r="X373" s="421"/>
      <c r="Y373" s="421"/>
      <c r="Z373" s="421"/>
      <c r="AA373" s="421"/>
    </row>
    <row r="374">
      <c r="A374" s="421"/>
      <c r="B374" s="421"/>
      <c r="C374" s="487"/>
      <c r="D374" s="421"/>
      <c r="E374" s="421"/>
      <c r="F374" s="421"/>
      <c r="G374" s="421"/>
      <c r="H374" s="421"/>
      <c r="I374" s="421"/>
      <c r="J374" s="421"/>
      <c r="K374" s="421"/>
      <c r="L374" s="421"/>
      <c r="M374" s="421"/>
      <c r="N374" s="421"/>
      <c r="O374" s="421"/>
      <c r="P374" s="421"/>
      <c r="Q374" s="421"/>
      <c r="R374" s="421"/>
      <c r="S374" s="421"/>
      <c r="T374" s="421"/>
      <c r="U374" s="421"/>
      <c r="V374" s="421"/>
      <c r="W374" s="421"/>
      <c r="X374" s="421"/>
      <c r="Y374" s="421"/>
      <c r="Z374" s="421"/>
      <c r="AA374" s="421"/>
    </row>
    <row r="375">
      <c r="A375" s="421"/>
      <c r="B375" s="421"/>
      <c r="C375" s="487"/>
      <c r="D375" s="421"/>
      <c r="E375" s="421"/>
      <c r="F375" s="421"/>
      <c r="G375" s="421"/>
      <c r="H375" s="421"/>
      <c r="I375" s="421"/>
      <c r="J375" s="421"/>
      <c r="K375" s="421"/>
      <c r="L375" s="421"/>
      <c r="M375" s="421"/>
      <c r="N375" s="421"/>
      <c r="O375" s="421"/>
      <c r="P375" s="421"/>
      <c r="Q375" s="421"/>
      <c r="R375" s="421"/>
      <c r="S375" s="421"/>
      <c r="T375" s="421"/>
      <c r="U375" s="421"/>
      <c r="V375" s="421"/>
      <c r="W375" s="421"/>
      <c r="X375" s="421"/>
      <c r="Y375" s="421"/>
      <c r="Z375" s="421"/>
      <c r="AA375" s="421"/>
    </row>
    <row r="376">
      <c r="A376" s="421"/>
      <c r="B376" s="421"/>
      <c r="C376" s="487"/>
      <c r="D376" s="421"/>
      <c r="E376" s="421"/>
      <c r="F376" s="421"/>
      <c r="G376" s="421"/>
      <c r="H376" s="421"/>
      <c r="I376" s="421"/>
      <c r="J376" s="421"/>
      <c r="K376" s="421"/>
      <c r="L376" s="421"/>
      <c r="M376" s="421"/>
      <c r="N376" s="421"/>
      <c r="O376" s="421"/>
      <c r="P376" s="421"/>
      <c r="Q376" s="421"/>
      <c r="R376" s="421"/>
      <c r="S376" s="421"/>
      <c r="T376" s="421"/>
      <c r="U376" s="421"/>
      <c r="V376" s="421"/>
      <c r="W376" s="421"/>
      <c r="X376" s="421"/>
      <c r="Y376" s="421"/>
      <c r="Z376" s="421"/>
      <c r="AA376" s="421"/>
    </row>
    <row r="377">
      <c r="A377" s="421"/>
      <c r="B377" s="421"/>
      <c r="C377" s="487"/>
      <c r="D377" s="421"/>
      <c r="E377" s="421"/>
      <c r="F377" s="421"/>
      <c r="G377" s="421"/>
      <c r="H377" s="421"/>
      <c r="I377" s="421"/>
      <c r="J377" s="421"/>
      <c r="K377" s="421"/>
      <c r="L377" s="421"/>
      <c r="M377" s="421"/>
      <c r="N377" s="421"/>
      <c r="O377" s="421"/>
      <c r="P377" s="421"/>
      <c r="Q377" s="421"/>
      <c r="R377" s="421"/>
      <c r="S377" s="421"/>
      <c r="T377" s="421"/>
      <c r="U377" s="421"/>
      <c r="V377" s="421"/>
      <c r="W377" s="421"/>
      <c r="X377" s="421"/>
      <c r="Y377" s="421"/>
      <c r="Z377" s="421"/>
      <c r="AA377" s="421"/>
    </row>
    <row r="378">
      <c r="A378" s="421"/>
      <c r="B378" s="421"/>
      <c r="C378" s="487"/>
      <c r="D378" s="421"/>
      <c r="E378" s="421"/>
      <c r="F378" s="421"/>
      <c r="G378" s="421"/>
      <c r="H378" s="421"/>
      <c r="I378" s="421"/>
      <c r="J378" s="421"/>
      <c r="K378" s="421"/>
      <c r="L378" s="421"/>
      <c r="M378" s="421"/>
      <c r="N378" s="421"/>
      <c r="O378" s="421"/>
      <c r="P378" s="421"/>
      <c r="Q378" s="421"/>
      <c r="R378" s="421"/>
      <c r="S378" s="421"/>
      <c r="T378" s="421"/>
      <c r="U378" s="421"/>
      <c r="V378" s="421"/>
      <c r="W378" s="421"/>
      <c r="X378" s="421"/>
      <c r="Y378" s="421"/>
      <c r="Z378" s="421"/>
      <c r="AA378" s="421"/>
    </row>
    <row r="379">
      <c r="A379" s="421"/>
      <c r="B379" s="421"/>
      <c r="C379" s="487"/>
      <c r="D379" s="421"/>
      <c r="E379" s="421"/>
      <c r="F379" s="421"/>
      <c r="G379" s="421"/>
      <c r="H379" s="421"/>
      <c r="I379" s="421"/>
      <c r="J379" s="421"/>
      <c r="K379" s="421"/>
      <c r="L379" s="421"/>
      <c r="M379" s="421"/>
      <c r="N379" s="421"/>
      <c r="O379" s="421"/>
      <c r="P379" s="421"/>
      <c r="Q379" s="421"/>
      <c r="R379" s="421"/>
      <c r="S379" s="421"/>
      <c r="T379" s="421"/>
      <c r="U379" s="421"/>
      <c r="V379" s="421"/>
      <c r="W379" s="421"/>
      <c r="X379" s="421"/>
      <c r="Y379" s="421"/>
      <c r="Z379" s="421"/>
      <c r="AA379" s="421"/>
    </row>
    <row r="380">
      <c r="A380" s="421"/>
      <c r="B380" s="421"/>
      <c r="C380" s="487"/>
      <c r="D380" s="421"/>
      <c r="E380" s="421"/>
      <c r="F380" s="421"/>
      <c r="G380" s="421"/>
      <c r="H380" s="421"/>
      <c r="I380" s="421"/>
      <c r="J380" s="421"/>
      <c r="K380" s="421"/>
      <c r="L380" s="421"/>
      <c r="M380" s="421"/>
      <c r="N380" s="421"/>
      <c r="O380" s="421"/>
      <c r="P380" s="421"/>
      <c r="Q380" s="421"/>
      <c r="R380" s="421"/>
      <c r="S380" s="421"/>
      <c r="T380" s="421"/>
      <c r="U380" s="421"/>
      <c r="V380" s="421"/>
      <c r="W380" s="421"/>
      <c r="X380" s="421"/>
      <c r="Y380" s="421"/>
      <c r="Z380" s="421"/>
      <c r="AA380" s="421"/>
    </row>
    <row r="381">
      <c r="A381" s="421"/>
      <c r="B381" s="421"/>
      <c r="C381" s="487"/>
      <c r="D381" s="421"/>
      <c r="E381" s="421"/>
      <c r="F381" s="421"/>
      <c r="G381" s="421"/>
      <c r="H381" s="421"/>
      <c r="I381" s="421"/>
      <c r="J381" s="421"/>
      <c r="K381" s="421"/>
      <c r="L381" s="421"/>
      <c r="M381" s="421"/>
      <c r="N381" s="421"/>
      <c r="O381" s="421"/>
      <c r="P381" s="421"/>
      <c r="Q381" s="421"/>
      <c r="R381" s="421"/>
      <c r="S381" s="421"/>
      <c r="T381" s="421"/>
      <c r="U381" s="421"/>
      <c r="V381" s="421"/>
      <c r="W381" s="421"/>
      <c r="X381" s="421"/>
      <c r="Y381" s="421"/>
      <c r="Z381" s="421"/>
      <c r="AA381" s="421"/>
    </row>
    <row r="382">
      <c r="A382" s="421"/>
      <c r="B382" s="421"/>
      <c r="C382" s="487"/>
      <c r="D382" s="421"/>
      <c r="E382" s="421"/>
      <c r="F382" s="421"/>
      <c r="G382" s="421"/>
      <c r="H382" s="421"/>
      <c r="I382" s="421"/>
      <c r="J382" s="421"/>
      <c r="K382" s="421"/>
      <c r="L382" s="421"/>
      <c r="M382" s="421"/>
      <c r="N382" s="421"/>
      <c r="O382" s="421"/>
      <c r="P382" s="421"/>
      <c r="Q382" s="421"/>
      <c r="R382" s="421"/>
      <c r="S382" s="421"/>
      <c r="T382" s="421"/>
      <c r="U382" s="421"/>
      <c r="V382" s="421"/>
      <c r="W382" s="421"/>
      <c r="X382" s="421"/>
      <c r="Y382" s="421"/>
      <c r="Z382" s="421"/>
      <c r="AA382" s="421"/>
    </row>
    <row r="383">
      <c r="A383" s="421"/>
      <c r="B383" s="421"/>
      <c r="C383" s="487"/>
      <c r="D383" s="421"/>
      <c r="E383" s="421"/>
      <c r="F383" s="421"/>
      <c r="G383" s="421"/>
      <c r="H383" s="421"/>
      <c r="I383" s="421"/>
      <c r="J383" s="421"/>
      <c r="K383" s="421"/>
      <c r="L383" s="421"/>
      <c r="M383" s="421"/>
      <c r="N383" s="421"/>
      <c r="O383" s="421"/>
      <c r="P383" s="421"/>
      <c r="Q383" s="421"/>
      <c r="R383" s="421"/>
      <c r="S383" s="421"/>
      <c r="T383" s="421"/>
      <c r="U383" s="421"/>
      <c r="V383" s="421"/>
      <c r="W383" s="421"/>
      <c r="X383" s="421"/>
      <c r="Y383" s="421"/>
      <c r="Z383" s="421"/>
      <c r="AA383" s="421"/>
    </row>
    <row r="384">
      <c r="A384" s="421"/>
      <c r="B384" s="421"/>
      <c r="C384" s="487"/>
      <c r="D384" s="421"/>
      <c r="E384" s="421"/>
      <c r="F384" s="421"/>
      <c r="G384" s="421"/>
      <c r="H384" s="421"/>
      <c r="I384" s="421"/>
      <c r="J384" s="421"/>
      <c r="K384" s="421"/>
      <c r="L384" s="421"/>
      <c r="M384" s="421"/>
      <c r="N384" s="421"/>
      <c r="O384" s="421"/>
      <c r="P384" s="421"/>
      <c r="Q384" s="421"/>
      <c r="R384" s="421"/>
      <c r="S384" s="421"/>
      <c r="T384" s="421"/>
      <c r="U384" s="421"/>
      <c r="V384" s="421"/>
      <c r="W384" s="421"/>
      <c r="X384" s="421"/>
      <c r="Y384" s="421"/>
      <c r="Z384" s="421"/>
      <c r="AA384" s="421"/>
    </row>
    <row r="385">
      <c r="A385" s="421"/>
      <c r="B385" s="421"/>
      <c r="C385" s="487"/>
      <c r="D385" s="421"/>
      <c r="E385" s="421"/>
      <c r="F385" s="421"/>
      <c r="G385" s="421"/>
      <c r="H385" s="421"/>
      <c r="I385" s="421"/>
      <c r="J385" s="421"/>
      <c r="K385" s="421"/>
      <c r="L385" s="421"/>
      <c r="M385" s="421"/>
      <c r="N385" s="421"/>
      <c r="O385" s="421"/>
      <c r="P385" s="421"/>
      <c r="Q385" s="421"/>
      <c r="R385" s="421"/>
      <c r="S385" s="421"/>
      <c r="T385" s="421"/>
      <c r="U385" s="421"/>
      <c r="V385" s="421"/>
      <c r="W385" s="421"/>
      <c r="X385" s="421"/>
      <c r="Y385" s="421"/>
      <c r="Z385" s="421"/>
      <c r="AA385" s="421"/>
    </row>
    <row r="386">
      <c r="A386" s="421"/>
      <c r="B386" s="421"/>
      <c r="C386" s="487"/>
      <c r="D386" s="421"/>
      <c r="E386" s="421"/>
      <c r="F386" s="421"/>
      <c r="G386" s="421"/>
      <c r="H386" s="421"/>
      <c r="I386" s="421"/>
      <c r="J386" s="421"/>
      <c r="K386" s="421"/>
      <c r="L386" s="421"/>
      <c r="M386" s="421"/>
      <c r="N386" s="421"/>
      <c r="O386" s="421"/>
      <c r="P386" s="421"/>
      <c r="Q386" s="421"/>
      <c r="R386" s="421"/>
      <c r="S386" s="421"/>
      <c r="T386" s="421"/>
      <c r="U386" s="421"/>
      <c r="V386" s="421"/>
      <c r="W386" s="421"/>
      <c r="X386" s="421"/>
      <c r="Y386" s="421"/>
      <c r="Z386" s="421"/>
      <c r="AA386" s="421"/>
    </row>
    <row r="387">
      <c r="A387" s="421"/>
      <c r="B387" s="421"/>
      <c r="C387" s="487"/>
      <c r="D387" s="421"/>
      <c r="E387" s="421"/>
      <c r="F387" s="421"/>
      <c r="G387" s="421"/>
      <c r="H387" s="421"/>
      <c r="I387" s="421"/>
      <c r="J387" s="421"/>
      <c r="K387" s="421"/>
      <c r="L387" s="421"/>
      <c r="M387" s="421"/>
      <c r="N387" s="421"/>
      <c r="O387" s="421"/>
      <c r="P387" s="421"/>
      <c r="Q387" s="421"/>
      <c r="R387" s="421"/>
      <c r="S387" s="421"/>
      <c r="T387" s="421"/>
      <c r="U387" s="421"/>
      <c r="V387" s="421"/>
      <c r="W387" s="421"/>
      <c r="X387" s="421"/>
      <c r="Y387" s="421"/>
      <c r="Z387" s="421"/>
      <c r="AA387" s="421"/>
    </row>
    <row r="388">
      <c r="A388" s="421"/>
      <c r="B388" s="421"/>
      <c r="C388" s="487"/>
      <c r="D388" s="421"/>
      <c r="E388" s="421"/>
      <c r="F388" s="421"/>
      <c r="G388" s="421"/>
      <c r="H388" s="421"/>
      <c r="I388" s="421"/>
      <c r="J388" s="421"/>
      <c r="K388" s="421"/>
      <c r="L388" s="421"/>
      <c r="M388" s="421"/>
      <c r="N388" s="421"/>
      <c r="O388" s="421"/>
      <c r="P388" s="421"/>
      <c r="Q388" s="421"/>
      <c r="R388" s="421"/>
      <c r="S388" s="421"/>
      <c r="T388" s="421"/>
      <c r="U388" s="421"/>
      <c r="V388" s="421"/>
      <c r="W388" s="421"/>
      <c r="X388" s="421"/>
      <c r="Y388" s="421"/>
      <c r="Z388" s="421"/>
      <c r="AA388" s="421"/>
    </row>
    <row r="389">
      <c r="A389" s="421"/>
      <c r="B389" s="421"/>
      <c r="C389" s="487"/>
      <c r="D389" s="421"/>
      <c r="E389" s="421"/>
      <c r="F389" s="421"/>
      <c r="G389" s="421"/>
      <c r="H389" s="421"/>
      <c r="I389" s="421"/>
      <c r="J389" s="421"/>
      <c r="K389" s="421"/>
      <c r="L389" s="421"/>
      <c r="M389" s="421"/>
      <c r="N389" s="421"/>
      <c r="O389" s="421"/>
      <c r="P389" s="421"/>
      <c r="Q389" s="421"/>
      <c r="R389" s="421"/>
      <c r="S389" s="421"/>
      <c r="T389" s="421"/>
      <c r="U389" s="421"/>
      <c r="V389" s="421"/>
      <c r="W389" s="421"/>
      <c r="X389" s="421"/>
      <c r="Y389" s="421"/>
      <c r="Z389" s="421"/>
      <c r="AA389" s="421"/>
    </row>
    <row r="390">
      <c r="A390" s="421"/>
      <c r="B390" s="421"/>
      <c r="C390" s="487"/>
      <c r="D390" s="421"/>
      <c r="E390" s="421"/>
      <c r="F390" s="421"/>
      <c r="G390" s="421"/>
      <c r="H390" s="421"/>
      <c r="I390" s="421"/>
      <c r="J390" s="421"/>
      <c r="K390" s="421"/>
      <c r="L390" s="421"/>
      <c r="M390" s="421"/>
      <c r="N390" s="421"/>
      <c r="O390" s="421"/>
      <c r="P390" s="421"/>
      <c r="Q390" s="421"/>
      <c r="R390" s="421"/>
      <c r="S390" s="421"/>
      <c r="T390" s="421"/>
      <c r="U390" s="421"/>
      <c r="V390" s="421"/>
      <c r="W390" s="421"/>
      <c r="X390" s="421"/>
      <c r="Y390" s="421"/>
      <c r="Z390" s="421"/>
      <c r="AA390" s="421"/>
    </row>
    <row r="391">
      <c r="A391" s="421"/>
      <c r="B391" s="421"/>
      <c r="C391" s="487"/>
      <c r="D391" s="421"/>
      <c r="E391" s="421"/>
      <c r="F391" s="421"/>
      <c r="G391" s="421"/>
      <c r="H391" s="421"/>
      <c r="I391" s="421"/>
      <c r="J391" s="421"/>
      <c r="K391" s="421"/>
      <c r="L391" s="421"/>
      <c r="M391" s="421"/>
      <c r="N391" s="421"/>
      <c r="O391" s="421"/>
      <c r="P391" s="421"/>
      <c r="Q391" s="421"/>
      <c r="R391" s="421"/>
      <c r="S391" s="421"/>
      <c r="T391" s="421"/>
      <c r="U391" s="421"/>
      <c r="V391" s="421"/>
      <c r="W391" s="421"/>
      <c r="X391" s="421"/>
      <c r="Y391" s="421"/>
      <c r="Z391" s="421"/>
      <c r="AA391" s="421"/>
    </row>
    <row r="392">
      <c r="A392" s="421"/>
      <c r="B392" s="421"/>
      <c r="C392" s="487"/>
      <c r="D392" s="421"/>
      <c r="E392" s="421"/>
      <c r="F392" s="421"/>
      <c r="G392" s="421"/>
      <c r="H392" s="421"/>
      <c r="I392" s="421"/>
      <c r="J392" s="421"/>
      <c r="K392" s="421"/>
      <c r="L392" s="421"/>
      <c r="M392" s="421"/>
      <c r="N392" s="421"/>
      <c r="O392" s="421"/>
      <c r="P392" s="421"/>
      <c r="Q392" s="421"/>
      <c r="R392" s="421"/>
      <c r="S392" s="421"/>
      <c r="T392" s="421"/>
      <c r="U392" s="421"/>
      <c r="V392" s="421"/>
      <c r="W392" s="421"/>
      <c r="X392" s="421"/>
      <c r="Y392" s="421"/>
      <c r="Z392" s="421"/>
      <c r="AA392" s="421"/>
    </row>
    <row r="393">
      <c r="A393" s="421"/>
      <c r="B393" s="421"/>
      <c r="C393" s="487"/>
      <c r="D393" s="421"/>
      <c r="E393" s="421"/>
      <c r="F393" s="421"/>
      <c r="G393" s="421"/>
      <c r="H393" s="421"/>
      <c r="I393" s="421"/>
      <c r="J393" s="421"/>
      <c r="K393" s="421"/>
      <c r="L393" s="421"/>
      <c r="M393" s="421"/>
      <c r="N393" s="421"/>
      <c r="O393" s="421"/>
      <c r="P393" s="421"/>
      <c r="Q393" s="421"/>
      <c r="R393" s="421"/>
      <c r="S393" s="421"/>
      <c r="T393" s="421"/>
      <c r="U393" s="421"/>
      <c r="V393" s="421"/>
      <c r="W393" s="421"/>
      <c r="X393" s="421"/>
      <c r="Y393" s="421"/>
      <c r="Z393" s="421"/>
      <c r="AA393" s="421"/>
    </row>
    <row r="394">
      <c r="A394" s="421"/>
      <c r="B394" s="421"/>
      <c r="C394" s="487"/>
      <c r="D394" s="421"/>
      <c r="E394" s="421"/>
      <c r="F394" s="421"/>
      <c r="G394" s="421"/>
      <c r="H394" s="421"/>
      <c r="I394" s="421"/>
      <c r="J394" s="421"/>
      <c r="K394" s="421"/>
      <c r="L394" s="421"/>
      <c r="M394" s="421"/>
      <c r="N394" s="421"/>
      <c r="O394" s="421"/>
      <c r="P394" s="421"/>
      <c r="Q394" s="421"/>
      <c r="R394" s="421"/>
      <c r="S394" s="421"/>
      <c r="T394" s="421"/>
      <c r="U394" s="421"/>
      <c r="V394" s="421"/>
      <c r="W394" s="421"/>
      <c r="X394" s="421"/>
      <c r="Y394" s="421"/>
      <c r="Z394" s="421"/>
      <c r="AA394" s="421"/>
    </row>
    <row r="395">
      <c r="A395" s="421"/>
      <c r="B395" s="421"/>
      <c r="C395" s="487"/>
      <c r="D395" s="421"/>
      <c r="E395" s="421"/>
      <c r="F395" s="421"/>
      <c r="G395" s="421"/>
      <c r="H395" s="421"/>
      <c r="I395" s="421"/>
      <c r="J395" s="421"/>
      <c r="K395" s="421"/>
      <c r="L395" s="421"/>
      <c r="M395" s="421"/>
      <c r="N395" s="421"/>
      <c r="O395" s="421"/>
      <c r="P395" s="421"/>
      <c r="Q395" s="421"/>
      <c r="R395" s="421"/>
      <c r="S395" s="421"/>
      <c r="T395" s="421"/>
      <c r="U395" s="421"/>
      <c r="V395" s="421"/>
      <c r="W395" s="421"/>
      <c r="X395" s="421"/>
      <c r="Y395" s="421"/>
      <c r="Z395" s="421"/>
      <c r="AA395" s="421"/>
    </row>
    <row r="396">
      <c r="A396" s="421"/>
      <c r="B396" s="421"/>
      <c r="C396" s="487"/>
      <c r="D396" s="421"/>
      <c r="E396" s="421"/>
      <c r="F396" s="421"/>
      <c r="G396" s="421"/>
      <c r="H396" s="421"/>
      <c r="I396" s="421"/>
      <c r="J396" s="421"/>
      <c r="K396" s="421"/>
      <c r="L396" s="421"/>
      <c r="M396" s="421"/>
      <c r="N396" s="421"/>
      <c r="O396" s="421"/>
      <c r="P396" s="421"/>
      <c r="Q396" s="421"/>
      <c r="R396" s="421"/>
      <c r="S396" s="421"/>
      <c r="T396" s="421"/>
      <c r="U396" s="421"/>
      <c r="V396" s="421"/>
      <c r="W396" s="421"/>
      <c r="X396" s="421"/>
      <c r="Y396" s="421"/>
      <c r="Z396" s="421"/>
      <c r="AA396" s="421"/>
    </row>
    <row r="397">
      <c r="A397" s="421"/>
      <c r="B397" s="421"/>
      <c r="C397" s="487"/>
      <c r="D397" s="421"/>
      <c r="E397" s="421"/>
      <c r="F397" s="421"/>
      <c r="G397" s="421"/>
      <c r="H397" s="421"/>
      <c r="I397" s="421"/>
      <c r="J397" s="421"/>
      <c r="K397" s="421"/>
      <c r="L397" s="421"/>
      <c r="M397" s="421"/>
      <c r="N397" s="421"/>
      <c r="O397" s="421"/>
      <c r="P397" s="421"/>
      <c r="Q397" s="421"/>
      <c r="R397" s="421"/>
      <c r="S397" s="421"/>
      <c r="T397" s="421"/>
      <c r="U397" s="421"/>
      <c r="V397" s="421"/>
      <c r="W397" s="421"/>
      <c r="X397" s="421"/>
      <c r="Y397" s="421"/>
      <c r="Z397" s="421"/>
      <c r="AA397" s="421"/>
    </row>
    <row r="398">
      <c r="A398" s="421"/>
      <c r="B398" s="421"/>
      <c r="C398" s="487"/>
      <c r="D398" s="421"/>
      <c r="E398" s="421"/>
      <c r="F398" s="421"/>
      <c r="G398" s="421"/>
      <c r="H398" s="421"/>
      <c r="I398" s="421"/>
      <c r="J398" s="421"/>
      <c r="K398" s="421"/>
      <c r="L398" s="421"/>
      <c r="M398" s="421"/>
      <c r="N398" s="421"/>
      <c r="O398" s="421"/>
      <c r="P398" s="421"/>
      <c r="Q398" s="421"/>
      <c r="R398" s="421"/>
      <c r="S398" s="421"/>
      <c r="T398" s="421"/>
      <c r="U398" s="421"/>
      <c r="V398" s="421"/>
      <c r="W398" s="421"/>
      <c r="X398" s="421"/>
      <c r="Y398" s="421"/>
      <c r="Z398" s="421"/>
      <c r="AA398" s="421"/>
    </row>
    <row r="399">
      <c r="A399" s="421"/>
      <c r="B399" s="421"/>
      <c r="C399" s="487"/>
      <c r="D399" s="421"/>
      <c r="E399" s="421"/>
      <c r="F399" s="421"/>
      <c r="G399" s="421"/>
      <c r="H399" s="421"/>
      <c r="I399" s="421"/>
      <c r="J399" s="421"/>
      <c r="K399" s="421"/>
      <c r="L399" s="421"/>
      <c r="M399" s="421"/>
      <c r="N399" s="421"/>
      <c r="O399" s="421"/>
      <c r="P399" s="421"/>
      <c r="Q399" s="421"/>
      <c r="R399" s="421"/>
      <c r="S399" s="421"/>
      <c r="T399" s="421"/>
      <c r="U399" s="421"/>
      <c r="V399" s="421"/>
      <c r="W399" s="421"/>
      <c r="X399" s="421"/>
      <c r="Y399" s="421"/>
      <c r="Z399" s="421"/>
      <c r="AA399" s="421"/>
    </row>
    <row r="400">
      <c r="A400" s="421"/>
      <c r="B400" s="421"/>
      <c r="C400" s="487"/>
      <c r="D400" s="421"/>
      <c r="E400" s="421"/>
      <c r="F400" s="421"/>
      <c r="G400" s="421"/>
      <c r="H400" s="421"/>
      <c r="I400" s="421"/>
      <c r="J400" s="421"/>
      <c r="K400" s="421"/>
      <c r="L400" s="421"/>
      <c r="M400" s="421"/>
      <c r="N400" s="421"/>
      <c r="O400" s="421"/>
      <c r="P400" s="421"/>
      <c r="Q400" s="421"/>
      <c r="R400" s="421"/>
      <c r="S400" s="421"/>
      <c r="T400" s="421"/>
      <c r="U400" s="421"/>
      <c r="V400" s="421"/>
      <c r="W400" s="421"/>
      <c r="X400" s="421"/>
      <c r="Y400" s="421"/>
      <c r="Z400" s="421"/>
      <c r="AA400" s="421"/>
    </row>
    <row r="401">
      <c r="A401" s="421"/>
      <c r="B401" s="421"/>
      <c r="C401" s="487"/>
      <c r="D401" s="421"/>
      <c r="E401" s="421"/>
      <c r="F401" s="421"/>
      <c r="G401" s="421"/>
      <c r="H401" s="421"/>
      <c r="I401" s="421"/>
      <c r="J401" s="421"/>
      <c r="K401" s="421"/>
      <c r="L401" s="421"/>
      <c r="M401" s="421"/>
      <c r="N401" s="421"/>
      <c r="O401" s="421"/>
      <c r="P401" s="421"/>
      <c r="Q401" s="421"/>
      <c r="R401" s="421"/>
      <c r="S401" s="421"/>
      <c r="T401" s="421"/>
      <c r="U401" s="421"/>
      <c r="V401" s="421"/>
      <c r="W401" s="421"/>
      <c r="X401" s="421"/>
      <c r="Y401" s="421"/>
      <c r="Z401" s="421"/>
      <c r="AA401" s="421"/>
    </row>
    <row r="402">
      <c r="A402" s="421"/>
      <c r="B402" s="421"/>
      <c r="C402" s="487"/>
      <c r="D402" s="421"/>
      <c r="E402" s="421"/>
      <c r="F402" s="421"/>
      <c r="G402" s="421"/>
      <c r="H402" s="421"/>
      <c r="I402" s="421"/>
      <c r="J402" s="421"/>
      <c r="K402" s="421"/>
      <c r="L402" s="421"/>
      <c r="M402" s="421"/>
      <c r="N402" s="421"/>
      <c r="O402" s="421"/>
      <c r="P402" s="421"/>
      <c r="Q402" s="421"/>
      <c r="R402" s="421"/>
      <c r="S402" s="421"/>
      <c r="T402" s="421"/>
      <c r="U402" s="421"/>
      <c r="V402" s="421"/>
      <c r="W402" s="421"/>
      <c r="X402" s="421"/>
      <c r="Y402" s="421"/>
      <c r="Z402" s="421"/>
      <c r="AA402" s="421"/>
    </row>
    <row r="403">
      <c r="A403" s="421"/>
      <c r="B403" s="421"/>
      <c r="C403" s="487"/>
      <c r="D403" s="421"/>
      <c r="E403" s="421"/>
      <c r="F403" s="421"/>
      <c r="G403" s="421"/>
      <c r="H403" s="421"/>
      <c r="I403" s="421"/>
      <c r="J403" s="421"/>
      <c r="K403" s="421"/>
      <c r="L403" s="421"/>
      <c r="M403" s="421"/>
      <c r="N403" s="421"/>
      <c r="O403" s="421"/>
      <c r="P403" s="421"/>
      <c r="Q403" s="421"/>
      <c r="R403" s="421"/>
      <c r="S403" s="421"/>
      <c r="T403" s="421"/>
      <c r="U403" s="421"/>
      <c r="V403" s="421"/>
      <c r="W403" s="421"/>
      <c r="X403" s="421"/>
      <c r="Y403" s="421"/>
      <c r="Z403" s="421"/>
      <c r="AA403" s="421"/>
    </row>
    <row r="404">
      <c r="A404" s="421"/>
      <c r="B404" s="421"/>
      <c r="C404" s="487"/>
      <c r="D404" s="421"/>
      <c r="E404" s="421"/>
      <c r="F404" s="421"/>
      <c r="G404" s="421"/>
      <c r="H404" s="421"/>
      <c r="I404" s="421"/>
      <c r="J404" s="421"/>
      <c r="K404" s="421"/>
      <c r="L404" s="421"/>
      <c r="M404" s="421"/>
      <c r="N404" s="421"/>
      <c r="O404" s="421"/>
      <c r="P404" s="421"/>
      <c r="Q404" s="421"/>
      <c r="R404" s="421"/>
      <c r="S404" s="421"/>
      <c r="T404" s="421"/>
      <c r="U404" s="421"/>
      <c r="V404" s="421"/>
      <c r="W404" s="421"/>
      <c r="X404" s="421"/>
      <c r="Y404" s="421"/>
      <c r="Z404" s="421"/>
      <c r="AA404" s="421"/>
    </row>
    <row r="405">
      <c r="A405" s="421"/>
      <c r="B405" s="421"/>
      <c r="C405" s="487"/>
      <c r="D405" s="421"/>
      <c r="E405" s="421"/>
      <c r="F405" s="421"/>
      <c r="G405" s="421"/>
      <c r="H405" s="421"/>
      <c r="I405" s="421"/>
      <c r="J405" s="421"/>
      <c r="K405" s="421"/>
      <c r="L405" s="421"/>
      <c r="M405" s="421"/>
      <c r="N405" s="421"/>
      <c r="O405" s="421"/>
      <c r="P405" s="421"/>
      <c r="Q405" s="421"/>
      <c r="R405" s="421"/>
      <c r="S405" s="421"/>
      <c r="T405" s="421"/>
      <c r="U405" s="421"/>
      <c r="V405" s="421"/>
      <c r="W405" s="421"/>
      <c r="X405" s="421"/>
      <c r="Y405" s="421"/>
      <c r="Z405" s="421"/>
      <c r="AA405" s="421"/>
    </row>
    <row r="406">
      <c r="A406" s="421"/>
      <c r="B406" s="421"/>
      <c r="C406" s="487"/>
      <c r="D406" s="421"/>
      <c r="E406" s="421"/>
      <c r="F406" s="421"/>
      <c r="G406" s="421"/>
      <c r="H406" s="421"/>
      <c r="I406" s="421"/>
      <c r="J406" s="421"/>
      <c r="K406" s="421"/>
      <c r="L406" s="421"/>
      <c r="M406" s="421"/>
      <c r="N406" s="421"/>
      <c r="O406" s="421"/>
      <c r="P406" s="421"/>
      <c r="Q406" s="421"/>
      <c r="R406" s="421"/>
      <c r="S406" s="421"/>
      <c r="T406" s="421"/>
      <c r="U406" s="421"/>
      <c r="V406" s="421"/>
      <c r="W406" s="421"/>
      <c r="X406" s="421"/>
      <c r="Y406" s="421"/>
      <c r="Z406" s="421"/>
      <c r="AA406" s="421"/>
    </row>
    <row r="407">
      <c r="A407" s="421"/>
      <c r="B407" s="421"/>
      <c r="C407" s="487"/>
      <c r="D407" s="421"/>
      <c r="E407" s="421"/>
      <c r="F407" s="421"/>
      <c r="G407" s="421"/>
      <c r="H407" s="421"/>
      <c r="I407" s="421"/>
      <c r="J407" s="421"/>
      <c r="K407" s="421"/>
      <c r="L407" s="421"/>
      <c r="M407" s="421"/>
      <c r="N407" s="421"/>
      <c r="O407" s="421"/>
      <c r="P407" s="421"/>
      <c r="Q407" s="421"/>
      <c r="R407" s="421"/>
      <c r="S407" s="421"/>
      <c r="T407" s="421"/>
      <c r="U407" s="421"/>
      <c r="V407" s="421"/>
      <c r="W407" s="421"/>
      <c r="X407" s="421"/>
      <c r="Y407" s="421"/>
      <c r="Z407" s="421"/>
      <c r="AA407" s="421"/>
    </row>
    <row r="408">
      <c r="A408" s="421"/>
      <c r="B408" s="421"/>
      <c r="C408" s="487"/>
      <c r="D408" s="421"/>
      <c r="E408" s="421"/>
      <c r="F408" s="421"/>
      <c r="G408" s="421"/>
      <c r="H408" s="421"/>
      <c r="I408" s="421"/>
      <c r="J408" s="421"/>
      <c r="K408" s="421"/>
      <c r="L408" s="421"/>
      <c r="M408" s="421"/>
      <c r="N408" s="421"/>
      <c r="O408" s="421"/>
      <c r="P408" s="421"/>
      <c r="Q408" s="421"/>
      <c r="R408" s="421"/>
      <c r="S408" s="421"/>
      <c r="T408" s="421"/>
      <c r="U408" s="421"/>
      <c r="V408" s="421"/>
      <c r="W408" s="421"/>
      <c r="X408" s="421"/>
      <c r="Y408" s="421"/>
      <c r="Z408" s="421"/>
      <c r="AA408" s="421"/>
    </row>
    <row r="409">
      <c r="A409" s="421"/>
      <c r="B409" s="421"/>
      <c r="C409" s="487"/>
      <c r="D409" s="421"/>
      <c r="E409" s="421"/>
      <c r="F409" s="421"/>
      <c r="G409" s="421"/>
      <c r="H409" s="421"/>
      <c r="I409" s="421"/>
      <c r="J409" s="421"/>
      <c r="K409" s="421"/>
      <c r="L409" s="421"/>
      <c r="M409" s="421"/>
      <c r="N409" s="421"/>
      <c r="O409" s="421"/>
      <c r="P409" s="421"/>
      <c r="Q409" s="421"/>
      <c r="R409" s="421"/>
      <c r="S409" s="421"/>
      <c r="T409" s="421"/>
      <c r="U409" s="421"/>
      <c r="V409" s="421"/>
      <c r="W409" s="421"/>
      <c r="X409" s="421"/>
      <c r="Y409" s="421"/>
      <c r="Z409" s="421"/>
      <c r="AA409" s="421"/>
    </row>
    <row r="410">
      <c r="A410" s="421"/>
      <c r="B410" s="421"/>
      <c r="C410" s="487"/>
      <c r="D410" s="421"/>
      <c r="E410" s="421"/>
      <c r="F410" s="421"/>
      <c r="G410" s="421"/>
      <c r="H410" s="421"/>
      <c r="I410" s="421"/>
      <c r="J410" s="421"/>
      <c r="K410" s="421"/>
      <c r="L410" s="421"/>
      <c r="M410" s="421"/>
      <c r="N410" s="421"/>
      <c r="O410" s="421"/>
      <c r="P410" s="421"/>
      <c r="Q410" s="421"/>
      <c r="R410" s="421"/>
      <c r="S410" s="421"/>
      <c r="T410" s="421"/>
      <c r="U410" s="421"/>
      <c r="V410" s="421"/>
      <c r="W410" s="421"/>
      <c r="X410" s="421"/>
      <c r="Y410" s="421"/>
      <c r="Z410" s="421"/>
      <c r="AA410" s="421"/>
    </row>
    <row r="411">
      <c r="A411" s="421"/>
      <c r="B411" s="421"/>
      <c r="C411" s="487"/>
      <c r="D411" s="421"/>
      <c r="E411" s="421"/>
      <c r="F411" s="421"/>
      <c r="G411" s="421"/>
      <c r="H411" s="421"/>
      <c r="I411" s="421"/>
      <c r="J411" s="421"/>
      <c r="K411" s="421"/>
      <c r="L411" s="421"/>
      <c r="M411" s="421"/>
      <c r="N411" s="421"/>
      <c r="O411" s="421"/>
      <c r="P411" s="421"/>
      <c r="Q411" s="421"/>
      <c r="R411" s="421"/>
      <c r="S411" s="421"/>
      <c r="T411" s="421"/>
      <c r="U411" s="421"/>
      <c r="V411" s="421"/>
      <c r="W411" s="421"/>
      <c r="X411" s="421"/>
      <c r="Y411" s="421"/>
      <c r="Z411" s="421"/>
      <c r="AA411" s="421"/>
    </row>
    <row r="412">
      <c r="A412" s="421"/>
      <c r="B412" s="421"/>
      <c r="C412" s="487"/>
      <c r="D412" s="421"/>
      <c r="E412" s="421"/>
      <c r="F412" s="421"/>
      <c r="G412" s="421"/>
      <c r="H412" s="421"/>
      <c r="I412" s="421"/>
      <c r="J412" s="421"/>
      <c r="K412" s="421"/>
      <c r="L412" s="421"/>
      <c r="M412" s="421"/>
      <c r="N412" s="421"/>
      <c r="O412" s="421"/>
      <c r="P412" s="421"/>
      <c r="Q412" s="421"/>
      <c r="R412" s="421"/>
      <c r="S412" s="421"/>
      <c r="T412" s="421"/>
      <c r="U412" s="421"/>
      <c r="V412" s="421"/>
      <c r="W412" s="421"/>
      <c r="X412" s="421"/>
      <c r="Y412" s="421"/>
      <c r="Z412" s="421"/>
      <c r="AA412" s="421"/>
    </row>
    <row r="413">
      <c r="A413" s="421"/>
      <c r="B413" s="421"/>
      <c r="C413" s="487"/>
      <c r="D413" s="421"/>
      <c r="E413" s="421"/>
      <c r="F413" s="421"/>
      <c r="G413" s="421"/>
      <c r="H413" s="421"/>
      <c r="I413" s="421"/>
      <c r="J413" s="421"/>
      <c r="K413" s="421"/>
      <c r="L413" s="421"/>
      <c r="M413" s="421"/>
      <c r="N413" s="421"/>
      <c r="O413" s="421"/>
      <c r="P413" s="421"/>
      <c r="Q413" s="421"/>
      <c r="R413" s="421"/>
      <c r="S413" s="421"/>
      <c r="T413" s="421"/>
      <c r="U413" s="421"/>
      <c r="V413" s="421"/>
      <c r="W413" s="421"/>
      <c r="X413" s="421"/>
      <c r="Y413" s="421"/>
      <c r="Z413" s="421"/>
      <c r="AA413" s="421"/>
    </row>
    <row r="414">
      <c r="A414" s="421"/>
      <c r="B414" s="421"/>
      <c r="C414" s="487"/>
      <c r="D414" s="421"/>
      <c r="E414" s="421"/>
      <c r="F414" s="421"/>
      <c r="G414" s="421"/>
      <c r="H414" s="421"/>
      <c r="I414" s="421"/>
      <c r="J414" s="421"/>
      <c r="K414" s="421"/>
      <c r="L414" s="421"/>
      <c r="M414" s="421"/>
      <c r="N414" s="421"/>
      <c r="O414" s="421"/>
      <c r="P414" s="421"/>
      <c r="Q414" s="421"/>
      <c r="R414" s="421"/>
      <c r="S414" s="421"/>
      <c r="T414" s="421"/>
      <c r="U414" s="421"/>
      <c r="V414" s="421"/>
      <c r="W414" s="421"/>
      <c r="X414" s="421"/>
      <c r="Y414" s="421"/>
      <c r="Z414" s="421"/>
      <c r="AA414" s="421"/>
    </row>
    <row r="415">
      <c r="A415" s="421"/>
      <c r="B415" s="421"/>
      <c r="C415" s="487"/>
      <c r="D415" s="421"/>
      <c r="E415" s="421"/>
      <c r="F415" s="421"/>
      <c r="G415" s="421"/>
      <c r="H415" s="421"/>
      <c r="I415" s="421"/>
      <c r="J415" s="421"/>
      <c r="K415" s="421"/>
      <c r="L415" s="421"/>
      <c r="M415" s="421"/>
      <c r="N415" s="421"/>
      <c r="O415" s="421"/>
      <c r="P415" s="421"/>
      <c r="Q415" s="421"/>
      <c r="R415" s="421"/>
      <c r="S415" s="421"/>
      <c r="T415" s="421"/>
      <c r="U415" s="421"/>
      <c r="V415" s="421"/>
      <c r="W415" s="421"/>
      <c r="X415" s="421"/>
      <c r="Y415" s="421"/>
      <c r="Z415" s="421"/>
      <c r="AA415" s="421"/>
    </row>
    <row r="416">
      <c r="A416" s="421"/>
      <c r="B416" s="421"/>
      <c r="C416" s="487"/>
      <c r="D416" s="421"/>
      <c r="E416" s="421"/>
      <c r="F416" s="421"/>
      <c r="G416" s="421"/>
      <c r="H416" s="421"/>
      <c r="I416" s="421"/>
      <c r="J416" s="421"/>
      <c r="K416" s="421"/>
      <c r="L416" s="421"/>
      <c r="M416" s="421"/>
      <c r="N416" s="421"/>
      <c r="O416" s="421"/>
      <c r="P416" s="421"/>
      <c r="Q416" s="421"/>
      <c r="R416" s="421"/>
      <c r="S416" s="421"/>
      <c r="T416" s="421"/>
      <c r="U416" s="421"/>
      <c r="V416" s="421"/>
      <c r="W416" s="421"/>
      <c r="X416" s="421"/>
      <c r="Y416" s="421"/>
      <c r="Z416" s="421"/>
      <c r="AA416" s="421"/>
    </row>
    <row r="417">
      <c r="A417" s="421"/>
      <c r="B417" s="421"/>
      <c r="C417" s="487"/>
      <c r="D417" s="421"/>
      <c r="E417" s="421"/>
      <c r="F417" s="421"/>
      <c r="G417" s="421"/>
      <c r="H417" s="421"/>
      <c r="I417" s="421"/>
      <c r="J417" s="421"/>
      <c r="K417" s="421"/>
      <c r="L417" s="421"/>
      <c r="M417" s="421"/>
      <c r="N417" s="421"/>
      <c r="O417" s="421"/>
      <c r="P417" s="421"/>
      <c r="Q417" s="421"/>
      <c r="R417" s="421"/>
      <c r="S417" s="421"/>
      <c r="T417" s="421"/>
      <c r="U417" s="421"/>
      <c r="V417" s="421"/>
      <c r="W417" s="421"/>
      <c r="X417" s="421"/>
      <c r="Y417" s="421"/>
      <c r="Z417" s="421"/>
      <c r="AA417" s="421"/>
    </row>
    <row r="418">
      <c r="A418" s="421"/>
      <c r="B418" s="421"/>
      <c r="C418" s="487"/>
      <c r="D418" s="421"/>
      <c r="E418" s="421"/>
      <c r="F418" s="421"/>
      <c r="G418" s="421"/>
      <c r="H418" s="421"/>
      <c r="I418" s="421"/>
      <c r="J418" s="421"/>
      <c r="K418" s="421"/>
      <c r="L418" s="421"/>
      <c r="M418" s="421"/>
      <c r="N418" s="421"/>
      <c r="O418" s="421"/>
      <c r="P418" s="421"/>
      <c r="Q418" s="421"/>
      <c r="R418" s="421"/>
      <c r="S418" s="421"/>
      <c r="T418" s="421"/>
      <c r="U418" s="421"/>
      <c r="V418" s="421"/>
      <c r="W418" s="421"/>
      <c r="X418" s="421"/>
      <c r="Y418" s="421"/>
      <c r="Z418" s="421"/>
      <c r="AA418" s="421"/>
    </row>
    <row r="419">
      <c r="A419" s="421"/>
      <c r="B419" s="421"/>
      <c r="C419" s="487"/>
      <c r="D419" s="421"/>
      <c r="E419" s="421"/>
      <c r="F419" s="421"/>
      <c r="G419" s="421"/>
      <c r="H419" s="421"/>
      <c r="I419" s="421"/>
      <c r="J419" s="421"/>
      <c r="K419" s="421"/>
      <c r="L419" s="421"/>
      <c r="M419" s="421"/>
      <c r="N419" s="421"/>
      <c r="O419" s="421"/>
      <c r="P419" s="421"/>
      <c r="Q419" s="421"/>
      <c r="R419" s="421"/>
      <c r="S419" s="421"/>
      <c r="T419" s="421"/>
      <c r="U419" s="421"/>
      <c r="V419" s="421"/>
      <c r="W419" s="421"/>
      <c r="X419" s="421"/>
      <c r="Y419" s="421"/>
      <c r="Z419" s="421"/>
      <c r="AA419" s="421"/>
    </row>
    <row r="420">
      <c r="A420" s="421"/>
      <c r="B420" s="421"/>
      <c r="C420" s="487"/>
      <c r="D420" s="421"/>
      <c r="E420" s="421"/>
      <c r="F420" s="421"/>
      <c r="G420" s="421"/>
      <c r="H420" s="421"/>
      <c r="I420" s="421"/>
      <c r="J420" s="421"/>
      <c r="K420" s="421"/>
      <c r="L420" s="421"/>
      <c r="M420" s="421"/>
      <c r="N420" s="421"/>
      <c r="O420" s="421"/>
      <c r="P420" s="421"/>
      <c r="Q420" s="421"/>
      <c r="R420" s="421"/>
      <c r="S420" s="421"/>
      <c r="T420" s="421"/>
      <c r="U420" s="421"/>
      <c r="V420" s="421"/>
      <c r="W420" s="421"/>
      <c r="X420" s="421"/>
      <c r="Y420" s="421"/>
      <c r="Z420" s="421"/>
      <c r="AA420" s="421"/>
    </row>
    <row r="421">
      <c r="A421" s="421"/>
      <c r="B421" s="421"/>
      <c r="C421" s="487"/>
      <c r="D421" s="421"/>
      <c r="E421" s="421"/>
      <c r="F421" s="421"/>
      <c r="G421" s="421"/>
      <c r="H421" s="421"/>
      <c r="I421" s="421"/>
      <c r="J421" s="421"/>
      <c r="K421" s="421"/>
      <c r="L421" s="421"/>
      <c r="M421" s="421"/>
      <c r="N421" s="421"/>
      <c r="O421" s="421"/>
      <c r="P421" s="421"/>
      <c r="Q421" s="421"/>
      <c r="R421" s="421"/>
      <c r="S421" s="421"/>
      <c r="T421" s="421"/>
      <c r="U421" s="421"/>
      <c r="V421" s="421"/>
      <c r="W421" s="421"/>
      <c r="X421" s="421"/>
      <c r="Y421" s="421"/>
      <c r="Z421" s="421"/>
      <c r="AA421" s="421"/>
    </row>
    <row r="422">
      <c r="A422" s="421"/>
      <c r="B422" s="421"/>
      <c r="C422" s="487"/>
      <c r="D422" s="421"/>
      <c r="E422" s="421"/>
      <c r="F422" s="421"/>
      <c r="G422" s="421"/>
      <c r="H422" s="421"/>
      <c r="I422" s="421"/>
      <c r="J422" s="421"/>
      <c r="K422" s="421"/>
      <c r="L422" s="421"/>
      <c r="M422" s="421"/>
      <c r="N422" s="421"/>
      <c r="O422" s="421"/>
      <c r="P422" s="421"/>
      <c r="Q422" s="421"/>
      <c r="R422" s="421"/>
      <c r="S422" s="421"/>
      <c r="T422" s="421"/>
      <c r="U422" s="421"/>
      <c r="V422" s="421"/>
      <c r="W422" s="421"/>
      <c r="X422" s="421"/>
      <c r="Y422" s="421"/>
      <c r="Z422" s="421"/>
      <c r="AA422" s="421"/>
    </row>
    <row r="423">
      <c r="A423" s="421"/>
      <c r="B423" s="421"/>
      <c r="C423" s="487"/>
      <c r="D423" s="421"/>
      <c r="E423" s="421"/>
      <c r="F423" s="421"/>
      <c r="G423" s="421"/>
      <c r="H423" s="421"/>
      <c r="I423" s="421"/>
      <c r="J423" s="421"/>
      <c r="K423" s="421"/>
      <c r="L423" s="421"/>
      <c r="M423" s="421"/>
      <c r="N423" s="421"/>
      <c r="O423" s="421"/>
      <c r="P423" s="421"/>
      <c r="Q423" s="421"/>
      <c r="R423" s="421"/>
      <c r="S423" s="421"/>
      <c r="T423" s="421"/>
      <c r="U423" s="421"/>
      <c r="V423" s="421"/>
      <c r="W423" s="421"/>
      <c r="X423" s="421"/>
      <c r="Y423" s="421"/>
      <c r="Z423" s="421"/>
      <c r="AA423" s="421"/>
    </row>
    <row r="424">
      <c r="A424" s="421"/>
      <c r="B424" s="421"/>
      <c r="C424" s="487"/>
      <c r="D424" s="421"/>
      <c r="E424" s="421"/>
      <c r="F424" s="421"/>
      <c r="G424" s="421"/>
      <c r="H424" s="421"/>
      <c r="I424" s="421"/>
      <c r="J424" s="421"/>
      <c r="K424" s="421"/>
      <c r="L424" s="421"/>
      <c r="M424" s="421"/>
      <c r="N424" s="421"/>
      <c r="O424" s="421"/>
      <c r="P424" s="421"/>
      <c r="Q424" s="421"/>
      <c r="R424" s="421"/>
      <c r="S424" s="421"/>
      <c r="T424" s="421"/>
      <c r="U424" s="421"/>
      <c r="V424" s="421"/>
      <c r="W424" s="421"/>
      <c r="X424" s="421"/>
      <c r="Y424" s="421"/>
      <c r="Z424" s="421"/>
      <c r="AA424" s="421"/>
    </row>
    <row r="425">
      <c r="A425" s="421"/>
      <c r="B425" s="421"/>
      <c r="C425" s="487"/>
      <c r="D425" s="421"/>
      <c r="E425" s="421"/>
      <c r="F425" s="421"/>
      <c r="G425" s="421"/>
      <c r="H425" s="421"/>
      <c r="I425" s="421"/>
      <c r="J425" s="421"/>
      <c r="K425" s="421"/>
      <c r="L425" s="421"/>
      <c r="M425" s="421"/>
      <c r="N425" s="421"/>
      <c r="O425" s="421"/>
      <c r="P425" s="421"/>
      <c r="Q425" s="421"/>
      <c r="R425" s="421"/>
      <c r="S425" s="421"/>
      <c r="T425" s="421"/>
      <c r="U425" s="421"/>
      <c r="V425" s="421"/>
      <c r="W425" s="421"/>
      <c r="X425" s="421"/>
      <c r="Y425" s="421"/>
      <c r="Z425" s="421"/>
      <c r="AA425" s="421"/>
    </row>
    <row r="426">
      <c r="A426" s="421"/>
      <c r="B426" s="421"/>
      <c r="C426" s="487"/>
      <c r="D426" s="421"/>
      <c r="E426" s="421"/>
      <c r="F426" s="421"/>
      <c r="G426" s="421"/>
      <c r="H426" s="421"/>
      <c r="I426" s="421"/>
      <c r="J426" s="421"/>
      <c r="K426" s="421"/>
      <c r="L426" s="421"/>
      <c r="M426" s="421"/>
      <c r="N426" s="421"/>
      <c r="O426" s="421"/>
      <c r="P426" s="421"/>
      <c r="Q426" s="421"/>
      <c r="R426" s="421"/>
      <c r="S426" s="421"/>
      <c r="T426" s="421"/>
      <c r="U426" s="421"/>
      <c r="V426" s="421"/>
      <c r="W426" s="421"/>
      <c r="X426" s="421"/>
      <c r="Y426" s="421"/>
      <c r="Z426" s="421"/>
      <c r="AA426" s="421"/>
    </row>
    <row r="427">
      <c r="A427" s="421"/>
      <c r="B427" s="421"/>
      <c r="C427" s="487"/>
      <c r="D427" s="421"/>
      <c r="E427" s="421"/>
      <c r="F427" s="421"/>
      <c r="G427" s="421"/>
      <c r="H427" s="421"/>
      <c r="I427" s="421"/>
      <c r="J427" s="421"/>
      <c r="K427" s="421"/>
      <c r="L427" s="421"/>
      <c r="M427" s="421"/>
      <c r="N427" s="421"/>
      <c r="O427" s="421"/>
      <c r="P427" s="421"/>
      <c r="Q427" s="421"/>
      <c r="R427" s="421"/>
      <c r="S427" s="421"/>
      <c r="T427" s="421"/>
      <c r="U427" s="421"/>
      <c r="V427" s="421"/>
      <c r="W427" s="421"/>
      <c r="X427" s="421"/>
      <c r="Y427" s="421"/>
      <c r="Z427" s="421"/>
      <c r="AA427" s="421"/>
    </row>
    <row r="428">
      <c r="A428" s="421"/>
      <c r="B428" s="421"/>
      <c r="C428" s="487"/>
      <c r="D428" s="421"/>
      <c r="E428" s="421"/>
      <c r="F428" s="421"/>
      <c r="G428" s="421"/>
      <c r="H428" s="421"/>
      <c r="I428" s="421"/>
      <c r="J428" s="421"/>
      <c r="K428" s="421"/>
      <c r="L428" s="421"/>
      <c r="M428" s="421"/>
      <c r="N428" s="421"/>
      <c r="O428" s="421"/>
      <c r="P428" s="421"/>
      <c r="Q428" s="421"/>
      <c r="R428" s="421"/>
      <c r="S428" s="421"/>
      <c r="T428" s="421"/>
      <c r="U428" s="421"/>
      <c r="V428" s="421"/>
      <c r="W428" s="421"/>
      <c r="X428" s="421"/>
      <c r="Y428" s="421"/>
      <c r="Z428" s="421"/>
      <c r="AA428" s="421"/>
    </row>
    <row r="429">
      <c r="A429" s="421"/>
      <c r="B429" s="421"/>
      <c r="C429" s="487"/>
      <c r="D429" s="421"/>
      <c r="E429" s="421"/>
      <c r="F429" s="421"/>
      <c r="G429" s="421"/>
      <c r="H429" s="421"/>
      <c r="I429" s="421"/>
      <c r="J429" s="421"/>
      <c r="K429" s="421"/>
      <c r="L429" s="421"/>
      <c r="M429" s="421"/>
      <c r="N429" s="421"/>
      <c r="O429" s="421"/>
      <c r="P429" s="421"/>
      <c r="Q429" s="421"/>
      <c r="R429" s="421"/>
      <c r="S429" s="421"/>
      <c r="T429" s="421"/>
      <c r="U429" s="421"/>
      <c r="V429" s="421"/>
      <c r="W429" s="421"/>
      <c r="X429" s="421"/>
      <c r="Y429" s="421"/>
      <c r="Z429" s="421"/>
      <c r="AA429" s="421"/>
    </row>
    <row r="430">
      <c r="A430" s="421"/>
      <c r="B430" s="421"/>
      <c r="C430" s="487"/>
      <c r="D430" s="421"/>
      <c r="E430" s="421"/>
      <c r="F430" s="421"/>
      <c r="G430" s="421"/>
      <c r="H430" s="421"/>
      <c r="I430" s="421"/>
      <c r="J430" s="421"/>
      <c r="K430" s="421"/>
      <c r="L430" s="421"/>
      <c r="M430" s="421"/>
      <c r="N430" s="421"/>
      <c r="O430" s="421"/>
      <c r="P430" s="421"/>
      <c r="Q430" s="421"/>
      <c r="R430" s="421"/>
      <c r="S430" s="421"/>
      <c r="T430" s="421"/>
      <c r="U430" s="421"/>
      <c r="V430" s="421"/>
      <c r="W430" s="421"/>
      <c r="X430" s="421"/>
      <c r="Y430" s="421"/>
      <c r="Z430" s="421"/>
      <c r="AA430" s="421"/>
    </row>
    <row r="431">
      <c r="A431" s="421"/>
      <c r="B431" s="421"/>
      <c r="C431" s="487"/>
      <c r="D431" s="421"/>
      <c r="E431" s="421"/>
      <c r="F431" s="421"/>
      <c r="G431" s="421"/>
      <c r="H431" s="421"/>
      <c r="I431" s="421"/>
      <c r="J431" s="421"/>
      <c r="K431" s="421"/>
      <c r="L431" s="421"/>
      <c r="M431" s="421"/>
      <c r="N431" s="421"/>
      <c r="O431" s="421"/>
      <c r="P431" s="421"/>
      <c r="Q431" s="421"/>
      <c r="R431" s="421"/>
      <c r="S431" s="421"/>
      <c r="T431" s="421"/>
      <c r="U431" s="421"/>
      <c r="V431" s="421"/>
      <c r="W431" s="421"/>
      <c r="X431" s="421"/>
      <c r="Y431" s="421"/>
      <c r="Z431" s="421"/>
      <c r="AA431" s="421"/>
    </row>
    <row r="432">
      <c r="A432" s="421"/>
      <c r="B432" s="421"/>
      <c r="C432" s="487"/>
      <c r="D432" s="421"/>
      <c r="E432" s="421"/>
      <c r="F432" s="421"/>
      <c r="G432" s="421"/>
      <c r="H432" s="421"/>
      <c r="I432" s="421"/>
      <c r="J432" s="421"/>
      <c r="K432" s="421"/>
      <c r="L432" s="421"/>
      <c r="M432" s="421"/>
      <c r="N432" s="421"/>
      <c r="O432" s="421"/>
      <c r="P432" s="421"/>
      <c r="Q432" s="421"/>
      <c r="R432" s="421"/>
      <c r="S432" s="421"/>
      <c r="T432" s="421"/>
      <c r="U432" s="421"/>
      <c r="V432" s="421"/>
      <c r="W432" s="421"/>
      <c r="X432" s="421"/>
      <c r="Y432" s="421"/>
      <c r="Z432" s="421"/>
      <c r="AA432" s="421"/>
    </row>
    <row r="433">
      <c r="A433" s="421"/>
      <c r="B433" s="421"/>
      <c r="C433" s="487"/>
      <c r="D433" s="421"/>
      <c r="E433" s="421"/>
      <c r="F433" s="421"/>
      <c r="G433" s="421"/>
      <c r="H433" s="421"/>
      <c r="I433" s="421"/>
      <c r="J433" s="421"/>
      <c r="K433" s="421"/>
      <c r="L433" s="421"/>
      <c r="M433" s="421"/>
      <c r="N433" s="421"/>
      <c r="O433" s="421"/>
      <c r="P433" s="421"/>
      <c r="Q433" s="421"/>
      <c r="R433" s="421"/>
      <c r="S433" s="421"/>
      <c r="T433" s="421"/>
      <c r="U433" s="421"/>
      <c r="V433" s="421"/>
      <c r="W433" s="421"/>
      <c r="X433" s="421"/>
      <c r="Y433" s="421"/>
      <c r="Z433" s="421"/>
      <c r="AA433" s="421"/>
    </row>
    <row r="434">
      <c r="A434" s="421"/>
      <c r="B434" s="421"/>
      <c r="C434" s="487"/>
      <c r="D434" s="421"/>
      <c r="E434" s="421"/>
      <c r="F434" s="421"/>
      <c r="G434" s="421"/>
      <c r="H434" s="421"/>
      <c r="I434" s="421"/>
      <c r="J434" s="421"/>
      <c r="K434" s="421"/>
      <c r="L434" s="421"/>
      <c r="M434" s="421"/>
      <c r="N434" s="421"/>
      <c r="O434" s="421"/>
      <c r="P434" s="421"/>
      <c r="Q434" s="421"/>
      <c r="R434" s="421"/>
      <c r="S434" s="421"/>
      <c r="T434" s="421"/>
      <c r="U434" s="421"/>
      <c r="V434" s="421"/>
      <c r="W434" s="421"/>
      <c r="X434" s="421"/>
      <c r="Y434" s="421"/>
      <c r="Z434" s="421"/>
      <c r="AA434" s="421"/>
    </row>
    <row r="435">
      <c r="A435" s="421"/>
      <c r="B435" s="421"/>
      <c r="C435" s="487"/>
      <c r="D435" s="421"/>
      <c r="E435" s="421"/>
      <c r="F435" s="421"/>
      <c r="G435" s="421"/>
      <c r="H435" s="421"/>
      <c r="I435" s="421"/>
      <c r="J435" s="421"/>
      <c r="K435" s="421"/>
      <c r="L435" s="421"/>
      <c r="M435" s="421"/>
      <c r="N435" s="421"/>
      <c r="O435" s="421"/>
      <c r="P435" s="421"/>
      <c r="Q435" s="421"/>
      <c r="R435" s="421"/>
      <c r="S435" s="421"/>
      <c r="T435" s="421"/>
      <c r="U435" s="421"/>
      <c r="V435" s="421"/>
      <c r="W435" s="421"/>
      <c r="X435" s="421"/>
      <c r="Y435" s="421"/>
      <c r="Z435" s="421"/>
      <c r="AA435" s="421"/>
    </row>
    <row r="436">
      <c r="A436" s="421"/>
      <c r="B436" s="421"/>
      <c r="C436" s="487"/>
      <c r="D436" s="421"/>
      <c r="E436" s="421"/>
      <c r="F436" s="421"/>
      <c r="G436" s="421"/>
      <c r="H436" s="421"/>
      <c r="I436" s="421"/>
      <c r="J436" s="421"/>
      <c r="K436" s="421"/>
      <c r="L436" s="421"/>
      <c r="M436" s="421"/>
      <c r="N436" s="421"/>
      <c r="O436" s="421"/>
      <c r="P436" s="421"/>
      <c r="Q436" s="421"/>
      <c r="R436" s="421"/>
      <c r="S436" s="421"/>
      <c r="T436" s="421"/>
      <c r="U436" s="421"/>
      <c r="V436" s="421"/>
      <c r="W436" s="421"/>
      <c r="X436" s="421"/>
      <c r="Y436" s="421"/>
      <c r="Z436" s="421"/>
      <c r="AA436" s="421"/>
    </row>
    <row r="437">
      <c r="A437" s="421"/>
      <c r="B437" s="421"/>
      <c r="C437" s="487"/>
      <c r="D437" s="421"/>
      <c r="E437" s="421"/>
      <c r="F437" s="421"/>
      <c r="G437" s="421"/>
      <c r="H437" s="421"/>
      <c r="I437" s="421"/>
      <c r="J437" s="421"/>
      <c r="K437" s="421"/>
      <c r="L437" s="421"/>
      <c r="M437" s="421"/>
      <c r="N437" s="421"/>
      <c r="O437" s="421"/>
      <c r="P437" s="421"/>
      <c r="Q437" s="421"/>
      <c r="R437" s="421"/>
      <c r="S437" s="421"/>
      <c r="T437" s="421"/>
      <c r="U437" s="421"/>
      <c r="V437" s="421"/>
      <c r="W437" s="421"/>
      <c r="X437" s="421"/>
      <c r="Y437" s="421"/>
      <c r="Z437" s="421"/>
      <c r="AA437" s="421"/>
    </row>
    <row r="438">
      <c r="A438" s="421"/>
      <c r="B438" s="421"/>
      <c r="C438" s="487"/>
      <c r="D438" s="421"/>
      <c r="E438" s="421"/>
      <c r="F438" s="421"/>
      <c r="G438" s="421"/>
      <c r="H438" s="421"/>
      <c r="I438" s="421"/>
      <c r="J438" s="421"/>
      <c r="K438" s="421"/>
      <c r="L438" s="421"/>
      <c r="M438" s="421"/>
      <c r="N438" s="421"/>
      <c r="O438" s="421"/>
      <c r="P438" s="421"/>
      <c r="Q438" s="421"/>
      <c r="R438" s="421"/>
      <c r="S438" s="421"/>
      <c r="T438" s="421"/>
      <c r="U438" s="421"/>
      <c r="V438" s="421"/>
      <c r="W438" s="421"/>
      <c r="X438" s="421"/>
      <c r="Y438" s="421"/>
      <c r="Z438" s="421"/>
      <c r="AA438" s="421"/>
    </row>
    <row r="439">
      <c r="A439" s="421"/>
      <c r="B439" s="421"/>
      <c r="C439" s="487"/>
      <c r="D439" s="421"/>
      <c r="E439" s="421"/>
      <c r="F439" s="421"/>
      <c r="G439" s="421"/>
      <c r="H439" s="421"/>
      <c r="I439" s="421"/>
      <c r="J439" s="421"/>
      <c r="K439" s="421"/>
      <c r="L439" s="421"/>
      <c r="M439" s="421"/>
      <c r="N439" s="421"/>
      <c r="O439" s="421"/>
      <c r="P439" s="421"/>
      <c r="Q439" s="421"/>
      <c r="R439" s="421"/>
      <c r="S439" s="421"/>
      <c r="T439" s="421"/>
      <c r="U439" s="421"/>
      <c r="V439" s="421"/>
      <c r="W439" s="421"/>
      <c r="X439" s="421"/>
      <c r="Y439" s="421"/>
      <c r="Z439" s="421"/>
      <c r="AA439" s="421"/>
    </row>
    <row r="440">
      <c r="A440" s="421"/>
      <c r="B440" s="421"/>
      <c r="C440" s="487"/>
      <c r="D440" s="421"/>
      <c r="E440" s="421"/>
      <c r="F440" s="421"/>
      <c r="G440" s="421"/>
      <c r="H440" s="421"/>
      <c r="I440" s="421"/>
      <c r="J440" s="421"/>
      <c r="K440" s="421"/>
      <c r="L440" s="421"/>
      <c r="M440" s="421"/>
      <c r="N440" s="421"/>
      <c r="O440" s="421"/>
      <c r="P440" s="421"/>
      <c r="Q440" s="421"/>
      <c r="R440" s="421"/>
      <c r="S440" s="421"/>
      <c r="T440" s="421"/>
      <c r="U440" s="421"/>
      <c r="V440" s="421"/>
      <c r="W440" s="421"/>
      <c r="X440" s="421"/>
      <c r="Y440" s="421"/>
      <c r="Z440" s="421"/>
      <c r="AA440" s="421"/>
    </row>
    <row r="441">
      <c r="A441" s="421"/>
      <c r="B441" s="421"/>
      <c r="C441" s="487"/>
      <c r="D441" s="421"/>
      <c r="E441" s="421"/>
      <c r="F441" s="421"/>
      <c r="G441" s="421"/>
      <c r="H441" s="421"/>
      <c r="I441" s="421"/>
      <c r="J441" s="421"/>
      <c r="K441" s="421"/>
      <c r="L441" s="421"/>
      <c r="M441" s="421"/>
      <c r="N441" s="421"/>
      <c r="O441" s="421"/>
      <c r="P441" s="421"/>
      <c r="Q441" s="421"/>
      <c r="R441" s="421"/>
      <c r="S441" s="421"/>
      <c r="T441" s="421"/>
      <c r="U441" s="421"/>
      <c r="V441" s="421"/>
      <c r="W441" s="421"/>
      <c r="X441" s="421"/>
      <c r="Y441" s="421"/>
      <c r="Z441" s="421"/>
      <c r="AA441" s="421"/>
    </row>
    <row r="442">
      <c r="A442" s="421"/>
      <c r="B442" s="421"/>
      <c r="C442" s="487"/>
      <c r="D442" s="421"/>
      <c r="E442" s="421"/>
      <c r="F442" s="421"/>
      <c r="G442" s="421"/>
      <c r="H442" s="421"/>
      <c r="I442" s="421"/>
      <c r="J442" s="421"/>
      <c r="K442" s="421"/>
      <c r="L442" s="421"/>
      <c r="M442" s="421"/>
      <c r="N442" s="421"/>
      <c r="O442" s="421"/>
      <c r="P442" s="421"/>
      <c r="Q442" s="421"/>
      <c r="R442" s="421"/>
      <c r="S442" s="421"/>
      <c r="T442" s="421"/>
      <c r="U442" s="421"/>
      <c r="V442" s="421"/>
      <c r="W442" s="421"/>
      <c r="X442" s="421"/>
      <c r="Y442" s="421"/>
      <c r="Z442" s="421"/>
      <c r="AA442" s="421"/>
    </row>
    <row r="443">
      <c r="A443" s="421"/>
      <c r="B443" s="421"/>
      <c r="C443" s="487"/>
      <c r="D443" s="421"/>
      <c r="E443" s="421"/>
      <c r="F443" s="421"/>
      <c r="G443" s="421"/>
      <c r="H443" s="421"/>
      <c r="I443" s="421"/>
      <c r="J443" s="421"/>
      <c r="K443" s="421"/>
      <c r="L443" s="421"/>
      <c r="M443" s="421"/>
      <c r="N443" s="421"/>
      <c r="O443" s="421"/>
      <c r="P443" s="421"/>
      <c r="Q443" s="421"/>
      <c r="R443" s="421"/>
      <c r="S443" s="421"/>
      <c r="T443" s="421"/>
      <c r="U443" s="421"/>
      <c r="V443" s="421"/>
      <c r="W443" s="421"/>
      <c r="X443" s="421"/>
      <c r="Y443" s="421"/>
      <c r="Z443" s="421"/>
      <c r="AA443" s="421"/>
    </row>
    <row r="444">
      <c r="A444" s="421"/>
      <c r="B444" s="421"/>
      <c r="C444" s="487"/>
      <c r="D444" s="421"/>
      <c r="E444" s="421"/>
      <c r="F444" s="421"/>
      <c r="G444" s="421"/>
      <c r="H444" s="421"/>
      <c r="I444" s="421"/>
      <c r="J444" s="421"/>
      <c r="K444" s="421"/>
      <c r="L444" s="421"/>
      <c r="M444" s="421"/>
      <c r="N444" s="421"/>
      <c r="O444" s="421"/>
      <c r="P444" s="421"/>
      <c r="Q444" s="421"/>
      <c r="R444" s="421"/>
      <c r="S444" s="421"/>
      <c r="T444" s="421"/>
      <c r="U444" s="421"/>
      <c r="V444" s="421"/>
      <c r="W444" s="421"/>
      <c r="X444" s="421"/>
      <c r="Y444" s="421"/>
      <c r="Z444" s="421"/>
      <c r="AA444" s="421"/>
    </row>
    <row r="445">
      <c r="A445" s="421"/>
      <c r="B445" s="421"/>
      <c r="C445" s="487"/>
      <c r="D445" s="421"/>
      <c r="E445" s="421"/>
      <c r="F445" s="421"/>
      <c r="G445" s="421"/>
      <c r="H445" s="421"/>
      <c r="I445" s="421"/>
      <c r="J445" s="421"/>
      <c r="K445" s="421"/>
      <c r="L445" s="421"/>
      <c r="M445" s="421"/>
      <c r="N445" s="421"/>
      <c r="O445" s="421"/>
      <c r="P445" s="421"/>
      <c r="Q445" s="421"/>
      <c r="R445" s="421"/>
      <c r="S445" s="421"/>
      <c r="T445" s="421"/>
      <c r="U445" s="421"/>
      <c r="V445" s="421"/>
      <c r="W445" s="421"/>
      <c r="X445" s="421"/>
      <c r="Y445" s="421"/>
      <c r="Z445" s="421"/>
      <c r="AA445" s="421"/>
    </row>
    <row r="446">
      <c r="A446" s="421"/>
      <c r="B446" s="421"/>
      <c r="C446" s="487"/>
      <c r="D446" s="421"/>
      <c r="E446" s="421"/>
      <c r="F446" s="421"/>
      <c r="G446" s="421"/>
      <c r="H446" s="421"/>
      <c r="I446" s="421"/>
      <c r="J446" s="421"/>
      <c r="K446" s="421"/>
      <c r="L446" s="421"/>
      <c r="M446" s="421"/>
      <c r="N446" s="421"/>
      <c r="O446" s="421"/>
      <c r="P446" s="421"/>
      <c r="Q446" s="421"/>
      <c r="R446" s="421"/>
      <c r="S446" s="421"/>
      <c r="T446" s="421"/>
      <c r="U446" s="421"/>
      <c r="V446" s="421"/>
      <c r="W446" s="421"/>
      <c r="X446" s="421"/>
      <c r="Y446" s="421"/>
      <c r="Z446" s="421"/>
      <c r="AA446" s="421"/>
    </row>
    <row r="447">
      <c r="A447" s="421"/>
      <c r="B447" s="421"/>
      <c r="C447" s="487"/>
      <c r="D447" s="421"/>
      <c r="E447" s="421"/>
      <c r="F447" s="421"/>
      <c r="G447" s="421"/>
      <c r="H447" s="421"/>
      <c r="I447" s="421"/>
      <c r="J447" s="421"/>
      <c r="K447" s="421"/>
      <c r="L447" s="421"/>
      <c r="M447" s="421"/>
      <c r="N447" s="421"/>
      <c r="O447" s="421"/>
      <c r="P447" s="421"/>
      <c r="Q447" s="421"/>
      <c r="R447" s="421"/>
      <c r="S447" s="421"/>
      <c r="T447" s="421"/>
      <c r="U447" s="421"/>
      <c r="V447" s="421"/>
      <c r="W447" s="421"/>
      <c r="X447" s="421"/>
      <c r="Y447" s="421"/>
      <c r="Z447" s="421"/>
      <c r="AA447" s="421"/>
    </row>
    <row r="448">
      <c r="A448" s="421"/>
      <c r="B448" s="421"/>
      <c r="C448" s="487"/>
      <c r="D448" s="421"/>
      <c r="E448" s="421"/>
      <c r="F448" s="421"/>
      <c r="G448" s="421"/>
      <c r="H448" s="421"/>
      <c r="I448" s="421"/>
      <c r="J448" s="421"/>
      <c r="K448" s="421"/>
      <c r="L448" s="421"/>
      <c r="M448" s="421"/>
      <c r="N448" s="421"/>
      <c r="O448" s="421"/>
      <c r="P448" s="421"/>
      <c r="Q448" s="421"/>
      <c r="R448" s="421"/>
      <c r="S448" s="421"/>
      <c r="T448" s="421"/>
      <c r="U448" s="421"/>
      <c r="V448" s="421"/>
      <c r="W448" s="421"/>
      <c r="X448" s="421"/>
      <c r="Y448" s="421"/>
      <c r="Z448" s="421"/>
      <c r="AA448" s="421"/>
    </row>
    <row r="449">
      <c r="A449" s="421"/>
      <c r="B449" s="421"/>
      <c r="C449" s="487"/>
      <c r="D449" s="421"/>
      <c r="E449" s="421"/>
      <c r="F449" s="421"/>
      <c r="G449" s="421"/>
      <c r="H449" s="421"/>
      <c r="I449" s="421"/>
      <c r="J449" s="421"/>
      <c r="K449" s="421"/>
      <c r="L449" s="421"/>
      <c r="M449" s="421"/>
      <c r="N449" s="421"/>
      <c r="O449" s="421"/>
      <c r="P449" s="421"/>
      <c r="Q449" s="421"/>
      <c r="R449" s="421"/>
      <c r="S449" s="421"/>
      <c r="T449" s="421"/>
      <c r="U449" s="421"/>
      <c r="V449" s="421"/>
      <c r="W449" s="421"/>
      <c r="X449" s="421"/>
      <c r="Y449" s="421"/>
      <c r="Z449" s="421"/>
      <c r="AA449" s="421"/>
    </row>
    <row r="450">
      <c r="A450" s="421"/>
      <c r="B450" s="421"/>
      <c r="C450" s="487"/>
      <c r="D450" s="421"/>
      <c r="E450" s="421"/>
      <c r="F450" s="421"/>
      <c r="G450" s="421"/>
      <c r="H450" s="421"/>
      <c r="I450" s="421"/>
      <c r="J450" s="421"/>
      <c r="K450" s="421"/>
      <c r="L450" s="421"/>
      <c r="M450" s="421"/>
      <c r="N450" s="421"/>
      <c r="O450" s="421"/>
      <c r="P450" s="421"/>
      <c r="Q450" s="421"/>
      <c r="R450" s="421"/>
      <c r="S450" s="421"/>
      <c r="T450" s="421"/>
      <c r="U450" s="421"/>
      <c r="V450" s="421"/>
      <c r="W450" s="421"/>
      <c r="X450" s="421"/>
      <c r="Y450" s="421"/>
      <c r="Z450" s="421"/>
      <c r="AA450" s="421"/>
    </row>
    <row r="451">
      <c r="A451" s="421"/>
      <c r="B451" s="421"/>
      <c r="C451" s="487"/>
      <c r="D451" s="421"/>
      <c r="E451" s="421"/>
      <c r="F451" s="421"/>
      <c r="G451" s="421"/>
      <c r="H451" s="421"/>
      <c r="I451" s="421"/>
      <c r="J451" s="421"/>
      <c r="K451" s="421"/>
      <c r="L451" s="421"/>
      <c r="M451" s="421"/>
      <c r="N451" s="421"/>
      <c r="O451" s="421"/>
      <c r="P451" s="421"/>
      <c r="Q451" s="421"/>
      <c r="R451" s="421"/>
      <c r="S451" s="421"/>
      <c r="T451" s="421"/>
      <c r="U451" s="421"/>
      <c r="V451" s="421"/>
      <c r="W451" s="421"/>
      <c r="X451" s="421"/>
      <c r="Y451" s="421"/>
      <c r="Z451" s="421"/>
      <c r="AA451" s="421"/>
    </row>
    <row r="452">
      <c r="A452" s="421"/>
      <c r="B452" s="421"/>
      <c r="C452" s="487"/>
      <c r="D452" s="421"/>
      <c r="E452" s="421"/>
      <c r="F452" s="421"/>
      <c r="G452" s="421"/>
      <c r="H452" s="421"/>
      <c r="I452" s="421"/>
      <c r="J452" s="421"/>
      <c r="K452" s="421"/>
      <c r="L452" s="421"/>
      <c r="M452" s="421"/>
      <c r="N452" s="421"/>
      <c r="O452" s="421"/>
      <c r="P452" s="421"/>
      <c r="Q452" s="421"/>
      <c r="R452" s="421"/>
      <c r="S452" s="421"/>
      <c r="T452" s="421"/>
      <c r="U452" s="421"/>
      <c r="V452" s="421"/>
      <c r="W452" s="421"/>
      <c r="X452" s="421"/>
      <c r="Y452" s="421"/>
      <c r="Z452" s="421"/>
      <c r="AA452" s="421"/>
    </row>
    <row r="453">
      <c r="A453" s="421"/>
      <c r="B453" s="421"/>
      <c r="C453" s="487"/>
      <c r="D453" s="421"/>
      <c r="E453" s="421"/>
      <c r="F453" s="421"/>
      <c r="G453" s="421"/>
      <c r="H453" s="421"/>
      <c r="I453" s="421"/>
      <c r="J453" s="421"/>
      <c r="K453" s="421"/>
      <c r="L453" s="421"/>
      <c r="M453" s="421"/>
      <c r="N453" s="421"/>
      <c r="O453" s="421"/>
      <c r="P453" s="421"/>
      <c r="Q453" s="421"/>
      <c r="R453" s="421"/>
      <c r="S453" s="421"/>
      <c r="T453" s="421"/>
      <c r="U453" s="421"/>
      <c r="V453" s="421"/>
      <c r="W453" s="421"/>
      <c r="X453" s="421"/>
      <c r="Y453" s="421"/>
      <c r="Z453" s="421"/>
      <c r="AA453" s="421"/>
    </row>
    <row r="454">
      <c r="A454" s="421"/>
      <c r="B454" s="421"/>
      <c r="C454" s="487"/>
      <c r="D454" s="421"/>
      <c r="E454" s="421"/>
      <c r="F454" s="421"/>
      <c r="G454" s="421"/>
      <c r="H454" s="421"/>
      <c r="I454" s="421"/>
      <c r="J454" s="421"/>
      <c r="K454" s="421"/>
      <c r="L454" s="421"/>
      <c r="M454" s="421"/>
      <c r="N454" s="421"/>
      <c r="O454" s="421"/>
      <c r="P454" s="421"/>
      <c r="Q454" s="421"/>
      <c r="R454" s="421"/>
      <c r="S454" s="421"/>
      <c r="T454" s="421"/>
      <c r="U454" s="421"/>
      <c r="V454" s="421"/>
      <c r="W454" s="421"/>
      <c r="X454" s="421"/>
      <c r="Y454" s="421"/>
      <c r="Z454" s="421"/>
      <c r="AA454" s="421"/>
    </row>
    <row r="455">
      <c r="A455" s="421"/>
      <c r="B455" s="421"/>
      <c r="C455" s="487"/>
      <c r="D455" s="421"/>
      <c r="E455" s="421"/>
      <c r="F455" s="421"/>
      <c r="G455" s="421"/>
      <c r="H455" s="421"/>
      <c r="I455" s="421"/>
      <c r="J455" s="421"/>
      <c r="K455" s="421"/>
      <c r="L455" s="421"/>
      <c r="M455" s="421"/>
      <c r="N455" s="421"/>
      <c r="O455" s="421"/>
      <c r="P455" s="421"/>
      <c r="Q455" s="421"/>
      <c r="R455" s="421"/>
      <c r="S455" s="421"/>
      <c r="T455" s="421"/>
      <c r="U455" s="421"/>
      <c r="V455" s="421"/>
      <c r="W455" s="421"/>
      <c r="X455" s="421"/>
      <c r="Y455" s="421"/>
      <c r="Z455" s="421"/>
      <c r="AA455" s="421"/>
    </row>
    <row r="456">
      <c r="A456" s="421"/>
      <c r="B456" s="421"/>
      <c r="C456" s="487"/>
      <c r="D456" s="421"/>
      <c r="E456" s="421"/>
      <c r="F456" s="421"/>
      <c r="G456" s="421"/>
      <c r="H456" s="421"/>
      <c r="I456" s="421"/>
      <c r="J456" s="421"/>
      <c r="K456" s="421"/>
      <c r="L456" s="421"/>
      <c r="M456" s="421"/>
      <c r="N456" s="421"/>
      <c r="O456" s="421"/>
      <c r="P456" s="421"/>
      <c r="Q456" s="421"/>
      <c r="R456" s="421"/>
      <c r="S456" s="421"/>
      <c r="T456" s="421"/>
      <c r="U456" s="421"/>
      <c r="V456" s="421"/>
      <c r="W456" s="421"/>
      <c r="X456" s="421"/>
      <c r="Y456" s="421"/>
      <c r="Z456" s="421"/>
      <c r="AA456" s="421"/>
    </row>
    <row r="457">
      <c r="A457" s="421"/>
      <c r="B457" s="421"/>
      <c r="C457" s="487"/>
      <c r="D457" s="421"/>
      <c r="E457" s="421"/>
      <c r="F457" s="421"/>
      <c r="G457" s="421"/>
      <c r="H457" s="421"/>
      <c r="I457" s="421"/>
      <c r="J457" s="421"/>
      <c r="K457" s="421"/>
      <c r="L457" s="421"/>
      <c r="M457" s="421"/>
      <c r="N457" s="421"/>
      <c r="O457" s="421"/>
      <c r="P457" s="421"/>
      <c r="Q457" s="421"/>
      <c r="R457" s="421"/>
      <c r="S457" s="421"/>
      <c r="T457" s="421"/>
      <c r="U457" s="421"/>
      <c r="V457" s="421"/>
      <c r="W457" s="421"/>
      <c r="X457" s="421"/>
      <c r="Y457" s="421"/>
      <c r="Z457" s="421"/>
      <c r="AA457" s="421"/>
    </row>
    <row r="458">
      <c r="A458" s="421"/>
      <c r="B458" s="421"/>
      <c r="C458" s="487"/>
      <c r="D458" s="421"/>
      <c r="E458" s="421"/>
      <c r="F458" s="421"/>
      <c r="G458" s="421"/>
      <c r="H458" s="421"/>
      <c r="I458" s="421"/>
      <c r="J458" s="421"/>
      <c r="K458" s="421"/>
      <c r="L458" s="421"/>
      <c r="M458" s="421"/>
      <c r="N458" s="421"/>
      <c r="O458" s="421"/>
      <c r="P458" s="421"/>
      <c r="Q458" s="421"/>
      <c r="R458" s="421"/>
      <c r="S458" s="421"/>
      <c r="T458" s="421"/>
      <c r="U458" s="421"/>
      <c r="V458" s="421"/>
      <c r="W458" s="421"/>
      <c r="X458" s="421"/>
      <c r="Y458" s="421"/>
      <c r="Z458" s="421"/>
      <c r="AA458" s="421"/>
    </row>
    <row r="459">
      <c r="A459" s="421"/>
      <c r="B459" s="421"/>
      <c r="C459" s="487"/>
      <c r="D459" s="421"/>
      <c r="E459" s="421"/>
      <c r="F459" s="421"/>
      <c r="G459" s="421"/>
      <c r="H459" s="421"/>
      <c r="I459" s="421"/>
      <c r="J459" s="421"/>
      <c r="K459" s="421"/>
      <c r="L459" s="421"/>
      <c r="M459" s="421"/>
      <c r="N459" s="421"/>
      <c r="O459" s="421"/>
      <c r="P459" s="421"/>
      <c r="Q459" s="421"/>
      <c r="R459" s="421"/>
      <c r="S459" s="421"/>
      <c r="T459" s="421"/>
      <c r="U459" s="421"/>
      <c r="V459" s="421"/>
      <c r="W459" s="421"/>
      <c r="X459" s="421"/>
      <c r="Y459" s="421"/>
      <c r="Z459" s="421"/>
      <c r="AA459" s="421"/>
    </row>
    <row r="460">
      <c r="A460" s="421"/>
      <c r="B460" s="421"/>
      <c r="C460" s="487"/>
      <c r="D460" s="421"/>
      <c r="E460" s="421"/>
      <c r="F460" s="421"/>
      <c r="G460" s="421"/>
      <c r="H460" s="421"/>
      <c r="I460" s="421"/>
      <c r="J460" s="421"/>
      <c r="K460" s="421"/>
      <c r="L460" s="421"/>
      <c r="M460" s="421"/>
      <c r="N460" s="421"/>
      <c r="O460" s="421"/>
      <c r="P460" s="421"/>
      <c r="Q460" s="421"/>
      <c r="R460" s="421"/>
      <c r="S460" s="421"/>
      <c r="T460" s="421"/>
      <c r="U460" s="421"/>
      <c r="V460" s="421"/>
      <c r="W460" s="421"/>
      <c r="X460" s="421"/>
      <c r="Y460" s="421"/>
      <c r="Z460" s="421"/>
      <c r="AA460" s="421"/>
    </row>
    <row r="461">
      <c r="A461" s="421"/>
      <c r="B461" s="421"/>
      <c r="C461" s="487"/>
      <c r="D461" s="421"/>
      <c r="E461" s="421"/>
      <c r="F461" s="421"/>
      <c r="G461" s="421"/>
      <c r="H461" s="421"/>
      <c r="I461" s="421"/>
      <c r="J461" s="421"/>
      <c r="K461" s="421"/>
      <c r="L461" s="421"/>
      <c r="M461" s="421"/>
      <c r="N461" s="421"/>
      <c r="O461" s="421"/>
      <c r="P461" s="421"/>
      <c r="Q461" s="421"/>
      <c r="R461" s="421"/>
      <c r="S461" s="421"/>
      <c r="T461" s="421"/>
      <c r="U461" s="421"/>
      <c r="V461" s="421"/>
      <c r="W461" s="421"/>
      <c r="X461" s="421"/>
      <c r="Y461" s="421"/>
      <c r="Z461" s="421"/>
      <c r="AA461" s="421"/>
    </row>
    <row r="462">
      <c r="A462" s="421"/>
      <c r="B462" s="421"/>
      <c r="C462" s="487"/>
      <c r="D462" s="421"/>
      <c r="E462" s="421"/>
      <c r="F462" s="421"/>
      <c r="G462" s="421"/>
      <c r="H462" s="421"/>
      <c r="I462" s="421"/>
      <c r="J462" s="421"/>
      <c r="K462" s="421"/>
      <c r="L462" s="421"/>
      <c r="M462" s="421"/>
      <c r="N462" s="421"/>
      <c r="O462" s="421"/>
      <c r="P462" s="421"/>
      <c r="Q462" s="421"/>
      <c r="R462" s="421"/>
      <c r="S462" s="421"/>
      <c r="T462" s="421"/>
      <c r="U462" s="421"/>
      <c r="V462" s="421"/>
      <c r="W462" s="421"/>
      <c r="X462" s="421"/>
      <c r="Y462" s="421"/>
      <c r="Z462" s="421"/>
      <c r="AA462" s="421"/>
    </row>
    <row r="463">
      <c r="A463" s="421"/>
      <c r="B463" s="421"/>
      <c r="C463" s="487"/>
      <c r="D463" s="421"/>
      <c r="E463" s="421"/>
      <c r="F463" s="421"/>
      <c r="G463" s="421"/>
      <c r="H463" s="421"/>
      <c r="I463" s="421"/>
      <c r="J463" s="421"/>
      <c r="K463" s="421"/>
      <c r="L463" s="421"/>
      <c r="M463" s="421"/>
      <c r="N463" s="421"/>
      <c r="O463" s="421"/>
      <c r="P463" s="421"/>
      <c r="Q463" s="421"/>
      <c r="R463" s="421"/>
      <c r="S463" s="421"/>
      <c r="T463" s="421"/>
      <c r="U463" s="421"/>
      <c r="V463" s="421"/>
      <c r="W463" s="421"/>
      <c r="X463" s="421"/>
      <c r="Y463" s="421"/>
      <c r="Z463" s="421"/>
      <c r="AA463" s="421"/>
    </row>
    <row r="464">
      <c r="A464" s="421"/>
      <c r="B464" s="421"/>
      <c r="C464" s="487"/>
      <c r="D464" s="421"/>
      <c r="E464" s="421"/>
      <c r="F464" s="421"/>
      <c r="G464" s="421"/>
      <c r="H464" s="421"/>
      <c r="I464" s="421"/>
      <c r="J464" s="421"/>
      <c r="K464" s="421"/>
      <c r="L464" s="421"/>
      <c r="M464" s="421"/>
      <c r="N464" s="421"/>
      <c r="O464" s="421"/>
      <c r="P464" s="421"/>
      <c r="Q464" s="421"/>
      <c r="R464" s="421"/>
      <c r="S464" s="421"/>
      <c r="T464" s="421"/>
      <c r="U464" s="421"/>
      <c r="V464" s="421"/>
      <c r="W464" s="421"/>
      <c r="X464" s="421"/>
      <c r="Y464" s="421"/>
      <c r="Z464" s="421"/>
      <c r="AA464" s="421"/>
    </row>
    <row r="465">
      <c r="A465" s="421"/>
      <c r="B465" s="421"/>
      <c r="C465" s="487"/>
      <c r="D465" s="421"/>
      <c r="E465" s="421"/>
      <c r="F465" s="421"/>
      <c r="G465" s="421"/>
      <c r="H465" s="421"/>
      <c r="I465" s="421"/>
      <c r="J465" s="421"/>
      <c r="K465" s="421"/>
      <c r="L465" s="421"/>
      <c r="M465" s="421"/>
      <c r="N465" s="421"/>
      <c r="O465" s="421"/>
      <c r="P465" s="421"/>
      <c r="Q465" s="421"/>
      <c r="R465" s="421"/>
      <c r="S465" s="421"/>
      <c r="T465" s="421"/>
      <c r="U465" s="421"/>
      <c r="V465" s="421"/>
      <c r="W465" s="421"/>
      <c r="X465" s="421"/>
      <c r="Y465" s="421"/>
      <c r="Z465" s="421"/>
      <c r="AA465" s="421"/>
    </row>
    <row r="466">
      <c r="A466" s="421"/>
      <c r="B466" s="421"/>
      <c r="C466" s="487"/>
      <c r="D466" s="421"/>
      <c r="E466" s="421"/>
      <c r="F466" s="421"/>
      <c r="G466" s="421"/>
      <c r="H466" s="421"/>
      <c r="I466" s="421"/>
      <c r="J466" s="421"/>
      <c r="K466" s="421"/>
      <c r="L466" s="421"/>
      <c r="M466" s="421"/>
      <c r="N466" s="421"/>
      <c r="O466" s="421"/>
      <c r="P466" s="421"/>
      <c r="Q466" s="421"/>
      <c r="R466" s="421"/>
      <c r="S466" s="421"/>
      <c r="T466" s="421"/>
      <c r="U466" s="421"/>
      <c r="V466" s="421"/>
      <c r="W466" s="421"/>
      <c r="X466" s="421"/>
      <c r="Y466" s="421"/>
      <c r="Z466" s="421"/>
      <c r="AA466" s="421"/>
    </row>
    <row r="467">
      <c r="A467" s="421"/>
      <c r="B467" s="421"/>
      <c r="C467" s="487"/>
      <c r="D467" s="421"/>
      <c r="E467" s="421"/>
      <c r="F467" s="421"/>
      <c r="G467" s="421"/>
      <c r="H467" s="421"/>
      <c r="I467" s="421"/>
      <c r="J467" s="421"/>
      <c r="K467" s="421"/>
      <c r="L467" s="421"/>
      <c r="M467" s="421"/>
      <c r="N467" s="421"/>
      <c r="O467" s="421"/>
      <c r="P467" s="421"/>
      <c r="Q467" s="421"/>
      <c r="R467" s="421"/>
      <c r="S467" s="421"/>
      <c r="T467" s="421"/>
      <c r="U467" s="421"/>
      <c r="V467" s="421"/>
      <c r="W467" s="421"/>
      <c r="X467" s="421"/>
      <c r="Y467" s="421"/>
      <c r="Z467" s="421"/>
      <c r="AA467" s="421"/>
    </row>
    <row r="468">
      <c r="A468" s="421"/>
      <c r="B468" s="421"/>
      <c r="C468" s="487"/>
      <c r="D468" s="421"/>
      <c r="E468" s="421"/>
      <c r="F468" s="421"/>
      <c r="G468" s="421"/>
      <c r="H468" s="421"/>
      <c r="I468" s="421"/>
      <c r="J468" s="421"/>
      <c r="K468" s="421"/>
      <c r="L468" s="421"/>
      <c r="M468" s="421"/>
      <c r="N468" s="421"/>
      <c r="O468" s="421"/>
      <c r="P468" s="421"/>
      <c r="Q468" s="421"/>
      <c r="R468" s="421"/>
      <c r="S468" s="421"/>
      <c r="T468" s="421"/>
      <c r="U468" s="421"/>
      <c r="V468" s="421"/>
      <c r="W468" s="421"/>
      <c r="X468" s="421"/>
      <c r="Y468" s="421"/>
      <c r="Z468" s="421"/>
      <c r="AA468" s="421"/>
    </row>
    <row r="469">
      <c r="A469" s="421"/>
      <c r="B469" s="421"/>
      <c r="C469" s="487"/>
      <c r="D469" s="421"/>
      <c r="E469" s="421"/>
      <c r="F469" s="421"/>
      <c r="G469" s="421"/>
      <c r="H469" s="421"/>
      <c r="I469" s="421"/>
      <c r="J469" s="421"/>
      <c r="K469" s="421"/>
      <c r="L469" s="421"/>
      <c r="M469" s="421"/>
      <c r="N469" s="421"/>
      <c r="O469" s="421"/>
      <c r="P469" s="421"/>
      <c r="Q469" s="421"/>
      <c r="R469" s="421"/>
      <c r="S469" s="421"/>
      <c r="T469" s="421"/>
      <c r="U469" s="421"/>
      <c r="V469" s="421"/>
      <c r="W469" s="421"/>
      <c r="X469" s="421"/>
      <c r="Y469" s="421"/>
      <c r="Z469" s="421"/>
      <c r="AA469" s="421"/>
    </row>
    <row r="470">
      <c r="A470" s="421"/>
      <c r="B470" s="421"/>
      <c r="C470" s="487"/>
      <c r="D470" s="421"/>
      <c r="E470" s="421"/>
      <c r="F470" s="421"/>
      <c r="G470" s="421"/>
      <c r="H470" s="421"/>
      <c r="I470" s="421"/>
      <c r="J470" s="421"/>
      <c r="K470" s="421"/>
      <c r="L470" s="421"/>
      <c r="M470" s="421"/>
      <c r="N470" s="421"/>
      <c r="O470" s="421"/>
      <c r="P470" s="421"/>
      <c r="Q470" s="421"/>
      <c r="R470" s="421"/>
      <c r="S470" s="421"/>
      <c r="T470" s="421"/>
      <c r="U470" s="421"/>
      <c r="V470" s="421"/>
      <c r="W470" s="421"/>
      <c r="X470" s="421"/>
      <c r="Y470" s="421"/>
      <c r="Z470" s="421"/>
      <c r="AA470" s="421"/>
    </row>
    <row r="471">
      <c r="A471" s="421"/>
      <c r="B471" s="421"/>
      <c r="C471" s="487"/>
      <c r="D471" s="421"/>
      <c r="E471" s="421"/>
      <c r="F471" s="421"/>
      <c r="G471" s="421"/>
      <c r="H471" s="421"/>
      <c r="I471" s="421"/>
      <c r="J471" s="421"/>
      <c r="K471" s="421"/>
      <c r="L471" s="421"/>
      <c r="M471" s="421"/>
      <c r="N471" s="421"/>
      <c r="O471" s="421"/>
      <c r="P471" s="421"/>
      <c r="Q471" s="421"/>
      <c r="R471" s="421"/>
      <c r="S471" s="421"/>
      <c r="T471" s="421"/>
      <c r="U471" s="421"/>
      <c r="V471" s="421"/>
      <c r="W471" s="421"/>
      <c r="X471" s="421"/>
      <c r="Y471" s="421"/>
      <c r="Z471" s="421"/>
      <c r="AA471" s="421"/>
    </row>
    <row r="472">
      <c r="A472" s="421"/>
      <c r="B472" s="421"/>
      <c r="C472" s="487"/>
      <c r="D472" s="421"/>
      <c r="E472" s="421"/>
      <c r="F472" s="421"/>
      <c r="G472" s="421"/>
      <c r="H472" s="421"/>
      <c r="I472" s="421"/>
      <c r="J472" s="421"/>
      <c r="K472" s="421"/>
      <c r="L472" s="421"/>
      <c r="M472" s="421"/>
      <c r="N472" s="421"/>
      <c r="O472" s="421"/>
      <c r="P472" s="421"/>
      <c r="Q472" s="421"/>
      <c r="R472" s="421"/>
      <c r="S472" s="421"/>
      <c r="T472" s="421"/>
      <c r="U472" s="421"/>
      <c r="V472" s="421"/>
      <c r="W472" s="421"/>
      <c r="X472" s="421"/>
      <c r="Y472" s="421"/>
      <c r="Z472" s="421"/>
      <c r="AA472" s="421"/>
    </row>
    <row r="473">
      <c r="A473" s="421"/>
      <c r="B473" s="421"/>
      <c r="C473" s="487"/>
      <c r="D473" s="421"/>
      <c r="E473" s="421"/>
      <c r="F473" s="421"/>
      <c r="G473" s="421"/>
      <c r="H473" s="421"/>
      <c r="I473" s="421"/>
      <c r="J473" s="421"/>
      <c r="K473" s="421"/>
      <c r="L473" s="421"/>
      <c r="M473" s="421"/>
      <c r="N473" s="421"/>
      <c r="O473" s="421"/>
      <c r="P473" s="421"/>
      <c r="Q473" s="421"/>
      <c r="R473" s="421"/>
      <c r="S473" s="421"/>
      <c r="T473" s="421"/>
      <c r="U473" s="421"/>
      <c r="V473" s="421"/>
      <c r="W473" s="421"/>
      <c r="X473" s="421"/>
      <c r="Y473" s="421"/>
      <c r="Z473" s="421"/>
      <c r="AA473" s="421"/>
    </row>
    <row r="474">
      <c r="A474" s="421"/>
      <c r="B474" s="421"/>
      <c r="C474" s="487"/>
      <c r="D474" s="421"/>
      <c r="E474" s="421"/>
      <c r="F474" s="421"/>
      <c r="G474" s="421"/>
      <c r="H474" s="421"/>
      <c r="I474" s="421"/>
      <c r="J474" s="421"/>
      <c r="K474" s="421"/>
      <c r="L474" s="421"/>
      <c r="M474" s="421"/>
      <c r="N474" s="421"/>
      <c r="O474" s="421"/>
      <c r="P474" s="421"/>
      <c r="Q474" s="421"/>
      <c r="R474" s="421"/>
      <c r="S474" s="421"/>
      <c r="T474" s="421"/>
      <c r="U474" s="421"/>
      <c r="V474" s="421"/>
      <c r="W474" s="421"/>
      <c r="X474" s="421"/>
      <c r="Y474" s="421"/>
      <c r="Z474" s="421"/>
      <c r="AA474" s="421"/>
    </row>
    <row r="475">
      <c r="A475" s="421"/>
      <c r="B475" s="421"/>
      <c r="C475" s="487"/>
      <c r="D475" s="421"/>
      <c r="E475" s="421"/>
      <c r="F475" s="421"/>
      <c r="G475" s="421"/>
      <c r="H475" s="421"/>
      <c r="I475" s="421"/>
      <c r="J475" s="421"/>
      <c r="K475" s="421"/>
      <c r="L475" s="421"/>
      <c r="M475" s="421"/>
      <c r="N475" s="421"/>
      <c r="O475" s="421"/>
      <c r="P475" s="421"/>
      <c r="Q475" s="421"/>
      <c r="R475" s="421"/>
      <c r="S475" s="421"/>
      <c r="T475" s="421"/>
      <c r="U475" s="421"/>
      <c r="V475" s="421"/>
      <c r="W475" s="421"/>
      <c r="X475" s="421"/>
      <c r="Y475" s="421"/>
      <c r="Z475" s="421"/>
      <c r="AA475" s="421"/>
    </row>
    <row r="476">
      <c r="A476" s="421"/>
      <c r="B476" s="421"/>
      <c r="C476" s="487"/>
      <c r="D476" s="421"/>
      <c r="E476" s="421"/>
      <c r="F476" s="421"/>
      <c r="G476" s="421"/>
      <c r="H476" s="421"/>
      <c r="I476" s="421"/>
      <c r="J476" s="421"/>
      <c r="K476" s="421"/>
      <c r="L476" s="421"/>
      <c r="M476" s="421"/>
      <c r="N476" s="421"/>
      <c r="O476" s="421"/>
      <c r="P476" s="421"/>
      <c r="Q476" s="421"/>
      <c r="R476" s="421"/>
      <c r="S476" s="421"/>
      <c r="T476" s="421"/>
      <c r="U476" s="421"/>
      <c r="V476" s="421"/>
      <c r="W476" s="421"/>
      <c r="X476" s="421"/>
      <c r="Y476" s="421"/>
      <c r="Z476" s="421"/>
      <c r="AA476" s="421"/>
    </row>
    <row r="477">
      <c r="A477" s="421"/>
      <c r="B477" s="421"/>
      <c r="C477" s="487"/>
      <c r="D477" s="421"/>
      <c r="E477" s="421"/>
      <c r="F477" s="421"/>
      <c r="G477" s="421"/>
      <c r="H477" s="421"/>
      <c r="I477" s="421"/>
      <c r="J477" s="421"/>
      <c r="K477" s="421"/>
      <c r="L477" s="421"/>
      <c r="M477" s="421"/>
      <c r="N477" s="421"/>
      <c r="O477" s="421"/>
      <c r="P477" s="421"/>
      <c r="Q477" s="421"/>
      <c r="R477" s="421"/>
      <c r="S477" s="421"/>
      <c r="T477" s="421"/>
      <c r="U477" s="421"/>
      <c r="V477" s="421"/>
      <c r="W477" s="421"/>
      <c r="X477" s="421"/>
      <c r="Y477" s="421"/>
      <c r="Z477" s="421"/>
      <c r="AA477" s="421"/>
    </row>
    <row r="478">
      <c r="A478" s="421"/>
      <c r="B478" s="421"/>
      <c r="C478" s="487"/>
      <c r="D478" s="421"/>
      <c r="E478" s="421"/>
      <c r="F478" s="421"/>
      <c r="G478" s="421"/>
      <c r="H478" s="421"/>
      <c r="I478" s="421"/>
      <c r="J478" s="421"/>
      <c r="K478" s="421"/>
      <c r="L478" s="421"/>
      <c r="M478" s="421"/>
      <c r="N478" s="421"/>
      <c r="O478" s="421"/>
      <c r="P478" s="421"/>
      <c r="Q478" s="421"/>
      <c r="R478" s="421"/>
      <c r="S478" s="421"/>
      <c r="T478" s="421"/>
      <c r="U478" s="421"/>
      <c r="V478" s="421"/>
      <c r="W478" s="421"/>
      <c r="X478" s="421"/>
      <c r="Y478" s="421"/>
      <c r="Z478" s="421"/>
      <c r="AA478" s="421"/>
    </row>
    <row r="479">
      <c r="A479" s="421"/>
      <c r="B479" s="421"/>
      <c r="C479" s="487"/>
      <c r="D479" s="421"/>
      <c r="E479" s="421"/>
      <c r="F479" s="421"/>
      <c r="G479" s="421"/>
      <c r="H479" s="421"/>
      <c r="I479" s="421"/>
      <c r="J479" s="421"/>
      <c r="K479" s="421"/>
      <c r="L479" s="421"/>
      <c r="M479" s="421"/>
      <c r="N479" s="421"/>
      <c r="O479" s="421"/>
      <c r="P479" s="421"/>
      <c r="Q479" s="421"/>
      <c r="R479" s="421"/>
      <c r="S479" s="421"/>
      <c r="T479" s="421"/>
      <c r="U479" s="421"/>
      <c r="V479" s="421"/>
      <c r="W479" s="421"/>
      <c r="X479" s="421"/>
      <c r="Y479" s="421"/>
      <c r="Z479" s="421"/>
      <c r="AA479" s="421"/>
    </row>
    <row r="480">
      <c r="A480" s="421"/>
      <c r="B480" s="421"/>
      <c r="C480" s="487"/>
      <c r="D480" s="421"/>
      <c r="E480" s="421"/>
      <c r="F480" s="421"/>
      <c r="G480" s="421"/>
      <c r="H480" s="421"/>
      <c r="I480" s="421"/>
      <c r="J480" s="421"/>
      <c r="K480" s="421"/>
      <c r="L480" s="421"/>
      <c r="M480" s="421"/>
      <c r="N480" s="421"/>
      <c r="O480" s="421"/>
      <c r="P480" s="421"/>
      <c r="Q480" s="421"/>
      <c r="R480" s="421"/>
      <c r="S480" s="421"/>
      <c r="T480" s="421"/>
      <c r="U480" s="421"/>
      <c r="V480" s="421"/>
      <c r="W480" s="421"/>
      <c r="X480" s="421"/>
      <c r="Y480" s="421"/>
      <c r="Z480" s="421"/>
      <c r="AA480" s="421"/>
    </row>
    <row r="481">
      <c r="A481" s="421"/>
      <c r="B481" s="421"/>
      <c r="C481" s="487"/>
      <c r="D481" s="421"/>
      <c r="E481" s="421"/>
      <c r="F481" s="421"/>
      <c r="G481" s="421"/>
      <c r="H481" s="421"/>
      <c r="I481" s="421"/>
      <c r="J481" s="421"/>
      <c r="K481" s="421"/>
      <c r="L481" s="421"/>
      <c r="M481" s="421"/>
      <c r="N481" s="421"/>
      <c r="O481" s="421"/>
      <c r="P481" s="421"/>
      <c r="Q481" s="421"/>
      <c r="R481" s="421"/>
      <c r="S481" s="421"/>
      <c r="T481" s="421"/>
      <c r="U481" s="421"/>
      <c r="V481" s="421"/>
      <c r="W481" s="421"/>
      <c r="X481" s="421"/>
      <c r="Y481" s="421"/>
      <c r="Z481" s="421"/>
      <c r="AA481" s="421"/>
    </row>
    <row r="482">
      <c r="A482" s="421"/>
      <c r="B482" s="421"/>
      <c r="C482" s="487"/>
      <c r="D482" s="421"/>
      <c r="E482" s="421"/>
      <c r="F482" s="421"/>
      <c r="G482" s="421"/>
      <c r="H482" s="421"/>
      <c r="I482" s="421"/>
      <c r="J482" s="421"/>
      <c r="K482" s="421"/>
      <c r="L482" s="421"/>
      <c r="M482" s="421"/>
      <c r="N482" s="421"/>
      <c r="O482" s="421"/>
      <c r="P482" s="421"/>
      <c r="Q482" s="421"/>
      <c r="R482" s="421"/>
      <c r="S482" s="421"/>
      <c r="T482" s="421"/>
      <c r="U482" s="421"/>
      <c r="V482" s="421"/>
      <c r="W482" s="421"/>
      <c r="X482" s="421"/>
      <c r="Y482" s="421"/>
      <c r="Z482" s="421"/>
      <c r="AA482" s="421"/>
    </row>
    <row r="483">
      <c r="A483" s="421"/>
      <c r="B483" s="421"/>
      <c r="C483" s="487"/>
      <c r="D483" s="421"/>
      <c r="E483" s="421"/>
      <c r="F483" s="421"/>
      <c r="G483" s="421"/>
      <c r="H483" s="421"/>
      <c r="I483" s="421"/>
      <c r="J483" s="421"/>
      <c r="K483" s="421"/>
      <c r="L483" s="421"/>
      <c r="M483" s="421"/>
      <c r="N483" s="421"/>
      <c r="O483" s="421"/>
      <c r="P483" s="421"/>
      <c r="Q483" s="421"/>
      <c r="R483" s="421"/>
      <c r="S483" s="421"/>
      <c r="T483" s="421"/>
      <c r="U483" s="421"/>
      <c r="V483" s="421"/>
      <c r="W483" s="421"/>
      <c r="X483" s="421"/>
      <c r="Y483" s="421"/>
      <c r="Z483" s="421"/>
      <c r="AA483" s="421"/>
    </row>
    <row r="484">
      <c r="A484" s="421"/>
      <c r="B484" s="421"/>
      <c r="C484" s="487"/>
      <c r="D484" s="421"/>
      <c r="E484" s="421"/>
      <c r="F484" s="421"/>
      <c r="G484" s="421"/>
      <c r="H484" s="421"/>
      <c r="I484" s="421"/>
      <c r="J484" s="421"/>
      <c r="K484" s="421"/>
      <c r="L484" s="421"/>
      <c r="M484" s="421"/>
      <c r="N484" s="421"/>
      <c r="O484" s="421"/>
      <c r="P484" s="421"/>
      <c r="Q484" s="421"/>
      <c r="R484" s="421"/>
      <c r="S484" s="421"/>
      <c r="T484" s="421"/>
      <c r="U484" s="421"/>
      <c r="V484" s="421"/>
      <c r="W484" s="421"/>
      <c r="X484" s="421"/>
      <c r="Y484" s="421"/>
      <c r="Z484" s="421"/>
      <c r="AA484" s="421"/>
    </row>
    <row r="485">
      <c r="A485" s="421"/>
      <c r="B485" s="421"/>
      <c r="C485" s="487"/>
      <c r="D485" s="421"/>
      <c r="E485" s="421"/>
      <c r="F485" s="421"/>
      <c r="G485" s="421"/>
      <c r="H485" s="421"/>
      <c r="I485" s="421"/>
      <c r="J485" s="421"/>
      <c r="K485" s="421"/>
      <c r="L485" s="421"/>
      <c r="M485" s="421"/>
      <c r="N485" s="421"/>
      <c r="O485" s="421"/>
      <c r="P485" s="421"/>
      <c r="Q485" s="421"/>
      <c r="R485" s="421"/>
      <c r="S485" s="421"/>
      <c r="T485" s="421"/>
      <c r="U485" s="421"/>
      <c r="V485" s="421"/>
      <c r="W485" s="421"/>
      <c r="X485" s="421"/>
      <c r="Y485" s="421"/>
      <c r="Z485" s="421"/>
      <c r="AA485" s="421"/>
    </row>
    <row r="486">
      <c r="A486" s="421"/>
      <c r="B486" s="421"/>
      <c r="C486" s="487"/>
      <c r="D486" s="421"/>
      <c r="E486" s="421"/>
      <c r="F486" s="421"/>
      <c r="G486" s="421"/>
      <c r="H486" s="421"/>
      <c r="I486" s="421"/>
      <c r="J486" s="421"/>
      <c r="K486" s="421"/>
      <c r="L486" s="421"/>
      <c r="M486" s="421"/>
      <c r="N486" s="421"/>
      <c r="O486" s="421"/>
      <c r="P486" s="421"/>
      <c r="Q486" s="421"/>
      <c r="R486" s="421"/>
      <c r="S486" s="421"/>
      <c r="T486" s="421"/>
      <c r="U486" s="421"/>
      <c r="V486" s="421"/>
      <c r="W486" s="421"/>
      <c r="X486" s="421"/>
      <c r="Y486" s="421"/>
      <c r="Z486" s="421"/>
      <c r="AA486" s="421"/>
    </row>
    <row r="487">
      <c r="A487" s="421"/>
      <c r="B487" s="421"/>
      <c r="C487" s="487"/>
      <c r="D487" s="421"/>
      <c r="E487" s="421"/>
      <c r="F487" s="421"/>
      <c r="G487" s="421"/>
      <c r="H487" s="421"/>
      <c r="I487" s="421"/>
      <c r="J487" s="421"/>
      <c r="K487" s="421"/>
      <c r="L487" s="421"/>
      <c r="M487" s="421"/>
      <c r="N487" s="421"/>
      <c r="O487" s="421"/>
      <c r="P487" s="421"/>
      <c r="Q487" s="421"/>
      <c r="R487" s="421"/>
      <c r="S487" s="421"/>
      <c r="T487" s="421"/>
      <c r="U487" s="421"/>
      <c r="V487" s="421"/>
      <c r="W487" s="421"/>
      <c r="X487" s="421"/>
      <c r="Y487" s="421"/>
      <c r="Z487" s="421"/>
      <c r="AA487" s="421"/>
    </row>
    <row r="488">
      <c r="A488" s="421"/>
      <c r="B488" s="421"/>
      <c r="C488" s="487"/>
      <c r="D488" s="421"/>
      <c r="E488" s="421"/>
      <c r="F488" s="421"/>
      <c r="G488" s="421"/>
      <c r="H488" s="421"/>
      <c r="I488" s="421"/>
      <c r="J488" s="421"/>
      <c r="K488" s="421"/>
      <c r="L488" s="421"/>
      <c r="M488" s="421"/>
      <c r="N488" s="421"/>
      <c r="O488" s="421"/>
      <c r="P488" s="421"/>
      <c r="Q488" s="421"/>
      <c r="R488" s="421"/>
      <c r="S488" s="421"/>
      <c r="T488" s="421"/>
      <c r="U488" s="421"/>
      <c r="V488" s="421"/>
      <c r="W488" s="421"/>
      <c r="X488" s="421"/>
      <c r="Y488" s="421"/>
      <c r="Z488" s="421"/>
      <c r="AA488" s="421"/>
    </row>
    <row r="489">
      <c r="A489" s="421"/>
      <c r="B489" s="421"/>
      <c r="C489" s="487"/>
      <c r="D489" s="421"/>
      <c r="E489" s="421"/>
      <c r="F489" s="421"/>
      <c r="G489" s="421"/>
      <c r="H489" s="421"/>
      <c r="I489" s="421"/>
      <c r="J489" s="421"/>
      <c r="K489" s="421"/>
      <c r="L489" s="421"/>
      <c r="M489" s="421"/>
      <c r="N489" s="421"/>
      <c r="O489" s="421"/>
      <c r="P489" s="421"/>
      <c r="Q489" s="421"/>
      <c r="R489" s="421"/>
      <c r="S489" s="421"/>
      <c r="T489" s="421"/>
      <c r="U489" s="421"/>
      <c r="V489" s="421"/>
      <c r="W489" s="421"/>
      <c r="X489" s="421"/>
      <c r="Y489" s="421"/>
      <c r="Z489" s="421"/>
      <c r="AA489" s="421"/>
    </row>
    <row r="490">
      <c r="A490" s="421"/>
      <c r="B490" s="421"/>
      <c r="C490" s="487"/>
      <c r="D490" s="421"/>
      <c r="E490" s="421"/>
      <c r="F490" s="421"/>
      <c r="G490" s="421"/>
      <c r="H490" s="421"/>
      <c r="I490" s="421"/>
      <c r="J490" s="421"/>
      <c r="K490" s="421"/>
      <c r="L490" s="421"/>
      <c r="M490" s="421"/>
      <c r="N490" s="421"/>
      <c r="O490" s="421"/>
      <c r="P490" s="421"/>
      <c r="Q490" s="421"/>
      <c r="R490" s="421"/>
      <c r="S490" s="421"/>
      <c r="T490" s="421"/>
      <c r="U490" s="421"/>
      <c r="V490" s="421"/>
      <c r="W490" s="421"/>
      <c r="X490" s="421"/>
      <c r="Y490" s="421"/>
      <c r="Z490" s="421"/>
      <c r="AA490" s="421"/>
    </row>
    <row r="491">
      <c r="A491" s="421"/>
      <c r="B491" s="421"/>
      <c r="C491" s="487"/>
      <c r="D491" s="421"/>
      <c r="E491" s="421"/>
      <c r="F491" s="421"/>
      <c r="G491" s="421"/>
      <c r="H491" s="421"/>
      <c r="I491" s="421"/>
      <c r="J491" s="421"/>
      <c r="K491" s="421"/>
      <c r="L491" s="421"/>
      <c r="M491" s="421"/>
      <c r="N491" s="421"/>
      <c r="O491" s="421"/>
      <c r="P491" s="421"/>
      <c r="Q491" s="421"/>
      <c r="R491" s="421"/>
      <c r="S491" s="421"/>
      <c r="T491" s="421"/>
      <c r="U491" s="421"/>
      <c r="V491" s="421"/>
      <c r="W491" s="421"/>
      <c r="X491" s="421"/>
      <c r="Y491" s="421"/>
      <c r="Z491" s="421"/>
      <c r="AA491" s="421"/>
    </row>
    <row r="492">
      <c r="A492" s="421"/>
      <c r="B492" s="421"/>
      <c r="C492" s="487"/>
      <c r="D492" s="421"/>
      <c r="E492" s="421"/>
      <c r="F492" s="421"/>
      <c r="G492" s="421"/>
      <c r="H492" s="421"/>
      <c r="I492" s="421"/>
      <c r="J492" s="421"/>
      <c r="K492" s="421"/>
      <c r="L492" s="421"/>
      <c r="M492" s="421"/>
      <c r="N492" s="421"/>
      <c r="O492" s="421"/>
      <c r="P492" s="421"/>
      <c r="Q492" s="421"/>
      <c r="R492" s="421"/>
      <c r="S492" s="421"/>
      <c r="T492" s="421"/>
      <c r="U492" s="421"/>
      <c r="V492" s="421"/>
      <c r="W492" s="421"/>
      <c r="X492" s="421"/>
      <c r="Y492" s="421"/>
      <c r="Z492" s="421"/>
      <c r="AA492" s="421"/>
    </row>
    <row r="493">
      <c r="A493" s="421"/>
      <c r="B493" s="421"/>
      <c r="C493" s="487"/>
      <c r="D493" s="421"/>
      <c r="E493" s="421"/>
      <c r="F493" s="421"/>
      <c r="G493" s="421"/>
      <c r="H493" s="421"/>
      <c r="I493" s="421"/>
      <c r="J493" s="421"/>
      <c r="K493" s="421"/>
      <c r="L493" s="421"/>
      <c r="M493" s="421"/>
      <c r="N493" s="421"/>
      <c r="O493" s="421"/>
      <c r="P493" s="421"/>
      <c r="Q493" s="421"/>
      <c r="R493" s="421"/>
      <c r="S493" s="421"/>
      <c r="T493" s="421"/>
      <c r="U493" s="421"/>
      <c r="V493" s="421"/>
      <c r="W493" s="421"/>
      <c r="X493" s="421"/>
      <c r="Y493" s="421"/>
      <c r="Z493" s="421"/>
      <c r="AA493" s="421"/>
    </row>
    <row r="494">
      <c r="A494" s="421"/>
      <c r="B494" s="421"/>
      <c r="C494" s="487"/>
      <c r="D494" s="421"/>
      <c r="E494" s="421"/>
      <c r="F494" s="421"/>
      <c r="G494" s="421"/>
      <c r="H494" s="421"/>
      <c r="I494" s="421"/>
      <c r="J494" s="421"/>
      <c r="K494" s="421"/>
      <c r="L494" s="421"/>
      <c r="M494" s="421"/>
      <c r="N494" s="421"/>
      <c r="O494" s="421"/>
      <c r="P494" s="421"/>
      <c r="Q494" s="421"/>
      <c r="R494" s="421"/>
      <c r="S494" s="421"/>
      <c r="T494" s="421"/>
      <c r="U494" s="421"/>
      <c r="V494" s="421"/>
      <c r="W494" s="421"/>
      <c r="X494" s="421"/>
      <c r="Y494" s="421"/>
      <c r="Z494" s="421"/>
      <c r="AA494" s="421"/>
    </row>
    <row r="495">
      <c r="A495" s="421"/>
      <c r="B495" s="421"/>
      <c r="C495" s="487"/>
      <c r="D495" s="421"/>
      <c r="E495" s="421"/>
      <c r="F495" s="421"/>
      <c r="G495" s="421"/>
      <c r="H495" s="421"/>
      <c r="I495" s="421"/>
      <c r="J495" s="421"/>
      <c r="K495" s="421"/>
      <c r="L495" s="421"/>
      <c r="M495" s="421"/>
      <c r="N495" s="421"/>
      <c r="O495" s="421"/>
      <c r="P495" s="421"/>
      <c r="Q495" s="421"/>
      <c r="R495" s="421"/>
      <c r="S495" s="421"/>
      <c r="T495" s="421"/>
      <c r="U495" s="421"/>
      <c r="V495" s="421"/>
      <c r="W495" s="421"/>
      <c r="X495" s="421"/>
      <c r="Y495" s="421"/>
      <c r="Z495" s="421"/>
      <c r="AA495" s="421"/>
    </row>
    <row r="496">
      <c r="A496" s="421"/>
      <c r="B496" s="421"/>
      <c r="C496" s="487"/>
      <c r="D496" s="421"/>
      <c r="E496" s="421"/>
      <c r="F496" s="421"/>
      <c r="G496" s="421"/>
      <c r="H496" s="421"/>
      <c r="I496" s="421"/>
      <c r="J496" s="421"/>
      <c r="K496" s="421"/>
      <c r="L496" s="421"/>
      <c r="M496" s="421"/>
      <c r="N496" s="421"/>
      <c r="O496" s="421"/>
      <c r="P496" s="421"/>
      <c r="Q496" s="421"/>
      <c r="R496" s="421"/>
      <c r="S496" s="421"/>
      <c r="T496" s="421"/>
      <c r="U496" s="421"/>
      <c r="V496" s="421"/>
      <c r="W496" s="421"/>
      <c r="X496" s="421"/>
      <c r="Y496" s="421"/>
      <c r="Z496" s="421"/>
      <c r="AA496" s="421"/>
    </row>
    <row r="497">
      <c r="A497" s="421"/>
      <c r="B497" s="421"/>
      <c r="C497" s="487"/>
      <c r="D497" s="421"/>
      <c r="E497" s="421"/>
      <c r="F497" s="421"/>
      <c r="G497" s="421"/>
      <c r="H497" s="421"/>
      <c r="I497" s="421"/>
      <c r="J497" s="421"/>
      <c r="K497" s="421"/>
      <c r="L497" s="421"/>
      <c r="M497" s="421"/>
      <c r="N497" s="421"/>
      <c r="O497" s="421"/>
      <c r="P497" s="421"/>
      <c r="Q497" s="421"/>
      <c r="R497" s="421"/>
      <c r="S497" s="421"/>
      <c r="T497" s="421"/>
      <c r="U497" s="421"/>
      <c r="V497" s="421"/>
      <c r="W497" s="421"/>
      <c r="X497" s="421"/>
      <c r="Y497" s="421"/>
      <c r="Z497" s="421"/>
      <c r="AA497" s="421"/>
    </row>
    <row r="498">
      <c r="A498" s="421"/>
      <c r="B498" s="421"/>
      <c r="C498" s="487"/>
      <c r="D498" s="421"/>
      <c r="E498" s="421"/>
      <c r="F498" s="421"/>
      <c r="G498" s="421"/>
      <c r="H498" s="421"/>
      <c r="I498" s="421"/>
      <c r="J498" s="421"/>
      <c r="K498" s="421"/>
      <c r="L498" s="421"/>
      <c r="M498" s="421"/>
      <c r="N498" s="421"/>
      <c r="O498" s="421"/>
      <c r="P498" s="421"/>
      <c r="Q498" s="421"/>
      <c r="R498" s="421"/>
      <c r="S498" s="421"/>
      <c r="T498" s="421"/>
      <c r="U498" s="421"/>
      <c r="V498" s="421"/>
      <c r="W498" s="421"/>
      <c r="X498" s="421"/>
      <c r="Y498" s="421"/>
      <c r="Z498" s="421"/>
      <c r="AA498" s="421"/>
    </row>
    <row r="499">
      <c r="A499" s="421"/>
      <c r="B499" s="421"/>
      <c r="C499" s="487"/>
      <c r="D499" s="421"/>
      <c r="E499" s="421"/>
      <c r="F499" s="421"/>
      <c r="G499" s="421"/>
      <c r="H499" s="421"/>
      <c r="I499" s="421"/>
      <c r="J499" s="421"/>
      <c r="K499" s="421"/>
      <c r="L499" s="421"/>
      <c r="M499" s="421"/>
      <c r="N499" s="421"/>
      <c r="O499" s="421"/>
      <c r="P499" s="421"/>
      <c r="Q499" s="421"/>
      <c r="R499" s="421"/>
      <c r="S499" s="421"/>
      <c r="T499" s="421"/>
      <c r="U499" s="421"/>
      <c r="V499" s="421"/>
      <c r="W499" s="421"/>
      <c r="X499" s="421"/>
      <c r="Y499" s="421"/>
      <c r="Z499" s="421"/>
      <c r="AA499" s="421"/>
    </row>
    <row r="500">
      <c r="A500" s="421"/>
      <c r="B500" s="421"/>
      <c r="C500" s="487"/>
      <c r="D500" s="421"/>
      <c r="E500" s="421"/>
      <c r="F500" s="421"/>
      <c r="G500" s="421"/>
      <c r="H500" s="421"/>
      <c r="I500" s="421"/>
      <c r="J500" s="421"/>
      <c r="K500" s="421"/>
      <c r="L500" s="421"/>
      <c r="M500" s="421"/>
      <c r="N500" s="421"/>
      <c r="O500" s="421"/>
      <c r="P500" s="421"/>
      <c r="Q500" s="421"/>
      <c r="R500" s="421"/>
      <c r="S500" s="421"/>
      <c r="T500" s="421"/>
      <c r="U500" s="421"/>
      <c r="V500" s="421"/>
      <c r="W500" s="421"/>
      <c r="X500" s="421"/>
      <c r="Y500" s="421"/>
      <c r="Z500" s="421"/>
      <c r="AA500" s="421"/>
    </row>
    <row r="501">
      <c r="A501" s="421"/>
      <c r="B501" s="421"/>
      <c r="C501" s="487"/>
      <c r="D501" s="421"/>
      <c r="E501" s="421"/>
      <c r="F501" s="421"/>
      <c r="G501" s="421"/>
      <c r="H501" s="421"/>
      <c r="I501" s="421"/>
      <c r="J501" s="421"/>
      <c r="K501" s="421"/>
      <c r="L501" s="421"/>
      <c r="M501" s="421"/>
      <c r="N501" s="421"/>
      <c r="O501" s="421"/>
      <c r="P501" s="421"/>
      <c r="Q501" s="421"/>
      <c r="R501" s="421"/>
      <c r="S501" s="421"/>
      <c r="T501" s="421"/>
      <c r="U501" s="421"/>
      <c r="V501" s="421"/>
      <c r="W501" s="421"/>
      <c r="X501" s="421"/>
      <c r="Y501" s="421"/>
      <c r="Z501" s="421"/>
      <c r="AA501" s="421"/>
    </row>
    <row r="502">
      <c r="A502" s="421"/>
      <c r="B502" s="421"/>
      <c r="C502" s="487"/>
      <c r="D502" s="421"/>
      <c r="E502" s="421"/>
      <c r="F502" s="421"/>
      <c r="G502" s="421"/>
      <c r="H502" s="421"/>
      <c r="I502" s="421"/>
      <c r="J502" s="421"/>
      <c r="K502" s="421"/>
      <c r="L502" s="421"/>
      <c r="M502" s="421"/>
      <c r="N502" s="421"/>
      <c r="O502" s="421"/>
      <c r="P502" s="421"/>
      <c r="Q502" s="421"/>
      <c r="R502" s="421"/>
      <c r="S502" s="421"/>
      <c r="T502" s="421"/>
      <c r="U502" s="421"/>
      <c r="V502" s="421"/>
      <c r="W502" s="421"/>
      <c r="X502" s="421"/>
      <c r="Y502" s="421"/>
      <c r="Z502" s="421"/>
      <c r="AA502" s="421"/>
    </row>
    <row r="503">
      <c r="A503" s="421"/>
      <c r="B503" s="421"/>
      <c r="C503" s="487"/>
      <c r="D503" s="421"/>
      <c r="E503" s="421"/>
      <c r="F503" s="421"/>
      <c r="G503" s="421"/>
      <c r="H503" s="421"/>
      <c r="I503" s="421"/>
      <c r="J503" s="421"/>
      <c r="K503" s="421"/>
      <c r="L503" s="421"/>
      <c r="M503" s="421"/>
      <c r="N503" s="421"/>
      <c r="O503" s="421"/>
      <c r="P503" s="421"/>
      <c r="Q503" s="421"/>
      <c r="R503" s="421"/>
      <c r="S503" s="421"/>
      <c r="T503" s="421"/>
      <c r="U503" s="421"/>
      <c r="V503" s="421"/>
      <c r="W503" s="421"/>
      <c r="X503" s="421"/>
      <c r="Y503" s="421"/>
      <c r="Z503" s="421"/>
      <c r="AA503" s="421"/>
    </row>
    <row r="504">
      <c r="A504" s="421"/>
      <c r="B504" s="421"/>
      <c r="C504" s="487"/>
      <c r="D504" s="421"/>
      <c r="E504" s="421"/>
      <c r="F504" s="421"/>
      <c r="G504" s="421"/>
      <c r="H504" s="421"/>
      <c r="I504" s="421"/>
      <c r="J504" s="421"/>
      <c r="K504" s="421"/>
      <c r="L504" s="421"/>
      <c r="M504" s="421"/>
      <c r="N504" s="421"/>
      <c r="O504" s="421"/>
      <c r="P504" s="421"/>
      <c r="Q504" s="421"/>
      <c r="R504" s="421"/>
      <c r="S504" s="421"/>
      <c r="T504" s="421"/>
      <c r="U504" s="421"/>
      <c r="V504" s="421"/>
      <c r="W504" s="421"/>
      <c r="X504" s="421"/>
      <c r="Y504" s="421"/>
      <c r="Z504" s="421"/>
      <c r="AA504" s="421"/>
    </row>
    <row r="505">
      <c r="A505" s="421"/>
      <c r="B505" s="421"/>
      <c r="C505" s="487"/>
      <c r="D505" s="421"/>
      <c r="E505" s="421"/>
      <c r="F505" s="421"/>
      <c r="G505" s="421"/>
      <c r="H505" s="421"/>
      <c r="I505" s="421"/>
      <c r="J505" s="421"/>
      <c r="K505" s="421"/>
      <c r="L505" s="421"/>
      <c r="M505" s="421"/>
      <c r="N505" s="421"/>
      <c r="O505" s="421"/>
      <c r="P505" s="421"/>
      <c r="Q505" s="421"/>
      <c r="R505" s="421"/>
      <c r="S505" s="421"/>
      <c r="T505" s="421"/>
      <c r="U505" s="421"/>
      <c r="V505" s="421"/>
      <c r="W505" s="421"/>
      <c r="X505" s="421"/>
      <c r="Y505" s="421"/>
      <c r="Z505" s="421"/>
      <c r="AA505" s="421"/>
    </row>
    <row r="506">
      <c r="A506" s="421"/>
      <c r="B506" s="421"/>
      <c r="C506" s="487"/>
      <c r="D506" s="421"/>
      <c r="E506" s="421"/>
      <c r="F506" s="421"/>
      <c r="G506" s="421"/>
      <c r="H506" s="421"/>
      <c r="I506" s="421"/>
      <c r="J506" s="421"/>
      <c r="K506" s="421"/>
      <c r="L506" s="421"/>
      <c r="M506" s="421"/>
      <c r="N506" s="421"/>
      <c r="O506" s="421"/>
      <c r="P506" s="421"/>
      <c r="Q506" s="421"/>
      <c r="R506" s="421"/>
      <c r="S506" s="421"/>
      <c r="T506" s="421"/>
      <c r="U506" s="421"/>
      <c r="V506" s="421"/>
      <c r="W506" s="421"/>
      <c r="X506" s="421"/>
      <c r="Y506" s="421"/>
      <c r="Z506" s="421"/>
      <c r="AA506" s="421"/>
    </row>
    <row r="507">
      <c r="A507" s="421"/>
      <c r="B507" s="421"/>
      <c r="C507" s="487"/>
      <c r="D507" s="421"/>
      <c r="E507" s="421"/>
      <c r="F507" s="421"/>
      <c r="G507" s="421"/>
      <c r="H507" s="421"/>
      <c r="I507" s="421"/>
      <c r="J507" s="421"/>
      <c r="K507" s="421"/>
      <c r="L507" s="421"/>
      <c r="M507" s="421"/>
      <c r="N507" s="421"/>
      <c r="O507" s="421"/>
      <c r="P507" s="421"/>
      <c r="Q507" s="421"/>
      <c r="R507" s="421"/>
      <c r="S507" s="421"/>
      <c r="T507" s="421"/>
      <c r="U507" s="421"/>
      <c r="V507" s="421"/>
      <c r="W507" s="421"/>
      <c r="X507" s="421"/>
      <c r="Y507" s="421"/>
      <c r="Z507" s="421"/>
      <c r="AA507" s="421"/>
    </row>
    <row r="508">
      <c r="A508" s="421"/>
      <c r="B508" s="421"/>
      <c r="C508" s="487"/>
      <c r="D508" s="421"/>
      <c r="E508" s="421"/>
      <c r="F508" s="421"/>
      <c r="G508" s="421"/>
      <c r="H508" s="421"/>
      <c r="I508" s="421"/>
      <c r="J508" s="421"/>
      <c r="K508" s="421"/>
      <c r="L508" s="421"/>
      <c r="M508" s="421"/>
      <c r="N508" s="421"/>
      <c r="O508" s="421"/>
      <c r="P508" s="421"/>
      <c r="Q508" s="421"/>
      <c r="R508" s="421"/>
      <c r="S508" s="421"/>
      <c r="T508" s="421"/>
      <c r="U508" s="421"/>
      <c r="V508" s="421"/>
      <c r="W508" s="421"/>
      <c r="X508" s="421"/>
      <c r="Y508" s="421"/>
      <c r="Z508" s="421"/>
      <c r="AA508" s="421"/>
    </row>
    <row r="509">
      <c r="A509" s="421"/>
      <c r="B509" s="421"/>
      <c r="C509" s="487"/>
      <c r="D509" s="421"/>
      <c r="E509" s="421"/>
      <c r="F509" s="421"/>
      <c r="G509" s="421"/>
      <c r="H509" s="421"/>
      <c r="I509" s="421"/>
      <c r="J509" s="421"/>
      <c r="K509" s="421"/>
      <c r="L509" s="421"/>
      <c r="M509" s="421"/>
      <c r="N509" s="421"/>
      <c r="O509" s="421"/>
      <c r="P509" s="421"/>
      <c r="Q509" s="421"/>
      <c r="R509" s="421"/>
      <c r="S509" s="421"/>
      <c r="T509" s="421"/>
      <c r="U509" s="421"/>
      <c r="V509" s="421"/>
      <c r="W509" s="421"/>
      <c r="X509" s="421"/>
      <c r="Y509" s="421"/>
      <c r="Z509" s="421"/>
      <c r="AA509" s="421"/>
    </row>
    <row r="510">
      <c r="A510" s="421"/>
      <c r="B510" s="421"/>
      <c r="C510" s="487"/>
      <c r="D510" s="421"/>
      <c r="E510" s="421"/>
      <c r="F510" s="421"/>
      <c r="G510" s="421"/>
      <c r="H510" s="421"/>
      <c r="I510" s="421"/>
      <c r="J510" s="421"/>
      <c r="K510" s="421"/>
      <c r="L510" s="421"/>
      <c r="M510" s="421"/>
      <c r="N510" s="421"/>
      <c r="O510" s="421"/>
      <c r="P510" s="421"/>
      <c r="Q510" s="421"/>
      <c r="R510" s="421"/>
      <c r="S510" s="421"/>
      <c r="T510" s="421"/>
      <c r="U510" s="421"/>
      <c r="V510" s="421"/>
      <c r="W510" s="421"/>
      <c r="X510" s="421"/>
      <c r="Y510" s="421"/>
      <c r="Z510" s="421"/>
      <c r="AA510" s="421"/>
    </row>
    <row r="511">
      <c r="A511" s="421"/>
      <c r="B511" s="421"/>
      <c r="C511" s="487"/>
      <c r="D511" s="421"/>
      <c r="E511" s="421"/>
      <c r="F511" s="421"/>
      <c r="G511" s="421"/>
      <c r="H511" s="421"/>
      <c r="I511" s="421"/>
      <c r="J511" s="421"/>
      <c r="K511" s="421"/>
      <c r="L511" s="421"/>
      <c r="M511" s="421"/>
      <c r="N511" s="421"/>
      <c r="O511" s="421"/>
      <c r="P511" s="421"/>
      <c r="Q511" s="421"/>
      <c r="R511" s="421"/>
      <c r="S511" s="421"/>
      <c r="T511" s="421"/>
      <c r="U511" s="421"/>
      <c r="V511" s="421"/>
      <c r="W511" s="421"/>
      <c r="X511" s="421"/>
      <c r="Y511" s="421"/>
      <c r="Z511" s="421"/>
      <c r="AA511" s="421"/>
    </row>
    <row r="512">
      <c r="A512" s="421"/>
      <c r="B512" s="421"/>
      <c r="C512" s="487"/>
      <c r="D512" s="421"/>
      <c r="E512" s="421"/>
      <c r="F512" s="421"/>
      <c r="G512" s="421"/>
      <c r="H512" s="421"/>
      <c r="I512" s="421"/>
      <c r="J512" s="421"/>
      <c r="K512" s="421"/>
      <c r="L512" s="421"/>
      <c r="M512" s="421"/>
      <c r="N512" s="421"/>
      <c r="O512" s="421"/>
      <c r="P512" s="421"/>
      <c r="Q512" s="421"/>
      <c r="R512" s="421"/>
      <c r="S512" s="421"/>
      <c r="T512" s="421"/>
      <c r="U512" s="421"/>
      <c r="V512" s="421"/>
      <c r="W512" s="421"/>
      <c r="X512" s="421"/>
      <c r="Y512" s="421"/>
      <c r="Z512" s="421"/>
      <c r="AA512" s="421"/>
    </row>
    <row r="513">
      <c r="A513" s="421"/>
      <c r="B513" s="421"/>
      <c r="C513" s="487"/>
      <c r="D513" s="421"/>
      <c r="E513" s="421"/>
      <c r="F513" s="421"/>
      <c r="G513" s="421"/>
      <c r="H513" s="421"/>
      <c r="I513" s="421"/>
      <c r="J513" s="421"/>
      <c r="K513" s="421"/>
      <c r="L513" s="421"/>
      <c r="M513" s="421"/>
      <c r="N513" s="421"/>
      <c r="O513" s="421"/>
      <c r="P513" s="421"/>
      <c r="Q513" s="421"/>
      <c r="R513" s="421"/>
      <c r="S513" s="421"/>
      <c r="T513" s="421"/>
      <c r="U513" s="421"/>
      <c r="V513" s="421"/>
      <c r="W513" s="421"/>
      <c r="X513" s="421"/>
      <c r="Y513" s="421"/>
      <c r="Z513" s="421"/>
      <c r="AA513" s="421"/>
    </row>
    <row r="514">
      <c r="A514" s="421"/>
      <c r="B514" s="421"/>
      <c r="C514" s="487"/>
      <c r="D514" s="421"/>
      <c r="E514" s="421"/>
      <c r="F514" s="421"/>
      <c r="G514" s="421"/>
      <c r="H514" s="421"/>
      <c r="I514" s="421"/>
      <c r="J514" s="421"/>
      <c r="K514" s="421"/>
      <c r="L514" s="421"/>
      <c r="M514" s="421"/>
      <c r="N514" s="421"/>
      <c r="O514" s="421"/>
      <c r="P514" s="421"/>
      <c r="Q514" s="421"/>
      <c r="R514" s="421"/>
      <c r="S514" s="421"/>
      <c r="T514" s="421"/>
      <c r="U514" s="421"/>
      <c r="V514" s="421"/>
      <c r="W514" s="421"/>
      <c r="X514" s="421"/>
      <c r="Y514" s="421"/>
      <c r="Z514" s="421"/>
      <c r="AA514" s="421"/>
    </row>
    <row r="515">
      <c r="A515" s="421"/>
      <c r="B515" s="421"/>
      <c r="C515" s="487"/>
      <c r="D515" s="421"/>
      <c r="E515" s="421"/>
      <c r="F515" s="421"/>
      <c r="G515" s="421"/>
      <c r="H515" s="421"/>
      <c r="I515" s="421"/>
      <c r="J515" s="421"/>
      <c r="K515" s="421"/>
      <c r="L515" s="421"/>
      <c r="M515" s="421"/>
      <c r="N515" s="421"/>
      <c r="O515" s="421"/>
      <c r="P515" s="421"/>
      <c r="Q515" s="421"/>
      <c r="R515" s="421"/>
      <c r="S515" s="421"/>
      <c r="T515" s="421"/>
      <c r="U515" s="421"/>
      <c r="V515" s="421"/>
      <c r="W515" s="421"/>
      <c r="X515" s="421"/>
      <c r="Y515" s="421"/>
      <c r="Z515" s="421"/>
      <c r="AA515" s="421"/>
    </row>
    <row r="516">
      <c r="A516" s="421"/>
      <c r="B516" s="421"/>
      <c r="C516" s="487"/>
      <c r="D516" s="421"/>
      <c r="E516" s="421"/>
      <c r="F516" s="421"/>
      <c r="G516" s="421"/>
      <c r="H516" s="421"/>
      <c r="I516" s="421"/>
      <c r="J516" s="421"/>
      <c r="K516" s="421"/>
      <c r="L516" s="421"/>
      <c r="M516" s="421"/>
      <c r="N516" s="421"/>
      <c r="O516" s="421"/>
      <c r="P516" s="421"/>
      <c r="Q516" s="421"/>
      <c r="R516" s="421"/>
      <c r="S516" s="421"/>
      <c r="T516" s="421"/>
      <c r="U516" s="421"/>
      <c r="V516" s="421"/>
      <c r="W516" s="421"/>
      <c r="X516" s="421"/>
      <c r="Y516" s="421"/>
      <c r="Z516" s="421"/>
      <c r="AA516" s="421"/>
    </row>
    <row r="517">
      <c r="A517" s="421"/>
      <c r="B517" s="421"/>
      <c r="C517" s="487"/>
      <c r="D517" s="421"/>
      <c r="E517" s="421"/>
      <c r="F517" s="421"/>
      <c r="G517" s="421"/>
      <c r="H517" s="421"/>
      <c r="I517" s="421"/>
      <c r="J517" s="421"/>
      <c r="K517" s="421"/>
      <c r="L517" s="421"/>
      <c r="M517" s="421"/>
      <c r="N517" s="421"/>
      <c r="O517" s="421"/>
      <c r="P517" s="421"/>
      <c r="Q517" s="421"/>
      <c r="R517" s="421"/>
      <c r="S517" s="421"/>
      <c r="T517" s="421"/>
      <c r="U517" s="421"/>
      <c r="V517" s="421"/>
      <c r="W517" s="421"/>
      <c r="X517" s="421"/>
      <c r="Y517" s="421"/>
      <c r="Z517" s="421"/>
      <c r="AA517" s="421"/>
    </row>
    <row r="518">
      <c r="A518" s="421"/>
      <c r="B518" s="421"/>
      <c r="C518" s="487"/>
      <c r="D518" s="421"/>
      <c r="E518" s="421"/>
      <c r="F518" s="421"/>
      <c r="G518" s="421"/>
      <c r="H518" s="421"/>
      <c r="I518" s="421"/>
      <c r="J518" s="421"/>
      <c r="K518" s="421"/>
      <c r="L518" s="421"/>
      <c r="M518" s="421"/>
      <c r="N518" s="421"/>
      <c r="O518" s="421"/>
      <c r="P518" s="421"/>
      <c r="Q518" s="421"/>
      <c r="R518" s="421"/>
      <c r="S518" s="421"/>
      <c r="T518" s="421"/>
      <c r="U518" s="421"/>
      <c r="V518" s="421"/>
      <c r="W518" s="421"/>
      <c r="X518" s="421"/>
      <c r="Y518" s="421"/>
      <c r="Z518" s="421"/>
      <c r="AA518" s="421"/>
    </row>
    <row r="519">
      <c r="A519" s="421"/>
      <c r="B519" s="421"/>
      <c r="C519" s="487"/>
      <c r="D519" s="421"/>
      <c r="E519" s="421"/>
      <c r="F519" s="421"/>
      <c r="G519" s="421"/>
      <c r="H519" s="421"/>
      <c r="I519" s="421"/>
      <c r="J519" s="421"/>
      <c r="K519" s="421"/>
      <c r="L519" s="421"/>
      <c r="M519" s="421"/>
      <c r="N519" s="421"/>
      <c r="O519" s="421"/>
      <c r="P519" s="421"/>
      <c r="Q519" s="421"/>
      <c r="R519" s="421"/>
      <c r="S519" s="421"/>
      <c r="T519" s="421"/>
      <c r="U519" s="421"/>
      <c r="V519" s="421"/>
      <c r="W519" s="421"/>
      <c r="X519" s="421"/>
      <c r="Y519" s="421"/>
      <c r="Z519" s="421"/>
      <c r="AA519" s="421"/>
    </row>
    <row r="520">
      <c r="A520" s="421"/>
      <c r="B520" s="421"/>
      <c r="C520" s="487"/>
      <c r="D520" s="421"/>
      <c r="E520" s="421"/>
      <c r="F520" s="421"/>
      <c r="G520" s="421"/>
      <c r="H520" s="421"/>
      <c r="I520" s="421"/>
      <c r="J520" s="421"/>
      <c r="K520" s="421"/>
      <c r="L520" s="421"/>
      <c r="M520" s="421"/>
      <c r="N520" s="421"/>
      <c r="O520" s="421"/>
      <c r="P520" s="421"/>
      <c r="Q520" s="421"/>
      <c r="R520" s="421"/>
      <c r="S520" s="421"/>
      <c r="T520" s="421"/>
      <c r="U520" s="421"/>
      <c r="V520" s="421"/>
      <c r="W520" s="421"/>
      <c r="X520" s="421"/>
      <c r="Y520" s="421"/>
      <c r="Z520" s="421"/>
      <c r="AA520" s="421"/>
    </row>
    <row r="521">
      <c r="A521" s="421"/>
      <c r="B521" s="421"/>
      <c r="C521" s="487"/>
      <c r="D521" s="421"/>
      <c r="E521" s="421"/>
      <c r="F521" s="421"/>
      <c r="G521" s="421"/>
      <c r="H521" s="421"/>
      <c r="I521" s="421"/>
      <c r="J521" s="421"/>
      <c r="K521" s="421"/>
      <c r="L521" s="421"/>
      <c r="M521" s="421"/>
      <c r="N521" s="421"/>
      <c r="O521" s="421"/>
      <c r="P521" s="421"/>
      <c r="Q521" s="421"/>
      <c r="R521" s="421"/>
      <c r="S521" s="421"/>
      <c r="T521" s="421"/>
      <c r="U521" s="421"/>
      <c r="V521" s="421"/>
      <c r="W521" s="421"/>
      <c r="X521" s="421"/>
      <c r="Y521" s="421"/>
      <c r="Z521" s="421"/>
      <c r="AA521" s="421"/>
    </row>
    <row r="522">
      <c r="A522" s="421"/>
      <c r="B522" s="421"/>
      <c r="C522" s="487"/>
      <c r="D522" s="421"/>
      <c r="E522" s="421"/>
      <c r="F522" s="421"/>
      <c r="G522" s="421"/>
      <c r="H522" s="421"/>
      <c r="I522" s="421"/>
      <c r="J522" s="421"/>
      <c r="K522" s="421"/>
      <c r="L522" s="421"/>
      <c r="M522" s="421"/>
      <c r="N522" s="421"/>
      <c r="O522" s="421"/>
      <c r="P522" s="421"/>
      <c r="Q522" s="421"/>
      <c r="R522" s="421"/>
      <c r="S522" s="421"/>
      <c r="T522" s="421"/>
      <c r="U522" s="421"/>
      <c r="V522" s="421"/>
      <c r="W522" s="421"/>
      <c r="X522" s="421"/>
      <c r="Y522" s="421"/>
      <c r="Z522" s="421"/>
      <c r="AA522" s="421"/>
    </row>
    <row r="523">
      <c r="A523" s="421"/>
      <c r="B523" s="421"/>
      <c r="C523" s="487"/>
      <c r="D523" s="421"/>
      <c r="E523" s="421"/>
      <c r="F523" s="421"/>
      <c r="G523" s="421"/>
      <c r="H523" s="421"/>
      <c r="I523" s="421"/>
      <c r="J523" s="421"/>
      <c r="K523" s="421"/>
      <c r="L523" s="421"/>
      <c r="M523" s="421"/>
      <c r="N523" s="421"/>
      <c r="O523" s="421"/>
      <c r="P523" s="421"/>
      <c r="Q523" s="421"/>
      <c r="R523" s="421"/>
      <c r="S523" s="421"/>
      <c r="T523" s="421"/>
      <c r="U523" s="421"/>
      <c r="V523" s="421"/>
      <c r="W523" s="421"/>
      <c r="X523" s="421"/>
      <c r="Y523" s="421"/>
      <c r="Z523" s="421"/>
      <c r="AA523" s="421"/>
    </row>
    <row r="524">
      <c r="A524" s="421"/>
      <c r="B524" s="421"/>
      <c r="C524" s="487"/>
      <c r="D524" s="421"/>
      <c r="E524" s="421"/>
      <c r="F524" s="421"/>
      <c r="G524" s="421"/>
      <c r="H524" s="421"/>
      <c r="I524" s="421"/>
      <c r="J524" s="421"/>
      <c r="K524" s="421"/>
      <c r="L524" s="421"/>
      <c r="M524" s="421"/>
      <c r="N524" s="421"/>
      <c r="O524" s="421"/>
      <c r="P524" s="421"/>
      <c r="Q524" s="421"/>
      <c r="R524" s="421"/>
      <c r="S524" s="421"/>
      <c r="T524" s="421"/>
      <c r="U524" s="421"/>
      <c r="V524" s="421"/>
      <c r="W524" s="421"/>
      <c r="X524" s="421"/>
      <c r="Y524" s="421"/>
      <c r="Z524" s="421"/>
      <c r="AA524" s="421"/>
    </row>
    <row r="525">
      <c r="A525" s="421"/>
      <c r="B525" s="421"/>
      <c r="C525" s="487"/>
      <c r="D525" s="421"/>
      <c r="E525" s="421"/>
      <c r="F525" s="421"/>
      <c r="G525" s="421"/>
      <c r="H525" s="421"/>
      <c r="I525" s="421"/>
      <c r="J525" s="421"/>
      <c r="K525" s="421"/>
      <c r="L525" s="421"/>
      <c r="M525" s="421"/>
      <c r="N525" s="421"/>
      <c r="O525" s="421"/>
      <c r="P525" s="421"/>
      <c r="Q525" s="421"/>
      <c r="R525" s="421"/>
      <c r="S525" s="421"/>
      <c r="T525" s="421"/>
      <c r="U525" s="421"/>
      <c r="V525" s="421"/>
      <c r="W525" s="421"/>
      <c r="X525" s="421"/>
      <c r="Y525" s="421"/>
      <c r="Z525" s="421"/>
      <c r="AA525" s="421"/>
    </row>
    <row r="526">
      <c r="A526" s="421"/>
      <c r="B526" s="421"/>
      <c r="C526" s="487"/>
      <c r="D526" s="421"/>
      <c r="E526" s="421"/>
      <c r="F526" s="421"/>
      <c r="G526" s="421"/>
      <c r="H526" s="421"/>
      <c r="I526" s="421"/>
      <c r="J526" s="421"/>
      <c r="K526" s="421"/>
      <c r="L526" s="421"/>
      <c r="M526" s="421"/>
      <c r="N526" s="421"/>
      <c r="O526" s="421"/>
      <c r="P526" s="421"/>
      <c r="Q526" s="421"/>
      <c r="R526" s="421"/>
      <c r="S526" s="421"/>
      <c r="T526" s="421"/>
      <c r="U526" s="421"/>
      <c r="V526" s="421"/>
      <c r="W526" s="421"/>
      <c r="X526" s="421"/>
      <c r="Y526" s="421"/>
      <c r="Z526" s="421"/>
      <c r="AA526" s="421"/>
    </row>
    <row r="527">
      <c r="A527" s="421"/>
      <c r="B527" s="421"/>
      <c r="C527" s="487"/>
      <c r="D527" s="421"/>
      <c r="E527" s="421"/>
      <c r="F527" s="421"/>
      <c r="G527" s="421"/>
      <c r="H527" s="421"/>
      <c r="I527" s="421"/>
      <c r="J527" s="421"/>
      <c r="K527" s="421"/>
      <c r="L527" s="421"/>
      <c r="M527" s="421"/>
      <c r="N527" s="421"/>
      <c r="O527" s="421"/>
      <c r="P527" s="421"/>
      <c r="Q527" s="421"/>
      <c r="R527" s="421"/>
      <c r="S527" s="421"/>
      <c r="T527" s="421"/>
      <c r="U527" s="421"/>
      <c r="V527" s="421"/>
      <c r="W527" s="421"/>
      <c r="X527" s="421"/>
      <c r="Y527" s="421"/>
      <c r="Z527" s="421"/>
      <c r="AA527" s="421"/>
    </row>
    <row r="528">
      <c r="A528" s="421"/>
      <c r="B528" s="421"/>
      <c r="C528" s="487"/>
      <c r="D528" s="421"/>
      <c r="E528" s="421"/>
      <c r="F528" s="421"/>
      <c r="G528" s="421"/>
      <c r="H528" s="421"/>
      <c r="I528" s="421"/>
      <c r="J528" s="421"/>
      <c r="K528" s="421"/>
      <c r="L528" s="421"/>
      <c r="M528" s="421"/>
      <c r="N528" s="421"/>
      <c r="O528" s="421"/>
      <c r="P528" s="421"/>
      <c r="Q528" s="421"/>
      <c r="R528" s="421"/>
      <c r="S528" s="421"/>
      <c r="T528" s="421"/>
      <c r="U528" s="421"/>
      <c r="V528" s="421"/>
      <c r="W528" s="421"/>
      <c r="X528" s="421"/>
      <c r="Y528" s="421"/>
      <c r="Z528" s="421"/>
      <c r="AA528" s="421"/>
    </row>
    <row r="529">
      <c r="A529" s="421"/>
      <c r="B529" s="421"/>
      <c r="C529" s="487"/>
      <c r="D529" s="421"/>
      <c r="E529" s="421"/>
      <c r="F529" s="421"/>
      <c r="G529" s="421"/>
      <c r="H529" s="421"/>
      <c r="I529" s="421"/>
      <c r="J529" s="421"/>
      <c r="K529" s="421"/>
      <c r="L529" s="421"/>
      <c r="M529" s="421"/>
      <c r="N529" s="421"/>
      <c r="O529" s="421"/>
      <c r="P529" s="421"/>
      <c r="Q529" s="421"/>
      <c r="R529" s="421"/>
      <c r="S529" s="421"/>
      <c r="T529" s="421"/>
      <c r="U529" s="421"/>
      <c r="V529" s="421"/>
      <c r="W529" s="421"/>
      <c r="X529" s="421"/>
      <c r="Y529" s="421"/>
      <c r="Z529" s="421"/>
      <c r="AA529" s="421"/>
    </row>
    <row r="530">
      <c r="A530" s="421"/>
      <c r="B530" s="421"/>
      <c r="C530" s="487"/>
      <c r="D530" s="421"/>
      <c r="E530" s="421"/>
      <c r="F530" s="421"/>
      <c r="G530" s="421"/>
      <c r="H530" s="421"/>
      <c r="I530" s="421"/>
      <c r="J530" s="421"/>
      <c r="K530" s="421"/>
      <c r="L530" s="421"/>
      <c r="M530" s="421"/>
      <c r="N530" s="421"/>
      <c r="O530" s="421"/>
      <c r="P530" s="421"/>
      <c r="Q530" s="421"/>
      <c r="R530" s="421"/>
      <c r="S530" s="421"/>
      <c r="T530" s="421"/>
      <c r="U530" s="421"/>
      <c r="V530" s="421"/>
      <c r="W530" s="421"/>
      <c r="X530" s="421"/>
      <c r="Y530" s="421"/>
      <c r="Z530" s="421"/>
      <c r="AA530" s="421"/>
    </row>
    <row r="531">
      <c r="A531" s="421"/>
      <c r="B531" s="421"/>
      <c r="C531" s="487"/>
      <c r="D531" s="421"/>
      <c r="E531" s="421"/>
      <c r="F531" s="421"/>
      <c r="G531" s="421"/>
      <c r="H531" s="421"/>
      <c r="I531" s="421"/>
      <c r="J531" s="421"/>
      <c r="K531" s="421"/>
      <c r="L531" s="421"/>
      <c r="M531" s="421"/>
      <c r="N531" s="421"/>
      <c r="O531" s="421"/>
      <c r="P531" s="421"/>
      <c r="Q531" s="421"/>
      <c r="R531" s="421"/>
      <c r="S531" s="421"/>
      <c r="T531" s="421"/>
      <c r="U531" s="421"/>
      <c r="V531" s="421"/>
      <c r="W531" s="421"/>
      <c r="X531" s="421"/>
      <c r="Y531" s="421"/>
      <c r="Z531" s="421"/>
      <c r="AA531" s="421"/>
    </row>
    <row r="532">
      <c r="A532" s="421"/>
      <c r="B532" s="421"/>
      <c r="C532" s="487"/>
      <c r="D532" s="421"/>
      <c r="E532" s="421"/>
      <c r="F532" s="421"/>
      <c r="G532" s="421"/>
      <c r="H532" s="421"/>
      <c r="I532" s="421"/>
      <c r="J532" s="421"/>
      <c r="K532" s="421"/>
      <c r="L532" s="421"/>
      <c r="M532" s="421"/>
      <c r="N532" s="421"/>
      <c r="O532" s="421"/>
      <c r="P532" s="421"/>
      <c r="Q532" s="421"/>
      <c r="R532" s="421"/>
      <c r="S532" s="421"/>
      <c r="T532" s="421"/>
      <c r="U532" s="421"/>
      <c r="V532" s="421"/>
      <c r="W532" s="421"/>
      <c r="X532" s="421"/>
      <c r="Y532" s="421"/>
      <c r="Z532" s="421"/>
      <c r="AA532" s="421"/>
    </row>
    <row r="533">
      <c r="A533" s="421"/>
      <c r="B533" s="421"/>
      <c r="C533" s="487"/>
      <c r="D533" s="421"/>
      <c r="E533" s="421"/>
      <c r="F533" s="421"/>
      <c r="G533" s="421"/>
      <c r="H533" s="421"/>
      <c r="I533" s="421"/>
      <c r="J533" s="421"/>
      <c r="K533" s="421"/>
      <c r="L533" s="421"/>
      <c r="M533" s="421"/>
      <c r="N533" s="421"/>
      <c r="O533" s="421"/>
      <c r="P533" s="421"/>
      <c r="Q533" s="421"/>
      <c r="R533" s="421"/>
      <c r="S533" s="421"/>
      <c r="T533" s="421"/>
      <c r="U533" s="421"/>
      <c r="V533" s="421"/>
      <c r="W533" s="421"/>
      <c r="X533" s="421"/>
      <c r="Y533" s="421"/>
      <c r="Z533" s="421"/>
      <c r="AA533" s="421"/>
    </row>
    <row r="534">
      <c r="A534" s="421"/>
      <c r="B534" s="421"/>
      <c r="C534" s="487"/>
      <c r="D534" s="421"/>
      <c r="E534" s="421"/>
      <c r="F534" s="421"/>
      <c r="G534" s="421"/>
      <c r="H534" s="421"/>
      <c r="I534" s="421"/>
      <c r="J534" s="421"/>
      <c r="K534" s="421"/>
      <c r="L534" s="421"/>
      <c r="M534" s="421"/>
      <c r="N534" s="421"/>
      <c r="O534" s="421"/>
      <c r="P534" s="421"/>
      <c r="Q534" s="421"/>
      <c r="R534" s="421"/>
      <c r="S534" s="421"/>
      <c r="T534" s="421"/>
      <c r="U534" s="421"/>
      <c r="V534" s="421"/>
      <c r="W534" s="421"/>
      <c r="X534" s="421"/>
      <c r="Y534" s="421"/>
      <c r="Z534" s="421"/>
      <c r="AA534" s="421"/>
    </row>
    <row r="535">
      <c r="A535" s="421"/>
      <c r="B535" s="421"/>
      <c r="C535" s="487"/>
      <c r="D535" s="421"/>
      <c r="E535" s="421"/>
      <c r="F535" s="421"/>
      <c r="G535" s="421"/>
      <c r="H535" s="421"/>
      <c r="I535" s="421"/>
      <c r="J535" s="421"/>
      <c r="K535" s="421"/>
      <c r="L535" s="421"/>
      <c r="M535" s="421"/>
      <c r="N535" s="421"/>
      <c r="O535" s="421"/>
      <c r="P535" s="421"/>
      <c r="Q535" s="421"/>
      <c r="R535" s="421"/>
      <c r="S535" s="421"/>
      <c r="T535" s="421"/>
      <c r="U535" s="421"/>
      <c r="V535" s="421"/>
      <c r="W535" s="421"/>
      <c r="X535" s="421"/>
      <c r="Y535" s="421"/>
      <c r="Z535" s="421"/>
      <c r="AA535" s="421"/>
    </row>
    <row r="536">
      <c r="A536" s="421"/>
      <c r="B536" s="421"/>
      <c r="C536" s="487"/>
      <c r="D536" s="421"/>
      <c r="E536" s="421"/>
      <c r="F536" s="421"/>
      <c r="G536" s="421"/>
      <c r="H536" s="421"/>
      <c r="I536" s="421"/>
      <c r="J536" s="421"/>
      <c r="K536" s="421"/>
      <c r="L536" s="421"/>
      <c r="M536" s="421"/>
      <c r="N536" s="421"/>
      <c r="O536" s="421"/>
      <c r="P536" s="421"/>
      <c r="Q536" s="421"/>
      <c r="R536" s="421"/>
      <c r="S536" s="421"/>
      <c r="T536" s="421"/>
      <c r="U536" s="421"/>
      <c r="V536" s="421"/>
      <c r="W536" s="421"/>
      <c r="X536" s="421"/>
      <c r="Y536" s="421"/>
      <c r="Z536" s="421"/>
      <c r="AA536" s="421"/>
    </row>
    <row r="537">
      <c r="A537" s="421"/>
      <c r="B537" s="421"/>
      <c r="C537" s="487"/>
      <c r="D537" s="421"/>
      <c r="E537" s="421"/>
      <c r="F537" s="421"/>
      <c r="G537" s="421"/>
      <c r="H537" s="421"/>
      <c r="I537" s="421"/>
      <c r="J537" s="421"/>
      <c r="K537" s="421"/>
      <c r="L537" s="421"/>
      <c r="M537" s="421"/>
      <c r="N537" s="421"/>
      <c r="O537" s="421"/>
      <c r="P537" s="421"/>
      <c r="Q537" s="421"/>
      <c r="R537" s="421"/>
      <c r="S537" s="421"/>
      <c r="T537" s="421"/>
      <c r="U537" s="421"/>
      <c r="V537" s="421"/>
      <c r="W537" s="421"/>
      <c r="X537" s="421"/>
      <c r="Y537" s="421"/>
      <c r="Z537" s="421"/>
      <c r="AA537" s="421"/>
    </row>
    <row r="538">
      <c r="A538" s="421"/>
      <c r="B538" s="421"/>
      <c r="C538" s="487"/>
      <c r="D538" s="421"/>
      <c r="E538" s="421"/>
      <c r="F538" s="421"/>
      <c r="G538" s="421"/>
      <c r="H538" s="421"/>
      <c r="I538" s="421"/>
      <c r="J538" s="421"/>
      <c r="K538" s="421"/>
      <c r="L538" s="421"/>
      <c r="M538" s="421"/>
      <c r="N538" s="421"/>
      <c r="O538" s="421"/>
      <c r="P538" s="421"/>
      <c r="Q538" s="421"/>
      <c r="R538" s="421"/>
      <c r="S538" s="421"/>
      <c r="T538" s="421"/>
      <c r="U538" s="421"/>
      <c r="V538" s="421"/>
      <c r="W538" s="421"/>
      <c r="X538" s="421"/>
      <c r="Y538" s="421"/>
      <c r="Z538" s="421"/>
      <c r="AA538" s="421"/>
    </row>
    <row r="539">
      <c r="A539" s="421"/>
      <c r="B539" s="421"/>
      <c r="C539" s="487"/>
      <c r="D539" s="421"/>
      <c r="E539" s="421"/>
      <c r="F539" s="421"/>
      <c r="G539" s="421"/>
      <c r="H539" s="421"/>
      <c r="I539" s="421"/>
      <c r="J539" s="421"/>
      <c r="K539" s="421"/>
      <c r="L539" s="421"/>
      <c r="M539" s="421"/>
      <c r="N539" s="421"/>
      <c r="O539" s="421"/>
      <c r="P539" s="421"/>
      <c r="Q539" s="421"/>
      <c r="R539" s="421"/>
      <c r="S539" s="421"/>
      <c r="T539" s="421"/>
      <c r="U539" s="421"/>
      <c r="V539" s="421"/>
      <c r="W539" s="421"/>
      <c r="X539" s="421"/>
      <c r="Y539" s="421"/>
      <c r="Z539" s="421"/>
      <c r="AA539" s="421"/>
    </row>
    <row r="540">
      <c r="A540" s="421"/>
      <c r="B540" s="421"/>
      <c r="C540" s="487"/>
      <c r="D540" s="421"/>
      <c r="E540" s="421"/>
      <c r="F540" s="421"/>
      <c r="G540" s="421"/>
      <c r="H540" s="421"/>
      <c r="I540" s="421"/>
      <c r="J540" s="421"/>
      <c r="K540" s="421"/>
      <c r="L540" s="421"/>
      <c r="M540" s="421"/>
      <c r="N540" s="421"/>
      <c r="O540" s="421"/>
      <c r="P540" s="421"/>
      <c r="Q540" s="421"/>
      <c r="R540" s="421"/>
      <c r="S540" s="421"/>
      <c r="T540" s="421"/>
      <c r="U540" s="421"/>
      <c r="V540" s="421"/>
      <c r="W540" s="421"/>
      <c r="X540" s="421"/>
      <c r="Y540" s="421"/>
      <c r="Z540" s="421"/>
      <c r="AA540" s="421"/>
    </row>
    <row r="541">
      <c r="A541" s="421"/>
      <c r="B541" s="421"/>
      <c r="C541" s="487"/>
      <c r="D541" s="421"/>
      <c r="E541" s="421"/>
      <c r="F541" s="421"/>
      <c r="G541" s="421"/>
      <c r="H541" s="421"/>
      <c r="I541" s="421"/>
      <c r="J541" s="421"/>
      <c r="K541" s="421"/>
      <c r="L541" s="421"/>
      <c r="M541" s="421"/>
      <c r="N541" s="421"/>
      <c r="O541" s="421"/>
      <c r="P541" s="421"/>
      <c r="Q541" s="421"/>
      <c r="R541" s="421"/>
      <c r="S541" s="421"/>
      <c r="T541" s="421"/>
      <c r="U541" s="421"/>
      <c r="V541" s="421"/>
      <c r="W541" s="421"/>
      <c r="X541" s="421"/>
      <c r="Y541" s="421"/>
      <c r="Z541" s="421"/>
      <c r="AA541" s="421"/>
    </row>
    <row r="542">
      <c r="A542" s="421"/>
      <c r="B542" s="421"/>
      <c r="C542" s="487"/>
      <c r="D542" s="421"/>
      <c r="E542" s="421"/>
      <c r="F542" s="421"/>
      <c r="G542" s="421"/>
      <c r="H542" s="421"/>
      <c r="I542" s="421"/>
      <c r="J542" s="421"/>
      <c r="K542" s="421"/>
      <c r="L542" s="421"/>
      <c r="M542" s="421"/>
      <c r="N542" s="421"/>
      <c r="O542" s="421"/>
      <c r="P542" s="421"/>
      <c r="Q542" s="421"/>
      <c r="R542" s="421"/>
      <c r="S542" s="421"/>
      <c r="T542" s="421"/>
      <c r="U542" s="421"/>
      <c r="V542" s="421"/>
      <c r="W542" s="421"/>
      <c r="X542" s="421"/>
      <c r="Y542" s="421"/>
      <c r="Z542" s="421"/>
      <c r="AA542" s="421"/>
    </row>
    <row r="543">
      <c r="A543" s="421"/>
      <c r="B543" s="421"/>
      <c r="C543" s="487"/>
      <c r="D543" s="421"/>
      <c r="E543" s="421"/>
      <c r="F543" s="421"/>
      <c r="G543" s="421"/>
      <c r="H543" s="421"/>
      <c r="I543" s="421"/>
      <c r="J543" s="421"/>
      <c r="K543" s="421"/>
      <c r="L543" s="421"/>
      <c r="M543" s="421"/>
      <c r="N543" s="421"/>
      <c r="O543" s="421"/>
      <c r="P543" s="421"/>
      <c r="Q543" s="421"/>
      <c r="R543" s="421"/>
      <c r="S543" s="421"/>
      <c r="T543" s="421"/>
      <c r="U543" s="421"/>
      <c r="V543" s="421"/>
      <c r="W543" s="421"/>
      <c r="X543" s="421"/>
      <c r="Y543" s="421"/>
      <c r="Z543" s="421"/>
      <c r="AA543" s="421"/>
    </row>
    <row r="544">
      <c r="A544" s="421"/>
      <c r="B544" s="421"/>
      <c r="C544" s="487"/>
      <c r="D544" s="421"/>
      <c r="E544" s="421"/>
      <c r="F544" s="421"/>
      <c r="G544" s="421"/>
      <c r="H544" s="421"/>
      <c r="I544" s="421"/>
      <c r="J544" s="421"/>
      <c r="K544" s="421"/>
      <c r="L544" s="421"/>
      <c r="M544" s="421"/>
      <c r="N544" s="421"/>
      <c r="O544" s="421"/>
      <c r="P544" s="421"/>
      <c r="Q544" s="421"/>
      <c r="R544" s="421"/>
      <c r="S544" s="421"/>
      <c r="T544" s="421"/>
      <c r="U544" s="421"/>
      <c r="V544" s="421"/>
      <c r="W544" s="421"/>
      <c r="X544" s="421"/>
      <c r="Y544" s="421"/>
      <c r="Z544" s="421"/>
      <c r="AA544" s="421"/>
    </row>
    <row r="545">
      <c r="A545" s="421"/>
      <c r="B545" s="421"/>
      <c r="C545" s="487"/>
      <c r="D545" s="421"/>
      <c r="E545" s="421"/>
      <c r="F545" s="421"/>
      <c r="G545" s="421"/>
      <c r="H545" s="421"/>
      <c r="I545" s="421"/>
      <c r="J545" s="421"/>
      <c r="K545" s="421"/>
      <c r="L545" s="421"/>
      <c r="M545" s="421"/>
      <c r="N545" s="421"/>
      <c r="O545" s="421"/>
      <c r="P545" s="421"/>
      <c r="Q545" s="421"/>
      <c r="R545" s="421"/>
      <c r="S545" s="421"/>
      <c r="T545" s="421"/>
      <c r="U545" s="421"/>
      <c r="V545" s="421"/>
      <c r="W545" s="421"/>
      <c r="X545" s="421"/>
      <c r="Y545" s="421"/>
      <c r="Z545" s="421"/>
      <c r="AA545" s="421"/>
    </row>
    <row r="546">
      <c r="A546" s="421"/>
      <c r="B546" s="421"/>
      <c r="C546" s="487"/>
      <c r="D546" s="421"/>
      <c r="E546" s="421"/>
      <c r="F546" s="421"/>
      <c r="G546" s="421"/>
      <c r="H546" s="421"/>
      <c r="I546" s="421"/>
      <c r="J546" s="421"/>
      <c r="K546" s="421"/>
      <c r="L546" s="421"/>
      <c r="M546" s="421"/>
      <c r="N546" s="421"/>
      <c r="O546" s="421"/>
      <c r="P546" s="421"/>
      <c r="Q546" s="421"/>
      <c r="R546" s="421"/>
      <c r="S546" s="421"/>
      <c r="T546" s="421"/>
      <c r="U546" s="421"/>
      <c r="V546" s="421"/>
      <c r="W546" s="421"/>
      <c r="X546" s="421"/>
      <c r="Y546" s="421"/>
      <c r="Z546" s="421"/>
      <c r="AA546" s="421"/>
    </row>
    <row r="547">
      <c r="A547" s="421"/>
      <c r="B547" s="421"/>
      <c r="C547" s="487"/>
      <c r="D547" s="421"/>
      <c r="E547" s="421"/>
      <c r="F547" s="421"/>
      <c r="G547" s="421"/>
      <c r="H547" s="421"/>
      <c r="I547" s="421"/>
      <c r="J547" s="421"/>
      <c r="K547" s="421"/>
      <c r="L547" s="421"/>
      <c r="M547" s="421"/>
      <c r="N547" s="421"/>
      <c r="O547" s="421"/>
      <c r="P547" s="421"/>
      <c r="Q547" s="421"/>
      <c r="R547" s="421"/>
      <c r="S547" s="421"/>
      <c r="T547" s="421"/>
      <c r="U547" s="421"/>
      <c r="V547" s="421"/>
      <c r="W547" s="421"/>
      <c r="X547" s="421"/>
      <c r="Y547" s="421"/>
      <c r="Z547" s="421"/>
      <c r="AA547" s="421"/>
    </row>
    <row r="548">
      <c r="A548" s="421"/>
      <c r="B548" s="421"/>
      <c r="C548" s="487"/>
      <c r="D548" s="421"/>
      <c r="E548" s="421"/>
      <c r="F548" s="421"/>
      <c r="G548" s="421"/>
      <c r="H548" s="421"/>
      <c r="I548" s="421"/>
      <c r="J548" s="421"/>
      <c r="K548" s="421"/>
      <c r="L548" s="421"/>
      <c r="M548" s="421"/>
      <c r="N548" s="421"/>
      <c r="O548" s="421"/>
      <c r="P548" s="421"/>
      <c r="Q548" s="421"/>
      <c r="R548" s="421"/>
      <c r="S548" s="421"/>
      <c r="T548" s="421"/>
      <c r="U548" s="421"/>
      <c r="V548" s="421"/>
      <c r="W548" s="421"/>
      <c r="X548" s="421"/>
      <c r="Y548" s="421"/>
      <c r="Z548" s="421"/>
      <c r="AA548" s="421"/>
    </row>
    <row r="549">
      <c r="A549" s="421"/>
      <c r="B549" s="421"/>
      <c r="C549" s="487"/>
      <c r="D549" s="421"/>
      <c r="E549" s="421"/>
      <c r="F549" s="421"/>
      <c r="G549" s="421"/>
      <c r="H549" s="421"/>
      <c r="I549" s="421"/>
      <c r="J549" s="421"/>
      <c r="K549" s="421"/>
      <c r="L549" s="421"/>
      <c r="M549" s="421"/>
      <c r="N549" s="421"/>
      <c r="O549" s="421"/>
      <c r="P549" s="421"/>
      <c r="Q549" s="421"/>
      <c r="R549" s="421"/>
      <c r="S549" s="421"/>
      <c r="T549" s="421"/>
      <c r="U549" s="421"/>
      <c r="V549" s="421"/>
      <c r="W549" s="421"/>
      <c r="X549" s="421"/>
      <c r="Y549" s="421"/>
      <c r="Z549" s="421"/>
      <c r="AA549" s="421"/>
    </row>
    <row r="550">
      <c r="A550" s="421"/>
      <c r="B550" s="421"/>
      <c r="C550" s="487"/>
      <c r="D550" s="421"/>
      <c r="E550" s="421"/>
      <c r="F550" s="421"/>
      <c r="G550" s="421"/>
      <c r="H550" s="421"/>
      <c r="I550" s="421"/>
      <c r="J550" s="421"/>
      <c r="K550" s="421"/>
      <c r="L550" s="421"/>
      <c r="M550" s="421"/>
      <c r="N550" s="421"/>
      <c r="O550" s="421"/>
      <c r="P550" s="421"/>
      <c r="Q550" s="421"/>
      <c r="R550" s="421"/>
      <c r="S550" s="421"/>
      <c r="T550" s="421"/>
      <c r="U550" s="421"/>
      <c r="V550" s="421"/>
      <c r="W550" s="421"/>
      <c r="X550" s="421"/>
      <c r="Y550" s="421"/>
      <c r="Z550" s="421"/>
      <c r="AA550" s="421"/>
    </row>
    <row r="551">
      <c r="A551" s="421"/>
      <c r="B551" s="421"/>
      <c r="C551" s="487"/>
      <c r="D551" s="421"/>
      <c r="E551" s="421"/>
      <c r="F551" s="421"/>
      <c r="G551" s="421"/>
      <c r="H551" s="421"/>
      <c r="I551" s="421"/>
      <c r="J551" s="421"/>
      <c r="K551" s="421"/>
      <c r="L551" s="421"/>
      <c r="M551" s="421"/>
      <c r="N551" s="421"/>
      <c r="O551" s="421"/>
      <c r="P551" s="421"/>
      <c r="Q551" s="421"/>
      <c r="R551" s="421"/>
      <c r="S551" s="421"/>
      <c r="T551" s="421"/>
      <c r="U551" s="421"/>
      <c r="V551" s="421"/>
      <c r="W551" s="421"/>
      <c r="X551" s="421"/>
      <c r="Y551" s="421"/>
      <c r="Z551" s="421"/>
      <c r="AA551" s="421"/>
    </row>
    <row r="552">
      <c r="A552" s="421"/>
      <c r="B552" s="421"/>
      <c r="C552" s="487"/>
      <c r="D552" s="421"/>
      <c r="E552" s="421"/>
      <c r="F552" s="421"/>
      <c r="G552" s="421"/>
      <c r="H552" s="421"/>
      <c r="I552" s="421"/>
      <c r="J552" s="421"/>
      <c r="K552" s="421"/>
      <c r="L552" s="421"/>
      <c r="M552" s="421"/>
      <c r="N552" s="421"/>
      <c r="O552" s="421"/>
      <c r="P552" s="421"/>
      <c r="Q552" s="421"/>
      <c r="R552" s="421"/>
      <c r="S552" s="421"/>
      <c r="T552" s="421"/>
      <c r="U552" s="421"/>
      <c r="V552" s="421"/>
      <c r="W552" s="421"/>
      <c r="X552" s="421"/>
      <c r="Y552" s="421"/>
      <c r="Z552" s="421"/>
      <c r="AA552" s="421"/>
    </row>
    <row r="553">
      <c r="A553" s="421"/>
      <c r="B553" s="421"/>
      <c r="C553" s="487"/>
      <c r="D553" s="421"/>
      <c r="E553" s="421"/>
      <c r="F553" s="421"/>
      <c r="G553" s="421"/>
      <c r="H553" s="421"/>
      <c r="I553" s="421"/>
      <c r="J553" s="421"/>
      <c r="K553" s="421"/>
      <c r="L553" s="421"/>
      <c r="M553" s="421"/>
      <c r="N553" s="421"/>
      <c r="O553" s="421"/>
      <c r="P553" s="421"/>
      <c r="Q553" s="421"/>
      <c r="R553" s="421"/>
      <c r="S553" s="421"/>
      <c r="T553" s="421"/>
      <c r="U553" s="421"/>
      <c r="V553" s="421"/>
      <c r="W553" s="421"/>
      <c r="X553" s="421"/>
      <c r="Y553" s="421"/>
      <c r="Z553" s="421"/>
      <c r="AA553" s="421"/>
    </row>
    <row r="554">
      <c r="A554" s="421"/>
      <c r="B554" s="421"/>
      <c r="C554" s="487"/>
      <c r="D554" s="421"/>
      <c r="E554" s="421"/>
      <c r="F554" s="421"/>
      <c r="G554" s="421"/>
      <c r="H554" s="421"/>
      <c r="I554" s="421"/>
      <c r="J554" s="421"/>
      <c r="K554" s="421"/>
      <c r="L554" s="421"/>
      <c r="M554" s="421"/>
      <c r="N554" s="421"/>
      <c r="O554" s="421"/>
      <c r="P554" s="421"/>
      <c r="Q554" s="421"/>
      <c r="R554" s="421"/>
      <c r="S554" s="421"/>
      <c r="T554" s="421"/>
      <c r="U554" s="421"/>
      <c r="V554" s="421"/>
      <c r="W554" s="421"/>
      <c r="X554" s="421"/>
      <c r="Y554" s="421"/>
      <c r="Z554" s="421"/>
      <c r="AA554" s="421"/>
    </row>
    <row r="555">
      <c r="A555" s="421"/>
      <c r="B555" s="421"/>
      <c r="C555" s="487"/>
      <c r="D555" s="421"/>
      <c r="E555" s="421"/>
      <c r="F555" s="421"/>
      <c r="G555" s="421"/>
      <c r="H555" s="421"/>
      <c r="I555" s="421"/>
      <c r="J555" s="421"/>
      <c r="K555" s="421"/>
      <c r="L555" s="421"/>
      <c r="M555" s="421"/>
      <c r="N555" s="421"/>
      <c r="O555" s="421"/>
      <c r="P555" s="421"/>
      <c r="Q555" s="421"/>
      <c r="R555" s="421"/>
      <c r="S555" s="421"/>
      <c r="T555" s="421"/>
      <c r="U555" s="421"/>
      <c r="V555" s="421"/>
      <c r="W555" s="421"/>
      <c r="X555" s="421"/>
      <c r="Y555" s="421"/>
      <c r="Z555" s="421"/>
      <c r="AA555" s="421"/>
    </row>
    <row r="556">
      <c r="A556" s="421"/>
      <c r="B556" s="421"/>
      <c r="C556" s="487"/>
      <c r="D556" s="421"/>
      <c r="E556" s="421"/>
      <c r="F556" s="421"/>
      <c r="G556" s="421"/>
      <c r="H556" s="421"/>
      <c r="I556" s="421"/>
      <c r="J556" s="421"/>
      <c r="K556" s="421"/>
      <c r="L556" s="421"/>
      <c r="M556" s="421"/>
      <c r="N556" s="421"/>
      <c r="O556" s="421"/>
      <c r="P556" s="421"/>
      <c r="Q556" s="421"/>
      <c r="R556" s="421"/>
      <c r="S556" s="421"/>
      <c r="T556" s="421"/>
      <c r="U556" s="421"/>
      <c r="V556" s="421"/>
      <c r="W556" s="421"/>
      <c r="X556" s="421"/>
      <c r="Y556" s="421"/>
      <c r="Z556" s="421"/>
      <c r="AA556" s="421"/>
    </row>
    <row r="557">
      <c r="A557" s="421"/>
      <c r="B557" s="421"/>
      <c r="C557" s="487"/>
      <c r="D557" s="421"/>
      <c r="E557" s="421"/>
      <c r="F557" s="421"/>
      <c r="G557" s="421"/>
      <c r="H557" s="421"/>
      <c r="I557" s="421"/>
      <c r="J557" s="421"/>
      <c r="K557" s="421"/>
      <c r="L557" s="421"/>
      <c r="M557" s="421"/>
      <c r="N557" s="421"/>
      <c r="O557" s="421"/>
      <c r="P557" s="421"/>
      <c r="Q557" s="421"/>
      <c r="R557" s="421"/>
      <c r="S557" s="421"/>
      <c r="T557" s="421"/>
      <c r="U557" s="421"/>
      <c r="V557" s="421"/>
      <c r="W557" s="421"/>
      <c r="X557" s="421"/>
      <c r="Y557" s="421"/>
      <c r="Z557" s="421"/>
      <c r="AA557" s="421"/>
    </row>
    <row r="558">
      <c r="A558" s="421"/>
      <c r="B558" s="421"/>
      <c r="C558" s="487"/>
      <c r="D558" s="421"/>
      <c r="E558" s="421"/>
      <c r="F558" s="421"/>
      <c r="G558" s="421"/>
      <c r="H558" s="421"/>
      <c r="I558" s="421"/>
      <c r="J558" s="421"/>
      <c r="K558" s="421"/>
      <c r="L558" s="421"/>
      <c r="M558" s="421"/>
      <c r="N558" s="421"/>
      <c r="O558" s="421"/>
      <c r="P558" s="421"/>
      <c r="Q558" s="421"/>
      <c r="R558" s="421"/>
      <c r="S558" s="421"/>
      <c r="T558" s="421"/>
      <c r="U558" s="421"/>
      <c r="V558" s="421"/>
      <c r="W558" s="421"/>
      <c r="X558" s="421"/>
      <c r="Y558" s="421"/>
      <c r="Z558" s="421"/>
      <c r="AA558" s="421"/>
    </row>
    <row r="559">
      <c r="A559" s="421"/>
      <c r="B559" s="421"/>
      <c r="C559" s="487"/>
      <c r="D559" s="421"/>
      <c r="E559" s="421"/>
      <c r="F559" s="421"/>
      <c r="G559" s="421"/>
      <c r="H559" s="421"/>
      <c r="I559" s="421"/>
      <c r="J559" s="421"/>
      <c r="K559" s="421"/>
      <c r="L559" s="421"/>
      <c r="M559" s="421"/>
      <c r="N559" s="421"/>
      <c r="O559" s="421"/>
      <c r="P559" s="421"/>
      <c r="Q559" s="421"/>
      <c r="R559" s="421"/>
      <c r="S559" s="421"/>
      <c r="T559" s="421"/>
      <c r="U559" s="421"/>
      <c r="V559" s="421"/>
      <c r="W559" s="421"/>
      <c r="X559" s="421"/>
      <c r="Y559" s="421"/>
      <c r="Z559" s="421"/>
      <c r="AA559" s="421"/>
    </row>
    <row r="560">
      <c r="A560" s="421"/>
      <c r="B560" s="421"/>
      <c r="C560" s="487"/>
      <c r="D560" s="421"/>
      <c r="E560" s="421"/>
      <c r="F560" s="421"/>
      <c r="G560" s="421"/>
      <c r="H560" s="421"/>
      <c r="I560" s="421"/>
      <c r="J560" s="421"/>
      <c r="K560" s="421"/>
      <c r="L560" s="421"/>
      <c r="M560" s="421"/>
      <c r="N560" s="421"/>
      <c r="O560" s="421"/>
      <c r="P560" s="421"/>
      <c r="Q560" s="421"/>
      <c r="R560" s="421"/>
      <c r="S560" s="421"/>
      <c r="T560" s="421"/>
      <c r="U560" s="421"/>
      <c r="V560" s="421"/>
      <c r="W560" s="421"/>
      <c r="X560" s="421"/>
      <c r="Y560" s="421"/>
      <c r="Z560" s="421"/>
      <c r="AA560" s="421"/>
    </row>
    <row r="561">
      <c r="A561" s="421"/>
      <c r="B561" s="421"/>
      <c r="C561" s="487"/>
      <c r="D561" s="421"/>
      <c r="E561" s="421"/>
      <c r="F561" s="421"/>
      <c r="G561" s="421"/>
      <c r="H561" s="421"/>
      <c r="I561" s="421"/>
      <c r="J561" s="421"/>
      <c r="K561" s="421"/>
      <c r="L561" s="421"/>
      <c r="M561" s="421"/>
      <c r="N561" s="421"/>
      <c r="O561" s="421"/>
      <c r="P561" s="421"/>
      <c r="Q561" s="421"/>
      <c r="R561" s="421"/>
      <c r="S561" s="421"/>
      <c r="T561" s="421"/>
      <c r="U561" s="421"/>
      <c r="V561" s="421"/>
      <c r="W561" s="421"/>
      <c r="X561" s="421"/>
      <c r="Y561" s="421"/>
      <c r="Z561" s="421"/>
      <c r="AA561" s="421"/>
    </row>
    <row r="562">
      <c r="A562" s="421"/>
      <c r="B562" s="421"/>
      <c r="C562" s="487"/>
      <c r="D562" s="421"/>
      <c r="E562" s="421"/>
      <c r="F562" s="421"/>
      <c r="G562" s="421"/>
      <c r="H562" s="421"/>
      <c r="I562" s="421"/>
      <c r="J562" s="421"/>
      <c r="K562" s="421"/>
      <c r="L562" s="421"/>
      <c r="M562" s="421"/>
      <c r="N562" s="421"/>
      <c r="O562" s="421"/>
      <c r="P562" s="421"/>
      <c r="Q562" s="421"/>
      <c r="R562" s="421"/>
      <c r="S562" s="421"/>
      <c r="T562" s="421"/>
      <c r="U562" s="421"/>
      <c r="V562" s="421"/>
      <c r="W562" s="421"/>
      <c r="X562" s="421"/>
      <c r="Y562" s="421"/>
      <c r="Z562" s="421"/>
      <c r="AA562" s="421"/>
    </row>
    <row r="563">
      <c r="A563" s="421"/>
      <c r="B563" s="421"/>
      <c r="C563" s="487"/>
      <c r="D563" s="421"/>
      <c r="E563" s="421"/>
      <c r="F563" s="421"/>
      <c r="G563" s="421"/>
      <c r="H563" s="421"/>
      <c r="I563" s="421"/>
      <c r="J563" s="421"/>
      <c r="K563" s="421"/>
      <c r="L563" s="421"/>
      <c r="M563" s="421"/>
      <c r="N563" s="421"/>
      <c r="O563" s="421"/>
      <c r="P563" s="421"/>
      <c r="Q563" s="421"/>
      <c r="R563" s="421"/>
      <c r="S563" s="421"/>
      <c r="T563" s="421"/>
      <c r="U563" s="421"/>
      <c r="V563" s="421"/>
      <c r="W563" s="421"/>
      <c r="X563" s="421"/>
      <c r="Y563" s="421"/>
      <c r="Z563" s="421"/>
      <c r="AA563" s="421"/>
    </row>
    <row r="564">
      <c r="A564" s="421"/>
      <c r="B564" s="421"/>
      <c r="C564" s="487"/>
      <c r="D564" s="421"/>
      <c r="E564" s="421"/>
      <c r="F564" s="421"/>
      <c r="G564" s="421"/>
      <c r="H564" s="421"/>
      <c r="I564" s="421"/>
      <c r="J564" s="421"/>
      <c r="K564" s="421"/>
      <c r="L564" s="421"/>
      <c r="M564" s="421"/>
      <c r="N564" s="421"/>
      <c r="O564" s="421"/>
      <c r="P564" s="421"/>
      <c r="Q564" s="421"/>
      <c r="R564" s="421"/>
      <c r="S564" s="421"/>
      <c r="T564" s="421"/>
      <c r="U564" s="421"/>
      <c r="V564" s="421"/>
      <c r="W564" s="421"/>
      <c r="X564" s="421"/>
      <c r="Y564" s="421"/>
      <c r="Z564" s="421"/>
      <c r="AA564" s="421"/>
    </row>
    <row r="565">
      <c r="A565" s="421"/>
      <c r="B565" s="421"/>
      <c r="C565" s="487"/>
      <c r="D565" s="421"/>
      <c r="E565" s="421"/>
      <c r="F565" s="421"/>
      <c r="G565" s="421"/>
      <c r="H565" s="421"/>
      <c r="I565" s="421"/>
      <c r="J565" s="421"/>
      <c r="K565" s="421"/>
      <c r="L565" s="421"/>
      <c r="M565" s="421"/>
      <c r="N565" s="421"/>
      <c r="O565" s="421"/>
      <c r="P565" s="421"/>
      <c r="Q565" s="421"/>
      <c r="R565" s="421"/>
      <c r="S565" s="421"/>
      <c r="T565" s="421"/>
      <c r="U565" s="421"/>
      <c r="V565" s="421"/>
      <c r="W565" s="421"/>
      <c r="X565" s="421"/>
      <c r="Y565" s="421"/>
      <c r="Z565" s="421"/>
      <c r="AA565" s="421"/>
    </row>
    <row r="566">
      <c r="A566" s="421"/>
      <c r="B566" s="421"/>
      <c r="C566" s="487"/>
      <c r="D566" s="421"/>
      <c r="E566" s="421"/>
      <c r="F566" s="421"/>
      <c r="G566" s="421"/>
      <c r="H566" s="421"/>
      <c r="I566" s="421"/>
      <c r="J566" s="421"/>
      <c r="K566" s="421"/>
      <c r="L566" s="421"/>
      <c r="M566" s="421"/>
      <c r="N566" s="421"/>
      <c r="O566" s="421"/>
      <c r="P566" s="421"/>
      <c r="Q566" s="421"/>
      <c r="R566" s="421"/>
      <c r="S566" s="421"/>
      <c r="T566" s="421"/>
      <c r="U566" s="421"/>
      <c r="V566" s="421"/>
      <c r="W566" s="421"/>
      <c r="X566" s="421"/>
      <c r="Y566" s="421"/>
      <c r="Z566" s="421"/>
      <c r="AA566" s="421"/>
    </row>
    <row r="567">
      <c r="A567" s="421"/>
      <c r="B567" s="421"/>
      <c r="C567" s="487"/>
      <c r="D567" s="421"/>
      <c r="E567" s="421"/>
      <c r="F567" s="421"/>
      <c r="G567" s="421"/>
      <c r="H567" s="421"/>
      <c r="I567" s="421"/>
      <c r="J567" s="421"/>
      <c r="K567" s="421"/>
      <c r="L567" s="421"/>
      <c r="M567" s="421"/>
      <c r="N567" s="421"/>
      <c r="O567" s="421"/>
      <c r="P567" s="421"/>
      <c r="Q567" s="421"/>
      <c r="R567" s="421"/>
      <c r="S567" s="421"/>
      <c r="T567" s="421"/>
      <c r="U567" s="421"/>
      <c r="V567" s="421"/>
      <c r="W567" s="421"/>
      <c r="X567" s="421"/>
      <c r="Y567" s="421"/>
      <c r="Z567" s="421"/>
      <c r="AA567" s="421"/>
    </row>
    <row r="568">
      <c r="A568" s="421"/>
      <c r="B568" s="421"/>
      <c r="C568" s="487"/>
      <c r="D568" s="421"/>
      <c r="E568" s="421"/>
      <c r="F568" s="421"/>
      <c r="G568" s="421"/>
      <c r="H568" s="421"/>
      <c r="I568" s="421"/>
      <c r="J568" s="421"/>
      <c r="K568" s="421"/>
      <c r="L568" s="421"/>
      <c r="M568" s="421"/>
      <c r="N568" s="421"/>
      <c r="O568" s="421"/>
      <c r="P568" s="421"/>
      <c r="Q568" s="421"/>
      <c r="R568" s="421"/>
      <c r="S568" s="421"/>
      <c r="T568" s="421"/>
      <c r="U568" s="421"/>
      <c r="V568" s="421"/>
      <c r="W568" s="421"/>
      <c r="X568" s="421"/>
      <c r="Y568" s="421"/>
      <c r="Z568" s="421"/>
      <c r="AA568" s="421"/>
    </row>
    <row r="569">
      <c r="A569" s="421"/>
      <c r="B569" s="421"/>
      <c r="C569" s="487"/>
      <c r="D569" s="421"/>
      <c r="E569" s="421"/>
      <c r="F569" s="421"/>
      <c r="G569" s="421"/>
      <c r="H569" s="421"/>
      <c r="I569" s="421"/>
      <c r="J569" s="421"/>
      <c r="K569" s="421"/>
      <c r="L569" s="421"/>
      <c r="M569" s="421"/>
      <c r="N569" s="421"/>
      <c r="O569" s="421"/>
      <c r="P569" s="421"/>
      <c r="Q569" s="421"/>
      <c r="R569" s="421"/>
      <c r="S569" s="421"/>
      <c r="T569" s="421"/>
      <c r="U569" s="421"/>
      <c r="V569" s="421"/>
      <c r="W569" s="421"/>
      <c r="X569" s="421"/>
      <c r="Y569" s="421"/>
      <c r="Z569" s="421"/>
      <c r="AA569" s="421"/>
    </row>
    <row r="570">
      <c r="A570" s="421"/>
      <c r="B570" s="421"/>
      <c r="C570" s="487"/>
      <c r="D570" s="421"/>
      <c r="E570" s="421"/>
      <c r="F570" s="421"/>
      <c r="G570" s="421"/>
      <c r="H570" s="421"/>
      <c r="I570" s="421"/>
      <c r="J570" s="421"/>
      <c r="K570" s="421"/>
      <c r="L570" s="421"/>
      <c r="M570" s="421"/>
      <c r="N570" s="421"/>
      <c r="O570" s="421"/>
      <c r="P570" s="421"/>
      <c r="Q570" s="421"/>
      <c r="R570" s="421"/>
      <c r="S570" s="421"/>
      <c r="T570" s="421"/>
      <c r="U570" s="421"/>
      <c r="V570" s="421"/>
      <c r="W570" s="421"/>
      <c r="X570" s="421"/>
      <c r="Y570" s="421"/>
      <c r="Z570" s="421"/>
      <c r="AA570" s="421"/>
    </row>
    <row r="571">
      <c r="A571" s="421"/>
      <c r="B571" s="421"/>
      <c r="C571" s="487"/>
      <c r="D571" s="421"/>
      <c r="E571" s="421"/>
      <c r="F571" s="421"/>
      <c r="G571" s="421"/>
      <c r="H571" s="421"/>
      <c r="I571" s="421"/>
      <c r="J571" s="421"/>
      <c r="K571" s="421"/>
      <c r="L571" s="421"/>
      <c r="M571" s="421"/>
      <c r="N571" s="421"/>
      <c r="O571" s="421"/>
      <c r="P571" s="421"/>
      <c r="Q571" s="421"/>
      <c r="R571" s="421"/>
      <c r="S571" s="421"/>
      <c r="T571" s="421"/>
      <c r="U571" s="421"/>
      <c r="V571" s="421"/>
      <c r="W571" s="421"/>
      <c r="X571" s="421"/>
      <c r="Y571" s="421"/>
      <c r="Z571" s="421"/>
      <c r="AA571" s="421"/>
    </row>
    <row r="572">
      <c r="A572" s="421"/>
      <c r="B572" s="421"/>
      <c r="C572" s="487"/>
      <c r="D572" s="421"/>
      <c r="E572" s="421"/>
      <c r="F572" s="421"/>
      <c r="G572" s="421"/>
      <c r="H572" s="421"/>
      <c r="I572" s="421"/>
      <c r="J572" s="421"/>
      <c r="K572" s="421"/>
      <c r="L572" s="421"/>
      <c r="M572" s="421"/>
      <c r="N572" s="421"/>
      <c r="O572" s="421"/>
      <c r="P572" s="421"/>
      <c r="Q572" s="421"/>
      <c r="R572" s="421"/>
      <c r="S572" s="421"/>
      <c r="T572" s="421"/>
      <c r="U572" s="421"/>
      <c r="V572" s="421"/>
      <c r="W572" s="421"/>
      <c r="X572" s="421"/>
      <c r="Y572" s="421"/>
      <c r="Z572" s="421"/>
      <c r="AA572" s="421"/>
    </row>
    <row r="573">
      <c r="A573" s="421"/>
      <c r="B573" s="421"/>
      <c r="C573" s="487"/>
      <c r="D573" s="421"/>
      <c r="E573" s="421"/>
      <c r="F573" s="421"/>
      <c r="G573" s="421"/>
      <c r="H573" s="421"/>
      <c r="I573" s="421"/>
      <c r="J573" s="421"/>
      <c r="K573" s="421"/>
      <c r="L573" s="421"/>
      <c r="M573" s="421"/>
      <c r="N573" s="421"/>
      <c r="O573" s="421"/>
      <c r="P573" s="421"/>
      <c r="Q573" s="421"/>
      <c r="R573" s="421"/>
      <c r="S573" s="421"/>
      <c r="T573" s="421"/>
      <c r="U573" s="421"/>
      <c r="V573" s="421"/>
      <c r="W573" s="421"/>
      <c r="X573" s="421"/>
      <c r="Y573" s="421"/>
      <c r="Z573" s="421"/>
      <c r="AA573" s="421"/>
    </row>
    <row r="574">
      <c r="A574" s="421"/>
      <c r="B574" s="421"/>
      <c r="C574" s="487"/>
      <c r="D574" s="421"/>
      <c r="E574" s="421"/>
      <c r="F574" s="421"/>
      <c r="G574" s="421"/>
      <c r="H574" s="421"/>
      <c r="I574" s="421"/>
      <c r="J574" s="421"/>
      <c r="K574" s="421"/>
      <c r="L574" s="421"/>
      <c r="M574" s="421"/>
      <c r="N574" s="421"/>
      <c r="O574" s="421"/>
      <c r="P574" s="421"/>
      <c r="Q574" s="421"/>
      <c r="R574" s="421"/>
      <c r="S574" s="421"/>
      <c r="T574" s="421"/>
      <c r="U574" s="421"/>
      <c r="V574" s="421"/>
      <c r="W574" s="421"/>
      <c r="X574" s="421"/>
      <c r="Y574" s="421"/>
      <c r="Z574" s="421"/>
      <c r="AA574" s="421"/>
    </row>
    <row r="575">
      <c r="A575" s="421"/>
      <c r="B575" s="421"/>
      <c r="C575" s="487"/>
      <c r="D575" s="421"/>
      <c r="E575" s="421"/>
      <c r="F575" s="421"/>
      <c r="G575" s="421"/>
      <c r="H575" s="421"/>
      <c r="I575" s="421"/>
      <c r="J575" s="421"/>
      <c r="K575" s="421"/>
      <c r="L575" s="421"/>
      <c r="M575" s="421"/>
      <c r="N575" s="421"/>
      <c r="O575" s="421"/>
      <c r="P575" s="421"/>
      <c r="Q575" s="421"/>
      <c r="R575" s="421"/>
      <c r="S575" s="421"/>
      <c r="T575" s="421"/>
      <c r="U575" s="421"/>
      <c r="V575" s="421"/>
      <c r="W575" s="421"/>
      <c r="X575" s="421"/>
      <c r="Y575" s="421"/>
      <c r="Z575" s="421"/>
      <c r="AA575" s="421"/>
    </row>
    <row r="576">
      <c r="A576" s="421"/>
      <c r="B576" s="421"/>
      <c r="C576" s="487"/>
      <c r="D576" s="421"/>
      <c r="E576" s="421"/>
      <c r="F576" s="421"/>
      <c r="G576" s="421"/>
      <c r="H576" s="421"/>
      <c r="I576" s="421"/>
      <c r="J576" s="421"/>
      <c r="K576" s="421"/>
      <c r="L576" s="421"/>
      <c r="M576" s="421"/>
      <c r="N576" s="421"/>
      <c r="O576" s="421"/>
      <c r="P576" s="421"/>
      <c r="Q576" s="421"/>
      <c r="R576" s="421"/>
      <c r="S576" s="421"/>
      <c r="T576" s="421"/>
      <c r="U576" s="421"/>
      <c r="V576" s="421"/>
      <c r="W576" s="421"/>
      <c r="X576" s="421"/>
      <c r="Y576" s="421"/>
      <c r="Z576" s="421"/>
      <c r="AA576" s="421"/>
    </row>
    <row r="577">
      <c r="A577" s="421"/>
      <c r="B577" s="421"/>
      <c r="C577" s="487"/>
      <c r="D577" s="421"/>
      <c r="E577" s="421"/>
      <c r="F577" s="421"/>
      <c r="G577" s="421"/>
      <c r="H577" s="421"/>
      <c r="I577" s="421"/>
      <c r="J577" s="421"/>
      <c r="K577" s="421"/>
      <c r="L577" s="421"/>
      <c r="M577" s="421"/>
      <c r="N577" s="421"/>
      <c r="O577" s="421"/>
      <c r="P577" s="421"/>
      <c r="Q577" s="421"/>
      <c r="R577" s="421"/>
      <c r="S577" s="421"/>
      <c r="T577" s="421"/>
      <c r="U577" s="421"/>
      <c r="V577" s="421"/>
      <c r="W577" s="421"/>
      <c r="X577" s="421"/>
      <c r="Y577" s="421"/>
      <c r="Z577" s="421"/>
      <c r="AA577" s="421"/>
    </row>
    <row r="578">
      <c r="A578" s="421"/>
      <c r="B578" s="421"/>
      <c r="C578" s="487"/>
      <c r="D578" s="421"/>
      <c r="E578" s="421"/>
      <c r="F578" s="421"/>
      <c r="G578" s="421"/>
      <c r="H578" s="421"/>
      <c r="I578" s="421"/>
      <c r="J578" s="421"/>
      <c r="K578" s="421"/>
      <c r="L578" s="421"/>
      <c r="M578" s="421"/>
      <c r="N578" s="421"/>
      <c r="O578" s="421"/>
      <c r="P578" s="421"/>
      <c r="Q578" s="421"/>
      <c r="R578" s="421"/>
      <c r="S578" s="421"/>
      <c r="T578" s="421"/>
      <c r="U578" s="421"/>
      <c r="V578" s="421"/>
      <c r="W578" s="421"/>
      <c r="X578" s="421"/>
      <c r="Y578" s="421"/>
      <c r="Z578" s="421"/>
      <c r="AA578" s="421"/>
    </row>
    <row r="579">
      <c r="A579" s="421"/>
      <c r="B579" s="421"/>
      <c r="C579" s="487"/>
      <c r="D579" s="421"/>
      <c r="E579" s="421"/>
      <c r="F579" s="421"/>
      <c r="G579" s="421"/>
      <c r="H579" s="421"/>
      <c r="I579" s="421"/>
      <c r="J579" s="421"/>
      <c r="K579" s="421"/>
      <c r="L579" s="421"/>
      <c r="M579" s="421"/>
      <c r="N579" s="421"/>
      <c r="O579" s="421"/>
      <c r="P579" s="421"/>
      <c r="Q579" s="421"/>
      <c r="R579" s="421"/>
      <c r="S579" s="421"/>
      <c r="T579" s="421"/>
      <c r="U579" s="421"/>
      <c r="V579" s="421"/>
      <c r="W579" s="421"/>
      <c r="X579" s="421"/>
      <c r="Y579" s="421"/>
      <c r="Z579" s="421"/>
      <c r="AA579" s="421"/>
    </row>
    <row r="580">
      <c r="A580" s="421"/>
      <c r="B580" s="421"/>
      <c r="C580" s="487"/>
      <c r="D580" s="421"/>
      <c r="E580" s="421"/>
      <c r="F580" s="421"/>
      <c r="G580" s="421"/>
      <c r="H580" s="421"/>
      <c r="I580" s="421"/>
      <c r="J580" s="421"/>
      <c r="K580" s="421"/>
      <c r="L580" s="421"/>
      <c r="M580" s="421"/>
      <c r="N580" s="421"/>
      <c r="O580" s="421"/>
      <c r="P580" s="421"/>
      <c r="Q580" s="421"/>
      <c r="R580" s="421"/>
      <c r="S580" s="421"/>
      <c r="T580" s="421"/>
      <c r="U580" s="421"/>
      <c r="V580" s="421"/>
      <c r="W580" s="421"/>
      <c r="X580" s="421"/>
      <c r="Y580" s="421"/>
      <c r="Z580" s="421"/>
      <c r="AA580" s="421"/>
    </row>
    <row r="581">
      <c r="A581" s="421"/>
      <c r="B581" s="421"/>
      <c r="C581" s="487"/>
      <c r="D581" s="421"/>
      <c r="E581" s="421"/>
      <c r="F581" s="421"/>
      <c r="G581" s="421"/>
      <c r="H581" s="421"/>
      <c r="I581" s="421"/>
      <c r="J581" s="421"/>
      <c r="K581" s="421"/>
      <c r="L581" s="421"/>
      <c r="M581" s="421"/>
      <c r="N581" s="421"/>
      <c r="O581" s="421"/>
      <c r="P581" s="421"/>
      <c r="Q581" s="421"/>
      <c r="R581" s="421"/>
      <c r="S581" s="421"/>
      <c r="T581" s="421"/>
      <c r="U581" s="421"/>
      <c r="V581" s="421"/>
      <c r="W581" s="421"/>
      <c r="X581" s="421"/>
      <c r="Y581" s="421"/>
      <c r="Z581" s="421"/>
      <c r="AA581" s="421"/>
    </row>
    <row r="582">
      <c r="A582" s="421"/>
      <c r="B582" s="421"/>
      <c r="C582" s="487"/>
      <c r="D582" s="421"/>
      <c r="E582" s="421"/>
      <c r="F582" s="421"/>
      <c r="G582" s="421"/>
      <c r="H582" s="421"/>
      <c r="I582" s="421"/>
      <c r="J582" s="421"/>
      <c r="K582" s="421"/>
      <c r="L582" s="421"/>
      <c r="M582" s="421"/>
      <c r="N582" s="421"/>
      <c r="O582" s="421"/>
      <c r="P582" s="421"/>
      <c r="Q582" s="421"/>
      <c r="R582" s="421"/>
      <c r="S582" s="421"/>
      <c r="T582" s="421"/>
      <c r="U582" s="421"/>
      <c r="V582" s="421"/>
      <c r="W582" s="421"/>
      <c r="X582" s="421"/>
      <c r="Y582" s="421"/>
      <c r="Z582" s="421"/>
      <c r="AA582" s="421"/>
    </row>
    <row r="583">
      <c r="A583" s="421"/>
      <c r="B583" s="421"/>
      <c r="C583" s="487"/>
      <c r="D583" s="421"/>
      <c r="E583" s="421"/>
      <c r="F583" s="421"/>
      <c r="G583" s="421"/>
      <c r="H583" s="421"/>
      <c r="I583" s="421"/>
      <c r="J583" s="421"/>
      <c r="K583" s="421"/>
      <c r="L583" s="421"/>
      <c r="M583" s="421"/>
      <c r="N583" s="421"/>
      <c r="O583" s="421"/>
      <c r="P583" s="421"/>
      <c r="Q583" s="421"/>
      <c r="R583" s="421"/>
      <c r="S583" s="421"/>
      <c r="T583" s="421"/>
      <c r="U583" s="421"/>
      <c r="V583" s="421"/>
      <c r="W583" s="421"/>
      <c r="X583" s="421"/>
      <c r="Y583" s="421"/>
      <c r="Z583" s="421"/>
      <c r="AA583" s="421"/>
    </row>
    <row r="584">
      <c r="A584" s="421"/>
      <c r="B584" s="421"/>
      <c r="C584" s="487"/>
      <c r="D584" s="421"/>
      <c r="E584" s="421"/>
      <c r="F584" s="421"/>
      <c r="G584" s="421"/>
      <c r="H584" s="421"/>
      <c r="I584" s="421"/>
      <c r="J584" s="421"/>
      <c r="K584" s="421"/>
      <c r="L584" s="421"/>
      <c r="M584" s="421"/>
      <c r="N584" s="421"/>
      <c r="O584" s="421"/>
      <c r="P584" s="421"/>
      <c r="Q584" s="421"/>
      <c r="R584" s="421"/>
      <c r="S584" s="421"/>
      <c r="T584" s="421"/>
      <c r="U584" s="421"/>
      <c r="V584" s="421"/>
      <c r="W584" s="421"/>
      <c r="X584" s="421"/>
      <c r="Y584" s="421"/>
      <c r="Z584" s="421"/>
      <c r="AA584" s="421"/>
    </row>
    <row r="585">
      <c r="A585" s="421"/>
      <c r="B585" s="421"/>
      <c r="C585" s="487"/>
      <c r="D585" s="421"/>
      <c r="E585" s="421"/>
      <c r="F585" s="421"/>
      <c r="G585" s="421"/>
      <c r="H585" s="421"/>
      <c r="I585" s="421"/>
      <c r="J585" s="421"/>
      <c r="K585" s="421"/>
      <c r="L585" s="421"/>
      <c r="M585" s="421"/>
      <c r="N585" s="421"/>
      <c r="O585" s="421"/>
      <c r="P585" s="421"/>
      <c r="Q585" s="421"/>
      <c r="R585" s="421"/>
      <c r="S585" s="421"/>
      <c r="T585" s="421"/>
      <c r="U585" s="421"/>
      <c r="V585" s="421"/>
      <c r="W585" s="421"/>
      <c r="X585" s="421"/>
      <c r="Y585" s="421"/>
      <c r="Z585" s="421"/>
      <c r="AA585" s="421"/>
    </row>
    <row r="586">
      <c r="A586" s="421"/>
      <c r="B586" s="421"/>
      <c r="C586" s="487"/>
      <c r="D586" s="421"/>
      <c r="E586" s="421"/>
      <c r="F586" s="421"/>
      <c r="G586" s="421"/>
      <c r="H586" s="421"/>
      <c r="I586" s="421"/>
      <c r="J586" s="421"/>
      <c r="K586" s="421"/>
      <c r="L586" s="421"/>
      <c r="M586" s="421"/>
      <c r="N586" s="421"/>
      <c r="O586" s="421"/>
      <c r="P586" s="421"/>
      <c r="Q586" s="421"/>
      <c r="R586" s="421"/>
      <c r="S586" s="421"/>
      <c r="T586" s="421"/>
      <c r="U586" s="421"/>
      <c r="V586" s="421"/>
      <c r="W586" s="421"/>
      <c r="X586" s="421"/>
      <c r="Y586" s="421"/>
      <c r="Z586" s="421"/>
      <c r="AA586" s="421"/>
    </row>
    <row r="587">
      <c r="A587" s="421"/>
      <c r="B587" s="421"/>
      <c r="C587" s="487"/>
      <c r="D587" s="421"/>
      <c r="E587" s="421"/>
      <c r="F587" s="421"/>
      <c r="G587" s="421"/>
      <c r="H587" s="421"/>
      <c r="I587" s="421"/>
      <c r="J587" s="421"/>
      <c r="K587" s="421"/>
      <c r="L587" s="421"/>
      <c r="M587" s="421"/>
      <c r="N587" s="421"/>
      <c r="O587" s="421"/>
      <c r="P587" s="421"/>
      <c r="Q587" s="421"/>
      <c r="R587" s="421"/>
      <c r="S587" s="421"/>
      <c r="T587" s="421"/>
      <c r="U587" s="421"/>
      <c r="V587" s="421"/>
      <c r="W587" s="421"/>
      <c r="X587" s="421"/>
      <c r="Y587" s="421"/>
      <c r="Z587" s="421"/>
      <c r="AA587" s="421"/>
    </row>
    <row r="588">
      <c r="A588" s="421"/>
      <c r="B588" s="421"/>
      <c r="C588" s="487"/>
      <c r="D588" s="421"/>
      <c r="E588" s="421"/>
      <c r="F588" s="421"/>
      <c r="G588" s="421"/>
      <c r="H588" s="421"/>
      <c r="I588" s="421"/>
      <c r="J588" s="421"/>
      <c r="K588" s="421"/>
      <c r="L588" s="421"/>
      <c r="M588" s="421"/>
      <c r="N588" s="421"/>
      <c r="O588" s="421"/>
      <c r="P588" s="421"/>
      <c r="Q588" s="421"/>
      <c r="R588" s="421"/>
      <c r="S588" s="421"/>
      <c r="T588" s="421"/>
      <c r="U588" s="421"/>
      <c r="V588" s="421"/>
      <c r="W588" s="421"/>
      <c r="X588" s="421"/>
      <c r="Y588" s="421"/>
      <c r="Z588" s="421"/>
      <c r="AA588" s="421"/>
    </row>
    <row r="589">
      <c r="A589" s="421"/>
      <c r="B589" s="421"/>
      <c r="C589" s="487"/>
      <c r="D589" s="421"/>
      <c r="E589" s="421"/>
      <c r="F589" s="421"/>
      <c r="G589" s="421"/>
      <c r="H589" s="421"/>
      <c r="I589" s="421"/>
      <c r="J589" s="421"/>
      <c r="K589" s="421"/>
      <c r="L589" s="421"/>
      <c r="M589" s="421"/>
      <c r="N589" s="421"/>
      <c r="O589" s="421"/>
      <c r="P589" s="421"/>
      <c r="Q589" s="421"/>
      <c r="R589" s="421"/>
      <c r="S589" s="421"/>
      <c r="T589" s="421"/>
      <c r="U589" s="421"/>
      <c r="V589" s="421"/>
      <c r="W589" s="421"/>
      <c r="X589" s="421"/>
      <c r="Y589" s="421"/>
      <c r="Z589" s="421"/>
      <c r="AA589" s="421"/>
    </row>
    <row r="590">
      <c r="A590" s="421"/>
      <c r="B590" s="421"/>
      <c r="C590" s="487"/>
      <c r="D590" s="421"/>
      <c r="E590" s="421"/>
      <c r="F590" s="421"/>
      <c r="G590" s="421"/>
      <c r="H590" s="421"/>
      <c r="I590" s="421"/>
      <c r="J590" s="421"/>
      <c r="K590" s="421"/>
      <c r="L590" s="421"/>
      <c r="M590" s="421"/>
      <c r="N590" s="421"/>
      <c r="O590" s="421"/>
      <c r="P590" s="421"/>
      <c r="Q590" s="421"/>
      <c r="R590" s="421"/>
      <c r="S590" s="421"/>
      <c r="T590" s="421"/>
      <c r="U590" s="421"/>
      <c r="V590" s="421"/>
      <c r="W590" s="421"/>
      <c r="X590" s="421"/>
      <c r="Y590" s="421"/>
      <c r="Z590" s="421"/>
      <c r="AA590" s="421"/>
    </row>
    <row r="591">
      <c r="A591" s="421"/>
      <c r="B591" s="421"/>
      <c r="C591" s="487"/>
      <c r="D591" s="421"/>
      <c r="E591" s="421"/>
      <c r="F591" s="421"/>
      <c r="G591" s="421"/>
      <c r="H591" s="421"/>
      <c r="I591" s="421"/>
      <c r="J591" s="421"/>
      <c r="K591" s="421"/>
      <c r="L591" s="421"/>
      <c r="M591" s="421"/>
      <c r="N591" s="421"/>
      <c r="O591" s="421"/>
      <c r="P591" s="421"/>
      <c r="Q591" s="421"/>
      <c r="R591" s="421"/>
      <c r="S591" s="421"/>
      <c r="T591" s="421"/>
      <c r="U591" s="421"/>
      <c r="V591" s="421"/>
      <c r="W591" s="421"/>
      <c r="X591" s="421"/>
      <c r="Y591" s="421"/>
      <c r="Z591" s="421"/>
      <c r="AA591" s="421"/>
    </row>
    <row r="592">
      <c r="A592" s="421"/>
      <c r="B592" s="421"/>
      <c r="C592" s="487"/>
      <c r="D592" s="421"/>
      <c r="E592" s="421"/>
      <c r="F592" s="421"/>
      <c r="G592" s="421"/>
      <c r="H592" s="421"/>
      <c r="I592" s="421"/>
      <c r="J592" s="421"/>
      <c r="K592" s="421"/>
      <c r="L592" s="421"/>
      <c r="M592" s="421"/>
      <c r="N592" s="421"/>
      <c r="O592" s="421"/>
      <c r="P592" s="421"/>
      <c r="Q592" s="421"/>
      <c r="R592" s="421"/>
      <c r="S592" s="421"/>
      <c r="T592" s="421"/>
      <c r="U592" s="421"/>
      <c r="V592" s="421"/>
      <c r="W592" s="421"/>
      <c r="X592" s="421"/>
      <c r="Y592" s="421"/>
      <c r="Z592" s="421"/>
      <c r="AA592" s="421"/>
    </row>
    <row r="593">
      <c r="A593" s="421"/>
      <c r="B593" s="421"/>
      <c r="C593" s="487"/>
      <c r="D593" s="421"/>
      <c r="E593" s="421"/>
      <c r="F593" s="421"/>
      <c r="G593" s="421"/>
      <c r="H593" s="421"/>
      <c r="I593" s="421"/>
      <c r="J593" s="421"/>
      <c r="K593" s="421"/>
      <c r="L593" s="421"/>
      <c r="M593" s="421"/>
      <c r="N593" s="421"/>
      <c r="O593" s="421"/>
      <c r="P593" s="421"/>
      <c r="Q593" s="421"/>
      <c r="R593" s="421"/>
      <c r="S593" s="421"/>
      <c r="T593" s="421"/>
      <c r="U593" s="421"/>
      <c r="V593" s="421"/>
      <c r="W593" s="421"/>
      <c r="X593" s="421"/>
      <c r="Y593" s="421"/>
      <c r="Z593" s="421"/>
      <c r="AA593" s="421"/>
    </row>
    <row r="594">
      <c r="A594" s="421"/>
      <c r="B594" s="421"/>
      <c r="C594" s="487"/>
      <c r="D594" s="421"/>
      <c r="E594" s="421"/>
      <c r="F594" s="421"/>
      <c r="G594" s="421"/>
      <c r="H594" s="421"/>
      <c r="I594" s="421"/>
      <c r="J594" s="421"/>
      <c r="K594" s="421"/>
      <c r="L594" s="421"/>
      <c r="M594" s="421"/>
      <c r="N594" s="421"/>
      <c r="O594" s="421"/>
      <c r="P594" s="421"/>
      <c r="Q594" s="421"/>
      <c r="R594" s="421"/>
      <c r="S594" s="421"/>
      <c r="T594" s="421"/>
      <c r="U594" s="421"/>
      <c r="V594" s="421"/>
      <c r="W594" s="421"/>
      <c r="X594" s="421"/>
      <c r="Y594" s="421"/>
      <c r="Z594" s="421"/>
      <c r="AA594" s="421"/>
    </row>
    <row r="595">
      <c r="A595" s="421"/>
      <c r="B595" s="421"/>
      <c r="C595" s="487"/>
      <c r="D595" s="421"/>
      <c r="E595" s="421"/>
      <c r="F595" s="421"/>
      <c r="G595" s="421"/>
      <c r="H595" s="421"/>
      <c r="I595" s="421"/>
      <c r="J595" s="421"/>
      <c r="K595" s="421"/>
      <c r="L595" s="421"/>
      <c r="M595" s="421"/>
      <c r="N595" s="421"/>
      <c r="O595" s="421"/>
      <c r="P595" s="421"/>
      <c r="Q595" s="421"/>
      <c r="R595" s="421"/>
      <c r="S595" s="421"/>
      <c r="T595" s="421"/>
      <c r="U595" s="421"/>
      <c r="V595" s="421"/>
      <c r="W595" s="421"/>
      <c r="X595" s="421"/>
      <c r="Y595" s="421"/>
      <c r="Z595" s="421"/>
      <c r="AA595" s="421"/>
    </row>
    <row r="596">
      <c r="A596" s="421"/>
      <c r="B596" s="421"/>
      <c r="C596" s="487"/>
      <c r="D596" s="421"/>
      <c r="E596" s="421"/>
      <c r="F596" s="421"/>
      <c r="G596" s="421"/>
      <c r="H596" s="421"/>
      <c r="I596" s="421"/>
      <c r="J596" s="421"/>
      <c r="K596" s="421"/>
      <c r="L596" s="421"/>
      <c r="M596" s="421"/>
      <c r="N596" s="421"/>
      <c r="O596" s="421"/>
      <c r="P596" s="421"/>
      <c r="Q596" s="421"/>
      <c r="R596" s="421"/>
      <c r="S596" s="421"/>
      <c r="T596" s="421"/>
      <c r="U596" s="421"/>
      <c r="V596" s="421"/>
      <c r="W596" s="421"/>
      <c r="X596" s="421"/>
      <c r="Y596" s="421"/>
      <c r="Z596" s="421"/>
      <c r="AA596" s="421"/>
    </row>
    <row r="597">
      <c r="A597" s="421"/>
      <c r="B597" s="421"/>
      <c r="C597" s="487"/>
      <c r="D597" s="421"/>
      <c r="E597" s="421"/>
      <c r="F597" s="421"/>
      <c r="G597" s="421"/>
      <c r="H597" s="421"/>
      <c r="I597" s="421"/>
      <c r="J597" s="421"/>
      <c r="K597" s="421"/>
      <c r="L597" s="421"/>
      <c r="M597" s="421"/>
      <c r="N597" s="421"/>
      <c r="O597" s="421"/>
      <c r="P597" s="421"/>
      <c r="Q597" s="421"/>
      <c r="R597" s="421"/>
      <c r="S597" s="421"/>
      <c r="T597" s="421"/>
      <c r="U597" s="421"/>
      <c r="V597" s="421"/>
      <c r="W597" s="421"/>
      <c r="X597" s="421"/>
      <c r="Y597" s="421"/>
      <c r="Z597" s="421"/>
      <c r="AA597" s="421"/>
    </row>
    <row r="598">
      <c r="A598" s="421"/>
      <c r="B598" s="421"/>
      <c r="C598" s="487"/>
      <c r="D598" s="421"/>
      <c r="E598" s="421"/>
      <c r="F598" s="421"/>
      <c r="G598" s="421"/>
      <c r="H598" s="421"/>
      <c r="I598" s="421"/>
      <c r="J598" s="421"/>
      <c r="K598" s="421"/>
      <c r="L598" s="421"/>
      <c r="M598" s="421"/>
      <c r="N598" s="421"/>
      <c r="O598" s="421"/>
      <c r="P598" s="421"/>
      <c r="Q598" s="421"/>
      <c r="R598" s="421"/>
      <c r="S598" s="421"/>
      <c r="T598" s="421"/>
      <c r="U598" s="421"/>
      <c r="V598" s="421"/>
      <c r="W598" s="421"/>
      <c r="X598" s="421"/>
      <c r="Y598" s="421"/>
      <c r="Z598" s="421"/>
      <c r="AA598" s="421"/>
    </row>
    <row r="599">
      <c r="A599" s="421"/>
      <c r="B599" s="421"/>
      <c r="C599" s="487"/>
      <c r="D599" s="421"/>
      <c r="E599" s="421"/>
      <c r="F599" s="421"/>
      <c r="G599" s="421"/>
      <c r="H599" s="421"/>
      <c r="I599" s="421"/>
      <c r="J599" s="421"/>
      <c r="K599" s="421"/>
      <c r="L599" s="421"/>
      <c r="M599" s="421"/>
      <c r="N599" s="421"/>
      <c r="O599" s="421"/>
      <c r="P599" s="421"/>
      <c r="Q599" s="421"/>
      <c r="R599" s="421"/>
      <c r="S599" s="421"/>
      <c r="T599" s="421"/>
      <c r="U599" s="421"/>
      <c r="V599" s="421"/>
      <c r="W599" s="421"/>
      <c r="X599" s="421"/>
      <c r="Y599" s="421"/>
      <c r="Z599" s="421"/>
      <c r="AA599" s="421"/>
    </row>
    <row r="600">
      <c r="A600" s="421"/>
      <c r="B600" s="421"/>
      <c r="C600" s="487"/>
      <c r="D600" s="421"/>
      <c r="E600" s="421"/>
      <c r="F600" s="421"/>
      <c r="G600" s="421"/>
      <c r="H600" s="421"/>
      <c r="I600" s="421"/>
      <c r="J600" s="421"/>
      <c r="K600" s="421"/>
      <c r="L600" s="421"/>
      <c r="M600" s="421"/>
      <c r="N600" s="421"/>
      <c r="O600" s="421"/>
      <c r="P600" s="421"/>
      <c r="Q600" s="421"/>
      <c r="R600" s="421"/>
      <c r="S600" s="421"/>
      <c r="T600" s="421"/>
      <c r="U600" s="421"/>
      <c r="V600" s="421"/>
      <c r="W600" s="421"/>
      <c r="X600" s="421"/>
      <c r="Y600" s="421"/>
      <c r="Z600" s="421"/>
      <c r="AA600" s="421"/>
    </row>
    <row r="601">
      <c r="A601" s="421"/>
      <c r="B601" s="421"/>
      <c r="C601" s="487"/>
      <c r="D601" s="421"/>
      <c r="E601" s="421"/>
      <c r="F601" s="421"/>
      <c r="G601" s="421"/>
      <c r="H601" s="421"/>
      <c r="I601" s="421"/>
      <c r="J601" s="421"/>
      <c r="K601" s="421"/>
      <c r="L601" s="421"/>
      <c r="M601" s="421"/>
      <c r="N601" s="421"/>
      <c r="O601" s="421"/>
      <c r="P601" s="421"/>
      <c r="Q601" s="421"/>
      <c r="R601" s="421"/>
      <c r="S601" s="421"/>
      <c r="T601" s="421"/>
      <c r="U601" s="421"/>
      <c r="V601" s="421"/>
      <c r="W601" s="421"/>
      <c r="X601" s="421"/>
      <c r="Y601" s="421"/>
      <c r="Z601" s="421"/>
      <c r="AA601" s="421"/>
    </row>
    <row r="602">
      <c r="A602" s="421"/>
      <c r="B602" s="421"/>
      <c r="C602" s="487"/>
      <c r="D602" s="421"/>
      <c r="E602" s="421"/>
      <c r="F602" s="421"/>
      <c r="G602" s="421"/>
      <c r="H602" s="421"/>
      <c r="I602" s="421"/>
      <c r="J602" s="421"/>
      <c r="K602" s="421"/>
      <c r="L602" s="421"/>
      <c r="M602" s="421"/>
      <c r="N602" s="421"/>
      <c r="O602" s="421"/>
      <c r="P602" s="421"/>
      <c r="Q602" s="421"/>
      <c r="R602" s="421"/>
      <c r="S602" s="421"/>
      <c r="T602" s="421"/>
      <c r="U602" s="421"/>
      <c r="V602" s="421"/>
      <c r="W602" s="421"/>
      <c r="X602" s="421"/>
      <c r="Y602" s="421"/>
      <c r="Z602" s="421"/>
      <c r="AA602" s="421"/>
    </row>
    <row r="603">
      <c r="A603" s="421"/>
      <c r="B603" s="421"/>
      <c r="C603" s="487"/>
      <c r="D603" s="421"/>
      <c r="E603" s="421"/>
      <c r="F603" s="421"/>
      <c r="G603" s="421"/>
      <c r="H603" s="421"/>
      <c r="I603" s="421"/>
      <c r="J603" s="421"/>
      <c r="K603" s="421"/>
      <c r="L603" s="421"/>
      <c r="M603" s="421"/>
      <c r="N603" s="421"/>
      <c r="O603" s="421"/>
      <c r="P603" s="421"/>
      <c r="Q603" s="421"/>
      <c r="R603" s="421"/>
      <c r="S603" s="421"/>
      <c r="T603" s="421"/>
      <c r="U603" s="421"/>
      <c r="V603" s="421"/>
      <c r="W603" s="421"/>
      <c r="X603" s="421"/>
      <c r="Y603" s="421"/>
      <c r="Z603" s="421"/>
      <c r="AA603" s="421"/>
    </row>
    <row r="604">
      <c r="A604" s="421"/>
      <c r="B604" s="421"/>
      <c r="C604" s="487"/>
      <c r="D604" s="421"/>
      <c r="E604" s="421"/>
      <c r="F604" s="421"/>
      <c r="G604" s="421"/>
      <c r="H604" s="421"/>
      <c r="I604" s="421"/>
      <c r="J604" s="421"/>
      <c r="K604" s="421"/>
      <c r="L604" s="421"/>
      <c r="M604" s="421"/>
      <c r="N604" s="421"/>
      <c r="O604" s="421"/>
      <c r="P604" s="421"/>
      <c r="Q604" s="421"/>
      <c r="R604" s="421"/>
      <c r="S604" s="421"/>
      <c r="T604" s="421"/>
      <c r="U604" s="421"/>
      <c r="V604" s="421"/>
      <c r="W604" s="421"/>
      <c r="X604" s="421"/>
      <c r="Y604" s="421"/>
      <c r="Z604" s="421"/>
      <c r="AA604" s="421"/>
    </row>
    <row r="605">
      <c r="A605" s="421"/>
      <c r="B605" s="421"/>
      <c r="C605" s="487"/>
      <c r="D605" s="421"/>
      <c r="E605" s="421"/>
      <c r="F605" s="421"/>
      <c r="G605" s="421"/>
      <c r="H605" s="421"/>
      <c r="I605" s="421"/>
      <c r="J605" s="421"/>
      <c r="K605" s="421"/>
      <c r="L605" s="421"/>
      <c r="M605" s="421"/>
      <c r="N605" s="421"/>
      <c r="O605" s="421"/>
      <c r="P605" s="421"/>
      <c r="Q605" s="421"/>
      <c r="R605" s="421"/>
      <c r="S605" s="421"/>
      <c r="T605" s="421"/>
      <c r="U605" s="421"/>
      <c r="V605" s="421"/>
      <c r="W605" s="421"/>
      <c r="X605" s="421"/>
      <c r="Y605" s="421"/>
      <c r="Z605" s="421"/>
      <c r="AA605" s="421"/>
    </row>
    <row r="606">
      <c r="A606" s="421"/>
      <c r="B606" s="421"/>
      <c r="C606" s="487"/>
      <c r="D606" s="421"/>
      <c r="E606" s="421"/>
      <c r="F606" s="421"/>
      <c r="G606" s="421"/>
      <c r="H606" s="421"/>
      <c r="I606" s="421"/>
      <c r="J606" s="421"/>
      <c r="K606" s="421"/>
      <c r="L606" s="421"/>
      <c r="M606" s="421"/>
      <c r="N606" s="421"/>
      <c r="O606" s="421"/>
      <c r="P606" s="421"/>
      <c r="Q606" s="421"/>
      <c r="R606" s="421"/>
      <c r="S606" s="421"/>
      <c r="T606" s="421"/>
      <c r="U606" s="421"/>
      <c r="V606" s="421"/>
      <c r="W606" s="421"/>
      <c r="X606" s="421"/>
      <c r="Y606" s="421"/>
      <c r="Z606" s="421"/>
      <c r="AA606" s="421"/>
    </row>
    <row r="607">
      <c r="A607" s="421"/>
      <c r="B607" s="421"/>
      <c r="C607" s="487"/>
      <c r="D607" s="421"/>
      <c r="E607" s="421"/>
      <c r="F607" s="421"/>
      <c r="G607" s="421"/>
      <c r="H607" s="421"/>
      <c r="I607" s="421"/>
      <c r="J607" s="421"/>
      <c r="K607" s="421"/>
      <c r="L607" s="421"/>
      <c r="M607" s="421"/>
      <c r="N607" s="421"/>
      <c r="O607" s="421"/>
      <c r="P607" s="421"/>
      <c r="Q607" s="421"/>
      <c r="R607" s="421"/>
      <c r="S607" s="421"/>
      <c r="T607" s="421"/>
      <c r="U607" s="421"/>
      <c r="V607" s="421"/>
      <c r="W607" s="421"/>
      <c r="X607" s="421"/>
      <c r="Y607" s="421"/>
      <c r="Z607" s="421"/>
      <c r="AA607" s="421"/>
    </row>
    <row r="608">
      <c r="A608" s="421"/>
      <c r="B608" s="421"/>
      <c r="C608" s="487"/>
      <c r="D608" s="421"/>
      <c r="E608" s="421"/>
      <c r="F608" s="421"/>
      <c r="G608" s="421"/>
      <c r="H608" s="421"/>
      <c r="I608" s="421"/>
      <c r="J608" s="421"/>
      <c r="K608" s="421"/>
      <c r="L608" s="421"/>
      <c r="M608" s="421"/>
      <c r="N608" s="421"/>
      <c r="O608" s="421"/>
      <c r="P608" s="421"/>
      <c r="Q608" s="421"/>
      <c r="R608" s="421"/>
      <c r="S608" s="421"/>
      <c r="T608" s="421"/>
      <c r="U608" s="421"/>
      <c r="V608" s="421"/>
      <c r="W608" s="421"/>
      <c r="X608" s="421"/>
      <c r="Y608" s="421"/>
      <c r="Z608" s="421"/>
      <c r="AA608" s="421"/>
    </row>
    <row r="609">
      <c r="A609" s="421"/>
      <c r="B609" s="421"/>
      <c r="C609" s="487"/>
      <c r="D609" s="421"/>
      <c r="E609" s="421"/>
      <c r="F609" s="421"/>
      <c r="G609" s="421"/>
      <c r="H609" s="421"/>
      <c r="I609" s="421"/>
      <c r="J609" s="421"/>
      <c r="K609" s="421"/>
      <c r="L609" s="421"/>
      <c r="M609" s="421"/>
      <c r="N609" s="421"/>
      <c r="O609" s="421"/>
      <c r="P609" s="421"/>
      <c r="Q609" s="421"/>
      <c r="R609" s="421"/>
      <c r="S609" s="421"/>
      <c r="T609" s="421"/>
      <c r="U609" s="421"/>
      <c r="V609" s="421"/>
      <c r="W609" s="421"/>
      <c r="X609" s="421"/>
      <c r="Y609" s="421"/>
      <c r="Z609" s="421"/>
      <c r="AA609" s="421"/>
    </row>
    <row r="610">
      <c r="A610" s="421"/>
      <c r="B610" s="421"/>
      <c r="C610" s="487"/>
      <c r="D610" s="421"/>
      <c r="E610" s="421"/>
      <c r="F610" s="421"/>
      <c r="G610" s="421"/>
      <c r="H610" s="421"/>
      <c r="I610" s="421"/>
      <c r="J610" s="421"/>
      <c r="K610" s="421"/>
      <c r="L610" s="421"/>
      <c r="M610" s="421"/>
      <c r="N610" s="421"/>
      <c r="O610" s="421"/>
      <c r="P610" s="421"/>
      <c r="Q610" s="421"/>
      <c r="R610" s="421"/>
      <c r="S610" s="421"/>
      <c r="T610" s="421"/>
      <c r="U610" s="421"/>
      <c r="V610" s="421"/>
      <c r="W610" s="421"/>
      <c r="X610" s="421"/>
      <c r="Y610" s="421"/>
      <c r="Z610" s="421"/>
      <c r="AA610" s="421"/>
    </row>
    <row r="611">
      <c r="A611" s="421"/>
      <c r="B611" s="421"/>
      <c r="C611" s="487"/>
      <c r="D611" s="421"/>
      <c r="E611" s="421"/>
      <c r="F611" s="421"/>
      <c r="G611" s="421"/>
      <c r="H611" s="421"/>
      <c r="I611" s="421"/>
      <c r="J611" s="421"/>
      <c r="K611" s="421"/>
      <c r="L611" s="421"/>
      <c r="M611" s="421"/>
      <c r="N611" s="421"/>
      <c r="O611" s="421"/>
      <c r="P611" s="421"/>
      <c r="Q611" s="421"/>
      <c r="R611" s="421"/>
      <c r="S611" s="421"/>
      <c r="T611" s="421"/>
      <c r="U611" s="421"/>
      <c r="V611" s="421"/>
      <c r="W611" s="421"/>
      <c r="X611" s="421"/>
      <c r="Y611" s="421"/>
      <c r="Z611" s="421"/>
      <c r="AA611" s="421"/>
    </row>
    <row r="612">
      <c r="A612" s="421"/>
      <c r="B612" s="421"/>
      <c r="C612" s="487"/>
      <c r="D612" s="421"/>
      <c r="E612" s="421"/>
      <c r="F612" s="421"/>
      <c r="G612" s="421"/>
      <c r="H612" s="421"/>
      <c r="I612" s="421"/>
      <c r="J612" s="421"/>
      <c r="K612" s="421"/>
      <c r="L612" s="421"/>
      <c r="M612" s="421"/>
      <c r="N612" s="421"/>
      <c r="O612" s="421"/>
      <c r="P612" s="421"/>
      <c r="Q612" s="421"/>
      <c r="R612" s="421"/>
      <c r="S612" s="421"/>
      <c r="T612" s="421"/>
      <c r="U612" s="421"/>
      <c r="V612" s="421"/>
      <c r="W612" s="421"/>
      <c r="X612" s="421"/>
      <c r="Y612" s="421"/>
      <c r="Z612" s="421"/>
      <c r="AA612" s="421"/>
    </row>
    <row r="613">
      <c r="A613" s="421"/>
      <c r="B613" s="421"/>
      <c r="C613" s="487"/>
      <c r="D613" s="421"/>
      <c r="E613" s="421"/>
      <c r="F613" s="421"/>
      <c r="G613" s="421"/>
      <c r="H613" s="421"/>
      <c r="I613" s="421"/>
      <c r="J613" s="421"/>
      <c r="K613" s="421"/>
      <c r="L613" s="421"/>
      <c r="M613" s="421"/>
      <c r="N613" s="421"/>
      <c r="O613" s="421"/>
      <c r="P613" s="421"/>
      <c r="Q613" s="421"/>
      <c r="R613" s="421"/>
      <c r="S613" s="421"/>
      <c r="T613" s="421"/>
      <c r="U613" s="421"/>
      <c r="V613" s="421"/>
      <c r="W613" s="421"/>
      <c r="X613" s="421"/>
      <c r="Y613" s="421"/>
      <c r="Z613" s="421"/>
      <c r="AA613" s="421"/>
    </row>
    <row r="614">
      <c r="A614" s="421"/>
      <c r="B614" s="421"/>
      <c r="C614" s="487"/>
      <c r="D614" s="421"/>
      <c r="E614" s="421"/>
      <c r="F614" s="421"/>
      <c r="G614" s="421"/>
      <c r="H614" s="421"/>
      <c r="I614" s="421"/>
      <c r="J614" s="421"/>
      <c r="K614" s="421"/>
      <c r="L614" s="421"/>
      <c r="M614" s="421"/>
      <c r="N614" s="421"/>
      <c r="O614" s="421"/>
      <c r="P614" s="421"/>
      <c r="Q614" s="421"/>
      <c r="R614" s="421"/>
      <c r="S614" s="421"/>
      <c r="T614" s="421"/>
      <c r="U614" s="421"/>
      <c r="V614" s="421"/>
      <c r="W614" s="421"/>
      <c r="X614" s="421"/>
      <c r="Y614" s="421"/>
      <c r="Z614" s="421"/>
      <c r="AA614" s="421"/>
    </row>
    <row r="615">
      <c r="A615" s="421"/>
      <c r="B615" s="421"/>
      <c r="C615" s="487"/>
      <c r="D615" s="421"/>
      <c r="E615" s="421"/>
      <c r="F615" s="421"/>
      <c r="G615" s="421"/>
      <c r="H615" s="421"/>
      <c r="I615" s="421"/>
      <c r="J615" s="421"/>
      <c r="K615" s="421"/>
      <c r="L615" s="421"/>
      <c r="M615" s="421"/>
      <c r="N615" s="421"/>
      <c r="O615" s="421"/>
      <c r="P615" s="421"/>
      <c r="Q615" s="421"/>
      <c r="R615" s="421"/>
      <c r="S615" s="421"/>
      <c r="T615" s="421"/>
      <c r="U615" s="421"/>
      <c r="V615" s="421"/>
      <c r="W615" s="421"/>
      <c r="X615" s="421"/>
      <c r="Y615" s="421"/>
      <c r="Z615" s="421"/>
      <c r="AA615" s="421"/>
    </row>
    <row r="616">
      <c r="A616" s="421"/>
      <c r="B616" s="421"/>
      <c r="C616" s="487"/>
      <c r="D616" s="421"/>
      <c r="E616" s="421"/>
      <c r="F616" s="421"/>
      <c r="G616" s="421"/>
      <c r="H616" s="421"/>
      <c r="I616" s="421"/>
      <c r="J616" s="421"/>
      <c r="K616" s="421"/>
      <c r="L616" s="421"/>
      <c r="M616" s="421"/>
      <c r="N616" s="421"/>
      <c r="O616" s="421"/>
      <c r="P616" s="421"/>
      <c r="Q616" s="421"/>
      <c r="R616" s="421"/>
      <c r="S616" s="421"/>
      <c r="T616" s="421"/>
      <c r="U616" s="421"/>
      <c r="V616" s="421"/>
      <c r="W616" s="421"/>
      <c r="X616" s="421"/>
      <c r="Y616" s="421"/>
      <c r="Z616" s="421"/>
      <c r="AA616" s="421"/>
    </row>
    <row r="617">
      <c r="A617" s="421"/>
      <c r="B617" s="421"/>
      <c r="C617" s="487"/>
      <c r="D617" s="421"/>
      <c r="E617" s="421"/>
      <c r="F617" s="421"/>
      <c r="G617" s="421"/>
      <c r="H617" s="421"/>
      <c r="I617" s="421"/>
      <c r="J617" s="421"/>
      <c r="K617" s="421"/>
      <c r="L617" s="421"/>
      <c r="M617" s="421"/>
      <c r="N617" s="421"/>
      <c r="O617" s="421"/>
      <c r="P617" s="421"/>
      <c r="Q617" s="421"/>
      <c r="R617" s="421"/>
      <c r="S617" s="421"/>
      <c r="T617" s="421"/>
      <c r="U617" s="421"/>
      <c r="V617" s="421"/>
      <c r="W617" s="421"/>
      <c r="X617" s="421"/>
      <c r="Y617" s="421"/>
      <c r="Z617" s="421"/>
      <c r="AA617" s="421"/>
    </row>
    <row r="618">
      <c r="A618" s="421"/>
      <c r="B618" s="421"/>
      <c r="C618" s="487"/>
      <c r="D618" s="421"/>
      <c r="E618" s="421"/>
      <c r="F618" s="421"/>
      <c r="G618" s="421"/>
      <c r="H618" s="421"/>
      <c r="I618" s="421"/>
      <c r="J618" s="421"/>
      <c r="K618" s="421"/>
      <c r="L618" s="421"/>
      <c r="M618" s="421"/>
      <c r="N618" s="421"/>
      <c r="O618" s="421"/>
      <c r="P618" s="421"/>
      <c r="Q618" s="421"/>
      <c r="R618" s="421"/>
      <c r="S618" s="421"/>
      <c r="T618" s="421"/>
      <c r="U618" s="421"/>
      <c r="V618" s="421"/>
      <c r="W618" s="421"/>
      <c r="X618" s="421"/>
      <c r="Y618" s="421"/>
      <c r="Z618" s="421"/>
      <c r="AA618" s="421"/>
    </row>
    <row r="619">
      <c r="A619" s="421"/>
      <c r="B619" s="421"/>
      <c r="C619" s="487"/>
      <c r="D619" s="421"/>
      <c r="E619" s="421"/>
      <c r="F619" s="421"/>
      <c r="G619" s="421"/>
      <c r="H619" s="421"/>
      <c r="I619" s="421"/>
      <c r="J619" s="421"/>
      <c r="K619" s="421"/>
      <c r="L619" s="421"/>
      <c r="M619" s="421"/>
      <c r="N619" s="421"/>
      <c r="O619" s="421"/>
      <c r="P619" s="421"/>
      <c r="Q619" s="421"/>
      <c r="R619" s="421"/>
      <c r="S619" s="421"/>
      <c r="T619" s="421"/>
      <c r="U619" s="421"/>
      <c r="V619" s="421"/>
      <c r="W619" s="421"/>
      <c r="X619" s="421"/>
      <c r="Y619" s="421"/>
      <c r="Z619" s="421"/>
      <c r="AA619" s="421"/>
    </row>
    <row r="620">
      <c r="A620" s="421"/>
      <c r="B620" s="421"/>
      <c r="C620" s="487"/>
      <c r="D620" s="421"/>
      <c r="E620" s="421"/>
      <c r="F620" s="421"/>
      <c r="G620" s="421"/>
      <c r="H620" s="421"/>
      <c r="I620" s="421"/>
      <c r="J620" s="421"/>
      <c r="K620" s="421"/>
      <c r="L620" s="421"/>
      <c r="M620" s="421"/>
      <c r="N620" s="421"/>
      <c r="O620" s="421"/>
      <c r="P620" s="421"/>
      <c r="Q620" s="421"/>
      <c r="R620" s="421"/>
      <c r="S620" s="421"/>
      <c r="T620" s="421"/>
      <c r="U620" s="421"/>
      <c r="V620" s="421"/>
      <c r="W620" s="421"/>
      <c r="X620" s="421"/>
      <c r="Y620" s="421"/>
      <c r="Z620" s="421"/>
      <c r="AA620" s="421"/>
    </row>
    <row r="621">
      <c r="A621" s="421"/>
      <c r="B621" s="421"/>
      <c r="C621" s="487"/>
      <c r="D621" s="421"/>
      <c r="E621" s="421"/>
      <c r="F621" s="421"/>
      <c r="G621" s="421"/>
      <c r="H621" s="421"/>
      <c r="I621" s="421"/>
      <c r="J621" s="421"/>
      <c r="K621" s="421"/>
      <c r="L621" s="421"/>
      <c r="M621" s="421"/>
      <c r="N621" s="421"/>
      <c r="O621" s="421"/>
      <c r="P621" s="421"/>
      <c r="Q621" s="421"/>
      <c r="R621" s="421"/>
      <c r="S621" s="421"/>
      <c r="T621" s="421"/>
      <c r="U621" s="421"/>
      <c r="V621" s="421"/>
      <c r="W621" s="421"/>
      <c r="X621" s="421"/>
      <c r="Y621" s="421"/>
      <c r="Z621" s="421"/>
      <c r="AA621" s="421"/>
    </row>
    <row r="622">
      <c r="A622" s="421"/>
      <c r="B622" s="421"/>
      <c r="C622" s="487"/>
      <c r="D622" s="421"/>
      <c r="E622" s="421"/>
      <c r="F622" s="421"/>
      <c r="G622" s="421"/>
      <c r="H622" s="421"/>
      <c r="I622" s="421"/>
      <c r="J622" s="421"/>
      <c r="K622" s="421"/>
      <c r="L622" s="421"/>
      <c r="M622" s="421"/>
      <c r="N622" s="421"/>
      <c r="O622" s="421"/>
      <c r="P622" s="421"/>
      <c r="Q622" s="421"/>
      <c r="R622" s="421"/>
      <c r="S622" s="421"/>
      <c r="T622" s="421"/>
      <c r="U622" s="421"/>
      <c r="V622" s="421"/>
      <c r="W622" s="421"/>
      <c r="X622" s="421"/>
      <c r="Y622" s="421"/>
      <c r="Z622" s="421"/>
      <c r="AA622" s="421"/>
    </row>
    <row r="623">
      <c r="A623" s="421"/>
      <c r="B623" s="421"/>
      <c r="C623" s="487"/>
      <c r="D623" s="421"/>
      <c r="E623" s="421"/>
      <c r="F623" s="421"/>
      <c r="G623" s="421"/>
      <c r="H623" s="421"/>
      <c r="I623" s="421"/>
      <c r="J623" s="421"/>
      <c r="K623" s="421"/>
      <c r="L623" s="421"/>
      <c r="M623" s="421"/>
      <c r="N623" s="421"/>
      <c r="O623" s="421"/>
      <c r="P623" s="421"/>
      <c r="Q623" s="421"/>
      <c r="R623" s="421"/>
      <c r="S623" s="421"/>
      <c r="T623" s="421"/>
      <c r="U623" s="421"/>
      <c r="V623" s="421"/>
      <c r="W623" s="421"/>
      <c r="X623" s="421"/>
      <c r="Y623" s="421"/>
      <c r="Z623" s="421"/>
      <c r="AA623" s="421"/>
    </row>
    <row r="624">
      <c r="A624" s="421"/>
      <c r="B624" s="421"/>
      <c r="C624" s="487"/>
      <c r="D624" s="421"/>
      <c r="E624" s="421"/>
      <c r="F624" s="421"/>
      <c r="G624" s="421"/>
      <c r="H624" s="421"/>
      <c r="I624" s="421"/>
      <c r="J624" s="421"/>
      <c r="K624" s="421"/>
      <c r="L624" s="421"/>
      <c r="M624" s="421"/>
      <c r="N624" s="421"/>
      <c r="O624" s="421"/>
      <c r="P624" s="421"/>
      <c r="Q624" s="421"/>
      <c r="R624" s="421"/>
      <c r="S624" s="421"/>
      <c r="T624" s="421"/>
      <c r="U624" s="421"/>
      <c r="V624" s="421"/>
      <c r="W624" s="421"/>
      <c r="X624" s="421"/>
      <c r="Y624" s="421"/>
      <c r="Z624" s="421"/>
      <c r="AA624" s="421"/>
    </row>
    <row r="625">
      <c r="A625" s="421"/>
      <c r="B625" s="421"/>
      <c r="C625" s="487"/>
      <c r="D625" s="421"/>
      <c r="E625" s="421"/>
      <c r="F625" s="421"/>
      <c r="G625" s="421"/>
      <c r="H625" s="421"/>
      <c r="I625" s="421"/>
      <c r="J625" s="421"/>
      <c r="K625" s="421"/>
      <c r="L625" s="421"/>
      <c r="M625" s="421"/>
      <c r="N625" s="421"/>
      <c r="O625" s="421"/>
      <c r="P625" s="421"/>
      <c r="Q625" s="421"/>
      <c r="R625" s="421"/>
      <c r="S625" s="421"/>
      <c r="T625" s="421"/>
      <c r="U625" s="421"/>
      <c r="V625" s="421"/>
      <c r="W625" s="421"/>
      <c r="X625" s="421"/>
      <c r="Y625" s="421"/>
      <c r="Z625" s="421"/>
      <c r="AA625" s="421"/>
    </row>
    <row r="626">
      <c r="A626" s="421"/>
      <c r="B626" s="421"/>
      <c r="C626" s="487"/>
      <c r="D626" s="421"/>
      <c r="E626" s="421"/>
      <c r="F626" s="421"/>
      <c r="G626" s="421"/>
      <c r="H626" s="421"/>
      <c r="I626" s="421"/>
      <c r="J626" s="421"/>
      <c r="K626" s="421"/>
      <c r="L626" s="421"/>
      <c r="M626" s="421"/>
      <c r="N626" s="421"/>
      <c r="O626" s="421"/>
      <c r="P626" s="421"/>
      <c r="Q626" s="421"/>
      <c r="R626" s="421"/>
      <c r="S626" s="421"/>
      <c r="T626" s="421"/>
      <c r="U626" s="421"/>
      <c r="V626" s="421"/>
      <c r="W626" s="421"/>
      <c r="X626" s="421"/>
      <c r="Y626" s="421"/>
      <c r="Z626" s="421"/>
      <c r="AA626" s="421"/>
    </row>
    <row r="627">
      <c r="A627" s="421"/>
      <c r="B627" s="421"/>
      <c r="C627" s="487"/>
      <c r="D627" s="421"/>
      <c r="E627" s="421"/>
      <c r="F627" s="421"/>
      <c r="G627" s="421"/>
      <c r="H627" s="421"/>
      <c r="I627" s="421"/>
      <c r="J627" s="421"/>
      <c r="K627" s="421"/>
      <c r="L627" s="421"/>
      <c r="M627" s="421"/>
      <c r="N627" s="421"/>
      <c r="O627" s="421"/>
      <c r="P627" s="421"/>
      <c r="Q627" s="421"/>
      <c r="R627" s="421"/>
      <c r="S627" s="421"/>
      <c r="T627" s="421"/>
      <c r="U627" s="421"/>
      <c r="V627" s="421"/>
      <c r="W627" s="421"/>
      <c r="X627" s="421"/>
      <c r="Y627" s="421"/>
      <c r="Z627" s="421"/>
      <c r="AA627" s="421"/>
    </row>
    <row r="628">
      <c r="A628" s="421"/>
      <c r="B628" s="421"/>
      <c r="C628" s="487"/>
      <c r="D628" s="421"/>
      <c r="E628" s="421"/>
      <c r="F628" s="421"/>
      <c r="G628" s="421"/>
      <c r="H628" s="421"/>
      <c r="I628" s="421"/>
      <c r="J628" s="421"/>
      <c r="K628" s="421"/>
      <c r="L628" s="421"/>
      <c r="M628" s="421"/>
      <c r="N628" s="421"/>
      <c r="O628" s="421"/>
      <c r="P628" s="421"/>
      <c r="Q628" s="421"/>
      <c r="R628" s="421"/>
      <c r="S628" s="421"/>
      <c r="T628" s="421"/>
      <c r="U628" s="421"/>
      <c r="V628" s="421"/>
      <c r="W628" s="421"/>
      <c r="X628" s="421"/>
      <c r="Y628" s="421"/>
      <c r="Z628" s="421"/>
      <c r="AA628" s="421"/>
    </row>
    <row r="629">
      <c r="A629" s="421"/>
      <c r="B629" s="421"/>
      <c r="C629" s="487"/>
      <c r="D629" s="421"/>
      <c r="E629" s="421"/>
      <c r="F629" s="421"/>
      <c r="G629" s="421"/>
      <c r="H629" s="421"/>
      <c r="I629" s="421"/>
      <c r="J629" s="421"/>
      <c r="K629" s="421"/>
      <c r="L629" s="421"/>
      <c r="M629" s="421"/>
      <c r="N629" s="421"/>
      <c r="O629" s="421"/>
      <c r="P629" s="421"/>
      <c r="Q629" s="421"/>
      <c r="R629" s="421"/>
      <c r="S629" s="421"/>
      <c r="T629" s="421"/>
      <c r="U629" s="421"/>
      <c r="V629" s="421"/>
      <c r="W629" s="421"/>
      <c r="X629" s="421"/>
      <c r="Y629" s="421"/>
      <c r="Z629" s="421"/>
      <c r="AA629" s="421"/>
    </row>
    <row r="630">
      <c r="A630" s="421"/>
      <c r="B630" s="421"/>
      <c r="C630" s="487"/>
      <c r="D630" s="421"/>
      <c r="E630" s="421"/>
      <c r="F630" s="421"/>
      <c r="G630" s="421"/>
      <c r="H630" s="421"/>
      <c r="I630" s="421"/>
      <c r="J630" s="421"/>
      <c r="K630" s="421"/>
      <c r="L630" s="421"/>
      <c r="M630" s="421"/>
      <c r="N630" s="421"/>
      <c r="O630" s="421"/>
      <c r="P630" s="421"/>
      <c r="Q630" s="421"/>
      <c r="R630" s="421"/>
      <c r="S630" s="421"/>
      <c r="T630" s="421"/>
      <c r="U630" s="421"/>
      <c r="V630" s="421"/>
      <c r="W630" s="421"/>
      <c r="X630" s="421"/>
      <c r="Y630" s="421"/>
      <c r="Z630" s="421"/>
      <c r="AA630" s="421"/>
    </row>
    <row r="631">
      <c r="A631" s="421"/>
      <c r="B631" s="421"/>
      <c r="C631" s="487"/>
      <c r="D631" s="421"/>
      <c r="E631" s="421"/>
      <c r="F631" s="421"/>
      <c r="G631" s="421"/>
      <c r="H631" s="421"/>
      <c r="I631" s="421"/>
      <c r="J631" s="421"/>
      <c r="K631" s="421"/>
      <c r="L631" s="421"/>
      <c r="M631" s="421"/>
      <c r="N631" s="421"/>
      <c r="O631" s="421"/>
      <c r="P631" s="421"/>
      <c r="Q631" s="421"/>
      <c r="R631" s="421"/>
      <c r="S631" s="421"/>
      <c r="T631" s="421"/>
      <c r="U631" s="421"/>
      <c r="V631" s="421"/>
      <c r="W631" s="421"/>
      <c r="X631" s="421"/>
      <c r="Y631" s="421"/>
      <c r="Z631" s="421"/>
      <c r="AA631" s="421"/>
    </row>
    <row r="632">
      <c r="A632" s="421"/>
      <c r="B632" s="421"/>
      <c r="C632" s="487"/>
      <c r="D632" s="421"/>
      <c r="E632" s="421"/>
      <c r="F632" s="421"/>
      <c r="G632" s="421"/>
      <c r="H632" s="421"/>
      <c r="I632" s="421"/>
      <c r="J632" s="421"/>
      <c r="K632" s="421"/>
      <c r="L632" s="421"/>
      <c r="M632" s="421"/>
      <c r="N632" s="421"/>
      <c r="O632" s="421"/>
      <c r="P632" s="421"/>
      <c r="Q632" s="421"/>
      <c r="R632" s="421"/>
      <c r="S632" s="421"/>
      <c r="T632" s="421"/>
      <c r="U632" s="421"/>
      <c r="V632" s="421"/>
      <c r="W632" s="421"/>
      <c r="X632" s="421"/>
      <c r="Y632" s="421"/>
      <c r="Z632" s="421"/>
      <c r="AA632" s="421"/>
    </row>
    <row r="633">
      <c r="A633" s="421"/>
      <c r="B633" s="421"/>
      <c r="C633" s="487"/>
      <c r="D633" s="421"/>
      <c r="E633" s="421"/>
      <c r="F633" s="421"/>
      <c r="G633" s="421"/>
      <c r="H633" s="421"/>
      <c r="I633" s="421"/>
      <c r="J633" s="421"/>
      <c r="K633" s="421"/>
      <c r="L633" s="421"/>
      <c r="M633" s="421"/>
      <c r="N633" s="421"/>
      <c r="O633" s="421"/>
      <c r="P633" s="421"/>
      <c r="Q633" s="421"/>
      <c r="R633" s="421"/>
      <c r="S633" s="421"/>
      <c r="T633" s="421"/>
      <c r="U633" s="421"/>
      <c r="V633" s="421"/>
      <c r="W633" s="421"/>
      <c r="X633" s="421"/>
      <c r="Y633" s="421"/>
      <c r="Z633" s="421"/>
      <c r="AA633" s="421"/>
    </row>
    <row r="634">
      <c r="A634" s="421"/>
      <c r="B634" s="421"/>
      <c r="C634" s="487"/>
      <c r="D634" s="421"/>
      <c r="E634" s="421"/>
      <c r="F634" s="421"/>
      <c r="G634" s="421"/>
      <c r="H634" s="421"/>
      <c r="I634" s="421"/>
      <c r="J634" s="421"/>
      <c r="K634" s="421"/>
      <c r="L634" s="421"/>
      <c r="M634" s="421"/>
      <c r="N634" s="421"/>
      <c r="O634" s="421"/>
      <c r="P634" s="421"/>
      <c r="Q634" s="421"/>
      <c r="R634" s="421"/>
      <c r="S634" s="421"/>
      <c r="T634" s="421"/>
      <c r="U634" s="421"/>
      <c r="V634" s="421"/>
      <c r="W634" s="421"/>
      <c r="X634" s="421"/>
      <c r="Y634" s="421"/>
      <c r="Z634" s="421"/>
      <c r="AA634" s="421"/>
    </row>
    <row r="635">
      <c r="A635" s="421"/>
      <c r="B635" s="421"/>
      <c r="C635" s="487"/>
      <c r="D635" s="421"/>
      <c r="E635" s="421"/>
      <c r="F635" s="421"/>
      <c r="G635" s="421"/>
      <c r="H635" s="421"/>
      <c r="I635" s="421"/>
      <c r="J635" s="421"/>
      <c r="K635" s="421"/>
      <c r="L635" s="421"/>
      <c r="M635" s="421"/>
      <c r="N635" s="421"/>
      <c r="O635" s="421"/>
      <c r="P635" s="421"/>
      <c r="Q635" s="421"/>
      <c r="R635" s="421"/>
      <c r="S635" s="421"/>
      <c r="T635" s="421"/>
      <c r="U635" s="421"/>
      <c r="V635" s="421"/>
      <c r="W635" s="421"/>
      <c r="X635" s="421"/>
      <c r="Y635" s="421"/>
      <c r="Z635" s="421"/>
      <c r="AA635" s="421"/>
    </row>
    <row r="636">
      <c r="A636" s="421"/>
      <c r="B636" s="421"/>
      <c r="C636" s="487"/>
      <c r="D636" s="421"/>
      <c r="E636" s="421"/>
      <c r="F636" s="421"/>
      <c r="G636" s="421"/>
      <c r="H636" s="421"/>
      <c r="I636" s="421"/>
      <c r="J636" s="421"/>
      <c r="K636" s="421"/>
      <c r="L636" s="421"/>
      <c r="M636" s="421"/>
      <c r="N636" s="421"/>
      <c r="O636" s="421"/>
      <c r="P636" s="421"/>
      <c r="Q636" s="421"/>
      <c r="R636" s="421"/>
      <c r="S636" s="421"/>
      <c r="T636" s="421"/>
      <c r="U636" s="421"/>
      <c r="V636" s="421"/>
      <c r="W636" s="421"/>
      <c r="X636" s="421"/>
      <c r="Y636" s="421"/>
      <c r="Z636" s="421"/>
      <c r="AA636" s="421"/>
    </row>
    <row r="637">
      <c r="A637" s="421"/>
      <c r="B637" s="421"/>
      <c r="C637" s="487"/>
      <c r="D637" s="421"/>
      <c r="E637" s="421"/>
      <c r="F637" s="421"/>
      <c r="G637" s="421"/>
      <c r="H637" s="421"/>
      <c r="I637" s="421"/>
      <c r="J637" s="421"/>
      <c r="K637" s="421"/>
      <c r="L637" s="421"/>
      <c r="M637" s="421"/>
      <c r="N637" s="421"/>
      <c r="O637" s="421"/>
      <c r="P637" s="421"/>
      <c r="Q637" s="421"/>
      <c r="R637" s="421"/>
      <c r="S637" s="421"/>
      <c r="T637" s="421"/>
      <c r="U637" s="421"/>
      <c r="V637" s="421"/>
      <c r="W637" s="421"/>
      <c r="X637" s="421"/>
      <c r="Y637" s="421"/>
      <c r="Z637" s="421"/>
      <c r="AA637" s="421"/>
    </row>
    <row r="638">
      <c r="A638" s="421"/>
      <c r="B638" s="421"/>
      <c r="C638" s="487"/>
      <c r="D638" s="421"/>
      <c r="E638" s="421"/>
      <c r="F638" s="421"/>
      <c r="G638" s="421"/>
      <c r="H638" s="421"/>
      <c r="I638" s="421"/>
      <c r="J638" s="421"/>
      <c r="K638" s="421"/>
      <c r="L638" s="421"/>
      <c r="M638" s="421"/>
      <c r="N638" s="421"/>
      <c r="O638" s="421"/>
      <c r="P638" s="421"/>
      <c r="Q638" s="421"/>
      <c r="R638" s="421"/>
      <c r="S638" s="421"/>
      <c r="T638" s="421"/>
      <c r="U638" s="421"/>
      <c r="V638" s="421"/>
      <c r="W638" s="421"/>
      <c r="X638" s="421"/>
      <c r="Y638" s="421"/>
      <c r="Z638" s="421"/>
      <c r="AA638" s="421"/>
    </row>
    <row r="639">
      <c r="A639" s="421"/>
      <c r="B639" s="421"/>
      <c r="C639" s="487"/>
      <c r="D639" s="421"/>
      <c r="E639" s="421"/>
      <c r="F639" s="421"/>
      <c r="G639" s="421"/>
      <c r="H639" s="421"/>
      <c r="I639" s="421"/>
      <c r="J639" s="421"/>
      <c r="K639" s="421"/>
      <c r="L639" s="421"/>
      <c r="M639" s="421"/>
      <c r="N639" s="421"/>
      <c r="O639" s="421"/>
      <c r="P639" s="421"/>
      <c r="Q639" s="421"/>
      <c r="R639" s="421"/>
      <c r="S639" s="421"/>
      <c r="T639" s="421"/>
      <c r="U639" s="421"/>
      <c r="V639" s="421"/>
      <c r="W639" s="421"/>
      <c r="X639" s="421"/>
      <c r="Y639" s="421"/>
      <c r="Z639" s="421"/>
      <c r="AA639" s="421"/>
    </row>
    <row r="640">
      <c r="A640" s="421"/>
      <c r="B640" s="421"/>
      <c r="C640" s="487"/>
      <c r="D640" s="421"/>
      <c r="E640" s="421"/>
      <c r="F640" s="421"/>
      <c r="G640" s="421"/>
      <c r="H640" s="421"/>
      <c r="I640" s="421"/>
      <c r="J640" s="421"/>
      <c r="K640" s="421"/>
      <c r="L640" s="421"/>
      <c r="M640" s="421"/>
      <c r="N640" s="421"/>
      <c r="O640" s="421"/>
      <c r="P640" s="421"/>
      <c r="Q640" s="421"/>
      <c r="R640" s="421"/>
      <c r="S640" s="421"/>
      <c r="T640" s="421"/>
      <c r="U640" s="421"/>
      <c r="V640" s="421"/>
      <c r="W640" s="421"/>
      <c r="X640" s="421"/>
      <c r="Y640" s="421"/>
      <c r="Z640" s="421"/>
      <c r="AA640" s="421"/>
    </row>
    <row r="641">
      <c r="A641" s="421"/>
      <c r="B641" s="421"/>
      <c r="C641" s="487"/>
      <c r="D641" s="421"/>
      <c r="E641" s="421"/>
      <c r="F641" s="421"/>
      <c r="G641" s="421"/>
      <c r="H641" s="421"/>
      <c r="I641" s="421"/>
      <c r="J641" s="421"/>
      <c r="K641" s="421"/>
      <c r="L641" s="421"/>
      <c r="M641" s="421"/>
      <c r="N641" s="421"/>
      <c r="O641" s="421"/>
      <c r="P641" s="421"/>
      <c r="Q641" s="421"/>
      <c r="R641" s="421"/>
      <c r="S641" s="421"/>
      <c r="T641" s="421"/>
      <c r="U641" s="421"/>
      <c r="V641" s="421"/>
      <c r="W641" s="421"/>
      <c r="X641" s="421"/>
      <c r="Y641" s="421"/>
      <c r="Z641" s="421"/>
      <c r="AA641" s="421"/>
    </row>
    <row r="642">
      <c r="A642" s="421"/>
      <c r="B642" s="421"/>
      <c r="C642" s="487"/>
      <c r="D642" s="421"/>
      <c r="E642" s="421"/>
      <c r="F642" s="421"/>
      <c r="G642" s="421"/>
      <c r="H642" s="421"/>
      <c r="I642" s="421"/>
      <c r="J642" s="421"/>
      <c r="K642" s="421"/>
      <c r="L642" s="421"/>
      <c r="M642" s="421"/>
      <c r="N642" s="421"/>
      <c r="O642" s="421"/>
      <c r="P642" s="421"/>
      <c r="Q642" s="421"/>
      <c r="R642" s="421"/>
      <c r="S642" s="421"/>
      <c r="T642" s="421"/>
      <c r="U642" s="421"/>
      <c r="V642" s="421"/>
      <c r="W642" s="421"/>
      <c r="X642" s="421"/>
      <c r="Y642" s="421"/>
      <c r="Z642" s="421"/>
      <c r="AA642" s="421"/>
    </row>
    <row r="643">
      <c r="A643" s="421"/>
      <c r="B643" s="421"/>
      <c r="C643" s="487"/>
      <c r="D643" s="421"/>
      <c r="E643" s="421"/>
      <c r="F643" s="421"/>
      <c r="G643" s="421"/>
      <c r="H643" s="421"/>
      <c r="I643" s="421"/>
      <c r="J643" s="421"/>
      <c r="K643" s="421"/>
      <c r="L643" s="421"/>
      <c r="M643" s="421"/>
      <c r="N643" s="421"/>
      <c r="O643" s="421"/>
      <c r="P643" s="421"/>
      <c r="Q643" s="421"/>
      <c r="R643" s="421"/>
      <c r="S643" s="421"/>
      <c r="T643" s="421"/>
      <c r="U643" s="421"/>
      <c r="V643" s="421"/>
      <c r="W643" s="421"/>
      <c r="X643" s="421"/>
      <c r="Y643" s="421"/>
      <c r="Z643" s="421"/>
      <c r="AA643" s="421"/>
    </row>
    <row r="644">
      <c r="A644" s="421"/>
      <c r="B644" s="421"/>
      <c r="C644" s="487"/>
      <c r="D644" s="421"/>
      <c r="E644" s="421"/>
      <c r="F644" s="421"/>
      <c r="G644" s="421"/>
      <c r="H644" s="421"/>
      <c r="I644" s="421"/>
      <c r="J644" s="421"/>
      <c r="K644" s="421"/>
      <c r="L644" s="421"/>
      <c r="M644" s="421"/>
      <c r="N644" s="421"/>
      <c r="O644" s="421"/>
      <c r="P644" s="421"/>
      <c r="Q644" s="421"/>
      <c r="R644" s="421"/>
      <c r="S644" s="421"/>
      <c r="T644" s="421"/>
      <c r="U644" s="421"/>
      <c r="V644" s="421"/>
      <c r="W644" s="421"/>
      <c r="X644" s="421"/>
      <c r="Y644" s="421"/>
      <c r="Z644" s="421"/>
      <c r="AA644" s="421"/>
    </row>
    <row r="645">
      <c r="A645" s="421"/>
      <c r="B645" s="421"/>
      <c r="C645" s="487"/>
      <c r="D645" s="421"/>
      <c r="E645" s="421"/>
      <c r="F645" s="421"/>
      <c r="G645" s="421"/>
      <c r="H645" s="421"/>
      <c r="I645" s="421"/>
      <c r="J645" s="421"/>
      <c r="K645" s="421"/>
      <c r="L645" s="421"/>
      <c r="M645" s="421"/>
      <c r="N645" s="421"/>
      <c r="O645" s="421"/>
      <c r="P645" s="421"/>
      <c r="Q645" s="421"/>
      <c r="R645" s="421"/>
      <c r="S645" s="421"/>
      <c r="T645" s="421"/>
      <c r="U645" s="421"/>
      <c r="V645" s="421"/>
      <c r="W645" s="421"/>
      <c r="X645" s="421"/>
      <c r="Y645" s="421"/>
      <c r="Z645" s="421"/>
      <c r="AA645" s="421"/>
    </row>
    <row r="646">
      <c r="A646" s="421"/>
      <c r="B646" s="421"/>
      <c r="C646" s="487"/>
      <c r="D646" s="421"/>
      <c r="E646" s="421"/>
      <c r="F646" s="421"/>
      <c r="G646" s="421"/>
      <c r="H646" s="421"/>
      <c r="I646" s="421"/>
      <c r="J646" s="421"/>
      <c r="K646" s="421"/>
      <c r="L646" s="421"/>
      <c r="M646" s="421"/>
      <c r="N646" s="421"/>
      <c r="O646" s="421"/>
      <c r="P646" s="421"/>
      <c r="Q646" s="421"/>
      <c r="R646" s="421"/>
      <c r="S646" s="421"/>
      <c r="T646" s="421"/>
      <c r="U646" s="421"/>
      <c r="V646" s="421"/>
      <c r="W646" s="421"/>
      <c r="X646" s="421"/>
      <c r="Y646" s="421"/>
      <c r="Z646" s="421"/>
      <c r="AA646" s="421"/>
    </row>
    <row r="647">
      <c r="A647" s="421"/>
      <c r="B647" s="421"/>
      <c r="C647" s="487"/>
      <c r="D647" s="421"/>
      <c r="E647" s="421"/>
      <c r="F647" s="421"/>
      <c r="G647" s="421"/>
      <c r="H647" s="421"/>
      <c r="I647" s="421"/>
      <c r="J647" s="421"/>
      <c r="K647" s="421"/>
      <c r="L647" s="421"/>
      <c r="M647" s="421"/>
      <c r="N647" s="421"/>
      <c r="O647" s="421"/>
      <c r="P647" s="421"/>
      <c r="Q647" s="421"/>
      <c r="R647" s="421"/>
      <c r="S647" s="421"/>
      <c r="T647" s="421"/>
      <c r="U647" s="421"/>
      <c r="V647" s="421"/>
      <c r="W647" s="421"/>
      <c r="X647" s="421"/>
      <c r="Y647" s="421"/>
      <c r="Z647" s="421"/>
      <c r="AA647" s="421"/>
    </row>
    <row r="648">
      <c r="A648" s="421"/>
      <c r="B648" s="421"/>
      <c r="C648" s="487"/>
      <c r="D648" s="421"/>
      <c r="E648" s="421"/>
      <c r="F648" s="421"/>
      <c r="G648" s="421"/>
      <c r="H648" s="421"/>
      <c r="I648" s="421"/>
      <c r="J648" s="421"/>
      <c r="K648" s="421"/>
      <c r="L648" s="421"/>
      <c r="M648" s="421"/>
      <c r="N648" s="421"/>
      <c r="O648" s="421"/>
      <c r="P648" s="421"/>
      <c r="Q648" s="421"/>
      <c r="R648" s="421"/>
      <c r="S648" s="421"/>
      <c r="T648" s="421"/>
      <c r="U648" s="421"/>
      <c r="V648" s="421"/>
      <c r="W648" s="421"/>
      <c r="X648" s="421"/>
      <c r="Y648" s="421"/>
      <c r="Z648" s="421"/>
      <c r="AA648" s="421"/>
    </row>
    <row r="649">
      <c r="A649" s="421"/>
      <c r="B649" s="421"/>
      <c r="C649" s="487"/>
      <c r="D649" s="421"/>
      <c r="E649" s="421"/>
      <c r="F649" s="421"/>
      <c r="G649" s="421"/>
      <c r="H649" s="421"/>
      <c r="I649" s="421"/>
      <c r="J649" s="421"/>
      <c r="K649" s="421"/>
      <c r="L649" s="421"/>
      <c r="M649" s="421"/>
      <c r="N649" s="421"/>
      <c r="O649" s="421"/>
      <c r="P649" s="421"/>
      <c r="Q649" s="421"/>
      <c r="R649" s="421"/>
      <c r="S649" s="421"/>
      <c r="T649" s="421"/>
      <c r="U649" s="421"/>
      <c r="V649" s="421"/>
      <c r="W649" s="421"/>
      <c r="X649" s="421"/>
      <c r="Y649" s="421"/>
      <c r="Z649" s="421"/>
      <c r="AA649" s="421"/>
    </row>
    <row r="650">
      <c r="A650" s="421"/>
      <c r="B650" s="421"/>
      <c r="C650" s="487"/>
      <c r="D650" s="421"/>
      <c r="E650" s="421"/>
      <c r="F650" s="421"/>
      <c r="G650" s="421"/>
      <c r="H650" s="421"/>
      <c r="I650" s="421"/>
      <c r="J650" s="421"/>
      <c r="K650" s="421"/>
      <c r="L650" s="421"/>
      <c r="M650" s="421"/>
      <c r="N650" s="421"/>
      <c r="O650" s="421"/>
      <c r="P650" s="421"/>
      <c r="Q650" s="421"/>
      <c r="R650" s="421"/>
      <c r="S650" s="421"/>
      <c r="T650" s="421"/>
      <c r="U650" s="421"/>
      <c r="V650" s="421"/>
      <c r="W650" s="421"/>
      <c r="X650" s="421"/>
      <c r="Y650" s="421"/>
      <c r="Z650" s="421"/>
      <c r="AA650" s="421"/>
    </row>
    <row r="651">
      <c r="A651" s="421"/>
      <c r="B651" s="421"/>
      <c r="C651" s="487"/>
      <c r="D651" s="421"/>
      <c r="E651" s="421"/>
      <c r="F651" s="421"/>
      <c r="G651" s="421"/>
      <c r="H651" s="421"/>
      <c r="I651" s="421"/>
      <c r="J651" s="421"/>
      <c r="K651" s="421"/>
      <c r="L651" s="421"/>
      <c r="M651" s="421"/>
      <c r="N651" s="421"/>
      <c r="O651" s="421"/>
      <c r="P651" s="421"/>
      <c r="Q651" s="421"/>
      <c r="R651" s="421"/>
      <c r="S651" s="421"/>
      <c r="T651" s="421"/>
      <c r="U651" s="421"/>
      <c r="V651" s="421"/>
      <c r="W651" s="421"/>
      <c r="X651" s="421"/>
      <c r="Y651" s="421"/>
      <c r="Z651" s="421"/>
      <c r="AA651" s="421"/>
    </row>
    <row r="652">
      <c r="A652" s="421"/>
      <c r="B652" s="421"/>
      <c r="C652" s="487"/>
      <c r="D652" s="421"/>
      <c r="E652" s="421"/>
      <c r="F652" s="421"/>
      <c r="G652" s="421"/>
      <c r="H652" s="421"/>
      <c r="I652" s="421"/>
      <c r="J652" s="421"/>
      <c r="K652" s="421"/>
      <c r="L652" s="421"/>
      <c r="M652" s="421"/>
      <c r="N652" s="421"/>
      <c r="O652" s="421"/>
      <c r="P652" s="421"/>
      <c r="Q652" s="421"/>
      <c r="R652" s="421"/>
      <c r="S652" s="421"/>
      <c r="T652" s="421"/>
      <c r="U652" s="421"/>
      <c r="V652" s="421"/>
      <c r="W652" s="421"/>
      <c r="X652" s="421"/>
      <c r="Y652" s="421"/>
      <c r="Z652" s="421"/>
      <c r="AA652" s="421"/>
    </row>
    <row r="653">
      <c r="A653" s="421"/>
      <c r="B653" s="421"/>
      <c r="C653" s="487"/>
      <c r="D653" s="421"/>
      <c r="E653" s="421"/>
      <c r="F653" s="421"/>
      <c r="G653" s="421"/>
      <c r="H653" s="421"/>
      <c r="I653" s="421"/>
      <c r="J653" s="421"/>
      <c r="K653" s="421"/>
      <c r="L653" s="421"/>
      <c r="M653" s="421"/>
      <c r="N653" s="421"/>
      <c r="O653" s="421"/>
      <c r="P653" s="421"/>
      <c r="Q653" s="421"/>
      <c r="R653" s="421"/>
      <c r="S653" s="421"/>
      <c r="T653" s="421"/>
      <c r="U653" s="421"/>
      <c r="V653" s="421"/>
      <c r="W653" s="421"/>
      <c r="X653" s="421"/>
      <c r="Y653" s="421"/>
      <c r="Z653" s="421"/>
      <c r="AA653" s="421"/>
    </row>
    <row r="654">
      <c r="A654" s="421"/>
      <c r="B654" s="421"/>
      <c r="C654" s="487"/>
      <c r="D654" s="421"/>
      <c r="E654" s="421"/>
      <c r="F654" s="421"/>
      <c r="G654" s="421"/>
      <c r="H654" s="421"/>
      <c r="I654" s="421"/>
      <c r="J654" s="421"/>
      <c r="K654" s="421"/>
      <c r="L654" s="421"/>
      <c r="M654" s="421"/>
      <c r="N654" s="421"/>
      <c r="O654" s="421"/>
      <c r="P654" s="421"/>
      <c r="Q654" s="421"/>
      <c r="R654" s="421"/>
      <c r="S654" s="421"/>
      <c r="T654" s="421"/>
      <c r="U654" s="421"/>
      <c r="V654" s="421"/>
      <c r="W654" s="421"/>
      <c r="X654" s="421"/>
      <c r="Y654" s="421"/>
      <c r="Z654" s="421"/>
      <c r="AA654" s="421"/>
    </row>
    <row r="655">
      <c r="A655" s="421"/>
      <c r="B655" s="421"/>
      <c r="C655" s="487"/>
      <c r="D655" s="421"/>
      <c r="E655" s="421"/>
      <c r="F655" s="421"/>
      <c r="G655" s="421"/>
      <c r="H655" s="421"/>
      <c r="I655" s="421"/>
      <c r="J655" s="421"/>
      <c r="K655" s="421"/>
      <c r="L655" s="421"/>
      <c r="M655" s="421"/>
      <c r="N655" s="421"/>
      <c r="O655" s="421"/>
      <c r="P655" s="421"/>
      <c r="Q655" s="421"/>
      <c r="R655" s="421"/>
      <c r="S655" s="421"/>
      <c r="T655" s="421"/>
      <c r="U655" s="421"/>
      <c r="V655" s="421"/>
      <c r="W655" s="421"/>
      <c r="X655" s="421"/>
      <c r="Y655" s="421"/>
      <c r="Z655" s="421"/>
      <c r="AA655" s="421"/>
    </row>
    <row r="656">
      <c r="A656" s="421"/>
      <c r="B656" s="421"/>
      <c r="C656" s="487"/>
      <c r="D656" s="421"/>
      <c r="E656" s="421"/>
      <c r="F656" s="421"/>
      <c r="G656" s="421"/>
      <c r="H656" s="421"/>
      <c r="I656" s="421"/>
      <c r="J656" s="421"/>
      <c r="K656" s="421"/>
      <c r="L656" s="421"/>
      <c r="M656" s="421"/>
      <c r="N656" s="421"/>
      <c r="O656" s="421"/>
      <c r="P656" s="421"/>
      <c r="Q656" s="421"/>
      <c r="R656" s="421"/>
      <c r="S656" s="421"/>
      <c r="T656" s="421"/>
      <c r="U656" s="421"/>
      <c r="V656" s="421"/>
      <c r="W656" s="421"/>
      <c r="X656" s="421"/>
      <c r="Y656" s="421"/>
      <c r="Z656" s="421"/>
      <c r="AA656" s="421"/>
    </row>
    <row r="657">
      <c r="A657" s="421"/>
      <c r="B657" s="421"/>
      <c r="C657" s="487"/>
      <c r="D657" s="421"/>
      <c r="E657" s="421"/>
      <c r="F657" s="421"/>
      <c r="G657" s="421"/>
      <c r="H657" s="421"/>
      <c r="I657" s="421"/>
      <c r="J657" s="421"/>
      <c r="K657" s="421"/>
      <c r="L657" s="421"/>
      <c r="M657" s="421"/>
      <c r="N657" s="421"/>
      <c r="O657" s="421"/>
      <c r="P657" s="421"/>
      <c r="Q657" s="421"/>
      <c r="R657" s="421"/>
      <c r="S657" s="421"/>
      <c r="T657" s="421"/>
      <c r="U657" s="421"/>
      <c r="V657" s="421"/>
      <c r="W657" s="421"/>
      <c r="X657" s="421"/>
      <c r="Y657" s="421"/>
      <c r="Z657" s="421"/>
      <c r="AA657" s="421"/>
    </row>
    <row r="658">
      <c r="A658" s="421"/>
      <c r="B658" s="421"/>
      <c r="C658" s="487"/>
      <c r="D658" s="421"/>
      <c r="E658" s="421"/>
      <c r="F658" s="421"/>
      <c r="G658" s="421"/>
      <c r="H658" s="421"/>
      <c r="I658" s="421"/>
      <c r="J658" s="421"/>
      <c r="K658" s="421"/>
      <c r="L658" s="421"/>
      <c r="M658" s="421"/>
      <c r="N658" s="421"/>
      <c r="O658" s="421"/>
      <c r="P658" s="421"/>
      <c r="Q658" s="421"/>
      <c r="R658" s="421"/>
      <c r="S658" s="421"/>
      <c r="T658" s="421"/>
      <c r="U658" s="421"/>
      <c r="V658" s="421"/>
      <c r="W658" s="421"/>
      <c r="X658" s="421"/>
      <c r="Y658" s="421"/>
      <c r="Z658" s="421"/>
      <c r="AA658" s="421"/>
    </row>
    <row r="659">
      <c r="A659" s="421"/>
      <c r="B659" s="421"/>
      <c r="C659" s="487"/>
      <c r="D659" s="421"/>
      <c r="E659" s="421"/>
      <c r="F659" s="421"/>
      <c r="G659" s="421"/>
      <c r="H659" s="421"/>
      <c r="I659" s="421"/>
      <c r="J659" s="421"/>
      <c r="K659" s="421"/>
      <c r="L659" s="421"/>
      <c r="M659" s="421"/>
      <c r="N659" s="421"/>
      <c r="O659" s="421"/>
      <c r="P659" s="421"/>
      <c r="Q659" s="421"/>
      <c r="R659" s="421"/>
      <c r="S659" s="421"/>
      <c r="T659" s="421"/>
      <c r="U659" s="421"/>
      <c r="V659" s="421"/>
      <c r="W659" s="421"/>
      <c r="X659" s="421"/>
      <c r="Y659" s="421"/>
      <c r="Z659" s="421"/>
      <c r="AA659" s="421"/>
    </row>
    <row r="660">
      <c r="A660" s="421"/>
      <c r="B660" s="421"/>
      <c r="C660" s="487"/>
      <c r="D660" s="421"/>
      <c r="E660" s="421"/>
      <c r="F660" s="421"/>
      <c r="G660" s="421"/>
      <c r="H660" s="421"/>
      <c r="I660" s="421"/>
      <c r="J660" s="421"/>
      <c r="K660" s="421"/>
      <c r="L660" s="421"/>
      <c r="M660" s="421"/>
      <c r="N660" s="421"/>
      <c r="O660" s="421"/>
      <c r="P660" s="421"/>
      <c r="Q660" s="421"/>
      <c r="R660" s="421"/>
      <c r="S660" s="421"/>
      <c r="T660" s="421"/>
      <c r="U660" s="421"/>
      <c r="V660" s="421"/>
      <c r="W660" s="421"/>
      <c r="X660" s="421"/>
      <c r="Y660" s="421"/>
      <c r="Z660" s="421"/>
      <c r="AA660" s="421"/>
    </row>
    <row r="661">
      <c r="A661" s="421"/>
      <c r="B661" s="421"/>
      <c r="C661" s="487"/>
      <c r="D661" s="421"/>
      <c r="E661" s="421"/>
      <c r="F661" s="421"/>
      <c r="G661" s="421"/>
      <c r="H661" s="421"/>
      <c r="I661" s="421"/>
      <c r="J661" s="421"/>
      <c r="K661" s="421"/>
      <c r="L661" s="421"/>
      <c r="M661" s="421"/>
      <c r="N661" s="421"/>
      <c r="O661" s="421"/>
      <c r="P661" s="421"/>
      <c r="Q661" s="421"/>
      <c r="R661" s="421"/>
      <c r="S661" s="421"/>
      <c r="T661" s="421"/>
      <c r="U661" s="421"/>
      <c r="V661" s="421"/>
      <c r="W661" s="421"/>
      <c r="X661" s="421"/>
      <c r="Y661" s="421"/>
      <c r="Z661" s="421"/>
      <c r="AA661" s="421"/>
    </row>
    <row r="662">
      <c r="A662" s="421"/>
      <c r="B662" s="421"/>
      <c r="C662" s="487"/>
      <c r="D662" s="421"/>
      <c r="E662" s="421"/>
      <c r="F662" s="421"/>
      <c r="G662" s="421"/>
      <c r="H662" s="421"/>
      <c r="I662" s="421"/>
      <c r="J662" s="421"/>
      <c r="K662" s="421"/>
      <c r="L662" s="421"/>
      <c r="M662" s="421"/>
      <c r="N662" s="421"/>
      <c r="O662" s="421"/>
      <c r="P662" s="421"/>
      <c r="Q662" s="421"/>
      <c r="R662" s="421"/>
      <c r="S662" s="421"/>
      <c r="T662" s="421"/>
      <c r="U662" s="421"/>
      <c r="V662" s="421"/>
      <c r="W662" s="421"/>
      <c r="X662" s="421"/>
      <c r="Y662" s="421"/>
      <c r="Z662" s="421"/>
      <c r="AA662" s="421"/>
    </row>
    <row r="663">
      <c r="A663" s="421"/>
      <c r="B663" s="421"/>
      <c r="C663" s="487"/>
      <c r="D663" s="421"/>
      <c r="E663" s="421"/>
      <c r="F663" s="421"/>
      <c r="G663" s="421"/>
      <c r="H663" s="421"/>
      <c r="I663" s="421"/>
      <c r="J663" s="421"/>
      <c r="K663" s="421"/>
      <c r="L663" s="421"/>
      <c r="M663" s="421"/>
      <c r="N663" s="421"/>
      <c r="O663" s="421"/>
      <c r="P663" s="421"/>
      <c r="Q663" s="421"/>
      <c r="R663" s="421"/>
      <c r="S663" s="421"/>
      <c r="T663" s="421"/>
      <c r="U663" s="421"/>
      <c r="V663" s="421"/>
      <c r="W663" s="421"/>
      <c r="X663" s="421"/>
      <c r="Y663" s="421"/>
      <c r="Z663" s="421"/>
      <c r="AA663" s="421"/>
    </row>
    <row r="664">
      <c r="A664" s="421"/>
      <c r="B664" s="421"/>
      <c r="C664" s="487"/>
      <c r="D664" s="421"/>
      <c r="E664" s="421"/>
      <c r="F664" s="421"/>
      <c r="G664" s="421"/>
      <c r="H664" s="421"/>
      <c r="I664" s="421"/>
      <c r="J664" s="421"/>
      <c r="K664" s="421"/>
      <c r="L664" s="421"/>
      <c r="M664" s="421"/>
      <c r="N664" s="421"/>
      <c r="O664" s="421"/>
      <c r="P664" s="421"/>
      <c r="Q664" s="421"/>
      <c r="R664" s="421"/>
      <c r="S664" s="421"/>
      <c r="T664" s="421"/>
      <c r="U664" s="421"/>
      <c r="V664" s="421"/>
      <c r="W664" s="421"/>
      <c r="X664" s="421"/>
      <c r="Y664" s="421"/>
      <c r="Z664" s="421"/>
      <c r="AA664" s="421"/>
    </row>
    <row r="665">
      <c r="A665" s="421"/>
      <c r="B665" s="421"/>
      <c r="C665" s="487"/>
      <c r="D665" s="421"/>
      <c r="E665" s="421"/>
      <c r="F665" s="421"/>
      <c r="G665" s="421"/>
      <c r="H665" s="421"/>
      <c r="I665" s="421"/>
      <c r="J665" s="421"/>
      <c r="K665" s="421"/>
      <c r="L665" s="421"/>
      <c r="M665" s="421"/>
      <c r="N665" s="421"/>
      <c r="O665" s="421"/>
      <c r="P665" s="421"/>
      <c r="Q665" s="421"/>
      <c r="R665" s="421"/>
      <c r="S665" s="421"/>
      <c r="T665" s="421"/>
      <c r="U665" s="421"/>
      <c r="V665" s="421"/>
      <c r="W665" s="421"/>
      <c r="X665" s="421"/>
      <c r="Y665" s="421"/>
      <c r="Z665" s="421"/>
      <c r="AA665" s="421"/>
    </row>
    <row r="666">
      <c r="A666" s="421"/>
      <c r="B666" s="421"/>
      <c r="C666" s="487"/>
      <c r="D666" s="421"/>
      <c r="E666" s="421"/>
      <c r="F666" s="421"/>
      <c r="G666" s="421"/>
      <c r="H666" s="421"/>
      <c r="I666" s="421"/>
      <c r="J666" s="421"/>
      <c r="K666" s="421"/>
      <c r="L666" s="421"/>
      <c r="M666" s="421"/>
      <c r="N666" s="421"/>
      <c r="O666" s="421"/>
      <c r="P666" s="421"/>
      <c r="Q666" s="421"/>
      <c r="R666" s="421"/>
      <c r="S666" s="421"/>
      <c r="T666" s="421"/>
      <c r="U666" s="421"/>
      <c r="V666" s="421"/>
      <c r="W666" s="421"/>
      <c r="X666" s="421"/>
      <c r="Y666" s="421"/>
      <c r="Z666" s="421"/>
      <c r="AA666" s="421"/>
    </row>
    <row r="667">
      <c r="A667" s="421"/>
      <c r="B667" s="421"/>
      <c r="C667" s="487"/>
      <c r="D667" s="421"/>
      <c r="E667" s="421"/>
      <c r="F667" s="421"/>
      <c r="G667" s="421"/>
      <c r="H667" s="421"/>
      <c r="I667" s="421"/>
      <c r="J667" s="421"/>
      <c r="K667" s="421"/>
      <c r="L667" s="421"/>
      <c r="M667" s="421"/>
      <c r="N667" s="421"/>
      <c r="O667" s="421"/>
      <c r="P667" s="421"/>
      <c r="Q667" s="421"/>
      <c r="R667" s="421"/>
      <c r="S667" s="421"/>
      <c r="T667" s="421"/>
      <c r="U667" s="421"/>
      <c r="V667" s="421"/>
      <c r="W667" s="421"/>
      <c r="X667" s="421"/>
      <c r="Y667" s="421"/>
      <c r="Z667" s="421"/>
      <c r="AA667" s="421"/>
    </row>
    <row r="668">
      <c r="A668" s="421"/>
      <c r="B668" s="421"/>
      <c r="C668" s="487"/>
      <c r="D668" s="421"/>
      <c r="E668" s="421"/>
      <c r="F668" s="421"/>
      <c r="G668" s="421"/>
      <c r="H668" s="421"/>
      <c r="I668" s="421"/>
      <c r="J668" s="421"/>
      <c r="K668" s="421"/>
      <c r="L668" s="421"/>
      <c r="M668" s="421"/>
      <c r="N668" s="421"/>
      <c r="O668" s="421"/>
      <c r="P668" s="421"/>
      <c r="Q668" s="421"/>
      <c r="R668" s="421"/>
      <c r="S668" s="421"/>
      <c r="T668" s="421"/>
      <c r="U668" s="421"/>
      <c r="V668" s="421"/>
      <c r="W668" s="421"/>
      <c r="X668" s="421"/>
      <c r="Y668" s="421"/>
      <c r="Z668" s="421"/>
      <c r="AA668" s="421"/>
    </row>
    <row r="669">
      <c r="A669" s="421"/>
      <c r="B669" s="421"/>
      <c r="C669" s="487"/>
      <c r="D669" s="421"/>
      <c r="E669" s="421"/>
      <c r="F669" s="421"/>
      <c r="G669" s="421"/>
      <c r="H669" s="421"/>
      <c r="I669" s="421"/>
      <c r="J669" s="421"/>
      <c r="K669" s="421"/>
      <c r="L669" s="421"/>
      <c r="M669" s="421"/>
      <c r="N669" s="421"/>
      <c r="O669" s="421"/>
      <c r="P669" s="421"/>
      <c r="Q669" s="421"/>
      <c r="R669" s="421"/>
      <c r="S669" s="421"/>
      <c r="T669" s="421"/>
      <c r="U669" s="421"/>
      <c r="V669" s="421"/>
      <c r="W669" s="421"/>
      <c r="X669" s="421"/>
      <c r="Y669" s="421"/>
      <c r="Z669" s="421"/>
      <c r="AA669" s="421"/>
    </row>
    <row r="670">
      <c r="A670" s="421"/>
      <c r="B670" s="421"/>
      <c r="C670" s="487"/>
      <c r="D670" s="421"/>
      <c r="E670" s="421"/>
      <c r="F670" s="421"/>
      <c r="G670" s="421"/>
      <c r="H670" s="421"/>
      <c r="I670" s="421"/>
      <c r="J670" s="421"/>
      <c r="K670" s="421"/>
      <c r="L670" s="421"/>
      <c r="M670" s="421"/>
      <c r="N670" s="421"/>
      <c r="O670" s="421"/>
      <c r="P670" s="421"/>
      <c r="Q670" s="421"/>
      <c r="R670" s="421"/>
      <c r="S670" s="421"/>
      <c r="T670" s="421"/>
      <c r="U670" s="421"/>
      <c r="V670" s="421"/>
      <c r="W670" s="421"/>
      <c r="X670" s="421"/>
      <c r="Y670" s="421"/>
      <c r="Z670" s="421"/>
      <c r="AA670" s="421"/>
    </row>
    <row r="671">
      <c r="A671" s="421"/>
      <c r="B671" s="421"/>
      <c r="C671" s="487"/>
      <c r="D671" s="421"/>
      <c r="E671" s="421"/>
      <c r="F671" s="421"/>
      <c r="G671" s="421"/>
      <c r="H671" s="421"/>
      <c r="I671" s="421"/>
      <c r="J671" s="421"/>
      <c r="K671" s="421"/>
      <c r="L671" s="421"/>
      <c r="M671" s="421"/>
      <c r="N671" s="421"/>
      <c r="O671" s="421"/>
      <c r="P671" s="421"/>
      <c r="Q671" s="421"/>
      <c r="R671" s="421"/>
      <c r="S671" s="421"/>
      <c r="T671" s="421"/>
      <c r="U671" s="421"/>
      <c r="V671" s="421"/>
      <c r="W671" s="421"/>
      <c r="X671" s="421"/>
      <c r="Y671" s="421"/>
      <c r="Z671" s="421"/>
      <c r="AA671" s="421"/>
    </row>
    <row r="672">
      <c r="A672" s="421"/>
      <c r="B672" s="421"/>
      <c r="C672" s="487"/>
      <c r="D672" s="421"/>
      <c r="E672" s="421"/>
      <c r="F672" s="421"/>
      <c r="G672" s="421"/>
      <c r="H672" s="421"/>
      <c r="I672" s="421"/>
      <c r="J672" s="421"/>
      <c r="K672" s="421"/>
      <c r="L672" s="421"/>
      <c r="M672" s="421"/>
      <c r="N672" s="421"/>
      <c r="O672" s="421"/>
      <c r="P672" s="421"/>
      <c r="Q672" s="421"/>
      <c r="R672" s="421"/>
      <c r="S672" s="421"/>
      <c r="T672" s="421"/>
      <c r="U672" s="421"/>
      <c r="V672" s="421"/>
      <c r="W672" s="421"/>
      <c r="X672" s="421"/>
      <c r="Y672" s="421"/>
      <c r="Z672" s="421"/>
      <c r="AA672" s="421"/>
    </row>
    <row r="673">
      <c r="A673" s="421"/>
      <c r="B673" s="421"/>
      <c r="C673" s="487"/>
      <c r="D673" s="421"/>
      <c r="E673" s="421"/>
      <c r="F673" s="421"/>
      <c r="G673" s="421"/>
      <c r="H673" s="421"/>
      <c r="I673" s="421"/>
      <c r="J673" s="421"/>
      <c r="K673" s="421"/>
      <c r="L673" s="421"/>
      <c r="M673" s="421"/>
      <c r="N673" s="421"/>
      <c r="O673" s="421"/>
      <c r="P673" s="421"/>
      <c r="Q673" s="421"/>
      <c r="R673" s="421"/>
      <c r="S673" s="421"/>
      <c r="T673" s="421"/>
      <c r="U673" s="421"/>
      <c r="V673" s="421"/>
      <c r="W673" s="421"/>
      <c r="X673" s="421"/>
      <c r="Y673" s="421"/>
      <c r="Z673" s="421"/>
      <c r="AA673" s="421"/>
    </row>
    <row r="674">
      <c r="A674" s="421"/>
      <c r="B674" s="421"/>
      <c r="C674" s="487"/>
      <c r="D674" s="421"/>
      <c r="E674" s="421"/>
      <c r="F674" s="421"/>
      <c r="G674" s="421"/>
      <c r="H674" s="421"/>
      <c r="I674" s="421"/>
      <c r="J674" s="421"/>
      <c r="K674" s="421"/>
      <c r="L674" s="421"/>
      <c r="M674" s="421"/>
      <c r="N674" s="421"/>
      <c r="O674" s="421"/>
      <c r="P674" s="421"/>
      <c r="Q674" s="421"/>
      <c r="R674" s="421"/>
      <c r="S674" s="421"/>
      <c r="T674" s="421"/>
      <c r="U674" s="421"/>
      <c r="V674" s="421"/>
      <c r="W674" s="421"/>
      <c r="X674" s="421"/>
      <c r="Y674" s="421"/>
      <c r="Z674" s="421"/>
      <c r="AA674" s="421"/>
    </row>
    <row r="675">
      <c r="A675" s="421"/>
      <c r="B675" s="421"/>
      <c r="C675" s="487"/>
      <c r="D675" s="421"/>
      <c r="E675" s="421"/>
      <c r="F675" s="421"/>
      <c r="G675" s="421"/>
      <c r="H675" s="421"/>
      <c r="I675" s="421"/>
      <c r="J675" s="421"/>
      <c r="K675" s="421"/>
      <c r="L675" s="421"/>
      <c r="M675" s="421"/>
      <c r="N675" s="421"/>
      <c r="O675" s="421"/>
      <c r="P675" s="421"/>
      <c r="Q675" s="421"/>
      <c r="R675" s="421"/>
      <c r="S675" s="421"/>
      <c r="T675" s="421"/>
      <c r="U675" s="421"/>
      <c r="V675" s="421"/>
      <c r="W675" s="421"/>
      <c r="X675" s="421"/>
      <c r="Y675" s="421"/>
      <c r="Z675" s="421"/>
      <c r="AA675" s="421"/>
    </row>
    <row r="676">
      <c r="A676" s="421"/>
      <c r="B676" s="421"/>
      <c r="C676" s="487"/>
      <c r="D676" s="421"/>
      <c r="E676" s="421"/>
      <c r="F676" s="421"/>
      <c r="G676" s="421"/>
      <c r="H676" s="421"/>
      <c r="I676" s="421"/>
      <c r="J676" s="421"/>
      <c r="K676" s="421"/>
      <c r="L676" s="421"/>
      <c r="M676" s="421"/>
      <c r="N676" s="421"/>
      <c r="O676" s="421"/>
      <c r="P676" s="421"/>
      <c r="Q676" s="421"/>
      <c r="R676" s="421"/>
      <c r="S676" s="421"/>
      <c r="T676" s="421"/>
      <c r="U676" s="421"/>
      <c r="V676" s="421"/>
      <c r="W676" s="421"/>
      <c r="X676" s="421"/>
      <c r="Y676" s="421"/>
      <c r="Z676" s="421"/>
      <c r="AA676" s="421"/>
    </row>
    <row r="677">
      <c r="A677" s="421"/>
      <c r="B677" s="421"/>
      <c r="C677" s="487"/>
      <c r="D677" s="421"/>
      <c r="E677" s="421"/>
      <c r="F677" s="421"/>
      <c r="G677" s="421"/>
      <c r="H677" s="421"/>
      <c r="I677" s="421"/>
      <c r="J677" s="421"/>
      <c r="K677" s="421"/>
      <c r="L677" s="421"/>
      <c r="M677" s="421"/>
      <c r="N677" s="421"/>
      <c r="O677" s="421"/>
      <c r="P677" s="421"/>
      <c r="Q677" s="421"/>
      <c r="R677" s="421"/>
      <c r="S677" s="421"/>
      <c r="T677" s="421"/>
      <c r="U677" s="421"/>
      <c r="V677" s="421"/>
      <c r="W677" s="421"/>
      <c r="X677" s="421"/>
      <c r="Y677" s="421"/>
      <c r="Z677" s="421"/>
      <c r="AA677" s="421"/>
    </row>
    <row r="678">
      <c r="A678" s="421"/>
      <c r="B678" s="421"/>
      <c r="C678" s="487"/>
      <c r="D678" s="421"/>
      <c r="E678" s="421"/>
      <c r="F678" s="421"/>
      <c r="G678" s="421"/>
      <c r="H678" s="421"/>
      <c r="I678" s="421"/>
      <c r="J678" s="421"/>
      <c r="K678" s="421"/>
      <c r="L678" s="421"/>
      <c r="M678" s="421"/>
      <c r="N678" s="421"/>
      <c r="O678" s="421"/>
      <c r="P678" s="421"/>
      <c r="Q678" s="421"/>
      <c r="R678" s="421"/>
      <c r="S678" s="421"/>
      <c r="T678" s="421"/>
      <c r="U678" s="421"/>
      <c r="V678" s="421"/>
      <c r="W678" s="421"/>
      <c r="X678" s="421"/>
      <c r="Y678" s="421"/>
      <c r="Z678" s="421"/>
      <c r="AA678" s="421"/>
    </row>
    <row r="679">
      <c r="A679" s="421"/>
      <c r="B679" s="421"/>
      <c r="C679" s="487"/>
      <c r="D679" s="421"/>
      <c r="E679" s="421"/>
      <c r="F679" s="421"/>
      <c r="G679" s="421"/>
      <c r="H679" s="421"/>
      <c r="I679" s="421"/>
      <c r="J679" s="421"/>
      <c r="K679" s="421"/>
      <c r="L679" s="421"/>
      <c r="M679" s="421"/>
      <c r="N679" s="421"/>
      <c r="O679" s="421"/>
      <c r="P679" s="421"/>
      <c r="Q679" s="421"/>
      <c r="R679" s="421"/>
      <c r="S679" s="421"/>
      <c r="T679" s="421"/>
      <c r="U679" s="421"/>
      <c r="V679" s="421"/>
      <c r="W679" s="421"/>
      <c r="X679" s="421"/>
      <c r="Y679" s="421"/>
      <c r="Z679" s="421"/>
      <c r="AA679" s="421"/>
    </row>
    <row r="680">
      <c r="A680" s="421"/>
      <c r="B680" s="421"/>
      <c r="C680" s="487"/>
      <c r="D680" s="421"/>
      <c r="E680" s="421"/>
      <c r="F680" s="421"/>
      <c r="G680" s="421"/>
      <c r="H680" s="421"/>
      <c r="I680" s="421"/>
      <c r="J680" s="421"/>
      <c r="K680" s="421"/>
      <c r="L680" s="421"/>
      <c r="M680" s="421"/>
      <c r="N680" s="421"/>
      <c r="O680" s="421"/>
      <c r="P680" s="421"/>
      <c r="Q680" s="421"/>
      <c r="R680" s="421"/>
      <c r="S680" s="421"/>
      <c r="T680" s="421"/>
      <c r="U680" s="421"/>
      <c r="V680" s="421"/>
      <c r="W680" s="421"/>
      <c r="X680" s="421"/>
      <c r="Y680" s="421"/>
      <c r="Z680" s="421"/>
      <c r="AA680" s="421"/>
    </row>
    <row r="681">
      <c r="A681" s="421"/>
      <c r="B681" s="421"/>
      <c r="C681" s="487"/>
      <c r="D681" s="421"/>
      <c r="E681" s="421"/>
      <c r="F681" s="421"/>
      <c r="G681" s="421"/>
      <c r="H681" s="421"/>
      <c r="I681" s="421"/>
      <c r="J681" s="421"/>
      <c r="K681" s="421"/>
      <c r="L681" s="421"/>
      <c r="M681" s="421"/>
      <c r="N681" s="421"/>
      <c r="O681" s="421"/>
      <c r="P681" s="421"/>
      <c r="Q681" s="421"/>
      <c r="R681" s="421"/>
      <c r="S681" s="421"/>
      <c r="T681" s="421"/>
      <c r="U681" s="421"/>
      <c r="V681" s="421"/>
      <c r="W681" s="421"/>
      <c r="X681" s="421"/>
      <c r="Y681" s="421"/>
      <c r="Z681" s="421"/>
      <c r="AA681" s="421"/>
    </row>
    <row r="682">
      <c r="A682" s="421"/>
      <c r="B682" s="421"/>
      <c r="C682" s="487"/>
      <c r="D682" s="421"/>
      <c r="E682" s="421"/>
      <c r="F682" s="421"/>
      <c r="G682" s="421"/>
      <c r="H682" s="421"/>
      <c r="I682" s="421"/>
      <c r="J682" s="421"/>
      <c r="K682" s="421"/>
      <c r="L682" s="421"/>
      <c r="M682" s="421"/>
      <c r="N682" s="421"/>
      <c r="O682" s="421"/>
      <c r="P682" s="421"/>
      <c r="Q682" s="421"/>
      <c r="R682" s="421"/>
      <c r="S682" s="421"/>
      <c r="T682" s="421"/>
      <c r="U682" s="421"/>
      <c r="V682" s="421"/>
      <c r="W682" s="421"/>
      <c r="X682" s="421"/>
      <c r="Y682" s="421"/>
      <c r="Z682" s="421"/>
      <c r="AA682" s="421"/>
    </row>
    <row r="683">
      <c r="A683" s="421"/>
      <c r="B683" s="421"/>
      <c r="C683" s="487"/>
      <c r="D683" s="421"/>
      <c r="E683" s="421"/>
      <c r="F683" s="421"/>
      <c r="G683" s="421"/>
      <c r="H683" s="421"/>
      <c r="I683" s="421"/>
      <c r="J683" s="421"/>
      <c r="K683" s="421"/>
      <c r="L683" s="421"/>
      <c r="M683" s="421"/>
      <c r="N683" s="421"/>
      <c r="O683" s="421"/>
      <c r="P683" s="421"/>
      <c r="Q683" s="421"/>
      <c r="R683" s="421"/>
      <c r="S683" s="421"/>
      <c r="T683" s="421"/>
      <c r="U683" s="421"/>
      <c r="V683" s="421"/>
      <c r="W683" s="421"/>
      <c r="X683" s="421"/>
      <c r="Y683" s="421"/>
      <c r="Z683" s="421"/>
      <c r="AA683" s="421"/>
    </row>
    <row r="684">
      <c r="A684" s="421"/>
      <c r="B684" s="421"/>
      <c r="C684" s="487"/>
      <c r="D684" s="421"/>
      <c r="E684" s="421"/>
      <c r="F684" s="421"/>
      <c r="G684" s="421"/>
      <c r="H684" s="421"/>
      <c r="I684" s="421"/>
      <c r="J684" s="421"/>
      <c r="K684" s="421"/>
      <c r="L684" s="421"/>
      <c r="M684" s="421"/>
      <c r="N684" s="421"/>
      <c r="O684" s="421"/>
      <c r="P684" s="421"/>
      <c r="Q684" s="421"/>
      <c r="R684" s="421"/>
      <c r="S684" s="421"/>
      <c r="T684" s="421"/>
      <c r="U684" s="421"/>
      <c r="V684" s="421"/>
      <c r="W684" s="421"/>
      <c r="X684" s="421"/>
      <c r="Y684" s="421"/>
      <c r="Z684" s="421"/>
      <c r="AA684" s="421"/>
    </row>
    <row r="685">
      <c r="A685" s="421"/>
      <c r="B685" s="421"/>
      <c r="C685" s="487"/>
      <c r="D685" s="421"/>
      <c r="E685" s="421"/>
      <c r="F685" s="421"/>
      <c r="G685" s="421"/>
      <c r="H685" s="421"/>
      <c r="I685" s="421"/>
      <c r="J685" s="421"/>
      <c r="K685" s="421"/>
      <c r="L685" s="421"/>
      <c r="M685" s="421"/>
      <c r="N685" s="421"/>
      <c r="O685" s="421"/>
      <c r="P685" s="421"/>
      <c r="Q685" s="421"/>
      <c r="R685" s="421"/>
      <c r="S685" s="421"/>
      <c r="T685" s="421"/>
      <c r="U685" s="421"/>
      <c r="V685" s="421"/>
      <c r="W685" s="421"/>
      <c r="X685" s="421"/>
      <c r="Y685" s="421"/>
      <c r="Z685" s="421"/>
      <c r="AA685" s="421"/>
    </row>
    <row r="686">
      <c r="A686" s="421"/>
      <c r="B686" s="421"/>
      <c r="C686" s="487"/>
      <c r="D686" s="421"/>
      <c r="E686" s="421"/>
      <c r="F686" s="421"/>
      <c r="G686" s="421"/>
      <c r="H686" s="421"/>
      <c r="I686" s="421"/>
      <c r="J686" s="421"/>
      <c r="K686" s="421"/>
      <c r="L686" s="421"/>
      <c r="M686" s="421"/>
      <c r="N686" s="421"/>
      <c r="O686" s="421"/>
      <c r="P686" s="421"/>
      <c r="Q686" s="421"/>
      <c r="R686" s="421"/>
      <c r="S686" s="421"/>
      <c r="T686" s="421"/>
      <c r="U686" s="421"/>
      <c r="V686" s="421"/>
      <c r="W686" s="421"/>
      <c r="X686" s="421"/>
      <c r="Y686" s="421"/>
      <c r="Z686" s="421"/>
      <c r="AA686" s="421"/>
    </row>
    <row r="687">
      <c r="A687" s="421"/>
      <c r="B687" s="421"/>
      <c r="C687" s="487"/>
      <c r="D687" s="421"/>
      <c r="E687" s="421"/>
      <c r="F687" s="421"/>
      <c r="G687" s="421"/>
      <c r="H687" s="421"/>
      <c r="I687" s="421"/>
      <c r="J687" s="421"/>
      <c r="K687" s="421"/>
      <c r="L687" s="421"/>
      <c r="M687" s="421"/>
      <c r="N687" s="421"/>
      <c r="O687" s="421"/>
      <c r="P687" s="421"/>
      <c r="Q687" s="421"/>
      <c r="R687" s="421"/>
      <c r="S687" s="421"/>
      <c r="T687" s="421"/>
      <c r="U687" s="421"/>
      <c r="V687" s="421"/>
      <c r="W687" s="421"/>
      <c r="X687" s="421"/>
      <c r="Y687" s="421"/>
      <c r="Z687" s="421"/>
      <c r="AA687" s="421"/>
    </row>
    <row r="688">
      <c r="A688" s="421"/>
      <c r="B688" s="421"/>
      <c r="C688" s="487"/>
      <c r="D688" s="421"/>
      <c r="E688" s="421"/>
      <c r="F688" s="421"/>
      <c r="G688" s="421"/>
      <c r="H688" s="421"/>
      <c r="I688" s="421"/>
      <c r="J688" s="421"/>
      <c r="K688" s="421"/>
      <c r="L688" s="421"/>
      <c r="M688" s="421"/>
      <c r="N688" s="421"/>
      <c r="O688" s="421"/>
      <c r="P688" s="421"/>
      <c r="Q688" s="421"/>
      <c r="R688" s="421"/>
      <c r="S688" s="421"/>
      <c r="T688" s="421"/>
      <c r="U688" s="421"/>
      <c r="V688" s="421"/>
      <c r="W688" s="421"/>
      <c r="X688" s="421"/>
      <c r="Y688" s="421"/>
      <c r="Z688" s="421"/>
      <c r="AA688" s="421"/>
    </row>
    <row r="689">
      <c r="A689" s="421"/>
      <c r="B689" s="421"/>
      <c r="C689" s="487"/>
      <c r="D689" s="421"/>
      <c r="E689" s="421"/>
      <c r="F689" s="421"/>
      <c r="G689" s="421"/>
      <c r="H689" s="421"/>
      <c r="I689" s="421"/>
      <c r="J689" s="421"/>
      <c r="K689" s="421"/>
      <c r="L689" s="421"/>
      <c r="M689" s="421"/>
      <c r="N689" s="421"/>
      <c r="O689" s="421"/>
      <c r="P689" s="421"/>
      <c r="Q689" s="421"/>
      <c r="R689" s="421"/>
      <c r="S689" s="421"/>
      <c r="T689" s="421"/>
      <c r="U689" s="421"/>
      <c r="V689" s="421"/>
      <c r="W689" s="421"/>
      <c r="X689" s="421"/>
      <c r="Y689" s="421"/>
      <c r="Z689" s="421"/>
      <c r="AA689" s="421"/>
    </row>
    <row r="690">
      <c r="A690" s="421"/>
      <c r="B690" s="421"/>
      <c r="C690" s="487"/>
      <c r="D690" s="421"/>
      <c r="E690" s="421"/>
      <c r="F690" s="421"/>
      <c r="G690" s="421"/>
      <c r="H690" s="421"/>
      <c r="I690" s="421"/>
      <c r="J690" s="421"/>
      <c r="K690" s="421"/>
      <c r="L690" s="421"/>
      <c r="M690" s="421"/>
      <c r="N690" s="421"/>
      <c r="O690" s="421"/>
      <c r="P690" s="421"/>
      <c r="Q690" s="421"/>
      <c r="R690" s="421"/>
      <c r="S690" s="421"/>
      <c r="T690" s="421"/>
      <c r="U690" s="421"/>
      <c r="V690" s="421"/>
      <c r="W690" s="421"/>
      <c r="X690" s="421"/>
      <c r="Y690" s="421"/>
      <c r="Z690" s="421"/>
      <c r="AA690" s="421"/>
    </row>
    <row r="691">
      <c r="A691" s="421"/>
      <c r="B691" s="421"/>
      <c r="C691" s="487"/>
      <c r="D691" s="421"/>
      <c r="E691" s="421"/>
      <c r="F691" s="421"/>
      <c r="G691" s="421"/>
      <c r="H691" s="421"/>
      <c r="I691" s="421"/>
      <c r="J691" s="421"/>
      <c r="K691" s="421"/>
      <c r="L691" s="421"/>
      <c r="M691" s="421"/>
      <c r="N691" s="421"/>
      <c r="O691" s="421"/>
      <c r="P691" s="421"/>
      <c r="Q691" s="421"/>
      <c r="R691" s="421"/>
      <c r="S691" s="421"/>
      <c r="T691" s="421"/>
      <c r="U691" s="421"/>
      <c r="V691" s="421"/>
      <c r="W691" s="421"/>
      <c r="X691" s="421"/>
      <c r="Y691" s="421"/>
      <c r="Z691" s="421"/>
      <c r="AA691" s="421"/>
    </row>
    <row r="692">
      <c r="A692" s="421"/>
      <c r="B692" s="421"/>
      <c r="C692" s="487"/>
      <c r="D692" s="421"/>
      <c r="E692" s="421"/>
      <c r="F692" s="421"/>
      <c r="G692" s="421"/>
      <c r="H692" s="421"/>
      <c r="I692" s="421"/>
      <c r="J692" s="421"/>
      <c r="K692" s="421"/>
      <c r="L692" s="421"/>
      <c r="M692" s="421"/>
      <c r="N692" s="421"/>
      <c r="O692" s="421"/>
      <c r="P692" s="421"/>
      <c r="Q692" s="421"/>
      <c r="R692" s="421"/>
      <c r="S692" s="421"/>
      <c r="T692" s="421"/>
      <c r="U692" s="421"/>
      <c r="V692" s="421"/>
      <c r="W692" s="421"/>
      <c r="X692" s="421"/>
      <c r="Y692" s="421"/>
      <c r="Z692" s="421"/>
      <c r="AA692" s="421"/>
    </row>
    <row r="693">
      <c r="A693" s="421"/>
      <c r="B693" s="421"/>
      <c r="C693" s="487"/>
      <c r="D693" s="421"/>
      <c r="E693" s="421"/>
      <c r="F693" s="421"/>
      <c r="G693" s="421"/>
      <c r="H693" s="421"/>
      <c r="I693" s="421"/>
      <c r="J693" s="421"/>
      <c r="K693" s="421"/>
      <c r="L693" s="421"/>
      <c r="M693" s="421"/>
      <c r="N693" s="421"/>
      <c r="O693" s="421"/>
      <c r="P693" s="421"/>
      <c r="Q693" s="421"/>
      <c r="R693" s="421"/>
      <c r="S693" s="421"/>
      <c r="T693" s="421"/>
      <c r="U693" s="421"/>
      <c r="V693" s="421"/>
      <c r="W693" s="421"/>
      <c r="X693" s="421"/>
      <c r="Y693" s="421"/>
      <c r="Z693" s="421"/>
      <c r="AA693" s="421"/>
    </row>
    <row r="694">
      <c r="A694" s="421"/>
      <c r="B694" s="421"/>
      <c r="C694" s="487"/>
      <c r="D694" s="421"/>
      <c r="E694" s="421"/>
      <c r="F694" s="421"/>
      <c r="G694" s="421"/>
      <c r="H694" s="421"/>
      <c r="I694" s="421"/>
      <c r="J694" s="421"/>
      <c r="K694" s="421"/>
      <c r="L694" s="421"/>
      <c r="M694" s="421"/>
      <c r="N694" s="421"/>
      <c r="O694" s="421"/>
      <c r="P694" s="421"/>
      <c r="Q694" s="421"/>
      <c r="R694" s="421"/>
      <c r="S694" s="421"/>
      <c r="T694" s="421"/>
      <c r="U694" s="421"/>
      <c r="V694" s="421"/>
      <c r="W694" s="421"/>
      <c r="X694" s="421"/>
      <c r="Y694" s="421"/>
      <c r="Z694" s="421"/>
      <c r="AA694" s="421"/>
    </row>
    <row r="695">
      <c r="A695" s="421"/>
      <c r="B695" s="421"/>
      <c r="C695" s="487"/>
      <c r="D695" s="421"/>
      <c r="E695" s="421"/>
      <c r="F695" s="421"/>
      <c r="G695" s="421"/>
      <c r="H695" s="421"/>
      <c r="I695" s="421"/>
      <c r="J695" s="421"/>
      <c r="K695" s="421"/>
      <c r="L695" s="421"/>
      <c r="M695" s="421"/>
      <c r="N695" s="421"/>
      <c r="O695" s="421"/>
      <c r="P695" s="421"/>
      <c r="Q695" s="421"/>
      <c r="R695" s="421"/>
      <c r="S695" s="421"/>
      <c r="T695" s="421"/>
      <c r="U695" s="421"/>
      <c r="V695" s="421"/>
      <c r="W695" s="421"/>
      <c r="X695" s="421"/>
      <c r="Y695" s="421"/>
      <c r="Z695" s="421"/>
      <c r="AA695" s="421"/>
    </row>
    <row r="696">
      <c r="A696" s="421"/>
      <c r="B696" s="421"/>
      <c r="C696" s="487"/>
      <c r="D696" s="421"/>
      <c r="E696" s="421"/>
      <c r="F696" s="421"/>
      <c r="G696" s="421"/>
      <c r="H696" s="421"/>
      <c r="I696" s="421"/>
      <c r="J696" s="421"/>
      <c r="K696" s="421"/>
      <c r="L696" s="421"/>
      <c r="M696" s="421"/>
      <c r="N696" s="421"/>
      <c r="O696" s="421"/>
      <c r="P696" s="421"/>
      <c r="Q696" s="421"/>
      <c r="R696" s="421"/>
      <c r="S696" s="421"/>
      <c r="T696" s="421"/>
      <c r="U696" s="421"/>
      <c r="V696" s="421"/>
      <c r="W696" s="421"/>
      <c r="X696" s="421"/>
      <c r="Y696" s="421"/>
      <c r="Z696" s="421"/>
      <c r="AA696" s="421"/>
    </row>
    <row r="697">
      <c r="A697" s="421"/>
      <c r="B697" s="421"/>
      <c r="C697" s="487"/>
      <c r="D697" s="421"/>
      <c r="E697" s="421"/>
      <c r="F697" s="421"/>
      <c r="G697" s="421"/>
      <c r="H697" s="421"/>
      <c r="I697" s="421"/>
      <c r="J697" s="421"/>
      <c r="K697" s="421"/>
      <c r="L697" s="421"/>
      <c r="M697" s="421"/>
      <c r="N697" s="421"/>
      <c r="O697" s="421"/>
      <c r="P697" s="421"/>
      <c r="Q697" s="421"/>
      <c r="R697" s="421"/>
      <c r="S697" s="421"/>
      <c r="T697" s="421"/>
      <c r="U697" s="421"/>
      <c r="V697" s="421"/>
      <c r="W697" s="421"/>
      <c r="X697" s="421"/>
      <c r="Y697" s="421"/>
      <c r="Z697" s="421"/>
      <c r="AA697" s="421"/>
    </row>
    <row r="698">
      <c r="A698" s="421"/>
      <c r="B698" s="421"/>
      <c r="C698" s="487"/>
      <c r="D698" s="421"/>
      <c r="E698" s="421"/>
      <c r="F698" s="421"/>
      <c r="G698" s="421"/>
      <c r="H698" s="421"/>
      <c r="I698" s="421"/>
      <c r="J698" s="421"/>
      <c r="K698" s="421"/>
      <c r="L698" s="421"/>
      <c r="M698" s="421"/>
      <c r="N698" s="421"/>
      <c r="O698" s="421"/>
      <c r="P698" s="421"/>
      <c r="Q698" s="421"/>
      <c r="R698" s="421"/>
      <c r="S698" s="421"/>
      <c r="T698" s="421"/>
      <c r="U698" s="421"/>
      <c r="V698" s="421"/>
      <c r="W698" s="421"/>
      <c r="X698" s="421"/>
      <c r="Y698" s="421"/>
      <c r="Z698" s="421"/>
      <c r="AA698" s="421"/>
    </row>
    <row r="699">
      <c r="A699" s="421"/>
      <c r="B699" s="421"/>
      <c r="C699" s="487"/>
      <c r="D699" s="421"/>
      <c r="E699" s="421"/>
      <c r="F699" s="421"/>
      <c r="G699" s="421"/>
      <c r="H699" s="421"/>
      <c r="I699" s="421"/>
      <c r="J699" s="421"/>
      <c r="K699" s="421"/>
      <c r="L699" s="421"/>
      <c r="M699" s="421"/>
      <c r="N699" s="421"/>
      <c r="O699" s="421"/>
      <c r="P699" s="421"/>
      <c r="Q699" s="421"/>
      <c r="R699" s="421"/>
      <c r="S699" s="421"/>
      <c r="T699" s="421"/>
      <c r="U699" s="421"/>
      <c r="V699" s="421"/>
      <c r="W699" s="421"/>
      <c r="X699" s="421"/>
      <c r="Y699" s="421"/>
      <c r="Z699" s="421"/>
      <c r="AA699" s="421"/>
    </row>
    <row r="700">
      <c r="A700" s="421"/>
      <c r="B700" s="421"/>
      <c r="C700" s="487"/>
      <c r="D700" s="421"/>
      <c r="E700" s="421"/>
      <c r="F700" s="421"/>
      <c r="G700" s="421"/>
      <c r="H700" s="421"/>
      <c r="I700" s="421"/>
      <c r="J700" s="421"/>
      <c r="K700" s="421"/>
      <c r="L700" s="421"/>
      <c r="M700" s="421"/>
      <c r="N700" s="421"/>
      <c r="O700" s="421"/>
      <c r="P700" s="421"/>
      <c r="Q700" s="421"/>
      <c r="R700" s="421"/>
      <c r="S700" s="421"/>
      <c r="T700" s="421"/>
      <c r="U700" s="421"/>
      <c r="V700" s="421"/>
      <c r="W700" s="421"/>
      <c r="X700" s="421"/>
      <c r="Y700" s="421"/>
      <c r="Z700" s="421"/>
      <c r="AA700" s="421"/>
    </row>
    <row r="701">
      <c r="A701" s="421"/>
      <c r="B701" s="421"/>
      <c r="C701" s="487"/>
      <c r="D701" s="421"/>
      <c r="E701" s="421"/>
      <c r="F701" s="421"/>
      <c r="G701" s="421"/>
      <c r="H701" s="421"/>
      <c r="I701" s="421"/>
      <c r="J701" s="421"/>
      <c r="K701" s="421"/>
      <c r="L701" s="421"/>
      <c r="M701" s="421"/>
      <c r="N701" s="421"/>
      <c r="O701" s="421"/>
      <c r="P701" s="421"/>
      <c r="Q701" s="421"/>
      <c r="R701" s="421"/>
      <c r="S701" s="421"/>
      <c r="T701" s="421"/>
      <c r="U701" s="421"/>
      <c r="V701" s="421"/>
      <c r="W701" s="421"/>
      <c r="X701" s="421"/>
      <c r="Y701" s="421"/>
      <c r="Z701" s="421"/>
      <c r="AA701" s="421"/>
    </row>
    <row r="702">
      <c r="A702" s="421"/>
      <c r="B702" s="421"/>
      <c r="C702" s="487"/>
      <c r="D702" s="421"/>
      <c r="E702" s="421"/>
      <c r="F702" s="421"/>
      <c r="G702" s="421"/>
      <c r="H702" s="421"/>
      <c r="I702" s="421"/>
      <c r="J702" s="421"/>
      <c r="K702" s="421"/>
      <c r="L702" s="421"/>
      <c r="M702" s="421"/>
      <c r="N702" s="421"/>
      <c r="O702" s="421"/>
      <c r="P702" s="421"/>
      <c r="Q702" s="421"/>
      <c r="R702" s="421"/>
      <c r="S702" s="421"/>
      <c r="T702" s="421"/>
      <c r="U702" s="421"/>
      <c r="V702" s="421"/>
      <c r="W702" s="421"/>
      <c r="X702" s="421"/>
      <c r="Y702" s="421"/>
      <c r="Z702" s="421"/>
      <c r="AA702" s="421"/>
    </row>
    <row r="703">
      <c r="A703" s="421"/>
      <c r="B703" s="421"/>
      <c r="C703" s="487"/>
      <c r="D703" s="421"/>
      <c r="E703" s="421"/>
      <c r="F703" s="421"/>
      <c r="G703" s="421"/>
      <c r="H703" s="421"/>
      <c r="I703" s="421"/>
      <c r="J703" s="421"/>
      <c r="K703" s="421"/>
      <c r="L703" s="421"/>
      <c r="M703" s="421"/>
      <c r="N703" s="421"/>
      <c r="O703" s="421"/>
      <c r="P703" s="421"/>
      <c r="Q703" s="421"/>
      <c r="R703" s="421"/>
      <c r="S703" s="421"/>
      <c r="T703" s="421"/>
      <c r="U703" s="421"/>
      <c r="V703" s="421"/>
      <c r="W703" s="421"/>
      <c r="X703" s="421"/>
      <c r="Y703" s="421"/>
      <c r="Z703" s="421"/>
      <c r="AA703" s="421"/>
    </row>
    <row r="704">
      <c r="A704" s="421"/>
      <c r="B704" s="421"/>
      <c r="C704" s="487"/>
      <c r="D704" s="421"/>
      <c r="E704" s="421"/>
      <c r="F704" s="421"/>
      <c r="G704" s="421"/>
      <c r="H704" s="421"/>
      <c r="I704" s="421"/>
      <c r="J704" s="421"/>
      <c r="K704" s="421"/>
      <c r="L704" s="421"/>
      <c r="M704" s="421"/>
      <c r="N704" s="421"/>
      <c r="O704" s="421"/>
      <c r="P704" s="421"/>
      <c r="Q704" s="421"/>
      <c r="R704" s="421"/>
      <c r="S704" s="421"/>
      <c r="T704" s="421"/>
      <c r="U704" s="421"/>
      <c r="V704" s="421"/>
      <c r="W704" s="421"/>
      <c r="X704" s="421"/>
      <c r="Y704" s="421"/>
      <c r="Z704" s="421"/>
      <c r="AA704" s="421"/>
    </row>
    <row r="705">
      <c r="A705" s="421"/>
      <c r="B705" s="421"/>
      <c r="C705" s="487"/>
      <c r="D705" s="421"/>
      <c r="E705" s="421"/>
      <c r="F705" s="421"/>
      <c r="G705" s="421"/>
      <c r="H705" s="421"/>
      <c r="I705" s="421"/>
      <c r="J705" s="421"/>
      <c r="K705" s="421"/>
      <c r="L705" s="421"/>
      <c r="M705" s="421"/>
      <c r="N705" s="421"/>
      <c r="O705" s="421"/>
      <c r="P705" s="421"/>
      <c r="Q705" s="421"/>
      <c r="R705" s="421"/>
      <c r="S705" s="421"/>
      <c r="T705" s="421"/>
      <c r="U705" s="421"/>
      <c r="V705" s="421"/>
      <c r="W705" s="421"/>
      <c r="X705" s="421"/>
      <c r="Y705" s="421"/>
      <c r="Z705" s="421"/>
      <c r="AA705" s="421"/>
    </row>
    <row r="706">
      <c r="A706" s="421"/>
      <c r="B706" s="421"/>
      <c r="C706" s="487"/>
      <c r="D706" s="421"/>
      <c r="E706" s="421"/>
      <c r="F706" s="421"/>
      <c r="G706" s="421"/>
      <c r="H706" s="421"/>
      <c r="I706" s="421"/>
      <c r="J706" s="421"/>
      <c r="K706" s="421"/>
      <c r="L706" s="421"/>
      <c r="M706" s="421"/>
      <c r="N706" s="421"/>
      <c r="O706" s="421"/>
      <c r="P706" s="421"/>
      <c r="Q706" s="421"/>
      <c r="R706" s="421"/>
      <c r="S706" s="421"/>
      <c r="T706" s="421"/>
      <c r="U706" s="421"/>
      <c r="V706" s="421"/>
      <c r="W706" s="421"/>
      <c r="X706" s="421"/>
      <c r="Y706" s="421"/>
      <c r="Z706" s="421"/>
      <c r="AA706" s="421"/>
    </row>
    <row r="707">
      <c r="A707" s="421"/>
      <c r="B707" s="421"/>
      <c r="C707" s="487"/>
      <c r="D707" s="421"/>
      <c r="E707" s="421"/>
      <c r="F707" s="421"/>
      <c r="G707" s="421"/>
      <c r="H707" s="421"/>
      <c r="I707" s="421"/>
      <c r="J707" s="421"/>
      <c r="K707" s="421"/>
      <c r="L707" s="421"/>
      <c r="M707" s="421"/>
      <c r="N707" s="421"/>
      <c r="O707" s="421"/>
      <c r="P707" s="421"/>
      <c r="Q707" s="421"/>
      <c r="R707" s="421"/>
      <c r="S707" s="421"/>
      <c r="T707" s="421"/>
      <c r="U707" s="421"/>
      <c r="V707" s="421"/>
      <c r="W707" s="421"/>
      <c r="X707" s="421"/>
      <c r="Y707" s="421"/>
      <c r="Z707" s="421"/>
      <c r="AA707" s="421"/>
    </row>
    <row r="708">
      <c r="A708" s="421"/>
      <c r="B708" s="421"/>
      <c r="C708" s="487"/>
      <c r="D708" s="421"/>
      <c r="E708" s="421"/>
      <c r="F708" s="421"/>
      <c r="G708" s="421"/>
      <c r="H708" s="421"/>
      <c r="I708" s="421"/>
      <c r="J708" s="421"/>
      <c r="K708" s="421"/>
      <c r="L708" s="421"/>
      <c r="M708" s="421"/>
      <c r="N708" s="421"/>
      <c r="O708" s="421"/>
      <c r="P708" s="421"/>
      <c r="Q708" s="421"/>
      <c r="R708" s="421"/>
      <c r="S708" s="421"/>
      <c r="T708" s="421"/>
      <c r="U708" s="421"/>
      <c r="V708" s="421"/>
      <c r="W708" s="421"/>
      <c r="X708" s="421"/>
      <c r="Y708" s="421"/>
      <c r="Z708" s="421"/>
      <c r="AA708" s="421"/>
    </row>
    <row r="709">
      <c r="A709" s="421"/>
      <c r="B709" s="421"/>
      <c r="C709" s="487"/>
      <c r="D709" s="421"/>
      <c r="E709" s="421"/>
      <c r="F709" s="421"/>
      <c r="G709" s="421"/>
      <c r="H709" s="421"/>
      <c r="I709" s="421"/>
      <c r="J709" s="421"/>
      <c r="K709" s="421"/>
      <c r="L709" s="421"/>
      <c r="M709" s="421"/>
      <c r="N709" s="421"/>
      <c r="O709" s="421"/>
      <c r="P709" s="421"/>
      <c r="Q709" s="421"/>
      <c r="R709" s="421"/>
      <c r="S709" s="421"/>
      <c r="T709" s="421"/>
      <c r="U709" s="421"/>
      <c r="V709" s="421"/>
      <c r="W709" s="421"/>
      <c r="X709" s="421"/>
      <c r="Y709" s="421"/>
      <c r="Z709" s="421"/>
      <c r="AA709" s="421"/>
    </row>
    <row r="710">
      <c r="A710" s="421"/>
      <c r="B710" s="421"/>
      <c r="C710" s="487"/>
      <c r="D710" s="421"/>
      <c r="E710" s="421"/>
      <c r="F710" s="421"/>
      <c r="G710" s="421"/>
      <c r="H710" s="421"/>
      <c r="I710" s="421"/>
      <c r="J710" s="421"/>
      <c r="K710" s="421"/>
      <c r="L710" s="421"/>
      <c r="M710" s="421"/>
      <c r="N710" s="421"/>
      <c r="O710" s="421"/>
      <c r="P710" s="421"/>
      <c r="Q710" s="421"/>
      <c r="R710" s="421"/>
      <c r="S710" s="421"/>
      <c r="T710" s="421"/>
      <c r="U710" s="421"/>
      <c r="V710" s="421"/>
      <c r="W710" s="421"/>
      <c r="X710" s="421"/>
      <c r="Y710" s="421"/>
      <c r="Z710" s="421"/>
      <c r="AA710" s="421"/>
    </row>
    <row r="711">
      <c r="A711" s="421"/>
      <c r="B711" s="421"/>
      <c r="C711" s="487"/>
      <c r="D711" s="421"/>
      <c r="E711" s="421"/>
      <c r="F711" s="421"/>
      <c r="G711" s="421"/>
      <c r="H711" s="421"/>
      <c r="I711" s="421"/>
      <c r="J711" s="421"/>
      <c r="K711" s="421"/>
      <c r="L711" s="421"/>
      <c r="M711" s="421"/>
      <c r="N711" s="421"/>
      <c r="O711" s="421"/>
      <c r="P711" s="421"/>
      <c r="Q711" s="421"/>
      <c r="R711" s="421"/>
      <c r="S711" s="421"/>
      <c r="T711" s="421"/>
      <c r="U711" s="421"/>
      <c r="V711" s="421"/>
      <c r="W711" s="421"/>
      <c r="X711" s="421"/>
      <c r="Y711" s="421"/>
      <c r="Z711" s="421"/>
      <c r="AA711" s="421"/>
    </row>
    <row r="712">
      <c r="A712" s="421"/>
      <c r="B712" s="421"/>
      <c r="C712" s="487"/>
      <c r="D712" s="421"/>
      <c r="E712" s="421"/>
      <c r="F712" s="421"/>
      <c r="G712" s="421"/>
      <c r="H712" s="421"/>
      <c r="I712" s="421"/>
      <c r="J712" s="421"/>
      <c r="K712" s="421"/>
      <c r="L712" s="421"/>
      <c r="M712" s="421"/>
      <c r="N712" s="421"/>
      <c r="O712" s="421"/>
      <c r="P712" s="421"/>
      <c r="Q712" s="421"/>
      <c r="R712" s="421"/>
      <c r="S712" s="421"/>
      <c r="T712" s="421"/>
      <c r="U712" s="421"/>
      <c r="V712" s="421"/>
      <c r="W712" s="421"/>
      <c r="X712" s="421"/>
      <c r="Y712" s="421"/>
      <c r="Z712" s="421"/>
      <c r="AA712" s="421"/>
    </row>
    <row r="713">
      <c r="A713" s="421"/>
      <c r="B713" s="421"/>
      <c r="C713" s="487"/>
      <c r="D713" s="421"/>
      <c r="E713" s="421"/>
      <c r="F713" s="421"/>
      <c r="G713" s="421"/>
      <c r="H713" s="421"/>
      <c r="I713" s="421"/>
      <c r="J713" s="421"/>
      <c r="K713" s="421"/>
      <c r="L713" s="421"/>
      <c r="M713" s="421"/>
      <c r="N713" s="421"/>
      <c r="O713" s="421"/>
      <c r="P713" s="421"/>
      <c r="Q713" s="421"/>
      <c r="R713" s="421"/>
      <c r="S713" s="421"/>
      <c r="T713" s="421"/>
      <c r="U713" s="421"/>
      <c r="V713" s="421"/>
      <c r="W713" s="421"/>
      <c r="X713" s="421"/>
      <c r="Y713" s="421"/>
      <c r="Z713" s="421"/>
      <c r="AA713" s="421"/>
    </row>
    <row r="714">
      <c r="A714" s="421"/>
      <c r="B714" s="421"/>
      <c r="C714" s="487"/>
      <c r="D714" s="421"/>
      <c r="E714" s="421"/>
      <c r="F714" s="421"/>
      <c r="G714" s="421"/>
      <c r="H714" s="421"/>
      <c r="I714" s="421"/>
      <c r="J714" s="421"/>
      <c r="K714" s="421"/>
      <c r="L714" s="421"/>
      <c r="M714" s="421"/>
      <c r="N714" s="421"/>
      <c r="O714" s="421"/>
      <c r="P714" s="421"/>
      <c r="Q714" s="421"/>
      <c r="R714" s="421"/>
      <c r="S714" s="421"/>
      <c r="T714" s="421"/>
      <c r="U714" s="421"/>
      <c r="V714" s="421"/>
      <c r="W714" s="421"/>
      <c r="X714" s="421"/>
      <c r="Y714" s="421"/>
      <c r="Z714" s="421"/>
      <c r="AA714" s="421"/>
    </row>
    <row r="715">
      <c r="A715" s="421"/>
      <c r="B715" s="421"/>
      <c r="C715" s="487"/>
      <c r="D715" s="421"/>
      <c r="E715" s="421"/>
      <c r="F715" s="421"/>
      <c r="G715" s="421"/>
      <c r="H715" s="421"/>
      <c r="I715" s="421"/>
      <c r="J715" s="421"/>
      <c r="K715" s="421"/>
      <c r="L715" s="421"/>
      <c r="M715" s="421"/>
      <c r="N715" s="421"/>
      <c r="O715" s="421"/>
      <c r="P715" s="421"/>
      <c r="Q715" s="421"/>
      <c r="R715" s="421"/>
      <c r="S715" s="421"/>
      <c r="T715" s="421"/>
      <c r="U715" s="421"/>
      <c r="V715" s="421"/>
      <c r="W715" s="421"/>
      <c r="X715" s="421"/>
      <c r="Y715" s="421"/>
      <c r="Z715" s="421"/>
      <c r="AA715" s="421"/>
    </row>
    <row r="716">
      <c r="A716" s="421"/>
      <c r="B716" s="421"/>
      <c r="C716" s="487"/>
      <c r="D716" s="421"/>
      <c r="E716" s="421"/>
      <c r="F716" s="421"/>
      <c r="G716" s="421"/>
      <c r="H716" s="421"/>
      <c r="I716" s="421"/>
      <c r="J716" s="421"/>
      <c r="K716" s="421"/>
      <c r="L716" s="421"/>
      <c r="M716" s="421"/>
      <c r="N716" s="421"/>
      <c r="O716" s="421"/>
      <c r="P716" s="421"/>
      <c r="Q716" s="421"/>
      <c r="R716" s="421"/>
      <c r="S716" s="421"/>
      <c r="T716" s="421"/>
      <c r="U716" s="421"/>
      <c r="V716" s="421"/>
      <c r="W716" s="421"/>
      <c r="X716" s="421"/>
      <c r="Y716" s="421"/>
      <c r="Z716" s="421"/>
      <c r="AA716" s="421"/>
    </row>
    <row r="717">
      <c r="A717" s="421"/>
      <c r="B717" s="421"/>
      <c r="C717" s="487"/>
      <c r="D717" s="421"/>
      <c r="E717" s="421"/>
      <c r="F717" s="421"/>
      <c r="G717" s="421"/>
      <c r="H717" s="421"/>
      <c r="I717" s="421"/>
      <c r="J717" s="421"/>
      <c r="K717" s="421"/>
      <c r="L717" s="421"/>
      <c r="M717" s="421"/>
      <c r="N717" s="421"/>
      <c r="O717" s="421"/>
      <c r="P717" s="421"/>
      <c r="Q717" s="421"/>
      <c r="R717" s="421"/>
      <c r="S717" s="421"/>
      <c r="T717" s="421"/>
      <c r="U717" s="421"/>
      <c r="V717" s="421"/>
      <c r="W717" s="421"/>
      <c r="X717" s="421"/>
      <c r="Y717" s="421"/>
      <c r="Z717" s="421"/>
      <c r="AA717" s="421"/>
    </row>
    <row r="718">
      <c r="A718" s="421"/>
      <c r="B718" s="421"/>
      <c r="C718" s="487"/>
      <c r="D718" s="421"/>
      <c r="E718" s="421"/>
      <c r="F718" s="421"/>
      <c r="G718" s="421"/>
      <c r="H718" s="421"/>
      <c r="I718" s="421"/>
      <c r="J718" s="421"/>
      <c r="K718" s="421"/>
      <c r="L718" s="421"/>
      <c r="M718" s="421"/>
      <c r="N718" s="421"/>
      <c r="O718" s="421"/>
      <c r="P718" s="421"/>
      <c r="Q718" s="421"/>
      <c r="R718" s="421"/>
      <c r="S718" s="421"/>
      <c r="T718" s="421"/>
      <c r="U718" s="421"/>
      <c r="V718" s="421"/>
      <c r="W718" s="421"/>
      <c r="X718" s="421"/>
      <c r="Y718" s="421"/>
      <c r="Z718" s="421"/>
      <c r="AA718" s="421"/>
    </row>
    <row r="719">
      <c r="A719" s="421"/>
      <c r="B719" s="421"/>
      <c r="C719" s="487"/>
      <c r="D719" s="421"/>
      <c r="E719" s="421"/>
      <c r="F719" s="421"/>
      <c r="G719" s="421"/>
      <c r="H719" s="421"/>
      <c r="I719" s="421"/>
      <c r="J719" s="421"/>
      <c r="K719" s="421"/>
      <c r="L719" s="421"/>
      <c r="M719" s="421"/>
      <c r="N719" s="421"/>
      <c r="O719" s="421"/>
      <c r="P719" s="421"/>
      <c r="Q719" s="421"/>
      <c r="R719" s="421"/>
      <c r="S719" s="421"/>
      <c r="T719" s="421"/>
      <c r="U719" s="421"/>
      <c r="V719" s="421"/>
      <c r="W719" s="421"/>
      <c r="X719" s="421"/>
      <c r="Y719" s="421"/>
      <c r="Z719" s="421"/>
      <c r="AA719" s="421"/>
    </row>
    <row r="720">
      <c r="A720" s="421"/>
      <c r="B720" s="421"/>
      <c r="C720" s="487"/>
      <c r="D720" s="421"/>
      <c r="E720" s="421"/>
      <c r="F720" s="421"/>
      <c r="G720" s="421"/>
      <c r="H720" s="421"/>
      <c r="I720" s="421"/>
      <c r="J720" s="421"/>
      <c r="K720" s="421"/>
      <c r="L720" s="421"/>
      <c r="M720" s="421"/>
      <c r="N720" s="421"/>
      <c r="O720" s="421"/>
      <c r="P720" s="421"/>
      <c r="Q720" s="421"/>
      <c r="R720" s="421"/>
      <c r="S720" s="421"/>
      <c r="T720" s="421"/>
      <c r="U720" s="421"/>
      <c r="V720" s="421"/>
      <c r="W720" s="421"/>
      <c r="X720" s="421"/>
      <c r="Y720" s="421"/>
      <c r="Z720" s="421"/>
      <c r="AA720" s="421"/>
    </row>
    <row r="721">
      <c r="A721" s="421"/>
      <c r="B721" s="421"/>
      <c r="C721" s="487"/>
      <c r="D721" s="421"/>
      <c r="E721" s="421"/>
      <c r="F721" s="421"/>
      <c r="G721" s="421"/>
      <c r="H721" s="421"/>
      <c r="I721" s="421"/>
      <c r="J721" s="421"/>
      <c r="K721" s="421"/>
      <c r="L721" s="421"/>
      <c r="M721" s="421"/>
      <c r="N721" s="421"/>
      <c r="O721" s="421"/>
      <c r="P721" s="421"/>
      <c r="Q721" s="421"/>
      <c r="R721" s="421"/>
      <c r="S721" s="421"/>
      <c r="T721" s="421"/>
      <c r="U721" s="421"/>
      <c r="V721" s="421"/>
      <c r="W721" s="421"/>
      <c r="X721" s="421"/>
      <c r="Y721" s="421"/>
      <c r="Z721" s="421"/>
      <c r="AA721" s="421"/>
    </row>
    <row r="722">
      <c r="A722" s="421"/>
      <c r="B722" s="421"/>
      <c r="C722" s="487"/>
      <c r="D722" s="421"/>
      <c r="E722" s="421"/>
      <c r="F722" s="421"/>
      <c r="G722" s="421"/>
      <c r="H722" s="421"/>
      <c r="I722" s="421"/>
      <c r="J722" s="421"/>
      <c r="K722" s="421"/>
      <c r="L722" s="421"/>
      <c r="M722" s="421"/>
      <c r="N722" s="421"/>
      <c r="O722" s="421"/>
      <c r="P722" s="421"/>
      <c r="Q722" s="421"/>
      <c r="R722" s="421"/>
      <c r="S722" s="421"/>
      <c r="T722" s="421"/>
      <c r="U722" s="421"/>
      <c r="V722" s="421"/>
      <c r="W722" s="421"/>
      <c r="X722" s="421"/>
      <c r="Y722" s="421"/>
      <c r="Z722" s="421"/>
      <c r="AA722" s="421"/>
    </row>
    <row r="723">
      <c r="A723" s="421"/>
      <c r="B723" s="421"/>
      <c r="C723" s="487"/>
      <c r="D723" s="421"/>
      <c r="E723" s="421"/>
      <c r="F723" s="421"/>
      <c r="G723" s="421"/>
      <c r="H723" s="421"/>
      <c r="I723" s="421"/>
      <c r="J723" s="421"/>
      <c r="K723" s="421"/>
      <c r="L723" s="421"/>
      <c r="M723" s="421"/>
      <c r="N723" s="421"/>
      <c r="O723" s="421"/>
      <c r="P723" s="421"/>
      <c r="Q723" s="421"/>
      <c r="R723" s="421"/>
      <c r="S723" s="421"/>
      <c r="T723" s="421"/>
      <c r="U723" s="421"/>
      <c r="V723" s="421"/>
      <c r="W723" s="421"/>
      <c r="X723" s="421"/>
      <c r="Y723" s="421"/>
      <c r="Z723" s="421"/>
      <c r="AA723" s="421"/>
    </row>
    <row r="724">
      <c r="A724" s="421"/>
      <c r="B724" s="421"/>
      <c r="C724" s="487"/>
      <c r="D724" s="421"/>
      <c r="E724" s="421"/>
      <c r="F724" s="421"/>
      <c r="G724" s="421"/>
      <c r="H724" s="421"/>
      <c r="I724" s="421"/>
      <c r="J724" s="421"/>
      <c r="K724" s="421"/>
      <c r="L724" s="421"/>
      <c r="M724" s="421"/>
      <c r="N724" s="421"/>
      <c r="O724" s="421"/>
      <c r="P724" s="421"/>
      <c r="Q724" s="421"/>
      <c r="R724" s="421"/>
      <c r="S724" s="421"/>
      <c r="T724" s="421"/>
      <c r="U724" s="421"/>
      <c r="V724" s="421"/>
      <c r="W724" s="421"/>
      <c r="X724" s="421"/>
      <c r="Y724" s="421"/>
      <c r="Z724" s="421"/>
      <c r="AA724" s="421"/>
    </row>
    <row r="725">
      <c r="A725" s="421"/>
      <c r="B725" s="421"/>
      <c r="C725" s="487"/>
      <c r="D725" s="421"/>
      <c r="E725" s="421"/>
      <c r="F725" s="421"/>
      <c r="G725" s="421"/>
      <c r="H725" s="421"/>
      <c r="I725" s="421"/>
      <c r="J725" s="421"/>
      <c r="K725" s="421"/>
      <c r="L725" s="421"/>
      <c r="M725" s="421"/>
      <c r="N725" s="421"/>
      <c r="O725" s="421"/>
      <c r="P725" s="421"/>
      <c r="Q725" s="421"/>
      <c r="R725" s="421"/>
      <c r="S725" s="421"/>
      <c r="T725" s="421"/>
      <c r="U725" s="421"/>
      <c r="V725" s="421"/>
      <c r="W725" s="421"/>
      <c r="X725" s="421"/>
      <c r="Y725" s="421"/>
      <c r="Z725" s="421"/>
      <c r="AA725" s="421"/>
    </row>
    <row r="726">
      <c r="A726" s="421"/>
      <c r="B726" s="421"/>
      <c r="C726" s="487"/>
      <c r="D726" s="421"/>
      <c r="E726" s="421"/>
      <c r="F726" s="421"/>
      <c r="G726" s="421"/>
      <c r="H726" s="421"/>
      <c r="I726" s="421"/>
      <c r="J726" s="421"/>
      <c r="K726" s="421"/>
      <c r="L726" s="421"/>
      <c r="M726" s="421"/>
      <c r="N726" s="421"/>
      <c r="O726" s="421"/>
      <c r="P726" s="421"/>
      <c r="Q726" s="421"/>
      <c r="R726" s="421"/>
      <c r="S726" s="421"/>
      <c r="T726" s="421"/>
      <c r="U726" s="421"/>
      <c r="V726" s="421"/>
      <c r="W726" s="421"/>
      <c r="X726" s="421"/>
      <c r="Y726" s="421"/>
      <c r="Z726" s="421"/>
      <c r="AA726" s="421"/>
    </row>
    <row r="727">
      <c r="A727" s="421"/>
      <c r="B727" s="421"/>
      <c r="C727" s="487"/>
      <c r="D727" s="421"/>
      <c r="E727" s="421"/>
      <c r="F727" s="421"/>
      <c r="G727" s="421"/>
      <c r="H727" s="421"/>
      <c r="I727" s="421"/>
      <c r="J727" s="421"/>
      <c r="K727" s="421"/>
      <c r="L727" s="421"/>
      <c r="M727" s="421"/>
      <c r="N727" s="421"/>
      <c r="O727" s="421"/>
      <c r="P727" s="421"/>
      <c r="Q727" s="421"/>
      <c r="R727" s="421"/>
      <c r="S727" s="421"/>
      <c r="T727" s="421"/>
      <c r="U727" s="421"/>
      <c r="V727" s="421"/>
      <c r="W727" s="421"/>
      <c r="X727" s="421"/>
      <c r="Y727" s="421"/>
      <c r="Z727" s="421"/>
      <c r="AA727" s="421"/>
    </row>
    <row r="728">
      <c r="A728" s="421"/>
      <c r="B728" s="421"/>
      <c r="C728" s="487"/>
      <c r="D728" s="421"/>
      <c r="E728" s="421"/>
      <c r="F728" s="421"/>
      <c r="G728" s="421"/>
      <c r="H728" s="421"/>
      <c r="I728" s="421"/>
      <c r="J728" s="421"/>
      <c r="K728" s="421"/>
      <c r="L728" s="421"/>
      <c r="M728" s="421"/>
      <c r="N728" s="421"/>
      <c r="O728" s="421"/>
      <c r="P728" s="421"/>
      <c r="Q728" s="421"/>
      <c r="R728" s="421"/>
      <c r="S728" s="421"/>
      <c r="T728" s="421"/>
      <c r="U728" s="421"/>
      <c r="V728" s="421"/>
      <c r="W728" s="421"/>
      <c r="X728" s="421"/>
      <c r="Y728" s="421"/>
      <c r="Z728" s="421"/>
      <c r="AA728" s="421"/>
    </row>
    <row r="729">
      <c r="A729" s="421"/>
      <c r="B729" s="421"/>
      <c r="C729" s="487"/>
      <c r="D729" s="421"/>
      <c r="E729" s="421"/>
      <c r="F729" s="421"/>
      <c r="G729" s="421"/>
      <c r="H729" s="421"/>
      <c r="I729" s="421"/>
      <c r="J729" s="421"/>
      <c r="K729" s="421"/>
      <c r="L729" s="421"/>
      <c r="M729" s="421"/>
      <c r="N729" s="421"/>
      <c r="O729" s="421"/>
      <c r="P729" s="421"/>
      <c r="Q729" s="421"/>
      <c r="R729" s="421"/>
      <c r="S729" s="421"/>
      <c r="T729" s="421"/>
      <c r="U729" s="421"/>
      <c r="V729" s="421"/>
      <c r="W729" s="421"/>
      <c r="X729" s="421"/>
      <c r="Y729" s="421"/>
      <c r="Z729" s="421"/>
      <c r="AA729" s="421"/>
    </row>
    <row r="730">
      <c r="A730" s="421"/>
      <c r="B730" s="421"/>
      <c r="C730" s="487"/>
      <c r="D730" s="421"/>
      <c r="E730" s="421"/>
      <c r="F730" s="421"/>
      <c r="G730" s="421"/>
      <c r="H730" s="421"/>
      <c r="I730" s="421"/>
      <c r="J730" s="421"/>
      <c r="K730" s="421"/>
      <c r="L730" s="421"/>
      <c r="M730" s="421"/>
      <c r="N730" s="421"/>
      <c r="O730" s="421"/>
      <c r="P730" s="421"/>
      <c r="Q730" s="421"/>
      <c r="R730" s="421"/>
      <c r="S730" s="421"/>
      <c r="T730" s="421"/>
      <c r="U730" s="421"/>
      <c r="V730" s="421"/>
      <c r="W730" s="421"/>
      <c r="X730" s="421"/>
      <c r="Y730" s="421"/>
      <c r="Z730" s="421"/>
      <c r="AA730" s="421"/>
    </row>
    <row r="731">
      <c r="A731" s="421"/>
      <c r="B731" s="421"/>
      <c r="C731" s="487"/>
      <c r="D731" s="421"/>
      <c r="E731" s="421"/>
      <c r="F731" s="421"/>
      <c r="G731" s="421"/>
      <c r="H731" s="421"/>
      <c r="I731" s="421"/>
      <c r="J731" s="421"/>
      <c r="K731" s="421"/>
      <c r="L731" s="421"/>
      <c r="M731" s="421"/>
      <c r="N731" s="421"/>
      <c r="O731" s="421"/>
      <c r="P731" s="421"/>
      <c r="Q731" s="421"/>
      <c r="R731" s="421"/>
      <c r="S731" s="421"/>
      <c r="T731" s="421"/>
      <c r="U731" s="421"/>
      <c r="V731" s="421"/>
      <c r="W731" s="421"/>
      <c r="X731" s="421"/>
      <c r="Y731" s="421"/>
      <c r="Z731" s="421"/>
      <c r="AA731" s="421"/>
    </row>
    <row r="732">
      <c r="A732" s="421"/>
      <c r="B732" s="421"/>
      <c r="C732" s="487"/>
      <c r="D732" s="421"/>
      <c r="E732" s="421"/>
      <c r="F732" s="421"/>
      <c r="G732" s="421"/>
      <c r="H732" s="421"/>
      <c r="I732" s="421"/>
      <c r="J732" s="421"/>
      <c r="K732" s="421"/>
      <c r="L732" s="421"/>
      <c r="M732" s="421"/>
      <c r="N732" s="421"/>
      <c r="O732" s="421"/>
      <c r="P732" s="421"/>
      <c r="Q732" s="421"/>
      <c r="R732" s="421"/>
      <c r="S732" s="421"/>
      <c r="T732" s="421"/>
      <c r="U732" s="421"/>
      <c r="V732" s="421"/>
      <c r="W732" s="421"/>
      <c r="X732" s="421"/>
      <c r="Y732" s="421"/>
      <c r="Z732" s="421"/>
      <c r="AA732" s="421"/>
    </row>
    <row r="733">
      <c r="A733" s="421"/>
      <c r="B733" s="421"/>
      <c r="C733" s="487"/>
      <c r="D733" s="421"/>
      <c r="E733" s="421"/>
      <c r="F733" s="421"/>
      <c r="G733" s="421"/>
      <c r="H733" s="421"/>
      <c r="I733" s="421"/>
      <c r="J733" s="421"/>
      <c r="K733" s="421"/>
      <c r="L733" s="421"/>
      <c r="M733" s="421"/>
      <c r="N733" s="421"/>
      <c r="O733" s="421"/>
      <c r="P733" s="421"/>
      <c r="Q733" s="421"/>
      <c r="R733" s="421"/>
      <c r="S733" s="421"/>
      <c r="T733" s="421"/>
      <c r="U733" s="421"/>
      <c r="V733" s="421"/>
      <c r="W733" s="421"/>
      <c r="X733" s="421"/>
      <c r="Y733" s="421"/>
      <c r="Z733" s="421"/>
      <c r="AA733" s="421"/>
    </row>
    <row r="734">
      <c r="A734" s="421"/>
      <c r="B734" s="421"/>
      <c r="C734" s="487"/>
      <c r="D734" s="421"/>
      <c r="E734" s="421"/>
      <c r="F734" s="421"/>
      <c r="G734" s="421"/>
      <c r="H734" s="421"/>
      <c r="I734" s="421"/>
      <c r="J734" s="421"/>
      <c r="K734" s="421"/>
      <c r="L734" s="421"/>
      <c r="M734" s="421"/>
      <c r="N734" s="421"/>
      <c r="O734" s="421"/>
      <c r="P734" s="421"/>
      <c r="Q734" s="421"/>
      <c r="R734" s="421"/>
      <c r="S734" s="421"/>
      <c r="T734" s="421"/>
      <c r="U734" s="421"/>
      <c r="V734" s="421"/>
      <c r="W734" s="421"/>
      <c r="X734" s="421"/>
      <c r="Y734" s="421"/>
      <c r="Z734" s="421"/>
      <c r="AA734" s="421"/>
    </row>
    <row r="735">
      <c r="A735" s="421"/>
      <c r="B735" s="421"/>
      <c r="C735" s="487"/>
      <c r="D735" s="421"/>
      <c r="E735" s="421"/>
      <c r="F735" s="421"/>
      <c r="G735" s="421"/>
      <c r="H735" s="421"/>
      <c r="I735" s="421"/>
      <c r="J735" s="421"/>
      <c r="K735" s="421"/>
      <c r="L735" s="421"/>
      <c r="M735" s="421"/>
      <c r="N735" s="421"/>
      <c r="O735" s="421"/>
      <c r="P735" s="421"/>
      <c r="Q735" s="421"/>
      <c r="R735" s="421"/>
      <c r="S735" s="421"/>
      <c r="T735" s="421"/>
      <c r="U735" s="421"/>
      <c r="V735" s="421"/>
      <c r="W735" s="421"/>
      <c r="X735" s="421"/>
      <c r="Y735" s="421"/>
      <c r="Z735" s="421"/>
      <c r="AA735" s="421"/>
    </row>
    <row r="736">
      <c r="A736" s="421"/>
      <c r="B736" s="421"/>
      <c r="C736" s="487"/>
      <c r="D736" s="421"/>
      <c r="E736" s="421"/>
      <c r="F736" s="421"/>
      <c r="G736" s="421"/>
      <c r="H736" s="421"/>
      <c r="I736" s="421"/>
      <c r="J736" s="421"/>
      <c r="K736" s="421"/>
      <c r="L736" s="421"/>
      <c r="M736" s="421"/>
      <c r="N736" s="421"/>
      <c r="O736" s="421"/>
      <c r="P736" s="421"/>
      <c r="Q736" s="421"/>
      <c r="R736" s="421"/>
      <c r="S736" s="421"/>
      <c r="T736" s="421"/>
      <c r="U736" s="421"/>
      <c r="V736" s="421"/>
      <c r="W736" s="421"/>
      <c r="X736" s="421"/>
      <c r="Y736" s="421"/>
      <c r="Z736" s="421"/>
      <c r="AA736" s="421"/>
    </row>
    <row r="737">
      <c r="A737" s="421"/>
      <c r="B737" s="421"/>
      <c r="C737" s="487"/>
      <c r="D737" s="421"/>
      <c r="E737" s="421"/>
      <c r="F737" s="421"/>
      <c r="G737" s="421"/>
      <c r="H737" s="421"/>
      <c r="I737" s="421"/>
      <c r="J737" s="421"/>
      <c r="K737" s="421"/>
      <c r="L737" s="421"/>
      <c r="M737" s="421"/>
      <c r="N737" s="421"/>
      <c r="O737" s="421"/>
      <c r="P737" s="421"/>
      <c r="Q737" s="421"/>
      <c r="R737" s="421"/>
      <c r="S737" s="421"/>
      <c r="T737" s="421"/>
      <c r="U737" s="421"/>
      <c r="V737" s="421"/>
      <c r="W737" s="421"/>
      <c r="X737" s="421"/>
      <c r="Y737" s="421"/>
      <c r="Z737" s="421"/>
      <c r="AA737" s="421"/>
    </row>
    <row r="738">
      <c r="A738" s="421"/>
      <c r="B738" s="421"/>
      <c r="C738" s="487"/>
      <c r="D738" s="421"/>
      <c r="E738" s="421"/>
      <c r="F738" s="421"/>
      <c r="G738" s="421"/>
      <c r="H738" s="421"/>
      <c r="I738" s="421"/>
      <c r="J738" s="421"/>
      <c r="K738" s="421"/>
      <c r="L738" s="421"/>
      <c r="M738" s="421"/>
      <c r="N738" s="421"/>
      <c r="O738" s="421"/>
      <c r="P738" s="421"/>
      <c r="Q738" s="421"/>
      <c r="R738" s="421"/>
      <c r="S738" s="421"/>
      <c r="T738" s="421"/>
      <c r="U738" s="421"/>
      <c r="V738" s="421"/>
      <c r="W738" s="421"/>
      <c r="X738" s="421"/>
      <c r="Y738" s="421"/>
      <c r="Z738" s="421"/>
      <c r="AA738" s="421"/>
    </row>
    <row r="739">
      <c r="A739" s="421"/>
      <c r="B739" s="421"/>
      <c r="C739" s="487"/>
      <c r="D739" s="421"/>
      <c r="E739" s="421"/>
      <c r="F739" s="421"/>
      <c r="G739" s="421"/>
      <c r="H739" s="421"/>
      <c r="I739" s="421"/>
      <c r="J739" s="421"/>
      <c r="K739" s="421"/>
      <c r="L739" s="421"/>
      <c r="M739" s="421"/>
      <c r="N739" s="421"/>
      <c r="O739" s="421"/>
      <c r="P739" s="421"/>
      <c r="Q739" s="421"/>
      <c r="R739" s="421"/>
      <c r="S739" s="421"/>
      <c r="T739" s="421"/>
      <c r="U739" s="421"/>
      <c r="V739" s="421"/>
      <c r="W739" s="421"/>
      <c r="X739" s="421"/>
      <c r="Y739" s="421"/>
      <c r="Z739" s="421"/>
      <c r="AA739" s="421"/>
    </row>
    <row r="740">
      <c r="A740" s="421"/>
      <c r="B740" s="421"/>
      <c r="C740" s="487"/>
      <c r="D740" s="421"/>
      <c r="E740" s="421"/>
      <c r="F740" s="421"/>
      <c r="G740" s="421"/>
      <c r="H740" s="421"/>
      <c r="I740" s="421"/>
      <c r="J740" s="421"/>
      <c r="K740" s="421"/>
      <c r="L740" s="421"/>
      <c r="M740" s="421"/>
      <c r="N740" s="421"/>
      <c r="O740" s="421"/>
      <c r="P740" s="421"/>
      <c r="Q740" s="421"/>
      <c r="R740" s="421"/>
      <c r="S740" s="421"/>
      <c r="T740" s="421"/>
      <c r="U740" s="421"/>
      <c r="V740" s="421"/>
      <c r="W740" s="421"/>
      <c r="X740" s="421"/>
      <c r="Y740" s="421"/>
      <c r="Z740" s="421"/>
      <c r="AA740" s="421"/>
    </row>
    <row r="741">
      <c r="A741" s="421"/>
      <c r="B741" s="421"/>
      <c r="C741" s="487"/>
      <c r="D741" s="421"/>
      <c r="E741" s="421"/>
      <c r="F741" s="421"/>
      <c r="G741" s="421"/>
      <c r="H741" s="421"/>
      <c r="I741" s="421"/>
      <c r="J741" s="421"/>
      <c r="K741" s="421"/>
      <c r="L741" s="421"/>
      <c r="M741" s="421"/>
      <c r="N741" s="421"/>
      <c r="O741" s="421"/>
      <c r="P741" s="421"/>
      <c r="Q741" s="421"/>
      <c r="R741" s="421"/>
      <c r="S741" s="421"/>
      <c r="T741" s="421"/>
      <c r="U741" s="421"/>
      <c r="V741" s="421"/>
      <c r="W741" s="421"/>
      <c r="X741" s="421"/>
      <c r="Y741" s="421"/>
      <c r="Z741" s="421"/>
      <c r="AA741" s="421"/>
    </row>
    <row r="742">
      <c r="A742" s="421"/>
      <c r="B742" s="421"/>
      <c r="C742" s="487"/>
      <c r="D742" s="421"/>
      <c r="E742" s="421"/>
      <c r="F742" s="421"/>
      <c r="G742" s="421"/>
      <c r="H742" s="421"/>
      <c r="I742" s="421"/>
      <c r="J742" s="421"/>
      <c r="K742" s="421"/>
      <c r="L742" s="421"/>
      <c r="M742" s="421"/>
      <c r="N742" s="421"/>
      <c r="O742" s="421"/>
      <c r="P742" s="421"/>
      <c r="Q742" s="421"/>
      <c r="R742" s="421"/>
      <c r="S742" s="421"/>
      <c r="T742" s="421"/>
      <c r="U742" s="421"/>
      <c r="V742" s="421"/>
      <c r="W742" s="421"/>
      <c r="X742" s="421"/>
      <c r="Y742" s="421"/>
      <c r="Z742" s="421"/>
      <c r="AA742" s="421"/>
    </row>
    <row r="743">
      <c r="A743" s="421"/>
      <c r="B743" s="421"/>
      <c r="C743" s="487"/>
      <c r="D743" s="421"/>
      <c r="E743" s="421"/>
      <c r="F743" s="421"/>
      <c r="G743" s="421"/>
      <c r="H743" s="421"/>
      <c r="I743" s="421"/>
      <c r="J743" s="421"/>
      <c r="K743" s="421"/>
      <c r="L743" s="421"/>
      <c r="M743" s="421"/>
      <c r="N743" s="421"/>
      <c r="O743" s="421"/>
      <c r="P743" s="421"/>
      <c r="Q743" s="421"/>
      <c r="R743" s="421"/>
      <c r="S743" s="421"/>
      <c r="T743" s="421"/>
      <c r="U743" s="421"/>
      <c r="V743" s="421"/>
      <c r="W743" s="421"/>
      <c r="X743" s="421"/>
      <c r="Y743" s="421"/>
      <c r="Z743" s="421"/>
      <c r="AA743" s="421"/>
    </row>
    <row r="744">
      <c r="A744" s="421"/>
      <c r="B744" s="421"/>
      <c r="C744" s="487"/>
      <c r="D744" s="421"/>
      <c r="E744" s="421"/>
      <c r="F744" s="421"/>
      <c r="G744" s="421"/>
      <c r="H744" s="421"/>
      <c r="I744" s="421"/>
      <c r="J744" s="421"/>
      <c r="K744" s="421"/>
      <c r="L744" s="421"/>
      <c r="M744" s="421"/>
      <c r="N744" s="421"/>
      <c r="O744" s="421"/>
      <c r="P744" s="421"/>
      <c r="Q744" s="421"/>
      <c r="R744" s="421"/>
      <c r="S744" s="421"/>
      <c r="T744" s="421"/>
      <c r="U744" s="421"/>
      <c r="V744" s="421"/>
      <c r="W744" s="421"/>
      <c r="X744" s="421"/>
      <c r="Y744" s="421"/>
      <c r="Z744" s="421"/>
      <c r="AA744" s="421"/>
    </row>
    <row r="745">
      <c r="A745" s="421"/>
      <c r="B745" s="421"/>
      <c r="C745" s="487"/>
      <c r="D745" s="421"/>
      <c r="E745" s="421"/>
      <c r="F745" s="421"/>
      <c r="G745" s="421"/>
      <c r="H745" s="421"/>
      <c r="I745" s="421"/>
      <c r="J745" s="421"/>
      <c r="K745" s="421"/>
      <c r="L745" s="421"/>
      <c r="M745" s="421"/>
      <c r="N745" s="421"/>
      <c r="O745" s="421"/>
      <c r="P745" s="421"/>
      <c r="Q745" s="421"/>
      <c r="R745" s="421"/>
      <c r="S745" s="421"/>
      <c r="T745" s="421"/>
      <c r="U745" s="421"/>
      <c r="V745" s="421"/>
      <c r="W745" s="421"/>
      <c r="X745" s="421"/>
      <c r="Y745" s="421"/>
      <c r="Z745" s="421"/>
      <c r="AA745" s="421"/>
    </row>
    <row r="746">
      <c r="A746" s="421"/>
      <c r="B746" s="421"/>
      <c r="C746" s="487"/>
      <c r="D746" s="421"/>
      <c r="E746" s="421"/>
      <c r="F746" s="421"/>
      <c r="G746" s="421"/>
      <c r="H746" s="421"/>
      <c r="I746" s="421"/>
      <c r="J746" s="421"/>
      <c r="K746" s="421"/>
      <c r="L746" s="421"/>
      <c r="M746" s="421"/>
      <c r="N746" s="421"/>
      <c r="O746" s="421"/>
      <c r="P746" s="421"/>
      <c r="Q746" s="421"/>
      <c r="R746" s="421"/>
      <c r="S746" s="421"/>
      <c r="T746" s="421"/>
      <c r="U746" s="421"/>
      <c r="V746" s="421"/>
      <c r="W746" s="421"/>
      <c r="X746" s="421"/>
      <c r="Y746" s="421"/>
      <c r="Z746" s="421"/>
      <c r="AA746" s="421"/>
    </row>
    <row r="747">
      <c r="A747" s="421"/>
      <c r="B747" s="421"/>
      <c r="C747" s="487"/>
      <c r="D747" s="421"/>
      <c r="E747" s="421"/>
      <c r="F747" s="421"/>
      <c r="G747" s="421"/>
      <c r="H747" s="421"/>
      <c r="I747" s="421"/>
      <c r="J747" s="421"/>
      <c r="K747" s="421"/>
      <c r="L747" s="421"/>
      <c r="M747" s="421"/>
      <c r="N747" s="421"/>
      <c r="O747" s="421"/>
      <c r="P747" s="421"/>
      <c r="Q747" s="421"/>
      <c r="R747" s="421"/>
      <c r="S747" s="421"/>
      <c r="T747" s="421"/>
      <c r="U747" s="421"/>
      <c r="V747" s="421"/>
      <c r="W747" s="421"/>
      <c r="X747" s="421"/>
      <c r="Y747" s="421"/>
      <c r="Z747" s="421"/>
      <c r="AA747" s="421"/>
    </row>
    <row r="748">
      <c r="A748" s="421"/>
      <c r="B748" s="421"/>
      <c r="C748" s="487"/>
      <c r="D748" s="421"/>
      <c r="E748" s="421"/>
      <c r="F748" s="421"/>
      <c r="G748" s="421"/>
      <c r="H748" s="421"/>
      <c r="I748" s="421"/>
      <c r="J748" s="421"/>
      <c r="K748" s="421"/>
      <c r="L748" s="421"/>
      <c r="M748" s="421"/>
      <c r="N748" s="421"/>
      <c r="O748" s="421"/>
      <c r="P748" s="421"/>
      <c r="Q748" s="421"/>
      <c r="R748" s="421"/>
      <c r="S748" s="421"/>
      <c r="T748" s="421"/>
      <c r="U748" s="421"/>
      <c r="V748" s="421"/>
      <c r="W748" s="421"/>
      <c r="X748" s="421"/>
      <c r="Y748" s="421"/>
      <c r="Z748" s="421"/>
      <c r="AA748" s="421"/>
    </row>
    <row r="749">
      <c r="A749" s="421"/>
      <c r="B749" s="421"/>
      <c r="C749" s="487"/>
      <c r="D749" s="421"/>
      <c r="E749" s="421"/>
      <c r="F749" s="421"/>
      <c r="G749" s="421"/>
      <c r="H749" s="421"/>
      <c r="I749" s="421"/>
      <c r="J749" s="421"/>
      <c r="K749" s="421"/>
      <c r="L749" s="421"/>
      <c r="M749" s="421"/>
      <c r="N749" s="421"/>
      <c r="O749" s="421"/>
      <c r="P749" s="421"/>
      <c r="Q749" s="421"/>
      <c r="R749" s="421"/>
      <c r="S749" s="421"/>
      <c r="T749" s="421"/>
      <c r="U749" s="421"/>
      <c r="V749" s="421"/>
      <c r="W749" s="421"/>
      <c r="X749" s="421"/>
      <c r="Y749" s="421"/>
      <c r="Z749" s="421"/>
      <c r="AA749" s="421"/>
    </row>
    <row r="750">
      <c r="A750" s="421"/>
      <c r="B750" s="421"/>
      <c r="C750" s="487"/>
      <c r="D750" s="421"/>
      <c r="E750" s="421"/>
      <c r="F750" s="421"/>
      <c r="G750" s="421"/>
      <c r="H750" s="421"/>
      <c r="I750" s="421"/>
      <c r="J750" s="421"/>
      <c r="K750" s="421"/>
      <c r="L750" s="421"/>
      <c r="M750" s="421"/>
      <c r="N750" s="421"/>
      <c r="O750" s="421"/>
      <c r="P750" s="421"/>
      <c r="Q750" s="421"/>
      <c r="R750" s="421"/>
      <c r="S750" s="421"/>
      <c r="T750" s="421"/>
      <c r="U750" s="421"/>
      <c r="V750" s="421"/>
      <c r="W750" s="421"/>
      <c r="X750" s="421"/>
      <c r="Y750" s="421"/>
      <c r="Z750" s="421"/>
      <c r="AA750" s="421"/>
    </row>
    <row r="751">
      <c r="A751" s="421"/>
      <c r="B751" s="421"/>
      <c r="C751" s="487"/>
      <c r="D751" s="421"/>
      <c r="E751" s="421"/>
      <c r="F751" s="421"/>
      <c r="G751" s="421"/>
      <c r="H751" s="421"/>
      <c r="I751" s="421"/>
      <c r="J751" s="421"/>
      <c r="K751" s="421"/>
      <c r="L751" s="421"/>
      <c r="M751" s="421"/>
      <c r="N751" s="421"/>
      <c r="O751" s="421"/>
      <c r="P751" s="421"/>
      <c r="Q751" s="421"/>
      <c r="R751" s="421"/>
      <c r="S751" s="421"/>
      <c r="T751" s="421"/>
      <c r="U751" s="421"/>
      <c r="V751" s="421"/>
      <c r="W751" s="421"/>
      <c r="X751" s="421"/>
      <c r="Y751" s="421"/>
      <c r="Z751" s="421"/>
      <c r="AA751" s="421"/>
    </row>
    <row r="752">
      <c r="A752" s="421"/>
      <c r="B752" s="421"/>
      <c r="C752" s="487"/>
      <c r="D752" s="421"/>
      <c r="E752" s="421"/>
      <c r="F752" s="421"/>
      <c r="G752" s="421"/>
      <c r="H752" s="421"/>
      <c r="I752" s="421"/>
      <c r="J752" s="421"/>
      <c r="K752" s="421"/>
      <c r="L752" s="421"/>
      <c r="M752" s="421"/>
      <c r="N752" s="421"/>
      <c r="O752" s="421"/>
      <c r="P752" s="421"/>
      <c r="Q752" s="421"/>
      <c r="R752" s="421"/>
      <c r="S752" s="421"/>
      <c r="T752" s="421"/>
      <c r="U752" s="421"/>
      <c r="V752" s="421"/>
      <c r="W752" s="421"/>
      <c r="X752" s="421"/>
      <c r="Y752" s="421"/>
      <c r="Z752" s="421"/>
      <c r="AA752" s="421"/>
    </row>
    <row r="753">
      <c r="A753" s="421"/>
      <c r="B753" s="421"/>
      <c r="C753" s="487"/>
      <c r="D753" s="421"/>
      <c r="E753" s="421"/>
      <c r="F753" s="421"/>
      <c r="G753" s="421"/>
      <c r="H753" s="421"/>
      <c r="I753" s="421"/>
      <c r="J753" s="421"/>
      <c r="K753" s="421"/>
      <c r="L753" s="421"/>
      <c r="M753" s="421"/>
      <c r="N753" s="421"/>
      <c r="O753" s="421"/>
      <c r="P753" s="421"/>
      <c r="Q753" s="421"/>
      <c r="R753" s="421"/>
      <c r="S753" s="421"/>
      <c r="T753" s="421"/>
      <c r="U753" s="421"/>
      <c r="V753" s="421"/>
      <c r="W753" s="421"/>
      <c r="X753" s="421"/>
      <c r="Y753" s="421"/>
      <c r="Z753" s="421"/>
      <c r="AA753" s="421"/>
    </row>
    <row r="754">
      <c r="A754" s="421"/>
      <c r="B754" s="421"/>
      <c r="C754" s="487"/>
      <c r="D754" s="421"/>
      <c r="E754" s="421"/>
      <c r="F754" s="421"/>
      <c r="G754" s="421"/>
      <c r="H754" s="421"/>
      <c r="I754" s="421"/>
      <c r="J754" s="421"/>
      <c r="K754" s="421"/>
      <c r="L754" s="421"/>
      <c r="M754" s="421"/>
      <c r="N754" s="421"/>
      <c r="O754" s="421"/>
      <c r="P754" s="421"/>
      <c r="Q754" s="421"/>
      <c r="R754" s="421"/>
      <c r="S754" s="421"/>
      <c r="T754" s="421"/>
      <c r="U754" s="421"/>
      <c r="V754" s="421"/>
      <c r="W754" s="421"/>
      <c r="X754" s="421"/>
      <c r="Y754" s="421"/>
      <c r="Z754" s="421"/>
      <c r="AA754" s="421"/>
    </row>
    <row r="755">
      <c r="A755" s="421"/>
      <c r="B755" s="421"/>
      <c r="C755" s="487"/>
      <c r="D755" s="421"/>
      <c r="E755" s="421"/>
      <c r="F755" s="421"/>
      <c r="G755" s="421"/>
      <c r="H755" s="421"/>
      <c r="I755" s="421"/>
      <c r="J755" s="421"/>
      <c r="K755" s="421"/>
      <c r="L755" s="421"/>
      <c r="M755" s="421"/>
      <c r="N755" s="421"/>
      <c r="O755" s="421"/>
      <c r="P755" s="421"/>
      <c r="Q755" s="421"/>
      <c r="R755" s="421"/>
      <c r="S755" s="421"/>
      <c r="T755" s="421"/>
      <c r="U755" s="421"/>
      <c r="V755" s="421"/>
      <c r="W755" s="421"/>
      <c r="X755" s="421"/>
      <c r="Y755" s="421"/>
      <c r="Z755" s="421"/>
      <c r="AA755" s="421"/>
    </row>
    <row r="756">
      <c r="A756" s="421"/>
      <c r="B756" s="421"/>
      <c r="C756" s="487"/>
      <c r="D756" s="421"/>
      <c r="E756" s="421"/>
      <c r="F756" s="421"/>
      <c r="G756" s="421"/>
      <c r="H756" s="421"/>
      <c r="I756" s="421"/>
      <c r="J756" s="421"/>
      <c r="K756" s="421"/>
      <c r="L756" s="421"/>
      <c r="M756" s="421"/>
      <c r="N756" s="421"/>
      <c r="O756" s="421"/>
      <c r="P756" s="421"/>
      <c r="Q756" s="421"/>
      <c r="R756" s="421"/>
      <c r="S756" s="421"/>
      <c r="T756" s="421"/>
      <c r="U756" s="421"/>
      <c r="V756" s="421"/>
      <c r="W756" s="421"/>
      <c r="X756" s="421"/>
      <c r="Y756" s="421"/>
      <c r="Z756" s="421"/>
      <c r="AA756" s="421"/>
    </row>
    <row r="757">
      <c r="A757" s="421"/>
      <c r="B757" s="421"/>
      <c r="C757" s="487"/>
      <c r="D757" s="421"/>
      <c r="E757" s="421"/>
      <c r="F757" s="421"/>
      <c r="G757" s="421"/>
      <c r="H757" s="421"/>
      <c r="I757" s="421"/>
      <c r="J757" s="421"/>
      <c r="K757" s="421"/>
      <c r="L757" s="421"/>
      <c r="M757" s="421"/>
      <c r="N757" s="421"/>
      <c r="O757" s="421"/>
      <c r="P757" s="421"/>
      <c r="Q757" s="421"/>
      <c r="R757" s="421"/>
      <c r="S757" s="421"/>
      <c r="T757" s="421"/>
      <c r="U757" s="421"/>
      <c r="V757" s="421"/>
      <c r="W757" s="421"/>
      <c r="X757" s="421"/>
      <c r="Y757" s="421"/>
      <c r="Z757" s="421"/>
      <c r="AA757" s="421"/>
    </row>
    <row r="758">
      <c r="A758" s="421"/>
      <c r="B758" s="421"/>
      <c r="C758" s="487"/>
      <c r="D758" s="421"/>
      <c r="E758" s="421"/>
      <c r="F758" s="421"/>
      <c r="G758" s="421"/>
      <c r="H758" s="421"/>
      <c r="I758" s="421"/>
      <c r="J758" s="421"/>
      <c r="K758" s="421"/>
      <c r="L758" s="421"/>
      <c r="M758" s="421"/>
      <c r="N758" s="421"/>
      <c r="O758" s="421"/>
      <c r="P758" s="421"/>
      <c r="Q758" s="421"/>
      <c r="R758" s="421"/>
      <c r="S758" s="421"/>
      <c r="T758" s="421"/>
      <c r="U758" s="421"/>
      <c r="V758" s="421"/>
      <c r="W758" s="421"/>
      <c r="X758" s="421"/>
      <c r="Y758" s="421"/>
      <c r="Z758" s="421"/>
      <c r="AA758" s="421"/>
    </row>
    <row r="759">
      <c r="A759" s="421"/>
      <c r="B759" s="421"/>
      <c r="C759" s="487"/>
      <c r="D759" s="421"/>
      <c r="E759" s="421"/>
      <c r="F759" s="421"/>
      <c r="G759" s="421"/>
      <c r="H759" s="421"/>
      <c r="I759" s="421"/>
      <c r="J759" s="421"/>
      <c r="K759" s="421"/>
      <c r="L759" s="421"/>
      <c r="M759" s="421"/>
      <c r="N759" s="421"/>
      <c r="O759" s="421"/>
      <c r="P759" s="421"/>
      <c r="Q759" s="421"/>
      <c r="R759" s="421"/>
      <c r="S759" s="421"/>
      <c r="T759" s="421"/>
      <c r="U759" s="421"/>
      <c r="V759" s="421"/>
      <c r="W759" s="421"/>
      <c r="X759" s="421"/>
      <c r="Y759" s="421"/>
      <c r="Z759" s="421"/>
      <c r="AA759" s="421"/>
    </row>
    <row r="760">
      <c r="A760" s="421"/>
      <c r="B760" s="421"/>
      <c r="C760" s="487"/>
      <c r="D760" s="421"/>
      <c r="E760" s="421"/>
      <c r="F760" s="421"/>
      <c r="G760" s="421"/>
      <c r="H760" s="421"/>
      <c r="I760" s="421"/>
      <c r="J760" s="421"/>
      <c r="K760" s="421"/>
      <c r="L760" s="421"/>
      <c r="M760" s="421"/>
      <c r="N760" s="421"/>
      <c r="O760" s="421"/>
      <c r="P760" s="421"/>
      <c r="Q760" s="421"/>
      <c r="R760" s="421"/>
      <c r="S760" s="421"/>
      <c r="T760" s="421"/>
      <c r="U760" s="421"/>
      <c r="V760" s="421"/>
      <c r="W760" s="421"/>
      <c r="X760" s="421"/>
      <c r="Y760" s="421"/>
      <c r="Z760" s="421"/>
      <c r="AA760" s="421"/>
    </row>
    <row r="761">
      <c r="A761" s="421"/>
      <c r="B761" s="421"/>
      <c r="C761" s="487"/>
      <c r="D761" s="421"/>
      <c r="E761" s="421"/>
      <c r="F761" s="421"/>
      <c r="G761" s="421"/>
      <c r="H761" s="421"/>
      <c r="I761" s="421"/>
      <c r="J761" s="421"/>
      <c r="K761" s="421"/>
      <c r="L761" s="421"/>
      <c r="M761" s="421"/>
      <c r="N761" s="421"/>
      <c r="O761" s="421"/>
      <c r="P761" s="421"/>
      <c r="Q761" s="421"/>
      <c r="R761" s="421"/>
      <c r="S761" s="421"/>
      <c r="T761" s="421"/>
      <c r="U761" s="421"/>
      <c r="V761" s="421"/>
      <c r="W761" s="421"/>
      <c r="X761" s="421"/>
      <c r="Y761" s="421"/>
      <c r="Z761" s="421"/>
      <c r="AA761" s="421"/>
    </row>
    <row r="762">
      <c r="A762" s="421"/>
      <c r="B762" s="421"/>
      <c r="C762" s="487"/>
      <c r="D762" s="421"/>
      <c r="E762" s="421"/>
      <c r="F762" s="421"/>
      <c r="G762" s="421"/>
      <c r="H762" s="421"/>
      <c r="I762" s="421"/>
      <c r="J762" s="421"/>
      <c r="K762" s="421"/>
      <c r="L762" s="421"/>
      <c r="M762" s="421"/>
      <c r="N762" s="421"/>
      <c r="O762" s="421"/>
      <c r="P762" s="421"/>
      <c r="Q762" s="421"/>
      <c r="R762" s="421"/>
      <c r="S762" s="421"/>
      <c r="T762" s="421"/>
      <c r="U762" s="421"/>
      <c r="V762" s="421"/>
      <c r="W762" s="421"/>
      <c r="X762" s="421"/>
      <c r="Y762" s="421"/>
      <c r="Z762" s="421"/>
      <c r="AA762" s="421"/>
    </row>
    <row r="763">
      <c r="A763" s="421"/>
      <c r="B763" s="421"/>
      <c r="C763" s="487"/>
      <c r="D763" s="421"/>
      <c r="E763" s="421"/>
      <c r="F763" s="421"/>
      <c r="G763" s="421"/>
      <c r="H763" s="421"/>
      <c r="I763" s="421"/>
      <c r="J763" s="421"/>
      <c r="K763" s="421"/>
      <c r="L763" s="421"/>
      <c r="M763" s="421"/>
      <c r="N763" s="421"/>
      <c r="O763" s="421"/>
      <c r="P763" s="421"/>
      <c r="Q763" s="421"/>
      <c r="R763" s="421"/>
      <c r="S763" s="421"/>
      <c r="T763" s="421"/>
      <c r="U763" s="421"/>
      <c r="V763" s="421"/>
      <c r="W763" s="421"/>
      <c r="X763" s="421"/>
      <c r="Y763" s="421"/>
      <c r="Z763" s="421"/>
      <c r="AA763" s="421"/>
    </row>
    <row r="764">
      <c r="A764" s="421"/>
      <c r="B764" s="421"/>
      <c r="C764" s="487"/>
      <c r="D764" s="421"/>
      <c r="E764" s="421"/>
      <c r="F764" s="421"/>
      <c r="G764" s="421"/>
      <c r="H764" s="421"/>
      <c r="I764" s="421"/>
      <c r="J764" s="421"/>
      <c r="K764" s="421"/>
      <c r="L764" s="421"/>
      <c r="M764" s="421"/>
      <c r="N764" s="421"/>
      <c r="O764" s="421"/>
      <c r="P764" s="421"/>
      <c r="Q764" s="421"/>
      <c r="R764" s="421"/>
      <c r="S764" s="421"/>
      <c r="T764" s="421"/>
      <c r="U764" s="421"/>
      <c r="V764" s="421"/>
      <c r="W764" s="421"/>
      <c r="X764" s="421"/>
      <c r="Y764" s="421"/>
      <c r="Z764" s="421"/>
      <c r="AA764" s="421"/>
    </row>
    <row r="765">
      <c r="A765" s="421"/>
      <c r="B765" s="421"/>
      <c r="C765" s="487"/>
      <c r="D765" s="421"/>
      <c r="E765" s="421"/>
      <c r="F765" s="421"/>
      <c r="G765" s="421"/>
      <c r="H765" s="421"/>
      <c r="I765" s="421"/>
      <c r="J765" s="421"/>
      <c r="K765" s="421"/>
      <c r="L765" s="421"/>
      <c r="M765" s="421"/>
      <c r="N765" s="421"/>
      <c r="O765" s="421"/>
      <c r="P765" s="421"/>
      <c r="Q765" s="421"/>
      <c r="R765" s="421"/>
      <c r="S765" s="421"/>
      <c r="T765" s="421"/>
      <c r="U765" s="421"/>
      <c r="V765" s="421"/>
      <c r="W765" s="421"/>
      <c r="X765" s="421"/>
      <c r="Y765" s="421"/>
      <c r="Z765" s="421"/>
      <c r="AA765" s="421"/>
    </row>
    <row r="766">
      <c r="A766" s="421"/>
      <c r="B766" s="421"/>
      <c r="C766" s="487"/>
      <c r="D766" s="421"/>
      <c r="E766" s="421"/>
      <c r="F766" s="421"/>
      <c r="G766" s="421"/>
      <c r="H766" s="421"/>
      <c r="I766" s="421"/>
      <c r="J766" s="421"/>
      <c r="K766" s="421"/>
      <c r="L766" s="421"/>
      <c r="M766" s="421"/>
      <c r="N766" s="421"/>
      <c r="O766" s="421"/>
      <c r="P766" s="421"/>
      <c r="Q766" s="421"/>
      <c r="R766" s="421"/>
      <c r="S766" s="421"/>
      <c r="T766" s="421"/>
      <c r="U766" s="421"/>
      <c r="V766" s="421"/>
      <c r="W766" s="421"/>
      <c r="X766" s="421"/>
      <c r="Y766" s="421"/>
      <c r="Z766" s="421"/>
      <c r="AA766" s="421"/>
    </row>
    <row r="767">
      <c r="A767" s="421"/>
      <c r="B767" s="421"/>
      <c r="C767" s="487"/>
      <c r="D767" s="421"/>
      <c r="E767" s="421"/>
      <c r="F767" s="421"/>
      <c r="G767" s="421"/>
      <c r="H767" s="421"/>
      <c r="I767" s="421"/>
      <c r="J767" s="421"/>
      <c r="K767" s="421"/>
      <c r="L767" s="421"/>
      <c r="M767" s="421"/>
      <c r="N767" s="421"/>
      <c r="O767" s="421"/>
      <c r="P767" s="421"/>
      <c r="Q767" s="421"/>
      <c r="R767" s="421"/>
      <c r="S767" s="421"/>
      <c r="T767" s="421"/>
      <c r="U767" s="421"/>
      <c r="V767" s="421"/>
      <c r="W767" s="421"/>
      <c r="X767" s="421"/>
      <c r="Y767" s="421"/>
      <c r="Z767" s="421"/>
      <c r="AA767" s="421"/>
    </row>
    <row r="768">
      <c r="A768" s="421"/>
      <c r="B768" s="421"/>
      <c r="C768" s="487"/>
      <c r="D768" s="421"/>
      <c r="E768" s="421"/>
      <c r="F768" s="421"/>
      <c r="G768" s="421"/>
      <c r="H768" s="421"/>
      <c r="I768" s="421"/>
      <c r="J768" s="421"/>
      <c r="K768" s="421"/>
      <c r="L768" s="421"/>
      <c r="M768" s="421"/>
      <c r="N768" s="421"/>
      <c r="O768" s="421"/>
      <c r="P768" s="421"/>
      <c r="Q768" s="421"/>
      <c r="R768" s="421"/>
      <c r="S768" s="421"/>
      <c r="T768" s="421"/>
      <c r="U768" s="421"/>
      <c r="V768" s="421"/>
      <c r="W768" s="421"/>
      <c r="X768" s="421"/>
      <c r="Y768" s="421"/>
      <c r="Z768" s="421"/>
      <c r="AA768" s="421"/>
    </row>
    <row r="769">
      <c r="A769" s="421"/>
      <c r="B769" s="421"/>
      <c r="C769" s="487"/>
      <c r="D769" s="421"/>
      <c r="E769" s="421"/>
      <c r="F769" s="421"/>
      <c r="G769" s="421"/>
      <c r="H769" s="421"/>
      <c r="I769" s="421"/>
      <c r="J769" s="421"/>
      <c r="K769" s="421"/>
      <c r="L769" s="421"/>
      <c r="M769" s="421"/>
      <c r="N769" s="421"/>
      <c r="O769" s="421"/>
      <c r="P769" s="421"/>
      <c r="Q769" s="421"/>
      <c r="R769" s="421"/>
      <c r="S769" s="421"/>
      <c r="T769" s="421"/>
      <c r="U769" s="421"/>
      <c r="V769" s="421"/>
      <c r="W769" s="421"/>
      <c r="X769" s="421"/>
      <c r="Y769" s="421"/>
      <c r="Z769" s="421"/>
      <c r="AA769" s="421"/>
    </row>
    <row r="770">
      <c r="A770" s="421"/>
      <c r="B770" s="421"/>
      <c r="C770" s="487"/>
      <c r="D770" s="421"/>
      <c r="E770" s="421"/>
      <c r="F770" s="421"/>
      <c r="G770" s="421"/>
      <c r="H770" s="421"/>
      <c r="I770" s="421"/>
      <c r="J770" s="421"/>
      <c r="K770" s="421"/>
      <c r="L770" s="421"/>
      <c r="M770" s="421"/>
      <c r="N770" s="421"/>
      <c r="O770" s="421"/>
      <c r="P770" s="421"/>
      <c r="Q770" s="421"/>
      <c r="R770" s="421"/>
      <c r="S770" s="421"/>
      <c r="T770" s="421"/>
      <c r="U770" s="421"/>
      <c r="V770" s="421"/>
      <c r="W770" s="421"/>
      <c r="X770" s="421"/>
      <c r="Y770" s="421"/>
      <c r="Z770" s="421"/>
      <c r="AA770" s="421"/>
    </row>
    <row r="771">
      <c r="A771" s="421"/>
      <c r="B771" s="421"/>
      <c r="C771" s="487"/>
      <c r="D771" s="421"/>
      <c r="E771" s="421"/>
      <c r="F771" s="421"/>
      <c r="G771" s="421"/>
      <c r="H771" s="421"/>
      <c r="I771" s="421"/>
      <c r="J771" s="421"/>
      <c r="K771" s="421"/>
      <c r="L771" s="421"/>
      <c r="M771" s="421"/>
      <c r="N771" s="421"/>
      <c r="O771" s="421"/>
      <c r="P771" s="421"/>
      <c r="Q771" s="421"/>
      <c r="R771" s="421"/>
      <c r="S771" s="421"/>
      <c r="T771" s="421"/>
      <c r="U771" s="421"/>
      <c r="V771" s="421"/>
      <c r="W771" s="421"/>
      <c r="X771" s="421"/>
      <c r="Y771" s="421"/>
      <c r="Z771" s="421"/>
      <c r="AA771" s="421"/>
    </row>
    <row r="772">
      <c r="A772" s="421"/>
      <c r="B772" s="421"/>
      <c r="C772" s="487"/>
      <c r="D772" s="421"/>
      <c r="E772" s="421"/>
      <c r="F772" s="421"/>
      <c r="G772" s="421"/>
      <c r="H772" s="421"/>
      <c r="I772" s="421"/>
      <c r="J772" s="421"/>
      <c r="K772" s="421"/>
      <c r="L772" s="421"/>
      <c r="M772" s="421"/>
      <c r="N772" s="421"/>
      <c r="O772" s="421"/>
      <c r="P772" s="421"/>
      <c r="Q772" s="421"/>
      <c r="R772" s="421"/>
      <c r="S772" s="421"/>
      <c r="T772" s="421"/>
      <c r="U772" s="421"/>
      <c r="V772" s="421"/>
      <c r="W772" s="421"/>
      <c r="X772" s="421"/>
      <c r="Y772" s="421"/>
      <c r="Z772" s="421"/>
      <c r="AA772" s="421"/>
    </row>
    <row r="773">
      <c r="A773" s="421"/>
      <c r="B773" s="421"/>
      <c r="C773" s="487"/>
      <c r="D773" s="421"/>
      <c r="E773" s="421"/>
      <c r="F773" s="421"/>
      <c r="G773" s="421"/>
      <c r="H773" s="421"/>
      <c r="I773" s="421"/>
      <c r="J773" s="421"/>
      <c r="K773" s="421"/>
      <c r="L773" s="421"/>
      <c r="M773" s="421"/>
      <c r="N773" s="421"/>
      <c r="O773" s="421"/>
      <c r="P773" s="421"/>
      <c r="Q773" s="421"/>
      <c r="R773" s="421"/>
      <c r="S773" s="421"/>
      <c r="T773" s="421"/>
      <c r="U773" s="421"/>
      <c r="V773" s="421"/>
      <c r="W773" s="421"/>
      <c r="X773" s="421"/>
      <c r="Y773" s="421"/>
      <c r="Z773" s="421"/>
      <c r="AA773" s="421"/>
    </row>
    <row r="774">
      <c r="A774" s="421"/>
      <c r="B774" s="421"/>
      <c r="C774" s="487"/>
      <c r="D774" s="421"/>
      <c r="E774" s="421"/>
      <c r="F774" s="421"/>
      <c r="G774" s="421"/>
      <c r="H774" s="421"/>
      <c r="I774" s="421"/>
      <c r="J774" s="421"/>
      <c r="K774" s="421"/>
      <c r="L774" s="421"/>
      <c r="M774" s="421"/>
      <c r="N774" s="421"/>
      <c r="O774" s="421"/>
      <c r="P774" s="421"/>
      <c r="Q774" s="421"/>
      <c r="R774" s="421"/>
      <c r="S774" s="421"/>
      <c r="T774" s="421"/>
      <c r="U774" s="421"/>
      <c r="V774" s="421"/>
      <c r="W774" s="421"/>
      <c r="X774" s="421"/>
      <c r="Y774" s="421"/>
      <c r="Z774" s="421"/>
      <c r="AA774" s="421"/>
    </row>
    <row r="775">
      <c r="A775" s="421"/>
      <c r="B775" s="421"/>
      <c r="C775" s="487"/>
      <c r="D775" s="421"/>
      <c r="E775" s="421"/>
      <c r="F775" s="421"/>
      <c r="G775" s="421"/>
      <c r="H775" s="421"/>
      <c r="I775" s="421"/>
      <c r="J775" s="421"/>
      <c r="K775" s="421"/>
      <c r="L775" s="421"/>
      <c r="M775" s="421"/>
      <c r="N775" s="421"/>
      <c r="O775" s="421"/>
      <c r="P775" s="421"/>
      <c r="Q775" s="421"/>
      <c r="R775" s="421"/>
      <c r="S775" s="421"/>
      <c r="T775" s="421"/>
      <c r="U775" s="421"/>
      <c r="V775" s="421"/>
      <c r="W775" s="421"/>
      <c r="X775" s="421"/>
      <c r="Y775" s="421"/>
      <c r="Z775" s="421"/>
      <c r="AA775" s="421"/>
    </row>
    <row r="776">
      <c r="A776" s="421"/>
      <c r="B776" s="421"/>
      <c r="C776" s="487"/>
      <c r="D776" s="421"/>
      <c r="E776" s="421"/>
      <c r="F776" s="421"/>
      <c r="G776" s="421"/>
      <c r="H776" s="421"/>
      <c r="I776" s="421"/>
      <c r="J776" s="421"/>
      <c r="K776" s="421"/>
      <c r="L776" s="421"/>
      <c r="M776" s="421"/>
      <c r="N776" s="421"/>
      <c r="O776" s="421"/>
      <c r="P776" s="421"/>
      <c r="Q776" s="421"/>
      <c r="R776" s="421"/>
      <c r="S776" s="421"/>
      <c r="T776" s="421"/>
      <c r="U776" s="421"/>
      <c r="V776" s="421"/>
      <c r="W776" s="421"/>
      <c r="X776" s="421"/>
      <c r="Y776" s="421"/>
      <c r="Z776" s="421"/>
      <c r="AA776" s="421"/>
    </row>
    <row r="777">
      <c r="A777" s="421"/>
      <c r="B777" s="421"/>
      <c r="C777" s="487"/>
      <c r="D777" s="421"/>
      <c r="E777" s="421"/>
      <c r="F777" s="421"/>
      <c r="G777" s="421"/>
      <c r="H777" s="421"/>
      <c r="I777" s="421"/>
      <c r="J777" s="421"/>
      <c r="K777" s="421"/>
      <c r="L777" s="421"/>
      <c r="M777" s="421"/>
      <c r="N777" s="421"/>
      <c r="O777" s="421"/>
      <c r="P777" s="421"/>
      <c r="Q777" s="421"/>
      <c r="R777" s="421"/>
      <c r="S777" s="421"/>
      <c r="T777" s="421"/>
      <c r="U777" s="421"/>
      <c r="V777" s="421"/>
      <c r="W777" s="421"/>
      <c r="X777" s="421"/>
      <c r="Y777" s="421"/>
      <c r="Z777" s="421"/>
      <c r="AA777" s="421"/>
    </row>
    <row r="778">
      <c r="A778" s="421"/>
      <c r="B778" s="421"/>
      <c r="C778" s="487"/>
      <c r="D778" s="421"/>
      <c r="E778" s="421"/>
      <c r="F778" s="421"/>
      <c r="G778" s="421"/>
      <c r="H778" s="421"/>
      <c r="I778" s="421"/>
      <c r="J778" s="421"/>
      <c r="K778" s="421"/>
      <c r="L778" s="421"/>
      <c r="M778" s="421"/>
      <c r="N778" s="421"/>
      <c r="O778" s="421"/>
      <c r="P778" s="421"/>
      <c r="Q778" s="421"/>
      <c r="R778" s="421"/>
      <c r="S778" s="421"/>
      <c r="T778" s="421"/>
      <c r="U778" s="421"/>
      <c r="V778" s="421"/>
      <c r="W778" s="421"/>
      <c r="X778" s="421"/>
      <c r="Y778" s="421"/>
      <c r="Z778" s="421"/>
      <c r="AA778" s="421"/>
    </row>
    <row r="779">
      <c r="A779" s="421"/>
      <c r="B779" s="421"/>
      <c r="C779" s="487"/>
      <c r="D779" s="421"/>
      <c r="E779" s="421"/>
      <c r="F779" s="421"/>
      <c r="G779" s="421"/>
      <c r="H779" s="421"/>
      <c r="I779" s="421"/>
      <c r="J779" s="421"/>
      <c r="K779" s="421"/>
      <c r="L779" s="421"/>
      <c r="M779" s="421"/>
      <c r="N779" s="421"/>
      <c r="O779" s="421"/>
      <c r="P779" s="421"/>
      <c r="Q779" s="421"/>
      <c r="R779" s="421"/>
      <c r="S779" s="421"/>
      <c r="T779" s="421"/>
      <c r="U779" s="421"/>
      <c r="V779" s="421"/>
      <c r="W779" s="421"/>
      <c r="X779" s="421"/>
      <c r="Y779" s="421"/>
      <c r="Z779" s="421"/>
      <c r="AA779" s="421"/>
    </row>
    <row r="780">
      <c r="A780" s="421"/>
      <c r="B780" s="421"/>
      <c r="C780" s="487"/>
      <c r="D780" s="421"/>
      <c r="E780" s="421"/>
      <c r="F780" s="421"/>
      <c r="G780" s="421"/>
      <c r="H780" s="421"/>
      <c r="I780" s="421"/>
      <c r="J780" s="421"/>
      <c r="K780" s="421"/>
      <c r="L780" s="421"/>
      <c r="M780" s="421"/>
      <c r="N780" s="421"/>
      <c r="O780" s="421"/>
      <c r="P780" s="421"/>
      <c r="Q780" s="421"/>
      <c r="R780" s="421"/>
      <c r="S780" s="421"/>
      <c r="T780" s="421"/>
      <c r="U780" s="421"/>
      <c r="V780" s="421"/>
      <c r="W780" s="421"/>
      <c r="X780" s="421"/>
      <c r="Y780" s="421"/>
      <c r="Z780" s="421"/>
      <c r="AA780" s="421"/>
    </row>
    <row r="781">
      <c r="A781" s="421"/>
      <c r="B781" s="421"/>
      <c r="C781" s="487"/>
      <c r="D781" s="421"/>
      <c r="E781" s="421"/>
      <c r="F781" s="421"/>
      <c r="G781" s="421"/>
      <c r="H781" s="421"/>
      <c r="I781" s="421"/>
      <c r="J781" s="421"/>
      <c r="K781" s="421"/>
      <c r="L781" s="421"/>
      <c r="M781" s="421"/>
      <c r="N781" s="421"/>
      <c r="O781" s="421"/>
      <c r="P781" s="421"/>
      <c r="Q781" s="421"/>
      <c r="R781" s="421"/>
      <c r="S781" s="421"/>
      <c r="T781" s="421"/>
      <c r="U781" s="421"/>
      <c r="V781" s="421"/>
      <c r="W781" s="421"/>
      <c r="X781" s="421"/>
      <c r="Y781" s="421"/>
      <c r="Z781" s="421"/>
      <c r="AA781" s="421"/>
    </row>
    <row r="782">
      <c r="A782" s="421"/>
      <c r="B782" s="421"/>
      <c r="C782" s="487"/>
      <c r="D782" s="421"/>
      <c r="E782" s="421"/>
      <c r="F782" s="421"/>
      <c r="G782" s="421"/>
      <c r="H782" s="421"/>
      <c r="I782" s="421"/>
      <c r="J782" s="421"/>
      <c r="K782" s="421"/>
      <c r="L782" s="421"/>
      <c r="M782" s="421"/>
      <c r="N782" s="421"/>
      <c r="O782" s="421"/>
      <c r="P782" s="421"/>
      <c r="Q782" s="421"/>
      <c r="R782" s="421"/>
      <c r="S782" s="421"/>
      <c r="T782" s="421"/>
      <c r="U782" s="421"/>
      <c r="V782" s="421"/>
      <c r="W782" s="421"/>
      <c r="X782" s="421"/>
      <c r="Y782" s="421"/>
      <c r="Z782" s="421"/>
      <c r="AA782" s="421"/>
    </row>
    <row r="783">
      <c r="A783" s="421"/>
      <c r="B783" s="421"/>
      <c r="C783" s="487"/>
      <c r="D783" s="421"/>
      <c r="E783" s="421"/>
      <c r="F783" s="421"/>
      <c r="G783" s="421"/>
      <c r="H783" s="421"/>
      <c r="I783" s="421"/>
      <c r="J783" s="421"/>
      <c r="K783" s="421"/>
      <c r="L783" s="421"/>
      <c r="M783" s="421"/>
      <c r="N783" s="421"/>
      <c r="O783" s="421"/>
      <c r="P783" s="421"/>
      <c r="Q783" s="421"/>
      <c r="R783" s="421"/>
      <c r="S783" s="421"/>
      <c r="T783" s="421"/>
      <c r="U783" s="421"/>
      <c r="V783" s="421"/>
      <c r="W783" s="421"/>
      <c r="X783" s="421"/>
      <c r="Y783" s="421"/>
      <c r="Z783" s="421"/>
      <c r="AA783" s="421"/>
    </row>
    <row r="784">
      <c r="A784" s="421"/>
      <c r="B784" s="421"/>
      <c r="C784" s="487"/>
      <c r="D784" s="421"/>
      <c r="E784" s="421"/>
      <c r="F784" s="421"/>
      <c r="G784" s="421"/>
      <c r="H784" s="421"/>
      <c r="I784" s="421"/>
      <c r="J784" s="421"/>
      <c r="K784" s="421"/>
      <c r="L784" s="421"/>
      <c r="M784" s="421"/>
      <c r="N784" s="421"/>
      <c r="O784" s="421"/>
      <c r="P784" s="421"/>
      <c r="Q784" s="421"/>
      <c r="R784" s="421"/>
      <c r="S784" s="421"/>
      <c r="T784" s="421"/>
      <c r="U784" s="421"/>
      <c r="V784" s="421"/>
      <c r="W784" s="421"/>
      <c r="X784" s="421"/>
      <c r="Y784" s="421"/>
      <c r="Z784" s="421"/>
      <c r="AA784" s="421"/>
    </row>
    <row r="785">
      <c r="A785" s="421"/>
      <c r="B785" s="421"/>
      <c r="C785" s="487"/>
      <c r="D785" s="421"/>
      <c r="E785" s="421"/>
      <c r="F785" s="421"/>
      <c r="G785" s="421"/>
      <c r="H785" s="421"/>
      <c r="I785" s="421"/>
      <c r="J785" s="421"/>
      <c r="K785" s="421"/>
      <c r="L785" s="421"/>
      <c r="M785" s="421"/>
      <c r="N785" s="421"/>
      <c r="O785" s="421"/>
      <c r="P785" s="421"/>
      <c r="Q785" s="421"/>
      <c r="R785" s="421"/>
      <c r="S785" s="421"/>
      <c r="T785" s="421"/>
      <c r="U785" s="421"/>
      <c r="V785" s="421"/>
      <c r="W785" s="421"/>
      <c r="X785" s="421"/>
      <c r="Y785" s="421"/>
      <c r="Z785" s="421"/>
      <c r="AA785" s="421"/>
    </row>
    <row r="786">
      <c r="A786" s="421"/>
      <c r="B786" s="421"/>
      <c r="C786" s="487"/>
      <c r="D786" s="421"/>
      <c r="E786" s="421"/>
      <c r="F786" s="421"/>
      <c r="G786" s="421"/>
      <c r="H786" s="421"/>
      <c r="I786" s="421"/>
      <c r="J786" s="421"/>
      <c r="K786" s="421"/>
      <c r="L786" s="421"/>
      <c r="M786" s="421"/>
      <c r="N786" s="421"/>
      <c r="O786" s="421"/>
      <c r="P786" s="421"/>
      <c r="Q786" s="421"/>
      <c r="R786" s="421"/>
      <c r="S786" s="421"/>
      <c r="T786" s="421"/>
      <c r="U786" s="421"/>
      <c r="V786" s="421"/>
      <c r="W786" s="421"/>
      <c r="X786" s="421"/>
      <c r="Y786" s="421"/>
      <c r="Z786" s="421"/>
      <c r="AA786" s="421"/>
    </row>
    <row r="787">
      <c r="A787" s="421"/>
      <c r="B787" s="421"/>
      <c r="C787" s="487"/>
      <c r="D787" s="421"/>
      <c r="E787" s="421"/>
      <c r="F787" s="421"/>
      <c r="G787" s="421"/>
      <c r="H787" s="421"/>
      <c r="I787" s="421"/>
      <c r="J787" s="421"/>
      <c r="K787" s="421"/>
      <c r="L787" s="421"/>
      <c r="M787" s="421"/>
      <c r="N787" s="421"/>
      <c r="O787" s="421"/>
      <c r="P787" s="421"/>
      <c r="Q787" s="421"/>
      <c r="R787" s="421"/>
      <c r="S787" s="421"/>
      <c r="T787" s="421"/>
      <c r="U787" s="421"/>
      <c r="V787" s="421"/>
      <c r="W787" s="421"/>
      <c r="X787" s="421"/>
      <c r="Y787" s="421"/>
      <c r="Z787" s="421"/>
      <c r="AA787" s="421"/>
    </row>
    <row r="788">
      <c r="A788" s="421"/>
      <c r="B788" s="421"/>
      <c r="C788" s="487"/>
      <c r="D788" s="421"/>
      <c r="E788" s="421"/>
      <c r="F788" s="421"/>
      <c r="G788" s="421"/>
      <c r="H788" s="421"/>
      <c r="I788" s="421"/>
      <c r="J788" s="421"/>
      <c r="K788" s="421"/>
      <c r="L788" s="421"/>
      <c r="M788" s="421"/>
      <c r="N788" s="421"/>
      <c r="O788" s="421"/>
      <c r="P788" s="421"/>
      <c r="Q788" s="421"/>
      <c r="R788" s="421"/>
      <c r="S788" s="421"/>
      <c r="T788" s="421"/>
      <c r="U788" s="421"/>
      <c r="V788" s="421"/>
      <c r="W788" s="421"/>
      <c r="X788" s="421"/>
      <c r="Y788" s="421"/>
      <c r="Z788" s="421"/>
      <c r="AA788" s="421"/>
    </row>
    <row r="789">
      <c r="A789" s="421"/>
      <c r="B789" s="421"/>
      <c r="C789" s="487"/>
      <c r="D789" s="421"/>
      <c r="E789" s="421"/>
      <c r="F789" s="421"/>
      <c r="G789" s="421"/>
      <c r="H789" s="421"/>
      <c r="I789" s="421"/>
      <c r="J789" s="421"/>
      <c r="K789" s="421"/>
      <c r="L789" s="421"/>
      <c r="M789" s="421"/>
      <c r="N789" s="421"/>
      <c r="O789" s="421"/>
      <c r="P789" s="421"/>
      <c r="Q789" s="421"/>
      <c r="R789" s="421"/>
      <c r="S789" s="421"/>
      <c r="T789" s="421"/>
      <c r="U789" s="421"/>
      <c r="V789" s="421"/>
      <c r="W789" s="421"/>
      <c r="X789" s="421"/>
      <c r="Y789" s="421"/>
      <c r="Z789" s="421"/>
      <c r="AA789" s="421"/>
    </row>
    <row r="790">
      <c r="A790" s="421"/>
      <c r="B790" s="421"/>
      <c r="C790" s="487"/>
      <c r="D790" s="421"/>
      <c r="E790" s="421"/>
      <c r="F790" s="421"/>
      <c r="G790" s="421"/>
      <c r="H790" s="421"/>
      <c r="I790" s="421"/>
      <c r="J790" s="421"/>
      <c r="K790" s="421"/>
      <c r="L790" s="421"/>
      <c r="M790" s="421"/>
      <c r="N790" s="421"/>
      <c r="O790" s="421"/>
      <c r="P790" s="421"/>
      <c r="Q790" s="421"/>
      <c r="R790" s="421"/>
      <c r="S790" s="421"/>
      <c r="T790" s="421"/>
      <c r="U790" s="421"/>
      <c r="V790" s="421"/>
      <c r="W790" s="421"/>
      <c r="X790" s="421"/>
      <c r="Y790" s="421"/>
      <c r="Z790" s="421"/>
      <c r="AA790" s="421"/>
    </row>
    <row r="791">
      <c r="A791" s="421"/>
      <c r="B791" s="421"/>
      <c r="C791" s="487"/>
      <c r="D791" s="421"/>
      <c r="E791" s="421"/>
      <c r="F791" s="421"/>
      <c r="G791" s="421"/>
      <c r="H791" s="421"/>
      <c r="I791" s="421"/>
      <c r="J791" s="421"/>
      <c r="K791" s="421"/>
      <c r="L791" s="421"/>
      <c r="M791" s="421"/>
      <c r="N791" s="421"/>
      <c r="O791" s="421"/>
      <c r="P791" s="421"/>
      <c r="Q791" s="421"/>
      <c r="R791" s="421"/>
      <c r="S791" s="421"/>
      <c r="T791" s="421"/>
      <c r="U791" s="421"/>
      <c r="V791" s="421"/>
      <c r="W791" s="421"/>
      <c r="X791" s="421"/>
      <c r="Y791" s="421"/>
      <c r="Z791" s="421"/>
      <c r="AA791" s="421"/>
    </row>
    <row r="792">
      <c r="A792" s="421"/>
      <c r="B792" s="421"/>
      <c r="C792" s="487"/>
      <c r="D792" s="421"/>
      <c r="E792" s="421"/>
      <c r="F792" s="421"/>
      <c r="G792" s="421"/>
      <c r="H792" s="421"/>
      <c r="I792" s="421"/>
      <c r="J792" s="421"/>
      <c r="K792" s="421"/>
      <c r="L792" s="421"/>
      <c r="M792" s="421"/>
      <c r="N792" s="421"/>
      <c r="O792" s="421"/>
      <c r="P792" s="421"/>
      <c r="Q792" s="421"/>
      <c r="R792" s="421"/>
      <c r="S792" s="421"/>
      <c r="T792" s="421"/>
      <c r="U792" s="421"/>
      <c r="V792" s="421"/>
      <c r="W792" s="421"/>
      <c r="X792" s="421"/>
      <c r="Y792" s="421"/>
      <c r="Z792" s="421"/>
      <c r="AA792" s="421"/>
    </row>
    <row r="793">
      <c r="A793" s="421"/>
      <c r="B793" s="421"/>
      <c r="C793" s="487"/>
      <c r="D793" s="421"/>
      <c r="E793" s="421"/>
      <c r="F793" s="421"/>
      <c r="G793" s="421"/>
      <c r="H793" s="421"/>
      <c r="I793" s="421"/>
      <c r="J793" s="421"/>
      <c r="K793" s="421"/>
      <c r="L793" s="421"/>
      <c r="M793" s="421"/>
      <c r="N793" s="421"/>
      <c r="O793" s="421"/>
      <c r="P793" s="421"/>
      <c r="Q793" s="421"/>
      <c r="R793" s="421"/>
      <c r="S793" s="421"/>
      <c r="T793" s="421"/>
      <c r="U793" s="421"/>
      <c r="V793" s="421"/>
      <c r="W793" s="421"/>
      <c r="X793" s="421"/>
      <c r="Y793" s="421"/>
      <c r="Z793" s="421"/>
      <c r="AA793" s="421"/>
    </row>
    <row r="794">
      <c r="A794" s="421"/>
      <c r="B794" s="421"/>
      <c r="C794" s="487"/>
      <c r="D794" s="421"/>
      <c r="E794" s="421"/>
      <c r="F794" s="421"/>
      <c r="G794" s="421"/>
      <c r="H794" s="421"/>
      <c r="I794" s="421"/>
      <c r="J794" s="421"/>
      <c r="K794" s="421"/>
      <c r="L794" s="421"/>
      <c r="M794" s="421"/>
      <c r="N794" s="421"/>
      <c r="O794" s="421"/>
      <c r="P794" s="421"/>
      <c r="Q794" s="421"/>
      <c r="R794" s="421"/>
      <c r="S794" s="421"/>
      <c r="T794" s="421"/>
      <c r="U794" s="421"/>
      <c r="V794" s="421"/>
      <c r="W794" s="421"/>
      <c r="X794" s="421"/>
      <c r="Y794" s="421"/>
      <c r="Z794" s="421"/>
      <c r="AA794" s="421"/>
    </row>
    <row r="795">
      <c r="A795" s="421"/>
      <c r="B795" s="421"/>
      <c r="C795" s="487"/>
      <c r="D795" s="421"/>
      <c r="E795" s="421"/>
      <c r="F795" s="421"/>
      <c r="G795" s="421"/>
      <c r="H795" s="421"/>
      <c r="I795" s="421"/>
      <c r="J795" s="421"/>
      <c r="K795" s="421"/>
      <c r="L795" s="421"/>
      <c r="M795" s="421"/>
      <c r="N795" s="421"/>
      <c r="O795" s="421"/>
      <c r="P795" s="421"/>
      <c r="Q795" s="421"/>
      <c r="R795" s="421"/>
      <c r="S795" s="421"/>
      <c r="T795" s="421"/>
      <c r="U795" s="421"/>
      <c r="V795" s="421"/>
      <c r="W795" s="421"/>
      <c r="X795" s="421"/>
      <c r="Y795" s="421"/>
      <c r="Z795" s="421"/>
      <c r="AA795" s="421"/>
    </row>
    <row r="796">
      <c r="A796" s="421"/>
      <c r="B796" s="421"/>
      <c r="C796" s="487"/>
      <c r="D796" s="421"/>
      <c r="E796" s="421"/>
      <c r="F796" s="421"/>
      <c r="G796" s="421"/>
      <c r="H796" s="421"/>
      <c r="I796" s="421"/>
      <c r="J796" s="421"/>
      <c r="K796" s="421"/>
      <c r="L796" s="421"/>
      <c r="M796" s="421"/>
      <c r="N796" s="421"/>
      <c r="O796" s="421"/>
      <c r="P796" s="421"/>
      <c r="Q796" s="421"/>
      <c r="R796" s="421"/>
      <c r="S796" s="421"/>
      <c r="T796" s="421"/>
      <c r="U796" s="421"/>
      <c r="V796" s="421"/>
      <c r="W796" s="421"/>
      <c r="X796" s="421"/>
      <c r="Y796" s="421"/>
      <c r="Z796" s="421"/>
      <c r="AA796" s="421"/>
    </row>
    <row r="797">
      <c r="A797" s="421"/>
      <c r="B797" s="421"/>
      <c r="C797" s="487"/>
      <c r="D797" s="421"/>
      <c r="E797" s="421"/>
      <c r="F797" s="421"/>
      <c r="G797" s="421"/>
      <c r="H797" s="421"/>
      <c r="I797" s="421"/>
      <c r="J797" s="421"/>
      <c r="K797" s="421"/>
      <c r="L797" s="421"/>
      <c r="M797" s="421"/>
      <c r="N797" s="421"/>
      <c r="O797" s="421"/>
      <c r="P797" s="421"/>
      <c r="Q797" s="421"/>
      <c r="R797" s="421"/>
      <c r="S797" s="421"/>
      <c r="T797" s="421"/>
      <c r="U797" s="421"/>
      <c r="V797" s="421"/>
      <c r="W797" s="421"/>
      <c r="X797" s="421"/>
      <c r="Y797" s="421"/>
      <c r="Z797" s="421"/>
      <c r="AA797" s="421"/>
    </row>
    <row r="798">
      <c r="A798" s="421"/>
      <c r="B798" s="421"/>
      <c r="C798" s="487"/>
      <c r="D798" s="421"/>
      <c r="E798" s="421"/>
      <c r="F798" s="421"/>
      <c r="G798" s="421"/>
      <c r="H798" s="421"/>
      <c r="I798" s="421"/>
      <c r="J798" s="421"/>
      <c r="K798" s="421"/>
      <c r="L798" s="421"/>
      <c r="M798" s="421"/>
      <c r="N798" s="421"/>
      <c r="O798" s="421"/>
      <c r="P798" s="421"/>
      <c r="Q798" s="421"/>
      <c r="R798" s="421"/>
      <c r="S798" s="421"/>
      <c r="T798" s="421"/>
      <c r="U798" s="421"/>
      <c r="V798" s="421"/>
      <c r="W798" s="421"/>
      <c r="X798" s="421"/>
      <c r="Y798" s="421"/>
      <c r="Z798" s="421"/>
      <c r="AA798" s="421"/>
    </row>
    <row r="799">
      <c r="A799" s="421"/>
      <c r="B799" s="421"/>
      <c r="C799" s="487"/>
      <c r="D799" s="421"/>
      <c r="E799" s="421"/>
      <c r="F799" s="421"/>
      <c r="G799" s="421"/>
      <c r="H799" s="421"/>
      <c r="I799" s="421"/>
      <c r="J799" s="421"/>
      <c r="K799" s="421"/>
      <c r="L799" s="421"/>
      <c r="M799" s="421"/>
      <c r="N799" s="421"/>
      <c r="O799" s="421"/>
      <c r="P799" s="421"/>
      <c r="Q799" s="421"/>
      <c r="R799" s="421"/>
      <c r="S799" s="421"/>
      <c r="T799" s="421"/>
      <c r="U799" s="421"/>
      <c r="V799" s="421"/>
      <c r="W799" s="421"/>
      <c r="X799" s="421"/>
      <c r="Y799" s="421"/>
      <c r="Z799" s="421"/>
      <c r="AA799" s="421"/>
    </row>
    <row r="800">
      <c r="A800" s="421"/>
      <c r="B800" s="421"/>
      <c r="C800" s="487"/>
      <c r="D800" s="421"/>
      <c r="E800" s="421"/>
      <c r="F800" s="421"/>
      <c r="G800" s="421"/>
      <c r="H800" s="421"/>
      <c r="I800" s="421"/>
      <c r="J800" s="421"/>
      <c r="K800" s="421"/>
      <c r="L800" s="421"/>
      <c r="M800" s="421"/>
      <c r="N800" s="421"/>
      <c r="O800" s="421"/>
      <c r="P800" s="421"/>
      <c r="Q800" s="421"/>
      <c r="R800" s="421"/>
      <c r="S800" s="421"/>
      <c r="T800" s="421"/>
      <c r="U800" s="421"/>
      <c r="V800" s="421"/>
      <c r="W800" s="421"/>
      <c r="X800" s="421"/>
      <c r="Y800" s="421"/>
      <c r="Z800" s="421"/>
      <c r="AA800" s="421"/>
    </row>
    <row r="801">
      <c r="A801" s="421"/>
      <c r="B801" s="421"/>
      <c r="C801" s="487"/>
      <c r="D801" s="421"/>
      <c r="E801" s="421"/>
      <c r="F801" s="421"/>
      <c r="G801" s="421"/>
      <c r="H801" s="421"/>
      <c r="I801" s="421"/>
      <c r="J801" s="421"/>
      <c r="K801" s="421"/>
      <c r="L801" s="421"/>
      <c r="M801" s="421"/>
      <c r="N801" s="421"/>
      <c r="O801" s="421"/>
      <c r="P801" s="421"/>
      <c r="Q801" s="421"/>
      <c r="R801" s="421"/>
      <c r="S801" s="421"/>
      <c r="T801" s="421"/>
      <c r="U801" s="421"/>
      <c r="V801" s="421"/>
      <c r="W801" s="421"/>
      <c r="X801" s="421"/>
      <c r="Y801" s="421"/>
      <c r="Z801" s="421"/>
      <c r="AA801" s="421"/>
    </row>
    <row r="802">
      <c r="A802" s="421"/>
      <c r="B802" s="421"/>
      <c r="C802" s="487"/>
      <c r="D802" s="421"/>
      <c r="E802" s="421"/>
      <c r="F802" s="421"/>
      <c r="G802" s="421"/>
      <c r="H802" s="421"/>
      <c r="I802" s="421"/>
      <c r="J802" s="421"/>
      <c r="K802" s="421"/>
      <c r="L802" s="421"/>
      <c r="M802" s="421"/>
      <c r="N802" s="421"/>
      <c r="O802" s="421"/>
      <c r="P802" s="421"/>
      <c r="Q802" s="421"/>
      <c r="R802" s="421"/>
      <c r="S802" s="421"/>
      <c r="T802" s="421"/>
      <c r="U802" s="421"/>
      <c r="V802" s="421"/>
      <c r="W802" s="421"/>
      <c r="X802" s="421"/>
      <c r="Y802" s="421"/>
      <c r="Z802" s="421"/>
      <c r="AA802" s="421"/>
    </row>
    <row r="803">
      <c r="A803" s="421"/>
      <c r="B803" s="421"/>
      <c r="C803" s="487"/>
      <c r="D803" s="421"/>
      <c r="E803" s="421"/>
      <c r="F803" s="421"/>
      <c r="G803" s="421"/>
      <c r="H803" s="421"/>
      <c r="I803" s="421"/>
      <c r="J803" s="421"/>
      <c r="K803" s="421"/>
      <c r="L803" s="421"/>
      <c r="M803" s="421"/>
      <c r="N803" s="421"/>
      <c r="O803" s="421"/>
      <c r="P803" s="421"/>
      <c r="Q803" s="421"/>
      <c r="R803" s="421"/>
      <c r="S803" s="421"/>
      <c r="T803" s="421"/>
      <c r="U803" s="421"/>
      <c r="V803" s="421"/>
      <c r="W803" s="421"/>
      <c r="X803" s="421"/>
      <c r="Y803" s="421"/>
      <c r="Z803" s="421"/>
      <c r="AA803" s="421"/>
    </row>
    <row r="804">
      <c r="A804" s="421"/>
      <c r="B804" s="421"/>
      <c r="C804" s="487"/>
      <c r="D804" s="421"/>
      <c r="E804" s="421"/>
      <c r="F804" s="421"/>
      <c r="G804" s="421"/>
      <c r="H804" s="421"/>
      <c r="I804" s="421"/>
      <c r="J804" s="421"/>
      <c r="K804" s="421"/>
      <c r="L804" s="421"/>
      <c r="M804" s="421"/>
      <c r="N804" s="421"/>
      <c r="O804" s="421"/>
      <c r="P804" s="421"/>
      <c r="Q804" s="421"/>
      <c r="R804" s="421"/>
      <c r="S804" s="421"/>
      <c r="T804" s="421"/>
      <c r="U804" s="421"/>
      <c r="V804" s="421"/>
      <c r="W804" s="421"/>
      <c r="X804" s="421"/>
      <c r="Y804" s="421"/>
      <c r="Z804" s="421"/>
      <c r="AA804" s="421"/>
    </row>
    <row r="805">
      <c r="A805" s="421"/>
      <c r="B805" s="421"/>
      <c r="C805" s="487"/>
      <c r="D805" s="421"/>
      <c r="E805" s="421"/>
      <c r="F805" s="421"/>
      <c r="G805" s="421"/>
      <c r="H805" s="421"/>
      <c r="I805" s="421"/>
      <c r="J805" s="421"/>
      <c r="K805" s="421"/>
      <c r="L805" s="421"/>
      <c r="M805" s="421"/>
      <c r="N805" s="421"/>
      <c r="O805" s="421"/>
      <c r="P805" s="421"/>
      <c r="Q805" s="421"/>
      <c r="R805" s="421"/>
      <c r="S805" s="421"/>
      <c r="T805" s="421"/>
      <c r="U805" s="421"/>
      <c r="V805" s="421"/>
      <c r="W805" s="421"/>
      <c r="X805" s="421"/>
      <c r="Y805" s="421"/>
      <c r="Z805" s="421"/>
      <c r="AA805" s="421"/>
    </row>
    <row r="806">
      <c r="A806" s="421"/>
      <c r="B806" s="421"/>
      <c r="C806" s="487"/>
      <c r="D806" s="421"/>
      <c r="E806" s="421"/>
      <c r="F806" s="421"/>
      <c r="G806" s="421"/>
      <c r="H806" s="421"/>
      <c r="I806" s="421"/>
      <c r="J806" s="421"/>
      <c r="K806" s="421"/>
      <c r="L806" s="421"/>
      <c r="M806" s="421"/>
      <c r="N806" s="421"/>
      <c r="O806" s="421"/>
      <c r="P806" s="421"/>
      <c r="Q806" s="421"/>
      <c r="R806" s="421"/>
      <c r="S806" s="421"/>
      <c r="T806" s="421"/>
      <c r="U806" s="421"/>
      <c r="V806" s="421"/>
      <c r="W806" s="421"/>
      <c r="X806" s="421"/>
      <c r="Y806" s="421"/>
      <c r="Z806" s="421"/>
      <c r="AA806" s="421"/>
    </row>
    <row r="807">
      <c r="A807" s="421"/>
      <c r="B807" s="421"/>
      <c r="C807" s="487"/>
      <c r="D807" s="421"/>
      <c r="E807" s="421"/>
      <c r="F807" s="421"/>
      <c r="G807" s="421"/>
      <c r="H807" s="421"/>
      <c r="I807" s="421"/>
      <c r="J807" s="421"/>
      <c r="K807" s="421"/>
      <c r="L807" s="421"/>
      <c r="M807" s="421"/>
      <c r="N807" s="421"/>
      <c r="O807" s="421"/>
      <c r="P807" s="421"/>
      <c r="Q807" s="421"/>
      <c r="R807" s="421"/>
      <c r="S807" s="421"/>
      <c r="T807" s="421"/>
      <c r="U807" s="421"/>
      <c r="V807" s="421"/>
      <c r="W807" s="421"/>
      <c r="X807" s="421"/>
      <c r="Y807" s="421"/>
      <c r="Z807" s="421"/>
      <c r="AA807" s="421"/>
    </row>
    <row r="808">
      <c r="A808" s="421"/>
      <c r="B808" s="421"/>
      <c r="C808" s="487"/>
      <c r="D808" s="421"/>
      <c r="E808" s="421"/>
      <c r="F808" s="421"/>
      <c r="G808" s="421"/>
      <c r="H808" s="421"/>
      <c r="I808" s="421"/>
      <c r="J808" s="421"/>
      <c r="K808" s="421"/>
      <c r="L808" s="421"/>
      <c r="M808" s="421"/>
      <c r="N808" s="421"/>
      <c r="O808" s="421"/>
      <c r="P808" s="421"/>
      <c r="Q808" s="421"/>
      <c r="R808" s="421"/>
      <c r="S808" s="421"/>
      <c r="T808" s="421"/>
      <c r="U808" s="421"/>
      <c r="V808" s="421"/>
      <c r="W808" s="421"/>
      <c r="X808" s="421"/>
      <c r="Y808" s="421"/>
      <c r="Z808" s="421"/>
      <c r="AA808" s="421"/>
    </row>
    <row r="809">
      <c r="A809" s="421"/>
      <c r="B809" s="421"/>
      <c r="C809" s="487"/>
      <c r="D809" s="421"/>
      <c r="E809" s="421"/>
      <c r="F809" s="421"/>
      <c r="G809" s="421"/>
      <c r="H809" s="421"/>
      <c r="I809" s="421"/>
      <c r="J809" s="421"/>
      <c r="K809" s="421"/>
      <c r="L809" s="421"/>
      <c r="M809" s="421"/>
      <c r="N809" s="421"/>
      <c r="O809" s="421"/>
      <c r="P809" s="421"/>
      <c r="Q809" s="421"/>
      <c r="R809" s="421"/>
      <c r="S809" s="421"/>
      <c r="T809" s="421"/>
      <c r="U809" s="421"/>
      <c r="V809" s="421"/>
      <c r="W809" s="421"/>
      <c r="X809" s="421"/>
      <c r="Y809" s="421"/>
      <c r="Z809" s="421"/>
      <c r="AA809" s="421"/>
    </row>
    <row r="810">
      <c r="A810" s="421"/>
      <c r="B810" s="421"/>
      <c r="C810" s="487"/>
      <c r="D810" s="421"/>
      <c r="E810" s="421"/>
      <c r="F810" s="421"/>
      <c r="G810" s="421"/>
      <c r="H810" s="421"/>
      <c r="I810" s="421"/>
      <c r="J810" s="421"/>
      <c r="K810" s="421"/>
      <c r="L810" s="421"/>
      <c r="M810" s="421"/>
      <c r="N810" s="421"/>
      <c r="O810" s="421"/>
      <c r="P810" s="421"/>
      <c r="Q810" s="421"/>
      <c r="R810" s="421"/>
      <c r="S810" s="421"/>
      <c r="T810" s="421"/>
      <c r="U810" s="421"/>
      <c r="V810" s="421"/>
      <c r="W810" s="421"/>
      <c r="X810" s="421"/>
      <c r="Y810" s="421"/>
      <c r="Z810" s="421"/>
      <c r="AA810" s="421"/>
    </row>
    <row r="811">
      <c r="A811" s="421"/>
      <c r="B811" s="421"/>
      <c r="C811" s="487"/>
      <c r="D811" s="421"/>
      <c r="E811" s="421"/>
      <c r="F811" s="421"/>
      <c r="G811" s="421"/>
      <c r="H811" s="421"/>
      <c r="I811" s="421"/>
      <c r="J811" s="421"/>
      <c r="K811" s="421"/>
      <c r="L811" s="421"/>
      <c r="M811" s="421"/>
      <c r="N811" s="421"/>
      <c r="O811" s="421"/>
      <c r="P811" s="421"/>
      <c r="Q811" s="421"/>
      <c r="R811" s="421"/>
      <c r="S811" s="421"/>
      <c r="T811" s="421"/>
      <c r="U811" s="421"/>
      <c r="V811" s="421"/>
      <c r="W811" s="421"/>
      <c r="X811" s="421"/>
      <c r="Y811" s="421"/>
      <c r="Z811" s="421"/>
      <c r="AA811" s="421"/>
    </row>
    <row r="812">
      <c r="A812" s="421"/>
      <c r="B812" s="421"/>
      <c r="C812" s="487"/>
      <c r="D812" s="421"/>
      <c r="E812" s="421"/>
      <c r="F812" s="421"/>
      <c r="G812" s="421"/>
      <c r="H812" s="421"/>
      <c r="I812" s="421"/>
      <c r="J812" s="421"/>
      <c r="K812" s="421"/>
      <c r="L812" s="421"/>
      <c r="M812" s="421"/>
      <c r="N812" s="421"/>
      <c r="O812" s="421"/>
      <c r="P812" s="421"/>
      <c r="Q812" s="421"/>
      <c r="R812" s="421"/>
      <c r="S812" s="421"/>
      <c r="T812" s="421"/>
      <c r="U812" s="421"/>
      <c r="V812" s="421"/>
      <c r="W812" s="421"/>
      <c r="X812" s="421"/>
      <c r="Y812" s="421"/>
      <c r="Z812" s="421"/>
      <c r="AA812" s="421"/>
    </row>
    <row r="813">
      <c r="A813" s="421"/>
      <c r="B813" s="421"/>
      <c r="C813" s="487"/>
      <c r="D813" s="421"/>
      <c r="E813" s="421"/>
      <c r="F813" s="421"/>
      <c r="G813" s="421"/>
      <c r="H813" s="421"/>
      <c r="I813" s="421"/>
      <c r="J813" s="421"/>
      <c r="K813" s="421"/>
      <c r="L813" s="421"/>
      <c r="M813" s="421"/>
      <c r="N813" s="421"/>
      <c r="O813" s="421"/>
      <c r="P813" s="421"/>
      <c r="Q813" s="421"/>
      <c r="R813" s="421"/>
      <c r="S813" s="421"/>
      <c r="T813" s="421"/>
      <c r="U813" s="421"/>
      <c r="V813" s="421"/>
      <c r="W813" s="421"/>
      <c r="X813" s="421"/>
      <c r="Y813" s="421"/>
      <c r="Z813" s="421"/>
      <c r="AA813" s="421"/>
    </row>
    <row r="814">
      <c r="A814" s="421"/>
      <c r="B814" s="421"/>
      <c r="C814" s="487"/>
      <c r="D814" s="421"/>
      <c r="E814" s="421"/>
      <c r="F814" s="421"/>
      <c r="G814" s="421"/>
      <c r="H814" s="421"/>
      <c r="I814" s="421"/>
      <c r="J814" s="421"/>
      <c r="K814" s="421"/>
      <c r="L814" s="421"/>
      <c r="M814" s="421"/>
      <c r="N814" s="421"/>
      <c r="O814" s="421"/>
      <c r="P814" s="421"/>
      <c r="Q814" s="421"/>
      <c r="R814" s="421"/>
      <c r="S814" s="421"/>
      <c r="T814" s="421"/>
      <c r="U814" s="421"/>
      <c r="V814" s="421"/>
      <c r="W814" s="421"/>
      <c r="X814" s="421"/>
      <c r="Y814" s="421"/>
      <c r="Z814" s="421"/>
      <c r="AA814" s="421"/>
    </row>
    <row r="815">
      <c r="A815" s="421"/>
      <c r="B815" s="421"/>
      <c r="C815" s="487"/>
      <c r="D815" s="421"/>
      <c r="E815" s="421"/>
      <c r="F815" s="421"/>
      <c r="G815" s="421"/>
      <c r="H815" s="421"/>
      <c r="I815" s="421"/>
      <c r="J815" s="421"/>
      <c r="K815" s="421"/>
      <c r="L815" s="421"/>
      <c r="M815" s="421"/>
      <c r="N815" s="421"/>
      <c r="O815" s="421"/>
      <c r="P815" s="421"/>
      <c r="Q815" s="421"/>
      <c r="R815" s="421"/>
      <c r="S815" s="421"/>
      <c r="T815" s="421"/>
      <c r="U815" s="421"/>
      <c r="V815" s="421"/>
      <c r="W815" s="421"/>
      <c r="X815" s="421"/>
      <c r="Y815" s="421"/>
      <c r="Z815" s="421"/>
      <c r="AA815" s="421"/>
    </row>
    <row r="816">
      <c r="A816" s="421"/>
      <c r="B816" s="421"/>
      <c r="C816" s="487"/>
      <c r="D816" s="421"/>
      <c r="E816" s="421"/>
      <c r="F816" s="421"/>
      <c r="G816" s="421"/>
      <c r="H816" s="421"/>
      <c r="I816" s="421"/>
      <c r="J816" s="421"/>
      <c r="K816" s="421"/>
      <c r="L816" s="421"/>
      <c r="M816" s="421"/>
      <c r="N816" s="421"/>
      <c r="O816" s="421"/>
      <c r="P816" s="421"/>
      <c r="Q816" s="421"/>
      <c r="R816" s="421"/>
      <c r="S816" s="421"/>
      <c r="T816" s="421"/>
      <c r="U816" s="421"/>
      <c r="V816" s="421"/>
      <c r="W816" s="421"/>
      <c r="X816" s="421"/>
      <c r="Y816" s="421"/>
      <c r="Z816" s="421"/>
      <c r="AA816" s="421"/>
    </row>
    <row r="817">
      <c r="A817" s="421"/>
      <c r="B817" s="421"/>
      <c r="C817" s="487"/>
      <c r="D817" s="421"/>
      <c r="E817" s="421"/>
      <c r="F817" s="421"/>
      <c r="G817" s="421"/>
      <c r="H817" s="421"/>
      <c r="I817" s="421"/>
      <c r="J817" s="421"/>
      <c r="K817" s="421"/>
      <c r="L817" s="421"/>
      <c r="M817" s="421"/>
      <c r="N817" s="421"/>
      <c r="O817" s="421"/>
      <c r="P817" s="421"/>
      <c r="Q817" s="421"/>
      <c r="R817" s="421"/>
      <c r="S817" s="421"/>
      <c r="T817" s="421"/>
      <c r="U817" s="421"/>
      <c r="V817" s="421"/>
      <c r="W817" s="421"/>
      <c r="X817" s="421"/>
      <c r="Y817" s="421"/>
      <c r="Z817" s="421"/>
      <c r="AA817" s="421"/>
    </row>
    <row r="818">
      <c r="A818" s="421"/>
      <c r="B818" s="421"/>
      <c r="C818" s="487"/>
      <c r="D818" s="421"/>
      <c r="E818" s="421"/>
      <c r="F818" s="421"/>
      <c r="G818" s="421"/>
      <c r="H818" s="421"/>
      <c r="I818" s="421"/>
      <c r="J818" s="421"/>
      <c r="K818" s="421"/>
      <c r="L818" s="421"/>
      <c r="M818" s="421"/>
      <c r="N818" s="421"/>
      <c r="O818" s="421"/>
      <c r="P818" s="421"/>
      <c r="Q818" s="421"/>
      <c r="R818" s="421"/>
      <c r="S818" s="421"/>
      <c r="T818" s="421"/>
      <c r="U818" s="421"/>
      <c r="V818" s="421"/>
      <c r="W818" s="421"/>
      <c r="X818" s="421"/>
      <c r="Y818" s="421"/>
      <c r="Z818" s="421"/>
      <c r="AA818" s="421"/>
    </row>
    <row r="819">
      <c r="A819" s="421"/>
      <c r="B819" s="421"/>
      <c r="C819" s="487"/>
      <c r="D819" s="421"/>
      <c r="E819" s="421"/>
      <c r="F819" s="421"/>
      <c r="G819" s="421"/>
      <c r="H819" s="421"/>
      <c r="I819" s="421"/>
      <c r="J819" s="421"/>
      <c r="K819" s="421"/>
      <c r="L819" s="421"/>
      <c r="M819" s="421"/>
      <c r="N819" s="421"/>
      <c r="O819" s="421"/>
      <c r="P819" s="421"/>
      <c r="Q819" s="421"/>
      <c r="R819" s="421"/>
      <c r="S819" s="421"/>
      <c r="T819" s="421"/>
      <c r="U819" s="421"/>
      <c r="V819" s="421"/>
      <c r="W819" s="421"/>
      <c r="X819" s="421"/>
      <c r="Y819" s="421"/>
      <c r="Z819" s="421"/>
      <c r="AA819" s="421"/>
    </row>
    <row r="820">
      <c r="A820" s="421"/>
      <c r="B820" s="421"/>
      <c r="C820" s="487"/>
      <c r="D820" s="421"/>
      <c r="E820" s="421"/>
      <c r="F820" s="421"/>
      <c r="G820" s="421"/>
      <c r="H820" s="421"/>
      <c r="I820" s="421"/>
      <c r="J820" s="421"/>
      <c r="K820" s="421"/>
      <c r="L820" s="421"/>
      <c r="M820" s="421"/>
      <c r="N820" s="421"/>
      <c r="O820" s="421"/>
      <c r="P820" s="421"/>
      <c r="Q820" s="421"/>
      <c r="R820" s="421"/>
      <c r="S820" s="421"/>
      <c r="T820" s="421"/>
      <c r="U820" s="421"/>
      <c r="V820" s="421"/>
      <c r="W820" s="421"/>
      <c r="X820" s="421"/>
      <c r="Y820" s="421"/>
      <c r="Z820" s="421"/>
      <c r="AA820" s="421"/>
    </row>
    <row r="821">
      <c r="A821" s="421"/>
      <c r="B821" s="421"/>
      <c r="C821" s="487"/>
      <c r="D821" s="421"/>
      <c r="E821" s="421"/>
      <c r="F821" s="421"/>
      <c r="G821" s="421"/>
      <c r="H821" s="421"/>
      <c r="I821" s="421"/>
      <c r="J821" s="421"/>
      <c r="K821" s="421"/>
      <c r="L821" s="421"/>
      <c r="M821" s="421"/>
      <c r="N821" s="421"/>
      <c r="O821" s="421"/>
      <c r="P821" s="421"/>
      <c r="Q821" s="421"/>
      <c r="R821" s="421"/>
      <c r="S821" s="421"/>
      <c r="T821" s="421"/>
      <c r="U821" s="421"/>
      <c r="V821" s="421"/>
      <c r="W821" s="421"/>
      <c r="X821" s="421"/>
      <c r="Y821" s="421"/>
      <c r="Z821" s="421"/>
      <c r="AA821" s="421"/>
    </row>
    <row r="822">
      <c r="A822" s="421"/>
      <c r="B822" s="421"/>
      <c r="C822" s="487"/>
      <c r="D822" s="421"/>
      <c r="E822" s="421"/>
      <c r="F822" s="421"/>
      <c r="G822" s="421"/>
      <c r="H822" s="421"/>
      <c r="I822" s="421"/>
      <c r="J822" s="421"/>
      <c r="K822" s="421"/>
      <c r="L822" s="421"/>
      <c r="M822" s="421"/>
      <c r="N822" s="421"/>
      <c r="O822" s="421"/>
      <c r="P822" s="421"/>
      <c r="Q822" s="421"/>
      <c r="R822" s="421"/>
      <c r="S822" s="421"/>
      <c r="T822" s="421"/>
      <c r="U822" s="421"/>
      <c r="V822" s="421"/>
      <c r="W822" s="421"/>
      <c r="X822" s="421"/>
      <c r="Y822" s="421"/>
      <c r="Z822" s="421"/>
      <c r="AA822" s="421"/>
    </row>
    <row r="823">
      <c r="A823" s="421"/>
      <c r="B823" s="421"/>
      <c r="C823" s="487"/>
      <c r="D823" s="421"/>
      <c r="E823" s="421"/>
      <c r="F823" s="421"/>
      <c r="G823" s="421"/>
      <c r="H823" s="421"/>
      <c r="I823" s="421"/>
      <c r="J823" s="421"/>
      <c r="K823" s="421"/>
      <c r="L823" s="421"/>
      <c r="M823" s="421"/>
      <c r="N823" s="421"/>
      <c r="O823" s="421"/>
      <c r="P823" s="421"/>
      <c r="Q823" s="421"/>
      <c r="R823" s="421"/>
      <c r="S823" s="421"/>
      <c r="T823" s="421"/>
      <c r="U823" s="421"/>
      <c r="V823" s="421"/>
      <c r="W823" s="421"/>
      <c r="X823" s="421"/>
      <c r="Y823" s="421"/>
      <c r="Z823" s="421"/>
      <c r="AA823" s="421"/>
    </row>
    <row r="824">
      <c r="A824" s="421"/>
      <c r="B824" s="421"/>
      <c r="C824" s="487"/>
      <c r="D824" s="421"/>
      <c r="E824" s="421"/>
      <c r="F824" s="421"/>
      <c r="G824" s="421"/>
      <c r="H824" s="421"/>
      <c r="I824" s="421"/>
      <c r="J824" s="421"/>
      <c r="K824" s="421"/>
      <c r="L824" s="421"/>
      <c r="M824" s="421"/>
      <c r="N824" s="421"/>
      <c r="O824" s="421"/>
      <c r="P824" s="421"/>
      <c r="Q824" s="421"/>
      <c r="R824" s="421"/>
      <c r="S824" s="421"/>
      <c r="T824" s="421"/>
      <c r="U824" s="421"/>
      <c r="V824" s="421"/>
      <c r="W824" s="421"/>
      <c r="X824" s="421"/>
      <c r="Y824" s="421"/>
      <c r="Z824" s="421"/>
      <c r="AA824" s="421"/>
    </row>
    <row r="825">
      <c r="A825" s="421"/>
      <c r="B825" s="421"/>
      <c r="C825" s="487"/>
      <c r="D825" s="421"/>
      <c r="E825" s="421"/>
      <c r="F825" s="421"/>
      <c r="G825" s="421"/>
      <c r="H825" s="421"/>
      <c r="I825" s="421"/>
      <c r="J825" s="421"/>
      <c r="K825" s="421"/>
      <c r="L825" s="421"/>
      <c r="M825" s="421"/>
      <c r="N825" s="421"/>
      <c r="O825" s="421"/>
      <c r="P825" s="421"/>
      <c r="Q825" s="421"/>
      <c r="R825" s="421"/>
      <c r="S825" s="421"/>
      <c r="T825" s="421"/>
      <c r="U825" s="421"/>
      <c r="V825" s="421"/>
      <c r="W825" s="421"/>
      <c r="X825" s="421"/>
      <c r="Y825" s="421"/>
      <c r="Z825" s="421"/>
      <c r="AA825" s="421"/>
    </row>
    <row r="826">
      <c r="A826" s="421"/>
      <c r="B826" s="421"/>
      <c r="C826" s="487"/>
      <c r="D826" s="421"/>
      <c r="E826" s="421"/>
      <c r="F826" s="421"/>
      <c r="G826" s="421"/>
      <c r="H826" s="421"/>
      <c r="I826" s="421"/>
      <c r="J826" s="421"/>
      <c r="K826" s="421"/>
      <c r="L826" s="421"/>
      <c r="M826" s="421"/>
      <c r="N826" s="421"/>
      <c r="O826" s="421"/>
      <c r="P826" s="421"/>
      <c r="Q826" s="421"/>
      <c r="R826" s="421"/>
      <c r="S826" s="421"/>
      <c r="T826" s="421"/>
      <c r="U826" s="421"/>
      <c r="V826" s="421"/>
      <c r="W826" s="421"/>
      <c r="X826" s="421"/>
      <c r="Y826" s="421"/>
      <c r="Z826" s="421"/>
      <c r="AA826" s="421"/>
    </row>
    <row r="827">
      <c r="A827" s="421"/>
      <c r="B827" s="421"/>
      <c r="C827" s="487"/>
      <c r="D827" s="421"/>
      <c r="E827" s="421"/>
      <c r="F827" s="421"/>
      <c r="G827" s="421"/>
      <c r="H827" s="421"/>
      <c r="I827" s="421"/>
      <c r="J827" s="421"/>
      <c r="K827" s="421"/>
      <c r="L827" s="421"/>
      <c r="M827" s="421"/>
      <c r="N827" s="421"/>
      <c r="O827" s="421"/>
      <c r="P827" s="421"/>
      <c r="Q827" s="421"/>
      <c r="R827" s="421"/>
      <c r="S827" s="421"/>
      <c r="T827" s="421"/>
      <c r="U827" s="421"/>
      <c r="V827" s="421"/>
      <c r="W827" s="421"/>
      <c r="X827" s="421"/>
      <c r="Y827" s="421"/>
      <c r="Z827" s="421"/>
      <c r="AA827" s="421"/>
    </row>
    <row r="828">
      <c r="A828" s="421"/>
      <c r="B828" s="421"/>
      <c r="C828" s="487"/>
      <c r="D828" s="421"/>
      <c r="E828" s="421"/>
      <c r="F828" s="421"/>
      <c r="G828" s="421"/>
      <c r="H828" s="421"/>
      <c r="I828" s="421"/>
      <c r="J828" s="421"/>
      <c r="K828" s="421"/>
      <c r="L828" s="421"/>
      <c r="M828" s="421"/>
      <c r="N828" s="421"/>
      <c r="O828" s="421"/>
      <c r="P828" s="421"/>
      <c r="Q828" s="421"/>
      <c r="R828" s="421"/>
      <c r="S828" s="421"/>
      <c r="T828" s="421"/>
      <c r="U828" s="421"/>
      <c r="V828" s="421"/>
      <c r="W828" s="421"/>
      <c r="X828" s="421"/>
      <c r="Y828" s="421"/>
      <c r="Z828" s="421"/>
      <c r="AA828" s="421"/>
    </row>
    <row r="829">
      <c r="A829" s="421"/>
      <c r="B829" s="421"/>
      <c r="C829" s="487"/>
      <c r="D829" s="421"/>
      <c r="E829" s="421"/>
      <c r="F829" s="421"/>
      <c r="G829" s="421"/>
      <c r="H829" s="421"/>
      <c r="I829" s="421"/>
      <c r="J829" s="421"/>
      <c r="K829" s="421"/>
      <c r="L829" s="421"/>
      <c r="M829" s="421"/>
      <c r="N829" s="421"/>
      <c r="O829" s="421"/>
      <c r="P829" s="421"/>
      <c r="Q829" s="421"/>
      <c r="R829" s="421"/>
      <c r="S829" s="421"/>
      <c r="T829" s="421"/>
      <c r="U829" s="421"/>
      <c r="V829" s="421"/>
      <c r="W829" s="421"/>
      <c r="X829" s="421"/>
      <c r="Y829" s="421"/>
      <c r="Z829" s="421"/>
      <c r="AA829" s="421"/>
    </row>
    <row r="830">
      <c r="A830" s="421"/>
      <c r="B830" s="421"/>
      <c r="C830" s="487"/>
      <c r="D830" s="421"/>
      <c r="E830" s="421"/>
      <c r="F830" s="421"/>
      <c r="G830" s="421"/>
      <c r="H830" s="421"/>
      <c r="I830" s="421"/>
      <c r="J830" s="421"/>
      <c r="K830" s="421"/>
      <c r="L830" s="421"/>
      <c r="M830" s="421"/>
      <c r="N830" s="421"/>
      <c r="O830" s="421"/>
      <c r="P830" s="421"/>
      <c r="Q830" s="421"/>
      <c r="R830" s="421"/>
      <c r="S830" s="421"/>
      <c r="T830" s="421"/>
      <c r="U830" s="421"/>
      <c r="V830" s="421"/>
      <c r="W830" s="421"/>
      <c r="X830" s="421"/>
      <c r="Y830" s="421"/>
      <c r="Z830" s="421"/>
      <c r="AA830" s="421"/>
    </row>
    <row r="831">
      <c r="A831" s="421"/>
      <c r="B831" s="421"/>
      <c r="C831" s="487"/>
      <c r="D831" s="421"/>
      <c r="E831" s="421"/>
      <c r="F831" s="421"/>
      <c r="G831" s="421"/>
      <c r="H831" s="421"/>
      <c r="I831" s="421"/>
      <c r="J831" s="421"/>
      <c r="K831" s="421"/>
      <c r="L831" s="421"/>
      <c r="M831" s="421"/>
      <c r="N831" s="421"/>
      <c r="O831" s="421"/>
      <c r="P831" s="421"/>
      <c r="Q831" s="421"/>
      <c r="R831" s="421"/>
      <c r="S831" s="421"/>
      <c r="T831" s="421"/>
      <c r="U831" s="421"/>
      <c r="V831" s="421"/>
      <c r="W831" s="421"/>
      <c r="X831" s="421"/>
      <c r="Y831" s="421"/>
      <c r="Z831" s="421"/>
      <c r="AA831" s="421"/>
    </row>
    <row r="832">
      <c r="A832" s="421"/>
      <c r="B832" s="421"/>
      <c r="C832" s="487"/>
      <c r="D832" s="421"/>
      <c r="E832" s="421"/>
      <c r="F832" s="421"/>
      <c r="G832" s="421"/>
      <c r="H832" s="421"/>
      <c r="I832" s="421"/>
      <c r="J832" s="421"/>
      <c r="K832" s="421"/>
      <c r="L832" s="421"/>
      <c r="M832" s="421"/>
      <c r="N832" s="421"/>
      <c r="O832" s="421"/>
      <c r="P832" s="421"/>
      <c r="Q832" s="421"/>
      <c r="R832" s="421"/>
      <c r="S832" s="421"/>
      <c r="T832" s="421"/>
      <c r="U832" s="421"/>
      <c r="V832" s="421"/>
      <c r="W832" s="421"/>
      <c r="X832" s="421"/>
      <c r="Y832" s="421"/>
      <c r="Z832" s="421"/>
      <c r="AA832" s="421"/>
    </row>
    <row r="833">
      <c r="A833" s="421"/>
      <c r="B833" s="421"/>
      <c r="C833" s="487"/>
      <c r="D833" s="421"/>
      <c r="E833" s="421"/>
      <c r="F833" s="421"/>
      <c r="G833" s="421"/>
      <c r="H833" s="421"/>
      <c r="I833" s="421"/>
      <c r="J833" s="421"/>
      <c r="K833" s="421"/>
      <c r="L833" s="421"/>
      <c r="M833" s="421"/>
      <c r="N833" s="421"/>
      <c r="O833" s="421"/>
      <c r="P833" s="421"/>
      <c r="Q833" s="421"/>
      <c r="R833" s="421"/>
      <c r="S833" s="421"/>
      <c r="T833" s="421"/>
      <c r="U833" s="421"/>
      <c r="V833" s="421"/>
      <c r="W833" s="421"/>
      <c r="X833" s="421"/>
      <c r="Y833" s="421"/>
      <c r="Z833" s="421"/>
      <c r="AA833" s="421"/>
    </row>
    <row r="834">
      <c r="A834" s="421"/>
      <c r="B834" s="421"/>
      <c r="C834" s="487"/>
      <c r="D834" s="421"/>
      <c r="E834" s="421"/>
      <c r="F834" s="421"/>
      <c r="G834" s="421"/>
      <c r="H834" s="421"/>
      <c r="I834" s="421"/>
      <c r="J834" s="421"/>
      <c r="K834" s="421"/>
      <c r="L834" s="421"/>
      <c r="M834" s="421"/>
      <c r="N834" s="421"/>
      <c r="O834" s="421"/>
      <c r="P834" s="421"/>
      <c r="Q834" s="421"/>
      <c r="R834" s="421"/>
      <c r="S834" s="421"/>
      <c r="T834" s="421"/>
      <c r="U834" s="421"/>
      <c r="V834" s="421"/>
      <c r="W834" s="421"/>
      <c r="X834" s="421"/>
      <c r="Y834" s="421"/>
      <c r="Z834" s="421"/>
      <c r="AA834" s="421"/>
    </row>
    <row r="835">
      <c r="A835" s="421"/>
      <c r="B835" s="421"/>
      <c r="C835" s="487"/>
      <c r="D835" s="421"/>
      <c r="E835" s="421"/>
      <c r="F835" s="421"/>
      <c r="G835" s="421"/>
      <c r="H835" s="421"/>
      <c r="I835" s="421"/>
      <c r="J835" s="421"/>
      <c r="K835" s="421"/>
      <c r="L835" s="421"/>
      <c r="M835" s="421"/>
      <c r="N835" s="421"/>
      <c r="O835" s="421"/>
      <c r="P835" s="421"/>
      <c r="Q835" s="421"/>
      <c r="R835" s="421"/>
      <c r="S835" s="421"/>
      <c r="T835" s="421"/>
      <c r="U835" s="421"/>
      <c r="V835" s="421"/>
      <c r="W835" s="421"/>
      <c r="X835" s="421"/>
      <c r="Y835" s="421"/>
      <c r="Z835" s="421"/>
      <c r="AA835" s="421"/>
    </row>
    <row r="836">
      <c r="A836" s="421"/>
      <c r="B836" s="421"/>
      <c r="C836" s="487"/>
      <c r="D836" s="421"/>
      <c r="E836" s="421"/>
      <c r="F836" s="421"/>
      <c r="G836" s="421"/>
      <c r="H836" s="421"/>
      <c r="I836" s="421"/>
      <c r="J836" s="421"/>
      <c r="K836" s="421"/>
      <c r="L836" s="421"/>
      <c r="M836" s="421"/>
      <c r="N836" s="421"/>
      <c r="O836" s="421"/>
      <c r="P836" s="421"/>
      <c r="Q836" s="421"/>
      <c r="R836" s="421"/>
      <c r="S836" s="421"/>
      <c r="T836" s="421"/>
      <c r="U836" s="421"/>
      <c r="V836" s="421"/>
      <c r="W836" s="421"/>
      <c r="X836" s="421"/>
      <c r="Y836" s="421"/>
      <c r="Z836" s="421"/>
      <c r="AA836" s="421"/>
    </row>
    <row r="837">
      <c r="A837" s="421"/>
      <c r="B837" s="421"/>
      <c r="C837" s="487"/>
      <c r="D837" s="421"/>
      <c r="E837" s="421"/>
      <c r="F837" s="421"/>
      <c r="G837" s="421"/>
      <c r="H837" s="421"/>
      <c r="I837" s="421"/>
      <c r="J837" s="421"/>
      <c r="K837" s="421"/>
      <c r="L837" s="421"/>
      <c r="M837" s="421"/>
      <c r="N837" s="421"/>
      <c r="O837" s="421"/>
      <c r="P837" s="421"/>
      <c r="Q837" s="421"/>
      <c r="R837" s="421"/>
      <c r="S837" s="421"/>
      <c r="T837" s="421"/>
      <c r="U837" s="421"/>
      <c r="V837" s="421"/>
      <c r="W837" s="421"/>
      <c r="X837" s="421"/>
      <c r="Y837" s="421"/>
      <c r="Z837" s="421"/>
      <c r="AA837" s="421"/>
    </row>
    <row r="838">
      <c r="A838" s="421"/>
      <c r="B838" s="421"/>
      <c r="C838" s="487"/>
      <c r="D838" s="421"/>
      <c r="E838" s="421"/>
      <c r="F838" s="421"/>
      <c r="G838" s="421"/>
      <c r="H838" s="421"/>
      <c r="I838" s="421"/>
      <c r="J838" s="421"/>
      <c r="K838" s="421"/>
      <c r="L838" s="421"/>
      <c r="M838" s="421"/>
      <c r="N838" s="421"/>
      <c r="O838" s="421"/>
      <c r="P838" s="421"/>
      <c r="Q838" s="421"/>
      <c r="R838" s="421"/>
      <c r="S838" s="421"/>
      <c r="T838" s="421"/>
      <c r="U838" s="421"/>
      <c r="V838" s="421"/>
      <c r="W838" s="421"/>
      <c r="X838" s="421"/>
      <c r="Y838" s="421"/>
      <c r="Z838" s="421"/>
      <c r="AA838" s="421"/>
    </row>
    <row r="839">
      <c r="A839" s="421"/>
      <c r="B839" s="421"/>
      <c r="C839" s="487"/>
      <c r="D839" s="421"/>
      <c r="E839" s="421"/>
      <c r="F839" s="421"/>
      <c r="G839" s="421"/>
      <c r="H839" s="421"/>
      <c r="I839" s="421"/>
      <c r="J839" s="421"/>
      <c r="K839" s="421"/>
      <c r="L839" s="421"/>
      <c r="M839" s="421"/>
      <c r="N839" s="421"/>
      <c r="O839" s="421"/>
      <c r="P839" s="421"/>
      <c r="Q839" s="421"/>
      <c r="R839" s="421"/>
      <c r="S839" s="421"/>
      <c r="T839" s="421"/>
      <c r="U839" s="421"/>
      <c r="V839" s="421"/>
      <c r="W839" s="421"/>
      <c r="X839" s="421"/>
      <c r="Y839" s="421"/>
      <c r="Z839" s="421"/>
      <c r="AA839" s="421"/>
    </row>
    <row r="840">
      <c r="A840" s="421"/>
      <c r="B840" s="421"/>
      <c r="C840" s="487"/>
      <c r="D840" s="421"/>
      <c r="E840" s="421"/>
      <c r="F840" s="421"/>
      <c r="G840" s="421"/>
      <c r="H840" s="421"/>
      <c r="I840" s="421"/>
      <c r="J840" s="421"/>
      <c r="K840" s="421"/>
      <c r="L840" s="421"/>
      <c r="M840" s="421"/>
      <c r="N840" s="421"/>
      <c r="O840" s="421"/>
      <c r="P840" s="421"/>
      <c r="Q840" s="421"/>
      <c r="R840" s="421"/>
      <c r="S840" s="421"/>
      <c r="T840" s="421"/>
      <c r="U840" s="421"/>
      <c r="V840" s="421"/>
      <c r="W840" s="421"/>
      <c r="X840" s="421"/>
      <c r="Y840" s="421"/>
      <c r="Z840" s="421"/>
      <c r="AA840" s="421"/>
    </row>
    <row r="841">
      <c r="A841" s="421"/>
      <c r="B841" s="421"/>
      <c r="C841" s="487"/>
      <c r="D841" s="421"/>
      <c r="E841" s="421"/>
      <c r="F841" s="421"/>
      <c r="G841" s="421"/>
      <c r="H841" s="421"/>
      <c r="I841" s="421"/>
      <c r="J841" s="421"/>
      <c r="K841" s="421"/>
      <c r="L841" s="421"/>
      <c r="M841" s="421"/>
      <c r="N841" s="421"/>
      <c r="O841" s="421"/>
      <c r="P841" s="421"/>
      <c r="Q841" s="421"/>
      <c r="R841" s="421"/>
      <c r="S841" s="421"/>
      <c r="T841" s="421"/>
      <c r="U841" s="421"/>
      <c r="V841" s="421"/>
      <c r="W841" s="421"/>
      <c r="X841" s="421"/>
      <c r="Y841" s="421"/>
      <c r="Z841" s="421"/>
      <c r="AA841" s="421"/>
    </row>
    <row r="842">
      <c r="A842" s="421"/>
      <c r="B842" s="421"/>
      <c r="C842" s="487"/>
      <c r="D842" s="421"/>
      <c r="E842" s="421"/>
      <c r="F842" s="421"/>
      <c r="G842" s="421"/>
      <c r="H842" s="421"/>
      <c r="I842" s="421"/>
      <c r="J842" s="421"/>
      <c r="K842" s="421"/>
      <c r="L842" s="421"/>
      <c r="M842" s="421"/>
      <c r="N842" s="421"/>
      <c r="O842" s="421"/>
      <c r="P842" s="421"/>
      <c r="Q842" s="421"/>
      <c r="R842" s="421"/>
      <c r="S842" s="421"/>
      <c r="T842" s="421"/>
      <c r="U842" s="421"/>
      <c r="V842" s="421"/>
      <c r="W842" s="421"/>
      <c r="X842" s="421"/>
      <c r="Y842" s="421"/>
      <c r="Z842" s="421"/>
      <c r="AA842" s="421"/>
    </row>
    <row r="843">
      <c r="A843" s="421"/>
      <c r="B843" s="421"/>
      <c r="C843" s="487"/>
      <c r="D843" s="421"/>
      <c r="E843" s="421"/>
      <c r="F843" s="421"/>
      <c r="G843" s="421"/>
      <c r="H843" s="421"/>
      <c r="I843" s="421"/>
      <c r="J843" s="421"/>
      <c r="K843" s="421"/>
      <c r="L843" s="421"/>
      <c r="M843" s="421"/>
      <c r="N843" s="421"/>
      <c r="O843" s="421"/>
      <c r="P843" s="421"/>
      <c r="Q843" s="421"/>
      <c r="R843" s="421"/>
      <c r="S843" s="421"/>
      <c r="T843" s="421"/>
      <c r="U843" s="421"/>
      <c r="V843" s="421"/>
      <c r="W843" s="421"/>
      <c r="X843" s="421"/>
      <c r="Y843" s="421"/>
      <c r="Z843" s="421"/>
      <c r="AA843" s="421"/>
    </row>
    <row r="844">
      <c r="A844" s="421"/>
      <c r="B844" s="421"/>
      <c r="C844" s="487"/>
      <c r="D844" s="421"/>
      <c r="E844" s="421"/>
      <c r="F844" s="421"/>
      <c r="G844" s="421"/>
      <c r="H844" s="421"/>
      <c r="I844" s="421"/>
      <c r="J844" s="421"/>
      <c r="K844" s="421"/>
      <c r="L844" s="421"/>
      <c r="M844" s="421"/>
      <c r="N844" s="421"/>
      <c r="O844" s="421"/>
      <c r="P844" s="421"/>
      <c r="Q844" s="421"/>
      <c r="R844" s="421"/>
      <c r="S844" s="421"/>
      <c r="T844" s="421"/>
      <c r="U844" s="421"/>
      <c r="V844" s="421"/>
      <c r="W844" s="421"/>
      <c r="X844" s="421"/>
      <c r="Y844" s="421"/>
      <c r="Z844" s="421"/>
      <c r="AA844" s="421"/>
    </row>
    <row r="845">
      <c r="A845" s="421"/>
      <c r="B845" s="421"/>
      <c r="C845" s="487"/>
      <c r="D845" s="421"/>
      <c r="E845" s="421"/>
      <c r="F845" s="421"/>
      <c r="G845" s="421"/>
      <c r="H845" s="421"/>
      <c r="I845" s="421"/>
      <c r="J845" s="421"/>
      <c r="K845" s="421"/>
      <c r="L845" s="421"/>
      <c r="M845" s="421"/>
      <c r="N845" s="421"/>
      <c r="O845" s="421"/>
      <c r="P845" s="421"/>
      <c r="Q845" s="421"/>
      <c r="R845" s="421"/>
      <c r="S845" s="421"/>
      <c r="T845" s="421"/>
      <c r="U845" s="421"/>
      <c r="V845" s="421"/>
      <c r="W845" s="421"/>
      <c r="X845" s="421"/>
      <c r="Y845" s="421"/>
      <c r="Z845" s="421"/>
      <c r="AA845" s="421"/>
    </row>
    <row r="846">
      <c r="A846" s="421"/>
      <c r="B846" s="421"/>
      <c r="C846" s="487"/>
      <c r="D846" s="421"/>
      <c r="E846" s="421"/>
      <c r="F846" s="421"/>
      <c r="G846" s="421"/>
      <c r="H846" s="421"/>
      <c r="I846" s="421"/>
      <c r="J846" s="421"/>
      <c r="K846" s="421"/>
      <c r="L846" s="421"/>
      <c r="M846" s="421"/>
      <c r="N846" s="421"/>
      <c r="O846" s="421"/>
      <c r="P846" s="421"/>
      <c r="Q846" s="421"/>
      <c r="R846" s="421"/>
      <c r="S846" s="421"/>
      <c r="T846" s="421"/>
      <c r="U846" s="421"/>
      <c r="V846" s="421"/>
      <c r="W846" s="421"/>
      <c r="X846" s="421"/>
      <c r="Y846" s="421"/>
      <c r="Z846" s="421"/>
      <c r="AA846" s="421"/>
    </row>
    <row r="847">
      <c r="A847" s="421"/>
      <c r="B847" s="421"/>
      <c r="C847" s="487"/>
      <c r="D847" s="421"/>
      <c r="E847" s="421"/>
      <c r="F847" s="421"/>
      <c r="G847" s="421"/>
      <c r="H847" s="421"/>
      <c r="I847" s="421"/>
      <c r="J847" s="421"/>
      <c r="K847" s="421"/>
      <c r="L847" s="421"/>
      <c r="M847" s="421"/>
      <c r="N847" s="421"/>
      <c r="O847" s="421"/>
      <c r="P847" s="421"/>
      <c r="Q847" s="421"/>
      <c r="R847" s="421"/>
      <c r="S847" s="421"/>
      <c r="T847" s="421"/>
      <c r="U847" s="421"/>
      <c r="V847" s="421"/>
      <c r="W847" s="421"/>
      <c r="X847" s="421"/>
      <c r="Y847" s="421"/>
      <c r="Z847" s="421"/>
      <c r="AA847" s="421"/>
    </row>
    <row r="848">
      <c r="A848" s="421"/>
      <c r="B848" s="421"/>
      <c r="C848" s="487"/>
      <c r="D848" s="421"/>
      <c r="E848" s="421"/>
      <c r="F848" s="421"/>
      <c r="G848" s="421"/>
      <c r="H848" s="421"/>
      <c r="I848" s="421"/>
      <c r="J848" s="421"/>
      <c r="K848" s="421"/>
      <c r="L848" s="421"/>
      <c r="M848" s="421"/>
      <c r="N848" s="421"/>
      <c r="O848" s="421"/>
      <c r="P848" s="421"/>
      <c r="Q848" s="421"/>
      <c r="R848" s="421"/>
      <c r="S848" s="421"/>
      <c r="T848" s="421"/>
      <c r="U848" s="421"/>
      <c r="V848" s="421"/>
      <c r="W848" s="421"/>
      <c r="X848" s="421"/>
      <c r="Y848" s="421"/>
      <c r="Z848" s="421"/>
      <c r="AA848" s="421"/>
    </row>
    <row r="849">
      <c r="A849" s="421"/>
      <c r="B849" s="421"/>
      <c r="C849" s="487"/>
      <c r="D849" s="421"/>
      <c r="E849" s="421"/>
      <c r="F849" s="421"/>
      <c r="G849" s="421"/>
      <c r="H849" s="421"/>
      <c r="I849" s="421"/>
      <c r="J849" s="421"/>
      <c r="K849" s="421"/>
      <c r="L849" s="421"/>
      <c r="M849" s="421"/>
      <c r="N849" s="421"/>
      <c r="O849" s="421"/>
      <c r="P849" s="421"/>
      <c r="Q849" s="421"/>
      <c r="R849" s="421"/>
      <c r="S849" s="421"/>
      <c r="T849" s="421"/>
      <c r="U849" s="421"/>
      <c r="V849" s="421"/>
      <c r="W849" s="421"/>
      <c r="X849" s="421"/>
      <c r="Y849" s="421"/>
      <c r="Z849" s="421"/>
      <c r="AA849" s="421"/>
    </row>
    <row r="850">
      <c r="A850" s="421"/>
      <c r="B850" s="421"/>
      <c r="C850" s="487"/>
      <c r="D850" s="421"/>
      <c r="E850" s="421"/>
      <c r="F850" s="421"/>
      <c r="G850" s="421"/>
      <c r="H850" s="421"/>
      <c r="I850" s="421"/>
      <c r="J850" s="421"/>
      <c r="K850" s="421"/>
      <c r="L850" s="421"/>
      <c r="M850" s="421"/>
      <c r="N850" s="421"/>
      <c r="O850" s="421"/>
      <c r="P850" s="421"/>
      <c r="Q850" s="421"/>
      <c r="R850" s="421"/>
      <c r="S850" s="421"/>
      <c r="T850" s="421"/>
      <c r="U850" s="421"/>
      <c r="V850" s="421"/>
      <c r="W850" s="421"/>
      <c r="X850" s="421"/>
      <c r="Y850" s="421"/>
      <c r="Z850" s="421"/>
      <c r="AA850" s="421"/>
    </row>
    <row r="851">
      <c r="A851" s="421"/>
      <c r="B851" s="421"/>
      <c r="C851" s="487"/>
      <c r="D851" s="421"/>
      <c r="E851" s="421"/>
      <c r="F851" s="421"/>
      <c r="G851" s="421"/>
      <c r="H851" s="421"/>
      <c r="I851" s="421"/>
      <c r="J851" s="421"/>
      <c r="K851" s="421"/>
      <c r="L851" s="421"/>
      <c r="M851" s="421"/>
      <c r="N851" s="421"/>
      <c r="O851" s="421"/>
      <c r="P851" s="421"/>
      <c r="Q851" s="421"/>
      <c r="R851" s="421"/>
      <c r="S851" s="421"/>
      <c r="T851" s="421"/>
      <c r="U851" s="421"/>
      <c r="V851" s="421"/>
      <c r="W851" s="421"/>
      <c r="X851" s="421"/>
      <c r="Y851" s="421"/>
      <c r="Z851" s="421"/>
      <c r="AA851" s="421"/>
    </row>
    <row r="852">
      <c r="A852" s="421"/>
      <c r="B852" s="421"/>
      <c r="C852" s="487"/>
      <c r="D852" s="421"/>
      <c r="E852" s="421"/>
      <c r="F852" s="421"/>
      <c r="G852" s="421"/>
      <c r="H852" s="421"/>
      <c r="I852" s="421"/>
      <c r="J852" s="421"/>
      <c r="K852" s="421"/>
      <c r="L852" s="421"/>
      <c r="M852" s="421"/>
      <c r="N852" s="421"/>
      <c r="O852" s="421"/>
      <c r="P852" s="421"/>
      <c r="Q852" s="421"/>
      <c r="R852" s="421"/>
      <c r="S852" s="421"/>
      <c r="T852" s="421"/>
      <c r="U852" s="421"/>
      <c r="V852" s="421"/>
      <c r="W852" s="421"/>
      <c r="X852" s="421"/>
      <c r="Y852" s="421"/>
      <c r="Z852" s="421"/>
      <c r="AA852" s="421"/>
    </row>
    <row r="853">
      <c r="A853" s="421"/>
      <c r="B853" s="421"/>
      <c r="C853" s="487"/>
      <c r="D853" s="421"/>
      <c r="E853" s="421"/>
      <c r="F853" s="421"/>
      <c r="G853" s="421"/>
      <c r="H853" s="421"/>
      <c r="I853" s="421"/>
      <c r="J853" s="421"/>
      <c r="K853" s="421"/>
      <c r="L853" s="421"/>
      <c r="M853" s="421"/>
      <c r="N853" s="421"/>
      <c r="O853" s="421"/>
      <c r="P853" s="421"/>
      <c r="Q853" s="421"/>
      <c r="R853" s="421"/>
      <c r="S853" s="421"/>
      <c r="T853" s="421"/>
      <c r="U853" s="421"/>
      <c r="V853" s="421"/>
      <c r="W853" s="421"/>
      <c r="X853" s="421"/>
      <c r="Y853" s="421"/>
      <c r="Z853" s="421"/>
      <c r="AA853" s="421"/>
    </row>
    <row r="854">
      <c r="A854" s="421"/>
      <c r="B854" s="421"/>
      <c r="C854" s="487"/>
      <c r="D854" s="421"/>
      <c r="E854" s="421"/>
      <c r="F854" s="421"/>
      <c r="G854" s="421"/>
      <c r="H854" s="421"/>
      <c r="I854" s="421"/>
      <c r="J854" s="421"/>
      <c r="K854" s="421"/>
      <c r="L854" s="421"/>
      <c r="M854" s="421"/>
      <c r="N854" s="421"/>
      <c r="O854" s="421"/>
      <c r="P854" s="421"/>
      <c r="Q854" s="421"/>
      <c r="R854" s="421"/>
      <c r="S854" s="421"/>
      <c r="T854" s="421"/>
      <c r="U854" s="421"/>
      <c r="V854" s="421"/>
      <c r="W854" s="421"/>
      <c r="X854" s="421"/>
      <c r="Y854" s="421"/>
      <c r="Z854" s="421"/>
      <c r="AA854" s="421"/>
    </row>
    <row r="855">
      <c r="A855" s="421"/>
      <c r="B855" s="421"/>
      <c r="C855" s="487"/>
      <c r="D855" s="421"/>
      <c r="E855" s="421"/>
      <c r="F855" s="421"/>
      <c r="G855" s="421"/>
      <c r="H855" s="421"/>
      <c r="I855" s="421"/>
      <c r="J855" s="421"/>
      <c r="K855" s="421"/>
      <c r="L855" s="421"/>
      <c r="M855" s="421"/>
      <c r="N855" s="421"/>
      <c r="O855" s="421"/>
      <c r="P855" s="421"/>
      <c r="Q855" s="421"/>
      <c r="R855" s="421"/>
      <c r="S855" s="421"/>
      <c r="T855" s="421"/>
      <c r="U855" s="421"/>
      <c r="V855" s="421"/>
      <c r="W855" s="421"/>
      <c r="X855" s="421"/>
      <c r="Y855" s="421"/>
      <c r="Z855" s="421"/>
      <c r="AA855" s="421"/>
    </row>
    <row r="856">
      <c r="A856" s="421"/>
      <c r="B856" s="421"/>
      <c r="C856" s="487"/>
      <c r="D856" s="421"/>
      <c r="E856" s="421"/>
      <c r="F856" s="421"/>
      <c r="G856" s="421"/>
      <c r="H856" s="421"/>
      <c r="I856" s="421"/>
      <c r="J856" s="421"/>
      <c r="K856" s="421"/>
      <c r="L856" s="421"/>
      <c r="M856" s="421"/>
      <c r="N856" s="421"/>
      <c r="O856" s="421"/>
      <c r="P856" s="421"/>
      <c r="Q856" s="421"/>
      <c r="R856" s="421"/>
      <c r="S856" s="421"/>
      <c r="T856" s="421"/>
      <c r="U856" s="421"/>
      <c r="V856" s="421"/>
      <c r="W856" s="421"/>
      <c r="X856" s="421"/>
      <c r="Y856" s="421"/>
      <c r="Z856" s="421"/>
      <c r="AA856" s="421"/>
    </row>
    <row r="857">
      <c r="A857" s="421"/>
      <c r="B857" s="421"/>
      <c r="C857" s="487"/>
      <c r="D857" s="421"/>
      <c r="E857" s="421"/>
      <c r="F857" s="421"/>
      <c r="G857" s="421"/>
      <c r="H857" s="421"/>
      <c r="I857" s="421"/>
      <c r="J857" s="421"/>
      <c r="K857" s="421"/>
      <c r="L857" s="421"/>
      <c r="M857" s="421"/>
      <c r="N857" s="421"/>
      <c r="O857" s="421"/>
      <c r="P857" s="421"/>
      <c r="Q857" s="421"/>
      <c r="R857" s="421"/>
      <c r="S857" s="421"/>
      <c r="T857" s="421"/>
      <c r="U857" s="421"/>
      <c r="V857" s="421"/>
      <c r="W857" s="421"/>
      <c r="X857" s="421"/>
      <c r="Y857" s="421"/>
      <c r="Z857" s="421"/>
      <c r="AA857" s="421"/>
    </row>
    <row r="858">
      <c r="A858" s="421"/>
      <c r="B858" s="421"/>
      <c r="C858" s="487"/>
      <c r="D858" s="421"/>
      <c r="E858" s="421"/>
      <c r="F858" s="421"/>
      <c r="G858" s="421"/>
      <c r="H858" s="421"/>
      <c r="I858" s="421"/>
      <c r="J858" s="421"/>
      <c r="K858" s="421"/>
      <c r="L858" s="421"/>
      <c r="M858" s="421"/>
      <c r="N858" s="421"/>
      <c r="O858" s="421"/>
      <c r="P858" s="421"/>
      <c r="Q858" s="421"/>
      <c r="R858" s="421"/>
      <c r="S858" s="421"/>
      <c r="T858" s="421"/>
      <c r="U858" s="421"/>
      <c r="V858" s="421"/>
      <c r="W858" s="421"/>
      <c r="X858" s="421"/>
      <c r="Y858" s="421"/>
      <c r="Z858" s="421"/>
      <c r="AA858" s="421"/>
    </row>
    <row r="859">
      <c r="A859" s="421"/>
      <c r="B859" s="421"/>
      <c r="C859" s="487"/>
      <c r="D859" s="421"/>
      <c r="E859" s="421"/>
      <c r="F859" s="421"/>
      <c r="G859" s="421"/>
      <c r="H859" s="421"/>
      <c r="I859" s="421"/>
      <c r="J859" s="421"/>
      <c r="K859" s="421"/>
      <c r="L859" s="421"/>
      <c r="M859" s="421"/>
      <c r="N859" s="421"/>
      <c r="O859" s="421"/>
      <c r="P859" s="421"/>
      <c r="Q859" s="421"/>
      <c r="R859" s="421"/>
      <c r="S859" s="421"/>
      <c r="T859" s="421"/>
      <c r="U859" s="421"/>
      <c r="V859" s="421"/>
      <c r="W859" s="421"/>
      <c r="X859" s="421"/>
      <c r="Y859" s="421"/>
      <c r="Z859" s="421"/>
      <c r="AA859" s="421"/>
    </row>
    <row r="860">
      <c r="A860" s="421"/>
      <c r="B860" s="421"/>
      <c r="C860" s="487"/>
      <c r="D860" s="421"/>
      <c r="E860" s="421"/>
      <c r="F860" s="421"/>
      <c r="G860" s="421"/>
      <c r="H860" s="421"/>
      <c r="I860" s="421"/>
      <c r="J860" s="421"/>
      <c r="K860" s="421"/>
      <c r="L860" s="421"/>
      <c r="M860" s="421"/>
      <c r="N860" s="421"/>
      <c r="O860" s="421"/>
      <c r="P860" s="421"/>
      <c r="Q860" s="421"/>
      <c r="R860" s="421"/>
      <c r="S860" s="421"/>
      <c r="T860" s="421"/>
      <c r="U860" s="421"/>
      <c r="V860" s="421"/>
      <c r="W860" s="421"/>
      <c r="X860" s="421"/>
      <c r="Y860" s="421"/>
      <c r="Z860" s="421"/>
      <c r="AA860" s="421"/>
    </row>
    <row r="861">
      <c r="A861" s="421"/>
      <c r="B861" s="421"/>
      <c r="C861" s="487"/>
      <c r="D861" s="421"/>
      <c r="E861" s="421"/>
      <c r="F861" s="421"/>
      <c r="G861" s="421"/>
      <c r="H861" s="421"/>
      <c r="I861" s="421"/>
      <c r="J861" s="421"/>
      <c r="K861" s="421"/>
      <c r="L861" s="421"/>
      <c r="M861" s="421"/>
      <c r="N861" s="421"/>
      <c r="O861" s="421"/>
      <c r="P861" s="421"/>
      <c r="Q861" s="421"/>
      <c r="R861" s="421"/>
      <c r="S861" s="421"/>
      <c r="T861" s="421"/>
      <c r="U861" s="421"/>
      <c r="V861" s="421"/>
      <c r="W861" s="421"/>
      <c r="X861" s="421"/>
      <c r="Y861" s="421"/>
      <c r="Z861" s="421"/>
      <c r="AA861" s="421"/>
    </row>
    <row r="862">
      <c r="A862" s="421"/>
      <c r="B862" s="421"/>
      <c r="C862" s="487"/>
      <c r="D862" s="421"/>
      <c r="E862" s="421"/>
      <c r="F862" s="421"/>
      <c r="G862" s="421"/>
      <c r="H862" s="421"/>
      <c r="I862" s="421"/>
      <c r="J862" s="421"/>
      <c r="K862" s="421"/>
      <c r="L862" s="421"/>
      <c r="M862" s="421"/>
      <c r="N862" s="421"/>
      <c r="O862" s="421"/>
      <c r="P862" s="421"/>
      <c r="Q862" s="421"/>
      <c r="R862" s="421"/>
      <c r="S862" s="421"/>
      <c r="T862" s="421"/>
      <c r="U862" s="421"/>
      <c r="V862" s="421"/>
      <c r="W862" s="421"/>
      <c r="X862" s="421"/>
      <c r="Y862" s="421"/>
      <c r="Z862" s="421"/>
      <c r="AA862" s="421"/>
    </row>
    <row r="863">
      <c r="A863" s="421"/>
      <c r="B863" s="421"/>
      <c r="C863" s="487"/>
      <c r="D863" s="421"/>
      <c r="E863" s="421"/>
      <c r="F863" s="421"/>
      <c r="G863" s="421"/>
      <c r="H863" s="421"/>
      <c r="I863" s="421"/>
      <c r="J863" s="421"/>
      <c r="K863" s="421"/>
      <c r="L863" s="421"/>
      <c r="M863" s="421"/>
      <c r="N863" s="421"/>
      <c r="O863" s="421"/>
      <c r="P863" s="421"/>
      <c r="Q863" s="421"/>
      <c r="R863" s="421"/>
      <c r="S863" s="421"/>
      <c r="T863" s="421"/>
      <c r="U863" s="421"/>
      <c r="V863" s="421"/>
      <c r="W863" s="421"/>
      <c r="X863" s="421"/>
      <c r="Y863" s="421"/>
      <c r="Z863" s="421"/>
      <c r="AA863" s="421"/>
    </row>
    <row r="864">
      <c r="A864" s="421"/>
      <c r="B864" s="421"/>
      <c r="C864" s="487"/>
      <c r="D864" s="421"/>
      <c r="E864" s="421"/>
      <c r="F864" s="421"/>
      <c r="G864" s="421"/>
      <c r="H864" s="421"/>
      <c r="I864" s="421"/>
      <c r="J864" s="421"/>
      <c r="K864" s="421"/>
      <c r="L864" s="421"/>
      <c r="M864" s="421"/>
      <c r="N864" s="421"/>
      <c r="O864" s="421"/>
      <c r="P864" s="421"/>
      <c r="Q864" s="421"/>
      <c r="R864" s="421"/>
      <c r="S864" s="421"/>
      <c r="T864" s="421"/>
      <c r="U864" s="421"/>
      <c r="V864" s="421"/>
      <c r="W864" s="421"/>
      <c r="X864" s="421"/>
      <c r="Y864" s="421"/>
      <c r="Z864" s="421"/>
      <c r="AA864" s="421"/>
    </row>
    <row r="865">
      <c r="A865" s="421"/>
      <c r="B865" s="421"/>
      <c r="C865" s="487"/>
      <c r="D865" s="421"/>
      <c r="E865" s="421"/>
      <c r="F865" s="421"/>
      <c r="G865" s="421"/>
      <c r="H865" s="421"/>
      <c r="I865" s="421"/>
      <c r="J865" s="421"/>
      <c r="K865" s="421"/>
      <c r="L865" s="421"/>
      <c r="M865" s="421"/>
      <c r="N865" s="421"/>
      <c r="O865" s="421"/>
      <c r="P865" s="421"/>
      <c r="Q865" s="421"/>
      <c r="R865" s="421"/>
      <c r="S865" s="421"/>
      <c r="T865" s="421"/>
      <c r="U865" s="421"/>
      <c r="V865" s="421"/>
      <c r="W865" s="421"/>
      <c r="X865" s="421"/>
      <c r="Y865" s="421"/>
      <c r="Z865" s="421"/>
      <c r="AA865" s="421"/>
    </row>
    <row r="866">
      <c r="A866" s="421"/>
      <c r="B866" s="421"/>
      <c r="C866" s="487"/>
      <c r="D866" s="421"/>
      <c r="E866" s="421"/>
      <c r="F866" s="421"/>
      <c r="G866" s="421"/>
      <c r="H866" s="421"/>
      <c r="I866" s="421"/>
      <c r="J866" s="421"/>
      <c r="K866" s="421"/>
      <c r="L866" s="421"/>
      <c r="M866" s="421"/>
      <c r="N866" s="421"/>
      <c r="O866" s="421"/>
      <c r="P866" s="421"/>
      <c r="Q866" s="421"/>
      <c r="R866" s="421"/>
      <c r="S866" s="421"/>
      <c r="T866" s="421"/>
      <c r="U866" s="421"/>
      <c r="V866" s="421"/>
      <c r="W866" s="421"/>
      <c r="X866" s="421"/>
      <c r="Y866" s="421"/>
      <c r="Z866" s="421"/>
      <c r="AA866" s="421"/>
    </row>
    <row r="867">
      <c r="A867" s="421"/>
      <c r="B867" s="421"/>
      <c r="C867" s="487"/>
      <c r="D867" s="421"/>
      <c r="E867" s="421"/>
      <c r="F867" s="421"/>
      <c r="G867" s="421"/>
      <c r="H867" s="421"/>
      <c r="I867" s="421"/>
      <c r="J867" s="421"/>
      <c r="K867" s="421"/>
      <c r="L867" s="421"/>
      <c r="M867" s="421"/>
      <c r="N867" s="421"/>
      <c r="O867" s="421"/>
      <c r="P867" s="421"/>
      <c r="Q867" s="421"/>
      <c r="R867" s="421"/>
      <c r="S867" s="421"/>
      <c r="T867" s="421"/>
      <c r="U867" s="421"/>
      <c r="V867" s="421"/>
      <c r="W867" s="421"/>
      <c r="X867" s="421"/>
      <c r="Y867" s="421"/>
      <c r="Z867" s="421"/>
      <c r="AA867" s="421"/>
    </row>
    <row r="868">
      <c r="A868" s="421"/>
      <c r="B868" s="421"/>
      <c r="C868" s="487"/>
      <c r="D868" s="421"/>
      <c r="E868" s="421"/>
      <c r="F868" s="421"/>
      <c r="G868" s="421"/>
      <c r="H868" s="421"/>
      <c r="I868" s="421"/>
      <c r="J868" s="421"/>
      <c r="K868" s="421"/>
      <c r="L868" s="421"/>
      <c r="M868" s="421"/>
      <c r="N868" s="421"/>
      <c r="O868" s="421"/>
      <c r="P868" s="421"/>
      <c r="Q868" s="421"/>
      <c r="R868" s="421"/>
      <c r="S868" s="421"/>
      <c r="T868" s="421"/>
      <c r="U868" s="421"/>
      <c r="V868" s="421"/>
      <c r="W868" s="421"/>
      <c r="X868" s="421"/>
      <c r="Y868" s="421"/>
      <c r="Z868" s="421"/>
      <c r="AA868" s="421"/>
    </row>
    <row r="869">
      <c r="A869" s="421"/>
      <c r="B869" s="421"/>
      <c r="C869" s="487"/>
      <c r="D869" s="421"/>
      <c r="E869" s="421"/>
      <c r="F869" s="421"/>
      <c r="G869" s="421"/>
      <c r="H869" s="421"/>
      <c r="I869" s="421"/>
      <c r="J869" s="421"/>
      <c r="K869" s="421"/>
      <c r="L869" s="421"/>
      <c r="M869" s="421"/>
      <c r="N869" s="421"/>
      <c r="O869" s="421"/>
      <c r="P869" s="421"/>
      <c r="Q869" s="421"/>
      <c r="R869" s="421"/>
      <c r="S869" s="421"/>
      <c r="T869" s="421"/>
      <c r="U869" s="421"/>
      <c r="V869" s="421"/>
      <c r="W869" s="421"/>
      <c r="X869" s="421"/>
      <c r="Y869" s="421"/>
      <c r="Z869" s="421"/>
      <c r="AA869" s="421"/>
    </row>
    <row r="870">
      <c r="A870" s="421"/>
      <c r="B870" s="421"/>
      <c r="C870" s="487"/>
      <c r="D870" s="421"/>
      <c r="E870" s="421"/>
      <c r="F870" s="421"/>
      <c r="G870" s="421"/>
      <c r="H870" s="421"/>
      <c r="I870" s="421"/>
      <c r="J870" s="421"/>
      <c r="K870" s="421"/>
      <c r="L870" s="421"/>
      <c r="M870" s="421"/>
      <c r="N870" s="421"/>
      <c r="O870" s="421"/>
      <c r="P870" s="421"/>
      <c r="Q870" s="421"/>
      <c r="R870" s="421"/>
      <c r="S870" s="421"/>
      <c r="T870" s="421"/>
      <c r="U870" s="421"/>
      <c r="V870" s="421"/>
      <c r="W870" s="421"/>
      <c r="X870" s="421"/>
      <c r="Y870" s="421"/>
      <c r="Z870" s="421"/>
      <c r="AA870" s="421"/>
    </row>
    <row r="871">
      <c r="A871" s="421"/>
      <c r="B871" s="421"/>
      <c r="C871" s="487"/>
      <c r="D871" s="421"/>
      <c r="E871" s="421"/>
      <c r="F871" s="421"/>
      <c r="G871" s="421"/>
      <c r="H871" s="421"/>
      <c r="I871" s="421"/>
      <c r="J871" s="421"/>
      <c r="K871" s="421"/>
      <c r="L871" s="421"/>
      <c r="M871" s="421"/>
      <c r="N871" s="421"/>
      <c r="O871" s="421"/>
      <c r="P871" s="421"/>
      <c r="Q871" s="421"/>
      <c r="R871" s="421"/>
      <c r="S871" s="421"/>
      <c r="T871" s="421"/>
      <c r="U871" s="421"/>
      <c r="V871" s="421"/>
      <c r="W871" s="421"/>
      <c r="X871" s="421"/>
      <c r="Y871" s="421"/>
      <c r="Z871" s="421"/>
      <c r="AA871" s="421"/>
    </row>
    <row r="872">
      <c r="A872" s="421"/>
      <c r="B872" s="421"/>
      <c r="C872" s="487"/>
      <c r="D872" s="421"/>
      <c r="E872" s="421"/>
      <c r="F872" s="421"/>
      <c r="G872" s="421"/>
      <c r="H872" s="421"/>
      <c r="I872" s="421"/>
      <c r="J872" s="421"/>
      <c r="K872" s="421"/>
      <c r="L872" s="421"/>
      <c r="M872" s="421"/>
      <c r="N872" s="421"/>
      <c r="O872" s="421"/>
      <c r="P872" s="421"/>
      <c r="Q872" s="421"/>
      <c r="R872" s="421"/>
      <c r="S872" s="421"/>
      <c r="T872" s="421"/>
      <c r="U872" s="421"/>
      <c r="V872" s="421"/>
      <c r="W872" s="421"/>
      <c r="X872" s="421"/>
      <c r="Y872" s="421"/>
      <c r="Z872" s="421"/>
      <c r="AA872" s="421"/>
    </row>
    <row r="873">
      <c r="A873" s="421"/>
      <c r="B873" s="421"/>
      <c r="C873" s="487"/>
      <c r="D873" s="421"/>
      <c r="E873" s="421"/>
      <c r="F873" s="421"/>
      <c r="G873" s="421"/>
      <c r="H873" s="421"/>
      <c r="I873" s="421"/>
      <c r="J873" s="421"/>
      <c r="K873" s="421"/>
      <c r="L873" s="421"/>
      <c r="M873" s="421"/>
      <c r="N873" s="421"/>
      <c r="O873" s="421"/>
      <c r="P873" s="421"/>
      <c r="Q873" s="421"/>
      <c r="R873" s="421"/>
      <c r="S873" s="421"/>
      <c r="T873" s="421"/>
      <c r="U873" s="421"/>
      <c r="V873" s="421"/>
      <c r="W873" s="421"/>
      <c r="X873" s="421"/>
      <c r="Y873" s="421"/>
      <c r="Z873" s="421"/>
      <c r="AA873" s="421"/>
    </row>
    <row r="874">
      <c r="A874" s="421"/>
      <c r="B874" s="421"/>
      <c r="C874" s="487"/>
      <c r="D874" s="421"/>
      <c r="E874" s="421"/>
      <c r="F874" s="421"/>
      <c r="G874" s="421"/>
      <c r="H874" s="421"/>
      <c r="I874" s="421"/>
      <c r="J874" s="421"/>
      <c r="K874" s="421"/>
      <c r="L874" s="421"/>
      <c r="M874" s="421"/>
      <c r="N874" s="421"/>
      <c r="O874" s="421"/>
      <c r="P874" s="421"/>
      <c r="Q874" s="421"/>
      <c r="R874" s="421"/>
      <c r="S874" s="421"/>
      <c r="T874" s="421"/>
      <c r="U874" s="421"/>
      <c r="V874" s="421"/>
      <c r="W874" s="421"/>
      <c r="X874" s="421"/>
      <c r="Y874" s="421"/>
      <c r="Z874" s="421"/>
      <c r="AA874" s="421"/>
    </row>
    <row r="875">
      <c r="A875" s="421"/>
      <c r="B875" s="421"/>
      <c r="C875" s="487"/>
      <c r="D875" s="421"/>
      <c r="E875" s="421"/>
      <c r="F875" s="421"/>
      <c r="G875" s="421"/>
      <c r="H875" s="421"/>
      <c r="I875" s="421"/>
      <c r="J875" s="421"/>
      <c r="K875" s="421"/>
      <c r="L875" s="421"/>
      <c r="M875" s="421"/>
      <c r="N875" s="421"/>
      <c r="O875" s="421"/>
      <c r="P875" s="421"/>
      <c r="Q875" s="421"/>
      <c r="R875" s="421"/>
      <c r="S875" s="421"/>
      <c r="T875" s="421"/>
      <c r="U875" s="421"/>
      <c r="V875" s="421"/>
      <c r="W875" s="421"/>
      <c r="X875" s="421"/>
      <c r="Y875" s="421"/>
      <c r="Z875" s="421"/>
      <c r="AA875" s="421"/>
    </row>
    <row r="876">
      <c r="A876" s="421"/>
      <c r="B876" s="421"/>
      <c r="C876" s="487"/>
      <c r="D876" s="421"/>
      <c r="E876" s="421"/>
      <c r="F876" s="421"/>
      <c r="G876" s="421"/>
      <c r="H876" s="421"/>
      <c r="I876" s="421"/>
      <c r="J876" s="421"/>
      <c r="K876" s="421"/>
      <c r="L876" s="421"/>
      <c r="M876" s="421"/>
      <c r="N876" s="421"/>
      <c r="O876" s="421"/>
      <c r="P876" s="421"/>
      <c r="Q876" s="421"/>
      <c r="R876" s="421"/>
      <c r="S876" s="421"/>
      <c r="T876" s="421"/>
      <c r="U876" s="421"/>
      <c r="V876" s="421"/>
      <c r="W876" s="421"/>
      <c r="X876" s="421"/>
      <c r="Y876" s="421"/>
      <c r="Z876" s="421"/>
      <c r="AA876" s="421"/>
    </row>
    <row r="877">
      <c r="A877" s="421"/>
      <c r="B877" s="421"/>
      <c r="C877" s="487"/>
      <c r="D877" s="421"/>
      <c r="E877" s="421"/>
      <c r="F877" s="421"/>
      <c r="G877" s="421"/>
      <c r="H877" s="421"/>
      <c r="I877" s="421"/>
      <c r="J877" s="421"/>
      <c r="K877" s="421"/>
      <c r="L877" s="421"/>
      <c r="M877" s="421"/>
      <c r="N877" s="421"/>
      <c r="O877" s="421"/>
      <c r="P877" s="421"/>
      <c r="Q877" s="421"/>
      <c r="R877" s="421"/>
      <c r="S877" s="421"/>
      <c r="T877" s="421"/>
      <c r="U877" s="421"/>
      <c r="V877" s="421"/>
      <c r="W877" s="421"/>
      <c r="X877" s="421"/>
      <c r="Y877" s="421"/>
      <c r="Z877" s="421"/>
      <c r="AA877" s="421"/>
    </row>
    <row r="878">
      <c r="A878" s="421"/>
      <c r="B878" s="421"/>
      <c r="C878" s="487"/>
      <c r="D878" s="421"/>
      <c r="E878" s="421"/>
      <c r="F878" s="421"/>
      <c r="G878" s="421"/>
      <c r="H878" s="421"/>
      <c r="I878" s="421"/>
      <c r="J878" s="421"/>
      <c r="K878" s="421"/>
      <c r="L878" s="421"/>
      <c r="M878" s="421"/>
      <c r="N878" s="421"/>
      <c r="O878" s="421"/>
      <c r="P878" s="421"/>
      <c r="Q878" s="421"/>
      <c r="R878" s="421"/>
      <c r="S878" s="421"/>
      <c r="T878" s="421"/>
      <c r="U878" s="421"/>
      <c r="V878" s="421"/>
      <c r="W878" s="421"/>
      <c r="X878" s="421"/>
      <c r="Y878" s="421"/>
      <c r="Z878" s="421"/>
      <c r="AA878" s="421"/>
    </row>
    <row r="879">
      <c r="A879" s="421"/>
      <c r="B879" s="421"/>
      <c r="C879" s="487"/>
      <c r="D879" s="421"/>
      <c r="E879" s="421"/>
      <c r="F879" s="421"/>
      <c r="G879" s="421"/>
      <c r="H879" s="421"/>
      <c r="I879" s="421"/>
      <c r="J879" s="421"/>
      <c r="K879" s="421"/>
      <c r="L879" s="421"/>
      <c r="M879" s="421"/>
      <c r="N879" s="421"/>
      <c r="O879" s="421"/>
      <c r="P879" s="421"/>
      <c r="Q879" s="421"/>
      <c r="R879" s="421"/>
      <c r="S879" s="421"/>
      <c r="T879" s="421"/>
      <c r="U879" s="421"/>
      <c r="V879" s="421"/>
      <c r="W879" s="421"/>
      <c r="X879" s="421"/>
      <c r="Y879" s="421"/>
      <c r="Z879" s="421"/>
      <c r="AA879" s="421"/>
    </row>
    <row r="880">
      <c r="A880" s="421"/>
      <c r="B880" s="421"/>
      <c r="C880" s="487"/>
      <c r="D880" s="421"/>
      <c r="E880" s="421"/>
      <c r="F880" s="421"/>
      <c r="G880" s="421"/>
      <c r="H880" s="421"/>
      <c r="I880" s="421"/>
      <c r="J880" s="421"/>
      <c r="K880" s="421"/>
      <c r="L880" s="421"/>
      <c r="M880" s="421"/>
      <c r="N880" s="421"/>
      <c r="O880" s="421"/>
      <c r="P880" s="421"/>
      <c r="Q880" s="421"/>
      <c r="R880" s="421"/>
      <c r="S880" s="421"/>
      <c r="T880" s="421"/>
      <c r="U880" s="421"/>
      <c r="V880" s="421"/>
      <c r="W880" s="421"/>
      <c r="X880" s="421"/>
      <c r="Y880" s="421"/>
      <c r="Z880" s="421"/>
      <c r="AA880" s="421"/>
    </row>
    <row r="881">
      <c r="A881" s="421"/>
      <c r="B881" s="421"/>
      <c r="C881" s="487"/>
      <c r="D881" s="421"/>
      <c r="E881" s="421"/>
      <c r="F881" s="421"/>
      <c r="G881" s="421"/>
      <c r="H881" s="421"/>
      <c r="I881" s="421"/>
      <c r="J881" s="421"/>
      <c r="K881" s="421"/>
      <c r="L881" s="421"/>
      <c r="M881" s="421"/>
      <c r="N881" s="421"/>
      <c r="O881" s="421"/>
      <c r="P881" s="421"/>
      <c r="Q881" s="421"/>
      <c r="R881" s="421"/>
      <c r="S881" s="421"/>
      <c r="T881" s="421"/>
      <c r="U881" s="421"/>
      <c r="V881" s="421"/>
      <c r="W881" s="421"/>
      <c r="X881" s="421"/>
      <c r="Y881" s="421"/>
      <c r="Z881" s="421"/>
      <c r="AA881" s="421"/>
    </row>
    <row r="882">
      <c r="A882" s="421"/>
      <c r="B882" s="421"/>
      <c r="C882" s="487"/>
      <c r="D882" s="421"/>
      <c r="E882" s="421"/>
      <c r="F882" s="421"/>
      <c r="G882" s="421"/>
      <c r="H882" s="421"/>
      <c r="I882" s="421"/>
      <c r="J882" s="421"/>
      <c r="K882" s="421"/>
      <c r="L882" s="421"/>
      <c r="M882" s="421"/>
      <c r="N882" s="421"/>
      <c r="O882" s="421"/>
      <c r="P882" s="421"/>
      <c r="Q882" s="421"/>
      <c r="R882" s="421"/>
      <c r="S882" s="421"/>
      <c r="T882" s="421"/>
      <c r="U882" s="421"/>
      <c r="V882" s="421"/>
      <c r="W882" s="421"/>
      <c r="X882" s="421"/>
      <c r="Y882" s="421"/>
      <c r="Z882" s="421"/>
      <c r="AA882" s="421"/>
    </row>
    <row r="883">
      <c r="A883" s="421"/>
      <c r="B883" s="421"/>
      <c r="C883" s="487"/>
      <c r="D883" s="421"/>
      <c r="E883" s="421"/>
      <c r="F883" s="421"/>
      <c r="G883" s="421"/>
      <c r="H883" s="421"/>
      <c r="I883" s="421"/>
      <c r="J883" s="421"/>
      <c r="K883" s="421"/>
      <c r="L883" s="421"/>
      <c r="M883" s="421"/>
      <c r="N883" s="421"/>
      <c r="O883" s="421"/>
      <c r="P883" s="421"/>
      <c r="Q883" s="421"/>
      <c r="R883" s="421"/>
      <c r="S883" s="421"/>
      <c r="T883" s="421"/>
      <c r="U883" s="421"/>
      <c r="V883" s="421"/>
      <c r="W883" s="421"/>
      <c r="X883" s="421"/>
      <c r="Y883" s="421"/>
      <c r="Z883" s="421"/>
      <c r="AA883" s="421"/>
    </row>
    <row r="884">
      <c r="A884" s="421"/>
      <c r="B884" s="421"/>
      <c r="C884" s="487"/>
      <c r="D884" s="421"/>
      <c r="E884" s="421"/>
      <c r="F884" s="421"/>
      <c r="G884" s="421"/>
      <c r="H884" s="421"/>
      <c r="I884" s="421"/>
      <c r="J884" s="421"/>
      <c r="K884" s="421"/>
      <c r="L884" s="421"/>
      <c r="M884" s="421"/>
      <c r="N884" s="421"/>
      <c r="O884" s="421"/>
      <c r="P884" s="421"/>
      <c r="Q884" s="421"/>
      <c r="R884" s="421"/>
      <c r="S884" s="421"/>
      <c r="T884" s="421"/>
      <c r="U884" s="421"/>
      <c r="V884" s="421"/>
      <c r="W884" s="421"/>
      <c r="X884" s="421"/>
      <c r="Y884" s="421"/>
      <c r="Z884" s="421"/>
      <c r="AA884" s="421"/>
    </row>
    <row r="885">
      <c r="A885" s="421"/>
      <c r="B885" s="421"/>
      <c r="C885" s="487"/>
      <c r="D885" s="421"/>
      <c r="E885" s="421"/>
      <c r="F885" s="421"/>
      <c r="G885" s="421"/>
      <c r="H885" s="421"/>
      <c r="I885" s="421"/>
      <c r="J885" s="421"/>
      <c r="K885" s="421"/>
      <c r="L885" s="421"/>
      <c r="M885" s="421"/>
      <c r="N885" s="421"/>
      <c r="O885" s="421"/>
      <c r="P885" s="421"/>
      <c r="Q885" s="421"/>
      <c r="R885" s="421"/>
      <c r="S885" s="421"/>
      <c r="T885" s="421"/>
      <c r="U885" s="421"/>
      <c r="V885" s="421"/>
      <c r="W885" s="421"/>
      <c r="X885" s="421"/>
      <c r="Y885" s="421"/>
      <c r="Z885" s="421"/>
      <c r="AA885" s="421"/>
    </row>
    <row r="886">
      <c r="A886" s="421"/>
      <c r="B886" s="421"/>
      <c r="C886" s="487"/>
      <c r="D886" s="421"/>
      <c r="E886" s="421"/>
      <c r="F886" s="421"/>
      <c r="G886" s="421"/>
      <c r="H886" s="421"/>
      <c r="I886" s="421"/>
      <c r="J886" s="421"/>
      <c r="K886" s="421"/>
      <c r="L886" s="421"/>
      <c r="M886" s="421"/>
      <c r="N886" s="421"/>
      <c r="O886" s="421"/>
      <c r="P886" s="421"/>
      <c r="Q886" s="421"/>
      <c r="R886" s="421"/>
      <c r="S886" s="421"/>
      <c r="T886" s="421"/>
      <c r="U886" s="421"/>
      <c r="V886" s="421"/>
      <c r="W886" s="421"/>
      <c r="X886" s="421"/>
      <c r="Y886" s="421"/>
      <c r="Z886" s="421"/>
      <c r="AA886" s="421"/>
    </row>
    <row r="887">
      <c r="A887" s="421"/>
      <c r="B887" s="421"/>
      <c r="C887" s="487"/>
      <c r="D887" s="421"/>
      <c r="E887" s="421"/>
      <c r="F887" s="421"/>
      <c r="G887" s="421"/>
      <c r="H887" s="421"/>
      <c r="I887" s="421"/>
      <c r="J887" s="421"/>
      <c r="K887" s="421"/>
      <c r="L887" s="421"/>
      <c r="M887" s="421"/>
      <c r="N887" s="421"/>
      <c r="O887" s="421"/>
      <c r="P887" s="421"/>
      <c r="Q887" s="421"/>
      <c r="R887" s="421"/>
      <c r="S887" s="421"/>
      <c r="T887" s="421"/>
      <c r="U887" s="421"/>
      <c r="V887" s="421"/>
      <c r="W887" s="421"/>
      <c r="X887" s="421"/>
      <c r="Y887" s="421"/>
      <c r="Z887" s="421"/>
      <c r="AA887" s="421"/>
    </row>
    <row r="888">
      <c r="A888" s="421"/>
      <c r="B888" s="421"/>
      <c r="C888" s="487"/>
      <c r="D888" s="421"/>
      <c r="E888" s="421"/>
      <c r="F888" s="421"/>
      <c r="G888" s="421"/>
      <c r="H888" s="421"/>
      <c r="I888" s="421"/>
      <c r="J888" s="421"/>
      <c r="K888" s="421"/>
      <c r="L888" s="421"/>
      <c r="M888" s="421"/>
      <c r="N888" s="421"/>
      <c r="O888" s="421"/>
      <c r="P888" s="421"/>
      <c r="Q888" s="421"/>
      <c r="R888" s="421"/>
      <c r="S888" s="421"/>
      <c r="T888" s="421"/>
      <c r="U888" s="421"/>
      <c r="V888" s="421"/>
      <c r="W888" s="421"/>
      <c r="X888" s="421"/>
      <c r="Y888" s="421"/>
      <c r="Z888" s="421"/>
      <c r="AA888" s="421"/>
    </row>
    <row r="889">
      <c r="A889" s="421"/>
      <c r="B889" s="421"/>
      <c r="C889" s="487"/>
      <c r="D889" s="421"/>
      <c r="E889" s="421"/>
      <c r="F889" s="421"/>
      <c r="G889" s="421"/>
      <c r="H889" s="421"/>
      <c r="I889" s="421"/>
      <c r="J889" s="421"/>
      <c r="K889" s="421"/>
      <c r="L889" s="421"/>
      <c r="M889" s="421"/>
      <c r="N889" s="421"/>
      <c r="O889" s="421"/>
      <c r="P889" s="421"/>
      <c r="Q889" s="421"/>
      <c r="R889" s="421"/>
      <c r="S889" s="421"/>
      <c r="T889" s="421"/>
      <c r="U889" s="421"/>
      <c r="V889" s="421"/>
      <c r="W889" s="421"/>
      <c r="X889" s="421"/>
      <c r="Y889" s="421"/>
      <c r="Z889" s="421"/>
      <c r="AA889" s="421"/>
    </row>
    <row r="890">
      <c r="A890" s="421"/>
      <c r="B890" s="421"/>
      <c r="C890" s="487"/>
      <c r="D890" s="421"/>
      <c r="E890" s="421"/>
      <c r="F890" s="421"/>
      <c r="G890" s="421"/>
      <c r="H890" s="421"/>
      <c r="I890" s="421"/>
      <c r="J890" s="421"/>
      <c r="K890" s="421"/>
      <c r="L890" s="421"/>
      <c r="M890" s="421"/>
      <c r="N890" s="421"/>
      <c r="O890" s="421"/>
      <c r="P890" s="421"/>
      <c r="Q890" s="421"/>
      <c r="R890" s="421"/>
      <c r="S890" s="421"/>
      <c r="T890" s="421"/>
      <c r="U890" s="421"/>
      <c r="V890" s="421"/>
      <c r="W890" s="421"/>
      <c r="X890" s="421"/>
      <c r="Y890" s="421"/>
      <c r="Z890" s="421"/>
      <c r="AA890" s="421"/>
    </row>
    <row r="891">
      <c r="A891" s="421"/>
      <c r="B891" s="421"/>
      <c r="C891" s="487"/>
      <c r="D891" s="421"/>
      <c r="E891" s="421"/>
      <c r="F891" s="421"/>
      <c r="G891" s="421"/>
      <c r="H891" s="421"/>
      <c r="I891" s="421"/>
      <c r="J891" s="421"/>
      <c r="K891" s="421"/>
      <c r="L891" s="421"/>
      <c r="M891" s="421"/>
      <c r="N891" s="421"/>
      <c r="O891" s="421"/>
      <c r="P891" s="421"/>
      <c r="Q891" s="421"/>
      <c r="R891" s="421"/>
      <c r="S891" s="421"/>
      <c r="T891" s="421"/>
      <c r="U891" s="421"/>
      <c r="V891" s="421"/>
      <c r="W891" s="421"/>
      <c r="X891" s="421"/>
      <c r="Y891" s="421"/>
      <c r="Z891" s="421"/>
      <c r="AA891" s="421"/>
    </row>
    <row r="892">
      <c r="A892" s="421"/>
      <c r="B892" s="421"/>
      <c r="C892" s="487"/>
      <c r="D892" s="421"/>
      <c r="E892" s="421"/>
      <c r="F892" s="421"/>
      <c r="G892" s="421"/>
      <c r="H892" s="421"/>
      <c r="I892" s="421"/>
      <c r="J892" s="421"/>
      <c r="K892" s="421"/>
      <c r="L892" s="421"/>
      <c r="M892" s="421"/>
      <c r="N892" s="421"/>
      <c r="O892" s="421"/>
      <c r="P892" s="421"/>
      <c r="Q892" s="421"/>
      <c r="R892" s="421"/>
      <c r="S892" s="421"/>
      <c r="T892" s="421"/>
      <c r="U892" s="421"/>
      <c r="V892" s="421"/>
      <c r="W892" s="421"/>
      <c r="X892" s="421"/>
      <c r="Y892" s="421"/>
      <c r="Z892" s="421"/>
      <c r="AA892" s="421"/>
    </row>
    <row r="893">
      <c r="A893" s="421"/>
      <c r="B893" s="421"/>
      <c r="C893" s="487"/>
      <c r="D893" s="421"/>
      <c r="E893" s="421"/>
      <c r="F893" s="421"/>
      <c r="G893" s="421"/>
      <c r="H893" s="421"/>
      <c r="I893" s="421"/>
      <c r="J893" s="421"/>
      <c r="K893" s="421"/>
      <c r="L893" s="421"/>
      <c r="M893" s="421"/>
      <c r="N893" s="421"/>
      <c r="O893" s="421"/>
      <c r="P893" s="421"/>
      <c r="Q893" s="421"/>
      <c r="R893" s="421"/>
      <c r="S893" s="421"/>
      <c r="T893" s="421"/>
      <c r="U893" s="421"/>
      <c r="V893" s="421"/>
      <c r="W893" s="421"/>
      <c r="X893" s="421"/>
      <c r="Y893" s="421"/>
      <c r="Z893" s="421"/>
      <c r="AA893" s="421"/>
    </row>
    <row r="894">
      <c r="A894" s="421"/>
      <c r="B894" s="421"/>
      <c r="C894" s="487"/>
      <c r="D894" s="421"/>
      <c r="E894" s="421"/>
      <c r="F894" s="421"/>
      <c r="G894" s="421"/>
      <c r="H894" s="421"/>
      <c r="I894" s="421"/>
      <c r="J894" s="421"/>
      <c r="K894" s="421"/>
      <c r="L894" s="421"/>
      <c r="M894" s="421"/>
      <c r="N894" s="421"/>
      <c r="O894" s="421"/>
      <c r="P894" s="421"/>
      <c r="Q894" s="421"/>
      <c r="R894" s="421"/>
      <c r="S894" s="421"/>
      <c r="T894" s="421"/>
      <c r="U894" s="421"/>
      <c r="V894" s="421"/>
      <c r="W894" s="421"/>
      <c r="X894" s="421"/>
      <c r="Y894" s="421"/>
      <c r="Z894" s="421"/>
      <c r="AA894" s="421"/>
    </row>
    <row r="895">
      <c r="A895" s="421"/>
      <c r="B895" s="421"/>
      <c r="C895" s="487"/>
      <c r="D895" s="421"/>
      <c r="E895" s="421"/>
      <c r="F895" s="421"/>
      <c r="G895" s="421"/>
      <c r="H895" s="421"/>
      <c r="I895" s="421"/>
      <c r="J895" s="421"/>
      <c r="K895" s="421"/>
      <c r="L895" s="421"/>
      <c r="M895" s="421"/>
      <c r="N895" s="421"/>
      <c r="O895" s="421"/>
      <c r="P895" s="421"/>
      <c r="Q895" s="421"/>
      <c r="R895" s="421"/>
      <c r="S895" s="421"/>
      <c r="T895" s="421"/>
      <c r="U895" s="421"/>
      <c r="V895" s="421"/>
      <c r="W895" s="421"/>
      <c r="X895" s="421"/>
      <c r="Y895" s="421"/>
      <c r="Z895" s="421"/>
      <c r="AA895" s="421"/>
    </row>
    <row r="896">
      <c r="A896" s="421"/>
      <c r="B896" s="421"/>
      <c r="C896" s="487"/>
      <c r="D896" s="421"/>
      <c r="E896" s="421"/>
      <c r="F896" s="421"/>
      <c r="G896" s="421"/>
      <c r="H896" s="421"/>
      <c r="I896" s="421"/>
      <c r="J896" s="421"/>
      <c r="K896" s="421"/>
      <c r="L896" s="421"/>
      <c r="M896" s="421"/>
      <c r="N896" s="421"/>
      <c r="O896" s="421"/>
      <c r="P896" s="421"/>
      <c r="Q896" s="421"/>
      <c r="R896" s="421"/>
      <c r="S896" s="421"/>
      <c r="T896" s="421"/>
      <c r="U896" s="421"/>
      <c r="V896" s="421"/>
      <c r="W896" s="421"/>
      <c r="X896" s="421"/>
      <c r="Y896" s="421"/>
      <c r="Z896" s="421"/>
      <c r="AA896" s="421"/>
    </row>
    <row r="897">
      <c r="A897" s="421"/>
      <c r="B897" s="421"/>
      <c r="C897" s="487"/>
      <c r="D897" s="421"/>
      <c r="E897" s="421"/>
      <c r="F897" s="421"/>
      <c r="G897" s="421"/>
      <c r="H897" s="421"/>
      <c r="I897" s="421"/>
      <c r="J897" s="421"/>
      <c r="K897" s="421"/>
      <c r="L897" s="421"/>
      <c r="M897" s="421"/>
      <c r="N897" s="421"/>
      <c r="O897" s="421"/>
      <c r="P897" s="421"/>
      <c r="Q897" s="421"/>
      <c r="R897" s="421"/>
      <c r="S897" s="421"/>
      <c r="T897" s="421"/>
      <c r="U897" s="421"/>
      <c r="V897" s="421"/>
      <c r="W897" s="421"/>
      <c r="X897" s="421"/>
      <c r="Y897" s="421"/>
      <c r="Z897" s="421"/>
      <c r="AA897" s="421"/>
    </row>
    <row r="898">
      <c r="A898" s="421"/>
      <c r="B898" s="421"/>
      <c r="C898" s="487"/>
      <c r="D898" s="421"/>
      <c r="E898" s="421"/>
      <c r="F898" s="421"/>
      <c r="G898" s="421"/>
      <c r="H898" s="421"/>
      <c r="I898" s="421"/>
      <c r="J898" s="421"/>
      <c r="K898" s="421"/>
      <c r="L898" s="421"/>
      <c r="M898" s="421"/>
      <c r="N898" s="421"/>
      <c r="O898" s="421"/>
      <c r="P898" s="421"/>
      <c r="Q898" s="421"/>
      <c r="R898" s="421"/>
      <c r="S898" s="421"/>
      <c r="T898" s="421"/>
      <c r="U898" s="421"/>
      <c r="V898" s="421"/>
      <c r="W898" s="421"/>
      <c r="X898" s="421"/>
      <c r="Y898" s="421"/>
      <c r="Z898" s="421"/>
      <c r="AA898" s="421"/>
    </row>
    <row r="899">
      <c r="A899" s="421"/>
      <c r="B899" s="421"/>
      <c r="C899" s="487"/>
      <c r="D899" s="421"/>
      <c r="E899" s="421"/>
      <c r="F899" s="421"/>
      <c r="G899" s="421"/>
      <c r="H899" s="421"/>
      <c r="I899" s="421"/>
      <c r="J899" s="421"/>
      <c r="K899" s="421"/>
      <c r="L899" s="421"/>
      <c r="M899" s="421"/>
      <c r="N899" s="421"/>
      <c r="O899" s="421"/>
      <c r="P899" s="421"/>
      <c r="Q899" s="421"/>
      <c r="R899" s="421"/>
      <c r="S899" s="421"/>
      <c r="T899" s="421"/>
      <c r="U899" s="421"/>
      <c r="V899" s="421"/>
      <c r="W899" s="421"/>
      <c r="X899" s="421"/>
      <c r="Y899" s="421"/>
      <c r="Z899" s="421"/>
      <c r="AA899" s="421"/>
    </row>
    <row r="900">
      <c r="A900" s="421"/>
      <c r="B900" s="421"/>
      <c r="C900" s="487"/>
      <c r="D900" s="421"/>
      <c r="E900" s="421"/>
      <c r="F900" s="421"/>
      <c r="G900" s="421"/>
      <c r="H900" s="421"/>
      <c r="I900" s="421"/>
      <c r="J900" s="421"/>
      <c r="K900" s="421"/>
      <c r="L900" s="421"/>
      <c r="M900" s="421"/>
      <c r="N900" s="421"/>
      <c r="O900" s="421"/>
      <c r="P900" s="421"/>
      <c r="Q900" s="421"/>
      <c r="R900" s="421"/>
      <c r="S900" s="421"/>
      <c r="T900" s="421"/>
      <c r="U900" s="421"/>
      <c r="V900" s="421"/>
      <c r="W900" s="421"/>
      <c r="X900" s="421"/>
      <c r="Y900" s="421"/>
      <c r="Z900" s="421"/>
      <c r="AA900" s="421"/>
    </row>
    <row r="901">
      <c r="A901" s="421"/>
      <c r="B901" s="421"/>
      <c r="C901" s="487"/>
      <c r="D901" s="421"/>
      <c r="E901" s="421"/>
      <c r="F901" s="421"/>
      <c r="G901" s="421"/>
      <c r="H901" s="421"/>
      <c r="I901" s="421"/>
      <c r="J901" s="421"/>
      <c r="K901" s="421"/>
      <c r="L901" s="421"/>
      <c r="M901" s="421"/>
      <c r="N901" s="421"/>
      <c r="O901" s="421"/>
      <c r="P901" s="421"/>
      <c r="Q901" s="421"/>
      <c r="R901" s="421"/>
      <c r="S901" s="421"/>
      <c r="T901" s="421"/>
      <c r="U901" s="421"/>
      <c r="V901" s="421"/>
      <c r="W901" s="421"/>
      <c r="X901" s="421"/>
      <c r="Y901" s="421"/>
      <c r="Z901" s="421"/>
      <c r="AA901" s="421"/>
    </row>
    <row r="902">
      <c r="A902" s="421"/>
      <c r="B902" s="421"/>
      <c r="C902" s="487"/>
      <c r="D902" s="421"/>
      <c r="E902" s="421"/>
      <c r="F902" s="421"/>
      <c r="G902" s="421"/>
      <c r="H902" s="421"/>
      <c r="I902" s="421"/>
      <c r="J902" s="421"/>
      <c r="K902" s="421"/>
      <c r="L902" s="421"/>
      <c r="M902" s="421"/>
      <c r="N902" s="421"/>
      <c r="O902" s="421"/>
      <c r="P902" s="421"/>
      <c r="Q902" s="421"/>
      <c r="R902" s="421"/>
      <c r="S902" s="421"/>
      <c r="T902" s="421"/>
      <c r="U902" s="421"/>
      <c r="V902" s="421"/>
      <c r="W902" s="421"/>
      <c r="X902" s="421"/>
      <c r="Y902" s="421"/>
      <c r="Z902" s="421"/>
      <c r="AA902" s="421"/>
    </row>
    <row r="903">
      <c r="A903" s="421"/>
      <c r="B903" s="421"/>
      <c r="C903" s="487"/>
      <c r="D903" s="421"/>
      <c r="E903" s="421"/>
      <c r="F903" s="421"/>
      <c r="G903" s="421"/>
      <c r="H903" s="421"/>
      <c r="I903" s="421"/>
      <c r="J903" s="421"/>
      <c r="K903" s="421"/>
      <c r="L903" s="421"/>
      <c r="M903" s="421"/>
      <c r="N903" s="421"/>
      <c r="O903" s="421"/>
      <c r="P903" s="421"/>
      <c r="Q903" s="421"/>
      <c r="R903" s="421"/>
      <c r="S903" s="421"/>
      <c r="T903" s="421"/>
      <c r="U903" s="421"/>
      <c r="V903" s="421"/>
      <c r="W903" s="421"/>
      <c r="X903" s="421"/>
      <c r="Y903" s="421"/>
      <c r="Z903" s="421"/>
      <c r="AA903" s="421"/>
    </row>
    <row r="904">
      <c r="A904" s="421"/>
      <c r="B904" s="421"/>
      <c r="C904" s="487"/>
      <c r="D904" s="421"/>
      <c r="E904" s="421"/>
      <c r="F904" s="421"/>
      <c r="G904" s="421"/>
      <c r="H904" s="421"/>
      <c r="I904" s="421"/>
      <c r="J904" s="421"/>
      <c r="K904" s="421"/>
      <c r="L904" s="421"/>
      <c r="M904" s="421"/>
      <c r="N904" s="421"/>
      <c r="O904" s="421"/>
      <c r="P904" s="421"/>
      <c r="Q904" s="421"/>
      <c r="R904" s="421"/>
      <c r="S904" s="421"/>
      <c r="T904" s="421"/>
      <c r="U904" s="421"/>
      <c r="V904" s="421"/>
      <c r="W904" s="421"/>
      <c r="X904" s="421"/>
      <c r="Y904" s="421"/>
      <c r="Z904" s="421"/>
      <c r="AA904" s="421"/>
    </row>
    <row r="905">
      <c r="A905" s="421"/>
      <c r="B905" s="421"/>
      <c r="C905" s="487"/>
      <c r="D905" s="421"/>
      <c r="E905" s="421"/>
      <c r="F905" s="421"/>
      <c r="G905" s="421"/>
      <c r="H905" s="421"/>
      <c r="I905" s="421"/>
      <c r="J905" s="421"/>
      <c r="K905" s="421"/>
      <c r="L905" s="421"/>
      <c r="M905" s="421"/>
      <c r="N905" s="421"/>
      <c r="O905" s="421"/>
      <c r="P905" s="421"/>
      <c r="Q905" s="421"/>
      <c r="R905" s="421"/>
      <c r="S905" s="421"/>
      <c r="T905" s="421"/>
      <c r="U905" s="421"/>
      <c r="V905" s="421"/>
      <c r="W905" s="421"/>
      <c r="X905" s="421"/>
      <c r="Y905" s="421"/>
      <c r="Z905" s="421"/>
      <c r="AA905" s="421"/>
    </row>
    <row r="906">
      <c r="A906" s="421"/>
      <c r="B906" s="421"/>
      <c r="C906" s="487"/>
      <c r="D906" s="421"/>
      <c r="E906" s="421"/>
      <c r="F906" s="421"/>
      <c r="G906" s="421"/>
      <c r="H906" s="421"/>
      <c r="I906" s="421"/>
      <c r="J906" s="421"/>
      <c r="K906" s="421"/>
      <c r="L906" s="421"/>
      <c r="M906" s="421"/>
      <c r="N906" s="421"/>
      <c r="O906" s="421"/>
      <c r="P906" s="421"/>
      <c r="Q906" s="421"/>
      <c r="R906" s="421"/>
      <c r="S906" s="421"/>
      <c r="T906" s="421"/>
      <c r="U906" s="421"/>
      <c r="V906" s="421"/>
      <c r="W906" s="421"/>
      <c r="X906" s="421"/>
      <c r="Y906" s="421"/>
      <c r="Z906" s="421"/>
      <c r="AA906" s="421"/>
    </row>
    <row r="907">
      <c r="A907" s="421"/>
      <c r="B907" s="421"/>
      <c r="C907" s="487"/>
      <c r="D907" s="421"/>
      <c r="E907" s="421"/>
      <c r="F907" s="421"/>
      <c r="G907" s="421"/>
      <c r="H907" s="421"/>
      <c r="I907" s="421"/>
      <c r="J907" s="421"/>
      <c r="K907" s="421"/>
      <c r="L907" s="421"/>
      <c r="M907" s="421"/>
      <c r="N907" s="421"/>
      <c r="O907" s="421"/>
      <c r="P907" s="421"/>
      <c r="Q907" s="421"/>
      <c r="R907" s="421"/>
      <c r="S907" s="421"/>
      <c r="T907" s="421"/>
      <c r="U907" s="421"/>
      <c r="V907" s="421"/>
      <c r="W907" s="421"/>
      <c r="X907" s="421"/>
      <c r="Y907" s="421"/>
      <c r="Z907" s="421"/>
      <c r="AA907" s="421"/>
    </row>
    <row r="908">
      <c r="A908" s="421"/>
      <c r="B908" s="421"/>
      <c r="C908" s="487"/>
      <c r="D908" s="421"/>
      <c r="E908" s="421"/>
      <c r="F908" s="421"/>
      <c r="G908" s="421"/>
      <c r="H908" s="421"/>
      <c r="I908" s="421"/>
      <c r="J908" s="421"/>
      <c r="K908" s="421"/>
      <c r="L908" s="421"/>
      <c r="M908" s="421"/>
      <c r="N908" s="421"/>
      <c r="O908" s="421"/>
      <c r="P908" s="421"/>
      <c r="Q908" s="421"/>
      <c r="R908" s="421"/>
      <c r="S908" s="421"/>
      <c r="T908" s="421"/>
      <c r="U908" s="421"/>
      <c r="V908" s="421"/>
      <c r="W908" s="421"/>
      <c r="X908" s="421"/>
      <c r="Y908" s="421"/>
      <c r="Z908" s="421"/>
      <c r="AA908" s="421"/>
    </row>
    <row r="909">
      <c r="A909" s="421"/>
      <c r="B909" s="421"/>
      <c r="C909" s="487"/>
      <c r="D909" s="421"/>
      <c r="E909" s="421"/>
      <c r="F909" s="421"/>
      <c r="G909" s="421"/>
      <c r="H909" s="421"/>
      <c r="I909" s="421"/>
      <c r="J909" s="421"/>
      <c r="K909" s="421"/>
      <c r="L909" s="421"/>
      <c r="M909" s="421"/>
      <c r="N909" s="421"/>
      <c r="O909" s="421"/>
      <c r="P909" s="421"/>
      <c r="Q909" s="421"/>
      <c r="R909" s="421"/>
      <c r="S909" s="421"/>
      <c r="T909" s="421"/>
      <c r="U909" s="421"/>
      <c r="V909" s="421"/>
      <c r="W909" s="421"/>
      <c r="X909" s="421"/>
      <c r="Y909" s="421"/>
      <c r="Z909" s="421"/>
      <c r="AA909" s="421"/>
    </row>
    <row r="910">
      <c r="A910" s="421"/>
      <c r="B910" s="421"/>
      <c r="C910" s="487"/>
      <c r="D910" s="421"/>
      <c r="E910" s="421"/>
      <c r="F910" s="421"/>
      <c r="G910" s="421"/>
      <c r="H910" s="421"/>
      <c r="I910" s="421"/>
      <c r="J910" s="421"/>
      <c r="K910" s="421"/>
      <c r="L910" s="421"/>
      <c r="M910" s="421"/>
      <c r="N910" s="421"/>
      <c r="O910" s="421"/>
      <c r="P910" s="421"/>
      <c r="Q910" s="421"/>
      <c r="R910" s="421"/>
      <c r="S910" s="421"/>
      <c r="T910" s="421"/>
      <c r="U910" s="421"/>
      <c r="V910" s="421"/>
      <c r="W910" s="421"/>
      <c r="X910" s="421"/>
      <c r="Y910" s="421"/>
      <c r="Z910" s="421"/>
      <c r="AA910" s="421"/>
    </row>
    <row r="911">
      <c r="A911" s="421"/>
      <c r="B911" s="421"/>
      <c r="C911" s="487"/>
      <c r="D911" s="421"/>
      <c r="E911" s="421"/>
      <c r="F911" s="421"/>
      <c r="G911" s="421"/>
      <c r="H911" s="421"/>
      <c r="I911" s="421"/>
      <c r="J911" s="421"/>
      <c r="K911" s="421"/>
      <c r="L911" s="421"/>
      <c r="M911" s="421"/>
      <c r="N911" s="421"/>
      <c r="O911" s="421"/>
      <c r="P911" s="421"/>
      <c r="Q911" s="421"/>
      <c r="R911" s="421"/>
      <c r="S911" s="421"/>
      <c r="T911" s="421"/>
      <c r="U911" s="421"/>
      <c r="V911" s="421"/>
      <c r="W911" s="421"/>
      <c r="X911" s="421"/>
      <c r="Y911" s="421"/>
      <c r="Z911" s="421"/>
      <c r="AA911" s="421"/>
    </row>
    <row r="912">
      <c r="A912" s="421"/>
      <c r="B912" s="421"/>
      <c r="C912" s="487"/>
      <c r="D912" s="421"/>
      <c r="E912" s="421"/>
      <c r="F912" s="421"/>
      <c r="G912" s="421"/>
      <c r="H912" s="421"/>
      <c r="I912" s="421"/>
      <c r="J912" s="421"/>
      <c r="K912" s="421"/>
      <c r="L912" s="421"/>
      <c r="M912" s="421"/>
      <c r="N912" s="421"/>
      <c r="O912" s="421"/>
      <c r="P912" s="421"/>
      <c r="Q912" s="421"/>
      <c r="R912" s="421"/>
      <c r="S912" s="421"/>
      <c r="T912" s="421"/>
      <c r="U912" s="421"/>
      <c r="V912" s="421"/>
      <c r="W912" s="421"/>
      <c r="X912" s="421"/>
      <c r="Y912" s="421"/>
      <c r="Z912" s="421"/>
      <c r="AA912" s="421"/>
    </row>
    <row r="913">
      <c r="A913" s="421"/>
      <c r="B913" s="421"/>
      <c r="C913" s="487"/>
      <c r="D913" s="421"/>
      <c r="E913" s="421"/>
      <c r="F913" s="421"/>
      <c r="G913" s="421"/>
      <c r="H913" s="421"/>
      <c r="I913" s="421"/>
      <c r="J913" s="421"/>
      <c r="K913" s="421"/>
      <c r="L913" s="421"/>
      <c r="M913" s="421"/>
      <c r="N913" s="421"/>
      <c r="O913" s="421"/>
      <c r="P913" s="421"/>
      <c r="Q913" s="421"/>
      <c r="R913" s="421"/>
      <c r="S913" s="421"/>
      <c r="T913" s="421"/>
      <c r="U913" s="421"/>
      <c r="V913" s="421"/>
      <c r="W913" s="421"/>
      <c r="X913" s="421"/>
      <c r="Y913" s="421"/>
      <c r="Z913" s="421"/>
      <c r="AA913" s="421"/>
    </row>
    <row r="914">
      <c r="A914" s="421"/>
      <c r="B914" s="421"/>
      <c r="C914" s="487"/>
      <c r="D914" s="421"/>
      <c r="E914" s="421"/>
      <c r="F914" s="421"/>
      <c r="G914" s="421"/>
      <c r="H914" s="421"/>
      <c r="I914" s="421"/>
      <c r="J914" s="421"/>
      <c r="K914" s="421"/>
      <c r="L914" s="421"/>
      <c r="M914" s="421"/>
      <c r="N914" s="421"/>
      <c r="O914" s="421"/>
      <c r="P914" s="421"/>
      <c r="Q914" s="421"/>
      <c r="R914" s="421"/>
      <c r="S914" s="421"/>
      <c r="T914" s="421"/>
      <c r="U914" s="421"/>
      <c r="V914" s="421"/>
      <c r="W914" s="421"/>
      <c r="X914" s="421"/>
      <c r="Y914" s="421"/>
      <c r="Z914" s="421"/>
      <c r="AA914" s="421"/>
    </row>
    <row r="915">
      <c r="A915" s="421"/>
      <c r="B915" s="421"/>
      <c r="C915" s="487"/>
      <c r="D915" s="421"/>
      <c r="E915" s="421"/>
      <c r="F915" s="421"/>
      <c r="G915" s="421"/>
      <c r="H915" s="421"/>
      <c r="I915" s="421"/>
      <c r="J915" s="421"/>
      <c r="K915" s="421"/>
      <c r="L915" s="421"/>
      <c r="M915" s="421"/>
      <c r="N915" s="421"/>
      <c r="O915" s="421"/>
      <c r="P915" s="421"/>
      <c r="Q915" s="421"/>
      <c r="R915" s="421"/>
      <c r="S915" s="421"/>
      <c r="T915" s="421"/>
      <c r="U915" s="421"/>
      <c r="V915" s="421"/>
      <c r="W915" s="421"/>
      <c r="X915" s="421"/>
      <c r="Y915" s="421"/>
      <c r="Z915" s="421"/>
      <c r="AA915" s="421"/>
    </row>
    <row r="916">
      <c r="A916" s="421"/>
      <c r="B916" s="421"/>
      <c r="C916" s="487"/>
      <c r="D916" s="421"/>
      <c r="E916" s="421"/>
      <c r="F916" s="421"/>
      <c r="G916" s="421"/>
      <c r="H916" s="421"/>
      <c r="I916" s="421"/>
      <c r="J916" s="421"/>
      <c r="K916" s="421"/>
      <c r="L916" s="421"/>
      <c r="M916" s="421"/>
      <c r="N916" s="421"/>
      <c r="O916" s="421"/>
      <c r="P916" s="421"/>
      <c r="Q916" s="421"/>
      <c r="R916" s="421"/>
      <c r="S916" s="421"/>
      <c r="T916" s="421"/>
      <c r="U916" s="421"/>
      <c r="V916" s="421"/>
      <c r="W916" s="421"/>
      <c r="X916" s="421"/>
      <c r="Y916" s="421"/>
      <c r="Z916" s="421"/>
      <c r="AA916" s="421"/>
    </row>
    <row r="917">
      <c r="A917" s="421"/>
      <c r="B917" s="421"/>
      <c r="C917" s="487"/>
      <c r="D917" s="421"/>
      <c r="E917" s="421"/>
      <c r="F917" s="421"/>
      <c r="G917" s="421"/>
      <c r="H917" s="421"/>
      <c r="I917" s="421"/>
      <c r="J917" s="421"/>
      <c r="K917" s="421"/>
      <c r="L917" s="421"/>
      <c r="M917" s="421"/>
      <c r="N917" s="421"/>
      <c r="O917" s="421"/>
      <c r="P917" s="421"/>
      <c r="Q917" s="421"/>
      <c r="R917" s="421"/>
      <c r="S917" s="421"/>
      <c r="T917" s="421"/>
      <c r="U917" s="421"/>
      <c r="V917" s="421"/>
      <c r="W917" s="421"/>
      <c r="X917" s="421"/>
      <c r="Y917" s="421"/>
      <c r="Z917" s="421"/>
      <c r="AA917" s="421"/>
    </row>
    <row r="918">
      <c r="A918" s="421"/>
      <c r="B918" s="421"/>
      <c r="C918" s="487"/>
      <c r="D918" s="421"/>
      <c r="E918" s="421"/>
      <c r="F918" s="421"/>
      <c r="G918" s="421"/>
      <c r="H918" s="421"/>
      <c r="I918" s="421"/>
      <c r="J918" s="421"/>
      <c r="K918" s="421"/>
      <c r="L918" s="421"/>
      <c r="M918" s="421"/>
      <c r="N918" s="421"/>
      <c r="O918" s="421"/>
      <c r="P918" s="421"/>
      <c r="Q918" s="421"/>
      <c r="R918" s="421"/>
      <c r="S918" s="421"/>
      <c r="T918" s="421"/>
      <c r="U918" s="421"/>
      <c r="V918" s="421"/>
      <c r="W918" s="421"/>
      <c r="X918" s="421"/>
      <c r="Y918" s="421"/>
      <c r="Z918" s="421"/>
      <c r="AA918" s="421"/>
    </row>
    <row r="919">
      <c r="A919" s="421"/>
      <c r="B919" s="421"/>
      <c r="C919" s="487"/>
      <c r="D919" s="421"/>
      <c r="E919" s="421"/>
      <c r="F919" s="421"/>
      <c r="G919" s="421"/>
      <c r="H919" s="421"/>
      <c r="I919" s="421"/>
      <c r="J919" s="421"/>
      <c r="K919" s="421"/>
      <c r="L919" s="421"/>
      <c r="M919" s="421"/>
      <c r="N919" s="421"/>
      <c r="O919" s="421"/>
      <c r="P919" s="421"/>
      <c r="Q919" s="421"/>
      <c r="R919" s="421"/>
      <c r="S919" s="421"/>
      <c r="T919" s="421"/>
      <c r="U919" s="421"/>
      <c r="V919" s="421"/>
      <c r="W919" s="421"/>
      <c r="X919" s="421"/>
      <c r="Y919" s="421"/>
      <c r="Z919" s="421"/>
      <c r="AA919" s="421"/>
    </row>
    <row r="920">
      <c r="A920" s="421"/>
      <c r="B920" s="421"/>
      <c r="C920" s="487"/>
      <c r="D920" s="421"/>
      <c r="E920" s="421"/>
      <c r="F920" s="421"/>
      <c r="G920" s="421"/>
      <c r="H920" s="421"/>
      <c r="I920" s="421"/>
      <c r="J920" s="421"/>
      <c r="K920" s="421"/>
      <c r="L920" s="421"/>
      <c r="M920" s="421"/>
      <c r="N920" s="421"/>
      <c r="O920" s="421"/>
      <c r="P920" s="421"/>
      <c r="Q920" s="421"/>
      <c r="R920" s="421"/>
      <c r="S920" s="421"/>
      <c r="T920" s="421"/>
      <c r="U920" s="421"/>
      <c r="V920" s="421"/>
      <c r="W920" s="421"/>
      <c r="X920" s="421"/>
      <c r="Y920" s="421"/>
      <c r="Z920" s="421"/>
      <c r="AA920" s="421"/>
    </row>
    <row r="921">
      <c r="A921" s="421"/>
      <c r="B921" s="421"/>
      <c r="C921" s="487"/>
      <c r="D921" s="421"/>
      <c r="E921" s="421"/>
      <c r="F921" s="421"/>
      <c r="G921" s="421"/>
      <c r="H921" s="421"/>
      <c r="I921" s="421"/>
      <c r="J921" s="421"/>
      <c r="K921" s="421"/>
      <c r="L921" s="421"/>
      <c r="M921" s="421"/>
      <c r="N921" s="421"/>
      <c r="O921" s="421"/>
      <c r="P921" s="421"/>
      <c r="Q921" s="421"/>
      <c r="R921" s="421"/>
      <c r="S921" s="421"/>
      <c r="T921" s="421"/>
      <c r="U921" s="421"/>
      <c r="V921" s="421"/>
      <c r="W921" s="421"/>
      <c r="X921" s="421"/>
      <c r="Y921" s="421"/>
      <c r="Z921" s="421"/>
      <c r="AA921" s="421"/>
    </row>
    <row r="922">
      <c r="A922" s="421"/>
      <c r="B922" s="421"/>
      <c r="C922" s="487"/>
      <c r="D922" s="421"/>
      <c r="E922" s="421"/>
      <c r="F922" s="421"/>
      <c r="G922" s="421"/>
      <c r="H922" s="421"/>
      <c r="I922" s="421"/>
      <c r="J922" s="421"/>
      <c r="K922" s="421"/>
      <c r="L922" s="421"/>
      <c r="M922" s="421"/>
      <c r="N922" s="421"/>
      <c r="O922" s="421"/>
      <c r="P922" s="421"/>
      <c r="Q922" s="421"/>
      <c r="R922" s="421"/>
      <c r="S922" s="421"/>
      <c r="T922" s="421"/>
      <c r="U922" s="421"/>
      <c r="V922" s="421"/>
      <c r="W922" s="421"/>
      <c r="X922" s="421"/>
      <c r="Y922" s="421"/>
      <c r="Z922" s="421"/>
      <c r="AA922" s="421"/>
    </row>
    <row r="923">
      <c r="A923" s="421"/>
      <c r="B923" s="421"/>
      <c r="C923" s="487"/>
      <c r="D923" s="421"/>
      <c r="E923" s="421"/>
      <c r="F923" s="421"/>
      <c r="G923" s="421"/>
      <c r="H923" s="421"/>
      <c r="I923" s="421"/>
      <c r="J923" s="421"/>
      <c r="K923" s="421"/>
      <c r="L923" s="421"/>
      <c r="M923" s="421"/>
      <c r="N923" s="421"/>
      <c r="O923" s="421"/>
      <c r="P923" s="421"/>
      <c r="Q923" s="421"/>
      <c r="R923" s="421"/>
      <c r="S923" s="421"/>
      <c r="T923" s="421"/>
      <c r="U923" s="421"/>
      <c r="V923" s="421"/>
      <c r="W923" s="421"/>
      <c r="X923" s="421"/>
      <c r="Y923" s="421"/>
      <c r="Z923" s="421"/>
      <c r="AA923" s="421"/>
    </row>
    <row r="924">
      <c r="A924" s="421"/>
      <c r="B924" s="421"/>
      <c r="C924" s="487"/>
      <c r="D924" s="421"/>
      <c r="E924" s="421"/>
      <c r="F924" s="421"/>
      <c r="G924" s="421"/>
      <c r="H924" s="421"/>
      <c r="I924" s="421"/>
      <c r="J924" s="421"/>
      <c r="K924" s="421"/>
      <c r="L924" s="421"/>
      <c r="M924" s="421"/>
      <c r="N924" s="421"/>
      <c r="O924" s="421"/>
      <c r="P924" s="421"/>
      <c r="Q924" s="421"/>
      <c r="R924" s="421"/>
      <c r="S924" s="421"/>
      <c r="T924" s="421"/>
      <c r="U924" s="421"/>
      <c r="V924" s="421"/>
      <c r="W924" s="421"/>
      <c r="X924" s="421"/>
      <c r="Y924" s="421"/>
      <c r="Z924" s="421"/>
      <c r="AA924" s="421"/>
    </row>
    <row r="925">
      <c r="A925" s="421"/>
      <c r="B925" s="421"/>
      <c r="C925" s="487"/>
      <c r="D925" s="421"/>
      <c r="E925" s="421"/>
      <c r="F925" s="421"/>
      <c r="G925" s="421"/>
      <c r="H925" s="421"/>
      <c r="I925" s="421"/>
      <c r="J925" s="421"/>
      <c r="K925" s="421"/>
      <c r="L925" s="421"/>
      <c r="M925" s="421"/>
      <c r="N925" s="421"/>
      <c r="O925" s="421"/>
      <c r="P925" s="421"/>
      <c r="Q925" s="421"/>
      <c r="R925" s="421"/>
      <c r="S925" s="421"/>
      <c r="T925" s="421"/>
      <c r="U925" s="421"/>
      <c r="V925" s="421"/>
      <c r="W925" s="421"/>
      <c r="X925" s="421"/>
      <c r="Y925" s="421"/>
      <c r="Z925" s="421"/>
      <c r="AA925" s="421"/>
    </row>
    <row r="926">
      <c r="A926" s="421"/>
      <c r="B926" s="421"/>
      <c r="C926" s="487"/>
      <c r="D926" s="421"/>
      <c r="E926" s="421"/>
      <c r="F926" s="421"/>
      <c r="G926" s="421"/>
      <c r="H926" s="421"/>
      <c r="I926" s="421"/>
      <c r="J926" s="421"/>
      <c r="K926" s="421"/>
      <c r="L926" s="421"/>
      <c r="M926" s="421"/>
      <c r="N926" s="421"/>
      <c r="O926" s="421"/>
      <c r="P926" s="421"/>
      <c r="Q926" s="421"/>
      <c r="R926" s="421"/>
      <c r="S926" s="421"/>
      <c r="T926" s="421"/>
      <c r="U926" s="421"/>
      <c r="V926" s="421"/>
      <c r="W926" s="421"/>
      <c r="X926" s="421"/>
      <c r="Y926" s="421"/>
      <c r="Z926" s="421"/>
      <c r="AA926" s="421"/>
    </row>
    <row r="927">
      <c r="A927" s="421"/>
      <c r="B927" s="421"/>
      <c r="C927" s="487"/>
      <c r="D927" s="421"/>
      <c r="E927" s="421"/>
      <c r="F927" s="421"/>
      <c r="G927" s="421"/>
      <c r="H927" s="421"/>
      <c r="I927" s="421"/>
      <c r="J927" s="421"/>
      <c r="K927" s="421"/>
      <c r="L927" s="421"/>
      <c r="M927" s="421"/>
      <c r="N927" s="421"/>
      <c r="O927" s="421"/>
      <c r="P927" s="421"/>
      <c r="Q927" s="421"/>
      <c r="R927" s="421"/>
      <c r="S927" s="421"/>
      <c r="T927" s="421"/>
      <c r="U927" s="421"/>
      <c r="V927" s="421"/>
      <c r="W927" s="421"/>
      <c r="X927" s="421"/>
      <c r="Y927" s="421"/>
      <c r="Z927" s="421"/>
      <c r="AA927" s="421"/>
    </row>
    <row r="928">
      <c r="A928" s="421"/>
      <c r="B928" s="421"/>
      <c r="C928" s="487"/>
      <c r="D928" s="421"/>
      <c r="E928" s="421"/>
      <c r="F928" s="421"/>
      <c r="G928" s="421"/>
      <c r="H928" s="421"/>
      <c r="I928" s="421"/>
      <c r="J928" s="421"/>
      <c r="K928" s="421"/>
      <c r="L928" s="421"/>
      <c r="M928" s="421"/>
      <c r="N928" s="421"/>
      <c r="O928" s="421"/>
      <c r="P928" s="421"/>
      <c r="Q928" s="421"/>
      <c r="R928" s="421"/>
      <c r="S928" s="421"/>
      <c r="T928" s="421"/>
      <c r="U928" s="421"/>
      <c r="V928" s="421"/>
      <c r="W928" s="421"/>
      <c r="X928" s="421"/>
      <c r="Y928" s="421"/>
      <c r="Z928" s="421"/>
      <c r="AA928" s="421"/>
    </row>
    <row r="929">
      <c r="A929" s="421"/>
      <c r="B929" s="421"/>
      <c r="C929" s="487"/>
      <c r="D929" s="421"/>
      <c r="E929" s="421"/>
      <c r="F929" s="421"/>
      <c r="G929" s="421"/>
      <c r="H929" s="421"/>
      <c r="I929" s="421"/>
      <c r="J929" s="421"/>
      <c r="K929" s="421"/>
      <c r="L929" s="421"/>
      <c r="M929" s="421"/>
      <c r="N929" s="421"/>
      <c r="O929" s="421"/>
      <c r="P929" s="421"/>
      <c r="Q929" s="421"/>
      <c r="R929" s="421"/>
      <c r="S929" s="421"/>
      <c r="T929" s="421"/>
      <c r="U929" s="421"/>
      <c r="V929" s="421"/>
      <c r="W929" s="421"/>
      <c r="X929" s="421"/>
      <c r="Y929" s="421"/>
      <c r="Z929" s="421"/>
      <c r="AA929" s="421"/>
    </row>
    <row r="930">
      <c r="A930" s="421"/>
      <c r="B930" s="421"/>
      <c r="C930" s="487"/>
      <c r="D930" s="421"/>
      <c r="E930" s="421"/>
      <c r="F930" s="421"/>
      <c r="G930" s="421"/>
      <c r="H930" s="421"/>
      <c r="I930" s="421"/>
      <c r="J930" s="421"/>
      <c r="K930" s="421"/>
      <c r="L930" s="421"/>
      <c r="M930" s="421"/>
      <c r="N930" s="421"/>
      <c r="O930" s="421"/>
      <c r="P930" s="421"/>
      <c r="Q930" s="421"/>
      <c r="R930" s="421"/>
      <c r="S930" s="421"/>
      <c r="T930" s="421"/>
      <c r="U930" s="421"/>
      <c r="V930" s="421"/>
      <c r="W930" s="421"/>
      <c r="X930" s="421"/>
      <c r="Y930" s="421"/>
      <c r="Z930" s="421"/>
      <c r="AA930" s="421"/>
    </row>
    <row r="931">
      <c r="A931" s="421"/>
      <c r="B931" s="421"/>
      <c r="C931" s="487"/>
      <c r="D931" s="421"/>
      <c r="E931" s="421"/>
      <c r="F931" s="421"/>
      <c r="G931" s="421"/>
      <c r="H931" s="421"/>
      <c r="I931" s="421"/>
      <c r="J931" s="421"/>
      <c r="K931" s="421"/>
      <c r="L931" s="421"/>
      <c r="M931" s="421"/>
      <c r="N931" s="421"/>
      <c r="O931" s="421"/>
      <c r="P931" s="421"/>
      <c r="Q931" s="421"/>
      <c r="R931" s="421"/>
      <c r="S931" s="421"/>
      <c r="T931" s="421"/>
      <c r="U931" s="421"/>
      <c r="V931" s="421"/>
      <c r="W931" s="421"/>
      <c r="X931" s="421"/>
      <c r="Y931" s="421"/>
      <c r="Z931" s="421"/>
      <c r="AA931" s="421"/>
    </row>
    <row r="932">
      <c r="A932" s="421"/>
      <c r="B932" s="421"/>
      <c r="C932" s="487"/>
      <c r="D932" s="421"/>
      <c r="E932" s="421"/>
      <c r="F932" s="421"/>
      <c r="G932" s="421"/>
      <c r="H932" s="421"/>
      <c r="I932" s="421"/>
      <c r="J932" s="421"/>
      <c r="K932" s="421"/>
      <c r="L932" s="421"/>
      <c r="M932" s="421"/>
      <c r="N932" s="421"/>
      <c r="O932" s="421"/>
      <c r="P932" s="421"/>
      <c r="Q932" s="421"/>
      <c r="R932" s="421"/>
      <c r="S932" s="421"/>
      <c r="T932" s="421"/>
      <c r="U932" s="421"/>
      <c r="V932" s="421"/>
      <c r="W932" s="421"/>
      <c r="X932" s="421"/>
      <c r="Y932" s="421"/>
      <c r="Z932" s="421"/>
      <c r="AA932" s="421"/>
    </row>
    <row r="933">
      <c r="A933" s="421"/>
      <c r="B933" s="421"/>
      <c r="C933" s="487"/>
      <c r="D933" s="421"/>
      <c r="E933" s="421"/>
      <c r="F933" s="421"/>
      <c r="G933" s="421"/>
      <c r="H933" s="421"/>
      <c r="I933" s="421"/>
      <c r="J933" s="421"/>
      <c r="K933" s="421"/>
      <c r="L933" s="421"/>
      <c r="M933" s="421"/>
      <c r="N933" s="421"/>
      <c r="O933" s="421"/>
      <c r="P933" s="421"/>
      <c r="Q933" s="421"/>
      <c r="R933" s="421"/>
      <c r="S933" s="421"/>
      <c r="T933" s="421"/>
      <c r="U933" s="421"/>
      <c r="V933" s="421"/>
      <c r="W933" s="421"/>
      <c r="X933" s="421"/>
      <c r="Y933" s="421"/>
      <c r="Z933" s="421"/>
      <c r="AA933" s="421"/>
    </row>
    <row r="934">
      <c r="A934" s="421"/>
      <c r="B934" s="421"/>
      <c r="C934" s="487"/>
      <c r="D934" s="421"/>
      <c r="E934" s="421"/>
      <c r="F934" s="421"/>
      <c r="G934" s="421"/>
      <c r="H934" s="421"/>
      <c r="I934" s="421"/>
      <c r="J934" s="421"/>
      <c r="K934" s="421"/>
      <c r="L934" s="421"/>
      <c r="M934" s="421"/>
      <c r="N934" s="421"/>
      <c r="O934" s="421"/>
      <c r="P934" s="421"/>
      <c r="Q934" s="421"/>
      <c r="R934" s="421"/>
      <c r="S934" s="421"/>
      <c r="T934" s="421"/>
      <c r="U934" s="421"/>
      <c r="V934" s="421"/>
      <c r="W934" s="421"/>
      <c r="X934" s="421"/>
      <c r="Y934" s="421"/>
      <c r="Z934" s="421"/>
      <c r="AA934" s="421"/>
    </row>
    <row r="935">
      <c r="A935" s="421"/>
      <c r="B935" s="421"/>
      <c r="C935" s="487"/>
      <c r="D935" s="421"/>
      <c r="E935" s="421"/>
      <c r="F935" s="421"/>
      <c r="G935" s="421"/>
      <c r="H935" s="421"/>
      <c r="I935" s="421"/>
      <c r="J935" s="421"/>
      <c r="K935" s="421"/>
      <c r="L935" s="421"/>
      <c r="M935" s="421"/>
      <c r="N935" s="421"/>
      <c r="O935" s="421"/>
      <c r="P935" s="421"/>
      <c r="Q935" s="421"/>
      <c r="R935" s="421"/>
      <c r="S935" s="421"/>
      <c r="T935" s="421"/>
      <c r="U935" s="421"/>
      <c r="V935" s="421"/>
      <c r="W935" s="421"/>
      <c r="X935" s="421"/>
      <c r="Y935" s="421"/>
      <c r="Z935" s="421"/>
      <c r="AA935" s="421"/>
    </row>
    <row r="936">
      <c r="A936" s="421"/>
      <c r="B936" s="421"/>
      <c r="C936" s="487"/>
      <c r="D936" s="421"/>
      <c r="E936" s="421"/>
      <c r="F936" s="421"/>
      <c r="G936" s="421"/>
      <c r="H936" s="421"/>
      <c r="I936" s="421"/>
      <c r="J936" s="421"/>
      <c r="K936" s="421"/>
      <c r="L936" s="421"/>
      <c r="M936" s="421"/>
      <c r="N936" s="421"/>
      <c r="O936" s="421"/>
      <c r="P936" s="421"/>
      <c r="Q936" s="421"/>
      <c r="R936" s="421"/>
      <c r="S936" s="421"/>
      <c r="T936" s="421"/>
      <c r="U936" s="421"/>
      <c r="V936" s="421"/>
      <c r="W936" s="421"/>
      <c r="X936" s="421"/>
      <c r="Y936" s="421"/>
      <c r="Z936" s="421"/>
      <c r="AA936" s="421"/>
    </row>
    <row r="937">
      <c r="A937" s="421"/>
      <c r="B937" s="421"/>
      <c r="C937" s="487"/>
      <c r="D937" s="421"/>
      <c r="E937" s="421"/>
      <c r="F937" s="421"/>
      <c r="G937" s="421"/>
      <c r="H937" s="421"/>
      <c r="I937" s="421"/>
      <c r="J937" s="421"/>
      <c r="K937" s="421"/>
      <c r="L937" s="421"/>
      <c r="M937" s="421"/>
      <c r="N937" s="421"/>
      <c r="O937" s="421"/>
      <c r="P937" s="421"/>
      <c r="Q937" s="421"/>
      <c r="R937" s="421"/>
      <c r="S937" s="421"/>
      <c r="T937" s="421"/>
      <c r="U937" s="421"/>
      <c r="V937" s="421"/>
      <c r="W937" s="421"/>
      <c r="X937" s="421"/>
      <c r="Y937" s="421"/>
      <c r="Z937" s="421"/>
      <c r="AA937" s="421"/>
    </row>
    <row r="938">
      <c r="A938" s="421"/>
      <c r="B938" s="421"/>
      <c r="C938" s="487"/>
      <c r="D938" s="421"/>
      <c r="E938" s="421"/>
      <c r="F938" s="421"/>
      <c r="G938" s="421"/>
      <c r="H938" s="421"/>
      <c r="I938" s="421"/>
      <c r="J938" s="421"/>
      <c r="K938" s="421"/>
      <c r="L938" s="421"/>
      <c r="M938" s="421"/>
      <c r="N938" s="421"/>
      <c r="O938" s="421"/>
      <c r="P938" s="421"/>
      <c r="Q938" s="421"/>
      <c r="R938" s="421"/>
      <c r="S938" s="421"/>
      <c r="T938" s="421"/>
      <c r="U938" s="421"/>
      <c r="V938" s="421"/>
      <c r="W938" s="421"/>
      <c r="X938" s="421"/>
      <c r="Y938" s="421"/>
      <c r="Z938" s="421"/>
      <c r="AA938" s="421"/>
    </row>
    <row r="939">
      <c r="A939" s="421"/>
      <c r="B939" s="421"/>
      <c r="C939" s="487"/>
      <c r="D939" s="421"/>
      <c r="E939" s="421"/>
      <c r="F939" s="421"/>
      <c r="G939" s="421"/>
      <c r="H939" s="421"/>
      <c r="I939" s="421"/>
      <c r="J939" s="421"/>
      <c r="K939" s="421"/>
      <c r="L939" s="421"/>
      <c r="M939" s="421"/>
      <c r="N939" s="421"/>
      <c r="O939" s="421"/>
      <c r="P939" s="421"/>
      <c r="Q939" s="421"/>
      <c r="R939" s="421"/>
      <c r="S939" s="421"/>
      <c r="T939" s="421"/>
      <c r="U939" s="421"/>
      <c r="V939" s="421"/>
      <c r="W939" s="421"/>
      <c r="X939" s="421"/>
      <c r="Y939" s="421"/>
      <c r="Z939" s="421"/>
      <c r="AA939" s="421"/>
    </row>
    <row r="940">
      <c r="A940" s="421"/>
      <c r="B940" s="421"/>
      <c r="C940" s="487"/>
      <c r="D940" s="421"/>
      <c r="E940" s="421"/>
      <c r="F940" s="421"/>
      <c r="G940" s="421"/>
      <c r="H940" s="421"/>
      <c r="I940" s="421"/>
      <c r="J940" s="421"/>
      <c r="K940" s="421"/>
      <c r="L940" s="421"/>
      <c r="M940" s="421"/>
      <c r="N940" s="421"/>
      <c r="O940" s="421"/>
      <c r="P940" s="421"/>
      <c r="Q940" s="421"/>
      <c r="R940" s="421"/>
      <c r="S940" s="421"/>
      <c r="T940" s="421"/>
      <c r="U940" s="421"/>
      <c r="V940" s="421"/>
      <c r="W940" s="421"/>
      <c r="X940" s="421"/>
      <c r="Y940" s="421"/>
      <c r="Z940" s="421"/>
      <c r="AA940" s="421"/>
    </row>
    <row r="941">
      <c r="A941" s="421"/>
      <c r="B941" s="421"/>
      <c r="C941" s="487"/>
      <c r="D941" s="421"/>
      <c r="E941" s="421"/>
      <c r="F941" s="421"/>
      <c r="G941" s="421"/>
      <c r="H941" s="421"/>
      <c r="I941" s="421"/>
      <c r="J941" s="421"/>
      <c r="K941" s="421"/>
      <c r="L941" s="421"/>
      <c r="M941" s="421"/>
      <c r="N941" s="421"/>
      <c r="O941" s="421"/>
      <c r="P941" s="421"/>
      <c r="Q941" s="421"/>
      <c r="R941" s="421"/>
      <c r="S941" s="421"/>
      <c r="T941" s="421"/>
      <c r="U941" s="421"/>
      <c r="V941" s="421"/>
      <c r="W941" s="421"/>
      <c r="X941" s="421"/>
      <c r="Y941" s="421"/>
      <c r="Z941" s="421"/>
      <c r="AA941" s="421"/>
    </row>
    <row r="942">
      <c r="A942" s="421"/>
      <c r="B942" s="421"/>
      <c r="C942" s="487"/>
      <c r="D942" s="421"/>
      <c r="E942" s="421"/>
      <c r="F942" s="421"/>
      <c r="G942" s="421"/>
      <c r="H942" s="421"/>
      <c r="I942" s="421"/>
      <c r="J942" s="421"/>
      <c r="K942" s="421"/>
      <c r="L942" s="421"/>
      <c r="M942" s="421"/>
      <c r="N942" s="421"/>
      <c r="O942" s="421"/>
      <c r="P942" s="421"/>
      <c r="Q942" s="421"/>
      <c r="R942" s="421"/>
      <c r="S942" s="421"/>
      <c r="T942" s="421"/>
      <c r="U942" s="421"/>
      <c r="V942" s="421"/>
      <c r="W942" s="421"/>
      <c r="X942" s="421"/>
      <c r="Y942" s="421"/>
      <c r="Z942" s="421"/>
      <c r="AA942" s="421"/>
    </row>
    <row r="943">
      <c r="A943" s="421"/>
      <c r="B943" s="421"/>
      <c r="C943" s="487"/>
      <c r="D943" s="421"/>
      <c r="E943" s="421"/>
      <c r="F943" s="421"/>
      <c r="G943" s="421"/>
      <c r="H943" s="421"/>
      <c r="I943" s="421"/>
      <c r="J943" s="421"/>
      <c r="K943" s="421"/>
      <c r="L943" s="421"/>
      <c r="M943" s="421"/>
      <c r="N943" s="421"/>
      <c r="O943" s="421"/>
      <c r="P943" s="421"/>
      <c r="Q943" s="421"/>
      <c r="R943" s="421"/>
      <c r="S943" s="421"/>
      <c r="T943" s="421"/>
      <c r="U943" s="421"/>
      <c r="V943" s="421"/>
      <c r="W943" s="421"/>
      <c r="X943" s="421"/>
      <c r="Y943" s="421"/>
      <c r="Z943" s="421"/>
      <c r="AA943" s="421"/>
    </row>
    <row r="944">
      <c r="A944" s="421"/>
      <c r="B944" s="421"/>
      <c r="C944" s="487"/>
      <c r="D944" s="421"/>
      <c r="E944" s="421"/>
      <c r="F944" s="421"/>
      <c r="G944" s="421"/>
      <c r="H944" s="421"/>
      <c r="I944" s="421"/>
      <c r="J944" s="421"/>
      <c r="K944" s="421"/>
      <c r="L944" s="421"/>
      <c r="M944" s="421"/>
      <c r="N944" s="421"/>
      <c r="O944" s="421"/>
      <c r="P944" s="421"/>
      <c r="Q944" s="421"/>
      <c r="R944" s="421"/>
      <c r="S944" s="421"/>
      <c r="T944" s="421"/>
      <c r="U944" s="421"/>
      <c r="V944" s="421"/>
      <c r="W944" s="421"/>
      <c r="X944" s="421"/>
      <c r="Y944" s="421"/>
      <c r="Z944" s="421"/>
      <c r="AA944" s="421"/>
    </row>
    <row r="945">
      <c r="A945" s="421"/>
      <c r="B945" s="421"/>
      <c r="C945" s="487"/>
      <c r="D945" s="421"/>
      <c r="E945" s="421"/>
      <c r="F945" s="421"/>
      <c r="G945" s="421"/>
      <c r="H945" s="421"/>
      <c r="I945" s="421"/>
      <c r="J945" s="421"/>
      <c r="K945" s="421"/>
      <c r="L945" s="421"/>
      <c r="M945" s="421"/>
      <c r="N945" s="421"/>
      <c r="O945" s="421"/>
      <c r="P945" s="421"/>
      <c r="Q945" s="421"/>
      <c r="R945" s="421"/>
      <c r="S945" s="421"/>
      <c r="T945" s="421"/>
      <c r="U945" s="421"/>
      <c r="V945" s="421"/>
      <c r="W945" s="421"/>
      <c r="X945" s="421"/>
      <c r="Y945" s="421"/>
      <c r="Z945" s="421"/>
      <c r="AA945" s="421"/>
    </row>
    <row r="946">
      <c r="A946" s="421"/>
      <c r="B946" s="421"/>
      <c r="C946" s="487"/>
      <c r="D946" s="421"/>
      <c r="E946" s="421"/>
      <c r="F946" s="421"/>
      <c r="G946" s="421"/>
      <c r="H946" s="421"/>
      <c r="I946" s="421"/>
      <c r="J946" s="421"/>
      <c r="K946" s="421"/>
      <c r="L946" s="421"/>
      <c r="M946" s="421"/>
      <c r="N946" s="421"/>
      <c r="O946" s="421"/>
      <c r="P946" s="421"/>
      <c r="Q946" s="421"/>
      <c r="R946" s="421"/>
      <c r="S946" s="421"/>
      <c r="T946" s="421"/>
      <c r="U946" s="421"/>
      <c r="V946" s="421"/>
      <c r="W946" s="421"/>
      <c r="X946" s="421"/>
      <c r="Y946" s="421"/>
      <c r="Z946" s="421"/>
      <c r="AA946" s="421"/>
    </row>
    <row r="947">
      <c r="A947" s="421"/>
      <c r="B947" s="421"/>
      <c r="C947" s="487"/>
      <c r="D947" s="421"/>
      <c r="E947" s="421"/>
      <c r="F947" s="421"/>
      <c r="G947" s="421"/>
      <c r="H947" s="421"/>
      <c r="I947" s="421"/>
      <c r="J947" s="421"/>
      <c r="K947" s="421"/>
      <c r="L947" s="421"/>
      <c r="M947" s="421"/>
      <c r="N947" s="421"/>
      <c r="O947" s="421"/>
      <c r="P947" s="421"/>
      <c r="Q947" s="421"/>
      <c r="R947" s="421"/>
      <c r="S947" s="421"/>
      <c r="T947" s="421"/>
      <c r="U947" s="421"/>
      <c r="V947" s="421"/>
      <c r="W947" s="421"/>
      <c r="X947" s="421"/>
      <c r="Y947" s="421"/>
      <c r="Z947" s="421"/>
      <c r="AA947" s="421"/>
    </row>
    <row r="948">
      <c r="A948" s="421"/>
      <c r="B948" s="421"/>
      <c r="C948" s="487"/>
      <c r="D948" s="421"/>
      <c r="E948" s="421"/>
      <c r="F948" s="421"/>
      <c r="G948" s="421"/>
      <c r="H948" s="421"/>
      <c r="I948" s="421"/>
      <c r="J948" s="421"/>
      <c r="K948" s="421"/>
      <c r="L948" s="421"/>
      <c r="M948" s="421"/>
      <c r="N948" s="421"/>
      <c r="O948" s="421"/>
      <c r="P948" s="421"/>
      <c r="Q948" s="421"/>
      <c r="R948" s="421"/>
      <c r="S948" s="421"/>
      <c r="T948" s="421"/>
      <c r="U948" s="421"/>
      <c r="V948" s="421"/>
      <c r="W948" s="421"/>
      <c r="X948" s="421"/>
      <c r="Y948" s="421"/>
      <c r="Z948" s="421"/>
      <c r="AA948" s="421"/>
    </row>
    <row r="949">
      <c r="A949" s="421"/>
      <c r="B949" s="421"/>
      <c r="C949" s="487"/>
      <c r="D949" s="421"/>
      <c r="E949" s="421"/>
      <c r="F949" s="421"/>
      <c r="G949" s="421"/>
      <c r="H949" s="421"/>
      <c r="I949" s="421"/>
      <c r="J949" s="421"/>
      <c r="K949" s="421"/>
      <c r="L949" s="421"/>
      <c r="M949" s="421"/>
      <c r="N949" s="421"/>
      <c r="O949" s="421"/>
      <c r="P949" s="421"/>
      <c r="Q949" s="421"/>
      <c r="R949" s="421"/>
      <c r="S949" s="421"/>
      <c r="T949" s="421"/>
      <c r="U949" s="421"/>
      <c r="V949" s="421"/>
      <c r="W949" s="421"/>
      <c r="X949" s="421"/>
      <c r="Y949" s="421"/>
      <c r="Z949" s="421"/>
      <c r="AA949" s="421"/>
    </row>
    <row r="950">
      <c r="A950" s="421"/>
      <c r="B950" s="421"/>
      <c r="C950" s="487"/>
      <c r="D950" s="421"/>
      <c r="E950" s="421"/>
      <c r="F950" s="421"/>
      <c r="G950" s="421"/>
      <c r="H950" s="421"/>
      <c r="I950" s="421"/>
      <c r="J950" s="421"/>
      <c r="K950" s="421"/>
      <c r="L950" s="421"/>
      <c r="M950" s="421"/>
      <c r="N950" s="421"/>
      <c r="O950" s="421"/>
      <c r="P950" s="421"/>
      <c r="Q950" s="421"/>
      <c r="R950" s="421"/>
      <c r="S950" s="421"/>
      <c r="T950" s="421"/>
      <c r="U950" s="421"/>
      <c r="V950" s="421"/>
      <c r="W950" s="421"/>
      <c r="X950" s="421"/>
      <c r="Y950" s="421"/>
      <c r="Z950" s="421"/>
      <c r="AA950" s="421"/>
    </row>
    <row r="951">
      <c r="A951" s="421"/>
      <c r="B951" s="421"/>
      <c r="C951" s="487"/>
      <c r="D951" s="421"/>
      <c r="E951" s="421"/>
      <c r="F951" s="421"/>
      <c r="G951" s="421"/>
      <c r="H951" s="421"/>
      <c r="I951" s="421"/>
      <c r="J951" s="421"/>
      <c r="K951" s="421"/>
      <c r="L951" s="421"/>
      <c r="M951" s="421"/>
      <c r="N951" s="421"/>
      <c r="O951" s="421"/>
      <c r="P951" s="421"/>
      <c r="Q951" s="421"/>
      <c r="R951" s="421"/>
      <c r="S951" s="421"/>
      <c r="T951" s="421"/>
      <c r="U951" s="421"/>
      <c r="V951" s="421"/>
      <c r="W951" s="421"/>
      <c r="X951" s="421"/>
      <c r="Y951" s="421"/>
      <c r="Z951" s="421"/>
      <c r="AA951" s="421"/>
    </row>
    <row r="952">
      <c r="A952" s="421"/>
      <c r="B952" s="421"/>
      <c r="C952" s="487"/>
      <c r="D952" s="421"/>
      <c r="E952" s="421"/>
      <c r="F952" s="421"/>
      <c r="G952" s="421"/>
      <c r="H952" s="421"/>
      <c r="I952" s="421"/>
      <c r="J952" s="421"/>
      <c r="K952" s="421"/>
      <c r="L952" s="421"/>
      <c r="M952" s="421"/>
      <c r="N952" s="421"/>
      <c r="O952" s="421"/>
      <c r="P952" s="421"/>
      <c r="Q952" s="421"/>
      <c r="R952" s="421"/>
      <c r="S952" s="421"/>
      <c r="T952" s="421"/>
      <c r="U952" s="421"/>
      <c r="V952" s="421"/>
      <c r="W952" s="421"/>
      <c r="X952" s="421"/>
      <c r="Y952" s="421"/>
      <c r="Z952" s="421"/>
      <c r="AA952" s="421"/>
    </row>
    <row r="953">
      <c r="A953" s="421"/>
      <c r="B953" s="421"/>
      <c r="C953" s="487"/>
      <c r="D953" s="421"/>
      <c r="E953" s="421"/>
      <c r="F953" s="421"/>
      <c r="G953" s="421"/>
      <c r="H953" s="421"/>
      <c r="I953" s="421"/>
      <c r="J953" s="421"/>
      <c r="K953" s="421"/>
      <c r="L953" s="421"/>
      <c r="M953" s="421"/>
      <c r="N953" s="421"/>
      <c r="O953" s="421"/>
      <c r="P953" s="421"/>
      <c r="Q953" s="421"/>
      <c r="R953" s="421"/>
      <c r="S953" s="421"/>
      <c r="T953" s="421"/>
      <c r="U953" s="421"/>
      <c r="V953" s="421"/>
      <c r="W953" s="421"/>
      <c r="X953" s="421"/>
      <c r="Y953" s="421"/>
      <c r="Z953" s="421"/>
      <c r="AA953" s="421"/>
    </row>
    <row r="954">
      <c r="A954" s="421"/>
      <c r="B954" s="421"/>
      <c r="C954" s="487"/>
      <c r="D954" s="421"/>
      <c r="E954" s="421"/>
      <c r="F954" s="421"/>
      <c r="G954" s="421"/>
      <c r="H954" s="421"/>
      <c r="I954" s="421"/>
      <c r="J954" s="421"/>
      <c r="K954" s="421"/>
      <c r="L954" s="421"/>
      <c r="M954" s="421"/>
      <c r="N954" s="421"/>
      <c r="O954" s="421"/>
      <c r="P954" s="421"/>
      <c r="Q954" s="421"/>
      <c r="R954" s="421"/>
      <c r="S954" s="421"/>
      <c r="T954" s="421"/>
      <c r="U954" s="421"/>
      <c r="V954" s="421"/>
      <c r="W954" s="421"/>
      <c r="X954" s="421"/>
      <c r="Y954" s="421"/>
      <c r="Z954" s="421"/>
      <c r="AA954" s="421"/>
    </row>
    <row r="955">
      <c r="A955" s="421"/>
      <c r="B955" s="421"/>
      <c r="C955" s="487"/>
      <c r="D955" s="421"/>
      <c r="E955" s="421"/>
      <c r="F955" s="421"/>
      <c r="G955" s="421"/>
      <c r="H955" s="421"/>
      <c r="I955" s="421"/>
      <c r="J955" s="421"/>
      <c r="K955" s="421"/>
      <c r="L955" s="421"/>
      <c r="M955" s="421"/>
      <c r="N955" s="421"/>
      <c r="O955" s="421"/>
      <c r="P955" s="421"/>
      <c r="Q955" s="421"/>
      <c r="R955" s="421"/>
      <c r="S955" s="421"/>
      <c r="T955" s="421"/>
      <c r="U955" s="421"/>
      <c r="V955" s="421"/>
      <c r="W955" s="421"/>
      <c r="X955" s="421"/>
      <c r="Y955" s="421"/>
      <c r="Z955" s="421"/>
      <c r="AA955" s="421"/>
    </row>
    <row r="956">
      <c r="A956" s="421"/>
      <c r="B956" s="421"/>
      <c r="C956" s="487"/>
      <c r="D956" s="421"/>
      <c r="E956" s="421"/>
      <c r="F956" s="421"/>
      <c r="G956" s="421"/>
      <c r="H956" s="421"/>
      <c r="I956" s="421"/>
      <c r="J956" s="421"/>
      <c r="K956" s="421"/>
      <c r="L956" s="421"/>
      <c r="M956" s="421"/>
      <c r="N956" s="421"/>
      <c r="O956" s="421"/>
      <c r="P956" s="421"/>
      <c r="Q956" s="421"/>
      <c r="R956" s="421"/>
      <c r="S956" s="421"/>
      <c r="T956" s="421"/>
      <c r="U956" s="421"/>
      <c r="V956" s="421"/>
      <c r="W956" s="421"/>
      <c r="X956" s="421"/>
      <c r="Y956" s="421"/>
      <c r="Z956" s="421"/>
      <c r="AA956" s="421"/>
    </row>
    <row r="957">
      <c r="A957" s="421"/>
      <c r="B957" s="421"/>
      <c r="C957" s="487"/>
      <c r="D957" s="421"/>
      <c r="E957" s="421"/>
      <c r="F957" s="421"/>
      <c r="G957" s="421"/>
      <c r="H957" s="421"/>
      <c r="I957" s="421"/>
      <c r="J957" s="421"/>
      <c r="K957" s="421"/>
      <c r="L957" s="421"/>
      <c r="M957" s="421"/>
      <c r="N957" s="421"/>
      <c r="O957" s="421"/>
      <c r="P957" s="421"/>
      <c r="Q957" s="421"/>
      <c r="R957" s="421"/>
      <c r="S957" s="421"/>
      <c r="T957" s="421"/>
      <c r="U957" s="421"/>
      <c r="V957" s="421"/>
      <c r="W957" s="421"/>
      <c r="X957" s="421"/>
      <c r="Y957" s="421"/>
      <c r="Z957" s="421"/>
      <c r="AA957" s="421"/>
    </row>
    <row r="958">
      <c r="A958" s="421"/>
      <c r="B958" s="421"/>
      <c r="C958" s="487"/>
      <c r="D958" s="421"/>
      <c r="E958" s="421"/>
      <c r="F958" s="421"/>
      <c r="G958" s="421"/>
      <c r="H958" s="421"/>
      <c r="I958" s="421"/>
      <c r="J958" s="421"/>
      <c r="K958" s="421"/>
      <c r="L958" s="421"/>
      <c r="M958" s="421"/>
      <c r="N958" s="421"/>
      <c r="O958" s="421"/>
      <c r="P958" s="421"/>
      <c r="Q958" s="421"/>
      <c r="R958" s="421"/>
      <c r="S958" s="421"/>
      <c r="T958" s="421"/>
      <c r="U958" s="421"/>
      <c r="V958" s="421"/>
      <c r="W958" s="421"/>
      <c r="X958" s="421"/>
      <c r="Y958" s="421"/>
      <c r="Z958" s="421"/>
      <c r="AA958" s="421"/>
    </row>
    <row r="959">
      <c r="A959" s="421"/>
      <c r="B959" s="421"/>
      <c r="C959" s="487"/>
      <c r="D959" s="421"/>
      <c r="E959" s="421"/>
      <c r="F959" s="421"/>
      <c r="G959" s="421"/>
      <c r="H959" s="421"/>
      <c r="I959" s="421"/>
      <c r="J959" s="421"/>
      <c r="K959" s="421"/>
      <c r="L959" s="421"/>
      <c r="M959" s="421"/>
      <c r="N959" s="421"/>
      <c r="O959" s="421"/>
      <c r="P959" s="421"/>
      <c r="Q959" s="421"/>
      <c r="R959" s="421"/>
      <c r="S959" s="421"/>
      <c r="T959" s="421"/>
      <c r="U959" s="421"/>
      <c r="V959" s="421"/>
      <c r="W959" s="421"/>
      <c r="X959" s="421"/>
      <c r="Y959" s="421"/>
      <c r="Z959" s="421"/>
      <c r="AA959" s="421"/>
    </row>
    <row r="960">
      <c r="A960" s="421"/>
      <c r="B960" s="421"/>
      <c r="C960" s="487"/>
      <c r="D960" s="421"/>
      <c r="E960" s="421"/>
      <c r="F960" s="421"/>
      <c r="G960" s="421"/>
      <c r="H960" s="421"/>
      <c r="I960" s="421"/>
      <c r="J960" s="421"/>
      <c r="K960" s="421"/>
      <c r="L960" s="421"/>
      <c r="M960" s="421"/>
      <c r="N960" s="421"/>
      <c r="O960" s="421"/>
      <c r="P960" s="421"/>
      <c r="Q960" s="421"/>
      <c r="R960" s="421"/>
      <c r="S960" s="421"/>
      <c r="T960" s="421"/>
      <c r="U960" s="421"/>
      <c r="V960" s="421"/>
      <c r="W960" s="421"/>
      <c r="X960" s="421"/>
      <c r="Y960" s="421"/>
      <c r="Z960" s="421"/>
      <c r="AA960" s="421"/>
    </row>
    <row r="961">
      <c r="A961" s="421"/>
      <c r="B961" s="421"/>
      <c r="C961" s="487"/>
      <c r="D961" s="421"/>
      <c r="E961" s="421"/>
      <c r="F961" s="421"/>
      <c r="G961" s="421"/>
      <c r="H961" s="421"/>
      <c r="I961" s="421"/>
      <c r="J961" s="421"/>
      <c r="K961" s="421"/>
      <c r="L961" s="421"/>
      <c r="M961" s="421"/>
      <c r="N961" s="421"/>
      <c r="O961" s="421"/>
      <c r="P961" s="421"/>
      <c r="Q961" s="421"/>
      <c r="R961" s="421"/>
      <c r="S961" s="421"/>
      <c r="T961" s="421"/>
      <c r="U961" s="421"/>
      <c r="V961" s="421"/>
      <c r="W961" s="421"/>
      <c r="X961" s="421"/>
      <c r="Y961" s="421"/>
      <c r="Z961" s="421"/>
      <c r="AA961" s="421"/>
    </row>
    <row r="962">
      <c r="A962" s="421"/>
      <c r="B962" s="421"/>
      <c r="C962" s="487"/>
      <c r="D962" s="421"/>
      <c r="E962" s="421"/>
      <c r="F962" s="421"/>
      <c r="G962" s="421"/>
      <c r="H962" s="421"/>
      <c r="I962" s="421"/>
      <c r="J962" s="421"/>
      <c r="K962" s="421"/>
      <c r="L962" s="421"/>
      <c r="M962" s="421"/>
      <c r="N962" s="421"/>
      <c r="O962" s="421"/>
      <c r="P962" s="421"/>
      <c r="Q962" s="421"/>
      <c r="R962" s="421"/>
      <c r="S962" s="421"/>
      <c r="T962" s="421"/>
      <c r="U962" s="421"/>
      <c r="V962" s="421"/>
      <c r="W962" s="421"/>
      <c r="X962" s="421"/>
      <c r="Y962" s="421"/>
      <c r="Z962" s="421"/>
      <c r="AA962" s="421"/>
    </row>
    <row r="963">
      <c r="A963" s="421"/>
      <c r="B963" s="421"/>
      <c r="C963" s="487"/>
      <c r="D963" s="421"/>
      <c r="E963" s="421"/>
      <c r="F963" s="421"/>
      <c r="G963" s="421"/>
      <c r="H963" s="421"/>
      <c r="I963" s="421"/>
      <c r="J963" s="421"/>
      <c r="K963" s="421"/>
      <c r="L963" s="421"/>
      <c r="M963" s="421"/>
      <c r="N963" s="421"/>
      <c r="O963" s="421"/>
      <c r="P963" s="421"/>
      <c r="Q963" s="421"/>
      <c r="R963" s="421"/>
      <c r="S963" s="421"/>
      <c r="T963" s="421"/>
      <c r="U963" s="421"/>
      <c r="V963" s="421"/>
      <c r="W963" s="421"/>
      <c r="X963" s="421"/>
      <c r="Y963" s="421"/>
      <c r="Z963" s="421"/>
      <c r="AA963" s="421"/>
    </row>
    <row r="964">
      <c r="A964" s="421"/>
      <c r="B964" s="421"/>
      <c r="C964" s="487"/>
      <c r="D964" s="421"/>
      <c r="E964" s="421"/>
      <c r="F964" s="421"/>
      <c r="G964" s="421"/>
      <c r="H964" s="421"/>
      <c r="I964" s="421"/>
      <c r="J964" s="421"/>
      <c r="K964" s="421"/>
      <c r="L964" s="421"/>
      <c r="M964" s="421"/>
      <c r="N964" s="421"/>
      <c r="O964" s="421"/>
      <c r="P964" s="421"/>
      <c r="Q964" s="421"/>
      <c r="R964" s="421"/>
      <c r="S964" s="421"/>
      <c r="T964" s="421"/>
      <c r="U964" s="421"/>
      <c r="V964" s="421"/>
      <c r="W964" s="421"/>
      <c r="X964" s="421"/>
      <c r="Y964" s="421"/>
      <c r="Z964" s="421"/>
      <c r="AA964" s="421"/>
    </row>
    <row r="965">
      <c r="A965" s="421"/>
      <c r="B965" s="421"/>
      <c r="C965" s="487"/>
      <c r="D965" s="421"/>
      <c r="E965" s="421"/>
      <c r="F965" s="421"/>
      <c r="G965" s="421"/>
      <c r="H965" s="421"/>
      <c r="I965" s="421"/>
      <c r="J965" s="421"/>
      <c r="K965" s="421"/>
      <c r="L965" s="421"/>
      <c r="M965" s="421"/>
      <c r="N965" s="421"/>
      <c r="O965" s="421"/>
      <c r="P965" s="421"/>
      <c r="Q965" s="421"/>
      <c r="R965" s="421"/>
      <c r="S965" s="421"/>
      <c r="T965" s="421"/>
      <c r="U965" s="421"/>
      <c r="V965" s="421"/>
      <c r="W965" s="421"/>
      <c r="X965" s="421"/>
      <c r="Y965" s="421"/>
      <c r="Z965" s="421"/>
      <c r="AA965" s="421"/>
    </row>
    <row r="966">
      <c r="A966" s="421"/>
      <c r="B966" s="421"/>
      <c r="C966" s="487"/>
      <c r="D966" s="421"/>
      <c r="E966" s="421"/>
      <c r="F966" s="421"/>
      <c r="G966" s="421"/>
      <c r="H966" s="421"/>
      <c r="I966" s="421"/>
      <c r="J966" s="421"/>
      <c r="K966" s="421"/>
      <c r="L966" s="421"/>
      <c r="M966" s="421"/>
      <c r="N966" s="421"/>
      <c r="O966" s="421"/>
      <c r="P966" s="421"/>
      <c r="Q966" s="421"/>
      <c r="R966" s="421"/>
      <c r="S966" s="421"/>
      <c r="T966" s="421"/>
      <c r="U966" s="421"/>
      <c r="V966" s="421"/>
      <c r="W966" s="421"/>
      <c r="X966" s="421"/>
      <c r="Y966" s="421"/>
      <c r="Z966" s="421"/>
      <c r="AA966" s="421"/>
    </row>
    <row r="967">
      <c r="A967" s="421"/>
      <c r="B967" s="421"/>
      <c r="C967" s="487"/>
      <c r="D967" s="421"/>
      <c r="E967" s="421"/>
      <c r="F967" s="421"/>
      <c r="G967" s="421"/>
      <c r="H967" s="421"/>
      <c r="I967" s="421"/>
      <c r="J967" s="421"/>
      <c r="K967" s="421"/>
      <c r="L967" s="421"/>
      <c r="M967" s="421"/>
      <c r="N967" s="421"/>
      <c r="O967" s="421"/>
      <c r="P967" s="421"/>
      <c r="Q967" s="421"/>
      <c r="R967" s="421"/>
      <c r="S967" s="421"/>
      <c r="T967" s="421"/>
      <c r="U967" s="421"/>
      <c r="V967" s="421"/>
      <c r="W967" s="421"/>
      <c r="X967" s="421"/>
      <c r="Y967" s="421"/>
      <c r="Z967" s="421"/>
      <c r="AA967" s="421"/>
    </row>
    <row r="968">
      <c r="A968" s="421"/>
      <c r="B968" s="421"/>
      <c r="C968" s="487"/>
      <c r="D968" s="421"/>
      <c r="E968" s="421"/>
      <c r="F968" s="421"/>
      <c r="G968" s="421"/>
      <c r="H968" s="421"/>
      <c r="I968" s="421"/>
      <c r="J968" s="421"/>
      <c r="K968" s="421"/>
      <c r="L968" s="421"/>
      <c r="M968" s="421"/>
      <c r="N968" s="421"/>
      <c r="O968" s="421"/>
      <c r="P968" s="421"/>
      <c r="Q968" s="421"/>
      <c r="R968" s="421"/>
      <c r="S968" s="421"/>
      <c r="T968" s="421"/>
      <c r="U968" s="421"/>
      <c r="V968" s="421"/>
      <c r="W968" s="421"/>
      <c r="X968" s="421"/>
      <c r="Y968" s="421"/>
      <c r="Z968" s="421"/>
      <c r="AA968" s="421"/>
    </row>
    <row r="969">
      <c r="A969" s="421"/>
      <c r="B969" s="421"/>
      <c r="C969" s="487"/>
      <c r="D969" s="421"/>
      <c r="E969" s="421"/>
      <c r="F969" s="421"/>
      <c r="G969" s="421"/>
      <c r="H969" s="421"/>
      <c r="I969" s="421"/>
      <c r="J969" s="421"/>
      <c r="K969" s="421"/>
      <c r="L969" s="421"/>
      <c r="M969" s="421"/>
      <c r="N969" s="421"/>
      <c r="O969" s="421"/>
      <c r="P969" s="421"/>
      <c r="Q969" s="421"/>
      <c r="R969" s="421"/>
      <c r="S969" s="421"/>
      <c r="T969" s="421"/>
      <c r="U969" s="421"/>
      <c r="V969" s="421"/>
      <c r="W969" s="421"/>
      <c r="X969" s="421"/>
      <c r="Y969" s="421"/>
      <c r="Z969" s="421"/>
      <c r="AA969" s="421"/>
    </row>
    <row r="970">
      <c r="A970" s="421"/>
      <c r="B970" s="421"/>
      <c r="C970" s="487"/>
      <c r="D970" s="421"/>
      <c r="E970" s="421"/>
      <c r="F970" s="421"/>
      <c r="G970" s="421"/>
      <c r="H970" s="421"/>
      <c r="I970" s="421"/>
      <c r="J970" s="421"/>
      <c r="K970" s="421"/>
      <c r="L970" s="421"/>
      <c r="M970" s="421"/>
      <c r="N970" s="421"/>
      <c r="O970" s="421"/>
      <c r="P970" s="421"/>
      <c r="Q970" s="421"/>
      <c r="R970" s="421"/>
      <c r="S970" s="421"/>
      <c r="T970" s="421"/>
      <c r="U970" s="421"/>
      <c r="V970" s="421"/>
      <c r="W970" s="421"/>
      <c r="X970" s="421"/>
      <c r="Y970" s="421"/>
      <c r="Z970" s="421"/>
      <c r="AA970" s="421"/>
    </row>
    <row r="971">
      <c r="A971" s="421"/>
      <c r="B971" s="421"/>
      <c r="C971" s="487"/>
      <c r="D971" s="421"/>
      <c r="E971" s="421"/>
      <c r="F971" s="421"/>
      <c r="G971" s="421"/>
      <c r="H971" s="421"/>
      <c r="I971" s="421"/>
      <c r="J971" s="421"/>
      <c r="K971" s="421"/>
      <c r="L971" s="421"/>
      <c r="M971" s="421"/>
      <c r="N971" s="421"/>
      <c r="O971" s="421"/>
      <c r="P971" s="421"/>
      <c r="Q971" s="421"/>
      <c r="R971" s="421"/>
      <c r="S971" s="421"/>
      <c r="T971" s="421"/>
      <c r="U971" s="421"/>
      <c r="V971" s="421"/>
      <c r="W971" s="421"/>
      <c r="X971" s="421"/>
      <c r="Y971" s="421"/>
      <c r="Z971" s="421"/>
      <c r="AA971" s="421"/>
    </row>
    <row r="972">
      <c r="A972" s="421"/>
      <c r="B972" s="421"/>
      <c r="C972" s="487"/>
      <c r="D972" s="421"/>
      <c r="E972" s="421"/>
      <c r="F972" s="421"/>
      <c r="G972" s="421"/>
      <c r="H972" s="421"/>
      <c r="I972" s="421"/>
      <c r="J972" s="421"/>
      <c r="K972" s="421"/>
      <c r="L972" s="421"/>
      <c r="M972" s="421"/>
      <c r="N972" s="421"/>
      <c r="O972" s="421"/>
      <c r="P972" s="421"/>
      <c r="Q972" s="421"/>
      <c r="R972" s="421"/>
      <c r="S972" s="421"/>
      <c r="T972" s="421"/>
      <c r="U972" s="421"/>
      <c r="V972" s="421"/>
      <c r="W972" s="421"/>
      <c r="X972" s="421"/>
      <c r="Y972" s="421"/>
      <c r="Z972" s="421"/>
      <c r="AA972" s="421"/>
    </row>
    <row r="973">
      <c r="A973" s="421"/>
      <c r="B973" s="421"/>
      <c r="C973" s="487"/>
      <c r="D973" s="421"/>
      <c r="E973" s="421"/>
      <c r="F973" s="421"/>
      <c r="G973" s="421"/>
      <c r="H973" s="421"/>
      <c r="I973" s="421"/>
      <c r="J973" s="421"/>
      <c r="K973" s="421"/>
      <c r="L973" s="421"/>
      <c r="M973" s="421"/>
      <c r="N973" s="421"/>
      <c r="O973" s="421"/>
      <c r="P973" s="421"/>
      <c r="Q973" s="421"/>
      <c r="R973" s="421"/>
      <c r="S973" s="421"/>
      <c r="T973" s="421"/>
      <c r="U973" s="421"/>
      <c r="V973" s="421"/>
      <c r="W973" s="421"/>
      <c r="X973" s="421"/>
      <c r="Y973" s="421"/>
      <c r="Z973" s="421"/>
      <c r="AA973" s="421"/>
    </row>
    <row r="974">
      <c r="A974" s="421"/>
      <c r="B974" s="421"/>
      <c r="C974" s="487"/>
      <c r="D974" s="421"/>
      <c r="E974" s="421"/>
      <c r="F974" s="421"/>
      <c r="G974" s="421"/>
      <c r="H974" s="421"/>
      <c r="I974" s="421"/>
      <c r="J974" s="421"/>
      <c r="K974" s="421"/>
      <c r="L974" s="421"/>
      <c r="M974" s="421"/>
      <c r="N974" s="421"/>
      <c r="O974" s="421"/>
      <c r="P974" s="421"/>
      <c r="Q974" s="421"/>
      <c r="R974" s="421"/>
      <c r="S974" s="421"/>
      <c r="T974" s="421"/>
      <c r="U974" s="421"/>
      <c r="V974" s="421"/>
      <c r="W974" s="421"/>
      <c r="X974" s="421"/>
      <c r="Y974" s="421"/>
      <c r="Z974" s="421"/>
      <c r="AA974" s="421"/>
    </row>
    <row r="975">
      <c r="A975" s="421"/>
      <c r="B975" s="421"/>
      <c r="C975" s="487"/>
      <c r="D975" s="421"/>
      <c r="E975" s="421"/>
      <c r="F975" s="421"/>
      <c r="G975" s="421"/>
      <c r="H975" s="421"/>
      <c r="I975" s="421"/>
      <c r="J975" s="421"/>
      <c r="K975" s="421"/>
      <c r="L975" s="421"/>
      <c r="M975" s="421"/>
      <c r="N975" s="421"/>
      <c r="O975" s="421"/>
      <c r="P975" s="421"/>
      <c r="Q975" s="421"/>
      <c r="R975" s="421"/>
      <c r="S975" s="421"/>
      <c r="T975" s="421"/>
      <c r="U975" s="421"/>
      <c r="V975" s="421"/>
      <c r="W975" s="421"/>
      <c r="X975" s="421"/>
      <c r="Y975" s="421"/>
      <c r="Z975" s="421"/>
      <c r="AA975" s="421"/>
    </row>
    <row r="976">
      <c r="A976" s="421"/>
      <c r="B976" s="421"/>
      <c r="C976" s="487"/>
      <c r="D976" s="421"/>
      <c r="E976" s="421"/>
      <c r="F976" s="421"/>
      <c r="G976" s="421"/>
      <c r="H976" s="421"/>
      <c r="I976" s="421"/>
      <c r="J976" s="421"/>
      <c r="K976" s="421"/>
      <c r="L976" s="421"/>
      <c r="M976" s="421"/>
      <c r="N976" s="421"/>
      <c r="O976" s="421"/>
      <c r="P976" s="421"/>
      <c r="Q976" s="421"/>
      <c r="R976" s="421"/>
      <c r="S976" s="421"/>
      <c r="T976" s="421"/>
      <c r="U976" s="421"/>
      <c r="V976" s="421"/>
      <c r="W976" s="421"/>
      <c r="X976" s="421"/>
      <c r="Y976" s="421"/>
      <c r="Z976" s="421"/>
      <c r="AA976" s="421"/>
    </row>
    <row r="977">
      <c r="A977" s="421"/>
      <c r="B977" s="421"/>
      <c r="C977" s="487"/>
      <c r="D977" s="421"/>
      <c r="E977" s="421"/>
      <c r="F977" s="421"/>
      <c r="G977" s="421"/>
      <c r="H977" s="421"/>
      <c r="I977" s="421"/>
      <c r="J977" s="421"/>
      <c r="K977" s="421"/>
      <c r="L977" s="421"/>
      <c r="M977" s="421"/>
      <c r="N977" s="421"/>
      <c r="O977" s="421"/>
      <c r="P977" s="421"/>
      <c r="Q977" s="421"/>
      <c r="R977" s="421"/>
      <c r="S977" s="421"/>
      <c r="T977" s="421"/>
      <c r="U977" s="421"/>
      <c r="V977" s="421"/>
      <c r="W977" s="421"/>
      <c r="X977" s="421"/>
      <c r="Y977" s="421"/>
      <c r="Z977" s="421"/>
      <c r="AA977" s="421"/>
    </row>
    <row r="978">
      <c r="A978" s="421"/>
      <c r="B978" s="421"/>
      <c r="C978" s="487"/>
      <c r="D978" s="421"/>
      <c r="E978" s="421"/>
      <c r="F978" s="421"/>
      <c r="G978" s="421"/>
      <c r="H978" s="421"/>
      <c r="I978" s="421"/>
      <c r="J978" s="421"/>
      <c r="K978" s="421"/>
      <c r="L978" s="421"/>
      <c r="M978" s="421"/>
      <c r="N978" s="421"/>
      <c r="O978" s="421"/>
      <c r="P978" s="421"/>
      <c r="Q978" s="421"/>
      <c r="R978" s="421"/>
      <c r="S978" s="421"/>
      <c r="T978" s="421"/>
      <c r="U978" s="421"/>
      <c r="V978" s="421"/>
      <c r="W978" s="421"/>
      <c r="X978" s="421"/>
      <c r="Y978" s="421"/>
      <c r="Z978" s="421"/>
      <c r="AA978" s="421"/>
    </row>
    <row r="979">
      <c r="A979" s="421"/>
      <c r="B979" s="421"/>
      <c r="C979" s="487"/>
      <c r="D979" s="421"/>
      <c r="E979" s="421"/>
      <c r="F979" s="421"/>
      <c r="G979" s="421"/>
      <c r="H979" s="421"/>
      <c r="I979" s="421"/>
      <c r="J979" s="421"/>
      <c r="K979" s="421"/>
      <c r="L979" s="421"/>
      <c r="M979" s="421"/>
      <c r="N979" s="421"/>
      <c r="O979" s="421"/>
      <c r="P979" s="421"/>
      <c r="Q979" s="421"/>
      <c r="R979" s="421"/>
      <c r="S979" s="421"/>
      <c r="T979" s="421"/>
      <c r="U979" s="421"/>
      <c r="V979" s="421"/>
      <c r="W979" s="421"/>
      <c r="X979" s="421"/>
      <c r="Y979" s="421"/>
      <c r="Z979" s="421"/>
      <c r="AA979" s="421"/>
    </row>
    <row r="980">
      <c r="A980" s="421"/>
      <c r="B980" s="421"/>
      <c r="C980" s="487"/>
      <c r="D980" s="421"/>
      <c r="E980" s="421"/>
      <c r="F980" s="421"/>
      <c r="G980" s="421"/>
      <c r="H980" s="421"/>
      <c r="I980" s="421"/>
      <c r="J980" s="421"/>
      <c r="K980" s="421"/>
      <c r="L980" s="421"/>
      <c r="M980" s="421"/>
      <c r="N980" s="421"/>
      <c r="O980" s="421"/>
      <c r="P980" s="421"/>
      <c r="Q980" s="421"/>
      <c r="R980" s="421"/>
      <c r="S980" s="421"/>
      <c r="T980" s="421"/>
      <c r="U980" s="421"/>
      <c r="V980" s="421"/>
      <c r="W980" s="421"/>
      <c r="X980" s="421"/>
      <c r="Y980" s="421"/>
      <c r="Z980" s="421"/>
      <c r="AA980" s="421"/>
    </row>
    <row r="981">
      <c r="A981" s="421"/>
      <c r="B981" s="421"/>
      <c r="C981" s="487"/>
      <c r="D981" s="421"/>
      <c r="E981" s="421"/>
      <c r="F981" s="421"/>
      <c r="G981" s="421"/>
      <c r="H981" s="421"/>
      <c r="I981" s="421"/>
      <c r="J981" s="421"/>
      <c r="K981" s="421"/>
      <c r="L981" s="421"/>
      <c r="M981" s="421"/>
      <c r="N981" s="421"/>
      <c r="O981" s="421"/>
      <c r="P981" s="421"/>
      <c r="Q981" s="421"/>
      <c r="R981" s="421"/>
      <c r="S981" s="421"/>
      <c r="T981" s="421"/>
      <c r="U981" s="421"/>
      <c r="V981" s="421"/>
      <c r="W981" s="421"/>
      <c r="X981" s="421"/>
      <c r="Y981" s="421"/>
      <c r="Z981" s="421"/>
      <c r="AA981" s="421"/>
    </row>
    <row r="982">
      <c r="A982" s="421"/>
      <c r="B982" s="421"/>
      <c r="C982" s="487"/>
      <c r="D982" s="421"/>
      <c r="E982" s="421"/>
      <c r="F982" s="421"/>
      <c r="G982" s="421"/>
      <c r="H982" s="421"/>
      <c r="I982" s="421"/>
      <c r="J982" s="421"/>
      <c r="K982" s="421"/>
      <c r="L982" s="421"/>
      <c r="M982" s="421"/>
      <c r="N982" s="421"/>
      <c r="O982" s="421"/>
      <c r="P982" s="421"/>
      <c r="Q982" s="421"/>
      <c r="R982" s="421"/>
      <c r="S982" s="421"/>
      <c r="T982" s="421"/>
      <c r="U982" s="421"/>
      <c r="V982" s="421"/>
      <c r="W982" s="421"/>
      <c r="X982" s="421"/>
      <c r="Y982" s="421"/>
      <c r="Z982" s="421"/>
      <c r="AA982" s="421"/>
    </row>
    <row r="983">
      <c r="A983" s="421"/>
      <c r="B983" s="421"/>
      <c r="C983" s="487"/>
      <c r="D983" s="421"/>
      <c r="E983" s="421"/>
      <c r="F983" s="421"/>
      <c r="G983" s="421"/>
      <c r="H983" s="421"/>
      <c r="I983" s="421"/>
      <c r="J983" s="421"/>
      <c r="K983" s="421"/>
      <c r="L983" s="421"/>
      <c r="M983" s="421"/>
      <c r="N983" s="421"/>
      <c r="O983" s="421"/>
      <c r="P983" s="421"/>
      <c r="Q983" s="421"/>
      <c r="R983" s="421"/>
      <c r="S983" s="421"/>
      <c r="T983" s="421"/>
      <c r="U983" s="421"/>
      <c r="V983" s="421"/>
      <c r="W983" s="421"/>
      <c r="X983" s="421"/>
      <c r="Y983" s="421"/>
      <c r="Z983" s="421"/>
      <c r="AA983" s="421"/>
    </row>
    <row r="984">
      <c r="A984" s="421"/>
      <c r="B984" s="421"/>
      <c r="C984" s="487"/>
      <c r="D984" s="421"/>
      <c r="E984" s="421"/>
      <c r="F984" s="421"/>
      <c r="G984" s="421"/>
      <c r="H984" s="421"/>
      <c r="I984" s="421"/>
      <c r="J984" s="421"/>
      <c r="K984" s="421"/>
      <c r="L984" s="421"/>
      <c r="M984" s="421"/>
      <c r="N984" s="421"/>
      <c r="O984" s="421"/>
      <c r="P984" s="421"/>
      <c r="Q984" s="421"/>
      <c r="R984" s="421"/>
      <c r="S984" s="421"/>
      <c r="T984" s="421"/>
      <c r="U984" s="421"/>
      <c r="V984" s="421"/>
      <c r="W984" s="421"/>
      <c r="X984" s="421"/>
      <c r="Y984" s="421"/>
      <c r="Z984" s="421"/>
      <c r="AA984" s="421"/>
    </row>
    <row r="985">
      <c r="A985" s="421"/>
      <c r="B985" s="421"/>
      <c r="C985" s="487"/>
      <c r="D985" s="421"/>
      <c r="E985" s="421"/>
      <c r="F985" s="421"/>
      <c r="G985" s="421"/>
      <c r="H985" s="421"/>
      <c r="I985" s="421"/>
      <c r="J985" s="421"/>
      <c r="K985" s="421"/>
      <c r="L985" s="421"/>
      <c r="M985" s="421"/>
      <c r="N985" s="421"/>
      <c r="O985" s="421"/>
      <c r="P985" s="421"/>
      <c r="Q985" s="421"/>
      <c r="R985" s="421"/>
      <c r="S985" s="421"/>
      <c r="T985" s="421"/>
      <c r="U985" s="421"/>
      <c r="V985" s="421"/>
      <c r="W985" s="421"/>
      <c r="X985" s="421"/>
      <c r="Y985" s="421"/>
      <c r="Z985" s="421"/>
      <c r="AA985" s="421"/>
    </row>
    <row r="986">
      <c r="A986" s="421"/>
      <c r="B986" s="421"/>
      <c r="C986" s="487"/>
      <c r="D986" s="421"/>
      <c r="E986" s="421"/>
      <c r="F986" s="421"/>
      <c r="G986" s="421"/>
      <c r="H986" s="421"/>
      <c r="I986" s="421"/>
      <c r="J986" s="421"/>
      <c r="K986" s="421"/>
      <c r="L986" s="421"/>
      <c r="M986" s="421"/>
      <c r="N986" s="421"/>
      <c r="O986" s="421"/>
      <c r="P986" s="421"/>
      <c r="Q986" s="421"/>
      <c r="R986" s="421"/>
      <c r="S986" s="421"/>
      <c r="T986" s="421"/>
      <c r="U986" s="421"/>
      <c r="V986" s="421"/>
      <c r="W986" s="421"/>
      <c r="X986" s="421"/>
      <c r="Y986" s="421"/>
      <c r="Z986" s="421"/>
      <c r="AA986" s="421"/>
    </row>
    <row r="987">
      <c r="A987" s="421"/>
      <c r="B987" s="421"/>
      <c r="C987" s="487"/>
      <c r="D987" s="421"/>
      <c r="E987" s="421"/>
      <c r="F987" s="421"/>
      <c r="G987" s="421"/>
      <c r="H987" s="421"/>
      <c r="I987" s="421"/>
      <c r="J987" s="421"/>
      <c r="K987" s="421"/>
      <c r="L987" s="421"/>
      <c r="M987" s="421"/>
      <c r="N987" s="421"/>
      <c r="O987" s="421"/>
      <c r="P987" s="421"/>
      <c r="Q987" s="421"/>
      <c r="R987" s="421"/>
      <c r="S987" s="421"/>
      <c r="T987" s="421"/>
      <c r="U987" s="421"/>
      <c r="V987" s="421"/>
      <c r="W987" s="421"/>
      <c r="X987" s="421"/>
      <c r="Y987" s="421"/>
      <c r="Z987" s="421"/>
      <c r="AA987" s="421"/>
    </row>
    <row r="988">
      <c r="A988" s="421"/>
      <c r="B988" s="421"/>
      <c r="C988" s="487"/>
      <c r="D988" s="421"/>
      <c r="E988" s="421"/>
      <c r="F988" s="421"/>
      <c r="G988" s="421"/>
      <c r="H988" s="421"/>
      <c r="I988" s="421"/>
      <c r="J988" s="421"/>
      <c r="K988" s="421"/>
      <c r="L988" s="421"/>
      <c r="M988" s="421"/>
      <c r="N988" s="421"/>
      <c r="O988" s="421"/>
      <c r="P988" s="421"/>
      <c r="Q988" s="421"/>
      <c r="R988" s="421"/>
      <c r="S988" s="421"/>
      <c r="T988" s="421"/>
      <c r="U988" s="421"/>
      <c r="V988" s="421"/>
      <c r="W988" s="421"/>
      <c r="X988" s="421"/>
      <c r="Y988" s="421"/>
      <c r="Z988" s="421"/>
      <c r="AA988" s="421"/>
    </row>
    <row r="989">
      <c r="A989" s="421"/>
      <c r="B989" s="421"/>
      <c r="C989" s="487"/>
      <c r="D989" s="421"/>
      <c r="E989" s="421"/>
      <c r="F989" s="421"/>
      <c r="G989" s="421"/>
      <c r="H989" s="421"/>
      <c r="I989" s="421"/>
      <c r="J989" s="421"/>
      <c r="K989" s="421"/>
      <c r="L989" s="421"/>
      <c r="M989" s="421"/>
      <c r="N989" s="421"/>
      <c r="O989" s="421"/>
      <c r="P989" s="421"/>
      <c r="Q989" s="421"/>
      <c r="R989" s="421"/>
      <c r="S989" s="421"/>
      <c r="T989" s="421"/>
      <c r="U989" s="421"/>
      <c r="V989" s="421"/>
      <c r="W989" s="421"/>
      <c r="X989" s="421"/>
      <c r="Y989" s="421"/>
      <c r="Z989" s="421"/>
      <c r="AA989" s="421"/>
    </row>
    <row r="990">
      <c r="A990" s="421"/>
      <c r="B990" s="421"/>
      <c r="C990" s="487"/>
      <c r="D990" s="421"/>
      <c r="E990" s="421"/>
      <c r="F990" s="421"/>
      <c r="G990" s="421"/>
      <c r="H990" s="421"/>
      <c r="I990" s="421"/>
      <c r="J990" s="421"/>
      <c r="K990" s="421"/>
      <c r="L990" s="421"/>
      <c r="M990" s="421"/>
      <c r="N990" s="421"/>
      <c r="O990" s="421"/>
      <c r="P990" s="421"/>
      <c r="Q990" s="421"/>
      <c r="R990" s="421"/>
      <c r="S990" s="421"/>
      <c r="T990" s="421"/>
      <c r="U990" s="421"/>
      <c r="V990" s="421"/>
      <c r="W990" s="421"/>
      <c r="X990" s="421"/>
      <c r="Y990" s="421"/>
      <c r="Z990" s="421"/>
      <c r="AA990" s="421"/>
    </row>
    <row r="991">
      <c r="A991" s="421"/>
      <c r="B991" s="421"/>
      <c r="C991" s="487"/>
      <c r="D991" s="421"/>
      <c r="E991" s="421"/>
      <c r="F991" s="421"/>
      <c r="G991" s="421"/>
      <c r="H991" s="421"/>
      <c r="I991" s="421"/>
      <c r="J991" s="421"/>
      <c r="K991" s="421"/>
      <c r="L991" s="421"/>
      <c r="M991" s="421"/>
      <c r="N991" s="421"/>
      <c r="O991" s="421"/>
      <c r="P991" s="421"/>
      <c r="Q991" s="421"/>
      <c r="R991" s="421"/>
      <c r="S991" s="421"/>
      <c r="T991" s="421"/>
      <c r="U991" s="421"/>
      <c r="V991" s="421"/>
      <c r="W991" s="421"/>
      <c r="X991" s="421"/>
      <c r="Y991" s="421"/>
      <c r="Z991" s="421"/>
      <c r="AA991" s="421"/>
    </row>
    <row r="992">
      <c r="A992" s="421"/>
      <c r="B992" s="421"/>
      <c r="C992" s="487"/>
      <c r="D992" s="421"/>
      <c r="E992" s="421"/>
      <c r="F992" s="421"/>
      <c r="G992" s="421"/>
      <c r="H992" s="421"/>
      <c r="I992" s="421"/>
      <c r="J992" s="421"/>
      <c r="K992" s="421"/>
      <c r="L992" s="421"/>
      <c r="M992" s="421"/>
      <c r="N992" s="421"/>
      <c r="O992" s="421"/>
      <c r="P992" s="421"/>
      <c r="Q992" s="421"/>
      <c r="R992" s="421"/>
      <c r="S992" s="421"/>
      <c r="T992" s="421"/>
      <c r="U992" s="421"/>
      <c r="V992" s="421"/>
      <c r="W992" s="421"/>
      <c r="X992" s="421"/>
      <c r="Y992" s="421"/>
      <c r="Z992" s="421"/>
      <c r="AA992" s="421"/>
    </row>
    <row r="993">
      <c r="A993" s="421"/>
      <c r="B993" s="421"/>
      <c r="C993" s="487"/>
      <c r="D993" s="421"/>
      <c r="E993" s="421"/>
      <c r="F993" s="421"/>
      <c r="G993" s="421"/>
      <c r="H993" s="421"/>
      <c r="I993" s="421"/>
      <c r="J993" s="421"/>
      <c r="K993" s="421"/>
      <c r="L993" s="421"/>
      <c r="M993" s="421"/>
      <c r="N993" s="421"/>
      <c r="O993" s="421"/>
      <c r="P993" s="421"/>
      <c r="Q993" s="421"/>
      <c r="R993" s="421"/>
      <c r="S993" s="421"/>
      <c r="T993" s="421"/>
      <c r="U993" s="421"/>
      <c r="V993" s="421"/>
      <c r="W993" s="421"/>
      <c r="X993" s="421"/>
      <c r="Y993" s="421"/>
      <c r="Z993" s="421"/>
      <c r="AA993" s="421"/>
    </row>
    <row r="994">
      <c r="A994" s="421"/>
      <c r="B994" s="421"/>
      <c r="C994" s="487"/>
      <c r="D994" s="421"/>
      <c r="E994" s="421"/>
      <c r="F994" s="421"/>
      <c r="G994" s="421"/>
      <c r="H994" s="421"/>
      <c r="I994" s="421"/>
      <c r="J994" s="421"/>
      <c r="K994" s="421"/>
      <c r="L994" s="421"/>
      <c r="M994" s="421"/>
      <c r="N994" s="421"/>
      <c r="O994" s="421"/>
      <c r="P994" s="421"/>
      <c r="Q994" s="421"/>
      <c r="R994" s="421"/>
      <c r="S994" s="421"/>
      <c r="T994" s="421"/>
      <c r="U994" s="421"/>
      <c r="V994" s="421"/>
      <c r="W994" s="421"/>
      <c r="X994" s="421"/>
      <c r="Y994" s="421"/>
      <c r="Z994" s="421"/>
      <c r="AA994" s="421"/>
    </row>
    <row r="995">
      <c r="A995" s="421"/>
      <c r="B995" s="421"/>
      <c r="C995" s="487"/>
      <c r="D995" s="421"/>
      <c r="E995" s="421"/>
      <c r="F995" s="421"/>
      <c r="G995" s="421"/>
      <c r="H995" s="421"/>
      <c r="I995" s="421"/>
      <c r="J995" s="421"/>
      <c r="K995" s="421"/>
      <c r="L995" s="421"/>
      <c r="M995" s="421"/>
      <c r="N995" s="421"/>
      <c r="O995" s="421"/>
      <c r="P995" s="421"/>
      <c r="Q995" s="421"/>
      <c r="R995" s="421"/>
      <c r="S995" s="421"/>
      <c r="T995" s="421"/>
      <c r="U995" s="421"/>
      <c r="V995" s="421"/>
      <c r="W995" s="421"/>
      <c r="X995" s="421"/>
      <c r="Y995" s="421"/>
      <c r="Z995" s="421"/>
      <c r="AA995" s="421"/>
    </row>
    <row r="996">
      <c r="A996" s="421"/>
      <c r="B996" s="421"/>
      <c r="C996" s="487"/>
      <c r="D996" s="421"/>
      <c r="E996" s="421"/>
      <c r="F996" s="421"/>
      <c r="G996" s="421"/>
      <c r="H996" s="421"/>
      <c r="I996" s="421"/>
      <c r="J996" s="421"/>
      <c r="K996" s="421"/>
      <c r="L996" s="421"/>
      <c r="M996" s="421"/>
      <c r="N996" s="421"/>
      <c r="O996" s="421"/>
      <c r="P996" s="421"/>
      <c r="Q996" s="421"/>
      <c r="R996" s="421"/>
      <c r="S996" s="421"/>
      <c r="T996" s="421"/>
      <c r="U996" s="421"/>
      <c r="V996" s="421"/>
      <c r="W996" s="421"/>
      <c r="X996" s="421"/>
      <c r="Y996" s="421"/>
      <c r="Z996" s="421"/>
      <c r="AA996" s="421"/>
    </row>
    <row r="997">
      <c r="A997" s="421"/>
      <c r="B997" s="421"/>
      <c r="C997" s="487"/>
      <c r="D997" s="421"/>
      <c r="E997" s="421"/>
      <c r="F997" s="421"/>
      <c r="G997" s="421"/>
      <c r="H997" s="421"/>
      <c r="I997" s="421"/>
      <c r="J997" s="421"/>
      <c r="K997" s="421"/>
      <c r="L997" s="421"/>
      <c r="M997" s="421"/>
      <c r="N997" s="421"/>
      <c r="O997" s="421"/>
      <c r="P997" s="421"/>
      <c r="Q997" s="421"/>
      <c r="R997" s="421"/>
      <c r="S997" s="421"/>
      <c r="T997" s="421"/>
      <c r="U997" s="421"/>
      <c r="V997" s="421"/>
      <c r="W997" s="421"/>
      <c r="X997" s="421"/>
      <c r="Y997" s="421"/>
      <c r="Z997" s="421"/>
      <c r="AA997" s="421"/>
    </row>
    <row r="998">
      <c r="A998" s="421"/>
      <c r="B998" s="421"/>
      <c r="C998" s="487"/>
      <c r="D998" s="421"/>
      <c r="E998" s="421"/>
      <c r="F998" s="421"/>
      <c r="G998" s="421"/>
      <c r="H998" s="421"/>
      <c r="I998" s="421"/>
      <c r="J998" s="421"/>
      <c r="K998" s="421"/>
      <c r="L998" s="421"/>
      <c r="M998" s="421"/>
      <c r="N998" s="421"/>
      <c r="O998" s="421"/>
      <c r="P998" s="421"/>
      <c r="Q998" s="421"/>
      <c r="R998" s="421"/>
      <c r="S998" s="421"/>
      <c r="T998" s="421"/>
      <c r="U998" s="421"/>
      <c r="V998" s="421"/>
      <c r="W998" s="421"/>
      <c r="X998" s="421"/>
      <c r="Y998" s="421"/>
      <c r="Z998" s="421"/>
      <c r="AA998" s="421"/>
    </row>
    <row r="999">
      <c r="A999" s="421"/>
      <c r="B999" s="421"/>
      <c r="C999" s="487"/>
      <c r="D999" s="421"/>
      <c r="E999" s="421"/>
      <c r="F999" s="421"/>
      <c r="G999" s="421"/>
      <c r="H999" s="421"/>
      <c r="I999" s="421"/>
      <c r="J999" s="421"/>
      <c r="K999" s="421"/>
      <c r="L999" s="421"/>
      <c r="M999" s="421"/>
      <c r="N999" s="421"/>
      <c r="O999" s="421"/>
      <c r="P999" s="421"/>
      <c r="Q999" s="421"/>
      <c r="R999" s="421"/>
      <c r="S999" s="421"/>
      <c r="T999" s="421"/>
      <c r="U999" s="421"/>
      <c r="V999" s="421"/>
      <c r="W999" s="421"/>
      <c r="X999" s="421"/>
      <c r="Y999" s="421"/>
      <c r="Z999" s="421"/>
      <c r="AA999" s="421"/>
    </row>
    <row r="1000">
      <c r="A1000" s="421"/>
      <c r="B1000" s="421"/>
      <c r="C1000" s="487"/>
      <c r="D1000" s="421"/>
      <c r="E1000" s="421"/>
      <c r="F1000" s="421"/>
      <c r="G1000" s="421"/>
      <c r="H1000" s="421"/>
      <c r="I1000" s="421"/>
      <c r="J1000" s="421"/>
      <c r="K1000" s="421"/>
      <c r="L1000" s="421"/>
      <c r="M1000" s="421"/>
      <c r="N1000" s="421"/>
      <c r="O1000" s="421"/>
      <c r="P1000" s="421"/>
      <c r="Q1000" s="421"/>
      <c r="R1000" s="421"/>
      <c r="S1000" s="421"/>
      <c r="T1000" s="421"/>
      <c r="U1000" s="421"/>
      <c r="V1000" s="421"/>
      <c r="W1000" s="421"/>
      <c r="X1000" s="421"/>
      <c r="Y1000" s="421"/>
      <c r="Z1000" s="421"/>
      <c r="AA1000" s="421"/>
    </row>
    <row r="1001">
      <c r="A1001" s="421"/>
      <c r="B1001" s="421"/>
      <c r="C1001" s="487"/>
      <c r="D1001" s="421"/>
      <c r="E1001" s="421"/>
      <c r="F1001" s="421"/>
      <c r="G1001" s="421"/>
      <c r="H1001" s="421"/>
      <c r="I1001" s="421"/>
      <c r="J1001" s="421"/>
      <c r="K1001" s="421"/>
      <c r="L1001" s="421"/>
      <c r="M1001" s="421"/>
      <c r="N1001" s="421"/>
      <c r="O1001" s="421"/>
      <c r="P1001" s="421"/>
      <c r="Q1001" s="421"/>
      <c r="R1001" s="421"/>
      <c r="S1001" s="421"/>
      <c r="T1001" s="421"/>
      <c r="U1001" s="421"/>
      <c r="V1001" s="421"/>
      <c r="W1001" s="421"/>
      <c r="X1001" s="421"/>
      <c r="Y1001" s="421"/>
      <c r="Z1001" s="421"/>
      <c r="AA1001" s="421"/>
    </row>
    <row r="1002">
      <c r="A1002" s="421"/>
      <c r="B1002" s="421"/>
      <c r="C1002" s="487"/>
      <c r="D1002" s="421"/>
      <c r="E1002" s="421"/>
      <c r="F1002" s="421"/>
      <c r="G1002" s="421"/>
      <c r="H1002" s="421"/>
      <c r="I1002" s="421"/>
      <c r="J1002" s="421"/>
      <c r="K1002" s="421"/>
      <c r="L1002" s="421"/>
      <c r="M1002" s="421"/>
      <c r="N1002" s="421"/>
      <c r="O1002" s="421"/>
      <c r="P1002" s="421"/>
      <c r="Q1002" s="421"/>
      <c r="R1002" s="421"/>
      <c r="S1002" s="421"/>
      <c r="T1002" s="421"/>
      <c r="U1002" s="421"/>
      <c r="V1002" s="421"/>
      <c r="W1002" s="421"/>
      <c r="X1002" s="421"/>
      <c r="Y1002" s="421"/>
      <c r="Z1002" s="421"/>
      <c r="AA1002" s="421"/>
    </row>
    <row r="1003">
      <c r="A1003" s="421"/>
      <c r="B1003" s="421"/>
      <c r="C1003" s="487"/>
      <c r="D1003" s="421"/>
      <c r="E1003" s="421"/>
      <c r="F1003" s="421"/>
      <c r="G1003" s="421"/>
      <c r="H1003" s="421"/>
      <c r="I1003" s="421"/>
      <c r="J1003" s="421"/>
      <c r="K1003" s="421"/>
      <c r="L1003" s="421"/>
      <c r="M1003" s="421"/>
      <c r="N1003" s="421"/>
      <c r="O1003" s="421"/>
      <c r="P1003" s="421"/>
      <c r="Q1003" s="421"/>
      <c r="R1003" s="421"/>
      <c r="S1003" s="421"/>
      <c r="T1003" s="421"/>
      <c r="U1003" s="421"/>
      <c r="V1003" s="421"/>
      <c r="W1003" s="421"/>
      <c r="X1003" s="421"/>
      <c r="Y1003" s="421"/>
      <c r="Z1003" s="421"/>
      <c r="AA1003" s="421"/>
    </row>
    <row r="1004">
      <c r="A1004" s="421"/>
      <c r="B1004" s="421"/>
      <c r="C1004" s="487"/>
      <c r="D1004" s="421"/>
      <c r="E1004" s="421"/>
      <c r="F1004" s="421"/>
      <c r="G1004" s="421"/>
      <c r="H1004" s="421"/>
      <c r="I1004" s="421"/>
      <c r="J1004" s="421"/>
      <c r="K1004" s="421"/>
      <c r="L1004" s="421"/>
      <c r="M1004" s="421"/>
      <c r="N1004" s="421"/>
      <c r="O1004" s="421"/>
      <c r="P1004" s="421"/>
      <c r="Q1004" s="421"/>
      <c r="R1004" s="421"/>
      <c r="S1004" s="421"/>
      <c r="T1004" s="421"/>
      <c r="U1004" s="421"/>
      <c r="V1004" s="421"/>
      <c r="W1004" s="421"/>
      <c r="X1004" s="421"/>
      <c r="Y1004" s="421"/>
      <c r="Z1004" s="421"/>
      <c r="AA1004" s="421"/>
    </row>
    <row r="1005">
      <c r="A1005" s="421"/>
      <c r="B1005" s="421"/>
      <c r="C1005" s="487"/>
      <c r="D1005" s="421"/>
      <c r="E1005" s="421"/>
      <c r="F1005" s="421"/>
      <c r="G1005" s="421"/>
      <c r="H1005" s="421"/>
      <c r="I1005" s="421"/>
      <c r="J1005" s="421"/>
      <c r="K1005" s="421"/>
      <c r="L1005" s="421"/>
      <c r="M1005" s="421"/>
      <c r="N1005" s="421"/>
      <c r="O1005" s="421"/>
      <c r="P1005" s="421"/>
      <c r="Q1005" s="421"/>
      <c r="R1005" s="421"/>
      <c r="S1005" s="421"/>
      <c r="T1005" s="421"/>
      <c r="U1005" s="421"/>
      <c r="V1005" s="421"/>
      <c r="W1005" s="421"/>
      <c r="X1005" s="421"/>
      <c r="Y1005" s="421"/>
      <c r="Z1005" s="421"/>
      <c r="AA1005" s="421"/>
    </row>
    <row r="1006">
      <c r="A1006" s="421"/>
      <c r="B1006" s="421"/>
      <c r="C1006" s="487"/>
      <c r="D1006" s="421"/>
      <c r="E1006" s="421"/>
      <c r="F1006" s="421"/>
      <c r="G1006" s="421"/>
      <c r="H1006" s="421"/>
      <c r="I1006" s="421"/>
      <c r="J1006" s="421"/>
      <c r="K1006" s="421"/>
      <c r="L1006" s="421"/>
      <c r="M1006" s="421"/>
      <c r="N1006" s="421"/>
      <c r="O1006" s="421"/>
      <c r="P1006" s="421"/>
      <c r="Q1006" s="421"/>
      <c r="R1006" s="421"/>
      <c r="S1006" s="421"/>
      <c r="T1006" s="421"/>
      <c r="U1006" s="421"/>
      <c r="V1006" s="421"/>
      <c r="W1006" s="421"/>
      <c r="X1006" s="421"/>
      <c r="Y1006" s="421"/>
      <c r="Z1006" s="421"/>
      <c r="AA1006" s="421"/>
    </row>
    <row r="1007">
      <c r="A1007" s="421"/>
      <c r="B1007" s="421"/>
      <c r="C1007" s="487"/>
      <c r="D1007" s="421"/>
      <c r="E1007" s="421"/>
      <c r="F1007" s="421"/>
      <c r="G1007" s="421"/>
      <c r="H1007" s="421"/>
      <c r="I1007" s="421"/>
      <c r="J1007" s="421"/>
      <c r="K1007" s="421"/>
      <c r="L1007" s="421"/>
      <c r="M1007" s="421"/>
      <c r="N1007" s="421"/>
      <c r="O1007" s="421"/>
      <c r="P1007" s="421"/>
      <c r="Q1007" s="421"/>
      <c r="R1007" s="421"/>
      <c r="S1007" s="421"/>
      <c r="T1007" s="421"/>
      <c r="U1007" s="421"/>
      <c r="V1007" s="421"/>
      <c r="W1007" s="421"/>
      <c r="X1007" s="421"/>
      <c r="Y1007" s="421"/>
      <c r="Z1007" s="421"/>
      <c r="AA1007" s="421"/>
    </row>
    <row r="1008">
      <c r="A1008" s="421"/>
      <c r="B1008" s="421"/>
      <c r="C1008" s="487"/>
      <c r="D1008" s="421"/>
      <c r="E1008" s="421"/>
      <c r="F1008" s="421"/>
      <c r="G1008" s="421"/>
      <c r="H1008" s="421"/>
      <c r="I1008" s="421"/>
      <c r="J1008" s="421"/>
      <c r="K1008" s="421"/>
      <c r="L1008" s="421"/>
      <c r="M1008" s="421"/>
      <c r="N1008" s="421"/>
      <c r="O1008" s="421"/>
      <c r="P1008" s="421"/>
      <c r="Q1008" s="421"/>
      <c r="R1008" s="421"/>
      <c r="S1008" s="421"/>
      <c r="T1008" s="421"/>
      <c r="U1008" s="421"/>
      <c r="V1008" s="421"/>
      <c r="W1008" s="421"/>
      <c r="X1008" s="421"/>
      <c r="Y1008" s="421"/>
      <c r="Z1008" s="421"/>
      <c r="AA1008" s="421"/>
    </row>
    <row r="1009">
      <c r="A1009" s="421"/>
      <c r="B1009" s="421"/>
      <c r="C1009" s="487"/>
      <c r="D1009" s="421"/>
      <c r="E1009" s="421"/>
      <c r="F1009" s="421"/>
      <c r="G1009" s="421"/>
      <c r="H1009" s="421"/>
      <c r="I1009" s="421"/>
      <c r="J1009" s="421"/>
      <c r="K1009" s="421"/>
      <c r="L1009" s="421"/>
      <c r="M1009" s="421"/>
      <c r="N1009" s="421"/>
      <c r="O1009" s="421"/>
      <c r="P1009" s="421"/>
      <c r="Q1009" s="421"/>
      <c r="R1009" s="421"/>
      <c r="S1009" s="421"/>
      <c r="T1009" s="421"/>
      <c r="U1009" s="421"/>
      <c r="V1009" s="421"/>
      <c r="W1009" s="421"/>
      <c r="X1009" s="421"/>
      <c r="Y1009" s="421"/>
      <c r="Z1009" s="421"/>
      <c r="AA1009" s="421"/>
    </row>
    <row r="1010">
      <c r="A1010" s="421"/>
      <c r="B1010" s="421"/>
      <c r="C1010" s="487"/>
      <c r="D1010" s="421"/>
      <c r="E1010" s="421"/>
      <c r="F1010" s="421"/>
      <c r="G1010" s="421"/>
      <c r="H1010" s="421"/>
      <c r="I1010" s="421"/>
      <c r="J1010" s="421"/>
      <c r="K1010" s="421"/>
      <c r="L1010" s="421"/>
      <c r="M1010" s="421"/>
      <c r="N1010" s="421"/>
      <c r="O1010" s="421"/>
      <c r="P1010" s="421"/>
      <c r="Q1010" s="421"/>
      <c r="R1010" s="421"/>
      <c r="S1010" s="421"/>
      <c r="T1010" s="421"/>
      <c r="U1010" s="421"/>
      <c r="V1010" s="421"/>
      <c r="W1010" s="421"/>
      <c r="X1010" s="421"/>
      <c r="Y1010" s="421"/>
      <c r="Z1010" s="421"/>
      <c r="AA1010" s="421"/>
    </row>
    <row r="1011">
      <c r="A1011" s="421"/>
      <c r="B1011" s="421"/>
      <c r="C1011" s="487"/>
      <c r="D1011" s="421"/>
      <c r="E1011" s="421"/>
      <c r="F1011" s="421"/>
      <c r="G1011" s="421"/>
      <c r="H1011" s="421"/>
      <c r="I1011" s="421"/>
      <c r="J1011" s="421"/>
      <c r="K1011" s="421"/>
      <c r="L1011" s="421"/>
      <c r="M1011" s="421"/>
      <c r="N1011" s="421"/>
      <c r="O1011" s="421"/>
      <c r="P1011" s="421"/>
      <c r="Q1011" s="421"/>
      <c r="R1011" s="421"/>
      <c r="S1011" s="421"/>
      <c r="T1011" s="421"/>
      <c r="U1011" s="421"/>
      <c r="V1011" s="421"/>
      <c r="W1011" s="421"/>
      <c r="X1011" s="421"/>
      <c r="Y1011" s="421"/>
      <c r="Z1011" s="421"/>
      <c r="AA1011" s="421"/>
    </row>
    <row r="1012">
      <c r="A1012" s="421"/>
      <c r="B1012" s="421"/>
      <c r="C1012" s="487"/>
      <c r="D1012" s="421"/>
      <c r="E1012" s="421"/>
      <c r="F1012" s="421"/>
      <c r="G1012" s="421"/>
      <c r="H1012" s="421"/>
      <c r="I1012" s="421"/>
      <c r="J1012" s="421"/>
      <c r="K1012" s="421"/>
      <c r="L1012" s="421"/>
      <c r="M1012" s="421"/>
      <c r="N1012" s="421"/>
      <c r="O1012" s="421"/>
      <c r="P1012" s="421"/>
      <c r="Q1012" s="421"/>
      <c r="R1012" s="421"/>
      <c r="S1012" s="421"/>
      <c r="T1012" s="421"/>
      <c r="U1012" s="421"/>
      <c r="V1012" s="421"/>
      <c r="W1012" s="421"/>
      <c r="X1012" s="421"/>
      <c r="Y1012" s="421"/>
      <c r="Z1012" s="421"/>
      <c r="AA1012" s="421"/>
    </row>
    <row r="1013">
      <c r="A1013" s="421"/>
      <c r="B1013" s="421"/>
      <c r="C1013" s="487"/>
      <c r="D1013" s="421"/>
      <c r="E1013" s="421"/>
      <c r="F1013" s="421"/>
      <c r="G1013" s="421"/>
      <c r="H1013" s="421"/>
      <c r="I1013" s="421"/>
      <c r="J1013" s="421"/>
      <c r="K1013" s="421"/>
      <c r="L1013" s="421"/>
      <c r="M1013" s="421"/>
      <c r="N1013" s="421"/>
      <c r="O1013" s="421"/>
      <c r="P1013" s="421"/>
      <c r="Q1013" s="421"/>
      <c r="R1013" s="421"/>
      <c r="S1013" s="421"/>
      <c r="T1013" s="421"/>
      <c r="U1013" s="421"/>
      <c r="V1013" s="421"/>
      <c r="W1013" s="421"/>
      <c r="X1013" s="421"/>
      <c r="Y1013" s="421"/>
      <c r="Z1013" s="421"/>
      <c r="AA1013" s="421"/>
    </row>
    <row r="1014">
      <c r="A1014" s="421"/>
      <c r="B1014" s="421"/>
      <c r="C1014" s="487"/>
      <c r="D1014" s="421"/>
      <c r="E1014" s="421"/>
      <c r="F1014" s="421"/>
      <c r="G1014" s="421"/>
      <c r="H1014" s="421"/>
      <c r="I1014" s="421"/>
      <c r="J1014" s="421"/>
      <c r="K1014" s="421"/>
      <c r="L1014" s="421"/>
      <c r="M1014" s="421"/>
      <c r="N1014" s="421"/>
      <c r="O1014" s="421"/>
      <c r="P1014" s="421"/>
      <c r="Q1014" s="421"/>
      <c r="R1014" s="421"/>
      <c r="S1014" s="421"/>
      <c r="T1014" s="421"/>
      <c r="U1014" s="421"/>
      <c r="V1014" s="421"/>
      <c r="W1014" s="421"/>
      <c r="X1014" s="421"/>
      <c r="Y1014" s="421"/>
      <c r="Z1014" s="421"/>
      <c r="AA1014" s="421"/>
    </row>
    <row r="1015">
      <c r="A1015" s="421"/>
      <c r="B1015" s="421"/>
      <c r="C1015" s="487"/>
      <c r="D1015" s="421"/>
      <c r="E1015" s="421"/>
      <c r="F1015" s="421"/>
      <c r="G1015" s="421"/>
      <c r="H1015" s="421"/>
      <c r="I1015" s="421"/>
      <c r="J1015" s="421"/>
      <c r="K1015" s="421"/>
      <c r="L1015" s="421"/>
      <c r="M1015" s="421"/>
      <c r="N1015" s="421"/>
      <c r="O1015" s="421"/>
      <c r="P1015" s="421"/>
      <c r="Q1015" s="421"/>
      <c r="R1015" s="421"/>
      <c r="S1015" s="421"/>
      <c r="T1015" s="421"/>
      <c r="U1015" s="421"/>
      <c r="V1015" s="421"/>
      <c r="W1015" s="421"/>
      <c r="X1015" s="421"/>
      <c r="Y1015" s="421"/>
      <c r="Z1015" s="421"/>
      <c r="AA1015" s="421"/>
    </row>
    <row r="1016">
      <c r="A1016" s="421"/>
      <c r="B1016" s="421"/>
      <c r="C1016" s="487"/>
      <c r="D1016" s="421"/>
      <c r="E1016" s="421"/>
      <c r="F1016" s="421"/>
      <c r="G1016" s="421"/>
      <c r="H1016" s="421"/>
      <c r="I1016" s="421"/>
      <c r="J1016" s="421"/>
      <c r="K1016" s="421"/>
      <c r="L1016" s="421"/>
      <c r="M1016" s="421"/>
      <c r="N1016" s="421"/>
      <c r="O1016" s="421"/>
      <c r="P1016" s="421"/>
      <c r="Q1016" s="421"/>
      <c r="R1016" s="421"/>
      <c r="S1016" s="421"/>
      <c r="T1016" s="421"/>
      <c r="U1016" s="421"/>
      <c r="V1016" s="421"/>
      <c r="W1016" s="421"/>
      <c r="X1016" s="421"/>
      <c r="Y1016" s="421"/>
      <c r="Z1016" s="421"/>
      <c r="AA1016" s="421"/>
    </row>
    <row r="1017">
      <c r="A1017" s="421"/>
      <c r="B1017" s="421"/>
      <c r="C1017" s="487"/>
      <c r="D1017" s="421"/>
      <c r="E1017" s="421"/>
      <c r="F1017" s="421"/>
      <c r="G1017" s="421"/>
      <c r="H1017" s="421"/>
      <c r="I1017" s="421"/>
      <c r="J1017" s="421"/>
      <c r="K1017" s="421"/>
      <c r="L1017" s="421"/>
      <c r="M1017" s="421"/>
      <c r="N1017" s="421"/>
      <c r="O1017" s="421"/>
      <c r="P1017" s="421"/>
      <c r="Q1017" s="421"/>
      <c r="R1017" s="421"/>
      <c r="S1017" s="421"/>
      <c r="T1017" s="421"/>
      <c r="U1017" s="421"/>
      <c r="V1017" s="421"/>
      <c r="W1017" s="421"/>
      <c r="X1017" s="421"/>
      <c r="Y1017" s="421"/>
      <c r="Z1017" s="421"/>
      <c r="AA1017" s="421"/>
    </row>
    <row r="1018">
      <c r="A1018" s="421"/>
      <c r="B1018" s="421"/>
      <c r="C1018" s="487"/>
      <c r="D1018" s="421"/>
      <c r="E1018" s="421"/>
      <c r="F1018" s="421"/>
      <c r="G1018" s="421"/>
      <c r="H1018" s="421"/>
      <c r="I1018" s="421"/>
      <c r="J1018" s="421"/>
      <c r="K1018" s="421"/>
      <c r="L1018" s="421"/>
      <c r="M1018" s="421"/>
      <c r="N1018" s="421"/>
      <c r="O1018" s="421"/>
      <c r="P1018" s="421"/>
      <c r="Q1018" s="421"/>
      <c r="R1018" s="421"/>
      <c r="S1018" s="421"/>
      <c r="T1018" s="421"/>
      <c r="U1018" s="421"/>
      <c r="V1018" s="421"/>
      <c r="W1018" s="421"/>
      <c r="X1018" s="421"/>
      <c r="Y1018" s="421"/>
      <c r="Z1018" s="421"/>
      <c r="AA1018" s="421"/>
    </row>
    <row r="1019">
      <c r="A1019" s="421"/>
      <c r="B1019" s="421"/>
      <c r="C1019" s="487"/>
      <c r="D1019" s="421"/>
      <c r="E1019" s="421"/>
      <c r="F1019" s="421"/>
      <c r="G1019" s="421"/>
      <c r="H1019" s="421"/>
      <c r="I1019" s="421"/>
      <c r="J1019" s="421"/>
      <c r="K1019" s="421"/>
      <c r="L1019" s="421"/>
      <c r="M1019" s="421"/>
      <c r="N1019" s="421"/>
      <c r="O1019" s="421"/>
      <c r="P1019" s="421"/>
      <c r="Q1019" s="421"/>
      <c r="R1019" s="421"/>
      <c r="S1019" s="421"/>
      <c r="T1019" s="421"/>
      <c r="U1019" s="421"/>
      <c r="V1019" s="421"/>
      <c r="W1019" s="421"/>
      <c r="X1019" s="421"/>
      <c r="Y1019" s="421"/>
      <c r="Z1019" s="421"/>
      <c r="AA1019" s="421"/>
    </row>
    <row r="1020">
      <c r="A1020" s="421"/>
      <c r="B1020" s="421"/>
      <c r="C1020" s="487"/>
      <c r="D1020" s="421"/>
      <c r="E1020" s="421"/>
      <c r="F1020" s="421"/>
      <c r="G1020" s="421"/>
      <c r="H1020" s="421"/>
      <c r="I1020" s="421"/>
      <c r="J1020" s="421"/>
      <c r="K1020" s="421"/>
      <c r="L1020" s="421"/>
      <c r="M1020" s="421"/>
      <c r="N1020" s="421"/>
      <c r="O1020" s="421"/>
      <c r="P1020" s="421"/>
      <c r="Q1020" s="421"/>
      <c r="R1020" s="421"/>
      <c r="S1020" s="421"/>
      <c r="T1020" s="421"/>
      <c r="U1020" s="421"/>
      <c r="V1020" s="421"/>
      <c r="W1020" s="421"/>
      <c r="X1020" s="421"/>
      <c r="Y1020" s="421"/>
      <c r="Z1020" s="421"/>
      <c r="AA1020" s="421"/>
    </row>
    <row r="1021">
      <c r="A1021" s="421"/>
      <c r="B1021" s="421"/>
      <c r="C1021" s="487"/>
      <c r="D1021" s="421"/>
      <c r="E1021" s="421"/>
      <c r="F1021" s="421"/>
      <c r="G1021" s="421"/>
      <c r="H1021" s="421"/>
      <c r="I1021" s="421"/>
      <c r="J1021" s="421"/>
      <c r="K1021" s="421"/>
      <c r="L1021" s="421"/>
      <c r="M1021" s="421"/>
      <c r="N1021" s="421"/>
      <c r="O1021" s="421"/>
      <c r="P1021" s="421"/>
      <c r="Q1021" s="421"/>
      <c r="R1021" s="421"/>
      <c r="S1021" s="421"/>
      <c r="T1021" s="421"/>
      <c r="U1021" s="421"/>
      <c r="V1021" s="421"/>
      <c r="W1021" s="421"/>
      <c r="X1021" s="421"/>
      <c r="Y1021" s="421"/>
      <c r="Z1021" s="421"/>
      <c r="AA1021" s="421"/>
    </row>
    <row r="1022">
      <c r="A1022" s="421"/>
      <c r="B1022" s="421"/>
      <c r="C1022" s="487"/>
      <c r="D1022" s="421"/>
      <c r="E1022" s="421"/>
      <c r="F1022" s="421"/>
      <c r="G1022" s="421"/>
      <c r="H1022" s="421"/>
      <c r="I1022" s="421"/>
      <c r="J1022" s="421"/>
      <c r="K1022" s="421"/>
      <c r="L1022" s="421"/>
      <c r="M1022" s="421"/>
      <c r="N1022" s="421"/>
      <c r="O1022" s="421"/>
      <c r="P1022" s="421"/>
      <c r="Q1022" s="421"/>
      <c r="R1022" s="421"/>
      <c r="S1022" s="421"/>
      <c r="T1022" s="421"/>
      <c r="U1022" s="421"/>
      <c r="V1022" s="421"/>
      <c r="W1022" s="421"/>
      <c r="X1022" s="421"/>
      <c r="Y1022" s="421"/>
      <c r="Z1022" s="421"/>
      <c r="AA1022" s="421"/>
    </row>
    <row r="1023">
      <c r="A1023" s="421"/>
      <c r="B1023" s="421"/>
      <c r="C1023" s="487"/>
      <c r="D1023" s="421"/>
      <c r="E1023" s="421"/>
      <c r="F1023" s="421"/>
      <c r="G1023" s="421"/>
      <c r="H1023" s="421"/>
      <c r="I1023" s="421"/>
      <c r="J1023" s="421"/>
      <c r="K1023" s="421"/>
      <c r="L1023" s="421"/>
      <c r="M1023" s="421"/>
      <c r="N1023" s="421"/>
      <c r="O1023" s="421"/>
      <c r="P1023" s="421"/>
      <c r="Q1023" s="421"/>
      <c r="R1023" s="421"/>
      <c r="S1023" s="421"/>
      <c r="T1023" s="421"/>
      <c r="U1023" s="421"/>
      <c r="V1023" s="421"/>
      <c r="W1023" s="421"/>
      <c r="X1023" s="421"/>
      <c r="Y1023" s="421"/>
      <c r="Z1023" s="421"/>
      <c r="AA1023" s="421"/>
    </row>
    <row r="1024">
      <c r="A1024" s="421"/>
      <c r="B1024" s="421"/>
      <c r="C1024" s="487"/>
      <c r="D1024" s="421"/>
      <c r="E1024" s="421"/>
      <c r="F1024" s="421"/>
      <c r="G1024" s="421"/>
      <c r="H1024" s="421"/>
      <c r="I1024" s="421"/>
      <c r="J1024" s="421"/>
      <c r="K1024" s="421"/>
      <c r="L1024" s="421"/>
      <c r="M1024" s="421"/>
      <c r="N1024" s="421"/>
      <c r="O1024" s="421"/>
      <c r="P1024" s="421"/>
      <c r="Q1024" s="421"/>
      <c r="R1024" s="421"/>
      <c r="S1024" s="421"/>
      <c r="T1024" s="421"/>
      <c r="U1024" s="421"/>
      <c r="V1024" s="421"/>
      <c r="W1024" s="421"/>
      <c r="X1024" s="421"/>
      <c r="Y1024" s="421"/>
      <c r="Z1024" s="421"/>
      <c r="AA1024" s="421"/>
    </row>
    <row r="1025">
      <c r="A1025" s="421"/>
      <c r="B1025" s="421"/>
      <c r="C1025" s="487"/>
      <c r="D1025" s="421"/>
      <c r="E1025" s="421"/>
      <c r="F1025" s="421"/>
      <c r="G1025" s="421"/>
      <c r="H1025" s="421"/>
      <c r="I1025" s="421"/>
      <c r="J1025" s="421"/>
      <c r="K1025" s="421"/>
      <c r="L1025" s="421"/>
      <c r="M1025" s="421"/>
      <c r="N1025" s="421"/>
      <c r="O1025" s="421"/>
      <c r="P1025" s="421"/>
      <c r="Q1025" s="421"/>
      <c r="R1025" s="421"/>
      <c r="S1025" s="421"/>
      <c r="T1025" s="421"/>
      <c r="U1025" s="421"/>
      <c r="V1025" s="421"/>
      <c r="W1025" s="421"/>
      <c r="X1025" s="421"/>
      <c r="Y1025" s="421"/>
      <c r="Z1025" s="421"/>
      <c r="AA1025" s="421"/>
    </row>
    <row r="1026">
      <c r="A1026" s="421"/>
      <c r="B1026" s="421"/>
      <c r="C1026" s="487"/>
      <c r="D1026" s="421"/>
      <c r="E1026" s="421"/>
      <c r="F1026" s="421"/>
      <c r="G1026" s="421"/>
      <c r="H1026" s="421"/>
      <c r="I1026" s="421"/>
      <c r="J1026" s="421"/>
      <c r="K1026" s="421"/>
      <c r="L1026" s="421"/>
      <c r="M1026" s="421"/>
      <c r="N1026" s="421"/>
      <c r="O1026" s="421"/>
      <c r="P1026" s="421"/>
      <c r="Q1026" s="421"/>
      <c r="R1026" s="421"/>
      <c r="S1026" s="421"/>
      <c r="T1026" s="421"/>
      <c r="U1026" s="421"/>
      <c r="V1026" s="421"/>
      <c r="W1026" s="421"/>
      <c r="X1026" s="421"/>
      <c r="Y1026" s="421"/>
      <c r="Z1026" s="421"/>
      <c r="AA1026" s="421"/>
    </row>
    <row r="1027">
      <c r="A1027" s="421"/>
      <c r="B1027" s="421"/>
      <c r="C1027" s="487"/>
      <c r="D1027" s="421"/>
      <c r="E1027" s="421"/>
      <c r="F1027" s="421"/>
      <c r="G1027" s="421"/>
      <c r="H1027" s="421"/>
      <c r="I1027" s="421"/>
      <c r="J1027" s="421"/>
      <c r="K1027" s="421"/>
      <c r="L1027" s="421"/>
      <c r="M1027" s="421"/>
      <c r="N1027" s="421"/>
      <c r="O1027" s="421"/>
      <c r="P1027" s="421"/>
      <c r="Q1027" s="421"/>
      <c r="R1027" s="421"/>
      <c r="S1027" s="421"/>
      <c r="T1027" s="421"/>
      <c r="U1027" s="421"/>
      <c r="V1027" s="421"/>
      <c r="W1027" s="421"/>
      <c r="X1027" s="421"/>
      <c r="Y1027" s="421"/>
      <c r="Z1027" s="421"/>
      <c r="AA1027" s="421"/>
    </row>
    <row r="1028">
      <c r="A1028" s="421"/>
      <c r="B1028" s="421"/>
      <c r="C1028" s="487"/>
      <c r="D1028" s="421"/>
      <c r="E1028" s="421"/>
      <c r="F1028" s="421"/>
      <c r="G1028" s="421"/>
      <c r="H1028" s="421"/>
      <c r="I1028" s="421"/>
      <c r="J1028" s="421"/>
      <c r="K1028" s="421"/>
      <c r="L1028" s="421"/>
      <c r="M1028" s="421"/>
      <c r="N1028" s="421"/>
      <c r="O1028" s="421"/>
      <c r="P1028" s="421"/>
      <c r="Q1028" s="421"/>
      <c r="R1028" s="421"/>
      <c r="S1028" s="421"/>
      <c r="T1028" s="421"/>
      <c r="U1028" s="421"/>
      <c r="V1028" s="421"/>
      <c r="W1028" s="421"/>
      <c r="X1028" s="421"/>
      <c r="Y1028" s="421"/>
      <c r="Z1028" s="421"/>
      <c r="AA1028" s="421"/>
    </row>
    <row r="1029">
      <c r="A1029" s="421"/>
      <c r="B1029" s="421"/>
      <c r="C1029" s="487"/>
      <c r="D1029" s="421"/>
      <c r="E1029" s="421"/>
      <c r="F1029" s="421"/>
      <c r="G1029" s="421"/>
      <c r="H1029" s="421"/>
      <c r="I1029" s="421"/>
      <c r="J1029" s="421"/>
      <c r="K1029" s="421"/>
      <c r="L1029" s="421"/>
      <c r="M1029" s="421"/>
      <c r="N1029" s="421"/>
      <c r="O1029" s="421"/>
      <c r="P1029" s="421"/>
      <c r="Q1029" s="421"/>
      <c r="R1029" s="421"/>
      <c r="S1029" s="421"/>
      <c r="T1029" s="421"/>
      <c r="U1029" s="421"/>
      <c r="V1029" s="421"/>
      <c r="W1029" s="421"/>
      <c r="X1029" s="421"/>
      <c r="Y1029" s="421"/>
      <c r="Z1029" s="421"/>
      <c r="AA1029" s="421"/>
    </row>
    <row r="1030">
      <c r="A1030" s="421"/>
      <c r="B1030" s="421"/>
      <c r="C1030" s="487"/>
      <c r="D1030" s="421"/>
      <c r="E1030" s="421"/>
      <c r="F1030" s="421"/>
      <c r="G1030" s="421"/>
      <c r="H1030" s="421"/>
      <c r="I1030" s="421"/>
      <c r="J1030" s="421"/>
      <c r="K1030" s="421"/>
      <c r="L1030" s="421"/>
      <c r="M1030" s="421"/>
      <c r="N1030" s="421"/>
      <c r="O1030" s="421"/>
      <c r="P1030" s="421"/>
      <c r="Q1030" s="421"/>
      <c r="R1030" s="421"/>
      <c r="S1030" s="421"/>
      <c r="T1030" s="421"/>
      <c r="U1030" s="421"/>
      <c r="V1030" s="421"/>
      <c r="W1030" s="421"/>
      <c r="X1030" s="421"/>
      <c r="Y1030" s="421"/>
      <c r="Z1030" s="421"/>
      <c r="AA1030" s="421"/>
    </row>
    <row r="1031">
      <c r="A1031" s="421"/>
      <c r="B1031" s="421"/>
      <c r="C1031" s="487"/>
      <c r="D1031" s="421"/>
      <c r="E1031" s="421"/>
      <c r="F1031" s="421"/>
      <c r="G1031" s="421"/>
      <c r="H1031" s="421"/>
      <c r="I1031" s="421"/>
      <c r="J1031" s="421"/>
      <c r="K1031" s="421"/>
      <c r="L1031" s="421"/>
      <c r="M1031" s="421"/>
      <c r="N1031" s="421"/>
      <c r="O1031" s="421"/>
      <c r="P1031" s="421"/>
      <c r="Q1031" s="421"/>
      <c r="R1031" s="421"/>
      <c r="S1031" s="421"/>
      <c r="T1031" s="421"/>
      <c r="U1031" s="421"/>
      <c r="V1031" s="421"/>
      <c r="W1031" s="421"/>
      <c r="X1031" s="421"/>
      <c r="Y1031" s="421"/>
      <c r="Z1031" s="421"/>
      <c r="AA1031" s="421"/>
    </row>
    <row r="1032">
      <c r="A1032" s="421"/>
      <c r="B1032" s="421"/>
      <c r="C1032" s="487"/>
      <c r="D1032" s="421"/>
      <c r="E1032" s="421"/>
      <c r="F1032" s="421"/>
      <c r="G1032" s="421"/>
      <c r="H1032" s="421"/>
      <c r="I1032" s="421"/>
      <c r="J1032" s="421"/>
      <c r="K1032" s="421"/>
      <c r="L1032" s="421"/>
      <c r="M1032" s="421"/>
      <c r="N1032" s="421"/>
      <c r="O1032" s="421"/>
      <c r="P1032" s="421"/>
      <c r="Q1032" s="421"/>
      <c r="R1032" s="421"/>
      <c r="S1032" s="421"/>
      <c r="T1032" s="421"/>
      <c r="U1032" s="421"/>
      <c r="V1032" s="421"/>
      <c r="W1032" s="421"/>
      <c r="X1032" s="421"/>
      <c r="Y1032" s="421"/>
      <c r="Z1032" s="421"/>
      <c r="AA1032" s="421"/>
    </row>
    <row r="1033">
      <c r="A1033" s="421"/>
      <c r="B1033" s="421"/>
      <c r="C1033" s="487"/>
      <c r="D1033" s="421"/>
      <c r="E1033" s="421"/>
      <c r="F1033" s="421"/>
      <c r="G1033" s="421"/>
      <c r="H1033" s="421"/>
      <c r="I1033" s="421"/>
      <c r="J1033" s="421"/>
      <c r="K1033" s="421"/>
      <c r="L1033" s="421"/>
      <c r="M1033" s="421"/>
      <c r="N1033" s="421"/>
      <c r="O1033" s="421"/>
      <c r="P1033" s="421"/>
      <c r="Q1033" s="421"/>
      <c r="R1033" s="421"/>
      <c r="S1033" s="421"/>
      <c r="T1033" s="421"/>
      <c r="U1033" s="421"/>
      <c r="V1033" s="421"/>
      <c r="W1033" s="421"/>
      <c r="X1033" s="421"/>
      <c r="Y1033" s="421"/>
      <c r="Z1033" s="421"/>
      <c r="AA1033" s="421"/>
    </row>
    <row r="1034">
      <c r="A1034" s="421"/>
      <c r="B1034" s="421"/>
      <c r="C1034" s="487"/>
      <c r="D1034" s="421"/>
      <c r="E1034" s="421"/>
      <c r="F1034" s="421"/>
      <c r="G1034" s="421"/>
      <c r="H1034" s="421"/>
      <c r="I1034" s="421"/>
      <c r="J1034" s="421"/>
      <c r="K1034" s="421"/>
      <c r="L1034" s="421"/>
      <c r="M1034" s="421"/>
      <c r="N1034" s="421"/>
      <c r="O1034" s="421"/>
      <c r="P1034" s="421"/>
      <c r="Q1034" s="421"/>
      <c r="R1034" s="421"/>
      <c r="S1034" s="421"/>
      <c r="T1034" s="421"/>
      <c r="U1034" s="421"/>
      <c r="V1034" s="421"/>
      <c r="W1034" s="421"/>
      <c r="X1034" s="421"/>
      <c r="Y1034" s="421"/>
      <c r="Z1034" s="421"/>
      <c r="AA1034" s="421"/>
    </row>
    <row r="1035">
      <c r="A1035" s="421"/>
      <c r="B1035" s="421"/>
      <c r="C1035" s="487"/>
      <c r="D1035" s="421"/>
      <c r="E1035" s="421"/>
      <c r="F1035" s="421"/>
      <c r="G1035" s="421"/>
      <c r="H1035" s="421"/>
      <c r="I1035" s="421"/>
      <c r="J1035" s="421"/>
      <c r="K1035" s="421"/>
      <c r="L1035" s="421"/>
      <c r="M1035" s="421"/>
      <c r="N1035" s="421"/>
      <c r="O1035" s="421"/>
      <c r="P1035" s="421"/>
      <c r="Q1035" s="421"/>
      <c r="R1035" s="421"/>
      <c r="S1035" s="421"/>
      <c r="T1035" s="421"/>
      <c r="U1035" s="421"/>
      <c r="V1035" s="421"/>
      <c r="W1035" s="421"/>
      <c r="X1035" s="421"/>
      <c r="Y1035" s="421"/>
      <c r="Z1035" s="421"/>
      <c r="AA1035" s="421"/>
    </row>
    <row r="1036">
      <c r="A1036" s="421"/>
      <c r="B1036" s="421"/>
      <c r="C1036" s="487"/>
      <c r="D1036" s="421"/>
      <c r="E1036" s="421"/>
      <c r="F1036" s="421"/>
      <c r="G1036" s="421"/>
      <c r="H1036" s="421"/>
      <c r="I1036" s="421"/>
      <c r="J1036" s="421"/>
      <c r="K1036" s="421"/>
      <c r="L1036" s="421"/>
      <c r="M1036" s="421"/>
      <c r="N1036" s="421"/>
      <c r="O1036" s="421"/>
      <c r="P1036" s="421"/>
      <c r="Q1036" s="421"/>
      <c r="R1036" s="421"/>
      <c r="S1036" s="421"/>
      <c r="T1036" s="421"/>
      <c r="U1036" s="421"/>
      <c r="V1036" s="421"/>
      <c r="W1036" s="421"/>
      <c r="X1036" s="421"/>
      <c r="Y1036" s="421"/>
      <c r="Z1036" s="421"/>
      <c r="AA1036" s="421"/>
    </row>
    <row r="1037">
      <c r="A1037" s="421"/>
      <c r="B1037" s="421"/>
      <c r="C1037" s="487"/>
      <c r="D1037" s="421"/>
      <c r="E1037" s="421"/>
      <c r="F1037" s="421"/>
      <c r="G1037" s="421"/>
      <c r="H1037" s="421"/>
      <c r="I1037" s="421"/>
      <c r="J1037" s="421"/>
      <c r="K1037" s="421"/>
      <c r="L1037" s="421"/>
      <c r="M1037" s="421"/>
      <c r="N1037" s="421"/>
      <c r="O1037" s="421"/>
      <c r="P1037" s="421"/>
      <c r="Q1037" s="421"/>
      <c r="R1037" s="421"/>
      <c r="S1037" s="421"/>
      <c r="T1037" s="421"/>
      <c r="U1037" s="421"/>
      <c r="V1037" s="421"/>
      <c r="W1037" s="421"/>
      <c r="X1037" s="421"/>
      <c r="Y1037" s="421"/>
      <c r="Z1037" s="421"/>
      <c r="AA1037" s="421"/>
    </row>
    <row r="1038">
      <c r="A1038" s="421"/>
      <c r="B1038" s="421"/>
      <c r="C1038" s="487"/>
      <c r="D1038" s="421"/>
      <c r="E1038" s="421"/>
      <c r="F1038" s="421"/>
      <c r="G1038" s="421"/>
      <c r="H1038" s="421"/>
      <c r="I1038" s="421"/>
      <c r="J1038" s="421"/>
      <c r="K1038" s="421"/>
      <c r="L1038" s="421"/>
      <c r="M1038" s="421"/>
      <c r="N1038" s="421"/>
      <c r="O1038" s="421"/>
      <c r="P1038" s="421"/>
      <c r="Q1038" s="421"/>
      <c r="R1038" s="421"/>
      <c r="S1038" s="421"/>
      <c r="T1038" s="421"/>
      <c r="U1038" s="421"/>
      <c r="V1038" s="421"/>
      <c r="W1038" s="421"/>
      <c r="X1038" s="421"/>
      <c r="Y1038" s="421"/>
      <c r="Z1038" s="421"/>
      <c r="AA1038" s="421"/>
    </row>
    <row r="1039">
      <c r="A1039" s="421"/>
      <c r="B1039" s="421"/>
      <c r="C1039" s="487"/>
      <c r="D1039" s="421"/>
      <c r="E1039" s="421"/>
      <c r="F1039" s="421"/>
      <c r="G1039" s="421"/>
      <c r="H1039" s="421"/>
      <c r="I1039" s="421"/>
      <c r="J1039" s="421"/>
      <c r="K1039" s="421"/>
      <c r="L1039" s="421"/>
      <c r="M1039" s="421"/>
      <c r="N1039" s="421"/>
      <c r="O1039" s="421"/>
      <c r="P1039" s="421"/>
      <c r="Q1039" s="421"/>
      <c r="R1039" s="421"/>
      <c r="S1039" s="421"/>
      <c r="T1039" s="421"/>
      <c r="U1039" s="421"/>
      <c r="V1039" s="421"/>
      <c r="W1039" s="421"/>
      <c r="X1039" s="421"/>
      <c r="Y1039" s="421"/>
      <c r="Z1039" s="421"/>
      <c r="AA1039" s="421"/>
    </row>
    <row r="1040">
      <c r="A1040" s="421"/>
      <c r="B1040" s="421"/>
      <c r="C1040" s="487"/>
      <c r="D1040" s="421"/>
      <c r="E1040" s="421"/>
      <c r="F1040" s="421"/>
      <c r="G1040" s="421"/>
      <c r="H1040" s="421"/>
      <c r="I1040" s="421"/>
      <c r="J1040" s="421"/>
      <c r="K1040" s="421"/>
      <c r="L1040" s="421"/>
      <c r="M1040" s="421"/>
      <c r="N1040" s="421"/>
      <c r="O1040" s="421"/>
      <c r="P1040" s="421"/>
      <c r="Q1040" s="421"/>
      <c r="R1040" s="421"/>
      <c r="S1040" s="421"/>
      <c r="T1040" s="421"/>
      <c r="U1040" s="421"/>
      <c r="V1040" s="421"/>
      <c r="W1040" s="421"/>
      <c r="X1040" s="421"/>
      <c r="Y1040" s="421"/>
      <c r="Z1040" s="421"/>
      <c r="AA1040" s="421"/>
    </row>
    <row r="1041">
      <c r="A1041" s="421"/>
      <c r="B1041" s="421"/>
      <c r="C1041" s="487"/>
      <c r="D1041" s="421"/>
      <c r="E1041" s="421"/>
      <c r="F1041" s="421"/>
      <c r="G1041" s="421"/>
      <c r="H1041" s="421"/>
      <c r="I1041" s="421"/>
      <c r="J1041" s="421"/>
      <c r="K1041" s="421"/>
      <c r="L1041" s="421"/>
      <c r="M1041" s="421"/>
      <c r="N1041" s="421"/>
      <c r="O1041" s="421"/>
      <c r="P1041" s="421"/>
      <c r="Q1041" s="421"/>
      <c r="R1041" s="421"/>
      <c r="S1041" s="421"/>
      <c r="T1041" s="421"/>
      <c r="U1041" s="421"/>
      <c r="V1041" s="421"/>
      <c r="W1041" s="421"/>
      <c r="X1041" s="421"/>
      <c r="Y1041" s="421"/>
      <c r="Z1041" s="421"/>
      <c r="AA1041" s="421"/>
    </row>
    <row r="1042">
      <c r="A1042" s="421"/>
      <c r="B1042" s="421"/>
      <c r="C1042" s="487"/>
      <c r="D1042" s="421"/>
      <c r="E1042" s="421"/>
      <c r="F1042" s="421"/>
      <c r="G1042" s="421"/>
      <c r="H1042" s="421"/>
      <c r="I1042" s="421"/>
      <c r="J1042" s="421"/>
      <c r="K1042" s="421"/>
      <c r="L1042" s="421"/>
      <c r="M1042" s="421"/>
      <c r="N1042" s="421"/>
      <c r="O1042" s="421"/>
      <c r="P1042" s="421"/>
      <c r="Q1042" s="421"/>
      <c r="R1042" s="421"/>
      <c r="S1042" s="421"/>
      <c r="T1042" s="421"/>
      <c r="U1042" s="421"/>
      <c r="V1042" s="421"/>
      <c r="W1042" s="421"/>
      <c r="X1042" s="421"/>
      <c r="Y1042" s="421"/>
      <c r="Z1042" s="421"/>
      <c r="AA1042" s="421"/>
    </row>
    <row r="1043">
      <c r="A1043" s="421"/>
      <c r="B1043" s="421"/>
      <c r="C1043" s="487"/>
      <c r="D1043" s="421"/>
      <c r="E1043" s="421"/>
      <c r="F1043" s="421"/>
      <c r="G1043" s="421"/>
      <c r="H1043" s="421"/>
      <c r="I1043" s="421"/>
      <c r="J1043" s="421"/>
      <c r="K1043" s="421"/>
      <c r="L1043" s="421"/>
      <c r="M1043" s="421"/>
      <c r="N1043" s="421"/>
      <c r="O1043" s="421"/>
      <c r="P1043" s="421"/>
      <c r="Q1043" s="421"/>
      <c r="R1043" s="421"/>
      <c r="S1043" s="421"/>
      <c r="T1043" s="421"/>
      <c r="U1043" s="421"/>
      <c r="V1043" s="421"/>
      <c r="W1043" s="421"/>
      <c r="X1043" s="421"/>
      <c r="Y1043" s="421"/>
      <c r="Z1043" s="421"/>
      <c r="AA1043" s="421"/>
    </row>
    <row r="1044">
      <c r="A1044" s="421"/>
      <c r="B1044" s="421"/>
      <c r="C1044" s="487"/>
      <c r="D1044" s="421"/>
      <c r="E1044" s="421"/>
      <c r="F1044" s="421"/>
      <c r="G1044" s="421"/>
      <c r="H1044" s="421"/>
      <c r="I1044" s="421"/>
      <c r="J1044" s="421"/>
      <c r="K1044" s="421"/>
      <c r="L1044" s="421"/>
      <c r="M1044" s="421"/>
      <c r="N1044" s="421"/>
      <c r="O1044" s="421"/>
      <c r="P1044" s="421"/>
      <c r="Q1044" s="421"/>
      <c r="R1044" s="421"/>
      <c r="S1044" s="421"/>
      <c r="T1044" s="421"/>
      <c r="U1044" s="421"/>
      <c r="V1044" s="421"/>
      <c r="W1044" s="421"/>
      <c r="X1044" s="421"/>
      <c r="Y1044" s="421"/>
      <c r="Z1044" s="421"/>
      <c r="AA1044" s="421"/>
    </row>
    <row r="1045">
      <c r="A1045" s="421"/>
      <c r="B1045" s="421"/>
      <c r="C1045" s="487"/>
      <c r="D1045" s="421"/>
      <c r="E1045" s="421"/>
      <c r="F1045" s="421"/>
      <c r="G1045" s="421"/>
      <c r="H1045" s="421"/>
      <c r="I1045" s="421"/>
      <c r="J1045" s="421"/>
      <c r="K1045" s="421"/>
      <c r="L1045" s="421"/>
      <c r="M1045" s="421"/>
      <c r="N1045" s="421"/>
      <c r="O1045" s="421"/>
      <c r="P1045" s="421"/>
      <c r="Q1045" s="421"/>
      <c r="R1045" s="421"/>
      <c r="S1045" s="421"/>
      <c r="T1045" s="421"/>
      <c r="U1045" s="421"/>
      <c r="V1045" s="421"/>
      <c r="W1045" s="421"/>
      <c r="X1045" s="421"/>
      <c r="Y1045" s="421"/>
      <c r="Z1045" s="421"/>
      <c r="AA1045" s="421"/>
    </row>
    <row r="1046">
      <c r="A1046" s="421"/>
      <c r="B1046" s="421"/>
      <c r="C1046" s="487"/>
      <c r="D1046" s="421"/>
      <c r="E1046" s="421"/>
      <c r="F1046" s="421"/>
      <c r="G1046" s="421"/>
      <c r="H1046" s="421"/>
      <c r="I1046" s="421"/>
      <c r="J1046" s="421"/>
      <c r="K1046" s="421"/>
      <c r="L1046" s="421"/>
      <c r="M1046" s="421"/>
      <c r="N1046" s="421"/>
      <c r="O1046" s="421"/>
      <c r="P1046" s="421"/>
      <c r="Q1046" s="421"/>
      <c r="R1046" s="421"/>
      <c r="S1046" s="421"/>
      <c r="T1046" s="421"/>
      <c r="U1046" s="421"/>
      <c r="V1046" s="421"/>
      <c r="W1046" s="421"/>
      <c r="X1046" s="421"/>
      <c r="Y1046" s="421"/>
      <c r="Z1046" s="421"/>
      <c r="AA1046" s="421"/>
    </row>
    <row r="1047">
      <c r="A1047" s="421"/>
      <c r="B1047" s="421"/>
      <c r="C1047" s="487"/>
      <c r="D1047" s="421"/>
      <c r="E1047" s="421"/>
      <c r="F1047" s="421"/>
      <c r="G1047" s="421"/>
      <c r="H1047" s="421"/>
      <c r="I1047" s="421"/>
      <c r="J1047" s="421"/>
      <c r="K1047" s="421"/>
      <c r="L1047" s="421"/>
      <c r="M1047" s="421"/>
      <c r="N1047" s="421"/>
      <c r="O1047" s="421"/>
      <c r="P1047" s="421"/>
      <c r="Q1047" s="421"/>
      <c r="R1047" s="421"/>
      <c r="S1047" s="421"/>
      <c r="T1047" s="421"/>
      <c r="U1047" s="421"/>
      <c r="V1047" s="421"/>
      <c r="W1047" s="421"/>
      <c r="X1047" s="421"/>
      <c r="Y1047" s="421"/>
      <c r="Z1047" s="421"/>
      <c r="AA1047" s="421"/>
    </row>
    <row r="1048">
      <c r="A1048" s="421"/>
      <c r="B1048" s="421"/>
      <c r="C1048" s="487"/>
      <c r="D1048" s="421"/>
      <c r="E1048" s="421"/>
      <c r="F1048" s="421"/>
      <c r="G1048" s="421"/>
      <c r="H1048" s="421"/>
      <c r="I1048" s="421"/>
      <c r="J1048" s="421"/>
      <c r="K1048" s="421"/>
      <c r="L1048" s="421"/>
      <c r="M1048" s="421"/>
      <c r="N1048" s="421"/>
      <c r="O1048" s="421"/>
      <c r="P1048" s="421"/>
      <c r="Q1048" s="421"/>
      <c r="R1048" s="421"/>
      <c r="S1048" s="421"/>
      <c r="T1048" s="421"/>
      <c r="U1048" s="421"/>
      <c r="V1048" s="421"/>
      <c r="W1048" s="421"/>
      <c r="X1048" s="421"/>
      <c r="Y1048" s="421"/>
      <c r="Z1048" s="421"/>
      <c r="AA1048" s="421"/>
    </row>
    <row r="1049">
      <c r="A1049" s="421"/>
      <c r="B1049" s="421"/>
      <c r="C1049" s="487"/>
      <c r="D1049" s="421"/>
      <c r="E1049" s="421"/>
      <c r="F1049" s="421"/>
      <c r="G1049" s="421"/>
      <c r="H1049" s="421"/>
      <c r="I1049" s="421"/>
      <c r="J1049" s="421"/>
      <c r="K1049" s="421"/>
      <c r="L1049" s="421"/>
      <c r="M1049" s="421"/>
      <c r="N1049" s="421"/>
      <c r="O1049" s="421"/>
      <c r="P1049" s="421"/>
      <c r="Q1049" s="421"/>
      <c r="R1049" s="421"/>
      <c r="S1049" s="421"/>
      <c r="T1049" s="421"/>
      <c r="U1049" s="421"/>
      <c r="V1049" s="421"/>
      <c r="W1049" s="421"/>
      <c r="X1049" s="421"/>
      <c r="Y1049" s="421"/>
      <c r="Z1049" s="421"/>
      <c r="AA1049" s="421"/>
    </row>
    <row r="1050">
      <c r="A1050" s="421"/>
      <c r="B1050" s="421"/>
      <c r="C1050" s="487"/>
      <c r="D1050" s="421"/>
      <c r="E1050" s="421"/>
      <c r="F1050" s="421"/>
      <c r="G1050" s="421"/>
      <c r="H1050" s="421"/>
      <c r="I1050" s="421"/>
      <c r="J1050" s="421"/>
      <c r="K1050" s="421"/>
      <c r="L1050" s="421"/>
      <c r="M1050" s="421"/>
      <c r="N1050" s="421"/>
      <c r="O1050" s="421"/>
      <c r="P1050" s="421"/>
      <c r="Q1050" s="421"/>
      <c r="R1050" s="421"/>
      <c r="S1050" s="421"/>
      <c r="T1050" s="421"/>
      <c r="U1050" s="421"/>
      <c r="V1050" s="421"/>
      <c r="W1050" s="421"/>
      <c r="X1050" s="421"/>
      <c r="Y1050" s="421"/>
      <c r="Z1050" s="421"/>
      <c r="AA1050" s="421"/>
    </row>
    <row r="1051">
      <c r="A1051" s="421"/>
      <c r="B1051" s="421"/>
      <c r="C1051" s="487"/>
      <c r="D1051" s="421"/>
      <c r="E1051" s="421"/>
      <c r="F1051" s="421"/>
      <c r="G1051" s="421"/>
      <c r="H1051" s="421"/>
      <c r="I1051" s="421"/>
      <c r="J1051" s="421"/>
      <c r="K1051" s="421"/>
      <c r="L1051" s="421"/>
      <c r="M1051" s="421"/>
      <c r="N1051" s="421"/>
      <c r="O1051" s="421"/>
      <c r="P1051" s="421"/>
      <c r="Q1051" s="421"/>
      <c r="R1051" s="421"/>
      <c r="S1051" s="421"/>
      <c r="T1051" s="421"/>
      <c r="U1051" s="421"/>
      <c r="V1051" s="421"/>
      <c r="W1051" s="421"/>
      <c r="X1051" s="421"/>
      <c r="Y1051" s="421"/>
      <c r="Z1051" s="421"/>
      <c r="AA1051" s="421"/>
    </row>
    <row r="1052">
      <c r="A1052" s="421"/>
      <c r="B1052" s="421"/>
      <c r="C1052" s="487"/>
      <c r="D1052" s="421"/>
      <c r="E1052" s="421"/>
      <c r="F1052" s="421"/>
      <c r="G1052" s="421"/>
      <c r="H1052" s="421"/>
      <c r="I1052" s="421"/>
      <c r="J1052" s="421"/>
      <c r="K1052" s="421"/>
      <c r="L1052" s="421"/>
      <c r="M1052" s="421"/>
      <c r="N1052" s="421"/>
      <c r="O1052" s="421"/>
      <c r="P1052" s="421"/>
      <c r="Q1052" s="421"/>
      <c r="R1052" s="421"/>
      <c r="S1052" s="421"/>
      <c r="T1052" s="421"/>
      <c r="U1052" s="421"/>
      <c r="V1052" s="421"/>
      <c r="W1052" s="421"/>
      <c r="X1052" s="421"/>
      <c r="Y1052" s="421"/>
      <c r="Z1052" s="421"/>
      <c r="AA1052" s="421"/>
    </row>
    <row r="1053">
      <c r="A1053" s="421"/>
      <c r="B1053" s="421"/>
      <c r="C1053" s="487"/>
      <c r="D1053" s="421"/>
      <c r="E1053" s="421"/>
      <c r="F1053" s="421"/>
      <c r="G1053" s="421"/>
      <c r="H1053" s="421"/>
      <c r="I1053" s="421"/>
      <c r="J1053" s="421"/>
      <c r="K1053" s="421"/>
      <c r="L1053" s="421"/>
      <c r="M1053" s="421"/>
      <c r="N1053" s="421"/>
      <c r="O1053" s="421"/>
      <c r="P1053" s="421"/>
      <c r="Q1053" s="421"/>
      <c r="R1053" s="421"/>
      <c r="S1053" s="421"/>
      <c r="T1053" s="421"/>
      <c r="U1053" s="421"/>
      <c r="V1053" s="421"/>
      <c r="W1053" s="421"/>
      <c r="X1053" s="421"/>
      <c r="Y1053" s="421"/>
      <c r="Z1053" s="421"/>
      <c r="AA1053" s="421"/>
    </row>
    <row r="1054">
      <c r="A1054" s="421"/>
      <c r="B1054" s="421"/>
      <c r="C1054" s="487"/>
      <c r="D1054" s="421"/>
      <c r="E1054" s="421"/>
      <c r="F1054" s="421"/>
      <c r="G1054" s="421"/>
      <c r="H1054" s="421"/>
      <c r="I1054" s="421"/>
      <c r="J1054" s="421"/>
      <c r="K1054" s="421"/>
      <c r="L1054" s="421"/>
      <c r="M1054" s="421"/>
      <c r="N1054" s="421"/>
      <c r="O1054" s="421"/>
      <c r="P1054" s="421"/>
      <c r="Q1054" s="421"/>
      <c r="R1054" s="421"/>
      <c r="S1054" s="421"/>
      <c r="T1054" s="421"/>
      <c r="U1054" s="421"/>
      <c r="V1054" s="421"/>
      <c r="W1054" s="421"/>
      <c r="X1054" s="421"/>
      <c r="Y1054" s="421"/>
      <c r="Z1054" s="421"/>
      <c r="AA1054" s="421"/>
    </row>
    <row r="1055">
      <c r="A1055" s="421"/>
      <c r="B1055" s="421"/>
      <c r="C1055" s="487"/>
      <c r="D1055" s="421"/>
      <c r="E1055" s="421"/>
      <c r="F1055" s="421"/>
      <c r="G1055" s="421"/>
      <c r="H1055" s="421"/>
      <c r="I1055" s="421"/>
      <c r="J1055" s="421"/>
      <c r="K1055" s="421"/>
      <c r="L1055" s="421"/>
      <c r="M1055" s="421"/>
      <c r="N1055" s="421"/>
      <c r="O1055" s="421"/>
      <c r="P1055" s="421"/>
      <c r="Q1055" s="421"/>
      <c r="R1055" s="421"/>
      <c r="S1055" s="421"/>
      <c r="T1055" s="421"/>
      <c r="U1055" s="421"/>
      <c r="V1055" s="421"/>
      <c r="W1055" s="421"/>
      <c r="X1055" s="421"/>
      <c r="Y1055" s="421"/>
      <c r="Z1055" s="421"/>
      <c r="AA1055" s="421"/>
    </row>
    <row r="1056">
      <c r="A1056" s="421"/>
      <c r="B1056" s="421"/>
      <c r="C1056" s="487"/>
      <c r="D1056" s="421"/>
      <c r="E1056" s="421"/>
      <c r="F1056" s="421"/>
      <c r="G1056" s="421"/>
      <c r="H1056" s="421"/>
      <c r="I1056" s="421"/>
      <c r="J1056" s="421"/>
      <c r="K1056" s="421"/>
      <c r="L1056" s="421"/>
      <c r="M1056" s="421"/>
      <c r="N1056" s="421"/>
      <c r="O1056" s="421"/>
      <c r="P1056" s="421"/>
      <c r="Q1056" s="421"/>
      <c r="R1056" s="421"/>
      <c r="S1056" s="421"/>
      <c r="T1056" s="421"/>
      <c r="U1056" s="421"/>
      <c r="V1056" s="421"/>
      <c r="W1056" s="421"/>
      <c r="X1056" s="421"/>
      <c r="Y1056" s="421"/>
      <c r="Z1056" s="421"/>
      <c r="AA1056" s="421"/>
    </row>
    <row r="1057">
      <c r="A1057" s="421"/>
      <c r="B1057" s="421"/>
      <c r="C1057" s="487"/>
      <c r="D1057" s="421"/>
      <c r="E1057" s="421"/>
      <c r="F1057" s="421"/>
      <c r="G1057" s="421"/>
      <c r="H1057" s="421"/>
      <c r="I1057" s="421"/>
      <c r="J1057" s="421"/>
      <c r="K1057" s="421"/>
      <c r="L1057" s="421"/>
      <c r="M1057" s="421"/>
      <c r="N1057" s="421"/>
      <c r="O1057" s="421"/>
      <c r="P1057" s="421"/>
      <c r="Q1057" s="421"/>
      <c r="R1057" s="421"/>
      <c r="S1057" s="421"/>
      <c r="T1057" s="421"/>
      <c r="U1057" s="421"/>
      <c r="V1057" s="421"/>
      <c r="W1057" s="421"/>
      <c r="X1057" s="421"/>
      <c r="Y1057" s="421"/>
      <c r="Z1057" s="421"/>
      <c r="AA1057" s="421"/>
    </row>
    <row r="1058">
      <c r="A1058" s="421"/>
      <c r="B1058" s="421"/>
      <c r="C1058" s="487"/>
      <c r="D1058" s="421"/>
      <c r="E1058" s="421"/>
      <c r="F1058" s="421"/>
      <c r="G1058" s="421"/>
      <c r="H1058" s="421"/>
      <c r="I1058" s="421"/>
      <c r="J1058" s="421"/>
      <c r="K1058" s="421"/>
      <c r="L1058" s="421"/>
      <c r="M1058" s="421"/>
      <c r="N1058" s="421"/>
      <c r="O1058" s="421"/>
      <c r="P1058" s="421"/>
      <c r="Q1058" s="421"/>
      <c r="R1058" s="421"/>
      <c r="S1058" s="421"/>
      <c r="T1058" s="421"/>
      <c r="U1058" s="421"/>
      <c r="V1058" s="421"/>
      <c r="W1058" s="421"/>
      <c r="X1058" s="421"/>
      <c r="Y1058" s="421"/>
      <c r="Z1058" s="421"/>
      <c r="AA1058" s="421"/>
    </row>
    <row r="1059">
      <c r="A1059" s="421"/>
      <c r="B1059" s="421"/>
      <c r="C1059" s="487"/>
      <c r="D1059" s="421"/>
      <c r="E1059" s="421"/>
      <c r="F1059" s="421"/>
      <c r="G1059" s="421"/>
      <c r="H1059" s="421"/>
      <c r="I1059" s="421"/>
      <c r="J1059" s="421"/>
      <c r="K1059" s="421"/>
      <c r="L1059" s="421"/>
      <c r="M1059" s="421"/>
      <c r="N1059" s="421"/>
      <c r="O1059" s="421"/>
      <c r="P1059" s="421"/>
      <c r="Q1059" s="421"/>
      <c r="R1059" s="421"/>
      <c r="S1059" s="421"/>
      <c r="T1059" s="421"/>
      <c r="U1059" s="421"/>
      <c r="V1059" s="421"/>
      <c r="W1059" s="421"/>
      <c r="X1059" s="421"/>
      <c r="Y1059" s="421"/>
      <c r="Z1059" s="421"/>
      <c r="AA1059" s="421"/>
    </row>
    <row r="1060">
      <c r="A1060" s="421"/>
      <c r="B1060" s="421"/>
      <c r="C1060" s="487"/>
      <c r="D1060" s="421"/>
      <c r="E1060" s="421"/>
      <c r="F1060" s="421"/>
      <c r="G1060" s="421"/>
      <c r="H1060" s="421"/>
      <c r="I1060" s="421"/>
      <c r="J1060" s="421"/>
      <c r="K1060" s="421"/>
      <c r="L1060" s="421"/>
      <c r="M1060" s="421"/>
      <c r="N1060" s="421"/>
      <c r="O1060" s="421"/>
      <c r="P1060" s="421"/>
      <c r="Q1060" s="421"/>
      <c r="R1060" s="421"/>
      <c r="S1060" s="421"/>
      <c r="T1060" s="421"/>
      <c r="U1060" s="421"/>
      <c r="V1060" s="421"/>
      <c r="W1060" s="421"/>
      <c r="X1060" s="421"/>
      <c r="Y1060" s="421"/>
      <c r="Z1060" s="421"/>
      <c r="AA1060" s="421"/>
    </row>
    <row r="1061">
      <c r="A1061" s="421"/>
      <c r="B1061" s="421"/>
      <c r="C1061" s="487"/>
      <c r="D1061" s="421"/>
      <c r="E1061" s="421"/>
      <c r="F1061" s="421"/>
      <c r="G1061" s="421"/>
      <c r="H1061" s="421"/>
      <c r="I1061" s="421"/>
      <c r="J1061" s="421"/>
      <c r="K1061" s="421"/>
      <c r="L1061" s="421"/>
      <c r="M1061" s="421"/>
      <c r="N1061" s="421"/>
      <c r="O1061" s="421"/>
      <c r="P1061" s="421"/>
      <c r="Q1061" s="421"/>
      <c r="R1061" s="421"/>
      <c r="S1061" s="421"/>
      <c r="T1061" s="421"/>
      <c r="U1061" s="421"/>
      <c r="V1061" s="421"/>
      <c r="W1061" s="421"/>
      <c r="X1061" s="421"/>
      <c r="Y1061" s="421"/>
      <c r="Z1061" s="421"/>
      <c r="AA1061" s="421"/>
    </row>
    <row r="1062">
      <c r="A1062" s="421"/>
      <c r="B1062" s="421"/>
      <c r="C1062" s="487"/>
      <c r="D1062" s="421"/>
      <c r="E1062" s="421"/>
      <c r="F1062" s="421"/>
      <c r="G1062" s="421"/>
      <c r="H1062" s="421"/>
      <c r="I1062" s="421"/>
      <c r="J1062" s="421"/>
      <c r="K1062" s="421"/>
      <c r="L1062" s="421"/>
      <c r="M1062" s="421"/>
      <c r="N1062" s="421"/>
      <c r="O1062" s="421"/>
      <c r="P1062" s="421"/>
      <c r="Q1062" s="421"/>
      <c r="R1062" s="421"/>
      <c r="S1062" s="421"/>
      <c r="T1062" s="421"/>
      <c r="U1062" s="421"/>
      <c r="V1062" s="421"/>
      <c r="W1062" s="421"/>
      <c r="X1062" s="421"/>
      <c r="Y1062" s="421"/>
      <c r="Z1062" s="421"/>
      <c r="AA1062" s="421"/>
    </row>
    <row r="1063">
      <c r="A1063" s="421"/>
      <c r="B1063" s="421"/>
      <c r="C1063" s="487"/>
      <c r="D1063" s="421"/>
      <c r="E1063" s="421"/>
      <c r="F1063" s="421"/>
      <c r="G1063" s="421"/>
      <c r="H1063" s="421"/>
      <c r="I1063" s="421"/>
      <c r="J1063" s="421"/>
      <c r="K1063" s="421"/>
      <c r="L1063" s="421"/>
      <c r="M1063" s="421"/>
      <c r="N1063" s="421"/>
      <c r="O1063" s="421"/>
      <c r="P1063" s="421"/>
      <c r="Q1063" s="421"/>
      <c r="R1063" s="421"/>
      <c r="S1063" s="421"/>
      <c r="T1063" s="421"/>
      <c r="U1063" s="421"/>
      <c r="V1063" s="421"/>
      <c r="W1063" s="421"/>
      <c r="X1063" s="421"/>
      <c r="Y1063" s="421"/>
      <c r="Z1063" s="421"/>
      <c r="AA1063" s="421"/>
    </row>
    <row r="1064">
      <c r="A1064" s="421"/>
      <c r="B1064" s="421"/>
      <c r="C1064" s="487"/>
      <c r="D1064" s="421"/>
      <c r="E1064" s="421"/>
      <c r="F1064" s="421"/>
      <c r="G1064" s="421"/>
      <c r="H1064" s="421"/>
      <c r="I1064" s="421"/>
      <c r="J1064" s="421"/>
      <c r="K1064" s="421"/>
      <c r="L1064" s="421"/>
      <c r="M1064" s="421"/>
      <c r="N1064" s="421"/>
      <c r="O1064" s="421"/>
      <c r="P1064" s="421"/>
      <c r="Q1064" s="421"/>
      <c r="R1064" s="421"/>
      <c r="S1064" s="421"/>
      <c r="T1064" s="421"/>
      <c r="U1064" s="421"/>
      <c r="V1064" s="421"/>
      <c r="W1064" s="421"/>
      <c r="X1064" s="421"/>
      <c r="Y1064" s="421"/>
      <c r="Z1064" s="421"/>
      <c r="AA1064" s="421"/>
    </row>
    <row r="1065">
      <c r="A1065" s="421"/>
      <c r="B1065" s="421"/>
      <c r="C1065" s="487"/>
      <c r="D1065" s="421"/>
      <c r="E1065" s="421"/>
      <c r="F1065" s="421"/>
      <c r="G1065" s="421"/>
      <c r="H1065" s="421"/>
      <c r="I1065" s="421"/>
      <c r="J1065" s="421"/>
      <c r="K1065" s="421"/>
      <c r="L1065" s="421"/>
      <c r="M1065" s="421"/>
      <c r="N1065" s="421"/>
      <c r="O1065" s="421"/>
      <c r="P1065" s="421"/>
      <c r="Q1065" s="421"/>
      <c r="R1065" s="421"/>
      <c r="S1065" s="421"/>
      <c r="T1065" s="421"/>
      <c r="U1065" s="421"/>
      <c r="V1065" s="421"/>
      <c r="W1065" s="421"/>
      <c r="X1065" s="421"/>
      <c r="Y1065" s="421"/>
      <c r="Z1065" s="421"/>
      <c r="AA1065" s="421"/>
    </row>
    <row r="1066">
      <c r="A1066" s="421"/>
      <c r="B1066" s="421"/>
      <c r="C1066" s="487"/>
      <c r="D1066" s="421"/>
      <c r="E1066" s="421"/>
      <c r="F1066" s="421"/>
      <c r="G1066" s="421"/>
      <c r="H1066" s="421"/>
      <c r="I1066" s="421"/>
      <c r="J1066" s="421"/>
      <c r="K1066" s="421"/>
      <c r="L1066" s="421"/>
      <c r="M1066" s="421"/>
      <c r="N1066" s="421"/>
      <c r="O1066" s="421"/>
      <c r="P1066" s="421"/>
      <c r="Q1066" s="421"/>
      <c r="R1066" s="421"/>
      <c r="S1066" s="421"/>
      <c r="T1066" s="421"/>
      <c r="U1066" s="421"/>
      <c r="V1066" s="421"/>
      <c r="W1066" s="421"/>
      <c r="X1066" s="421"/>
      <c r="Y1066" s="421"/>
      <c r="Z1066" s="421"/>
      <c r="AA1066" s="421"/>
    </row>
    <row r="1067">
      <c r="A1067" s="421"/>
      <c r="B1067" s="421"/>
      <c r="C1067" s="487"/>
      <c r="D1067" s="421"/>
      <c r="E1067" s="421"/>
      <c r="F1067" s="421"/>
      <c r="G1067" s="421"/>
      <c r="H1067" s="421"/>
      <c r="I1067" s="421"/>
      <c r="J1067" s="421"/>
      <c r="K1067" s="421"/>
      <c r="L1067" s="421"/>
      <c r="M1067" s="421"/>
      <c r="N1067" s="421"/>
      <c r="O1067" s="421"/>
      <c r="P1067" s="421"/>
      <c r="Q1067" s="421"/>
      <c r="R1067" s="421"/>
      <c r="S1067" s="421"/>
      <c r="T1067" s="421"/>
      <c r="U1067" s="421"/>
      <c r="V1067" s="421"/>
      <c r="W1067" s="421"/>
      <c r="X1067" s="421"/>
      <c r="Y1067" s="421"/>
      <c r="Z1067" s="421"/>
      <c r="AA1067" s="421"/>
    </row>
    <row r="1068">
      <c r="A1068" s="421"/>
      <c r="B1068" s="421"/>
      <c r="C1068" s="487"/>
      <c r="D1068" s="421"/>
      <c r="E1068" s="421"/>
      <c r="F1068" s="421"/>
      <c r="G1068" s="421"/>
      <c r="H1068" s="421"/>
      <c r="I1068" s="421"/>
      <c r="J1068" s="421"/>
      <c r="K1068" s="421"/>
      <c r="L1068" s="421"/>
      <c r="M1068" s="421"/>
      <c r="N1068" s="421"/>
      <c r="O1068" s="421"/>
      <c r="P1068" s="421"/>
      <c r="Q1068" s="421"/>
      <c r="R1068" s="421"/>
      <c r="S1068" s="421"/>
      <c r="T1068" s="421"/>
      <c r="U1068" s="421"/>
      <c r="V1068" s="421"/>
      <c r="W1068" s="421"/>
      <c r="X1068" s="421"/>
      <c r="Y1068" s="421"/>
      <c r="Z1068" s="421"/>
      <c r="AA1068" s="421"/>
    </row>
    <row r="1069">
      <c r="A1069" s="421"/>
      <c r="B1069" s="421"/>
      <c r="C1069" s="487"/>
      <c r="D1069" s="421"/>
      <c r="E1069" s="421"/>
      <c r="F1069" s="421"/>
      <c r="G1069" s="421"/>
      <c r="H1069" s="421"/>
      <c r="I1069" s="421"/>
      <c r="J1069" s="421"/>
      <c r="K1069" s="421"/>
      <c r="L1069" s="421"/>
      <c r="M1069" s="421"/>
      <c r="N1069" s="421"/>
      <c r="O1069" s="421"/>
      <c r="P1069" s="421"/>
      <c r="Q1069" s="421"/>
      <c r="R1069" s="421"/>
      <c r="S1069" s="421"/>
      <c r="T1069" s="421"/>
      <c r="U1069" s="421"/>
      <c r="V1069" s="421"/>
      <c r="W1069" s="421"/>
      <c r="X1069" s="421"/>
      <c r="Y1069" s="421"/>
      <c r="Z1069" s="421"/>
      <c r="AA1069" s="421"/>
    </row>
    <row r="1070">
      <c r="A1070" s="421"/>
      <c r="B1070" s="421"/>
      <c r="C1070" s="487"/>
      <c r="D1070" s="421"/>
      <c r="E1070" s="421"/>
      <c r="F1070" s="421"/>
      <c r="G1070" s="421"/>
      <c r="H1070" s="421"/>
      <c r="I1070" s="421"/>
      <c r="J1070" s="421"/>
      <c r="K1070" s="421"/>
      <c r="L1070" s="421"/>
      <c r="M1070" s="421"/>
      <c r="N1070" s="421"/>
      <c r="O1070" s="421"/>
      <c r="P1070" s="421"/>
      <c r="Q1070" s="421"/>
      <c r="R1070" s="421"/>
      <c r="S1070" s="421"/>
      <c r="T1070" s="421"/>
      <c r="U1070" s="421"/>
      <c r="V1070" s="421"/>
      <c r="W1070" s="421"/>
      <c r="X1070" s="421"/>
      <c r="Y1070" s="421"/>
      <c r="Z1070" s="421"/>
      <c r="AA1070" s="421"/>
    </row>
    <row r="1071">
      <c r="A1071" s="421"/>
      <c r="B1071" s="421"/>
      <c r="C1071" s="487"/>
      <c r="D1071" s="421"/>
      <c r="E1071" s="421"/>
      <c r="F1071" s="421"/>
      <c r="G1071" s="421"/>
      <c r="H1071" s="421"/>
      <c r="I1071" s="421"/>
      <c r="J1071" s="421"/>
      <c r="K1071" s="421"/>
      <c r="L1071" s="421"/>
      <c r="M1071" s="421"/>
      <c r="N1071" s="421"/>
      <c r="O1071" s="421"/>
      <c r="P1071" s="421"/>
      <c r="Q1071" s="421"/>
      <c r="R1071" s="421"/>
      <c r="S1071" s="421"/>
      <c r="T1071" s="421"/>
      <c r="U1071" s="421"/>
      <c r="V1071" s="421"/>
      <c r="W1071" s="421"/>
      <c r="X1071" s="421"/>
      <c r="Y1071" s="421"/>
      <c r="Z1071" s="421"/>
      <c r="AA1071" s="421"/>
    </row>
    <row r="1072">
      <c r="A1072" s="421"/>
      <c r="B1072" s="421"/>
      <c r="C1072" s="487"/>
      <c r="D1072" s="421"/>
      <c r="E1072" s="421"/>
      <c r="F1072" s="421"/>
      <c r="G1072" s="421"/>
      <c r="H1072" s="421"/>
      <c r="I1072" s="421"/>
      <c r="J1072" s="421"/>
      <c r="K1072" s="421"/>
      <c r="L1072" s="421"/>
      <c r="M1072" s="421"/>
      <c r="N1072" s="421"/>
      <c r="O1072" s="421"/>
      <c r="P1072" s="421"/>
      <c r="Q1072" s="421"/>
      <c r="R1072" s="421"/>
      <c r="S1072" s="421"/>
      <c r="T1072" s="421"/>
      <c r="U1072" s="421"/>
      <c r="V1072" s="421"/>
      <c r="W1072" s="421"/>
      <c r="X1072" s="421"/>
      <c r="Y1072" s="421"/>
      <c r="Z1072" s="421"/>
      <c r="AA1072" s="421"/>
    </row>
    <row r="1073">
      <c r="A1073" s="421"/>
      <c r="B1073" s="421"/>
      <c r="C1073" s="487"/>
      <c r="D1073" s="421"/>
      <c r="E1073" s="421"/>
      <c r="F1073" s="421"/>
      <c r="G1073" s="421"/>
      <c r="H1073" s="421"/>
      <c r="I1073" s="421"/>
      <c r="J1073" s="421"/>
      <c r="K1073" s="421"/>
      <c r="L1073" s="421"/>
      <c r="M1073" s="421"/>
      <c r="N1073" s="421"/>
      <c r="O1073" s="421"/>
      <c r="P1073" s="421"/>
      <c r="Q1073" s="421"/>
      <c r="R1073" s="421"/>
      <c r="S1073" s="421"/>
      <c r="T1073" s="421"/>
      <c r="U1073" s="421"/>
      <c r="V1073" s="421"/>
      <c r="W1073" s="421"/>
      <c r="X1073" s="421"/>
      <c r="Y1073" s="421"/>
      <c r="Z1073" s="421"/>
      <c r="AA1073" s="421"/>
    </row>
    <row r="1074">
      <c r="A1074" s="421"/>
      <c r="B1074" s="421"/>
      <c r="C1074" s="487"/>
      <c r="D1074" s="421"/>
      <c r="E1074" s="421"/>
      <c r="F1074" s="421"/>
      <c r="G1074" s="421"/>
      <c r="H1074" s="421"/>
      <c r="I1074" s="421"/>
      <c r="J1074" s="421"/>
      <c r="K1074" s="421"/>
      <c r="L1074" s="421"/>
      <c r="M1074" s="421"/>
      <c r="N1074" s="421"/>
      <c r="O1074" s="421"/>
      <c r="P1074" s="421"/>
      <c r="Q1074" s="421"/>
      <c r="R1074" s="421"/>
      <c r="S1074" s="421"/>
      <c r="T1074" s="421"/>
      <c r="U1074" s="421"/>
      <c r="V1074" s="421"/>
      <c r="W1074" s="421"/>
      <c r="X1074" s="421"/>
      <c r="Y1074" s="421"/>
      <c r="Z1074" s="421"/>
      <c r="AA1074" s="421"/>
    </row>
    <row r="1075">
      <c r="A1075" s="421"/>
      <c r="B1075" s="421"/>
      <c r="C1075" s="487"/>
      <c r="D1075" s="421"/>
      <c r="E1075" s="421"/>
      <c r="F1075" s="421"/>
      <c r="G1075" s="421"/>
      <c r="H1075" s="421"/>
      <c r="I1075" s="421"/>
      <c r="J1075" s="421"/>
      <c r="K1075" s="421"/>
      <c r="L1075" s="421"/>
      <c r="M1075" s="421"/>
      <c r="N1075" s="421"/>
      <c r="O1075" s="421"/>
      <c r="P1075" s="421"/>
      <c r="Q1075" s="421"/>
      <c r="R1075" s="421"/>
      <c r="S1075" s="421"/>
      <c r="T1075" s="421"/>
      <c r="U1075" s="421"/>
      <c r="V1075" s="421"/>
      <c r="W1075" s="421"/>
      <c r="X1075" s="421"/>
      <c r="Y1075" s="421"/>
      <c r="Z1075" s="421"/>
      <c r="AA1075" s="421"/>
    </row>
    <row r="1076">
      <c r="A1076" s="421"/>
      <c r="B1076" s="421"/>
      <c r="C1076" s="487"/>
      <c r="D1076" s="421"/>
      <c r="E1076" s="421"/>
      <c r="F1076" s="421"/>
      <c r="G1076" s="421"/>
      <c r="H1076" s="421"/>
      <c r="I1076" s="421"/>
      <c r="J1076" s="421"/>
      <c r="K1076" s="421"/>
      <c r="L1076" s="421"/>
      <c r="M1076" s="421"/>
      <c r="N1076" s="421"/>
      <c r="O1076" s="421"/>
      <c r="P1076" s="421"/>
      <c r="Q1076" s="421"/>
      <c r="R1076" s="421"/>
      <c r="S1076" s="421"/>
      <c r="T1076" s="421"/>
      <c r="U1076" s="421"/>
      <c r="V1076" s="421"/>
      <c r="W1076" s="421"/>
      <c r="X1076" s="421"/>
      <c r="Y1076" s="421"/>
      <c r="Z1076" s="421"/>
      <c r="AA1076" s="421"/>
    </row>
    <row r="1077">
      <c r="A1077" s="421"/>
      <c r="B1077" s="421"/>
      <c r="C1077" s="487"/>
      <c r="D1077" s="421"/>
      <c r="E1077" s="421"/>
      <c r="F1077" s="421"/>
      <c r="G1077" s="421"/>
      <c r="H1077" s="421"/>
      <c r="I1077" s="421"/>
      <c r="J1077" s="421"/>
      <c r="K1077" s="421"/>
      <c r="L1077" s="421"/>
      <c r="M1077" s="421"/>
      <c r="N1077" s="421"/>
      <c r="O1077" s="421"/>
      <c r="P1077" s="421"/>
      <c r="Q1077" s="421"/>
      <c r="R1077" s="421"/>
      <c r="S1077" s="421"/>
      <c r="T1077" s="421"/>
      <c r="U1077" s="421"/>
      <c r="V1077" s="421"/>
      <c r="W1077" s="421"/>
      <c r="X1077" s="421"/>
      <c r="Y1077" s="421"/>
      <c r="Z1077" s="421"/>
      <c r="AA1077" s="421"/>
    </row>
    <row r="1078">
      <c r="A1078" s="421"/>
      <c r="B1078" s="421"/>
      <c r="C1078" s="487"/>
      <c r="D1078" s="421"/>
      <c r="E1078" s="421"/>
      <c r="F1078" s="421"/>
      <c r="G1078" s="421"/>
      <c r="H1078" s="421"/>
      <c r="I1078" s="421"/>
      <c r="J1078" s="421"/>
      <c r="K1078" s="421"/>
      <c r="L1078" s="421"/>
      <c r="M1078" s="421"/>
      <c r="N1078" s="421"/>
      <c r="O1078" s="421"/>
      <c r="P1078" s="421"/>
      <c r="Q1078" s="421"/>
      <c r="R1078" s="421"/>
      <c r="S1078" s="421"/>
      <c r="T1078" s="421"/>
      <c r="U1078" s="421"/>
      <c r="V1078" s="421"/>
      <c r="W1078" s="421"/>
      <c r="X1078" s="421"/>
      <c r="Y1078" s="421"/>
      <c r="Z1078" s="421"/>
      <c r="AA1078" s="421"/>
    </row>
    <row r="1079">
      <c r="A1079" s="421"/>
      <c r="B1079" s="421"/>
      <c r="C1079" s="487"/>
      <c r="D1079" s="421"/>
      <c r="E1079" s="421"/>
      <c r="F1079" s="421"/>
      <c r="G1079" s="421"/>
      <c r="H1079" s="421"/>
      <c r="I1079" s="421"/>
      <c r="J1079" s="421"/>
      <c r="K1079" s="421"/>
      <c r="L1079" s="421"/>
      <c r="M1079" s="421"/>
      <c r="N1079" s="421"/>
      <c r="O1079" s="421"/>
      <c r="P1079" s="421"/>
      <c r="Q1079" s="421"/>
      <c r="R1079" s="421"/>
      <c r="S1079" s="421"/>
      <c r="T1079" s="421"/>
      <c r="U1079" s="421"/>
      <c r="V1079" s="421"/>
      <c r="W1079" s="421"/>
      <c r="X1079" s="421"/>
      <c r="Y1079" s="421"/>
      <c r="Z1079" s="421"/>
      <c r="AA1079" s="421"/>
    </row>
    <row r="1080">
      <c r="A1080" s="421"/>
      <c r="B1080" s="421"/>
      <c r="C1080" s="487"/>
      <c r="D1080" s="421"/>
      <c r="E1080" s="421"/>
      <c r="F1080" s="421"/>
      <c r="G1080" s="421"/>
      <c r="H1080" s="421"/>
      <c r="I1080" s="421"/>
      <c r="J1080" s="421"/>
      <c r="K1080" s="421"/>
      <c r="L1080" s="421"/>
      <c r="M1080" s="421"/>
      <c r="N1080" s="421"/>
      <c r="O1080" s="421"/>
      <c r="P1080" s="421"/>
      <c r="Q1080" s="421"/>
      <c r="R1080" s="421"/>
      <c r="S1080" s="421"/>
      <c r="T1080" s="421"/>
      <c r="U1080" s="421"/>
      <c r="V1080" s="421"/>
      <c r="W1080" s="421"/>
      <c r="X1080" s="421"/>
      <c r="Y1080" s="421"/>
      <c r="Z1080" s="421"/>
      <c r="AA1080" s="421"/>
    </row>
    <row r="1081">
      <c r="A1081" s="421"/>
      <c r="B1081" s="421"/>
      <c r="C1081" s="487"/>
      <c r="D1081" s="421"/>
      <c r="E1081" s="421"/>
      <c r="F1081" s="421"/>
      <c r="G1081" s="421"/>
      <c r="H1081" s="421"/>
      <c r="I1081" s="421"/>
      <c r="J1081" s="421"/>
      <c r="K1081" s="421"/>
      <c r="L1081" s="421"/>
      <c r="M1081" s="421"/>
      <c r="N1081" s="421"/>
      <c r="O1081" s="421"/>
      <c r="P1081" s="421"/>
      <c r="Q1081" s="421"/>
      <c r="R1081" s="421"/>
      <c r="S1081" s="421"/>
      <c r="T1081" s="421"/>
      <c r="U1081" s="421"/>
      <c r="V1081" s="421"/>
      <c r="W1081" s="421"/>
      <c r="X1081" s="421"/>
      <c r="Y1081" s="421"/>
      <c r="Z1081" s="421"/>
      <c r="AA1081" s="421"/>
    </row>
    <row r="1082">
      <c r="A1082" s="421"/>
      <c r="B1082" s="421"/>
      <c r="C1082" s="487"/>
      <c r="D1082" s="421"/>
      <c r="E1082" s="421"/>
      <c r="F1082" s="421"/>
      <c r="G1082" s="421"/>
      <c r="H1082" s="421"/>
      <c r="I1082" s="421"/>
      <c r="J1082" s="421"/>
      <c r="K1082" s="421"/>
      <c r="L1082" s="421"/>
      <c r="M1082" s="421"/>
      <c r="N1082" s="421"/>
      <c r="O1082" s="421"/>
      <c r="P1082" s="421"/>
      <c r="Q1082" s="421"/>
      <c r="R1082" s="421"/>
      <c r="S1082" s="421"/>
      <c r="T1082" s="421"/>
      <c r="U1082" s="421"/>
      <c r="V1082" s="421"/>
      <c r="W1082" s="421"/>
      <c r="X1082" s="421"/>
      <c r="Y1082" s="421"/>
      <c r="Z1082" s="421"/>
      <c r="AA1082" s="421"/>
    </row>
    <row r="1083">
      <c r="A1083" s="421"/>
      <c r="B1083" s="421"/>
      <c r="C1083" s="487"/>
      <c r="D1083" s="421"/>
      <c r="E1083" s="421"/>
      <c r="F1083" s="421"/>
      <c r="G1083" s="421"/>
      <c r="H1083" s="421"/>
      <c r="I1083" s="421"/>
      <c r="J1083" s="421"/>
      <c r="K1083" s="421"/>
      <c r="L1083" s="421"/>
      <c r="M1083" s="421"/>
      <c r="N1083" s="421"/>
      <c r="O1083" s="421"/>
      <c r="P1083" s="421"/>
      <c r="Q1083" s="421"/>
      <c r="R1083" s="421"/>
      <c r="S1083" s="421"/>
      <c r="T1083" s="421"/>
      <c r="U1083" s="421"/>
      <c r="V1083" s="421"/>
      <c r="W1083" s="421"/>
      <c r="X1083" s="421"/>
      <c r="Y1083" s="421"/>
      <c r="Z1083" s="421"/>
      <c r="AA1083" s="421"/>
    </row>
    <row r="1084">
      <c r="A1084" s="421"/>
      <c r="B1084" s="421"/>
      <c r="C1084" s="487"/>
      <c r="D1084" s="421"/>
      <c r="E1084" s="421"/>
      <c r="F1084" s="421"/>
      <c r="G1084" s="421"/>
      <c r="H1084" s="421"/>
      <c r="I1084" s="421"/>
      <c r="J1084" s="421"/>
      <c r="K1084" s="421"/>
      <c r="L1084" s="421"/>
      <c r="M1084" s="421"/>
      <c r="N1084" s="421"/>
      <c r="O1084" s="421"/>
      <c r="P1084" s="421"/>
      <c r="Q1084" s="421"/>
      <c r="R1084" s="421"/>
      <c r="S1084" s="421"/>
      <c r="T1084" s="421"/>
      <c r="U1084" s="421"/>
      <c r="V1084" s="421"/>
      <c r="W1084" s="421"/>
      <c r="X1084" s="421"/>
      <c r="Y1084" s="421"/>
      <c r="Z1084" s="421"/>
      <c r="AA1084" s="421"/>
    </row>
    <row r="1085">
      <c r="A1085" s="421"/>
      <c r="B1085" s="421"/>
      <c r="C1085" s="487"/>
      <c r="D1085" s="421"/>
      <c r="E1085" s="421"/>
      <c r="F1085" s="421"/>
      <c r="G1085" s="421"/>
      <c r="H1085" s="421"/>
      <c r="I1085" s="421"/>
      <c r="J1085" s="421"/>
      <c r="K1085" s="421"/>
      <c r="L1085" s="421"/>
      <c r="M1085" s="421"/>
      <c r="N1085" s="421"/>
      <c r="O1085" s="421"/>
      <c r="P1085" s="421"/>
      <c r="Q1085" s="421"/>
      <c r="R1085" s="421"/>
      <c r="S1085" s="421"/>
      <c r="T1085" s="421"/>
      <c r="U1085" s="421"/>
      <c r="V1085" s="421"/>
      <c r="W1085" s="421"/>
      <c r="X1085" s="421"/>
      <c r="Y1085" s="421"/>
      <c r="Z1085" s="421"/>
      <c r="AA1085" s="421"/>
    </row>
    <row r="1086">
      <c r="A1086" s="421"/>
      <c r="B1086" s="421"/>
      <c r="C1086" s="487"/>
      <c r="D1086" s="421"/>
      <c r="E1086" s="421"/>
      <c r="F1086" s="421"/>
      <c r="G1086" s="421"/>
      <c r="H1086" s="421"/>
      <c r="I1086" s="421"/>
      <c r="J1086" s="421"/>
      <c r="K1086" s="421"/>
      <c r="L1086" s="421"/>
      <c r="M1086" s="421"/>
      <c r="N1086" s="421"/>
      <c r="O1086" s="421"/>
      <c r="P1086" s="421"/>
      <c r="Q1086" s="421"/>
      <c r="R1086" s="421"/>
      <c r="S1086" s="421"/>
      <c r="T1086" s="421"/>
      <c r="U1086" s="421"/>
      <c r="V1086" s="421"/>
      <c r="W1086" s="421"/>
      <c r="X1086" s="421"/>
      <c r="Y1086" s="421"/>
      <c r="Z1086" s="421"/>
      <c r="AA1086" s="421"/>
    </row>
    <row r="1087">
      <c r="A1087" s="421"/>
      <c r="B1087" s="421"/>
      <c r="C1087" s="487"/>
      <c r="D1087" s="421"/>
      <c r="E1087" s="421"/>
      <c r="F1087" s="421"/>
      <c r="G1087" s="421"/>
      <c r="H1087" s="421"/>
      <c r="I1087" s="421"/>
      <c r="J1087" s="421"/>
      <c r="K1087" s="421"/>
      <c r="L1087" s="421"/>
      <c r="M1087" s="421"/>
      <c r="N1087" s="421"/>
      <c r="O1087" s="421"/>
      <c r="P1087" s="421"/>
      <c r="Q1087" s="421"/>
      <c r="R1087" s="421"/>
      <c r="S1087" s="421"/>
      <c r="T1087" s="421"/>
      <c r="U1087" s="421"/>
      <c r="V1087" s="421"/>
      <c r="W1087" s="421"/>
      <c r="X1087" s="421"/>
      <c r="Y1087" s="421"/>
      <c r="Z1087" s="421"/>
      <c r="AA1087" s="421"/>
    </row>
    <row r="1088">
      <c r="A1088" s="421"/>
      <c r="B1088" s="421"/>
      <c r="C1088" s="487"/>
      <c r="D1088" s="421"/>
      <c r="E1088" s="421"/>
      <c r="F1088" s="421"/>
      <c r="G1088" s="421"/>
      <c r="H1088" s="421"/>
      <c r="I1088" s="421"/>
      <c r="J1088" s="421"/>
      <c r="K1088" s="421"/>
      <c r="L1088" s="421"/>
      <c r="M1088" s="421"/>
      <c r="N1088" s="421"/>
      <c r="O1088" s="421"/>
      <c r="P1088" s="421"/>
      <c r="Q1088" s="421"/>
      <c r="R1088" s="421"/>
      <c r="S1088" s="421"/>
      <c r="T1088" s="421"/>
      <c r="U1088" s="421"/>
      <c r="V1088" s="421"/>
      <c r="W1088" s="421"/>
      <c r="X1088" s="421"/>
      <c r="Y1088" s="421"/>
      <c r="Z1088" s="421"/>
      <c r="AA1088" s="421"/>
    </row>
    <row r="1089">
      <c r="A1089" s="421"/>
      <c r="B1089" s="421"/>
      <c r="C1089" s="487"/>
      <c r="D1089" s="421"/>
      <c r="E1089" s="421"/>
      <c r="F1089" s="421"/>
      <c r="G1089" s="421"/>
      <c r="H1089" s="421"/>
      <c r="I1089" s="421"/>
      <c r="J1089" s="421"/>
      <c r="K1089" s="421"/>
      <c r="L1089" s="421"/>
      <c r="M1089" s="421"/>
      <c r="N1089" s="421"/>
      <c r="O1089" s="421"/>
      <c r="P1089" s="421"/>
      <c r="Q1089" s="421"/>
      <c r="R1089" s="421"/>
      <c r="S1089" s="421"/>
      <c r="T1089" s="421"/>
      <c r="U1089" s="421"/>
      <c r="V1089" s="421"/>
      <c r="W1089" s="421"/>
      <c r="X1089" s="421"/>
      <c r="Y1089" s="421"/>
      <c r="Z1089" s="421"/>
      <c r="AA1089" s="421"/>
    </row>
    <row r="1090">
      <c r="A1090" s="421"/>
      <c r="B1090" s="421"/>
      <c r="C1090" s="487"/>
      <c r="D1090" s="421"/>
      <c r="E1090" s="421"/>
      <c r="F1090" s="421"/>
      <c r="G1090" s="421"/>
      <c r="H1090" s="421"/>
      <c r="I1090" s="421"/>
      <c r="J1090" s="421"/>
      <c r="K1090" s="421"/>
      <c r="L1090" s="421"/>
      <c r="M1090" s="421"/>
      <c r="N1090" s="421"/>
      <c r="O1090" s="421"/>
      <c r="P1090" s="421"/>
      <c r="Q1090" s="421"/>
      <c r="R1090" s="421"/>
      <c r="S1090" s="421"/>
      <c r="T1090" s="421"/>
      <c r="U1090" s="421"/>
      <c r="V1090" s="421"/>
      <c r="W1090" s="421"/>
      <c r="X1090" s="421"/>
      <c r="Y1090" s="421"/>
      <c r="Z1090" s="421"/>
      <c r="AA1090" s="421"/>
    </row>
    <row r="1091">
      <c r="A1091" s="421"/>
      <c r="B1091" s="421"/>
      <c r="C1091" s="487"/>
      <c r="D1091" s="421"/>
      <c r="E1091" s="421"/>
      <c r="F1091" s="421"/>
      <c r="G1091" s="421"/>
      <c r="H1091" s="421"/>
      <c r="I1091" s="421"/>
      <c r="J1091" s="421"/>
      <c r="K1091" s="421"/>
      <c r="L1091" s="421"/>
      <c r="M1091" s="421"/>
      <c r="N1091" s="421"/>
      <c r="O1091" s="421"/>
      <c r="P1091" s="421"/>
      <c r="Q1091" s="421"/>
      <c r="R1091" s="421"/>
      <c r="S1091" s="421"/>
      <c r="T1091" s="421"/>
      <c r="U1091" s="421"/>
      <c r="V1091" s="421"/>
      <c r="W1091" s="421"/>
      <c r="X1091" s="421"/>
      <c r="Y1091" s="421"/>
      <c r="Z1091" s="421"/>
      <c r="AA1091" s="421"/>
    </row>
    <row r="1092">
      <c r="A1092" s="421"/>
      <c r="B1092" s="421"/>
      <c r="C1092" s="487"/>
      <c r="D1092" s="421"/>
      <c r="E1092" s="421"/>
      <c r="F1092" s="421"/>
      <c r="G1092" s="421"/>
      <c r="H1092" s="421"/>
      <c r="I1092" s="421"/>
      <c r="J1092" s="421"/>
      <c r="K1092" s="421"/>
      <c r="L1092" s="421"/>
      <c r="M1092" s="421"/>
      <c r="N1092" s="421"/>
      <c r="O1092" s="421"/>
      <c r="P1092" s="421"/>
      <c r="Q1092" s="421"/>
      <c r="R1092" s="421"/>
      <c r="S1092" s="421"/>
      <c r="T1092" s="421"/>
      <c r="U1092" s="421"/>
      <c r="V1092" s="421"/>
      <c r="W1092" s="421"/>
      <c r="X1092" s="421"/>
      <c r="Y1092" s="421"/>
      <c r="Z1092" s="421"/>
      <c r="AA1092" s="421"/>
    </row>
    <row r="1093">
      <c r="A1093" s="421"/>
      <c r="B1093" s="421"/>
      <c r="C1093" s="487"/>
      <c r="D1093" s="421"/>
      <c r="E1093" s="421"/>
      <c r="F1093" s="421"/>
      <c r="G1093" s="421"/>
      <c r="H1093" s="421"/>
      <c r="I1093" s="421"/>
      <c r="J1093" s="421"/>
      <c r="K1093" s="421"/>
      <c r="L1093" s="421"/>
      <c r="M1093" s="421"/>
      <c r="N1093" s="421"/>
      <c r="O1093" s="421"/>
      <c r="P1093" s="421"/>
      <c r="Q1093" s="421"/>
      <c r="R1093" s="421"/>
      <c r="S1093" s="421"/>
      <c r="T1093" s="421"/>
      <c r="U1093" s="421"/>
      <c r="V1093" s="421"/>
      <c r="W1093" s="421"/>
      <c r="X1093" s="421"/>
      <c r="Y1093" s="421"/>
      <c r="Z1093" s="421"/>
      <c r="AA1093" s="421"/>
    </row>
    <row r="1094">
      <c r="A1094" s="421"/>
      <c r="B1094" s="421"/>
      <c r="C1094" s="487"/>
      <c r="D1094" s="421"/>
      <c r="E1094" s="421"/>
      <c r="F1094" s="421"/>
      <c r="G1094" s="421"/>
      <c r="H1094" s="421"/>
      <c r="I1094" s="421"/>
      <c r="J1094" s="421"/>
      <c r="K1094" s="421"/>
      <c r="L1094" s="421"/>
      <c r="M1094" s="421"/>
      <c r="N1094" s="421"/>
      <c r="O1094" s="421"/>
      <c r="P1094" s="421"/>
      <c r="Q1094" s="421"/>
      <c r="R1094" s="421"/>
      <c r="S1094" s="421"/>
      <c r="T1094" s="421"/>
      <c r="U1094" s="421"/>
      <c r="V1094" s="421"/>
      <c r="W1094" s="421"/>
      <c r="X1094" s="421"/>
      <c r="Y1094" s="421"/>
      <c r="Z1094" s="421"/>
      <c r="AA1094" s="421"/>
    </row>
    <row r="1095">
      <c r="A1095" s="421"/>
      <c r="B1095" s="421"/>
      <c r="C1095" s="487"/>
      <c r="D1095" s="421"/>
      <c r="E1095" s="421"/>
      <c r="F1095" s="421"/>
      <c r="G1095" s="421"/>
      <c r="H1095" s="421"/>
      <c r="I1095" s="421"/>
      <c r="J1095" s="421"/>
      <c r="K1095" s="421"/>
      <c r="L1095" s="421"/>
      <c r="M1095" s="421"/>
      <c r="N1095" s="421"/>
      <c r="O1095" s="421"/>
      <c r="P1095" s="421"/>
      <c r="Q1095" s="421"/>
      <c r="R1095" s="421"/>
      <c r="S1095" s="421"/>
      <c r="T1095" s="421"/>
      <c r="U1095" s="421"/>
      <c r="V1095" s="421"/>
      <c r="W1095" s="421"/>
      <c r="X1095" s="421"/>
      <c r="Y1095" s="421"/>
      <c r="Z1095" s="421"/>
      <c r="AA1095" s="421"/>
    </row>
    <row r="1096">
      <c r="A1096" s="421"/>
      <c r="B1096" s="421"/>
      <c r="C1096" s="487"/>
      <c r="D1096" s="421"/>
      <c r="E1096" s="421"/>
      <c r="F1096" s="421"/>
      <c r="G1096" s="421"/>
      <c r="H1096" s="421"/>
      <c r="I1096" s="421"/>
      <c r="J1096" s="421"/>
      <c r="K1096" s="421"/>
      <c r="L1096" s="421"/>
      <c r="M1096" s="421"/>
      <c r="N1096" s="421"/>
      <c r="O1096" s="421"/>
      <c r="P1096" s="421"/>
      <c r="Q1096" s="421"/>
      <c r="R1096" s="421"/>
      <c r="S1096" s="421"/>
      <c r="T1096" s="421"/>
      <c r="U1096" s="421"/>
      <c r="V1096" s="421"/>
      <c r="W1096" s="421"/>
      <c r="X1096" s="421"/>
      <c r="Y1096" s="421"/>
      <c r="Z1096" s="421"/>
      <c r="AA1096" s="421"/>
    </row>
    <row r="1097">
      <c r="A1097" s="421"/>
      <c r="B1097" s="421"/>
      <c r="C1097" s="487"/>
      <c r="D1097" s="421"/>
      <c r="E1097" s="421"/>
      <c r="F1097" s="421"/>
      <c r="G1097" s="421"/>
      <c r="H1097" s="421"/>
      <c r="I1097" s="421"/>
      <c r="J1097" s="421"/>
      <c r="K1097" s="421"/>
      <c r="L1097" s="421"/>
      <c r="M1097" s="421"/>
      <c r="N1097" s="421"/>
      <c r="O1097" s="421"/>
      <c r="P1097" s="421"/>
      <c r="Q1097" s="421"/>
      <c r="R1097" s="421"/>
      <c r="S1097" s="421"/>
      <c r="T1097" s="421"/>
      <c r="U1097" s="421"/>
      <c r="V1097" s="421"/>
      <c r="W1097" s="421"/>
      <c r="X1097" s="421"/>
      <c r="Y1097" s="421"/>
      <c r="Z1097" s="421"/>
      <c r="AA1097" s="421"/>
    </row>
    <row r="1098">
      <c r="A1098" s="421"/>
      <c r="B1098" s="421"/>
      <c r="C1098" s="487"/>
      <c r="D1098" s="421"/>
      <c r="E1098" s="421"/>
      <c r="F1098" s="421"/>
      <c r="G1098" s="421"/>
      <c r="H1098" s="421"/>
      <c r="I1098" s="421"/>
      <c r="J1098" s="421"/>
      <c r="K1098" s="421"/>
      <c r="L1098" s="421"/>
      <c r="M1098" s="421"/>
      <c r="N1098" s="421"/>
      <c r="O1098" s="421"/>
      <c r="P1098" s="421"/>
      <c r="Q1098" s="421"/>
      <c r="R1098" s="421"/>
      <c r="S1098" s="421"/>
      <c r="T1098" s="421"/>
      <c r="U1098" s="421"/>
      <c r="V1098" s="421"/>
      <c r="W1098" s="421"/>
      <c r="X1098" s="421"/>
      <c r="Y1098" s="421"/>
      <c r="Z1098" s="421"/>
      <c r="AA1098" s="421"/>
    </row>
    <row r="1099">
      <c r="A1099" s="421"/>
      <c r="B1099" s="421"/>
      <c r="C1099" s="487"/>
      <c r="D1099" s="421"/>
      <c r="E1099" s="421"/>
      <c r="F1099" s="421"/>
      <c r="G1099" s="421"/>
      <c r="H1099" s="421"/>
      <c r="I1099" s="421"/>
      <c r="J1099" s="421"/>
      <c r="K1099" s="421"/>
      <c r="L1099" s="421"/>
      <c r="M1099" s="421"/>
      <c r="N1099" s="421"/>
      <c r="O1099" s="421"/>
      <c r="P1099" s="421"/>
      <c r="Q1099" s="421"/>
      <c r="R1099" s="421"/>
      <c r="S1099" s="421"/>
      <c r="T1099" s="421"/>
      <c r="U1099" s="421"/>
      <c r="V1099" s="421"/>
      <c r="W1099" s="421"/>
      <c r="X1099" s="421"/>
      <c r="Y1099" s="421"/>
      <c r="Z1099" s="421"/>
      <c r="AA1099" s="421"/>
    </row>
    <row r="1100">
      <c r="A1100" s="421"/>
      <c r="B1100" s="421"/>
      <c r="C1100" s="487"/>
      <c r="D1100" s="421"/>
      <c r="E1100" s="421"/>
      <c r="F1100" s="421"/>
      <c r="G1100" s="421"/>
      <c r="H1100" s="421"/>
      <c r="I1100" s="421"/>
      <c r="J1100" s="421"/>
      <c r="K1100" s="421"/>
      <c r="L1100" s="421"/>
      <c r="M1100" s="421"/>
      <c r="N1100" s="421"/>
      <c r="O1100" s="421"/>
      <c r="P1100" s="421"/>
      <c r="Q1100" s="421"/>
      <c r="R1100" s="421"/>
      <c r="S1100" s="421"/>
      <c r="T1100" s="421"/>
      <c r="U1100" s="421"/>
      <c r="V1100" s="421"/>
      <c r="W1100" s="421"/>
      <c r="X1100" s="421"/>
      <c r="Y1100" s="421"/>
      <c r="Z1100" s="421"/>
      <c r="AA1100" s="421"/>
    </row>
    <row r="1101">
      <c r="A1101" s="421"/>
      <c r="B1101" s="421"/>
      <c r="C1101" s="487"/>
      <c r="D1101" s="421"/>
      <c r="E1101" s="421"/>
      <c r="F1101" s="421"/>
      <c r="G1101" s="421"/>
      <c r="H1101" s="421"/>
      <c r="I1101" s="421"/>
      <c r="J1101" s="421"/>
      <c r="K1101" s="421"/>
      <c r="L1101" s="421"/>
      <c r="M1101" s="421"/>
      <c r="N1101" s="421"/>
      <c r="O1101" s="421"/>
      <c r="P1101" s="421"/>
      <c r="Q1101" s="421"/>
      <c r="R1101" s="421"/>
      <c r="S1101" s="421"/>
      <c r="T1101" s="421"/>
      <c r="U1101" s="421"/>
      <c r="V1101" s="421"/>
      <c r="W1101" s="421"/>
      <c r="X1101" s="421"/>
      <c r="Y1101" s="421"/>
      <c r="Z1101" s="421"/>
      <c r="AA1101" s="421"/>
    </row>
    <row r="1102">
      <c r="A1102" s="421"/>
      <c r="B1102" s="421"/>
      <c r="C1102" s="487"/>
      <c r="D1102" s="421"/>
      <c r="E1102" s="421"/>
      <c r="F1102" s="421"/>
      <c r="G1102" s="421"/>
      <c r="H1102" s="421"/>
      <c r="I1102" s="421"/>
      <c r="J1102" s="421"/>
      <c r="K1102" s="421"/>
      <c r="L1102" s="421"/>
      <c r="M1102" s="421"/>
      <c r="N1102" s="421"/>
      <c r="O1102" s="421"/>
      <c r="P1102" s="421"/>
      <c r="Q1102" s="421"/>
      <c r="R1102" s="421"/>
      <c r="S1102" s="421"/>
      <c r="T1102" s="421"/>
      <c r="U1102" s="421"/>
      <c r="V1102" s="421"/>
      <c r="W1102" s="421"/>
      <c r="X1102" s="421"/>
      <c r="Y1102" s="421"/>
      <c r="Z1102" s="421"/>
      <c r="AA1102" s="421"/>
    </row>
    <row r="1103">
      <c r="A1103" s="421"/>
      <c r="B1103" s="421"/>
      <c r="C1103" s="487"/>
      <c r="D1103" s="421"/>
      <c r="E1103" s="421"/>
      <c r="F1103" s="421"/>
      <c r="G1103" s="421"/>
      <c r="H1103" s="421"/>
      <c r="I1103" s="421"/>
      <c r="J1103" s="421"/>
      <c r="K1103" s="421"/>
      <c r="L1103" s="421"/>
      <c r="M1103" s="421"/>
      <c r="N1103" s="421"/>
      <c r="O1103" s="421"/>
      <c r="P1103" s="421"/>
      <c r="Q1103" s="421"/>
      <c r="R1103" s="421"/>
      <c r="S1103" s="421"/>
      <c r="T1103" s="421"/>
      <c r="U1103" s="421"/>
      <c r="V1103" s="421"/>
      <c r="W1103" s="421"/>
      <c r="X1103" s="421"/>
      <c r="Y1103" s="421"/>
      <c r="Z1103" s="421"/>
      <c r="AA1103" s="421"/>
    </row>
    <row r="1104">
      <c r="A1104" s="421"/>
      <c r="B1104" s="421"/>
      <c r="C1104" s="487"/>
      <c r="D1104" s="421"/>
      <c r="E1104" s="421"/>
      <c r="F1104" s="421"/>
      <c r="G1104" s="421"/>
      <c r="H1104" s="421"/>
      <c r="I1104" s="421"/>
      <c r="J1104" s="421"/>
      <c r="K1104" s="421"/>
      <c r="L1104" s="421"/>
      <c r="M1104" s="421"/>
      <c r="N1104" s="421"/>
      <c r="O1104" s="421"/>
      <c r="P1104" s="421"/>
      <c r="Q1104" s="421"/>
      <c r="R1104" s="421"/>
      <c r="S1104" s="421"/>
      <c r="T1104" s="421"/>
      <c r="U1104" s="421"/>
      <c r="V1104" s="421"/>
      <c r="W1104" s="421"/>
      <c r="X1104" s="421"/>
      <c r="Y1104" s="421"/>
      <c r="Z1104" s="421"/>
      <c r="AA1104" s="421"/>
    </row>
    <row r="1105">
      <c r="A1105" s="421"/>
      <c r="B1105" s="421"/>
      <c r="C1105" s="487"/>
      <c r="D1105" s="421"/>
      <c r="E1105" s="421"/>
      <c r="F1105" s="421"/>
      <c r="G1105" s="421"/>
      <c r="H1105" s="421"/>
      <c r="I1105" s="421"/>
      <c r="J1105" s="421"/>
      <c r="K1105" s="421"/>
      <c r="L1105" s="421"/>
      <c r="M1105" s="421"/>
      <c r="N1105" s="421"/>
      <c r="O1105" s="421"/>
      <c r="P1105" s="421"/>
      <c r="Q1105" s="421"/>
      <c r="R1105" s="421"/>
      <c r="S1105" s="421"/>
      <c r="T1105" s="421"/>
      <c r="U1105" s="421"/>
      <c r="V1105" s="421"/>
      <c r="W1105" s="421"/>
      <c r="X1105" s="421"/>
      <c r="Y1105" s="421"/>
      <c r="Z1105" s="421"/>
      <c r="AA1105" s="421"/>
    </row>
    <row r="1106">
      <c r="A1106" s="421"/>
      <c r="B1106" s="421"/>
      <c r="C1106" s="487"/>
      <c r="D1106" s="421"/>
      <c r="E1106" s="421"/>
      <c r="F1106" s="421"/>
      <c r="G1106" s="421"/>
      <c r="H1106" s="421"/>
      <c r="I1106" s="421"/>
      <c r="J1106" s="421"/>
      <c r="K1106" s="421"/>
      <c r="L1106" s="421"/>
      <c r="M1106" s="421"/>
      <c r="N1106" s="421"/>
      <c r="O1106" s="421"/>
      <c r="P1106" s="421"/>
      <c r="Q1106" s="421"/>
      <c r="R1106" s="421"/>
      <c r="S1106" s="421"/>
      <c r="T1106" s="421"/>
      <c r="U1106" s="421"/>
      <c r="V1106" s="421"/>
      <c r="W1106" s="421"/>
      <c r="X1106" s="421"/>
      <c r="Y1106" s="421"/>
      <c r="Z1106" s="421"/>
      <c r="AA1106" s="421"/>
    </row>
    <row r="1107">
      <c r="A1107" s="421"/>
      <c r="B1107" s="421"/>
      <c r="C1107" s="487"/>
      <c r="D1107" s="421"/>
      <c r="E1107" s="421"/>
      <c r="F1107" s="421"/>
      <c r="G1107" s="421"/>
      <c r="H1107" s="421"/>
      <c r="I1107" s="421"/>
      <c r="J1107" s="421"/>
      <c r="K1107" s="421"/>
      <c r="L1107" s="421"/>
      <c r="M1107" s="421"/>
      <c r="N1107" s="421"/>
      <c r="O1107" s="421"/>
      <c r="P1107" s="421"/>
      <c r="Q1107" s="421"/>
      <c r="R1107" s="421"/>
      <c r="S1107" s="421"/>
      <c r="T1107" s="421"/>
      <c r="U1107" s="421"/>
      <c r="V1107" s="421"/>
      <c r="W1107" s="421"/>
      <c r="X1107" s="421"/>
      <c r="Y1107" s="421"/>
      <c r="Z1107" s="421"/>
      <c r="AA1107" s="421"/>
    </row>
    <row r="1108">
      <c r="A1108" s="421"/>
      <c r="B1108" s="421"/>
      <c r="C1108" s="487"/>
      <c r="D1108" s="421"/>
      <c r="E1108" s="421"/>
      <c r="F1108" s="421"/>
      <c r="G1108" s="421"/>
      <c r="H1108" s="421"/>
      <c r="I1108" s="421"/>
      <c r="J1108" s="421"/>
      <c r="K1108" s="421"/>
      <c r="L1108" s="421"/>
      <c r="M1108" s="421"/>
      <c r="N1108" s="421"/>
      <c r="O1108" s="421"/>
      <c r="P1108" s="421"/>
      <c r="Q1108" s="421"/>
      <c r="R1108" s="421"/>
      <c r="S1108" s="421"/>
      <c r="T1108" s="421"/>
      <c r="U1108" s="421"/>
      <c r="V1108" s="421"/>
      <c r="W1108" s="421"/>
      <c r="X1108" s="421"/>
      <c r="Y1108" s="421"/>
      <c r="Z1108" s="421"/>
      <c r="AA1108" s="421"/>
    </row>
    <row r="1109">
      <c r="A1109" s="421"/>
      <c r="B1109" s="421"/>
      <c r="C1109" s="487"/>
      <c r="D1109" s="421"/>
      <c r="E1109" s="421"/>
      <c r="F1109" s="421"/>
      <c r="G1109" s="421"/>
      <c r="H1109" s="421"/>
      <c r="I1109" s="421"/>
      <c r="J1109" s="421"/>
      <c r="K1109" s="421"/>
      <c r="L1109" s="421"/>
      <c r="M1109" s="421"/>
      <c r="N1109" s="421"/>
      <c r="O1109" s="421"/>
      <c r="P1109" s="421"/>
      <c r="Q1109" s="421"/>
      <c r="R1109" s="421"/>
      <c r="S1109" s="421"/>
      <c r="T1109" s="421"/>
      <c r="U1109" s="421"/>
      <c r="V1109" s="421"/>
      <c r="W1109" s="421"/>
      <c r="X1109" s="421"/>
      <c r="Y1109" s="421"/>
      <c r="Z1109" s="421"/>
      <c r="AA1109" s="421"/>
    </row>
    <row r="1110">
      <c r="A1110" s="421"/>
      <c r="B1110" s="421"/>
      <c r="C1110" s="487"/>
      <c r="D1110" s="421"/>
      <c r="E1110" s="421"/>
      <c r="F1110" s="421"/>
      <c r="G1110" s="421"/>
      <c r="H1110" s="421"/>
      <c r="I1110" s="421"/>
      <c r="J1110" s="421"/>
      <c r="K1110" s="421"/>
      <c r="L1110" s="421"/>
      <c r="M1110" s="421"/>
      <c r="N1110" s="421"/>
      <c r="O1110" s="421"/>
      <c r="P1110" s="421"/>
      <c r="Q1110" s="421"/>
      <c r="R1110" s="421"/>
      <c r="S1110" s="421"/>
      <c r="T1110" s="421"/>
      <c r="U1110" s="421"/>
      <c r="V1110" s="421"/>
      <c r="W1110" s="421"/>
      <c r="X1110" s="421"/>
      <c r="Y1110" s="421"/>
      <c r="Z1110" s="421"/>
      <c r="AA1110" s="421"/>
    </row>
  </sheetData>
  <mergeCells count="275">
    <mergeCell ref="D29:D30"/>
    <mergeCell ref="E29:E30"/>
    <mergeCell ref="F29:F30"/>
    <mergeCell ref="G29:G30"/>
    <mergeCell ref="H29:H30"/>
    <mergeCell ref="I29:I30"/>
    <mergeCell ref="J29:J30"/>
    <mergeCell ref="C29:C30"/>
    <mergeCell ref="C35:C36"/>
    <mergeCell ref="D35:D36"/>
    <mergeCell ref="E35:E36"/>
    <mergeCell ref="F35:F36"/>
    <mergeCell ref="G35:G36"/>
    <mergeCell ref="H35:H36"/>
    <mergeCell ref="H41:H42"/>
    <mergeCell ref="I41:I42"/>
    <mergeCell ref="I35:I36"/>
    <mergeCell ref="J35:J36"/>
    <mergeCell ref="D41:D42"/>
    <mergeCell ref="E41:E42"/>
    <mergeCell ref="F41:F42"/>
    <mergeCell ref="G41:G42"/>
    <mergeCell ref="J41:J42"/>
    <mergeCell ref="I47:I48"/>
    <mergeCell ref="J47:J48"/>
    <mergeCell ref="C41:C42"/>
    <mergeCell ref="C47:C48"/>
    <mergeCell ref="D47:D48"/>
    <mergeCell ref="E47:E48"/>
    <mergeCell ref="F47:F48"/>
    <mergeCell ref="G47:G48"/>
    <mergeCell ref="H47:H48"/>
    <mergeCell ref="H68:H69"/>
    <mergeCell ref="I68:I69"/>
    <mergeCell ref="I62:I63"/>
    <mergeCell ref="J62:J63"/>
    <mergeCell ref="D68:D69"/>
    <mergeCell ref="E68:E69"/>
    <mergeCell ref="F68:F69"/>
    <mergeCell ref="G68:G69"/>
    <mergeCell ref="J68:J69"/>
    <mergeCell ref="I74:I75"/>
    <mergeCell ref="J74:J75"/>
    <mergeCell ref="C68:C69"/>
    <mergeCell ref="C74:C75"/>
    <mergeCell ref="D74:D75"/>
    <mergeCell ref="E74:E75"/>
    <mergeCell ref="F74:F75"/>
    <mergeCell ref="G74:G75"/>
    <mergeCell ref="H74:H75"/>
    <mergeCell ref="D80:D81"/>
    <mergeCell ref="E80:E81"/>
    <mergeCell ref="F80:F81"/>
    <mergeCell ref="G80:G81"/>
    <mergeCell ref="H80:H81"/>
    <mergeCell ref="I80:I81"/>
    <mergeCell ref="J80:J81"/>
    <mergeCell ref="C80:C81"/>
    <mergeCell ref="C86:C87"/>
    <mergeCell ref="D86:D87"/>
    <mergeCell ref="E86:E87"/>
    <mergeCell ref="F86:F87"/>
    <mergeCell ref="G86:G87"/>
    <mergeCell ref="H86:H87"/>
    <mergeCell ref="H92:H93"/>
    <mergeCell ref="I92:I93"/>
    <mergeCell ref="I86:I87"/>
    <mergeCell ref="J86:J87"/>
    <mergeCell ref="D92:D93"/>
    <mergeCell ref="E92:E93"/>
    <mergeCell ref="F92:F93"/>
    <mergeCell ref="G92:G93"/>
    <mergeCell ref="J92:J93"/>
    <mergeCell ref="C155:C156"/>
    <mergeCell ref="D161:D162"/>
    <mergeCell ref="E161:E162"/>
    <mergeCell ref="F161:F162"/>
    <mergeCell ref="G161:G162"/>
    <mergeCell ref="H161:H162"/>
    <mergeCell ref="I161:I162"/>
    <mergeCell ref="C161:C162"/>
    <mergeCell ref="D167:D168"/>
    <mergeCell ref="E167:E168"/>
    <mergeCell ref="F167:F168"/>
    <mergeCell ref="G167:G168"/>
    <mergeCell ref="H167:H168"/>
    <mergeCell ref="I167:I168"/>
    <mergeCell ref="C167:C168"/>
    <mergeCell ref="D176:D177"/>
    <mergeCell ref="E176:E177"/>
    <mergeCell ref="F176:F177"/>
    <mergeCell ref="G176:G177"/>
    <mergeCell ref="H176:H177"/>
    <mergeCell ref="I176:I177"/>
    <mergeCell ref="C176:C177"/>
    <mergeCell ref="D182:D183"/>
    <mergeCell ref="E182:E183"/>
    <mergeCell ref="F182:F183"/>
    <mergeCell ref="G182:G183"/>
    <mergeCell ref="H182:H183"/>
    <mergeCell ref="I182:I183"/>
    <mergeCell ref="C182:C183"/>
    <mergeCell ref="D188:D189"/>
    <mergeCell ref="E188:E189"/>
    <mergeCell ref="F188:F189"/>
    <mergeCell ref="G188:G189"/>
    <mergeCell ref="H188:H189"/>
    <mergeCell ref="I188:I189"/>
    <mergeCell ref="C188:C189"/>
    <mergeCell ref="D194:D195"/>
    <mergeCell ref="E194:E195"/>
    <mergeCell ref="F194:F195"/>
    <mergeCell ref="G194:G195"/>
    <mergeCell ref="H194:H195"/>
    <mergeCell ref="I194:I195"/>
    <mergeCell ref="C194:C195"/>
    <mergeCell ref="D200:D201"/>
    <mergeCell ref="E200:E201"/>
    <mergeCell ref="F200:F201"/>
    <mergeCell ref="G200:G201"/>
    <mergeCell ref="H200:H201"/>
    <mergeCell ref="I200:I201"/>
    <mergeCell ref="C200:C201"/>
    <mergeCell ref="D206:D207"/>
    <mergeCell ref="E206:E207"/>
    <mergeCell ref="F206:F207"/>
    <mergeCell ref="G206:G207"/>
    <mergeCell ref="H206:H207"/>
    <mergeCell ref="I206:I207"/>
    <mergeCell ref="C206:C207"/>
    <mergeCell ref="D212:D213"/>
    <mergeCell ref="E212:E213"/>
    <mergeCell ref="F212:F213"/>
    <mergeCell ref="G212:G213"/>
    <mergeCell ref="H212:H213"/>
    <mergeCell ref="I212:I213"/>
    <mergeCell ref="C212:C213"/>
    <mergeCell ref="D218:D219"/>
    <mergeCell ref="E218:E219"/>
    <mergeCell ref="F218:F219"/>
    <mergeCell ref="G218:G219"/>
    <mergeCell ref="H218:H219"/>
    <mergeCell ref="I218:I219"/>
    <mergeCell ref="D5:D6"/>
    <mergeCell ref="E5:E6"/>
    <mergeCell ref="F5:F6"/>
    <mergeCell ref="G5:G6"/>
    <mergeCell ref="H5:H6"/>
    <mergeCell ref="I5:I6"/>
    <mergeCell ref="J5:J6"/>
    <mergeCell ref="I11:I12"/>
    <mergeCell ref="J11:J12"/>
    <mergeCell ref="C5:C6"/>
    <mergeCell ref="C11:C12"/>
    <mergeCell ref="D11:D12"/>
    <mergeCell ref="E11:E12"/>
    <mergeCell ref="F11:F12"/>
    <mergeCell ref="G11:G12"/>
    <mergeCell ref="H11:H12"/>
    <mergeCell ref="D17:D18"/>
    <mergeCell ref="E17:E18"/>
    <mergeCell ref="F17:F18"/>
    <mergeCell ref="G17:G18"/>
    <mergeCell ref="H17:H18"/>
    <mergeCell ref="I17:I18"/>
    <mergeCell ref="J17:J18"/>
    <mergeCell ref="I23:I24"/>
    <mergeCell ref="J23:J24"/>
    <mergeCell ref="C17:C18"/>
    <mergeCell ref="C23:C24"/>
    <mergeCell ref="D23:D24"/>
    <mergeCell ref="E23:E24"/>
    <mergeCell ref="F23:F24"/>
    <mergeCell ref="G23:G24"/>
    <mergeCell ref="H23:H24"/>
    <mergeCell ref="C218:C219"/>
    <mergeCell ref="C224:C225"/>
    <mergeCell ref="D224:D225"/>
    <mergeCell ref="E224:E225"/>
    <mergeCell ref="F224:F225"/>
    <mergeCell ref="G224:G225"/>
    <mergeCell ref="H224:H225"/>
    <mergeCell ref="I224:I225"/>
    <mergeCell ref="D53:D54"/>
    <mergeCell ref="E53:E54"/>
    <mergeCell ref="F53:F54"/>
    <mergeCell ref="G53:G54"/>
    <mergeCell ref="H53:H54"/>
    <mergeCell ref="I53:I54"/>
    <mergeCell ref="J53:J54"/>
    <mergeCell ref="C53:C54"/>
    <mergeCell ref="C62:C63"/>
    <mergeCell ref="D62:D63"/>
    <mergeCell ref="E62:E63"/>
    <mergeCell ref="F62:F63"/>
    <mergeCell ref="G62:G63"/>
    <mergeCell ref="H62:H63"/>
    <mergeCell ref="I98:I99"/>
    <mergeCell ref="J98:J99"/>
    <mergeCell ref="C92:C93"/>
    <mergeCell ref="C98:C99"/>
    <mergeCell ref="D98:D99"/>
    <mergeCell ref="E98:E99"/>
    <mergeCell ref="F98:F99"/>
    <mergeCell ref="G98:G99"/>
    <mergeCell ref="H98:H99"/>
    <mergeCell ref="D104:D105"/>
    <mergeCell ref="E104:E105"/>
    <mergeCell ref="F104:F105"/>
    <mergeCell ref="G104:G105"/>
    <mergeCell ref="H104:H105"/>
    <mergeCell ref="I104:I105"/>
    <mergeCell ref="J104:J105"/>
    <mergeCell ref="C104:C105"/>
    <mergeCell ref="C110:C111"/>
    <mergeCell ref="D110:D111"/>
    <mergeCell ref="E110:E111"/>
    <mergeCell ref="F110:F111"/>
    <mergeCell ref="G110:G111"/>
    <mergeCell ref="H110:H111"/>
    <mergeCell ref="H119:H120"/>
    <mergeCell ref="I119:I120"/>
    <mergeCell ref="I110:I111"/>
    <mergeCell ref="J110:J111"/>
    <mergeCell ref="C119:C120"/>
    <mergeCell ref="D119:D120"/>
    <mergeCell ref="E119:E120"/>
    <mergeCell ref="F119:F120"/>
    <mergeCell ref="G119:G120"/>
    <mergeCell ref="C125:C126"/>
    <mergeCell ref="D125:D126"/>
    <mergeCell ref="E125:E126"/>
    <mergeCell ref="F125:F126"/>
    <mergeCell ref="G125:G126"/>
    <mergeCell ref="H125:H126"/>
    <mergeCell ref="I125:I126"/>
    <mergeCell ref="C131:C132"/>
    <mergeCell ref="D131:D132"/>
    <mergeCell ref="E131:E132"/>
    <mergeCell ref="F131:F132"/>
    <mergeCell ref="G131:G132"/>
    <mergeCell ref="H131:H132"/>
    <mergeCell ref="I131:I132"/>
    <mergeCell ref="C137:C138"/>
    <mergeCell ref="D137:D138"/>
    <mergeCell ref="E137:E138"/>
    <mergeCell ref="F137:F138"/>
    <mergeCell ref="G137:G138"/>
    <mergeCell ref="H137:H138"/>
    <mergeCell ref="I137:I138"/>
    <mergeCell ref="K149:K150"/>
    <mergeCell ref="L149:L150"/>
    <mergeCell ref="M149:M150"/>
    <mergeCell ref="N149:N150"/>
    <mergeCell ref="C143:C144"/>
    <mergeCell ref="D143:D144"/>
    <mergeCell ref="E143:E144"/>
    <mergeCell ref="F143:F144"/>
    <mergeCell ref="G143:G144"/>
    <mergeCell ref="H143:H144"/>
    <mergeCell ref="I143:I144"/>
    <mergeCell ref="D149:D150"/>
    <mergeCell ref="E149:E150"/>
    <mergeCell ref="F149:F150"/>
    <mergeCell ref="G149:G150"/>
    <mergeCell ref="H149:H150"/>
    <mergeCell ref="I149:I150"/>
    <mergeCell ref="J149:J150"/>
    <mergeCell ref="C149:C150"/>
    <mergeCell ref="D155:D156"/>
    <mergeCell ref="E155:E156"/>
    <mergeCell ref="F155:F156"/>
    <mergeCell ref="G155:G156"/>
    <mergeCell ref="H155:H156"/>
    <mergeCell ref="I155:I156"/>
  </mergeCells>
  <conditionalFormatting sqref="A1:B285 C1:I113 J2:J57 J59:J113 C115:I285">
    <cfRule type="cellIs" dxfId="17" priority="1" operator="equal">
      <formula>"土"</formula>
    </cfRule>
  </conditionalFormatting>
  <conditionalFormatting sqref="A1:B285 C1:I113 J2:J57 J59:J113 C115:I285">
    <cfRule type="cellIs" dxfId="0" priority="2" operator="equal">
      <formula>"日"</formula>
    </cfRule>
  </conditionalFormatting>
  <conditionalFormatting sqref="A1:B285 C1:I113 J2:J57 J59:J113 C115:I285">
    <cfRule type="containsText" dxfId="35" priority="3" operator="containsText" text="スタンダード">
      <formula>NOT(ISERROR(SEARCH(("スタンダード"),(A1))))</formula>
    </cfRule>
  </conditionalFormatting>
  <conditionalFormatting sqref="A1:B285 C1:I113 J2:J57 J59:J113 C115:I285">
    <cfRule type="containsText" dxfId="36" priority="4" operator="containsText" text="アロマ">
      <formula>NOT(ISERROR(SEARCH(("アロマ"),(A1))))</formula>
    </cfRule>
  </conditionalFormatting>
  <conditionalFormatting sqref="A1:B285 C1:I113 J2:J57 J59:J113 C115:I285">
    <cfRule type="containsText" dxfId="36" priority="5" operator="containsText" text="ディープ">
      <formula>NOT(ISERROR(SEARCH(("ディープ"),(A1))))</formula>
    </cfRule>
  </conditionalFormatting>
  <conditionalFormatting sqref="A1:B285 C1:I113 J2:J57 J59:J113 C115:I285">
    <cfRule type="containsText" dxfId="36" priority="6" operator="containsText" text="オトナ">
      <formula>NOT(ISERROR(SEARCH(("オトナ"),(A1))))</formula>
    </cfRule>
  </conditionalFormatting>
  <conditionalFormatting sqref="A1:B285 C1:I113 J2:J57 J59:J113 C115:I285">
    <cfRule type="containsText" dxfId="36" priority="7" operator="containsText" text="寝たまんま">
      <formula>NOT(ISERROR(SEARCH(("寝たまんま"),(A1))))</formula>
    </cfRule>
  </conditionalFormatting>
  <conditionalFormatting sqref="A1:B285 C1:I113 J2:J57 J59:J113 C115:I285">
    <cfRule type="containsText" dxfId="37" priority="8" operator="containsText" text="リンパ">
      <formula>NOT(ISERROR(SEARCH(("リンパ"),(A1))))</formula>
    </cfRule>
  </conditionalFormatting>
  <conditionalFormatting sqref="A1:B285 C1:I113 J2:J57 J59:J113 C115:I285">
    <cfRule type="containsText" dxfId="37" priority="9" operator="containsText" text="腸活">
      <formula>NOT(ISERROR(SEARCH(("腸活"),(A1))))</formula>
    </cfRule>
  </conditionalFormatting>
  <conditionalFormatting sqref="A1:B285 C1:I113 J2:J57 J59:J113 C115:I285">
    <cfRule type="containsText" dxfId="37" priority="10" operator="containsText" text="骨盤">
      <formula>NOT(ISERROR(SEARCH(("骨盤"),(A1))))</formula>
    </cfRule>
  </conditionalFormatting>
  <conditionalFormatting sqref="A1:B285 C1:I113 J2:J57 J59:J113 C115:I285">
    <cfRule type="containsText" dxfId="37" priority="11" operator="containsText" text="肩コリ">
      <formula>NOT(ISERROR(SEARCH(("肩コリ"),(A1))))</formula>
    </cfRule>
  </conditionalFormatting>
  <conditionalFormatting sqref="A1:B285 C1:I113 J2:J57 J59:J113 C115:I285">
    <cfRule type="containsText" dxfId="37" priority="12" operator="containsText" text="免疫">
      <formula>NOT(ISERROR(SEARCH(("免疫"),(A1))))</formula>
    </cfRule>
  </conditionalFormatting>
  <conditionalFormatting sqref="A1:B285 C1:I113 J2:J57 J59:J113 C115:I285">
    <cfRule type="containsText" dxfId="37" priority="13" operator="containsText" text="美姿勢">
      <formula>NOT(ISERROR(SEARCH(("美姿勢"),(A1))))</formula>
    </cfRule>
  </conditionalFormatting>
  <conditionalFormatting sqref="A1:B285 C1:I113 J2:J57 J59:J113 C115:I285">
    <cfRule type="containsText" dxfId="37" priority="14" operator="containsText" text="膣トレ">
      <formula>NOT(ISERROR(SEARCH(("膣トレ"),(A1))))</formula>
    </cfRule>
  </conditionalFormatting>
  <conditionalFormatting sqref="A1:B285 C1:I113 J2:J57 J59:J113 C115:I285">
    <cfRule type="containsText" dxfId="37" priority="15" operator="containsText" text="みるみる">
      <formula>NOT(ISERROR(SEARCH(("みるみる"),(A1))))</formula>
    </cfRule>
  </conditionalFormatting>
  <conditionalFormatting sqref="A1:B285 C1:I113 J2:J57 J59:J113 C115:I285">
    <cfRule type="containsText" dxfId="38" priority="16" operator="containsText" text="ホットピラティス">
      <formula>NOT(ISERROR(SEARCH(("ホットピラティス"),(A1))))</formula>
    </cfRule>
  </conditionalFormatting>
  <conditionalFormatting sqref="A1:B285 C1:I113 J2:J57 J59:J113 C115:I285">
    <cfRule type="containsText" dxfId="38" priority="17" operator="containsText" text="もも尻">
      <formula>NOT(ISERROR(SEARCH(("もも尻"),(A1))))</formula>
    </cfRule>
  </conditionalFormatting>
  <conditionalFormatting sqref="A1:B285 C1:I113 J2:J57 J59:J113 C115:I285">
    <cfRule type="containsText" dxfId="38" priority="18" operator="containsText" text="美ボディ">
      <formula>NOT(ISERROR(SEARCH(("美ボディ"),(A1))))</formula>
    </cfRule>
  </conditionalFormatting>
  <conditionalFormatting sqref="A1:B285 C1:I113 J2:J57 J59:J113 C115:I285">
    <cfRule type="containsText" dxfId="39" priority="19" operator="containsText" text="背中">
      <formula>NOT(ISERROR(SEARCH(("背中"),(A1))))</formula>
    </cfRule>
  </conditionalFormatting>
  <conditionalFormatting sqref="A1:B285 C1:I113 J2:J57 J59:J113 C115:I285">
    <cfRule type="containsText" dxfId="39" priority="20" operator="containsText" text="ダイエット">
      <formula>NOT(ISERROR(SEARCH(("ダイエット"),(A1))))</formula>
    </cfRule>
  </conditionalFormatting>
  <conditionalFormatting sqref="A1:B285 C1:I113 J2:J57 J59:J113 C115:I285">
    <cfRule type="containsText" dxfId="39" priority="21" operator="containsText" text="スリム">
      <formula>NOT(ISERROR(SEARCH(("スリム"),(A1))))</formula>
    </cfRule>
  </conditionalFormatting>
  <conditionalFormatting sqref="A1:B285 C1:I113 J2:J57 J59:J113 C115:I285">
    <cfRule type="containsText" dxfId="39" priority="22" operator="containsText" text="セルトル">
      <formula>NOT(ISERROR(SEARCH(("セルトル"),(A1))))</formula>
    </cfRule>
  </conditionalFormatting>
  <conditionalFormatting sqref="A1:B285 C1:I113 J2:J57 J59:J113 C115:I285">
    <cfRule type="containsText" dxfId="39" priority="23" operator="containsText" text="瘦せる">
      <formula>NOT(ISERROR(SEARCH(("瘦せる"),(A1))))</formula>
    </cfRule>
  </conditionalFormatting>
  <conditionalFormatting sqref="A1:B285 C1:I113 J2:J57 J59:J113 C115:I285">
    <cfRule type="containsText" dxfId="0" priority="24" operator="containsText" text="Feel">
      <formula>NOT(ISERROR(SEARCH(("Feel"),(A1))))</formula>
    </cfRule>
  </conditionalFormatting>
  <conditionalFormatting sqref="A1:B285 C1:I113 J2:J57 J59:J113 C115:I285">
    <cfRule type="containsText" dxfId="0" priority="25" operator="containsText" text="Drum">
      <formula>NOT(ISERROR(SEARCH(("Drum"),(A1))))</formula>
    </cfRule>
  </conditionalFormatting>
  <conditionalFormatting sqref="A1:B285 C1:I113 J2:J57 J59:J113 C115:I285">
    <cfRule type="containsText" dxfId="0" priority="26" operator="containsText" text="ブートキャンプ">
      <formula>NOT(ISERROR(SEARCH(("ブートキャンプ"),(A1))))</formula>
    </cfRule>
  </conditionalFormatting>
  <conditionalFormatting sqref="A1:B285 C1:I113 J2:J57 J59:J113 C115:I285">
    <cfRule type="containsText" dxfId="0" priority="27" operator="containsText" text="HIIT">
      <formula>NOT(ISERROR(SEARCH(("HIIT"),(A1))))</formula>
    </cfRule>
  </conditionalFormatting>
  <conditionalFormatting sqref="A1:B285 C1:I113 J2:J57 J59:J113 C115:I285">
    <cfRule type="containsText" dxfId="0" priority="28" operator="containsText" text="エアロビ">
      <formula>NOT(ISERROR(SEARCH(("エアロビ"),(A1))))</formula>
    </cfRule>
  </conditionalFormatting>
  <conditionalFormatting sqref="A1:B285 C1:I113 J2:J57 J59:J113 C115:I285">
    <cfRule type="containsText" dxfId="40" priority="29" operator="containsText" text="はじめての">
      <formula>NOT(ISERROR(SEARCH(("はじめての"),(A1))))</formula>
    </cfRule>
  </conditionalFormatting>
  <conditionalFormatting sqref="A1:B285 C1:I113 J2:J57 J59:J113 C115:I285">
    <cfRule type="containsText" dxfId="41" priority="30" operator="containsText" text="アドバンス">
      <formula>NOT(ISERROR(SEARCH(("アドバンス"),(A1))))</formula>
    </cfRule>
  </conditionalFormatting>
  <conditionalFormatting sqref="A1:B285 C1:I113 J2:J57 J59:J113 C115:I285">
    <cfRule type="containsText" dxfId="42" priority="31" operator="containsText" text="Advance">
      <formula>NOT(ISERROR(SEARCH(("Advance"),(A1))))</formula>
    </cfRule>
  </conditionalFormatting>
  <conditionalFormatting sqref="A1:B285 C1:I113 J2:J57 J59:J113 C115:I285">
    <cfRule type="containsText" dxfId="41" priority="32" operator="containsText" text="EX">
      <formula>NOT(ISERROR(SEARCH(("EX"),(A1))))</formula>
    </cfRule>
  </conditionalFormatting>
  <conditionalFormatting sqref="A1:B285 C1:I113 J2:J57 J59:J113 C115:I285">
    <cfRule type="containsText" dxfId="41" priority="33" operator="containsText" text="FIRE">
      <formula>NOT(ISERROR(SEARCH(("FIRE"),(A1))))</formula>
    </cfRule>
  </conditionalFormatting>
  <conditionalFormatting sqref="A1:B285 C1:I113 J2:J57 J59:J113 C115:I285">
    <cfRule type="containsText" dxfId="41" priority="34" operator="containsText" text="WATER">
      <formula>NOT(ISERROR(SEARCH(("WATER"),(A1))))</formula>
    </cfRule>
  </conditionalFormatting>
  <conditionalFormatting sqref="A1:B285 C1:I113 J2:J57 J59:J113 C115:I285">
    <cfRule type="containsText" dxfId="43" priority="35" operator="containsText" text="特別">
      <formula>NOT(ISERROR(SEARCH(("特別"),(A1))))</formula>
    </cfRule>
  </conditionalFormatting>
  <conditionalFormatting sqref="J2:J57 C4:I113 J59:J113 C115:G228 H115:I172">
    <cfRule type="expression" dxfId="18" priority="36">
      <formula>ISERROR(J2)=TRUE</formula>
    </cfRule>
  </conditionalFormatting>
  <conditionalFormatting sqref="H176:I225">
    <cfRule type="expression" dxfId="18" priority="37">
      <formula>ISERROR(H176)=TRUE</formula>
    </cfRule>
  </conditionalFormatting>
  <conditionalFormatting sqref="C113:J114">
    <cfRule type="expression" dxfId="44" priority="38">
      <formula>ISERROR(C113)=TRUE</formula>
    </cfRule>
  </conditionalFormatting>
  <conditionalFormatting sqref="A1:B285 C1:I113 J2:J57 J59:J113 C115:I285">
    <cfRule type="containsText" dxfId="45" priority="39" operator="containsText" text="復活">
      <formula>NOT(ISERROR(SEARCH(("復活"),(A1))))</formula>
    </cfRule>
  </conditionalFormatting>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75"/>
    <col customWidth="1" min="2" max="2" width="15.0"/>
    <col customWidth="1" min="3" max="9" width="25.25"/>
  </cols>
  <sheetData>
    <row r="1">
      <c r="C1" s="422"/>
      <c r="D1" s="422"/>
      <c r="E1" s="422"/>
      <c r="F1" s="422"/>
      <c r="G1" s="422"/>
      <c r="H1" s="422"/>
      <c r="I1" s="422"/>
    </row>
    <row r="2">
      <c r="C2" s="423">
        <v>45505.0</v>
      </c>
      <c r="D2" s="424">
        <v>45506.0</v>
      </c>
      <c r="E2" s="424">
        <v>45507.0</v>
      </c>
      <c r="F2" s="424">
        <v>45508.0</v>
      </c>
      <c r="G2" s="424">
        <v>45509.0</v>
      </c>
      <c r="H2" s="424">
        <v>45510.0</v>
      </c>
      <c r="I2" s="424">
        <v>45511.0</v>
      </c>
    </row>
    <row r="3">
      <c r="C3" s="493" t="s">
        <v>369</v>
      </c>
      <c r="D3" s="493" t="s">
        <v>370</v>
      </c>
      <c r="E3" s="494" t="s">
        <v>371</v>
      </c>
      <c r="F3" s="495" t="s">
        <v>372</v>
      </c>
      <c r="G3" s="493" t="s">
        <v>373</v>
      </c>
      <c r="H3" s="493" t="s">
        <v>374</v>
      </c>
      <c r="I3" s="493" t="s">
        <v>375</v>
      </c>
    </row>
    <row r="4">
      <c r="C4" s="496" t="s">
        <v>376</v>
      </c>
      <c r="D4" s="496" t="s">
        <v>376</v>
      </c>
      <c r="E4" s="497" t="s">
        <v>376</v>
      </c>
      <c r="F4" s="497" t="s">
        <v>376</v>
      </c>
      <c r="G4" s="496" t="s">
        <v>376</v>
      </c>
      <c r="H4" s="497" t="s">
        <v>376</v>
      </c>
      <c r="I4" s="497" t="s">
        <v>376</v>
      </c>
    </row>
    <row r="5">
      <c r="A5" s="498"/>
      <c r="B5" s="498" t="s">
        <v>176</v>
      </c>
      <c r="C5" s="499" t="str">
        <f>VLOOKUP('①ひな形'!G30,'①ひな形'!$A$34:$B$99,2,FALSE)</f>
        <v>#REF!</v>
      </c>
      <c r="D5" s="499" t="str">
        <f>VLOOKUP(#REF!,'①ひな形'!$A$34:$B$99,2,FALSE)</f>
        <v>#REF!</v>
      </c>
      <c r="E5" s="500" t="str">
        <f t="shared" ref="E5:I5" si="1">VLOOKUP('①ひな形'!I30,'①ひな形'!$A$34:$B$99,2,FALSE)</f>
        <v>#REF!</v>
      </c>
      <c r="F5" s="500" t="str">
        <f t="shared" si="1"/>
        <v>#REF!</v>
      </c>
      <c r="G5" s="499" t="str">
        <f t="shared" si="1"/>
        <v>#REF!</v>
      </c>
      <c r="H5" s="500" t="str">
        <f t="shared" si="1"/>
        <v>#REF!</v>
      </c>
      <c r="I5" s="500" t="str">
        <f t="shared" si="1"/>
        <v>#REF!</v>
      </c>
    </row>
    <row r="6">
      <c r="A6" s="498"/>
      <c r="B6" s="498"/>
      <c r="C6" s="437"/>
      <c r="D6" s="437"/>
      <c r="E6" s="437"/>
      <c r="F6" s="437"/>
      <c r="G6" s="437"/>
      <c r="H6" s="437"/>
      <c r="I6" s="437"/>
    </row>
    <row r="7">
      <c r="A7" s="498"/>
      <c r="B7" s="498" t="s">
        <v>203</v>
      </c>
      <c r="C7" s="499" t="str">
        <f t="shared" ref="C7:I7" si="2">VLOOKUP(C5,'①ひな形'!$B$34:$C$99,2,FALSE)</f>
        <v>#REF!</v>
      </c>
      <c r="D7" s="499" t="str">
        <f t="shared" si="2"/>
        <v>#REF!</v>
      </c>
      <c r="E7" s="500" t="str">
        <f t="shared" si="2"/>
        <v>#REF!</v>
      </c>
      <c r="F7" s="500" t="str">
        <f t="shared" si="2"/>
        <v>#REF!</v>
      </c>
      <c r="G7" s="499" t="str">
        <f t="shared" si="2"/>
        <v>#REF!</v>
      </c>
      <c r="H7" s="500" t="str">
        <f t="shared" si="2"/>
        <v>#REF!</v>
      </c>
      <c r="I7" s="500" t="str">
        <f t="shared" si="2"/>
        <v>#REF!</v>
      </c>
    </row>
    <row r="8">
      <c r="C8" s="501" t="str">
        <f>'①ひな形'!G31</f>
        <v>#REF!</v>
      </c>
      <c r="D8" s="502" t="str">
        <f>'①ひな形'!H30</f>
        <v>#REF!</v>
      </c>
      <c r="E8" s="503" t="str">
        <f t="shared" ref="E8:I8" si="3">'①ひな形'!I31</f>
        <v>#REF!</v>
      </c>
      <c r="F8" s="503" t="str">
        <f t="shared" si="3"/>
        <v>#REF!</v>
      </c>
      <c r="G8" s="504" t="str">
        <f t="shared" si="3"/>
        <v>#REF!</v>
      </c>
      <c r="H8" s="503" t="str">
        <f t="shared" si="3"/>
        <v>#REF!</v>
      </c>
      <c r="I8" s="503" t="str">
        <f t="shared" si="3"/>
        <v>#REF!</v>
      </c>
    </row>
    <row r="9">
      <c r="B9" s="498" t="s">
        <v>248</v>
      </c>
      <c r="C9" s="505" t="str">
        <f t="shared" ref="C9:I9" si="4">VLOOKUP(C8,'①ひな形'!$C$4:$E$12,2,FALSE)</f>
        <v>#REF!</v>
      </c>
      <c r="D9" s="505" t="str">
        <f t="shared" si="4"/>
        <v>#REF!</v>
      </c>
      <c r="E9" s="497" t="str">
        <f t="shared" si="4"/>
        <v>#REF!</v>
      </c>
      <c r="F9" s="497" t="str">
        <f t="shared" si="4"/>
        <v>#REF!</v>
      </c>
      <c r="G9" s="496" t="str">
        <f t="shared" si="4"/>
        <v>#REF!</v>
      </c>
      <c r="H9" s="497" t="str">
        <f t="shared" si="4"/>
        <v>#REF!</v>
      </c>
      <c r="I9" s="497" t="str">
        <f t="shared" si="4"/>
        <v>#REF!</v>
      </c>
    </row>
    <row r="10">
      <c r="C10" s="505"/>
      <c r="D10" s="506"/>
      <c r="E10" s="507"/>
      <c r="F10" s="507"/>
      <c r="G10" s="506"/>
      <c r="H10" s="507"/>
      <c r="I10" s="507"/>
    </row>
    <row r="11">
      <c r="C11" s="508" t="s">
        <v>377</v>
      </c>
      <c r="D11" s="509"/>
      <c r="E11" s="510"/>
      <c r="F11" s="510"/>
      <c r="G11" s="509"/>
      <c r="H11" s="510"/>
      <c r="I11" s="510"/>
    </row>
    <row r="12">
      <c r="A12" s="498"/>
      <c r="B12" s="498" t="s">
        <v>178</v>
      </c>
      <c r="C12" s="499" t="str">
        <f t="shared" ref="C12:F12" si="5">VLOOKUP('①ひな形'!G32,'①ひな形'!$A$34:$B$99,2,FALSE)</f>
        <v>#REF!</v>
      </c>
      <c r="D12" s="511" t="str">
        <f t="shared" si="5"/>
        <v>#REF!</v>
      </c>
      <c r="E12" s="507" t="str">
        <f t="shared" si="5"/>
        <v>#REF!</v>
      </c>
      <c r="F12" s="507" t="str">
        <f t="shared" si="5"/>
        <v>#REF!</v>
      </c>
      <c r="G12" s="511" t="str">
        <f>VLOOKUP('①ひな形'!O32,'①ひな形'!$A$34:$B$99,2,FALSE)</f>
        <v>#REF!</v>
      </c>
      <c r="H12" s="507" t="str">
        <f t="shared" ref="H12:I12" si="6">VLOOKUP('①ひな形'!L32,'①ひな形'!$A$34:$B$99,2,FALSE)</f>
        <v>#REF!</v>
      </c>
      <c r="I12" s="507" t="str">
        <f t="shared" si="6"/>
        <v>#REF!</v>
      </c>
    </row>
    <row r="13">
      <c r="A13" s="498"/>
      <c r="B13" s="498"/>
      <c r="C13" s="437"/>
      <c r="D13" s="437"/>
      <c r="E13" s="437"/>
      <c r="F13" s="437"/>
      <c r="G13" s="437"/>
      <c r="H13" s="437"/>
      <c r="I13" s="437"/>
    </row>
    <row r="14">
      <c r="A14" s="498"/>
      <c r="B14" s="498" t="s">
        <v>203</v>
      </c>
      <c r="C14" s="499" t="str">
        <f t="shared" ref="C14:I14" si="7">VLOOKUP(C12,'①ひな形'!$B$34:$C$99,2,FALSE)</f>
        <v>#REF!</v>
      </c>
      <c r="D14" s="499" t="str">
        <f t="shared" si="7"/>
        <v>#REF!</v>
      </c>
      <c r="E14" s="500" t="str">
        <f t="shared" si="7"/>
        <v>#REF!</v>
      </c>
      <c r="F14" s="500" t="str">
        <f t="shared" si="7"/>
        <v>#REF!</v>
      </c>
      <c r="G14" s="499" t="str">
        <f t="shared" si="7"/>
        <v>#REF!</v>
      </c>
      <c r="H14" s="500" t="str">
        <f t="shared" si="7"/>
        <v>#REF!</v>
      </c>
      <c r="I14" s="500" t="str">
        <f t="shared" si="7"/>
        <v>#REF!</v>
      </c>
    </row>
    <row r="15">
      <c r="C15" s="512" t="str">
        <f t="shared" ref="C15:E15" si="8">'①ひな形'!G33</f>
        <v>#REF!</v>
      </c>
      <c r="D15" s="504" t="str">
        <f t="shared" si="8"/>
        <v>#REF!</v>
      </c>
      <c r="E15" s="503" t="str">
        <f t="shared" si="8"/>
        <v>#REF!</v>
      </c>
      <c r="F15" s="503" t="str">
        <f>'①ひな形'!J31</f>
        <v>#REF!</v>
      </c>
      <c r="G15" s="504" t="str">
        <f>'①ひな形'!O33</f>
        <v>#REF!</v>
      </c>
      <c r="H15" s="503" t="str">
        <f t="shared" ref="H15:I15" si="9">'①ひな形'!L33</f>
        <v>#REF!</v>
      </c>
      <c r="I15" s="503" t="str">
        <f t="shared" si="9"/>
        <v>#REF!</v>
      </c>
    </row>
    <row r="16">
      <c r="B16" s="498" t="s">
        <v>248</v>
      </c>
      <c r="C16" s="497" t="str">
        <f t="shared" ref="C16:I16" si="10">VLOOKUP(C15,'①ひな形'!$C$4:$E$12,2,FALSE)</f>
        <v>#REF!</v>
      </c>
      <c r="D16" s="497" t="str">
        <f t="shared" si="10"/>
        <v>#REF!</v>
      </c>
      <c r="E16" s="497" t="str">
        <f t="shared" si="10"/>
        <v>#REF!</v>
      </c>
      <c r="F16" s="497" t="str">
        <f t="shared" si="10"/>
        <v>#REF!</v>
      </c>
      <c r="G16" s="497" t="str">
        <f t="shared" si="10"/>
        <v>#REF!</v>
      </c>
      <c r="H16" s="497" t="str">
        <f t="shared" si="10"/>
        <v>#REF!</v>
      </c>
      <c r="I16" s="497" t="str">
        <f t="shared" si="10"/>
        <v>#REF!</v>
      </c>
    </row>
    <row r="17">
      <c r="C17" s="513"/>
      <c r="D17" s="510"/>
      <c r="E17" s="510"/>
      <c r="F17" s="510"/>
      <c r="G17" s="510"/>
      <c r="H17" s="510"/>
      <c r="I17" s="510"/>
    </row>
    <row r="18">
      <c r="A18" s="498"/>
      <c r="B18" s="498" t="s">
        <v>180</v>
      </c>
      <c r="C18" s="507" t="str">
        <f t="shared" ref="C18:F18" si="11">VLOOKUP('①ひな形'!G34,'①ひな形'!$A$34:$B$99,2,FALSE)</f>
        <v>#REF!</v>
      </c>
      <c r="D18" s="507" t="str">
        <f t="shared" si="11"/>
        <v>#REF!</v>
      </c>
      <c r="E18" s="507" t="str">
        <f t="shared" si="11"/>
        <v>#REF!</v>
      </c>
      <c r="F18" s="507" t="str">
        <f t="shared" si="11"/>
        <v>#REF!</v>
      </c>
      <c r="G18" s="507" t="str">
        <f>VLOOKUP('①ひな形'!O34,'①ひな形'!$A$34:$B$99,2,FALSE)</f>
        <v>#REF!</v>
      </c>
      <c r="H18" s="507" t="str">
        <f t="shared" ref="H18:I18" si="12">VLOOKUP('①ひな形'!L34,'①ひな形'!$A$34:$B$99,2,FALSE)</f>
        <v>#REF!</v>
      </c>
      <c r="I18" s="507" t="str">
        <f t="shared" si="12"/>
        <v>#REF!</v>
      </c>
    </row>
    <row r="19">
      <c r="A19" s="498"/>
      <c r="B19" s="498"/>
      <c r="C19" s="437"/>
      <c r="D19" s="437"/>
      <c r="E19" s="437"/>
      <c r="F19" s="437"/>
      <c r="G19" s="437"/>
      <c r="H19" s="437"/>
      <c r="I19" s="437"/>
    </row>
    <row r="20">
      <c r="A20" s="498"/>
      <c r="B20" s="498" t="s">
        <v>203</v>
      </c>
      <c r="C20" s="507" t="str">
        <f t="shared" ref="C20:I20" si="13">VLOOKUP(C18,'①ひな形'!$B$34:$C$99,2,FALSE)</f>
        <v>#REF!</v>
      </c>
      <c r="D20" s="507" t="str">
        <f t="shared" si="13"/>
        <v>#REF!</v>
      </c>
      <c r="E20" s="507" t="str">
        <f t="shared" si="13"/>
        <v>#REF!</v>
      </c>
      <c r="F20" s="507" t="str">
        <f t="shared" si="13"/>
        <v>#REF!</v>
      </c>
      <c r="G20" s="507" t="str">
        <f t="shared" si="13"/>
        <v>#REF!</v>
      </c>
      <c r="H20" s="507" t="str">
        <f t="shared" si="13"/>
        <v>#REF!</v>
      </c>
      <c r="I20" s="507" t="str">
        <f t="shared" si="13"/>
        <v>#REF!</v>
      </c>
    </row>
    <row r="21">
      <c r="C21" s="514" t="str">
        <f t="shared" ref="C21:F21" si="14">'①ひな形'!G35</f>
        <v>#REF!</v>
      </c>
      <c r="D21" s="503" t="str">
        <f t="shared" si="14"/>
        <v>#REF!</v>
      </c>
      <c r="E21" s="503" t="str">
        <f t="shared" si="14"/>
        <v>#REF!</v>
      </c>
      <c r="F21" s="503" t="str">
        <f t="shared" si="14"/>
        <v>#REF!</v>
      </c>
      <c r="G21" s="515" t="str">
        <f>'①ひな形'!O35</f>
        <v>#REF!</v>
      </c>
      <c r="H21" s="503" t="str">
        <f t="shared" ref="H21:I21" si="15">'①ひな形'!L35</f>
        <v>#REF!</v>
      </c>
      <c r="I21" s="503" t="str">
        <f t="shared" si="15"/>
        <v>#REF!</v>
      </c>
    </row>
    <row r="22">
      <c r="B22" s="498" t="s">
        <v>248</v>
      </c>
      <c r="C22" s="516" t="str">
        <f t="shared" ref="C22:I22" si="16">VLOOKUP(C21,'①ひな形'!$C$4:$E$12,2,FALSE)</f>
        <v>#REF!</v>
      </c>
      <c r="D22" s="516" t="str">
        <f t="shared" si="16"/>
        <v>#REF!</v>
      </c>
      <c r="E22" s="516" t="str">
        <f t="shared" si="16"/>
        <v>#REF!</v>
      </c>
      <c r="F22" s="516" t="str">
        <f t="shared" si="16"/>
        <v>#REF!</v>
      </c>
      <c r="G22" s="516" t="str">
        <f t="shared" si="16"/>
        <v>#REF!</v>
      </c>
      <c r="H22" s="516" t="str">
        <f t="shared" si="16"/>
        <v>#REF!</v>
      </c>
      <c r="I22" s="516" t="str">
        <f t="shared" si="16"/>
        <v>#REF!</v>
      </c>
    </row>
    <row r="23">
      <c r="C23" s="513"/>
      <c r="D23" s="510"/>
      <c r="E23" s="510"/>
      <c r="F23" s="510"/>
      <c r="G23" s="510"/>
      <c r="H23" s="510"/>
      <c r="I23" s="510"/>
    </row>
    <row r="24">
      <c r="A24" s="498"/>
      <c r="B24" s="498" t="s">
        <v>181</v>
      </c>
      <c r="C24" s="507" t="str">
        <f>VLOOKUP('①ひな形'!G36,'①ひな形'!$A$34:$B$99,2,FALSE)</f>
        <v>#REF!</v>
      </c>
      <c r="D24" s="507"/>
      <c r="E24" s="507" t="str">
        <f t="shared" ref="E24:F24" si="17">VLOOKUP('①ひな形'!I36,'①ひな形'!$A$34:$B$99,2,FALSE)</f>
        <v>#REF!</v>
      </c>
      <c r="F24" s="507" t="str">
        <f t="shared" si="17"/>
        <v>#REF!</v>
      </c>
      <c r="G24" s="507" t="str">
        <f>VLOOKUP('①ひな形'!O36,'①ひな形'!$A$34:$B$99,2,FALSE)</f>
        <v>#REF!</v>
      </c>
      <c r="H24" s="507" t="str">
        <f t="shared" ref="H24:I24" si="18">VLOOKUP('①ひな形'!L36,'①ひな形'!$A$34:$B$99,2,FALSE)</f>
        <v>#REF!</v>
      </c>
      <c r="I24" s="507" t="str">
        <f t="shared" si="18"/>
        <v>#REF!</v>
      </c>
    </row>
    <row r="25">
      <c r="A25" s="498"/>
      <c r="B25" s="498"/>
      <c r="C25" s="437"/>
      <c r="D25" s="437"/>
      <c r="E25" s="437"/>
      <c r="F25" s="437"/>
      <c r="G25" s="437"/>
      <c r="H25" s="437"/>
      <c r="I25" s="437"/>
    </row>
    <row r="26">
      <c r="A26" s="498"/>
      <c r="B26" s="498" t="s">
        <v>203</v>
      </c>
      <c r="C26" s="507" t="str">
        <f t="shared" ref="C26:I26" si="19">VLOOKUP(C24,'①ひな形'!$B$34:$C$99,2,FALSE)</f>
        <v>#REF!</v>
      </c>
      <c r="D26" s="507" t="str">
        <f t="shared" si="19"/>
        <v>#REF!</v>
      </c>
      <c r="E26" s="507" t="str">
        <f t="shared" si="19"/>
        <v>#REF!</v>
      </c>
      <c r="F26" s="507" t="str">
        <f t="shared" si="19"/>
        <v>#REF!</v>
      </c>
      <c r="G26" s="507" t="str">
        <f t="shared" si="19"/>
        <v>#REF!</v>
      </c>
      <c r="H26" s="507" t="str">
        <f t="shared" si="19"/>
        <v>#REF!</v>
      </c>
      <c r="I26" s="507" t="str">
        <f t="shared" si="19"/>
        <v>#REF!</v>
      </c>
    </row>
    <row r="27">
      <c r="C27" s="514" t="str">
        <f t="shared" ref="C27:I27" si="20">'①ひな形'!G37</f>
        <v>#REF!</v>
      </c>
      <c r="D27" s="503" t="str">
        <f t="shared" si="20"/>
        <v>#REF!</v>
      </c>
      <c r="E27" s="503" t="str">
        <f t="shared" si="20"/>
        <v>#REF!</v>
      </c>
      <c r="F27" s="503" t="str">
        <f t="shared" si="20"/>
        <v>#REF!</v>
      </c>
      <c r="G27" s="503" t="str">
        <f t="shared" si="20"/>
        <v>#REF!</v>
      </c>
      <c r="H27" s="503" t="str">
        <f t="shared" si="20"/>
        <v>#REF!</v>
      </c>
      <c r="I27" s="503" t="str">
        <f t="shared" si="20"/>
        <v>#REF!</v>
      </c>
    </row>
    <row r="28">
      <c r="B28" s="498" t="s">
        <v>248</v>
      </c>
      <c r="C28" s="516" t="str">
        <f t="shared" ref="C28:I28" si="21">VLOOKUP(C27,'①ひな形'!$C$4:$E$12,2,FALSE)</f>
        <v>#REF!</v>
      </c>
      <c r="D28" s="516" t="str">
        <f t="shared" si="21"/>
        <v>#REF!</v>
      </c>
      <c r="E28" s="516" t="str">
        <f t="shared" si="21"/>
        <v>#REF!</v>
      </c>
      <c r="F28" s="516" t="str">
        <f t="shared" si="21"/>
        <v>#REF!</v>
      </c>
      <c r="G28" s="516" t="str">
        <f t="shared" si="21"/>
        <v>#REF!</v>
      </c>
      <c r="H28" s="516" t="str">
        <f t="shared" si="21"/>
        <v>#REF!</v>
      </c>
      <c r="I28" s="516" t="str">
        <f t="shared" si="21"/>
        <v>#REF!</v>
      </c>
    </row>
    <row r="29">
      <c r="C29" s="513"/>
      <c r="D29" s="510"/>
      <c r="E29" s="510"/>
      <c r="F29" s="510"/>
      <c r="G29" s="510"/>
      <c r="H29" s="510"/>
      <c r="I29" s="510"/>
    </row>
    <row r="30">
      <c r="A30" s="498"/>
      <c r="B30" s="498" t="s">
        <v>182</v>
      </c>
      <c r="C30" s="507" t="str">
        <f>VLOOKUP('①ひな形'!G38,'①ひな形'!$A$34:$B$99,2,FALSE)</f>
        <v>#REF!</v>
      </c>
      <c r="D30" s="507"/>
      <c r="E30" s="507" t="str">
        <f t="shared" ref="E30:F30" si="22">VLOOKUP('①ひな形'!I38,'①ひな形'!$A$34:$B$99,2,FALSE)</f>
        <v>#REF!</v>
      </c>
      <c r="F30" s="507" t="str">
        <f t="shared" si="22"/>
        <v>#REF!</v>
      </c>
      <c r="G30" s="507" t="str">
        <f>VLOOKUP('①ひな形'!O38,'①ひな形'!$A$34:$B$99,2,FALSE)</f>
        <v>#REF!</v>
      </c>
      <c r="H30" s="507" t="str">
        <f t="shared" ref="H30:I30" si="23">VLOOKUP('①ひな形'!L38,'①ひな形'!$A$34:$B$99,2,FALSE)</f>
        <v>#REF!</v>
      </c>
      <c r="I30" s="507" t="str">
        <f t="shared" si="23"/>
        <v>#REF!</v>
      </c>
    </row>
    <row r="31">
      <c r="A31" s="498"/>
      <c r="B31" s="498"/>
      <c r="C31" s="437"/>
      <c r="D31" s="437"/>
      <c r="E31" s="437"/>
      <c r="F31" s="437"/>
      <c r="G31" s="437"/>
      <c r="H31" s="437"/>
      <c r="I31" s="437"/>
    </row>
    <row r="32">
      <c r="A32" s="498"/>
      <c r="B32" s="498" t="s">
        <v>203</v>
      </c>
      <c r="C32" s="507" t="str">
        <f t="shared" ref="C32:I32" si="24">VLOOKUP(C30,'①ひな形'!$B$34:$C$99,2,FALSE)</f>
        <v>#REF!</v>
      </c>
      <c r="D32" s="507" t="str">
        <f t="shared" si="24"/>
        <v>#REF!</v>
      </c>
      <c r="E32" s="507" t="str">
        <f t="shared" si="24"/>
        <v>#REF!</v>
      </c>
      <c r="F32" s="507" t="str">
        <f t="shared" si="24"/>
        <v>#REF!</v>
      </c>
      <c r="G32" s="507" t="str">
        <f t="shared" si="24"/>
        <v>#REF!</v>
      </c>
      <c r="H32" s="507" t="str">
        <f t="shared" si="24"/>
        <v>#REF!</v>
      </c>
      <c r="I32" s="507" t="str">
        <f t="shared" si="24"/>
        <v>#REF!</v>
      </c>
    </row>
    <row r="33">
      <c r="C33" s="514" t="str">
        <f t="shared" ref="C33:F33" si="25">'①ひな形'!G39</f>
        <v>#REF!</v>
      </c>
      <c r="D33" s="503" t="str">
        <f t="shared" si="25"/>
        <v>#REF!</v>
      </c>
      <c r="E33" s="503" t="str">
        <f t="shared" si="25"/>
        <v>#REF!</v>
      </c>
      <c r="F33" s="503" t="str">
        <f t="shared" si="25"/>
        <v>#REF!</v>
      </c>
      <c r="G33" s="503" t="str">
        <f>'①ひな形'!O39</f>
        <v>#REF!</v>
      </c>
      <c r="H33" s="503" t="str">
        <f t="shared" ref="H33:I33" si="26">'①ひな形'!L39</f>
        <v>#REF!</v>
      </c>
      <c r="I33" s="503" t="str">
        <f t="shared" si="26"/>
        <v>#REF!</v>
      </c>
    </row>
    <row r="34">
      <c r="B34" s="498" t="s">
        <v>248</v>
      </c>
      <c r="C34" s="516" t="str">
        <f t="shared" ref="C34:I34" si="27">VLOOKUP(C33,'①ひな形'!$C$4:$E$12,2,FALSE)</f>
        <v>#REF!</v>
      </c>
      <c r="D34" s="516" t="str">
        <f t="shared" si="27"/>
        <v>#REF!</v>
      </c>
      <c r="E34" s="516" t="str">
        <f t="shared" si="27"/>
        <v>#REF!</v>
      </c>
      <c r="F34" s="516" t="str">
        <f t="shared" si="27"/>
        <v>#REF!</v>
      </c>
      <c r="G34" s="516" t="str">
        <f t="shared" si="27"/>
        <v>#REF!</v>
      </c>
      <c r="H34" s="516" t="str">
        <f t="shared" si="27"/>
        <v>#REF!</v>
      </c>
      <c r="I34" s="516" t="str">
        <f t="shared" si="27"/>
        <v>#REF!</v>
      </c>
    </row>
    <row r="35">
      <c r="C35" s="513"/>
      <c r="D35" s="510"/>
      <c r="E35" s="510"/>
      <c r="F35" s="510"/>
      <c r="G35" s="510"/>
      <c r="H35" s="510"/>
      <c r="I35" s="510"/>
    </row>
    <row r="36">
      <c r="A36" s="498"/>
      <c r="B36" s="498" t="s">
        <v>183</v>
      </c>
      <c r="C36" s="507" t="str">
        <f>VLOOKUP('①ひな形'!G42,'①ひな形'!$A$34:$B$99,2,FALSE)</f>
        <v>#REF!</v>
      </c>
      <c r="D36" s="507"/>
      <c r="E36" s="507" t="str">
        <f t="shared" ref="E36:F36" si="28">VLOOKUP('①ひな形'!I40,'①ひな形'!$A$34:$B$99,2,FALSE)</f>
        <v>#REF!</v>
      </c>
      <c r="F36" s="507" t="str">
        <f t="shared" si="28"/>
        <v>#REF!</v>
      </c>
      <c r="G36" s="507" t="str">
        <f>VLOOKUP('①ひな形'!O40,'①ひな形'!$A$34:$B$99,2,FALSE)</f>
        <v>#REF!</v>
      </c>
      <c r="H36" s="507" t="str">
        <f t="shared" ref="H36:I36" si="29">VLOOKUP('①ひな形'!L40,'①ひな形'!$A$34:$B$99,2,FALSE)</f>
        <v>#REF!</v>
      </c>
      <c r="I36" s="507" t="str">
        <f t="shared" si="29"/>
        <v>#REF!</v>
      </c>
    </row>
    <row r="37">
      <c r="A37" s="498"/>
      <c r="B37" s="498"/>
      <c r="C37" s="437"/>
      <c r="D37" s="437"/>
      <c r="E37" s="437"/>
      <c r="F37" s="437"/>
      <c r="G37" s="437"/>
      <c r="H37" s="437"/>
      <c r="I37" s="437"/>
    </row>
    <row r="38">
      <c r="A38" s="498"/>
      <c r="B38" s="498" t="s">
        <v>203</v>
      </c>
      <c r="C38" s="507" t="str">
        <f t="shared" ref="C38:I38" si="30">VLOOKUP(C36,'①ひな形'!$B$34:$C$99,2,FALSE)</f>
        <v>#REF!</v>
      </c>
      <c r="D38" s="507" t="str">
        <f t="shared" si="30"/>
        <v>#REF!</v>
      </c>
      <c r="E38" s="507" t="str">
        <f t="shared" si="30"/>
        <v>#REF!</v>
      </c>
      <c r="F38" s="507" t="str">
        <f t="shared" si="30"/>
        <v>#REF!</v>
      </c>
      <c r="G38" s="507" t="str">
        <f t="shared" si="30"/>
        <v>#REF!</v>
      </c>
      <c r="H38" s="507" t="str">
        <f t="shared" si="30"/>
        <v>#REF!</v>
      </c>
      <c r="I38" s="507" t="str">
        <f t="shared" si="30"/>
        <v>#REF!</v>
      </c>
    </row>
    <row r="39">
      <c r="C39" s="514" t="str">
        <f>'①ひな形'!G43</f>
        <v>#REF!</v>
      </c>
      <c r="D39" s="503" t="str">
        <f t="shared" ref="D39:F39" si="31">'①ひな形'!H41</f>
        <v>#REF!</v>
      </c>
      <c r="E39" s="503" t="str">
        <f t="shared" si="31"/>
        <v>#REF!</v>
      </c>
      <c r="F39" s="503" t="str">
        <f t="shared" si="31"/>
        <v>#REF!</v>
      </c>
      <c r="G39" s="503" t="str">
        <f>'①ひな形'!O41</f>
        <v>#REF!</v>
      </c>
      <c r="H39" s="503" t="str">
        <f t="shared" ref="H39:I39" si="32">'①ひな形'!L41</f>
        <v>#REF!</v>
      </c>
      <c r="I39" s="503" t="str">
        <f t="shared" si="32"/>
        <v>#REF!</v>
      </c>
    </row>
    <row r="40">
      <c r="B40" s="498" t="s">
        <v>248</v>
      </c>
      <c r="C40" s="516" t="str">
        <f t="shared" ref="C40:I40" si="33">VLOOKUP(C39,'①ひな形'!$C$4:$E$12,2,FALSE)</f>
        <v>#REF!</v>
      </c>
      <c r="D40" s="516" t="str">
        <f t="shared" si="33"/>
        <v>#REF!</v>
      </c>
      <c r="E40" s="516" t="str">
        <f t="shared" si="33"/>
        <v>#REF!</v>
      </c>
      <c r="F40" s="516" t="str">
        <f t="shared" si="33"/>
        <v>#REF!</v>
      </c>
      <c r="G40" s="516" t="str">
        <f t="shared" si="33"/>
        <v>#REF!</v>
      </c>
      <c r="H40" s="516" t="str">
        <f t="shared" si="33"/>
        <v>#REF!</v>
      </c>
      <c r="I40" s="516" t="str">
        <f t="shared" si="33"/>
        <v>#REF!</v>
      </c>
    </row>
    <row r="41">
      <c r="C41" s="513"/>
      <c r="D41" s="510"/>
      <c r="E41" s="510"/>
      <c r="F41" s="510"/>
      <c r="G41" s="510"/>
      <c r="H41" s="510"/>
      <c r="I41" s="510"/>
    </row>
    <row r="42">
      <c r="A42" s="498"/>
      <c r="B42" s="498" t="s">
        <v>184</v>
      </c>
      <c r="C42" s="500" t="str">
        <f>VLOOKUP('①ひな形'!G44,'①ひな形'!$A$34:$B$99,2,FALSE)</f>
        <v>#REF!</v>
      </c>
      <c r="D42" s="500" t="str">
        <f t="shared" ref="D42:F42" si="34">VLOOKUP('①ひな形'!H42,'①ひな形'!$A$34:$B$99,2,FALSE)</f>
        <v>#REF!</v>
      </c>
      <c r="E42" s="500" t="str">
        <f t="shared" si="34"/>
        <v>#REF!</v>
      </c>
      <c r="F42" s="500" t="str">
        <f t="shared" si="34"/>
        <v>#REF!</v>
      </c>
      <c r="G42" s="500" t="str">
        <f>VLOOKUP('①ひな形'!O42,'①ひな形'!$A$34:$B$99,2,FALSE)</f>
        <v>#REF!</v>
      </c>
      <c r="H42" s="500" t="str">
        <f t="shared" ref="H42:I42" si="35">VLOOKUP('①ひな形'!L42,'①ひな形'!$A$34:$B$99,2,FALSE)</f>
        <v>#REF!</v>
      </c>
      <c r="I42" s="500" t="str">
        <f t="shared" si="35"/>
        <v>#REF!</v>
      </c>
    </row>
    <row r="43">
      <c r="A43" s="498"/>
      <c r="B43" s="498"/>
      <c r="C43" s="437"/>
      <c r="D43" s="437"/>
      <c r="E43" s="437"/>
      <c r="F43" s="437"/>
      <c r="G43" s="437"/>
      <c r="H43" s="437"/>
      <c r="I43" s="437"/>
    </row>
    <row r="44">
      <c r="A44" s="498"/>
      <c r="B44" s="498" t="s">
        <v>203</v>
      </c>
      <c r="C44" s="500" t="str">
        <f t="shared" ref="C44:I44" si="36">VLOOKUP(C42,'①ひな形'!$B$34:$C$99,2,FALSE)</f>
        <v>#REF!</v>
      </c>
      <c r="D44" s="500" t="str">
        <f t="shared" si="36"/>
        <v>#REF!</v>
      </c>
      <c r="E44" s="500" t="str">
        <f t="shared" si="36"/>
        <v>#REF!</v>
      </c>
      <c r="F44" s="500" t="str">
        <f t="shared" si="36"/>
        <v>#REF!</v>
      </c>
      <c r="G44" s="500" t="str">
        <f t="shared" si="36"/>
        <v>#REF!</v>
      </c>
      <c r="H44" s="500" t="str">
        <f t="shared" si="36"/>
        <v>#REF!</v>
      </c>
      <c r="I44" s="500" t="str">
        <f t="shared" si="36"/>
        <v>#REF!</v>
      </c>
    </row>
    <row r="45">
      <c r="C45" s="517" t="str">
        <f>'①ひな形'!G45</f>
        <v>#REF!</v>
      </c>
      <c r="D45" s="515" t="str">
        <f t="shared" ref="D45:F45" si="37">'①ひな形'!H43</f>
        <v>#REF!</v>
      </c>
      <c r="E45" s="515" t="str">
        <f t="shared" si="37"/>
        <v>#REF!</v>
      </c>
      <c r="F45" s="515" t="str">
        <f t="shared" si="37"/>
        <v>#REF!</v>
      </c>
      <c r="G45" s="515" t="str">
        <f>'①ひな形'!O43</f>
        <v>#REF!</v>
      </c>
      <c r="H45" s="515" t="str">
        <f t="shared" ref="H45:I45" si="38">'①ひな形'!L43</f>
        <v>#REF!</v>
      </c>
      <c r="I45" s="515" t="str">
        <f t="shared" si="38"/>
        <v>#REF!</v>
      </c>
    </row>
    <row r="46">
      <c r="B46" s="498" t="s">
        <v>248</v>
      </c>
      <c r="C46" s="497" t="str">
        <f t="shared" ref="C46:I46" si="39">VLOOKUP(C45,'①ひな形'!$C$4:$E$12,2,FALSE)</f>
        <v>#REF!</v>
      </c>
      <c r="D46" s="497" t="str">
        <f t="shared" si="39"/>
        <v>#REF!</v>
      </c>
      <c r="E46" s="497" t="str">
        <f t="shared" si="39"/>
        <v>#REF!</v>
      </c>
      <c r="F46" s="497" t="str">
        <f t="shared" si="39"/>
        <v>#REF!</v>
      </c>
      <c r="G46" s="497" t="str">
        <f t="shared" si="39"/>
        <v>#REF!</v>
      </c>
      <c r="H46" s="497" t="str">
        <f t="shared" si="39"/>
        <v>#REF!</v>
      </c>
      <c r="I46" s="497" t="str">
        <f t="shared" si="39"/>
        <v>#REF!</v>
      </c>
    </row>
    <row r="47">
      <c r="C47" s="518"/>
      <c r="D47" s="519"/>
      <c r="E47" s="519"/>
      <c r="F47" s="519"/>
      <c r="G47" s="519"/>
      <c r="H47" s="519"/>
      <c r="I47" s="519"/>
    </row>
    <row r="48">
      <c r="A48" s="498"/>
      <c r="B48" s="498" t="s">
        <v>185</v>
      </c>
      <c r="C48" s="500" t="str">
        <f>VLOOKUP('①ひな形'!G46,'①ひな形'!$A$34:$B$99,2,FALSE)</f>
        <v>#REF!</v>
      </c>
      <c r="D48" s="500" t="str">
        <f t="shared" ref="D48:F48" si="40">VLOOKUP('①ひな形'!H44,'①ひな形'!$A$34:$B$99,2,FALSE)</f>
        <v>#REF!</v>
      </c>
      <c r="E48" s="500" t="str">
        <f t="shared" si="40"/>
        <v>#REF!</v>
      </c>
      <c r="F48" s="500" t="str">
        <f t="shared" si="40"/>
        <v>#REF!</v>
      </c>
      <c r="G48" s="500" t="str">
        <f>VLOOKUP('①ひな形'!O44,'①ひな形'!$A$34:$B$99,2,FALSE)</f>
        <v>#REF!</v>
      </c>
      <c r="H48" s="500" t="str">
        <f t="shared" ref="H48:I48" si="41">VLOOKUP('①ひな形'!L44,'①ひな形'!$A$34:$B$99,2,FALSE)</f>
        <v>#REF!</v>
      </c>
      <c r="I48" s="500" t="str">
        <f t="shared" si="41"/>
        <v>#REF!</v>
      </c>
    </row>
    <row r="49">
      <c r="A49" s="498"/>
      <c r="B49" s="498"/>
      <c r="C49" s="437"/>
      <c r="D49" s="437"/>
      <c r="E49" s="437"/>
      <c r="F49" s="437"/>
      <c r="G49" s="437"/>
      <c r="H49" s="437"/>
      <c r="I49" s="437"/>
    </row>
    <row r="50">
      <c r="A50" s="498"/>
      <c r="B50" s="498" t="s">
        <v>203</v>
      </c>
      <c r="C50" s="500" t="str">
        <f t="shared" ref="C50:I50" si="42">VLOOKUP(C48,'①ひな形'!$B$34:$C$99,2,FALSE)</f>
        <v>#REF!</v>
      </c>
      <c r="D50" s="500" t="str">
        <f t="shared" si="42"/>
        <v>#REF!</v>
      </c>
      <c r="E50" s="500" t="str">
        <f t="shared" si="42"/>
        <v>#REF!</v>
      </c>
      <c r="F50" s="500" t="str">
        <f t="shared" si="42"/>
        <v>#REF!</v>
      </c>
      <c r="G50" s="500" t="str">
        <f t="shared" si="42"/>
        <v>#REF!</v>
      </c>
      <c r="H50" s="500" t="str">
        <f t="shared" si="42"/>
        <v>#REF!</v>
      </c>
      <c r="I50" s="500" t="str">
        <f t="shared" si="42"/>
        <v>#REF!</v>
      </c>
    </row>
    <row r="51">
      <c r="C51" s="517" t="str">
        <f>'①ひな形'!G47</f>
        <v>#REF!</v>
      </c>
      <c r="D51" s="515" t="str">
        <f t="shared" ref="D51:F51" si="43">'①ひな形'!H45</f>
        <v>#REF!</v>
      </c>
      <c r="E51" s="515" t="str">
        <f t="shared" si="43"/>
        <v>#REF!</v>
      </c>
      <c r="F51" s="515" t="str">
        <f t="shared" si="43"/>
        <v>#REF!</v>
      </c>
      <c r="G51" s="515" t="str">
        <f>'①ひな形'!O45</f>
        <v>#REF!</v>
      </c>
      <c r="H51" s="515" t="str">
        <f t="shared" ref="H51:I51" si="44">'①ひな形'!L45</f>
        <v>#REF!</v>
      </c>
      <c r="I51" s="515" t="str">
        <f t="shared" si="44"/>
        <v>#REF!</v>
      </c>
    </row>
    <row r="52">
      <c r="B52" s="498" t="s">
        <v>248</v>
      </c>
      <c r="C52" s="497" t="str">
        <f t="shared" ref="C52:I52" si="45">VLOOKUP(C51,'①ひな形'!$C$4:$E$12,2,FALSE)</f>
        <v>#REF!</v>
      </c>
      <c r="D52" s="497" t="str">
        <f t="shared" si="45"/>
        <v>#REF!</v>
      </c>
      <c r="E52" s="497" t="str">
        <f t="shared" si="45"/>
        <v>#REF!</v>
      </c>
      <c r="F52" s="497" t="str">
        <f t="shared" si="45"/>
        <v>#REF!</v>
      </c>
      <c r="G52" s="497" t="str">
        <f t="shared" si="45"/>
        <v>#REF!</v>
      </c>
      <c r="H52" s="497" t="str">
        <f t="shared" si="45"/>
        <v>#REF!</v>
      </c>
      <c r="I52" s="497" t="str">
        <f t="shared" si="45"/>
        <v>#REF!</v>
      </c>
    </row>
    <row r="53">
      <c r="C53" s="520"/>
      <c r="D53" s="521"/>
      <c r="E53" s="521"/>
      <c r="F53" s="521"/>
      <c r="G53" s="521"/>
      <c r="H53" s="521"/>
      <c r="I53" s="521"/>
    </row>
    <row r="54" ht="14.25" customHeight="1">
      <c r="A54" s="498"/>
      <c r="B54" s="498" t="s">
        <v>186</v>
      </c>
      <c r="C54" s="522"/>
      <c r="D54" s="523" t="str">
        <f t="shared" ref="D54:F54" si="46">VLOOKUP('①ひな形'!H46,'①ひな形'!$A$34:$B$99,2,FALSE)</f>
        <v>#REF!</v>
      </c>
      <c r="E54" s="523" t="str">
        <f t="shared" si="46"/>
        <v>#REF!</v>
      </c>
      <c r="F54" s="523" t="str">
        <f t="shared" si="46"/>
        <v>#REF!</v>
      </c>
      <c r="G54" s="523" t="str">
        <f>VLOOKUP('①ひな形'!O46,'①ひな形'!$A$34:$B$99,2,FALSE)</f>
        <v>#REF!</v>
      </c>
      <c r="H54" s="523" t="str">
        <f t="shared" ref="H54:I54" si="47">VLOOKUP('①ひな形'!L46,'①ひな形'!$A$34:$B$99,2,FALSE)</f>
        <v>#REF!</v>
      </c>
      <c r="I54" s="523" t="str">
        <f t="shared" si="47"/>
        <v>#REF!</v>
      </c>
    </row>
    <row r="55" ht="14.25" customHeight="1">
      <c r="A55" s="498"/>
      <c r="B55" s="498"/>
      <c r="C55" s="437"/>
      <c r="D55" s="437"/>
      <c r="E55" s="437"/>
      <c r="F55" s="437"/>
      <c r="G55" s="437"/>
      <c r="H55" s="437"/>
      <c r="I55" s="437"/>
    </row>
    <row r="56" ht="14.25" customHeight="1">
      <c r="A56" s="498"/>
      <c r="B56" s="498" t="s">
        <v>203</v>
      </c>
      <c r="C56" s="522" t="str">
        <f t="shared" ref="C56:I56" si="48">VLOOKUP(C54,'①ひな形'!$B$34:$C$99,2,FALSE)</f>
        <v>#REF!</v>
      </c>
      <c r="D56" s="522" t="str">
        <f t="shared" si="48"/>
        <v>#REF!</v>
      </c>
      <c r="E56" s="522" t="str">
        <f t="shared" si="48"/>
        <v>#REF!</v>
      </c>
      <c r="F56" s="522" t="str">
        <f t="shared" si="48"/>
        <v>#REF!</v>
      </c>
      <c r="G56" s="522" t="str">
        <f t="shared" si="48"/>
        <v>#REF!</v>
      </c>
      <c r="H56" s="522" t="str">
        <f t="shared" si="48"/>
        <v>#REF!</v>
      </c>
      <c r="I56" s="522" t="str">
        <f t="shared" si="48"/>
        <v>#REF!</v>
      </c>
    </row>
    <row r="57">
      <c r="C57" s="524"/>
      <c r="D57" s="525" t="str">
        <f t="shared" ref="D57:F57" si="49">'①ひな形'!H47</f>
        <v>#REF!</v>
      </c>
      <c r="E57" s="525" t="str">
        <f t="shared" si="49"/>
        <v>#REF!</v>
      </c>
      <c r="F57" s="525" t="str">
        <f t="shared" si="49"/>
        <v>#REF!</v>
      </c>
      <c r="G57" s="525" t="str">
        <f>'①ひな形'!O47</f>
        <v>#REF!</v>
      </c>
      <c r="H57" s="525" t="str">
        <f t="shared" ref="H57:I57" si="50">'①ひな形'!L47</f>
        <v>#REF!</v>
      </c>
      <c r="I57" s="525" t="str">
        <f t="shared" si="50"/>
        <v>#REF!</v>
      </c>
    </row>
    <row r="58">
      <c r="B58" s="498" t="s">
        <v>248</v>
      </c>
      <c r="C58" s="526" t="str">
        <f t="shared" ref="C58:I58" si="51">VLOOKUP(C57,'①ひな形'!$C$4:$E$12,2,FALSE)</f>
        <v>#REF!</v>
      </c>
      <c r="D58" s="526" t="str">
        <f t="shared" si="51"/>
        <v>#REF!</v>
      </c>
      <c r="E58" s="526" t="str">
        <f t="shared" si="51"/>
        <v>#REF!</v>
      </c>
      <c r="F58" s="526" t="str">
        <f t="shared" si="51"/>
        <v>#REF!</v>
      </c>
      <c r="G58" s="526" t="str">
        <f t="shared" si="51"/>
        <v>#REF!</v>
      </c>
      <c r="H58" s="526" t="str">
        <f t="shared" si="51"/>
        <v>#REF!</v>
      </c>
      <c r="I58" s="526" t="str">
        <f t="shared" si="51"/>
        <v>#REF!</v>
      </c>
    </row>
    <row r="59">
      <c r="C59" s="527"/>
      <c r="D59" s="528"/>
      <c r="E59" s="528"/>
      <c r="F59" s="528"/>
      <c r="G59" s="528"/>
      <c r="H59" s="528"/>
      <c r="I59" s="528"/>
    </row>
    <row r="60">
      <c r="C60" s="529">
        <v>45512.0</v>
      </c>
      <c r="D60" s="474">
        <v>45513.0</v>
      </c>
      <c r="E60" s="474">
        <v>45514.0</v>
      </c>
      <c r="F60" s="474">
        <v>45515.0</v>
      </c>
      <c r="G60" s="474">
        <v>45516.0</v>
      </c>
      <c r="H60" s="474">
        <v>45517.0</v>
      </c>
      <c r="I60" s="474">
        <v>45518.0</v>
      </c>
    </row>
    <row r="61">
      <c r="C61" s="493" t="s">
        <v>369</v>
      </c>
      <c r="D61" s="493" t="s">
        <v>370</v>
      </c>
      <c r="E61" s="493" t="s">
        <v>371</v>
      </c>
      <c r="F61" s="493" t="s">
        <v>372</v>
      </c>
      <c r="G61" s="493" t="s">
        <v>373</v>
      </c>
      <c r="H61" s="493" t="s">
        <v>374</v>
      </c>
      <c r="I61" s="493" t="s">
        <v>375</v>
      </c>
    </row>
    <row r="62">
      <c r="C62" s="516"/>
      <c r="D62" s="516"/>
      <c r="E62" s="516"/>
      <c r="F62" s="516"/>
      <c r="G62" s="516"/>
      <c r="H62" s="516"/>
      <c r="I62" s="516"/>
    </row>
    <row r="63">
      <c r="C63" s="497" t="str">
        <f t="shared" ref="C63:D63" si="52">VLOOKUP('①ひな形'!N30,'①ひな形'!$A$34:$B$99,2,FALSE)</f>
        <v>#REF!</v>
      </c>
      <c r="D63" s="497" t="str">
        <f t="shared" si="52"/>
        <v>#REF!</v>
      </c>
      <c r="E63" s="497" t="str">
        <f>VLOOKUP(#REF!,'①ひな形'!$A$34:$B$99,2,FALSE)</f>
        <v>#REF!</v>
      </c>
      <c r="F63" s="497" t="str">
        <f t="shared" ref="F63:I63" si="53">VLOOKUP('①ひな形'!Q30,'①ひな形'!$A$34:$B$99,2,FALSE)</f>
        <v>#REF!</v>
      </c>
      <c r="G63" s="497" t="str">
        <f t="shared" si="53"/>
        <v>#REF!</v>
      </c>
      <c r="H63" s="497" t="str">
        <f t="shared" si="53"/>
        <v>#REF!</v>
      </c>
      <c r="I63" s="497" t="str">
        <f t="shared" si="53"/>
        <v>#REF!</v>
      </c>
    </row>
    <row r="64">
      <c r="C64" s="437"/>
      <c r="D64" s="437"/>
      <c r="E64" s="437"/>
      <c r="F64" s="437"/>
      <c r="G64" s="437"/>
      <c r="H64" s="437"/>
      <c r="I64" s="437"/>
    </row>
    <row r="65">
      <c r="B65" s="498" t="s">
        <v>203</v>
      </c>
      <c r="C65" s="497" t="str">
        <f t="shared" ref="C65:I65" si="54">VLOOKUP(C63,'①ひな形'!$B$34:$C$99,2,FALSE)</f>
        <v>#REF!</v>
      </c>
      <c r="D65" s="497" t="str">
        <f t="shared" si="54"/>
        <v>#REF!</v>
      </c>
      <c r="E65" s="497" t="str">
        <f t="shared" si="54"/>
        <v>#REF!</v>
      </c>
      <c r="F65" s="497" t="str">
        <f t="shared" si="54"/>
        <v>#REF!</v>
      </c>
      <c r="G65" s="497" t="str">
        <f t="shared" si="54"/>
        <v>#REF!</v>
      </c>
      <c r="H65" s="497" t="str">
        <f t="shared" si="54"/>
        <v>#REF!</v>
      </c>
      <c r="I65" s="497" t="str">
        <f t="shared" si="54"/>
        <v>#REF!</v>
      </c>
    </row>
    <row r="66">
      <c r="C66" s="530" t="str">
        <f t="shared" ref="C66:D66" si="55">'①ひな形'!N31</f>
        <v>#REF!</v>
      </c>
      <c r="D66" s="530" t="str">
        <f t="shared" si="55"/>
        <v>#REF!</v>
      </c>
      <c r="E66" s="530" t="str">
        <f>#REF!</f>
        <v>#REF!</v>
      </c>
      <c r="F66" s="530" t="str">
        <f t="shared" ref="F66:I66" si="56">'①ひな形'!Q31</f>
        <v>#REF!</v>
      </c>
      <c r="G66" s="530" t="str">
        <f t="shared" si="56"/>
        <v>#REF!</v>
      </c>
      <c r="H66" s="530" t="str">
        <f t="shared" si="56"/>
        <v>#REF!</v>
      </c>
      <c r="I66" s="530" t="str">
        <f t="shared" si="56"/>
        <v>#REF!</v>
      </c>
    </row>
    <row r="67">
      <c r="B67" s="498" t="s">
        <v>248</v>
      </c>
      <c r="C67" s="497" t="str">
        <f t="shared" ref="C67:I67" si="57">VLOOKUP(C66,'①ひな形'!$C$4:$E$12,2,FALSE)</f>
        <v>#REF!</v>
      </c>
      <c r="D67" s="497" t="str">
        <f t="shared" si="57"/>
        <v>#REF!</v>
      </c>
      <c r="E67" s="497" t="str">
        <f t="shared" si="57"/>
        <v>#REF!</v>
      </c>
      <c r="F67" s="497" t="str">
        <f t="shared" si="57"/>
        <v>#REF!</v>
      </c>
      <c r="G67" s="497" t="str">
        <f t="shared" si="57"/>
        <v>#REF!</v>
      </c>
      <c r="H67" s="497" t="str">
        <f t="shared" si="57"/>
        <v>#REF!</v>
      </c>
      <c r="I67" s="497" t="str">
        <f t="shared" si="57"/>
        <v>#REF!</v>
      </c>
    </row>
    <row r="68">
      <c r="C68" s="513"/>
      <c r="D68" s="513"/>
      <c r="E68" s="513"/>
      <c r="F68" s="513"/>
      <c r="G68" s="513"/>
      <c r="H68" s="513"/>
      <c r="I68" s="513"/>
    </row>
    <row r="69">
      <c r="C69" s="516" t="str">
        <f t="shared" ref="C69:D69" si="58">VLOOKUP('①ひな形'!N32,'①ひな形'!$A$34:$B$99,2,FALSE)</f>
        <v>#REF!</v>
      </c>
      <c r="D69" s="516" t="str">
        <f t="shared" si="58"/>
        <v>#REF!</v>
      </c>
      <c r="E69" s="516" t="str">
        <f>VLOOKUP(#REF!,'①ひな形'!$A$34:$B$99,2,FALSE)</f>
        <v>#REF!</v>
      </c>
      <c r="F69" s="516" t="str">
        <f t="shared" ref="F69:I69" si="59">VLOOKUP('①ひな形'!Q32,'①ひな形'!$A$34:$B$99,2,FALSE)</f>
        <v>#REF!</v>
      </c>
      <c r="G69" s="516" t="str">
        <f t="shared" si="59"/>
        <v>#REF!</v>
      </c>
      <c r="H69" s="516" t="str">
        <f t="shared" si="59"/>
        <v>#REF!</v>
      </c>
      <c r="I69" s="516" t="str">
        <f t="shared" si="59"/>
        <v>#REF!</v>
      </c>
    </row>
    <row r="70">
      <c r="C70" s="437"/>
      <c r="D70" s="437"/>
      <c r="E70" s="437"/>
      <c r="F70" s="437"/>
      <c r="G70" s="437"/>
      <c r="H70" s="437"/>
      <c r="I70" s="437"/>
    </row>
    <row r="71">
      <c r="B71" s="498" t="s">
        <v>203</v>
      </c>
      <c r="C71" s="516" t="str">
        <f t="shared" ref="C71:I71" si="60">VLOOKUP(C69,'①ひな形'!$B$34:$C$99,2,FALSE)</f>
        <v>#REF!</v>
      </c>
      <c r="D71" s="516" t="str">
        <f t="shared" si="60"/>
        <v>#REF!</v>
      </c>
      <c r="E71" s="516" t="str">
        <f t="shared" si="60"/>
        <v>#REF!</v>
      </c>
      <c r="F71" s="516" t="str">
        <f t="shared" si="60"/>
        <v>#REF!</v>
      </c>
      <c r="G71" s="516" t="str">
        <f t="shared" si="60"/>
        <v>#REF!</v>
      </c>
      <c r="H71" s="516" t="str">
        <f t="shared" si="60"/>
        <v>#REF!</v>
      </c>
      <c r="I71" s="516" t="str">
        <f t="shared" si="60"/>
        <v>#REF!</v>
      </c>
    </row>
    <row r="72">
      <c r="C72" s="531" t="str">
        <f t="shared" ref="C72:D72" si="61">'①ひな形'!N33</f>
        <v>#REF!</v>
      </c>
      <c r="D72" s="531" t="str">
        <f t="shared" si="61"/>
        <v>#REF!</v>
      </c>
      <c r="E72" s="531" t="str">
        <f>#REF!</f>
        <v>#REF!</v>
      </c>
      <c r="F72" s="531" t="str">
        <f t="shared" ref="F72:I72" si="62">'①ひな形'!Q33</f>
        <v>#REF!</v>
      </c>
      <c r="G72" s="531" t="str">
        <f t="shared" si="62"/>
        <v>#REF!</v>
      </c>
      <c r="H72" s="531" t="str">
        <f t="shared" si="62"/>
        <v>#REF!</v>
      </c>
      <c r="I72" s="531" t="str">
        <f t="shared" si="62"/>
        <v>#REF!</v>
      </c>
    </row>
    <row r="73">
      <c r="B73" s="498" t="s">
        <v>248</v>
      </c>
      <c r="C73" s="516" t="str">
        <f t="shared" ref="C73:I73" si="63">VLOOKUP(C72,'①ひな形'!$C$4:$E$12,2,FALSE)</f>
        <v>#REF!</v>
      </c>
      <c r="D73" s="516" t="str">
        <f t="shared" si="63"/>
        <v>#REF!</v>
      </c>
      <c r="E73" s="516" t="str">
        <f t="shared" si="63"/>
        <v>#REF!</v>
      </c>
      <c r="F73" s="516" t="str">
        <f t="shared" si="63"/>
        <v>#REF!</v>
      </c>
      <c r="G73" s="516" t="str">
        <f t="shared" si="63"/>
        <v>#REF!</v>
      </c>
      <c r="H73" s="516" t="str">
        <f t="shared" si="63"/>
        <v>#REF!</v>
      </c>
      <c r="I73" s="516" t="str">
        <f t="shared" si="63"/>
        <v>#REF!</v>
      </c>
    </row>
    <row r="74">
      <c r="C74" s="513"/>
      <c r="D74" s="513"/>
      <c r="E74" s="513"/>
      <c r="F74" s="513"/>
      <c r="G74" s="513"/>
      <c r="H74" s="513"/>
      <c r="I74" s="513"/>
    </row>
    <row r="75">
      <c r="C75" s="516" t="str">
        <f t="shared" ref="C75:D75" si="64">VLOOKUP('①ひな形'!N34,'①ひな形'!$A$34:$B$99,2,FALSE)</f>
        <v>#REF!</v>
      </c>
      <c r="D75" s="516" t="str">
        <f t="shared" si="64"/>
        <v>#REF!</v>
      </c>
      <c r="E75" s="516" t="str">
        <f>VLOOKUP(#REF!,'①ひな形'!$A$34:$B$99,2,FALSE)</f>
        <v>#REF!</v>
      </c>
      <c r="F75" s="516" t="str">
        <f t="shared" ref="F75:I75" si="65">VLOOKUP('①ひな形'!Q34,'①ひな形'!$A$34:$B$99,2,FALSE)</f>
        <v>#REF!</v>
      </c>
      <c r="G75" s="516" t="str">
        <f t="shared" si="65"/>
        <v>#REF!</v>
      </c>
      <c r="H75" s="516" t="str">
        <f t="shared" si="65"/>
        <v>#REF!</v>
      </c>
      <c r="I75" s="516" t="str">
        <f t="shared" si="65"/>
        <v>#REF!</v>
      </c>
    </row>
    <row r="76">
      <c r="C76" s="437"/>
      <c r="D76" s="437"/>
      <c r="E76" s="437"/>
      <c r="F76" s="437"/>
      <c r="G76" s="437"/>
      <c r="H76" s="437"/>
      <c r="I76" s="437"/>
    </row>
    <row r="77">
      <c r="B77" s="498" t="s">
        <v>203</v>
      </c>
      <c r="C77" s="516" t="str">
        <f t="shared" ref="C77:I77" si="66">VLOOKUP(C75,'①ひな形'!$B$34:$C$99,2,FALSE)</f>
        <v>#REF!</v>
      </c>
      <c r="D77" s="516" t="str">
        <f t="shared" si="66"/>
        <v>#REF!</v>
      </c>
      <c r="E77" s="516" t="str">
        <f t="shared" si="66"/>
        <v>#REF!</v>
      </c>
      <c r="F77" s="516" t="str">
        <f t="shared" si="66"/>
        <v>#REF!</v>
      </c>
      <c r="G77" s="516" t="str">
        <f t="shared" si="66"/>
        <v>#REF!</v>
      </c>
      <c r="H77" s="516" t="str">
        <f t="shared" si="66"/>
        <v>#REF!</v>
      </c>
      <c r="I77" s="516" t="str">
        <f t="shared" si="66"/>
        <v>#REF!</v>
      </c>
    </row>
    <row r="78">
      <c r="C78" s="531" t="str">
        <f t="shared" ref="C78:D78" si="67">'①ひな形'!N35</f>
        <v>#REF!</v>
      </c>
      <c r="D78" s="531" t="str">
        <f t="shared" si="67"/>
        <v>#REF!</v>
      </c>
      <c r="E78" s="531" t="str">
        <f>#REF!</f>
        <v>#REF!</v>
      </c>
      <c r="F78" s="531" t="str">
        <f t="shared" ref="F78:I78" si="68">'①ひな形'!Q35</f>
        <v>#REF!</v>
      </c>
      <c r="G78" s="531" t="str">
        <f t="shared" si="68"/>
        <v>#REF!</v>
      </c>
      <c r="H78" s="531" t="str">
        <f t="shared" si="68"/>
        <v>#REF!</v>
      </c>
      <c r="I78" s="531" t="str">
        <f t="shared" si="68"/>
        <v>#REF!</v>
      </c>
    </row>
    <row r="79">
      <c r="B79" s="498" t="s">
        <v>248</v>
      </c>
      <c r="C79" s="516" t="str">
        <f t="shared" ref="C79:I79" si="69">VLOOKUP(C78,'①ひな形'!$C$4:$E$12,2,FALSE)</f>
        <v>#REF!</v>
      </c>
      <c r="D79" s="516" t="str">
        <f t="shared" si="69"/>
        <v>#REF!</v>
      </c>
      <c r="E79" s="516" t="str">
        <f t="shared" si="69"/>
        <v>#REF!</v>
      </c>
      <c r="F79" s="516" t="str">
        <f t="shared" si="69"/>
        <v>#REF!</v>
      </c>
      <c r="G79" s="516" t="str">
        <f t="shared" si="69"/>
        <v>#REF!</v>
      </c>
      <c r="H79" s="516" t="str">
        <f t="shared" si="69"/>
        <v>#REF!</v>
      </c>
      <c r="I79" s="516" t="str">
        <f t="shared" si="69"/>
        <v>#REF!</v>
      </c>
    </row>
    <row r="80">
      <c r="C80" s="513"/>
      <c r="D80" s="513"/>
      <c r="E80" s="513"/>
      <c r="F80" s="513"/>
      <c r="G80" s="513"/>
      <c r="H80" s="513"/>
      <c r="I80" s="513"/>
    </row>
    <row r="81">
      <c r="C81" s="516" t="str">
        <f t="shared" ref="C81:D81" si="70">VLOOKUP('①ひな形'!N36,'①ひな形'!$A$34:$B$99,2,FALSE)</f>
        <v>#REF!</v>
      </c>
      <c r="D81" s="516" t="str">
        <f t="shared" si="70"/>
        <v>#REF!</v>
      </c>
      <c r="E81" s="516" t="str">
        <f>VLOOKUP(#REF!,'①ひな形'!$A$34:$B$99,2,FALSE)</f>
        <v>#REF!</v>
      </c>
      <c r="F81" s="516" t="str">
        <f t="shared" ref="F81:I81" si="71">VLOOKUP('①ひな形'!Q36,'①ひな形'!$A$34:$B$99,2,FALSE)</f>
        <v>#REF!</v>
      </c>
      <c r="G81" s="516" t="str">
        <f t="shared" si="71"/>
        <v>#REF!</v>
      </c>
      <c r="H81" s="516" t="str">
        <f t="shared" si="71"/>
        <v>#REF!</v>
      </c>
      <c r="I81" s="516" t="str">
        <f t="shared" si="71"/>
        <v>#REF!</v>
      </c>
    </row>
    <row r="82">
      <c r="C82" s="437"/>
      <c r="D82" s="437"/>
      <c r="E82" s="437"/>
      <c r="F82" s="437"/>
      <c r="G82" s="437"/>
      <c r="H82" s="437"/>
      <c r="I82" s="437"/>
    </row>
    <row r="83">
      <c r="B83" s="498" t="s">
        <v>203</v>
      </c>
      <c r="C83" s="516" t="str">
        <f t="shared" ref="C83:I83" si="72">VLOOKUP(C81,'①ひな形'!$B$34:$C$99,2,FALSE)</f>
        <v>#REF!</v>
      </c>
      <c r="D83" s="516" t="str">
        <f t="shared" si="72"/>
        <v>#REF!</v>
      </c>
      <c r="E83" s="516" t="str">
        <f t="shared" si="72"/>
        <v>#REF!</v>
      </c>
      <c r="F83" s="516" t="str">
        <f t="shared" si="72"/>
        <v>#REF!</v>
      </c>
      <c r="G83" s="516" t="str">
        <f t="shared" si="72"/>
        <v>#REF!</v>
      </c>
      <c r="H83" s="516" t="str">
        <f t="shared" si="72"/>
        <v>#REF!</v>
      </c>
      <c r="I83" s="516" t="str">
        <f t="shared" si="72"/>
        <v>#REF!</v>
      </c>
    </row>
    <row r="84">
      <c r="C84" s="531" t="str">
        <f t="shared" ref="C84:D84" si="73">'①ひな形'!N37</f>
        <v>#REF!</v>
      </c>
      <c r="D84" s="531" t="str">
        <f t="shared" si="73"/>
        <v>#REF!</v>
      </c>
      <c r="E84" s="531" t="str">
        <f>#REF!</f>
        <v>#REF!</v>
      </c>
      <c r="F84" s="531" t="str">
        <f t="shared" ref="F84:I84" si="74">'①ひな形'!Q37</f>
        <v>#REF!</v>
      </c>
      <c r="G84" s="531" t="str">
        <f t="shared" si="74"/>
        <v>#REF!</v>
      </c>
      <c r="H84" s="531" t="str">
        <f t="shared" si="74"/>
        <v>#REF!</v>
      </c>
      <c r="I84" s="531" t="str">
        <f t="shared" si="74"/>
        <v>#REF!</v>
      </c>
    </row>
    <row r="85">
      <c r="B85" s="498" t="s">
        <v>248</v>
      </c>
      <c r="C85" s="516" t="str">
        <f t="shared" ref="C85:I85" si="75">VLOOKUP(C84,'①ひな形'!$C$4:$E$12,2,FALSE)</f>
        <v>#REF!</v>
      </c>
      <c r="D85" s="516" t="str">
        <f t="shared" si="75"/>
        <v>#REF!</v>
      </c>
      <c r="E85" s="516" t="str">
        <f t="shared" si="75"/>
        <v>#REF!</v>
      </c>
      <c r="F85" s="516" t="str">
        <f t="shared" si="75"/>
        <v>#REF!</v>
      </c>
      <c r="G85" s="516" t="str">
        <f t="shared" si="75"/>
        <v>#REF!</v>
      </c>
      <c r="H85" s="516" t="str">
        <f t="shared" si="75"/>
        <v>#REF!</v>
      </c>
      <c r="I85" s="516" t="str">
        <f t="shared" si="75"/>
        <v>#REF!</v>
      </c>
    </row>
    <row r="86">
      <c r="C86" s="513"/>
      <c r="D86" s="513"/>
      <c r="E86" s="513"/>
      <c r="F86" s="513"/>
      <c r="G86" s="513"/>
      <c r="H86" s="513"/>
      <c r="I86" s="513"/>
    </row>
    <row r="87">
      <c r="C87" s="516" t="str">
        <f t="shared" ref="C87:D87" si="76">VLOOKUP('①ひな形'!N38,'①ひな形'!$A$34:$B$99,2,FALSE)</f>
        <v>#REF!</v>
      </c>
      <c r="D87" s="516" t="str">
        <f t="shared" si="76"/>
        <v>#REF!</v>
      </c>
      <c r="E87" s="516" t="str">
        <f>VLOOKUP(#REF!,'①ひな形'!$A$34:$B$99,2,FALSE)</f>
        <v>#REF!</v>
      </c>
      <c r="F87" s="516" t="str">
        <f t="shared" ref="F87:I87" si="77">VLOOKUP('①ひな形'!Q38,'①ひな形'!$A$34:$B$99,2,FALSE)</f>
        <v>#REF!</v>
      </c>
      <c r="G87" s="516" t="str">
        <f t="shared" si="77"/>
        <v>#REF!</v>
      </c>
      <c r="H87" s="516" t="str">
        <f t="shared" si="77"/>
        <v>#REF!</v>
      </c>
      <c r="I87" s="516" t="str">
        <f t="shared" si="77"/>
        <v>#REF!</v>
      </c>
    </row>
    <row r="88">
      <c r="C88" s="437"/>
      <c r="D88" s="437"/>
      <c r="E88" s="437"/>
      <c r="F88" s="437"/>
      <c r="G88" s="437"/>
      <c r="H88" s="437"/>
      <c r="I88" s="437"/>
    </row>
    <row r="89">
      <c r="B89" s="498" t="s">
        <v>203</v>
      </c>
      <c r="C89" s="516" t="str">
        <f t="shared" ref="C89:I89" si="78">VLOOKUP(C87,'①ひな形'!$B$34:$C$99,2,FALSE)</f>
        <v>#REF!</v>
      </c>
      <c r="D89" s="516" t="str">
        <f t="shared" si="78"/>
        <v>#REF!</v>
      </c>
      <c r="E89" s="516" t="str">
        <f t="shared" si="78"/>
        <v>#REF!</v>
      </c>
      <c r="F89" s="516" t="str">
        <f t="shared" si="78"/>
        <v>#REF!</v>
      </c>
      <c r="G89" s="516" t="str">
        <f t="shared" si="78"/>
        <v>#REF!</v>
      </c>
      <c r="H89" s="516" t="str">
        <f t="shared" si="78"/>
        <v>#REF!</v>
      </c>
      <c r="I89" s="516" t="str">
        <f t="shared" si="78"/>
        <v>#REF!</v>
      </c>
    </row>
    <row r="90">
      <c r="C90" s="531" t="str">
        <f t="shared" ref="C90:D90" si="79">'①ひな形'!N39</f>
        <v>#REF!</v>
      </c>
      <c r="D90" s="531" t="str">
        <f t="shared" si="79"/>
        <v>#REF!</v>
      </c>
      <c r="E90" s="531" t="str">
        <f>#REF!</f>
        <v>#REF!</v>
      </c>
      <c r="F90" s="531" t="str">
        <f t="shared" ref="F90:I90" si="80">'①ひな形'!Q39</f>
        <v>#REF!</v>
      </c>
      <c r="G90" s="531" t="str">
        <f t="shared" si="80"/>
        <v>#REF!</v>
      </c>
      <c r="H90" s="531" t="str">
        <f t="shared" si="80"/>
        <v>#REF!</v>
      </c>
      <c r="I90" s="531" t="str">
        <f t="shared" si="80"/>
        <v>#REF!</v>
      </c>
    </row>
    <row r="91">
      <c r="B91" s="498" t="s">
        <v>248</v>
      </c>
      <c r="C91" s="516" t="str">
        <f t="shared" ref="C91:I91" si="81">VLOOKUP(C90,'①ひな形'!$C$4:$E$12,2,FALSE)</f>
        <v>#REF!</v>
      </c>
      <c r="D91" s="516" t="str">
        <f t="shared" si="81"/>
        <v>#REF!</v>
      </c>
      <c r="E91" s="516" t="str">
        <f t="shared" si="81"/>
        <v>#REF!</v>
      </c>
      <c r="F91" s="516" t="str">
        <f t="shared" si="81"/>
        <v>#REF!</v>
      </c>
      <c r="G91" s="516" t="str">
        <f t="shared" si="81"/>
        <v>#REF!</v>
      </c>
      <c r="H91" s="516" t="str">
        <f t="shared" si="81"/>
        <v>#REF!</v>
      </c>
      <c r="I91" s="516" t="str">
        <f t="shared" si="81"/>
        <v>#REF!</v>
      </c>
    </row>
    <row r="92">
      <c r="C92" s="513"/>
      <c r="D92" s="513"/>
      <c r="E92" s="513"/>
      <c r="F92" s="513"/>
      <c r="G92" s="513"/>
      <c r="H92" s="513"/>
      <c r="I92" s="513"/>
    </row>
    <row r="93">
      <c r="C93" s="516" t="str">
        <f t="shared" ref="C93:I93" si="82">VLOOKUP('①ひな形'!N40,'①ひな形'!$A$34:$B$99,2,FALSE)</f>
        <v>#REF!</v>
      </c>
      <c r="D93" s="516" t="str">
        <f t="shared" si="82"/>
        <v>#REF!</v>
      </c>
      <c r="E93" s="516" t="str">
        <f t="shared" si="82"/>
        <v>#REF!</v>
      </c>
      <c r="F93" s="516" t="str">
        <f t="shared" si="82"/>
        <v>#REF!</v>
      </c>
      <c r="G93" s="516" t="str">
        <f t="shared" si="82"/>
        <v>#REF!</v>
      </c>
      <c r="H93" s="516" t="str">
        <f t="shared" si="82"/>
        <v>#REF!</v>
      </c>
      <c r="I93" s="516" t="str">
        <f t="shared" si="82"/>
        <v>#REF!</v>
      </c>
    </row>
    <row r="94">
      <c r="C94" s="437"/>
      <c r="D94" s="437"/>
      <c r="E94" s="437"/>
      <c r="F94" s="437"/>
      <c r="G94" s="437"/>
      <c r="H94" s="437"/>
      <c r="I94" s="437"/>
    </row>
    <row r="95">
      <c r="B95" s="498" t="s">
        <v>203</v>
      </c>
      <c r="C95" s="516" t="str">
        <f t="shared" ref="C95:I95" si="83">VLOOKUP(C93,'①ひな形'!$B$34:$C$99,2,FALSE)</f>
        <v>#REF!</v>
      </c>
      <c r="D95" s="516" t="str">
        <f t="shared" si="83"/>
        <v>#REF!</v>
      </c>
      <c r="E95" s="516" t="str">
        <f t="shared" si="83"/>
        <v>#REF!</v>
      </c>
      <c r="F95" s="516" t="str">
        <f t="shared" si="83"/>
        <v>#REF!</v>
      </c>
      <c r="G95" s="516" t="str">
        <f t="shared" si="83"/>
        <v>#REF!</v>
      </c>
      <c r="H95" s="516" t="str">
        <f t="shared" si="83"/>
        <v>#REF!</v>
      </c>
      <c r="I95" s="516" t="str">
        <f t="shared" si="83"/>
        <v>#REF!</v>
      </c>
    </row>
    <row r="96">
      <c r="C96" s="531" t="str">
        <f t="shared" ref="C96:I96" si="84">'①ひな形'!N41</f>
        <v>#REF!</v>
      </c>
      <c r="D96" s="531" t="str">
        <f t="shared" si="84"/>
        <v>#REF!</v>
      </c>
      <c r="E96" s="531" t="str">
        <f t="shared" si="84"/>
        <v>#REF!</v>
      </c>
      <c r="F96" s="531" t="str">
        <f t="shared" si="84"/>
        <v>#REF!</v>
      </c>
      <c r="G96" s="531" t="str">
        <f t="shared" si="84"/>
        <v>#REF!</v>
      </c>
      <c r="H96" s="531" t="str">
        <f t="shared" si="84"/>
        <v>#REF!</v>
      </c>
      <c r="I96" s="531" t="str">
        <f t="shared" si="84"/>
        <v>#REF!</v>
      </c>
    </row>
    <row r="97">
      <c r="B97" s="498" t="s">
        <v>248</v>
      </c>
      <c r="C97" s="516" t="str">
        <f t="shared" ref="C97:I97" si="85">VLOOKUP(C96,'①ひな形'!$C$4:$E$12,2,FALSE)</f>
        <v>#REF!</v>
      </c>
      <c r="D97" s="516" t="str">
        <f t="shared" si="85"/>
        <v>#REF!</v>
      </c>
      <c r="E97" s="516" t="str">
        <f t="shared" si="85"/>
        <v>#REF!</v>
      </c>
      <c r="F97" s="516" t="str">
        <f t="shared" si="85"/>
        <v>#REF!</v>
      </c>
      <c r="G97" s="516" t="str">
        <f t="shared" si="85"/>
        <v>#REF!</v>
      </c>
      <c r="H97" s="516" t="str">
        <f t="shared" si="85"/>
        <v>#REF!</v>
      </c>
      <c r="I97" s="516" t="str">
        <f t="shared" si="85"/>
        <v>#REF!</v>
      </c>
    </row>
    <row r="98">
      <c r="C98" s="513"/>
      <c r="D98" s="513"/>
      <c r="E98" s="513"/>
      <c r="F98" s="513"/>
      <c r="G98" s="513"/>
      <c r="H98" s="513"/>
      <c r="I98" s="513"/>
    </row>
    <row r="99">
      <c r="C99" s="500" t="str">
        <f t="shared" ref="C99:I99" si="86">VLOOKUP('①ひな形'!N42,'①ひな形'!$A$34:$B$99,2,FALSE)</f>
        <v>#REF!</v>
      </c>
      <c r="D99" s="500" t="str">
        <f t="shared" si="86"/>
        <v>#REF!</v>
      </c>
      <c r="E99" s="500" t="str">
        <f t="shared" si="86"/>
        <v>#REF!</v>
      </c>
      <c r="F99" s="500" t="str">
        <f t="shared" si="86"/>
        <v>#REF!</v>
      </c>
      <c r="G99" s="500" t="str">
        <f t="shared" si="86"/>
        <v>#REF!</v>
      </c>
      <c r="H99" s="500" t="str">
        <f t="shared" si="86"/>
        <v>#REF!</v>
      </c>
      <c r="I99" s="500" t="str">
        <f t="shared" si="86"/>
        <v>#REF!</v>
      </c>
    </row>
    <row r="100">
      <c r="C100" s="437"/>
      <c r="D100" s="437"/>
      <c r="E100" s="437"/>
      <c r="F100" s="437"/>
      <c r="G100" s="437"/>
      <c r="H100" s="437"/>
      <c r="I100" s="437"/>
    </row>
    <row r="101">
      <c r="B101" s="498" t="s">
        <v>203</v>
      </c>
      <c r="C101" s="500" t="str">
        <f t="shared" ref="C101:I101" si="87">VLOOKUP(C99,'①ひな形'!$B$34:$C$99,2,FALSE)</f>
        <v>#REF!</v>
      </c>
      <c r="D101" s="500" t="str">
        <f t="shared" si="87"/>
        <v>#REF!</v>
      </c>
      <c r="E101" s="500" t="str">
        <f t="shared" si="87"/>
        <v>#REF!</v>
      </c>
      <c r="F101" s="500" t="str">
        <f t="shared" si="87"/>
        <v>#REF!</v>
      </c>
      <c r="G101" s="500" t="str">
        <f t="shared" si="87"/>
        <v>#REF!</v>
      </c>
      <c r="H101" s="500" t="str">
        <f t="shared" si="87"/>
        <v>#REF!</v>
      </c>
      <c r="I101" s="500" t="str">
        <f t="shared" si="87"/>
        <v>#REF!</v>
      </c>
    </row>
    <row r="102">
      <c r="C102" s="532" t="str">
        <f t="shared" ref="C102:I102" si="88">'①ひな形'!N43</f>
        <v>#REF!</v>
      </c>
      <c r="D102" s="532" t="str">
        <f t="shared" si="88"/>
        <v>#REF!</v>
      </c>
      <c r="E102" s="532" t="str">
        <f t="shared" si="88"/>
        <v>#REF!</v>
      </c>
      <c r="F102" s="532" t="str">
        <f t="shared" si="88"/>
        <v>#REF!</v>
      </c>
      <c r="G102" s="532" t="str">
        <f t="shared" si="88"/>
        <v>#REF!</v>
      </c>
      <c r="H102" s="532" t="str">
        <f t="shared" si="88"/>
        <v>#REF!</v>
      </c>
      <c r="I102" s="532" t="str">
        <f t="shared" si="88"/>
        <v>#REF!</v>
      </c>
    </row>
    <row r="103">
      <c r="B103" s="498" t="s">
        <v>248</v>
      </c>
      <c r="C103" s="500" t="str">
        <f t="shared" ref="C103:I103" si="89">VLOOKUP(C102,'①ひな形'!$C$4:$E$12,2,FALSE)</f>
        <v>#REF!</v>
      </c>
      <c r="D103" s="500" t="str">
        <f t="shared" si="89"/>
        <v>#REF!</v>
      </c>
      <c r="E103" s="500" t="str">
        <f t="shared" si="89"/>
        <v>#REF!</v>
      </c>
      <c r="F103" s="500" t="str">
        <f t="shared" si="89"/>
        <v>#REF!</v>
      </c>
      <c r="G103" s="500" t="str">
        <f t="shared" si="89"/>
        <v>#REF!</v>
      </c>
      <c r="H103" s="500" t="str">
        <f t="shared" si="89"/>
        <v>#REF!</v>
      </c>
      <c r="I103" s="500" t="str">
        <f t="shared" si="89"/>
        <v>#REF!</v>
      </c>
    </row>
    <row r="104">
      <c r="C104" s="519"/>
      <c r="D104" s="519"/>
      <c r="E104" s="519"/>
      <c r="F104" s="519"/>
      <c r="G104" s="519"/>
      <c r="H104" s="519"/>
      <c r="I104" s="519"/>
    </row>
    <row r="105">
      <c r="C105" s="500" t="str">
        <f t="shared" ref="C105:I105" si="90">VLOOKUP('①ひな形'!N44,'①ひな形'!$A$34:$B$99,2,FALSE)</f>
        <v>#REF!</v>
      </c>
      <c r="D105" s="500" t="str">
        <f t="shared" si="90"/>
        <v>#REF!</v>
      </c>
      <c r="E105" s="500" t="str">
        <f t="shared" si="90"/>
        <v>#REF!</v>
      </c>
      <c r="F105" s="500" t="str">
        <f t="shared" si="90"/>
        <v>#REF!</v>
      </c>
      <c r="G105" s="500" t="str">
        <f t="shared" si="90"/>
        <v>#REF!</v>
      </c>
      <c r="H105" s="500" t="str">
        <f t="shared" si="90"/>
        <v>#REF!</v>
      </c>
      <c r="I105" s="500" t="str">
        <f t="shared" si="90"/>
        <v>#REF!</v>
      </c>
    </row>
    <row r="106">
      <c r="C106" s="437"/>
      <c r="D106" s="437"/>
      <c r="E106" s="437"/>
      <c r="F106" s="437"/>
      <c r="G106" s="437"/>
      <c r="H106" s="437"/>
      <c r="I106" s="437"/>
    </row>
    <row r="107">
      <c r="B107" s="498" t="s">
        <v>203</v>
      </c>
      <c r="C107" s="500" t="str">
        <f t="shared" ref="C107:I107" si="91">VLOOKUP(C105,'①ひな形'!$B$34:$C$99,2,FALSE)</f>
        <v>#REF!</v>
      </c>
      <c r="D107" s="500" t="str">
        <f t="shared" si="91"/>
        <v>#REF!</v>
      </c>
      <c r="E107" s="500" t="str">
        <f t="shared" si="91"/>
        <v>#REF!</v>
      </c>
      <c r="F107" s="500" t="str">
        <f t="shared" si="91"/>
        <v>#REF!</v>
      </c>
      <c r="G107" s="500" t="str">
        <f t="shared" si="91"/>
        <v>#REF!</v>
      </c>
      <c r="H107" s="500" t="str">
        <f t="shared" si="91"/>
        <v>#REF!</v>
      </c>
      <c r="I107" s="500" t="str">
        <f t="shared" si="91"/>
        <v>#REF!</v>
      </c>
    </row>
    <row r="108">
      <c r="C108" s="532" t="str">
        <f t="shared" ref="C108:I108" si="92">'①ひな形'!N45</f>
        <v>#REF!</v>
      </c>
      <c r="D108" s="532" t="str">
        <f t="shared" si="92"/>
        <v>#REF!</v>
      </c>
      <c r="E108" s="532" t="str">
        <f t="shared" si="92"/>
        <v>#REF!</v>
      </c>
      <c r="F108" s="532" t="str">
        <f t="shared" si="92"/>
        <v>#REF!</v>
      </c>
      <c r="G108" s="532" t="str">
        <f t="shared" si="92"/>
        <v>#REF!</v>
      </c>
      <c r="H108" s="532" t="str">
        <f t="shared" si="92"/>
        <v>#REF!</v>
      </c>
      <c r="I108" s="532" t="str">
        <f t="shared" si="92"/>
        <v>#REF!</v>
      </c>
    </row>
    <row r="109">
      <c r="B109" s="498" t="s">
        <v>248</v>
      </c>
      <c r="C109" s="500" t="str">
        <f t="shared" ref="C109:I109" si="93">VLOOKUP(C108,'①ひな形'!$C$4:$E$12,2,FALSE)</f>
        <v>#REF!</v>
      </c>
      <c r="D109" s="500" t="str">
        <f t="shared" si="93"/>
        <v>#REF!</v>
      </c>
      <c r="E109" s="500" t="str">
        <f t="shared" si="93"/>
        <v>#REF!</v>
      </c>
      <c r="F109" s="500" t="str">
        <f t="shared" si="93"/>
        <v>#REF!</v>
      </c>
      <c r="G109" s="500" t="str">
        <f t="shared" si="93"/>
        <v>#REF!</v>
      </c>
      <c r="H109" s="500" t="str">
        <f t="shared" si="93"/>
        <v>#REF!</v>
      </c>
      <c r="I109" s="500" t="str">
        <f t="shared" si="93"/>
        <v>#REF!</v>
      </c>
    </row>
    <row r="110">
      <c r="C110" s="533"/>
      <c r="D110" s="533"/>
      <c r="E110" s="533"/>
      <c r="F110" s="533"/>
      <c r="G110" s="533"/>
      <c r="H110" s="533"/>
      <c r="I110" s="533"/>
    </row>
    <row r="111">
      <c r="C111" s="534" t="str">
        <f t="shared" ref="C111:I111" si="94">VLOOKUP('①ひな形'!N46,'①ひな形'!$A$34:$B$99,2,FALSE)</f>
        <v>#REF!</v>
      </c>
      <c r="D111" s="534" t="str">
        <f t="shared" si="94"/>
        <v>#REF!</v>
      </c>
      <c r="E111" s="534" t="str">
        <f t="shared" si="94"/>
        <v>#REF!</v>
      </c>
      <c r="F111" s="534" t="str">
        <f t="shared" si="94"/>
        <v>#REF!</v>
      </c>
      <c r="G111" s="534" t="str">
        <f t="shared" si="94"/>
        <v>#REF!</v>
      </c>
      <c r="H111" s="534" t="str">
        <f t="shared" si="94"/>
        <v>#REF!</v>
      </c>
      <c r="I111" s="534" t="str">
        <f t="shared" si="94"/>
        <v>#REF!</v>
      </c>
    </row>
    <row r="112">
      <c r="C112" s="437"/>
      <c r="D112" s="437"/>
      <c r="E112" s="437"/>
      <c r="F112" s="437"/>
      <c r="G112" s="437"/>
      <c r="H112" s="437"/>
      <c r="I112" s="437"/>
    </row>
    <row r="113">
      <c r="B113" s="498" t="s">
        <v>203</v>
      </c>
      <c r="C113" s="523" t="str">
        <f t="shared" ref="C113:I113" si="95">VLOOKUP(C111,'①ひな形'!$B$34:$C$99,2,FALSE)</f>
        <v>#REF!</v>
      </c>
      <c r="D113" s="523" t="str">
        <f t="shared" si="95"/>
        <v>#REF!</v>
      </c>
      <c r="E113" s="523" t="str">
        <f t="shared" si="95"/>
        <v>#REF!</v>
      </c>
      <c r="F113" s="523" t="str">
        <f t="shared" si="95"/>
        <v>#REF!</v>
      </c>
      <c r="G113" s="523" t="str">
        <f t="shared" si="95"/>
        <v>#REF!</v>
      </c>
      <c r="H113" s="523" t="str">
        <f t="shared" si="95"/>
        <v>#REF!</v>
      </c>
      <c r="I113" s="523" t="str">
        <f t="shared" si="95"/>
        <v>#REF!</v>
      </c>
    </row>
    <row r="114">
      <c r="C114" s="535" t="str">
        <f>'①ひな形'!N47</f>
        <v>#REF!</v>
      </c>
      <c r="D114" s="535"/>
      <c r="E114" s="535"/>
      <c r="F114" s="535"/>
      <c r="G114" s="535"/>
      <c r="H114" s="535"/>
      <c r="I114" s="535"/>
    </row>
    <row r="115">
      <c r="B115" s="498" t="s">
        <v>248</v>
      </c>
      <c r="C115" s="536" t="str">
        <f t="shared" ref="C115:I115" si="96">VLOOKUP(C114,'①ひな形'!$C$4:$E$12,2,FALSE)</f>
        <v>#REF!</v>
      </c>
      <c r="D115" s="536" t="str">
        <f t="shared" si="96"/>
        <v>#REF!</v>
      </c>
      <c r="E115" s="536" t="str">
        <f t="shared" si="96"/>
        <v>#REF!</v>
      </c>
      <c r="F115" s="536" t="str">
        <f t="shared" si="96"/>
        <v>#REF!</v>
      </c>
      <c r="G115" s="536" t="str">
        <f t="shared" si="96"/>
        <v>#REF!</v>
      </c>
      <c r="H115" s="536" t="str">
        <f t="shared" si="96"/>
        <v>#REF!</v>
      </c>
      <c r="I115" s="536" t="str">
        <f t="shared" si="96"/>
        <v>#REF!</v>
      </c>
    </row>
    <row r="116">
      <c r="C116" s="537"/>
      <c r="D116" s="537"/>
      <c r="E116" s="537"/>
      <c r="F116" s="537"/>
      <c r="G116" s="537"/>
      <c r="H116" s="537"/>
      <c r="I116" s="537"/>
    </row>
    <row r="117">
      <c r="C117" s="475">
        <v>45520.0</v>
      </c>
      <c r="D117" s="475">
        <v>45521.0</v>
      </c>
      <c r="E117" s="475">
        <v>45522.0</v>
      </c>
      <c r="F117" s="475">
        <v>45523.0</v>
      </c>
      <c r="G117" s="475">
        <v>45524.0</v>
      </c>
      <c r="H117" s="475">
        <v>45525.0</v>
      </c>
      <c r="I117" s="475">
        <v>45526.0</v>
      </c>
    </row>
    <row r="118">
      <c r="C118" s="538" t="s">
        <v>369</v>
      </c>
      <c r="D118" s="538" t="s">
        <v>370</v>
      </c>
      <c r="E118" s="538" t="s">
        <v>371</v>
      </c>
      <c r="F118" s="538" t="s">
        <v>372</v>
      </c>
      <c r="G118" s="538" t="s">
        <v>373</v>
      </c>
      <c r="H118" s="538" t="s">
        <v>374</v>
      </c>
      <c r="I118" s="538" t="s">
        <v>375</v>
      </c>
    </row>
    <row r="119">
      <c r="C119" s="507"/>
      <c r="D119" s="507"/>
      <c r="E119" s="507"/>
      <c r="F119" s="507"/>
      <c r="G119" s="507"/>
      <c r="H119" s="507"/>
      <c r="I119" s="507"/>
    </row>
    <row r="120">
      <c r="C120" s="500" t="str">
        <f>VLOOKUP('①ひな形'!V30,'①ひな形'!$A$34:$B$99,2,FALSE)</f>
        <v>#REF!</v>
      </c>
      <c r="D120" s="500" t="str">
        <f>VLOOKUP('①ひな形'!P30,'①ひな形'!$A$34:$B$99,2,FALSE)</f>
        <v>#REF!</v>
      </c>
      <c r="E120" s="500" t="str">
        <f t="shared" ref="E120:I120" si="97">VLOOKUP('①ひな形'!X30,'①ひな形'!$A$34:$B$99,2,FALSE)</f>
        <v>#REF!</v>
      </c>
      <c r="F120" s="500" t="str">
        <f t="shared" si="97"/>
        <v>#REF!</v>
      </c>
      <c r="G120" s="500" t="str">
        <f t="shared" si="97"/>
        <v>#REF!</v>
      </c>
      <c r="H120" s="500" t="str">
        <f t="shared" si="97"/>
        <v>#REF!</v>
      </c>
      <c r="I120" s="500" t="str">
        <f t="shared" si="97"/>
        <v>#REF!</v>
      </c>
    </row>
    <row r="121">
      <c r="C121" s="437"/>
      <c r="D121" s="437"/>
      <c r="E121" s="437"/>
      <c r="F121" s="437"/>
      <c r="G121" s="437"/>
      <c r="H121" s="437"/>
      <c r="I121" s="437"/>
    </row>
    <row r="122">
      <c r="B122" s="498" t="s">
        <v>203</v>
      </c>
      <c r="C122" s="500" t="str">
        <f t="shared" ref="C122:I122" si="98">VLOOKUP(C120,'①ひな形'!$B$34:$C$99,2,FALSE)</f>
        <v>#REF!</v>
      </c>
      <c r="D122" s="500" t="str">
        <f t="shared" si="98"/>
        <v>#REF!</v>
      </c>
      <c r="E122" s="500" t="str">
        <f t="shared" si="98"/>
        <v>#REF!</v>
      </c>
      <c r="F122" s="500" t="str">
        <f t="shared" si="98"/>
        <v>#REF!</v>
      </c>
      <c r="G122" s="500" t="str">
        <f t="shared" si="98"/>
        <v>#REF!</v>
      </c>
      <c r="H122" s="500" t="str">
        <f t="shared" si="98"/>
        <v>#REF!</v>
      </c>
      <c r="I122" s="500" t="str">
        <f t="shared" si="98"/>
        <v>#REF!</v>
      </c>
    </row>
    <row r="123">
      <c r="C123" s="532" t="str">
        <f>'①ひな形'!V31</f>
        <v>#REF!</v>
      </c>
      <c r="D123" s="532" t="str">
        <f>'①ひな形'!P31</f>
        <v>#REF!</v>
      </c>
      <c r="E123" s="532" t="str">
        <f t="shared" ref="E123:I123" si="99">'①ひな形'!X31</f>
        <v>#REF!</v>
      </c>
      <c r="F123" s="532" t="str">
        <f t="shared" si="99"/>
        <v>#REF!</v>
      </c>
      <c r="G123" s="532" t="str">
        <f t="shared" si="99"/>
        <v>#REF!</v>
      </c>
      <c r="H123" s="532" t="str">
        <f t="shared" si="99"/>
        <v>#REF!</v>
      </c>
      <c r="I123" s="532" t="str">
        <f t="shared" si="99"/>
        <v>#REF!</v>
      </c>
    </row>
    <row r="124">
      <c r="B124" s="498" t="s">
        <v>248</v>
      </c>
      <c r="C124" s="500" t="str">
        <f t="shared" ref="C124:I124" si="100">VLOOKUP(C123,'①ひな形'!$C$4:$E$12,2,FALSE)</f>
        <v>#REF!</v>
      </c>
      <c r="D124" s="500" t="str">
        <f t="shared" si="100"/>
        <v>#REF!</v>
      </c>
      <c r="E124" s="500" t="str">
        <f t="shared" si="100"/>
        <v>#REF!</v>
      </c>
      <c r="F124" s="500" t="str">
        <f t="shared" si="100"/>
        <v>#REF!</v>
      </c>
      <c r="G124" s="500" t="str">
        <f t="shared" si="100"/>
        <v>#REF!</v>
      </c>
      <c r="H124" s="500" t="str">
        <f t="shared" si="100"/>
        <v>#REF!</v>
      </c>
      <c r="I124" s="500" t="str">
        <f t="shared" si="100"/>
        <v>#REF!</v>
      </c>
    </row>
    <row r="125">
      <c r="C125" s="510"/>
      <c r="D125" s="510"/>
      <c r="E125" s="510"/>
      <c r="F125" s="510"/>
      <c r="G125" s="510"/>
      <c r="H125" s="510"/>
      <c r="I125" s="510"/>
    </row>
    <row r="126">
      <c r="C126" s="507" t="str">
        <f>VLOOKUP('①ひな形'!V32,'①ひな形'!$A$34:$B$99,2,FALSE)</f>
        <v>#REF!</v>
      </c>
      <c r="D126" s="507" t="str">
        <f>VLOOKUP('①ひな形'!P32,'①ひな形'!$A$34:$B$99,2,FALSE)</f>
        <v>#REF!</v>
      </c>
      <c r="E126" s="507" t="str">
        <f t="shared" ref="E126:I126" si="101">VLOOKUP('①ひな形'!X32,'①ひな形'!$A$34:$B$99,2,FALSE)</f>
        <v>#REF!</v>
      </c>
      <c r="F126" s="507" t="str">
        <f t="shared" si="101"/>
        <v>#REF!</v>
      </c>
      <c r="G126" s="507" t="str">
        <f t="shared" si="101"/>
        <v>#REF!</v>
      </c>
      <c r="H126" s="507" t="str">
        <f t="shared" si="101"/>
        <v>#REF!</v>
      </c>
      <c r="I126" s="507" t="str">
        <f t="shared" si="101"/>
        <v>#REF!</v>
      </c>
    </row>
    <row r="127">
      <c r="C127" s="437"/>
      <c r="D127" s="437"/>
      <c r="E127" s="437"/>
      <c r="F127" s="437"/>
      <c r="G127" s="437"/>
      <c r="H127" s="437"/>
      <c r="I127" s="437"/>
    </row>
    <row r="128">
      <c r="B128" s="498" t="s">
        <v>203</v>
      </c>
      <c r="C128" s="507" t="str">
        <f t="shared" ref="C128:I128" si="102">VLOOKUP(C126,'①ひな形'!$B$34:$C$99,2,FALSE)</f>
        <v>#REF!</v>
      </c>
      <c r="D128" s="507" t="str">
        <f t="shared" si="102"/>
        <v>#REF!</v>
      </c>
      <c r="E128" s="507" t="str">
        <f t="shared" si="102"/>
        <v>#REF!</v>
      </c>
      <c r="F128" s="507" t="str">
        <f t="shared" si="102"/>
        <v>#REF!</v>
      </c>
      <c r="G128" s="507" t="str">
        <f t="shared" si="102"/>
        <v>#REF!</v>
      </c>
      <c r="H128" s="507" t="str">
        <f t="shared" si="102"/>
        <v>#REF!</v>
      </c>
      <c r="I128" s="507" t="str">
        <f t="shared" si="102"/>
        <v>#REF!</v>
      </c>
    </row>
    <row r="129">
      <c r="C129" s="539" t="str">
        <f>'①ひな形'!V33</f>
        <v>#REF!</v>
      </c>
      <c r="D129" s="539" t="str">
        <f>'①ひな形'!P33</f>
        <v>#REF!</v>
      </c>
      <c r="E129" s="539" t="str">
        <f t="shared" ref="E129:I129" si="103">'①ひな形'!X33</f>
        <v>#REF!</v>
      </c>
      <c r="F129" s="539" t="str">
        <f t="shared" si="103"/>
        <v>#REF!</v>
      </c>
      <c r="G129" s="539" t="str">
        <f t="shared" si="103"/>
        <v>#REF!</v>
      </c>
      <c r="H129" s="539" t="str">
        <f t="shared" si="103"/>
        <v>#REF!</v>
      </c>
      <c r="I129" s="539" t="str">
        <f t="shared" si="103"/>
        <v>#REF!</v>
      </c>
    </row>
    <row r="130">
      <c r="B130" s="498" t="s">
        <v>248</v>
      </c>
      <c r="C130" s="507" t="str">
        <f t="shared" ref="C130:I130" si="104">VLOOKUP(C129,'①ひな形'!$C$4:$E$12,2,FALSE)</f>
        <v>#REF!</v>
      </c>
      <c r="D130" s="507" t="str">
        <f t="shared" si="104"/>
        <v>#REF!</v>
      </c>
      <c r="E130" s="507" t="str">
        <f t="shared" si="104"/>
        <v>#REF!</v>
      </c>
      <c r="F130" s="507" t="str">
        <f t="shared" si="104"/>
        <v>#REF!</v>
      </c>
      <c r="G130" s="507" t="str">
        <f t="shared" si="104"/>
        <v>#REF!</v>
      </c>
      <c r="H130" s="507" t="str">
        <f t="shared" si="104"/>
        <v>#REF!</v>
      </c>
      <c r="I130" s="507" t="str">
        <f t="shared" si="104"/>
        <v>#REF!</v>
      </c>
    </row>
    <row r="131">
      <c r="C131" s="510"/>
      <c r="D131" s="510"/>
      <c r="E131" s="510"/>
      <c r="F131" s="510"/>
      <c r="G131" s="510"/>
      <c r="H131" s="510"/>
      <c r="I131" s="510"/>
    </row>
    <row r="132">
      <c r="C132" s="507" t="str">
        <f>VLOOKUP('①ひな形'!V34,'①ひな形'!$A$34:$B$99,2,FALSE)</f>
        <v>#REF!</v>
      </c>
      <c r="D132" s="507" t="str">
        <f>VLOOKUP('①ひな形'!P34,'①ひな形'!$A$34:$B$99,2,FALSE)</f>
        <v>#REF!</v>
      </c>
      <c r="E132" s="507" t="str">
        <f t="shared" ref="E132:I132" si="105">VLOOKUP('①ひな形'!X34,'①ひな形'!$A$34:$B$99,2,FALSE)</f>
        <v>#REF!</v>
      </c>
      <c r="F132" s="507" t="str">
        <f t="shared" si="105"/>
        <v>#REF!</v>
      </c>
      <c r="G132" s="507" t="str">
        <f t="shared" si="105"/>
        <v>#REF!</v>
      </c>
      <c r="H132" s="507" t="str">
        <f t="shared" si="105"/>
        <v>#REF!</v>
      </c>
      <c r="I132" s="507" t="str">
        <f t="shared" si="105"/>
        <v>#REF!</v>
      </c>
    </row>
    <row r="133">
      <c r="C133" s="437"/>
      <c r="D133" s="437"/>
      <c r="E133" s="437"/>
      <c r="F133" s="437"/>
      <c r="G133" s="437"/>
      <c r="H133" s="437"/>
      <c r="I133" s="437"/>
    </row>
    <row r="134">
      <c r="B134" s="498" t="s">
        <v>203</v>
      </c>
      <c r="C134" s="507" t="str">
        <f t="shared" ref="C134:I134" si="106">VLOOKUP(C132,'①ひな形'!$B$34:$C$99,2,FALSE)</f>
        <v>#REF!</v>
      </c>
      <c r="D134" s="507" t="str">
        <f t="shared" si="106"/>
        <v>#REF!</v>
      </c>
      <c r="E134" s="507" t="str">
        <f t="shared" si="106"/>
        <v>#REF!</v>
      </c>
      <c r="F134" s="507" t="str">
        <f t="shared" si="106"/>
        <v>#REF!</v>
      </c>
      <c r="G134" s="507" t="str">
        <f t="shared" si="106"/>
        <v>#REF!</v>
      </c>
      <c r="H134" s="507" t="str">
        <f t="shared" si="106"/>
        <v>#REF!</v>
      </c>
      <c r="I134" s="507" t="str">
        <f t="shared" si="106"/>
        <v>#REF!</v>
      </c>
    </row>
    <row r="135">
      <c r="C135" s="539" t="str">
        <f>'①ひな形'!V35</f>
        <v>#REF!</v>
      </c>
      <c r="D135" s="539" t="str">
        <f>'①ひな形'!P35</f>
        <v>#REF!</v>
      </c>
      <c r="E135" s="539" t="str">
        <f t="shared" ref="E135:I135" si="107">'①ひな形'!X35</f>
        <v>#REF!</v>
      </c>
      <c r="F135" s="539" t="str">
        <f t="shared" si="107"/>
        <v>#REF!</v>
      </c>
      <c r="G135" s="539" t="str">
        <f t="shared" si="107"/>
        <v>#REF!</v>
      </c>
      <c r="H135" s="539" t="str">
        <f t="shared" si="107"/>
        <v>#REF!</v>
      </c>
      <c r="I135" s="539" t="str">
        <f t="shared" si="107"/>
        <v>#REF!</v>
      </c>
    </row>
    <row r="136">
      <c r="B136" s="498" t="s">
        <v>248</v>
      </c>
      <c r="C136" s="507" t="str">
        <f t="shared" ref="C136:I136" si="108">VLOOKUP(C135,'①ひな形'!$C$4:$E$12,2,FALSE)</f>
        <v>#REF!</v>
      </c>
      <c r="D136" s="507" t="str">
        <f t="shared" si="108"/>
        <v>#REF!</v>
      </c>
      <c r="E136" s="507" t="str">
        <f t="shared" si="108"/>
        <v>#REF!</v>
      </c>
      <c r="F136" s="507" t="str">
        <f t="shared" si="108"/>
        <v>#REF!</v>
      </c>
      <c r="G136" s="507" t="str">
        <f t="shared" si="108"/>
        <v>#REF!</v>
      </c>
      <c r="H136" s="507" t="str">
        <f t="shared" si="108"/>
        <v>#REF!</v>
      </c>
      <c r="I136" s="507" t="str">
        <f t="shared" si="108"/>
        <v>#REF!</v>
      </c>
    </row>
    <row r="137">
      <c r="C137" s="510"/>
      <c r="D137" s="510"/>
      <c r="E137" s="510"/>
      <c r="F137" s="510"/>
      <c r="G137" s="510"/>
      <c r="H137" s="510"/>
      <c r="I137" s="510"/>
    </row>
    <row r="138">
      <c r="C138" s="507" t="str">
        <f>VLOOKUP('①ひな形'!V36,'①ひな形'!$A$34:$B$99,2,FALSE)</f>
        <v>#REF!</v>
      </c>
      <c r="D138" s="507" t="str">
        <f>VLOOKUP('①ひな形'!P36,'①ひな形'!$A$34:$B$99,2,FALSE)</f>
        <v>#REF!</v>
      </c>
      <c r="E138" s="507" t="str">
        <f t="shared" ref="E138:I138" si="109">VLOOKUP('①ひな形'!X36,'①ひな形'!$A$34:$B$99,2,FALSE)</f>
        <v>#REF!</v>
      </c>
      <c r="F138" s="507" t="str">
        <f t="shared" si="109"/>
        <v>#REF!</v>
      </c>
      <c r="G138" s="507" t="str">
        <f t="shared" si="109"/>
        <v>#REF!</v>
      </c>
      <c r="H138" s="507" t="str">
        <f t="shared" si="109"/>
        <v>#REF!</v>
      </c>
      <c r="I138" s="507" t="str">
        <f t="shared" si="109"/>
        <v>#REF!</v>
      </c>
    </row>
    <row r="139">
      <c r="C139" s="437"/>
      <c r="D139" s="437"/>
      <c r="E139" s="437"/>
      <c r="F139" s="437"/>
      <c r="G139" s="437"/>
      <c r="H139" s="437"/>
      <c r="I139" s="437"/>
    </row>
    <row r="140">
      <c r="B140" s="498" t="s">
        <v>203</v>
      </c>
      <c r="C140" s="507" t="str">
        <f t="shared" ref="C140:I140" si="110">VLOOKUP(C138,'①ひな形'!$B$34:$C$99,2,FALSE)</f>
        <v>#REF!</v>
      </c>
      <c r="D140" s="507" t="str">
        <f t="shared" si="110"/>
        <v>#REF!</v>
      </c>
      <c r="E140" s="507" t="str">
        <f t="shared" si="110"/>
        <v>#REF!</v>
      </c>
      <c r="F140" s="507" t="str">
        <f t="shared" si="110"/>
        <v>#REF!</v>
      </c>
      <c r="G140" s="507" t="str">
        <f t="shared" si="110"/>
        <v>#REF!</v>
      </c>
      <c r="H140" s="507" t="str">
        <f t="shared" si="110"/>
        <v>#REF!</v>
      </c>
      <c r="I140" s="507" t="str">
        <f t="shared" si="110"/>
        <v>#REF!</v>
      </c>
    </row>
    <row r="141">
      <c r="C141" s="539" t="str">
        <f>'①ひな形'!V37</f>
        <v>#REF!</v>
      </c>
      <c r="D141" s="539" t="str">
        <f>'①ひな形'!P37</f>
        <v>#REF!</v>
      </c>
      <c r="E141" s="539" t="str">
        <f t="shared" ref="E141:I141" si="111">'①ひな形'!X37</f>
        <v>#REF!</v>
      </c>
      <c r="F141" s="539" t="str">
        <f t="shared" si="111"/>
        <v>#REF!</v>
      </c>
      <c r="G141" s="539" t="str">
        <f t="shared" si="111"/>
        <v>#REF!</v>
      </c>
      <c r="H141" s="539" t="str">
        <f t="shared" si="111"/>
        <v>#REF!</v>
      </c>
      <c r="I141" s="539" t="str">
        <f t="shared" si="111"/>
        <v>#REF!</v>
      </c>
    </row>
    <row r="142">
      <c r="B142" s="498" t="s">
        <v>248</v>
      </c>
      <c r="C142" s="507" t="str">
        <f t="shared" ref="C142:I142" si="112">VLOOKUP(C141,'①ひな形'!$C$4:$E$12,2,FALSE)</f>
        <v>#REF!</v>
      </c>
      <c r="D142" s="507" t="str">
        <f t="shared" si="112"/>
        <v>#REF!</v>
      </c>
      <c r="E142" s="507" t="str">
        <f t="shared" si="112"/>
        <v>#REF!</v>
      </c>
      <c r="F142" s="507" t="str">
        <f t="shared" si="112"/>
        <v>#REF!</v>
      </c>
      <c r="G142" s="507" t="str">
        <f t="shared" si="112"/>
        <v>#REF!</v>
      </c>
      <c r="H142" s="507" t="str">
        <f t="shared" si="112"/>
        <v>#REF!</v>
      </c>
      <c r="I142" s="507" t="str">
        <f t="shared" si="112"/>
        <v>#REF!</v>
      </c>
    </row>
    <row r="143">
      <c r="C143" s="510"/>
      <c r="D143" s="510"/>
      <c r="E143" s="510"/>
      <c r="F143" s="510"/>
      <c r="G143" s="510"/>
      <c r="H143" s="510"/>
      <c r="I143" s="510"/>
    </row>
    <row r="144">
      <c r="C144" s="507" t="str">
        <f>VLOOKUP('①ひな形'!V38,'①ひな形'!$A$34:$B$99,2,FALSE)</f>
        <v>#REF!</v>
      </c>
      <c r="D144" s="507" t="str">
        <f>VLOOKUP('①ひな形'!P38,'①ひな形'!$A$34:$B$99,2,FALSE)</f>
        <v>#REF!</v>
      </c>
      <c r="E144" s="507" t="str">
        <f t="shared" ref="E144:I144" si="113">VLOOKUP('①ひな形'!X38,'①ひな形'!$A$34:$B$99,2,FALSE)</f>
        <v>#REF!</v>
      </c>
      <c r="F144" s="507" t="str">
        <f t="shared" si="113"/>
        <v>#REF!</v>
      </c>
      <c r="G144" s="507" t="str">
        <f t="shared" si="113"/>
        <v>#REF!</v>
      </c>
      <c r="H144" s="507" t="str">
        <f t="shared" si="113"/>
        <v>#REF!</v>
      </c>
      <c r="I144" s="507" t="str">
        <f t="shared" si="113"/>
        <v>#REF!</v>
      </c>
    </row>
    <row r="145">
      <c r="C145" s="437"/>
      <c r="D145" s="437"/>
      <c r="E145" s="437"/>
      <c r="F145" s="437"/>
      <c r="G145" s="437"/>
      <c r="H145" s="437"/>
      <c r="I145" s="437"/>
    </row>
    <row r="146">
      <c r="B146" s="498" t="s">
        <v>203</v>
      </c>
      <c r="C146" s="507" t="str">
        <f t="shared" ref="C146:I146" si="114">VLOOKUP(C144,'①ひな形'!$B$34:$C$99,2,FALSE)</f>
        <v>#REF!</v>
      </c>
      <c r="D146" s="507" t="str">
        <f t="shared" si="114"/>
        <v>#REF!</v>
      </c>
      <c r="E146" s="507" t="str">
        <f t="shared" si="114"/>
        <v>#REF!</v>
      </c>
      <c r="F146" s="507" t="str">
        <f t="shared" si="114"/>
        <v>#REF!</v>
      </c>
      <c r="G146" s="507" t="str">
        <f t="shared" si="114"/>
        <v>#REF!</v>
      </c>
      <c r="H146" s="507" t="str">
        <f t="shared" si="114"/>
        <v>#REF!</v>
      </c>
      <c r="I146" s="507" t="str">
        <f t="shared" si="114"/>
        <v>#REF!</v>
      </c>
    </row>
    <row r="147">
      <c r="C147" s="539" t="str">
        <f>'①ひな形'!V39</f>
        <v>#REF!</v>
      </c>
      <c r="D147" s="539" t="str">
        <f>'①ひな形'!P39</f>
        <v>#REF!</v>
      </c>
      <c r="E147" s="539" t="str">
        <f t="shared" ref="E147:I147" si="115">'①ひな形'!X39</f>
        <v>#REF!</v>
      </c>
      <c r="F147" s="539" t="str">
        <f t="shared" si="115"/>
        <v>#REF!</v>
      </c>
      <c r="G147" s="539" t="str">
        <f t="shared" si="115"/>
        <v>#REF!</v>
      </c>
      <c r="H147" s="539" t="str">
        <f t="shared" si="115"/>
        <v>#REF!</v>
      </c>
      <c r="I147" s="539" t="str">
        <f t="shared" si="115"/>
        <v>#REF!</v>
      </c>
    </row>
    <row r="148">
      <c r="B148" s="498" t="s">
        <v>248</v>
      </c>
      <c r="C148" s="507" t="str">
        <f t="shared" ref="C148:I148" si="116">VLOOKUP(C147,'①ひな形'!$C$4:$E$12,2,FALSE)</f>
        <v>#REF!</v>
      </c>
      <c r="D148" s="507" t="str">
        <f t="shared" si="116"/>
        <v>#REF!</v>
      </c>
      <c r="E148" s="507" t="str">
        <f t="shared" si="116"/>
        <v>#REF!</v>
      </c>
      <c r="F148" s="507" t="str">
        <f t="shared" si="116"/>
        <v>#REF!</v>
      </c>
      <c r="G148" s="507" t="str">
        <f t="shared" si="116"/>
        <v>#REF!</v>
      </c>
      <c r="H148" s="507" t="str">
        <f t="shared" si="116"/>
        <v>#REF!</v>
      </c>
      <c r="I148" s="507" t="str">
        <f t="shared" si="116"/>
        <v>#REF!</v>
      </c>
    </row>
    <row r="149">
      <c r="C149" s="510"/>
      <c r="D149" s="510"/>
      <c r="E149" s="510"/>
      <c r="F149" s="510"/>
      <c r="G149" s="510"/>
      <c r="H149" s="510"/>
      <c r="I149" s="510"/>
    </row>
    <row r="150">
      <c r="C150" s="507" t="str">
        <f t="shared" ref="C150:I150" si="117">VLOOKUP('①ひな形'!V40,'①ひな形'!$A$34:$B$99,2,FALSE)</f>
        <v>#REF!</v>
      </c>
      <c r="D150" s="507" t="str">
        <f t="shared" si="117"/>
        <v>#REF!</v>
      </c>
      <c r="E150" s="507" t="str">
        <f t="shared" si="117"/>
        <v>#REF!</v>
      </c>
      <c r="F150" s="507" t="str">
        <f t="shared" si="117"/>
        <v>#REF!</v>
      </c>
      <c r="G150" s="507" t="str">
        <f t="shared" si="117"/>
        <v>#REF!</v>
      </c>
      <c r="H150" s="507" t="str">
        <f t="shared" si="117"/>
        <v>#REF!</v>
      </c>
      <c r="I150" s="507" t="str">
        <f t="shared" si="117"/>
        <v>#REF!</v>
      </c>
    </row>
    <row r="151">
      <c r="C151" s="437"/>
      <c r="D151" s="437"/>
      <c r="E151" s="437"/>
      <c r="F151" s="437"/>
      <c r="G151" s="437"/>
      <c r="H151" s="437"/>
      <c r="I151" s="437"/>
    </row>
    <row r="152">
      <c r="B152" s="498" t="s">
        <v>203</v>
      </c>
      <c r="C152" s="507" t="str">
        <f t="shared" ref="C152:I152" si="118">VLOOKUP(C150,'①ひな形'!$B$34:$C$99,2,FALSE)</f>
        <v>#REF!</v>
      </c>
      <c r="D152" s="507" t="str">
        <f t="shared" si="118"/>
        <v>#REF!</v>
      </c>
      <c r="E152" s="507" t="str">
        <f t="shared" si="118"/>
        <v>#REF!</v>
      </c>
      <c r="F152" s="507" t="str">
        <f t="shared" si="118"/>
        <v>#REF!</v>
      </c>
      <c r="G152" s="507" t="str">
        <f t="shared" si="118"/>
        <v>#REF!</v>
      </c>
      <c r="H152" s="507" t="str">
        <f t="shared" si="118"/>
        <v>#REF!</v>
      </c>
      <c r="I152" s="507" t="str">
        <f t="shared" si="118"/>
        <v>#REF!</v>
      </c>
    </row>
    <row r="153">
      <c r="C153" s="539" t="str">
        <f t="shared" ref="C153:I153" si="119">'①ひな形'!V41</f>
        <v>#REF!</v>
      </c>
      <c r="D153" s="539" t="str">
        <f t="shared" si="119"/>
        <v>#REF!</v>
      </c>
      <c r="E153" s="539" t="str">
        <f t="shared" si="119"/>
        <v>#REF!</v>
      </c>
      <c r="F153" s="539" t="str">
        <f t="shared" si="119"/>
        <v>#REF!</v>
      </c>
      <c r="G153" s="539" t="str">
        <f t="shared" si="119"/>
        <v>#REF!</v>
      </c>
      <c r="H153" s="539" t="str">
        <f t="shared" si="119"/>
        <v>#REF!</v>
      </c>
      <c r="I153" s="539" t="str">
        <f t="shared" si="119"/>
        <v>#REF!</v>
      </c>
    </row>
    <row r="154">
      <c r="B154" s="498" t="s">
        <v>248</v>
      </c>
      <c r="C154" s="507" t="str">
        <f t="shared" ref="C154:I154" si="120">VLOOKUP(C153,'①ひな形'!$C$4:$E$12,2,FALSE)</f>
        <v>#REF!</v>
      </c>
      <c r="D154" s="507" t="str">
        <f t="shared" si="120"/>
        <v>#REF!</v>
      </c>
      <c r="E154" s="507" t="str">
        <f t="shared" si="120"/>
        <v>#REF!</v>
      </c>
      <c r="F154" s="507" t="str">
        <f t="shared" si="120"/>
        <v>#REF!</v>
      </c>
      <c r="G154" s="507" t="str">
        <f t="shared" si="120"/>
        <v>#REF!</v>
      </c>
      <c r="H154" s="507" t="str">
        <f t="shared" si="120"/>
        <v>#REF!</v>
      </c>
      <c r="I154" s="507" t="str">
        <f t="shared" si="120"/>
        <v>#REF!</v>
      </c>
    </row>
    <row r="155">
      <c r="C155" s="510"/>
      <c r="D155" s="510"/>
      <c r="E155" s="510"/>
      <c r="F155" s="510"/>
      <c r="G155" s="510"/>
      <c r="H155" s="510"/>
      <c r="I155" s="510"/>
    </row>
    <row r="156">
      <c r="C156" s="500" t="str">
        <f t="shared" ref="C156:I156" si="121">VLOOKUP('①ひな形'!V42,'①ひな形'!$A$34:$B$99,2,FALSE)</f>
        <v>#REF!</v>
      </c>
      <c r="D156" s="500" t="str">
        <f t="shared" si="121"/>
        <v>#REF!</v>
      </c>
      <c r="E156" s="500" t="str">
        <f t="shared" si="121"/>
        <v>#REF!</v>
      </c>
      <c r="F156" s="500" t="str">
        <f t="shared" si="121"/>
        <v>#REF!</v>
      </c>
      <c r="G156" s="500" t="str">
        <f t="shared" si="121"/>
        <v>#REF!</v>
      </c>
      <c r="H156" s="500" t="str">
        <f t="shared" si="121"/>
        <v>#REF!</v>
      </c>
      <c r="I156" s="500" t="str">
        <f t="shared" si="121"/>
        <v>#REF!</v>
      </c>
    </row>
    <row r="157">
      <c r="C157" s="437"/>
      <c r="D157" s="437"/>
      <c r="E157" s="437"/>
      <c r="F157" s="437"/>
      <c r="G157" s="437"/>
      <c r="H157" s="437"/>
      <c r="I157" s="437"/>
    </row>
    <row r="158">
      <c r="B158" s="498" t="s">
        <v>203</v>
      </c>
      <c r="C158" s="500" t="str">
        <f t="shared" ref="C158:I158" si="122">VLOOKUP(C156,'①ひな形'!$B$34:$C$99,2,FALSE)</f>
        <v>#REF!</v>
      </c>
      <c r="D158" s="500" t="str">
        <f t="shared" si="122"/>
        <v>#REF!</v>
      </c>
      <c r="E158" s="500" t="str">
        <f t="shared" si="122"/>
        <v>#REF!</v>
      </c>
      <c r="F158" s="500" t="str">
        <f t="shared" si="122"/>
        <v>#REF!</v>
      </c>
      <c r="G158" s="500" t="str">
        <f t="shared" si="122"/>
        <v>#REF!</v>
      </c>
      <c r="H158" s="500" t="str">
        <f t="shared" si="122"/>
        <v>#REF!</v>
      </c>
      <c r="I158" s="500" t="str">
        <f t="shared" si="122"/>
        <v>#REF!</v>
      </c>
    </row>
    <row r="159">
      <c r="C159" s="532" t="str">
        <f t="shared" ref="C159:I159" si="123">'①ひな形'!V43</f>
        <v>#REF!</v>
      </c>
      <c r="D159" s="532" t="str">
        <f t="shared" si="123"/>
        <v>#REF!</v>
      </c>
      <c r="E159" s="532" t="str">
        <f t="shared" si="123"/>
        <v>#REF!</v>
      </c>
      <c r="F159" s="532" t="str">
        <f t="shared" si="123"/>
        <v>#REF!</v>
      </c>
      <c r="G159" s="532" t="str">
        <f t="shared" si="123"/>
        <v>#REF!</v>
      </c>
      <c r="H159" s="532" t="str">
        <f t="shared" si="123"/>
        <v>#REF!</v>
      </c>
      <c r="I159" s="532" t="str">
        <f t="shared" si="123"/>
        <v>#REF!</v>
      </c>
    </row>
    <row r="160">
      <c r="B160" s="498" t="s">
        <v>248</v>
      </c>
      <c r="C160" s="500" t="str">
        <f t="shared" ref="C160:I160" si="124">VLOOKUP(C159,'①ひな形'!$C$4:$E$12,2,FALSE)</f>
        <v>#REF!</v>
      </c>
      <c r="D160" s="500" t="str">
        <f t="shared" si="124"/>
        <v>#REF!</v>
      </c>
      <c r="E160" s="500" t="str">
        <f t="shared" si="124"/>
        <v>#REF!</v>
      </c>
      <c r="F160" s="500" t="str">
        <f t="shared" si="124"/>
        <v>#REF!</v>
      </c>
      <c r="G160" s="500" t="str">
        <f t="shared" si="124"/>
        <v>#REF!</v>
      </c>
      <c r="H160" s="500" t="str">
        <f t="shared" si="124"/>
        <v>#REF!</v>
      </c>
      <c r="I160" s="500" t="str">
        <f t="shared" si="124"/>
        <v>#REF!</v>
      </c>
    </row>
    <row r="161">
      <c r="C161" s="519"/>
      <c r="D161" s="519"/>
      <c r="E161" s="519"/>
      <c r="F161" s="519"/>
      <c r="G161" s="519"/>
      <c r="H161" s="519"/>
      <c r="I161" s="519"/>
    </row>
    <row r="162">
      <c r="C162" s="500" t="str">
        <f t="shared" ref="C162:I162" si="125">VLOOKUP('①ひな形'!V44,'①ひな形'!$A$34:$B$99,2,FALSE)</f>
        <v>#REF!</v>
      </c>
      <c r="D162" s="500" t="str">
        <f t="shared" si="125"/>
        <v>#REF!</v>
      </c>
      <c r="E162" s="500" t="str">
        <f t="shared" si="125"/>
        <v>#REF!</v>
      </c>
      <c r="F162" s="500" t="str">
        <f t="shared" si="125"/>
        <v>#REF!</v>
      </c>
      <c r="G162" s="500" t="str">
        <f t="shared" si="125"/>
        <v>#REF!</v>
      </c>
      <c r="H162" s="500" t="str">
        <f t="shared" si="125"/>
        <v>#REF!</v>
      </c>
      <c r="I162" s="500" t="str">
        <f t="shared" si="125"/>
        <v>#REF!</v>
      </c>
    </row>
    <row r="163">
      <c r="C163" s="437"/>
      <c r="D163" s="437"/>
      <c r="E163" s="437"/>
      <c r="F163" s="437"/>
      <c r="G163" s="437"/>
      <c r="H163" s="437"/>
      <c r="I163" s="437"/>
    </row>
    <row r="164">
      <c r="B164" s="498" t="s">
        <v>203</v>
      </c>
      <c r="C164" s="500" t="str">
        <f t="shared" ref="C164:I164" si="126">VLOOKUP(C162,'①ひな形'!$B$34:$C$99,2,FALSE)</f>
        <v>#REF!</v>
      </c>
      <c r="D164" s="500" t="str">
        <f t="shared" si="126"/>
        <v>#REF!</v>
      </c>
      <c r="E164" s="500" t="str">
        <f t="shared" si="126"/>
        <v>#REF!</v>
      </c>
      <c r="F164" s="500" t="str">
        <f t="shared" si="126"/>
        <v>#REF!</v>
      </c>
      <c r="G164" s="500" t="str">
        <f t="shared" si="126"/>
        <v>#REF!</v>
      </c>
      <c r="H164" s="500" t="str">
        <f t="shared" si="126"/>
        <v>#REF!</v>
      </c>
      <c r="I164" s="500" t="str">
        <f t="shared" si="126"/>
        <v>#REF!</v>
      </c>
    </row>
    <row r="165">
      <c r="C165" s="532" t="str">
        <f t="shared" ref="C165:I165" si="127">'①ひな形'!V45</f>
        <v>#REF!</v>
      </c>
      <c r="D165" s="532" t="str">
        <f t="shared" si="127"/>
        <v>#REF!</v>
      </c>
      <c r="E165" s="532" t="str">
        <f t="shared" si="127"/>
        <v>#REF!</v>
      </c>
      <c r="F165" s="532" t="str">
        <f t="shared" si="127"/>
        <v>#REF!</v>
      </c>
      <c r="G165" s="532" t="str">
        <f t="shared" si="127"/>
        <v>#REF!</v>
      </c>
      <c r="H165" s="532" t="str">
        <f t="shared" si="127"/>
        <v>#REF!</v>
      </c>
      <c r="I165" s="532" t="str">
        <f t="shared" si="127"/>
        <v>#REF!</v>
      </c>
    </row>
    <row r="166">
      <c r="B166" s="498" t="s">
        <v>248</v>
      </c>
      <c r="C166" s="500" t="str">
        <f t="shared" ref="C166:I166" si="128">VLOOKUP(C165,'①ひな形'!$C$4:$E$12,2,FALSE)</f>
        <v>#REF!</v>
      </c>
      <c r="D166" s="500" t="str">
        <f t="shared" si="128"/>
        <v>#REF!</v>
      </c>
      <c r="E166" s="500" t="str">
        <f t="shared" si="128"/>
        <v>#REF!</v>
      </c>
      <c r="F166" s="500" t="str">
        <f t="shared" si="128"/>
        <v>#REF!</v>
      </c>
      <c r="G166" s="500" t="str">
        <f t="shared" si="128"/>
        <v>#REF!</v>
      </c>
      <c r="H166" s="500" t="str">
        <f t="shared" si="128"/>
        <v>#REF!</v>
      </c>
      <c r="I166" s="500" t="str">
        <f t="shared" si="128"/>
        <v>#REF!</v>
      </c>
    </row>
    <row r="167">
      <c r="C167" s="533"/>
      <c r="D167" s="533"/>
      <c r="E167" s="533"/>
      <c r="F167" s="533"/>
      <c r="G167" s="533"/>
      <c r="H167" s="533"/>
      <c r="I167" s="533"/>
    </row>
    <row r="168">
      <c r="C168" s="534" t="str">
        <f t="shared" ref="C168:I168" si="129">VLOOKUP('①ひな形'!V46,'①ひな形'!$A$34:$B$99,2,FALSE)</f>
        <v>#REF!</v>
      </c>
      <c r="D168" s="534" t="str">
        <f t="shared" si="129"/>
        <v>#REF!</v>
      </c>
      <c r="E168" s="534" t="str">
        <f t="shared" si="129"/>
        <v>#REF!</v>
      </c>
      <c r="F168" s="534" t="str">
        <f t="shared" si="129"/>
        <v>#REF!</v>
      </c>
      <c r="G168" s="534" t="str">
        <f t="shared" si="129"/>
        <v>#REF!</v>
      </c>
      <c r="H168" s="534" t="str">
        <f t="shared" si="129"/>
        <v>#REF!</v>
      </c>
      <c r="I168" s="534" t="str">
        <f t="shared" si="129"/>
        <v>#REF!</v>
      </c>
    </row>
    <row r="169">
      <c r="C169" s="437"/>
      <c r="D169" s="437"/>
      <c r="E169" s="437"/>
      <c r="F169" s="437"/>
      <c r="G169" s="437"/>
      <c r="H169" s="437"/>
      <c r="I169" s="437"/>
    </row>
    <row r="170">
      <c r="B170" s="498" t="s">
        <v>203</v>
      </c>
      <c r="C170" s="523" t="str">
        <f t="shared" ref="C170:I170" si="130">VLOOKUP(C168,'①ひな形'!$B$34:$C$99,2,FALSE)</f>
        <v>#REF!</v>
      </c>
      <c r="D170" s="523" t="str">
        <f t="shared" si="130"/>
        <v>#REF!</v>
      </c>
      <c r="E170" s="523" t="str">
        <f t="shared" si="130"/>
        <v>#REF!</v>
      </c>
      <c r="F170" s="523" t="str">
        <f t="shared" si="130"/>
        <v>#REF!</v>
      </c>
      <c r="G170" s="523" t="str">
        <f t="shared" si="130"/>
        <v>#REF!</v>
      </c>
      <c r="H170" s="523" t="str">
        <f t="shared" si="130"/>
        <v>#REF!</v>
      </c>
      <c r="I170" s="523" t="str">
        <f t="shared" si="130"/>
        <v>#REF!</v>
      </c>
    </row>
    <row r="171">
      <c r="C171" s="535" t="str">
        <f t="shared" ref="C171:I171" si="131">'①ひな形'!V47</f>
        <v>#REF!</v>
      </c>
      <c r="D171" s="535" t="str">
        <f t="shared" si="131"/>
        <v>#REF!</v>
      </c>
      <c r="E171" s="535" t="str">
        <f t="shared" si="131"/>
        <v>#REF!</v>
      </c>
      <c r="F171" s="535" t="str">
        <f t="shared" si="131"/>
        <v>#REF!</v>
      </c>
      <c r="G171" s="535" t="str">
        <f t="shared" si="131"/>
        <v>#REF!</v>
      </c>
      <c r="H171" s="535" t="str">
        <f t="shared" si="131"/>
        <v>#REF!</v>
      </c>
      <c r="I171" s="535" t="str">
        <f t="shared" si="131"/>
        <v>#REF!</v>
      </c>
    </row>
    <row r="172">
      <c r="B172" s="498" t="s">
        <v>248</v>
      </c>
      <c r="C172" s="536" t="str">
        <f t="shared" ref="C172:I172" si="132">VLOOKUP(C171,'①ひな形'!$C$4:$E$12,2,FALSE)</f>
        <v>#REF!</v>
      </c>
      <c r="D172" s="536" t="str">
        <f t="shared" si="132"/>
        <v>#REF!</v>
      </c>
      <c r="E172" s="536" t="str">
        <f t="shared" si="132"/>
        <v>#REF!</v>
      </c>
      <c r="F172" s="536" t="str">
        <f t="shared" si="132"/>
        <v>#REF!</v>
      </c>
      <c r="G172" s="536" t="str">
        <f t="shared" si="132"/>
        <v>#REF!</v>
      </c>
      <c r="H172" s="536" t="str">
        <f t="shared" si="132"/>
        <v>#REF!</v>
      </c>
      <c r="I172" s="536" t="str">
        <f t="shared" si="132"/>
        <v>#REF!</v>
      </c>
    </row>
    <row r="173">
      <c r="C173" s="540"/>
    </row>
    <row r="174">
      <c r="C174" s="423">
        <v>45527.0</v>
      </c>
      <c r="D174" s="423">
        <v>45528.0</v>
      </c>
      <c r="E174" s="423">
        <v>45529.0</v>
      </c>
      <c r="F174" s="423">
        <v>45530.0</v>
      </c>
      <c r="G174" s="423">
        <v>45531.0</v>
      </c>
      <c r="H174" s="423">
        <v>45532.0</v>
      </c>
      <c r="I174" s="423">
        <v>45533.0</v>
      </c>
    </row>
    <row r="175">
      <c r="C175" s="493" t="s">
        <v>369</v>
      </c>
      <c r="D175" s="493" t="s">
        <v>370</v>
      </c>
      <c r="E175" s="493" t="s">
        <v>371</v>
      </c>
      <c r="F175" s="493" t="s">
        <v>372</v>
      </c>
      <c r="G175" s="493" t="s">
        <v>373</v>
      </c>
      <c r="H175" s="493" t="s">
        <v>374</v>
      </c>
      <c r="I175" s="493" t="s">
        <v>375</v>
      </c>
    </row>
    <row r="176">
      <c r="C176" s="516"/>
      <c r="D176" s="516"/>
      <c r="E176" s="516"/>
      <c r="F176" s="516"/>
      <c r="G176" s="516"/>
      <c r="H176" s="516"/>
      <c r="I176" s="516"/>
    </row>
    <row r="177">
      <c r="C177" s="500" t="str">
        <f t="shared" ref="C177:I177" si="133">VLOOKUP('①ひな形'!AC30,'①ひな形'!$A$34:$B$99,2,FALSE)</f>
        <v>#REF!</v>
      </c>
      <c r="D177" s="500" t="str">
        <f t="shared" si="133"/>
        <v>#REF!</v>
      </c>
      <c r="E177" s="500" t="str">
        <f t="shared" si="133"/>
        <v>#REF!</v>
      </c>
      <c r="F177" s="500" t="str">
        <f t="shared" si="133"/>
        <v>#REF!</v>
      </c>
      <c r="G177" s="500" t="str">
        <f t="shared" si="133"/>
        <v>#REF!</v>
      </c>
      <c r="H177" s="500" t="str">
        <f t="shared" si="133"/>
        <v>#REF!</v>
      </c>
      <c r="I177" s="500" t="str">
        <f t="shared" si="133"/>
        <v>#REF!</v>
      </c>
    </row>
    <row r="178">
      <c r="C178" s="437"/>
      <c r="D178" s="437"/>
      <c r="E178" s="437"/>
      <c r="F178" s="437"/>
      <c r="G178" s="437"/>
      <c r="H178" s="437"/>
      <c r="I178" s="437"/>
    </row>
    <row r="179">
      <c r="B179" s="498" t="s">
        <v>203</v>
      </c>
      <c r="C179" s="500" t="str">
        <f t="shared" ref="C179:I179" si="134">VLOOKUP(C177,'①ひな形'!$B$34:$C$99,2,FALSE)</f>
        <v>#REF!</v>
      </c>
      <c r="D179" s="500" t="str">
        <f t="shared" si="134"/>
        <v>#REF!</v>
      </c>
      <c r="E179" s="500" t="str">
        <f t="shared" si="134"/>
        <v>#REF!</v>
      </c>
      <c r="F179" s="500" t="str">
        <f t="shared" si="134"/>
        <v>#REF!</v>
      </c>
      <c r="G179" s="500" t="str">
        <f t="shared" si="134"/>
        <v>#REF!</v>
      </c>
      <c r="H179" s="500" t="str">
        <f t="shared" si="134"/>
        <v>#REF!</v>
      </c>
      <c r="I179" s="500" t="str">
        <f t="shared" si="134"/>
        <v>#REF!</v>
      </c>
    </row>
    <row r="180">
      <c r="C180" s="532" t="str">
        <f t="shared" ref="C180:I180" si="135">'①ひな形'!AC31</f>
        <v>#REF!</v>
      </c>
      <c r="D180" s="532" t="str">
        <f t="shared" si="135"/>
        <v>#REF!</v>
      </c>
      <c r="E180" s="532" t="str">
        <f t="shared" si="135"/>
        <v>#REF!</v>
      </c>
      <c r="F180" s="532" t="str">
        <f t="shared" si="135"/>
        <v>#REF!</v>
      </c>
      <c r="G180" s="532" t="str">
        <f t="shared" si="135"/>
        <v>#REF!</v>
      </c>
      <c r="H180" s="532" t="str">
        <f t="shared" si="135"/>
        <v>#REF!</v>
      </c>
      <c r="I180" s="532" t="str">
        <f t="shared" si="135"/>
        <v>#REF!</v>
      </c>
    </row>
    <row r="181">
      <c r="B181" s="498" t="s">
        <v>248</v>
      </c>
      <c r="C181" s="500" t="str">
        <f t="shared" ref="C181:I181" si="136">VLOOKUP(C180,'①ひな形'!$C$4:$E$12,2,FALSE)</f>
        <v>#REF!</v>
      </c>
      <c r="D181" s="500" t="str">
        <f t="shared" si="136"/>
        <v>#REF!</v>
      </c>
      <c r="E181" s="500" t="str">
        <f t="shared" si="136"/>
        <v>#REF!</v>
      </c>
      <c r="F181" s="500" t="str">
        <f t="shared" si="136"/>
        <v>#REF!</v>
      </c>
      <c r="G181" s="500" t="str">
        <f t="shared" si="136"/>
        <v>#REF!</v>
      </c>
      <c r="H181" s="500" t="str">
        <f t="shared" si="136"/>
        <v>#REF!</v>
      </c>
      <c r="I181" s="500" t="str">
        <f t="shared" si="136"/>
        <v>#REF!</v>
      </c>
    </row>
    <row r="182">
      <c r="C182" s="510"/>
      <c r="D182" s="510"/>
      <c r="E182" s="510"/>
      <c r="F182" s="510"/>
      <c r="G182" s="510"/>
      <c r="H182" s="510"/>
      <c r="I182" s="510"/>
    </row>
    <row r="183">
      <c r="C183" s="507" t="str">
        <f t="shared" ref="C183:I183" si="137">VLOOKUP('①ひな形'!AC32,'①ひな形'!$A$34:$B$99,2,FALSE)</f>
        <v>#REF!</v>
      </c>
      <c r="D183" s="507" t="str">
        <f t="shared" si="137"/>
        <v>#REF!</v>
      </c>
      <c r="E183" s="507" t="str">
        <f t="shared" si="137"/>
        <v>#REF!</v>
      </c>
      <c r="F183" s="507" t="str">
        <f t="shared" si="137"/>
        <v>#REF!</v>
      </c>
      <c r="G183" s="507" t="str">
        <f t="shared" si="137"/>
        <v>#REF!</v>
      </c>
      <c r="H183" s="507" t="str">
        <f t="shared" si="137"/>
        <v>#REF!</v>
      </c>
      <c r="I183" s="507" t="str">
        <f t="shared" si="137"/>
        <v>#REF!</v>
      </c>
    </row>
    <row r="184">
      <c r="C184" s="437"/>
      <c r="D184" s="437"/>
      <c r="E184" s="437"/>
      <c r="F184" s="437"/>
      <c r="G184" s="437"/>
      <c r="H184" s="437"/>
      <c r="I184" s="437"/>
    </row>
    <row r="185">
      <c r="B185" s="498" t="s">
        <v>203</v>
      </c>
      <c r="C185" s="507" t="str">
        <f t="shared" ref="C185:I185" si="138">VLOOKUP(C183,'①ひな形'!$B$34:$C$99,2,FALSE)</f>
        <v>#REF!</v>
      </c>
      <c r="D185" s="507" t="str">
        <f t="shared" si="138"/>
        <v>#REF!</v>
      </c>
      <c r="E185" s="507" t="str">
        <f t="shared" si="138"/>
        <v>#REF!</v>
      </c>
      <c r="F185" s="507" t="str">
        <f t="shared" si="138"/>
        <v>#REF!</v>
      </c>
      <c r="G185" s="507" t="str">
        <f t="shared" si="138"/>
        <v>#REF!</v>
      </c>
      <c r="H185" s="507" t="str">
        <f t="shared" si="138"/>
        <v>#REF!</v>
      </c>
      <c r="I185" s="507" t="str">
        <f t="shared" si="138"/>
        <v>#REF!</v>
      </c>
    </row>
    <row r="186">
      <c r="C186" s="539" t="str">
        <f t="shared" ref="C186:I186" si="139">'①ひな形'!AC33</f>
        <v>#REF!</v>
      </c>
      <c r="D186" s="539" t="str">
        <f t="shared" si="139"/>
        <v>#REF!</v>
      </c>
      <c r="E186" s="539" t="str">
        <f t="shared" si="139"/>
        <v>#REF!</v>
      </c>
      <c r="F186" s="539" t="str">
        <f t="shared" si="139"/>
        <v>#REF!</v>
      </c>
      <c r="G186" s="539" t="str">
        <f t="shared" si="139"/>
        <v>#REF!</v>
      </c>
      <c r="H186" s="539" t="str">
        <f t="shared" si="139"/>
        <v>#REF!</v>
      </c>
      <c r="I186" s="539" t="str">
        <f t="shared" si="139"/>
        <v>#REF!</v>
      </c>
    </row>
    <row r="187">
      <c r="B187" s="498" t="s">
        <v>248</v>
      </c>
      <c r="C187" s="507" t="str">
        <f t="shared" ref="C187:I187" si="140">VLOOKUP(C186,'①ひな形'!$C$4:$E$12,2,FALSE)</f>
        <v>#REF!</v>
      </c>
      <c r="D187" s="507" t="str">
        <f t="shared" si="140"/>
        <v>#REF!</v>
      </c>
      <c r="E187" s="507" t="str">
        <f t="shared" si="140"/>
        <v>#REF!</v>
      </c>
      <c r="F187" s="507" t="str">
        <f t="shared" si="140"/>
        <v>#REF!</v>
      </c>
      <c r="G187" s="507" t="str">
        <f t="shared" si="140"/>
        <v>#REF!</v>
      </c>
      <c r="H187" s="507" t="str">
        <f t="shared" si="140"/>
        <v>#REF!</v>
      </c>
      <c r="I187" s="507" t="str">
        <f t="shared" si="140"/>
        <v>#REF!</v>
      </c>
    </row>
    <row r="188">
      <c r="C188" s="510"/>
      <c r="D188" s="510"/>
      <c r="E188" s="510"/>
      <c r="F188" s="510"/>
      <c r="G188" s="510"/>
      <c r="H188" s="510"/>
      <c r="I188" s="510"/>
    </row>
    <row r="189">
      <c r="C189" s="507" t="str">
        <f t="shared" ref="C189:I189" si="141">VLOOKUP('①ひな形'!AC34,'①ひな形'!$A$34:$B$99,2,FALSE)</f>
        <v>#REF!</v>
      </c>
      <c r="D189" s="507" t="str">
        <f t="shared" si="141"/>
        <v>#REF!</v>
      </c>
      <c r="E189" s="507" t="str">
        <f t="shared" si="141"/>
        <v>#REF!</v>
      </c>
      <c r="F189" s="507" t="str">
        <f t="shared" si="141"/>
        <v>#REF!</v>
      </c>
      <c r="G189" s="507" t="str">
        <f t="shared" si="141"/>
        <v>#REF!</v>
      </c>
      <c r="H189" s="507" t="str">
        <f t="shared" si="141"/>
        <v>#REF!</v>
      </c>
      <c r="I189" s="507" t="str">
        <f t="shared" si="141"/>
        <v>#REF!</v>
      </c>
    </row>
    <row r="190">
      <c r="C190" s="437"/>
      <c r="D190" s="437"/>
      <c r="E190" s="437"/>
      <c r="F190" s="437"/>
      <c r="G190" s="437"/>
      <c r="H190" s="437"/>
      <c r="I190" s="437"/>
    </row>
    <row r="191">
      <c r="B191" s="498" t="s">
        <v>203</v>
      </c>
      <c r="C191" s="507" t="str">
        <f t="shared" ref="C191:I191" si="142">VLOOKUP(C189,'①ひな形'!$B$34:$C$99,2,FALSE)</f>
        <v>#REF!</v>
      </c>
      <c r="D191" s="507" t="str">
        <f t="shared" si="142"/>
        <v>#REF!</v>
      </c>
      <c r="E191" s="507" t="str">
        <f t="shared" si="142"/>
        <v>#REF!</v>
      </c>
      <c r="F191" s="507" t="str">
        <f t="shared" si="142"/>
        <v>#REF!</v>
      </c>
      <c r="G191" s="507" t="str">
        <f t="shared" si="142"/>
        <v>#REF!</v>
      </c>
      <c r="H191" s="507" t="str">
        <f t="shared" si="142"/>
        <v>#REF!</v>
      </c>
      <c r="I191" s="507" t="str">
        <f t="shared" si="142"/>
        <v>#REF!</v>
      </c>
    </row>
    <row r="192">
      <c r="C192" s="539" t="str">
        <f t="shared" ref="C192:I192" si="143">'①ひな形'!AC35</f>
        <v>#REF!</v>
      </c>
      <c r="D192" s="539" t="str">
        <f t="shared" si="143"/>
        <v>#REF!</v>
      </c>
      <c r="E192" s="539" t="str">
        <f t="shared" si="143"/>
        <v>#REF!</v>
      </c>
      <c r="F192" s="539" t="str">
        <f t="shared" si="143"/>
        <v>#REF!</v>
      </c>
      <c r="G192" s="539" t="str">
        <f t="shared" si="143"/>
        <v>#REF!</v>
      </c>
      <c r="H192" s="539" t="str">
        <f t="shared" si="143"/>
        <v>#REF!</v>
      </c>
      <c r="I192" s="539" t="str">
        <f t="shared" si="143"/>
        <v>#REF!</v>
      </c>
    </row>
    <row r="193">
      <c r="B193" s="498" t="s">
        <v>248</v>
      </c>
      <c r="C193" s="507" t="str">
        <f t="shared" ref="C193:I193" si="144">VLOOKUP(C192,'①ひな形'!$C$4:$E$12,2,FALSE)</f>
        <v>#REF!</v>
      </c>
      <c r="D193" s="507" t="str">
        <f t="shared" si="144"/>
        <v>#REF!</v>
      </c>
      <c r="E193" s="507" t="str">
        <f t="shared" si="144"/>
        <v>#REF!</v>
      </c>
      <c r="F193" s="507" t="str">
        <f t="shared" si="144"/>
        <v>#REF!</v>
      </c>
      <c r="G193" s="507" t="str">
        <f t="shared" si="144"/>
        <v>#REF!</v>
      </c>
      <c r="H193" s="507" t="str">
        <f t="shared" si="144"/>
        <v>#REF!</v>
      </c>
      <c r="I193" s="507" t="str">
        <f t="shared" si="144"/>
        <v>#REF!</v>
      </c>
    </row>
    <row r="194">
      <c r="C194" s="510"/>
      <c r="D194" s="510"/>
      <c r="E194" s="510"/>
      <c r="F194" s="510"/>
      <c r="G194" s="510"/>
      <c r="H194" s="510"/>
      <c r="I194" s="510"/>
    </row>
    <row r="195">
      <c r="C195" s="507" t="str">
        <f t="shared" ref="C195:I195" si="145">VLOOKUP('①ひな形'!AC36,'①ひな形'!$A$34:$B$99,2,FALSE)</f>
        <v>#REF!</v>
      </c>
      <c r="D195" s="507" t="str">
        <f t="shared" si="145"/>
        <v>#REF!</v>
      </c>
      <c r="E195" s="507" t="str">
        <f t="shared" si="145"/>
        <v>#REF!</v>
      </c>
      <c r="F195" s="507" t="str">
        <f t="shared" si="145"/>
        <v>#REF!</v>
      </c>
      <c r="G195" s="507" t="str">
        <f t="shared" si="145"/>
        <v>#REF!</v>
      </c>
      <c r="H195" s="507" t="str">
        <f t="shared" si="145"/>
        <v>#REF!</v>
      </c>
      <c r="I195" s="507" t="str">
        <f t="shared" si="145"/>
        <v>#REF!</v>
      </c>
    </row>
    <row r="196">
      <c r="C196" s="437"/>
      <c r="D196" s="437"/>
      <c r="E196" s="437"/>
      <c r="F196" s="437"/>
      <c r="G196" s="437"/>
      <c r="H196" s="437"/>
      <c r="I196" s="437"/>
    </row>
    <row r="197">
      <c r="B197" s="498" t="s">
        <v>203</v>
      </c>
      <c r="C197" s="507" t="str">
        <f t="shared" ref="C197:H197" si="146">VLOOKUP(C195,'①ひな形'!$B$34:$C$99,2,FALSE)</f>
        <v>#REF!</v>
      </c>
      <c r="D197" s="507" t="str">
        <f t="shared" si="146"/>
        <v>#REF!</v>
      </c>
      <c r="E197" s="507" t="str">
        <f t="shared" si="146"/>
        <v>#REF!</v>
      </c>
      <c r="F197" s="507" t="str">
        <f t="shared" si="146"/>
        <v>#REF!</v>
      </c>
      <c r="G197" s="507" t="str">
        <f t="shared" si="146"/>
        <v>#REF!</v>
      </c>
      <c r="H197" s="507" t="str">
        <f t="shared" si="146"/>
        <v>#REF!</v>
      </c>
      <c r="I197" s="507"/>
    </row>
    <row r="198">
      <c r="C198" s="539" t="str">
        <f t="shared" ref="C198:I198" si="147">'①ひな形'!AC37</f>
        <v>#REF!</v>
      </c>
      <c r="D198" s="539" t="str">
        <f t="shared" si="147"/>
        <v>#REF!</v>
      </c>
      <c r="E198" s="539" t="str">
        <f t="shared" si="147"/>
        <v>#REF!</v>
      </c>
      <c r="F198" s="539" t="str">
        <f t="shared" si="147"/>
        <v>#REF!</v>
      </c>
      <c r="G198" s="539" t="str">
        <f t="shared" si="147"/>
        <v>#REF!</v>
      </c>
      <c r="H198" s="539" t="str">
        <f t="shared" si="147"/>
        <v>#REF!</v>
      </c>
      <c r="I198" s="539" t="str">
        <f t="shared" si="147"/>
        <v>#REF!</v>
      </c>
    </row>
    <row r="199">
      <c r="B199" s="498" t="s">
        <v>248</v>
      </c>
      <c r="C199" s="507" t="str">
        <f t="shared" ref="C199:I199" si="148">VLOOKUP(C198,'①ひな形'!$C$4:$E$12,2,FALSE)</f>
        <v>#REF!</v>
      </c>
      <c r="D199" s="507" t="str">
        <f t="shared" si="148"/>
        <v>#REF!</v>
      </c>
      <c r="E199" s="507" t="str">
        <f t="shared" si="148"/>
        <v>#REF!</v>
      </c>
      <c r="F199" s="507" t="str">
        <f t="shared" si="148"/>
        <v>#REF!</v>
      </c>
      <c r="G199" s="507" t="str">
        <f t="shared" si="148"/>
        <v>#REF!</v>
      </c>
      <c r="H199" s="507" t="str">
        <f t="shared" si="148"/>
        <v>#REF!</v>
      </c>
      <c r="I199" s="507" t="str">
        <f t="shared" si="148"/>
        <v>#REF!</v>
      </c>
    </row>
    <row r="200">
      <c r="C200" s="510"/>
      <c r="D200" s="510"/>
      <c r="E200" s="510"/>
      <c r="F200" s="510"/>
      <c r="G200" s="510"/>
      <c r="H200" s="510"/>
      <c r="I200" s="510"/>
    </row>
    <row r="201">
      <c r="C201" s="507" t="str">
        <f t="shared" ref="C201:I201" si="149">VLOOKUP('①ひな形'!AC38,'①ひな形'!$A$34:$B$99,2,FALSE)</f>
        <v>#REF!</v>
      </c>
      <c r="D201" s="507" t="str">
        <f t="shared" si="149"/>
        <v>#REF!</v>
      </c>
      <c r="E201" s="507" t="str">
        <f t="shared" si="149"/>
        <v>#REF!</v>
      </c>
      <c r="F201" s="507" t="str">
        <f t="shared" si="149"/>
        <v>#REF!</v>
      </c>
      <c r="G201" s="507" t="str">
        <f t="shared" si="149"/>
        <v>#REF!</v>
      </c>
      <c r="H201" s="507" t="str">
        <f t="shared" si="149"/>
        <v>#REF!</v>
      </c>
      <c r="I201" s="507" t="str">
        <f t="shared" si="149"/>
        <v>#REF!</v>
      </c>
    </row>
    <row r="202">
      <c r="C202" s="437"/>
      <c r="D202" s="437"/>
      <c r="E202" s="437"/>
      <c r="F202" s="437"/>
      <c r="G202" s="437"/>
      <c r="H202" s="437"/>
      <c r="I202" s="437"/>
    </row>
    <row r="203">
      <c r="B203" s="498" t="s">
        <v>203</v>
      </c>
      <c r="C203" s="507" t="str">
        <f t="shared" ref="C203:I203" si="150">VLOOKUP(C201,'①ひな形'!$B$34:$C$99,2,FALSE)</f>
        <v>#REF!</v>
      </c>
      <c r="D203" s="507" t="str">
        <f t="shared" si="150"/>
        <v>#REF!</v>
      </c>
      <c r="E203" s="507" t="str">
        <f t="shared" si="150"/>
        <v>#REF!</v>
      </c>
      <c r="F203" s="507" t="str">
        <f t="shared" si="150"/>
        <v>#REF!</v>
      </c>
      <c r="G203" s="507" t="str">
        <f t="shared" si="150"/>
        <v>#REF!</v>
      </c>
      <c r="H203" s="507" t="str">
        <f t="shared" si="150"/>
        <v>#REF!</v>
      </c>
      <c r="I203" s="507" t="str">
        <f t="shared" si="150"/>
        <v>#REF!</v>
      </c>
    </row>
    <row r="204">
      <c r="C204" s="539" t="str">
        <f t="shared" ref="C204:I204" si="151">'①ひな形'!N117</f>
        <v>#REF!</v>
      </c>
      <c r="D204" s="539" t="str">
        <f t="shared" si="151"/>
        <v>#REF!</v>
      </c>
      <c r="E204" s="539" t="str">
        <f t="shared" si="151"/>
        <v>#REF!</v>
      </c>
      <c r="F204" s="539" t="str">
        <f t="shared" si="151"/>
        <v>#REF!</v>
      </c>
      <c r="G204" s="539" t="str">
        <f t="shared" si="151"/>
        <v>#REF!</v>
      </c>
      <c r="H204" s="539" t="str">
        <f t="shared" si="151"/>
        <v>#REF!</v>
      </c>
      <c r="I204" s="539" t="str">
        <f t="shared" si="151"/>
        <v>#REF!</v>
      </c>
    </row>
    <row r="205">
      <c r="B205" s="498" t="s">
        <v>248</v>
      </c>
      <c r="C205" s="507" t="str">
        <f t="shared" ref="C205:I205" si="152">VLOOKUP(C204,'①ひな形'!$C$4:$E$12,2,FALSE)</f>
        <v>#REF!</v>
      </c>
      <c r="D205" s="507" t="str">
        <f t="shared" si="152"/>
        <v>#REF!</v>
      </c>
      <c r="E205" s="507" t="str">
        <f t="shared" si="152"/>
        <v>#REF!</v>
      </c>
      <c r="F205" s="507" t="str">
        <f t="shared" si="152"/>
        <v>#REF!</v>
      </c>
      <c r="G205" s="507" t="str">
        <f t="shared" si="152"/>
        <v>#REF!</v>
      </c>
      <c r="H205" s="507" t="str">
        <f t="shared" si="152"/>
        <v>#REF!</v>
      </c>
      <c r="I205" s="507" t="str">
        <f t="shared" si="152"/>
        <v>#REF!</v>
      </c>
    </row>
    <row r="206">
      <c r="C206" s="510"/>
      <c r="D206" s="510"/>
      <c r="E206" s="510"/>
      <c r="F206" s="510"/>
      <c r="G206" s="510"/>
      <c r="H206" s="510"/>
      <c r="I206" s="510"/>
    </row>
    <row r="207">
      <c r="C207" s="507" t="str">
        <f t="shared" ref="C207:I207" si="153">VLOOKUP('①ひな形'!AC40,'①ひな形'!$A$34:$B$99,2,FALSE)</f>
        <v>#REF!</v>
      </c>
      <c r="D207" s="507" t="str">
        <f t="shared" si="153"/>
        <v>#REF!</v>
      </c>
      <c r="E207" s="507" t="str">
        <f t="shared" si="153"/>
        <v>#REF!</v>
      </c>
      <c r="F207" s="507" t="str">
        <f t="shared" si="153"/>
        <v>#REF!</v>
      </c>
      <c r="G207" s="507" t="str">
        <f t="shared" si="153"/>
        <v>#REF!</v>
      </c>
      <c r="H207" s="507" t="str">
        <f t="shared" si="153"/>
        <v>#REF!</v>
      </c>
      <c r="I207" s="507" t="str">
        <f t="shared" si="153"/>
        <v>#REF!</v>
      </c>
    </row>
    <row r="208">
      <c r="C208" s="437"/>
      <c r="D208" s="437"/>
      <c r="E208" s="437"/>
      <c r="F208" s="437"/>
      <c r="G208" s="437"/>
      <c r="H208" s="437"/>
      <c r="I208" s="437"/>
    </row>
    <row r="209">
      <c r="B209" s="498" t="s">
        <v>203</v>
      </c>
      <c r="C209" s="507" t="str">
        <f t="shared" ref="C209:I209" si="154">VLOOKUP(C207,'①ひな形'!$B$34:$C$99,2,FALSE)</f>
        <v>#REF!</v>
      </c>
      <c r="D209" s="507" t="str">
        <f t="shared" si="154"/>
        <v>#REF!</v>
      </c>
      <c r="E209" s="507" t="str">
        <f t="shared" si="154"/>
        <v>#REF!</v>
      </c>
      <c r="F209" s="507" t="str">
        <f t="shared" si="154"/>
        <v>#REF!</v>
      </c>
      <c r="G209" s="507" t="str">
        <f t="shared" si="154"/>
        <v>#REF!</v>
      </c>
      <c r="H209" s="507" t="str">
        <f t="shared" si="154"/>
        <v>#REF!</v>
      </c>
      <c r="I209" s="507" t="str">
        <f t="shared" si="154"/>
        <v>#REF!</v>
      </c>
    </row>
    <row r="210">
      <c r="C210" s="539" t="str">
        <f t="shared" ref="C210:I210" si="155">'①ひな形'!AC41</f>
        <v>#REF!</v>
      </c>
      <c r="D210" s="539" t="str">
        <f t="shared" si="155"/>
        <v>#REF!</v>
      </c>
      <c r="E210" s="539" t="str">
        <f t="shared" si="155"/>
        <v>#REF!</v>
      </c>
      <c r="F210" s="539" t="str">
        <f t="shared" si="155"/>
        <v>#REF!</v>
      </c>
      <c r="G210" s="539" t="str">
        <f t="shared" si="155"/>
        <v>#REF!</v>
      </c>
      <c r="H210" s="539" t="str">
        <f t="shared" si="155"/>
        <v>#REF!</v>
      </c>
      <c r="I210" s="539" t="str">
        <f t="shared" si="155"/>
        <v>#REF!</v>
      </c>
    </row>
    <row r="211">
      <c r="B211" s="498" t="s">
        <v>248</v>
      </c>
      <c r="C211" s="507" t="str">
        <f t="shared" ref="C211:I211" si="156">VLOOKUP(C210,'①ひな形'!$C$4:$E$12,2,FALSE)</f>
        <v>#REF!</v>
      </c>
      <c r="D211" s="507" t="str">
        <f t="shared" si="156"/>
        <v>#REF!</v>
      </c>
      <c r="E211" s="507" t="str">
        <f t="shared" si="156"/>
        <v>#REF!</v>
      </c>
      <c r="F211" s="507" t="str">
        <f t="shared" si="156"/>
        <v>#REF!</v>
      </c>
      <c r="G211" s="507" t="str">
        <f t="shared" si="156"/>
        <v>#REF!</v>
      </c>
      <c r="H211" s="507" t="str">
        <f t="shared" si="156"/>
        <v>#REF!</v>
      </c>
      <c r="I211" s="507" t="str">
        <f t="shared" si="156"/>
        <v>#REF!</v>
      </c>
    </row>
    <row r="212">
      <c r="C212" s="510"/>
      <c r="D212" s="510"/>
      <c r="E212" s="510"/>
      <c r="F212" s="510"/>
      <c r="G212" s="510"/>
      <c r="H212" s="510"/>
      <c r="I212" s="510"/>
    </row>
    <row r="213">
      <c r="C213" s="500" t="str">
        <f t="shared" ref="C213:I213" si="157">VLOOKUP('①ひな形'!AC42,'①ひな形'!$A$34:$B$99,2,FALSE)</f>
        <v>#REF!</v>
      </c>
      <c r="D213" s="500" t="str">
        <f t="shared" si="157"/>
        <v>#REF!</v>
      </c>
      <c r="E213" s="500" t="str">
        <f t="shared" si="157"/>
        <v>#REF!</v>
      </c>
      <c r="F213" s="500" t="str">
        <f t="shared" si="157"/>
        <v>#REF!</v>
      </c>
      <c r="G213" s="500" t="str">
        <f t="shared" si="157"/>
        <v>#REF!</v>
      </c>
      <c r="H213" s="500" t="str">
        <f t="shared" si="157"/>
        <v>#REF!</v>
      </c>
      <c r="I213" s="500" t="str">
        <f t="shared" si="157"/>
        <v>#REF!</v>
      </c>
    </row>
    <row r="214">
      <c r="C214" s="437"/>
      <c r="D214" s="437"/>
      <c r="E214" s="437"/>
      <c r="F214" s="437"/>
      <c r="G214" s="437"/>
      <c r="H214" s="437"/>
      <c r="I214" s="437"/>
    </row>
    <row r="215">
      <c r="B215" s="498" t="s">
        <v>203</v>
      </c>
      <c r="C215" s="500" t="str">
        <f t="shared" ref="C215:I215" si="158">VLOOKUP(C213,'①ひな形'!$B$34:$C$99,2,FALSE)</f>
        <v>#REF!</v>
      </c>
      <c r="D215" s="500" t="str">
        <f t="shared" si="158"/>
        <v>#REF!</v>
      </c>
      <c r="E215" s="500" t="str">
        <f t="shared" si="158"/>
        <v>#REF!</v>
      </c>
      <c r="F215" s="500" t="str">
        <f t="shared" si="158"/>
        <v>#REF!</v>
      </c>
      <c r="G215" s="500" t="str">
        <f t="shared" si="158"/>
        <v>#REF!</v>
      </c>
      <c r="H215" s="500" t="str">
        <f t="shared" si="158"/>
        <v>#REF!</v>
      </c>
      <c r="I215" s="500" t="str">
        <f t="shared" si="158"/>
        <v>#REF!</v>
      </c>
    </row>
    <row r="216">
      <c r="C216" s="532" t="str">
        <f t="shared" ref="C216:I216" si="159">'①ひな形'!AC43</f>
        <v>#REF!</v>
      </c>
      <c r="D216" s="532" t="str">
        <f t="shared" si="159"/>
        <v>#REF!</v>
      </c>
      <c r="E216" s="532" t="str">
        <f t="shared" si="159"/>
        <v>#REF!</v>
      </c>
      <c r="F216" s="532" t="str">
        <f t="shared" si="159"/>
        <v>#REF!</v>
      </c>
      <c r="G216" s="532" t="str">
        <f t="shared" si="159"/>
        <v>#REF!</v>
      </c>
      <c r="H216" s="532" t="str">
        <f t="shared" si="159"/>
        <v>#REF!</v>
      </c>
      <c r="I216" s="532" t="str">
        <f t="shared" si="159"/>
        <v>#REF!</v>
      </c>
    </row>
    <row r="217">
      <c r="B217" s="498" t="s">
        <v>248</v>
      </c>
      <c r="C217" s="500" t="str">
        <f t="shared" ref="C217:I217" si="160">VLOOKUP(C216,'①ひな形'!$C$4:$E$12,2,FALSE)</f>
        <v>#REF!</v>
      </c>
      <c r="D217" s="500" t="str">
        <f t="shared" si="160"/>
        <v>#REF!</v>
      </c>
      <c r="E217" s="500" t="str">
        <f t="shared" si="160"/>
        <v>#REF!</v>
      </c>
      <c r="F217" s="500" t="str">
        <f t="shared" si="160"/>
        <v>#REF!</v>
      </c>
      <c r="G217" s="500" t="str">
        <f t="shared" si="160"/>
        <v>#REF!</v>
      </c>
      <c r="H217" s="500" t="str">
        <f t="shared" si="160"/>
        <v>#REF!</v>
      </c>
      <c r="I217" s="500" t="str">
        <f t="shared" si="160"/>
        <v>#REF!</v>
      </c>
    </row>
    <row r="218">
      <c r="C218" s="519"/>
      <c r="D218" s="519"/>
      <c r="E218" s="519"/>
      <c r="F218" s="519"/>
      <c r="G218" s="519"/>
      <c r="H218" s="519"/>
      <c r="I218" s="519"/>
    </row>
    <row r="219">
      <c r="C219" s="500" t="str">
        <f t="shared" ref="C219:I219" si="161">VLOOKUP('①ひな形'!AC44,'①ひな形'!$A$34:$B$99,2,FALSE)</f>
        <v>#REF!</v>
      </c>
      <c r="D219" s="500" t="str">
        <f t="shared" si="161"/>
        <v>#REF!</v>
      </c>
      <c r="E219" s="500" t="str">
        <f t="shared" si="161"/>
        <v>#REF!</v>
      </c>
      <c r="F219" s="500" t="str">
        <f t="shared" si="161"/>
        <v>#REF!</v>
      </c>
      <c r="G219" s="500" t="str">
        <f t="shared" si="161"/>
        <v>#REF!</v>
      </c>
      <c r="H219" s="500" t="str">
        <f t="shared" si="161"/>
        <v>#REF!</v>
      </c>
      <c r="I219" s="500" t="str">
        <f t="shared" si="161"/>
        <v>#REF!</v>
      </c>
    </row>
    <row r="220">
      <c r="C220" s="437"/>
      <c r="D220" s="437"/>
      <c r="E220" s="437"/>
      <c r="F220" s="437"/>
      <c r="G220" s="437"/>
      <c r="H220" s="437"/>
      <c r="I220" s="437"/>
    </row>
    <row r="221">
      <c r="B221" s="498" t="s">
        <v>203</v>
      </c>
      <c r="C221" s="500" t="str">
        <f t="shared" ref="C221:I221" si="162">VLOOKUP(C219,'①ひな形'!$B$34:$C$99,2,FALSE)</f>
        <v>#REF!</v>
      </c>
      <c r="D221" s="500" t="str">
        <f t="shared" si="162"/>
        <v>#REF!</v>
      </c>
      <c r="E221" s="500" t="str">
        <f t="shared" si="162"/>
        <v>#REF!</v>
      </c>
      <c r="F221" s="500" t="str">
        <f t="shared" si="162"/>
        <v>#REF!</v>
      </c>
      <c r="G221" s="500" t="str">
        <f t="shared" si="162"/>
        <v>#REF!</v>
      </c>
      <c r="H221" s="500" t="str">
        <f t="shared" si="162"/>
        <v>#REF!</v>
      </c>
      <c r="I221" s="500" t="str">
        <f t="shared" si="162"/>
        <v>#REF!</v>
      </c>
    </row>
    <row r="222">
      <c r="C222" s="532" t="str">
        <f t="shared" ref="C222:I222" si="163">'①ひな形'!AC45</f>
        <v>#REF!</v>
      </c>
      <c r="D222" s="532" t="str">
        <f t="shared" si="163"/>
        <v>#REF!</v>
      </c>
      <c r="E222" s="532" t="str">
        <f t="shared" si="163"/>
        <v>#REF!</v>
      </c>
      <c r="F222" s="532" t="str">
        <f t="shared" si="163"/>
        <v>#REF!</v>
      </c>
      <c r="G222" s="532" t="str">
        <f t="shared" si="163"/>
        <v>#REF!</v>
      </c>
      <c r="H222" s="532" t="str">
        <f t="shared" si="163"/>
        <v>#REF!</v>
      </c>
      <c r="I222" s="532" t="str">
        <f t="shared" si="163"/>
        <v>#REF!</v>
      </c>
    </row>
    <row r="223">
      <c r="B223" s="498" t="s">
        <v>248</v>
      </c>
      <c r="C223" s="500" t="str">
        <f t="shared" ref="C223:I223" si="164">VLOOKUP(C222,'①ひな形'!$C$4:$E$12,2,FALSE)</f>
        <v>#REF!</v>
      </c>
      <c r="D223" s="500" t="str">
        <f t="shared" si="164"/>
        <v>#REF!</v>
      </c>
      <c r="E223" s="500" t="str">
        <f t="shared" si="164"/>
        <v>#REF!</v>
      </c>
      <c r="F223" s="500" t="str">
        <f t="shared" si="164"/>
        <v>#REF!</v>
      </c>
      <c r="G223" s="500" t="str">
        <f t="shared" si="164"/>
        <v>#REF!</v>
      </c>
      <c r="H223" s="500" t="str">
        <f t="shared" si="164"/>
        <v>#REF!</v>
      </c>
      <c r="I223" s="500" t="str">
        <f t="shared" si="164"/>
        <v>#REF!</v>
      </c>
    </row>
    <row r="224">
      <c r="C224" s="533"/>
      <c r="D224" s="533"/>
      <c r="E224" s="533"/>
      <c r="F224" s="533"/>
      <c r="G224" s="533"/>
      <c r="H224" s="533"/>
      <c r="I224" s="533"/>
    </row>
    <row r="225">
      <c r="C225" s="534" t="str">
        <f t="shared" ref="C225:I225" si="165">VLOOKUP('①ひな形'!AC46,'①ひな形'!$A$34:$B$99,2,FALSE)</f>
        <v>#REF!</v>
      </c>
      <c r="D225" s="534" t="str">
        <f t="shared" si="165"/>
        <v>#REF!</v>
      </c>
      <c r="E225" s="534" t="str">
        <f t="shared" si="165"/>
        <v>#REF!</v>
      </c>
      <c r="F225" s="534" t="str">
        <f t="shared" si="165"/>
        <v>#REF!</v>
      </c>
      <c r="G225" s="534" t="str">
        <f t="shared" si="165"/>
        <v>#REF!</v>
      </c>
      <c r="H225" s="534" t="str">
        <f t="shared" si="165"/>
        <v>#REF!</v>
      </c>
      <c r="I225" s="534" t="str">
        <f t="shared" si="165"/>
        <v>#REF!</v>
      </c>
    </row>
    <row r="226">
      <c r="C226" s="437"/>
      <c r="D226" s="437"/>
      <c r="E226" s="437"/>
      <c r="F226" s="437"/>
      <c r="G226" s="437"/>
      <c r="H226" s="437"/>
      <c r="I226" s="437"/>
    </row>
    <row r="227">
      <c r="B227" s="498" t="s">
        <v>203</v>
      </c>
      <c r="C227" s="523" t="str">
        <f t="shared" ref="C227:I227" si="166">VLOOKUP(C225,'①ひな形'!$B$34:$C$99,2,FALSE)</f>
        <v>#REF!</v>
      </c>
      <c r="D227" s="523" t="str">
        <f t="shared" si="166"/>
        <v>#REF!</v>
      </c>
      <c r="E227" s="523" t="str">
        <f t="shared" si="166"/>
        <v>#REF!</v>
      </c>
      <c r="F227" s="523" t="str">
        <f t="shared" si="166"/>
        <v>#REF!</v>
      </c>
      <c r="G227" s="523" t="str">
        <f t="shared" si="166"/>
        <v>#REF!</v>
      </c>
      <c r="H227" s="523" t="str">
        <f t="shared" si="166"/>
        <v>#REF!</v>
      </c>
      <c r="I227" s="523" t="str">
        <f t="shared" si="166"/>
        <v>#REF!</v>
      </c>
    </row>
    <row r="228">
      <c r="C228" s="535" t="str">
        <f t="shared" ref="C228:I228" si="167">'①ひな形'!AC47</f>
        <v>#REF!</v>
      </c>
      <c r="D228" s="535" t="str">
        <f t="shared" si="167"/>
        <v>#REF!</v>
      </c>
      <c r="E228" s="535" t="str">
        <f t="shared" si="167"/>
        <v>#REF!</v>
      </c>
      <c r="F228" s="535" t="str">
        <f t="shared" si="167"/>
        <v>#REF!</v>
      </c>
      <c r="G228" s="535" t="str">
        <f t="shared" si="167"/>
        <v>#REF!</v>
      </c>
      <c r="H228" s="535" t="str">
        <f t="shared" si="167"/>
        <v>#REF!</v>
      </c>
      <c r="I228" s="535" t="str">
        <f t="shared" si="167"/>
        <v>#REF!</v>
      </c>
    </row>
    <row r="229">
      <c r="B229" s="498" t="s">
        <v>248</v>
      </c>
      <c r="C229" s="541" t="str">
        <f t="shared" ref="C229:I229" si="168">VLOOKUP(C228,'①ひな形'!$C$4:$E$12,2,FALSE)</f>
        <v>#REF!</v>
      </c>
      <c r="D229" s="541" t="str">
        <f t="shared" si="168"/>
        <v>#REF!</v>
      </c>
      <c r="E229" s="541" t="str">
        <f t="shared" si="168"/>
        <v>#REF!</v>
      </c>
      <c r="F229" s="541" t="str">
        <f t="shared" si="168"/>
        <v>#REF!</v>
      </c>
      <c r="G229" s="541" t="str">
        <f t="shared" si="168"/>
        <v>#REF!</v>
      </c>
      <c r="H229" s="541" t="str">
        <f t="shared" si="168"/>
        <v>#REF!</v>
      </c>
      <c r="I229" s="541" t="str">
        <f t="shared" si="168"/>
        <v>#REF!</v>
      </c>
    </row>
    <row r="230">
      <c r="C230" s="540"/>
    </row>
    <row r="231">
      <c r="C231" s="423">
        <v>45534.0</v>
      </c>
      <c r="D231" s="423">
        <v>45535.0</v>
      </c>
    </row>
    <row r="232">
      <c r="C232" s="493" t="s">
        <v>369</v>
      </c>
      <c r="D232" s="493" t="s">
        <v>370</v>
      </c>
    </row>
    <row r="233">
      <c r="C233" s="516"/>
      <c r="D233" s="516"/>
    </row>
    <row r="234">
      <c r="C234" s="497" t="str">
        <f t="shared" ref="C234:D234" si="169">VLOOKUP('①ひな形'!AJ30,'①ひな形'!$A$34:$B$99,2,FALSE)</f>
        <v>#REF!</v>
      </c>
      <c r="D234" s="497" t="str">
        <f t="shared" si="169"/>
        <v>#REF!</v>
      </c>
    </row>
    <row r="235">
      <c r="C235" s="437"/>
      <c r="D235" s="437"/>
    </row>
    <row r="236">
      <c r="B236" s="498" t="s">
        <v>203</v>
      </c>
      <c r="C236" s="497" t="str">
        <f t="shared" ref="C236:D236" si="170">VLOOKUP(C234,'①ひな形'!$B$34:$C$99,2,FALSE)</f>
        <v>#REF!</v>
      </c>
      <c r="D236" s="497" t="str">
        <f t="shared" si="170"/>
        <v>#REF!</v>
      </c>
    </row>
    <row r="237">
      <c r="C237" s="530" t="str">
        <f t="shared" ref="C237:D237" si="171">'①ひな形'!AJ31</f>
        <v>#REF!</v>
      </c>
      <c r="D237" s="530" t="str">
        <f t="shared" si="171"/>
        <v>#REF!</v>
      </c>
    </row>
    <row r="238">
      <c r="B238" s="498" t="s">
        <v>248</v>
      </c>
      <c r="C238" s="497" t="str">
        <f t="shared" ref="C238:D238" si="172">VLOOKUP(C237,'①ひな形'!$C$4:$E$12,2,FALSE)</f>
        <v>#REF!</v>
      </c>
      <c r="D238" s="497" t="str">
        <f t="shared" si="172"/>
        <v>#REF!</v>
      </c>
    </row>
    <row r="239">
      <c r="C239" s="513"/>
      <c r="D239" s="513"/>
    </row>
    <row r="240">
      <c r="C240" s="516" t="str">
        <f t="shared" ref="C240:D240" si="173">VLOOKUP('①ひな形'!AJ32,'①ひな形'!$A$34:$B$99,2,FALSE)</f>
        <v>#REF!</v>
      </c>
      <c r="D240" s="516" t="str">
        <f t="shared" si="173"/>
        <v>#REF!</v>
      </c>
    </row>
    <row r="241">
      <c r="C241" s="437"/>
      <c r="D241" s="437"/>
    </row>
    <row r="242">
      <c r="B242" s="498" t="s">
        <v>203</v>
      </c>
      <c r="C242" s="516" t="str">
        <f t="shared" ref="C242:D242" si="174">VLOOKUP(C240,'①ひな形'!$B$34:$C$99,2,FALSE)</f>
        <v>#REF!</v>
      </c>
      <c r="D242" s="516" t="str">
        <f t="shared" si="174"/>
        <v>#REF!</v>
      </c>
    </row>
    <row r="243">
      <c r="C243" s="531" t="str">
        <f t="shared" ref="C243:D243" si="175">'①ひな形'!AJ33</f>
        <v>#REF!</v>
      </c>
      <c r="D243" s="531" t="str">
        <f t="shared" si="175"/>
        <v>#REF!</v>
      </c>
    </row>
    <row r="244">
      <c r="B244" s="498" t="s">
        <v>248</v>
      </c>
      <c r="C244" s="516" t="str">
        <f t="shared" ref="C244:D244" si="176">VLOOKUP(C243,'①ひな形'!$C$4:$E$12,2,FALSE)</f>
        <v>#REF!</v>
      </c>
      <c r="D244" s="516" t="str">
        <f t="shared" si="176"/>
        <v>#REF!</v>
      </c>
    </row>
    <row r="245">
      <c r="C245" s="513"/>
      <c r="D245" s="513"/>
    </row>
    <row r="246">
      <c r="C246" s="516" t="str">
        <f t="shared" ref="C246:D246" si="177">VLOOKUP('①ひな形'!AJ34,'①ひな形'!$A$34:$B$99,2,FALSE)</f>
        <v>#REF!</v>
      </c>
      <c r="D246" s="516" t="str">
        <f t="shared" si="177"/>
        <v>#REF!</v>
      </c>
    </row>
    <row r="247">
      <c r="C247" s="437"/>
      <c r="D247" s="437"/>
    </row>
    <row r="248">
      <c r="B248" s="498" t="s">
        <v>203</v>
      </c>
      <c r="C248" s="516" t="str">
        <f t="shared" ref="C248:D248" si="178">VLOOKUP(C246,'①ひな形'!$B$34:$C$99,2,FALSE)</f>
        <v>#REF!</v>
      </c>
      <c r="D248" s="516" t="str">
        <f t="shared" si="178"/>
        <v>#REF!</v>
      </c>
    </row>
    <row r="249">
      <c r="C249" s="531" t="str">
        <f t="shared" ref="C249:D249" si="179">'①ひな形'!AJ35</f>
        <v>#REF!</v>
      </c>
      <c r="D249" s="531" t="str">
        <f t="shared" si="179"/>
        <v>#REF!</v>
      </c>
    </row>
    <row r="250">
      <c r="B250" s="498" t="s">
        <v>248</v>
      </c>
      <c r="C250" s="516" t="str">
        <f t="shared" ref="C250:D250" si="180">VLOOKUP(C249,'①ひな形'!$C$4:$E$12,2,FALSE)</f>
        <v>#REF!</v>
      </c>
      <c r="D250" s="516" t="str">
        <f t="shared" si="180"/>
        <v>#REF!</v>
      </c>
    </row>
    <row r="251">
      <c r="C251" s="513"/>
      <c r="D251" s="513"/>
    </row>
    <row r="252">
      <c r="C252" s="516" t="str">
        <f t="shared" ref="C252:D252" si="181">VLOOKUP('①ひな形'!AJ36,'①ひな形'!$A$34:$B$99,2,FALSE)</f>
        <v>#REF!</v>
      </c>
      <c r="D252" s="516" t="str">
        <f t="shared" si="181"/>
        <v>#REF!</v>
      </c>
    </row>
    <row r="253">
      <c r="C253" s="437"/>
      <c r="D253" s="437"/>
    </row>
    <row r="254">
      <c r="B254" s="498" t="s">
        <v>203</v>
      </c>
      <c r="C254" s="516" t="str">
        <f t="shared" ref="C254:D254" si="182">VLOOKUP(C252,'①ひな形'!$B$34:$C$99,2,FALSE)</f>
        <v>#REF!</v>
      </c>
      <c r="D254" s="516" t="str">
        <f t="shared" si="182"/>
        <v>#REF!</v>
      </c>
    </row>
    <row r="255">
      <c r="C255" s="531" t="str">
        <f t="shared" ref="C255:D255" si="183">'①ひな形'!AJ37</f>
        <v>#REF!</v>
      </c>
      <c r="D255" s="531" t="str">
        <f t="shared" si="183"/>
        <v>#REF!</v>
      </c>
    </row>
    <row r="256">
      <c r="B256" s="498" t="s">
        <v>248</v>
      </c>
      <c r="C256" s="516" t="str">
        <f t="shared" ref="C256:D256" si="184">VLOOKUP(C255,'①ひな形'!$C$4:$E$12,2,FALSE)</f>
        <v>#REF!</v>
      </c>
      <c r="D256" s="516" t="str">
        <f t="shared" si="184"/>
        <v>#REF!</v>
      </c>
    </row>
    <row r="257">
      <c r="C257" s="513"/>
      <c r="D257" s="513"/>
    </row>
    <row r="258">
      <c r="C258" s="516" t="str">
        <f t="shared" ref="C258:D258" si="185">VLOOKUP('①ひな形'!AJ38,'①ひな形'!$A$34:$B$99,2,FALSE)</f>
        <v>#REF!</v>
      </c>
      <c r="D258" s="516" t="str">
        <f t="shared" si="185"/>
        <v>#REF!</v>
      </c>
    </row>
    <row r="259">
      <c r="C259" s="437"/>
      <c r="D259" s="437"/>
    </row>
    <row r="260">
      <c r="B260" s="498" t="s">
        <v>203</v>
      </c>
      <c r="C260" s="516" t="str">
        <f t="shared" ref="C260:D260" si="186">VLOOKUP(C258,'①ひな形'!$B$34:$C$99,2,FALSE)</f>
        <v>#REF!</v>
      </c>
      <c r="D260" s="516" t="str">
        <f t="shared" si="186"/>
        <v>#REF!</v>
      </c>
      <c r="E260" s="516"/>
    </row>
    <row r="261">
      <c r="C261" s="531" t="str">
        <f t="shared" ref="C261:D261" si="187">'①ひな形'!AJ39</f>
        <v>#REF!</v>
      </c>
      <c r="D261" s="531" t="str">
        <f t="shared" si="187"/>
        <v>#REF!</v>
      </c>
    </row>
    <row r="262">
      <c r="B262" s="498" t="s">
        <v>248</v>
      </c>
      <c r="C262" s="516" t="str">
        <f t="shared" ref="C262:D262" si="188">VLOOKUP(C261,'①ひな形'!$C$4:$E$12,2,FALSE)</f>
        <v>#REF!</v>
      </c>
      <c r="D262" s="516" t="str">
        <f t="shared" si="188"/>
        <v>#REF!</v>
      </c>
    </row>
    <row r="263">
      <c r="C263" s="513"/>
      <c r="D263" s="513"/>
    </row>
    <row r="264">
      <c r="C264" s="516" t="str">
        <f t="shared" ref="C264:D264" si="189">VLOOKUP('①ひな形'!AJ40,'①ひな形'!$A$34:$B$99,2,FALSE)</f>
        <v>#REF!</v>
      </c>
      <c r="D264" s="516" t="str">
        <f t="shared" si="189"/>
        <v>#REF!</v>
      </c>
    </row>
    <row r="265">
      <c r="C265" s="437"/>
      <c r="D265" s="437"/>
    </row>
    <row r="266">
      <c r="B266" s="498" t="s">
        <v>203</v>
      </c>
      <c r="C266" s="516" t="str">
        <f t="shared" ref="C266:D266" si="190">VLOOKUP(C264,'①ひな形'!$B$34:$C$99,2,FALSE)</f>
        <v>#REF!</v>
      </c>
      <c r="D266" s="516" t="str">
        <f t="shared" si="190"/>
        <v>#REF!</v>
      </c>
    </row>
    <row r="267">
      <c r="C267" s="531" t="str">
        <f t="shared" ref="C267:D267" si="191">'①ひな形'!AJ41</f>
        <v>#REF!</v>
      </c>
      <c r="D267" s="531" t="str">
        <f t="shared" si="191"/>
        <v>#REF!</v>
      </c>
    </row>
    <row r="268">
      <c r="B268" s="498" t="s">
        <v>248</v>
      </c>
      <c r="C268" s="516" t="str">
        <f t="shared" ref="C268:D268" si="192">VLOOKUP(C267,'①ひな形'!$C$4:$E$12,2,FALSE)</f>
        <v>#REF!</v>
      </c>
      <c r="D268" s="516" t="str">
        <f t="shared" si="192"/>
        <v>#REF!</v>
      </c>
    </row>
    <row r="269">
      <c r="C269" s="513"/>
      <c r="D269" s="513"/>
    </row>
    <row r="270">
      <c r="C270" s="497" t="str">
        <f t="shared" ref="C270:D270" si="193">VLOOKUP('①ひな形'!AJ42,'①ひな形'!$A$34:$B$99,2,FALSE)</f>
        <v>#REF!</v>
      </c>
      <c r="D270" s="497" t="str">
        <f t="shared" si="193"/>
        <v>#REF!</v>
      </c>
    </row>
    <row r="271">
      <c r="C271" s="437"/>
      <c r="D271" s="437"/>
    </row>
    <row r="272">
      <c r="C272" s="497" t="str">
        <f t="shared" ref="C272:D272" si="194">VLOOKUP(C270,'①ひな形'!$B$34:$C$99,2,FALSE)</f>
        <v>#REF!</v>
      </c>
      <c r="D272" s="497" t="str">
        <f t="shared" si="194"/>
        <v>#REF!</v>
      </c>
    </row>
    <row r="273">
      <c r="C273" s="530" t="str">
        <f t="shared" ref="C273:D273" si="195">'①ひな形'!AJ43</f>
        <v>#REF!</v>
      </c>
      <c r="D273" s="530" t="str">
        <f t="shared" si="195"/>
        <v>#REF!</v>
      </c>
    </row>
    <row r="274">
      <c r="C274" s="497" t="str">
        <f t="shared" ref="C274:D274" si="196">VLOOKUP(C273,'①ひな形'!$C$4:$E$12,2,FALSE)</f>
        <v>#REF!</v>
      </c>
      <c r="D274" s="497" t="str">
        <f t="shared" si="196"/>
        <v>#REF!</v>
      </c>
    </row>
    <row r="275">
      <c r="C275" s="518"/>
      <c r="D275" s="518"/>
    </row>
    <row r="276">
      <c r="C276" s="497" t="str">
        <f t="shared" ref="C276:D276" si="197">VLOOKUP('①ひな形'!AJ44,'①ひな形'!$A$34:$B$99,2,FALSE)</f>
        <v>#REF!</v>
      </c>
      <c r="D276" s="497" t="str">
        <f t="shared" si="197"/>
        <v>#REF!</v>
      </c>
    </row>
    <row r="277">
      <c r="C277" s="437"/>
      <c r="D277" s="437"/>
    </row>
    <row r="278">
      <c r="C278" s="497" t="str">
        <f t="shared" ref="C278:D278" si="198">VLOOKUP(C276,'①ひな形'!$B$34:$C$99,2,FALSE)</f>
        <v>#REF!</v>
      </c>
      <c r="D278" s="497" t="str">
        <f t="shared" si="198"/>
        <v>#REF!</v>
      </c>
    </row>
    <row r="279">
      <c r="C279" s="530" t="str">
        <f t="shared" ref="C279:D279" si="199">'①ひな形'!AJ45</f>
        <v>#REF!</v>
      </c>
      <c r="D279" s="530" t="str">
        <f t="shared" si="199"/>
        <v>#REF!</v>
      </c>
    </row>
    <row r="280">
      <c r="C280" s="497" t="str">
        <f t="shared" ref="C280:D280" si="200">VLOOKUP(C279,'①ひな形'!$C$4:$E$12,2,FALSE)</f>
        <v>#REF!</v>
      </c>
      <c r="D280" s="497" t="str">
        <f t="shared" si="200"/>
        <v>#REF!</v>
      </c>
    </row>
    <row r="281">
      <c r="C281" s="542"/>
      <c r="D281" s="542"/>
    </row>
    <row r="282">
      <c r="C282" s="543" t="str">
        <f t="shared" ref="C282:D282" si="201">VLOOKUP('①ひな形'!AJ46,'①ひな形'!$A$34:$B$99,2,FALSE)</f>
        <v>#REF!</v>
      </c>
      <c r="D282" s="543" t="str">
        <f t="shared" si="201"/>
        <v>#REF!</v>
      </c>
    </row>
    <row r="283">
      <c r="C283" s="437"/>
      <c r="D283" s="437"/>
    </row>
    <row r="284">
      <c r="C284" s="544" t="str">
        <f t="shared" ref="C284:D284" si="202">VLOOKUP(C282,'①ひな形'!$B$34:$C$99,2,FALSE)</f>
        <v>#REF!</v>
      </c>
      <c r="D284" s="544" t="str">
        <f t="shared" si="202"/>
        <v>#REF!</v>
      </c>
    </row>
    <row r="285">
      <c r="C285" s="545" t="str">
        <f t="shared" ref="C285:D285" si="203">'①ひな形'!AJ47</f>
        <v>#REF!</v>
      </c>
      <c r="D285" s="545" t="str">
        <f t="shared" si="203"/>
        <v>#REF!</v>
      </c>
    </row>
    <row r="286">
      <c r="C286" s="546" t="str">
        <f t="shared" ref="C286:D286" si="204">VLOOKUP(C285,'①ひな形'!$C$4:$E$12,2,FALSE)</f>
        <v>#REF!</v>
      </c>
      <c r="D286" s="546" t="str">
        <f t="shared" si="204"/>
        <v>#REF!</v>
      </c>
    </row>
    <row r="287">
      <c r="C287" s="540"/>
    </row>
    <row r="288">
      <c r="C288" s="540"/>
    </row>
    <row r="289">
      <c r="C289" s="540"/>
    </row>
    <row r="290">
      <c r="C290" s="540"/>
    </row>
    <row r="291">
      <c r="C291" s="540"/>
    </row>
    <row r="292">
      <c r="C292" s="540"/>
    </row>
    <row r="293">
      <c r="C293" s="540"/>
    </row>
    <row r="294">
      <c r="C294" s="540"/>
    </row>
    <row r="295">
      <c r="C295" s="540"/>
    </row>
    <row r="296">
      <c r="C296" s="540"/>
    </row>
    <row r="297">
      <c r="C297" s="540"/>
    </row>
    <row r="298">
      <c r="C298" s="540"/>
    </row>
    <row r="299">
      <c r="C299" s="540"/>
    </row>
    <row r="300">
      <c r="C300" s="540"/>
    </row>
    <row r="301">
      <c r="C301" s="540"/>
    </row>
    <row r="302">
      <c r="C302" s="540"/>
    </row>
    <row r="303">
      <c r="C303" s="540"/>
    </row>
    <row r="304">
      <c r="C304" s="540"/>
    </row>
    <row r="305">
      <c r="C305" s="540"/>
    </row>
    <row r="306">
      <c r="C306" s="540"/>
    </row>
    <row r="307">
      <c r="C307" s="540"/>
    </row>
    <row r="308">
      <c r="C308" s="540"/>
    </row>
    <row r="309">
      <c r="C309" s="540"/>
    </row>
    <row r="310">
      <c r="C310" s="540"/>
    </row>
    <row r="311">
      <c r="C311" s="540"/>
    </row>
    <row r="312">
      <c r="C312" s="540"/>
    </row>
    <row r="313">
      <c r="C313" s="540"/>
    </row>
    <row r="314">
      <c r="C314" s="540"/>
    </row>
    <row r="315">
      <c r="C315" s="540"/>
    </row>
    <row r="316">
      <c r="C316" s="540"/>
    </row>
    <row r="317">
      <c r="C317" s="540"/>
    </row>
    <row r="318">
      <c r="C318" s="540"/>
    </row>
    <row r="319">
      <c r="C319" s="540"/>
    </row>
    <row r="320">
      <c r="C320" s="540"/>
    </row>
    <row r="321">
      <c r="C321" s="540"/>
    </row>
    <row r="322">
      <c r="C322" s="540"/>
    </row>
    <row r="323">
      <c r="C323" s="540"/>
    </row>
    <row r="324">
      <c r="C324" s="540"/>
    </row>
    <row r="325">
      <c r="C325" s="540"/>
    </row>
    <row r="326">
      <c r="C326" s="540"/>
    </row>
    <row r="327">
      <c r="C327" s="540"/>
    </row>
    <row r="328">
      <c r="C328" s="540"/>
    </row>
    <row r="329">
      <c r="C329" s="540"/>
    </row>
    <row r="330">
      <c r="C330" s="540"/>
    </row>
    <row r="331">
      <c r="C331" s="540"/>
    </row>
    <row r="332">
      <c r="C332" s="540"/>
    </row>
    <row r="333">
      <c r="C333" s="540"/>
    </row>
    <row r="334">
      <c r="C334" s="540"/>
    </row>
    <row r="335">
      <c r="C335" s="540"/>
    </row>
    <row r="336">
      <c r="C336" s="540"/>
    </row>
    <row r="337">
      <c r="C337" s="540"/>
    </row>
    <row r="338">
      <c r="C338" s="540"/>
    </row>
    <row r="339">
      <c r="C339" s="540"/>
    </row>
    <row r="340">
      <c r="C340" s="540"/>
    </row>
    <row r="341">
      <c r="C341" s="540"/>
    </row>
    <row r="342">
      <c r="C342" s="540"/>
    </row>
    <row r="343">
      <c r="C343" s="540"/>
    </row>
    <row r="344">
      <c r="C344" s="540"/>
    </row>
    <row r="345">
      <c r="C345" s="540"/>
    </row>
    <row r="346">
      <c r="C346" s="540"/>
    </row>
    <row r="347">
      <c r="C347" s="540"/>
    </row>
    <row r="348">
      <c r="C348" s="540"/>
    </row>
    <row r="349">
      <c r="C349" s="540"/>
    </row>
    <row r="350">
      <c r="C350" s="540"/>
    </row>
    <row r="351">
      <c r="C351" s="540"/>
    </row>
    <row r="352">
      <c r="C352" s="540"/>
    </row>
    <row r="353">
      <c r="C353" s="540"/>
    </row>
    <row r="354">
      <c r="C354" s="540"/>
    </row>
    <row r="355">
      <c r="C355" s="540"/>
    </row>
    <row r="356">
      <c r="C356" s="540"/>
    </row>
    <row r="357">
      <c r="C357" s="540"/>
    </row>
    <row r="358">
      <c r="C358" s="540"/>
    </row>
    <row r="359">
      <c r="C359" s="540"/>
    </row>
    <row r="360">
      <c r="C360" s="540"/>
    </row>
    <row r="361">
      <c r="C361" s="540"/>
    </row>
    <row r="362">
      <c r="C362" s="540"/>
    </row>
    <row r="363">
      <c r="C363" s="540"/>
    </row>
    <row r="364">
      <c r="C364" s="540"/>
    </row>
    <row r="365">
      <c r="C365" s="540"/>
    </row>
    <row r="366">
      <c r="C366" s="540"/>
    </row>
    <row r="367">
      <c r="C367" s="540"/>
    </row>
    <row r="368">
      <c r="C368" s="540"/>
    </row>
    <row r="369">
      <c r="C369" s="540"/>
    </row>
    <row r="370">
      <c r="C370" s="540"/>
    </row>
    <row r="371">
      <c r="C371" s="540"/>
    </row>
    <row r="372">
      <c r="C372" s="540"/>
    </row>
    <row r="373">
      <c r="C373" s="540"/>
    </row>
    <row r="374">
      <c r="C374" s="540"/>
    </row>
    <row r="375">
      <c r="C375" s="540"/>
    </row>
    <row r="376">
      <c r="C376" s="540"/>
    </row>
    <row r="377">
      <c r="C377" s="540"/>
    </row>
    <row r="378">
      <c r="C378" s="540"/>
    </row>
    <row r="379">
      <c r="C379" s="540"/>
    </row>
    <row r="380">
      <c r="C380" s="540"/>
    </row>
    <row r="381">
      <c r="C381" s="540"/>
    </row>
    <row r="382">
      <c r="C382" s="540"/>
    </row>
    <row r="383">
      <c r="C383" s="540"/>
    </row>
    <row r="384">
      <c r="C384" s="540"/>
    </row>
    <row r="385">
      <c r="C385" s="540"/>
    </row>
    <row r="386">
      <c r="C386" s="540"/>
    </row>
    <row r="387">
      <c r="C387" s="540"/>
    </row>
    <row r="388">
      <c r="C388" s="540"/>
    </row>
    <row r="389">
      <c r="C389" s="540"/>
    </row>
    <row r="390">
      <c r="C390" s="540"/>
    </row>
    <row r="391">
      <c r="C391" s="540"/>
    </row>
    <row r="392">
      <c r="C392" s="540"/>
    </row>
    <row r="393">
      <c r="C393" s="540"/>
    </row>
    <row r="394">
      <c r="C394" s="540"/>
    </row>
    <row r="395">
      <c r="C395" s="540"/>
    </row>
    <row r="396">
      <c r="C396" s="540"/>
    </row>
    <row r="397">
      <c r="C397" s="540"/>
    </row>
    <row r="398">
      <c r="C398" s="540"/>
    </row>
    <row r="399">
      <c r="C399" s="540"/>
    </row>
    <row r="400">
      <c r="C400" s="540"/>
    </row>
    <row r="401">
      <c r="C401" s="540"/>
    </row>
    <row r="402">
      <c r="C402" s="540"/>
    </row>
    <row r="403">
      <c r="C403" s="540"/>
    </row>
    <row r="404">
      <c r="C404" s="540"/>
    </row>
    <row r="405">
      <c r="C405" s="540"/>
    </row>
    <row r="406">
      <c r="C406" s="540"/>
    </row>
    <row r="407">
      <c r="C407" s="540"/>
    </row>
    <row r="408">
      <c r="C408" s="540"/>
    </row>
    <row r="409">
      <c r="C409" s="540"/>
    </row>
    <row r="410">
      <c r="C410" s="540"/>
    </row>
    <row r="411">
      <c r="C411" s="540"/>
    </row>
    <row r="412">
      <c r="C412" s="540"/>
    </row>
    <row r="413">
      <c r="C413" s="540"/>
    </row>
    <row r="414">
      <c r="C414" s="540"/>
    </row>
    <row r="415">
      <c r="C415" s="540"/>
    </row>
    <row r="416">
      <c r="C416" s="540"/>
    </row>
    <row r="417">
      <c r="C417" s="540"/>
    </row>
    <row r="418">
      <c r="C418" s="540"/>
    </row>
    <row r="419">
      <c r="C419" s="540"/>
    </row>
    <row r="420">
      <c r="C420" s="540"/>
    </row>
    <row r="421">
      <c r="C421" s="540"/>
    </row>
    <row r="422">
      <c r="C422" s="540"/>
    </row>
    <row r="423">
      <c r="C423" s="540"/>
    </row>
    <row r="424">
      <c r="C424" s="540"/>
    </row>
    <row r="425">
      <c r="C425" s="540"/>
    </row>
    <row r="426">
      <c r="C426" s="540"/>
    </row>
    <row r="427">
      <c r="C427" s="540"/>
    </row>
    <row r="428">
      <c r="C428" s="540"/>
    </row>
    <row r="429">
      <c r="C429" s="540"/>
    </row>
    <row r="430">
      <c r="C430" s="540"/>
    </row>
    <row r="431">
      <c r="C431" s="540"/>
    </row>
    <row r="432">
      <c r="C432" s="540"/>
    </row>
    <row r="433">
      <c r="C433" s="540"/>
    </row>
    <row r="434">
      <c r="C434" s="540"/>
    </row>
    <row r="435">
      <c r="C435" s="540"/>
    </row>
    <row r="436">
      <c r="C436" s="540"/>
    </row>
    <row r="437">
      <c r="C437" s="540"/>
    </row>
    <row r="438">
      <c r="C438" s="540"/>
    </row>
    <row r="439">
      <c r="C439" s="540"/>
    </row>
    <row r="440">
      <c r="C440" s="540"/>
    </row>
    <row r="441">
      <c r="C441" s="540"/>
    </row>
    <row r="442">
      <c r="C442" s="540"/>
    </row>
    <row r="443">
      <c r="C443" s="540"/>
    </row>
    <row r="444">
      <c r="C444" s="540"/>
    </row>
    <row r="445">
      <c r="C445" s="540"/>
    </row>
    <row r="446">
      <c r="C446" s="540"/>
    </row>
    <row r="447">
      <c r="C447" s="540"/>
    </row>
    <row r="448">
      <c r="C448" s="540"/>
    </row>
    <row r="449">
      <c r="C449" s="540"/>
    </row>
    <row r="450">
      <c r="C450" s="540"/>
    </row>
    <row r="451">
      <c r="C451" s="540"/>
    </row>
    <row r="452">
      <c r="C452" s="540"/>
    </row>
    <row r="453">
      <c r="C453" s="540"/>
    </row>
    <row r="454">
      <c r="C454" s="540"/>
    </row>
    <row r="455">
      <c r="C455" s="540"/>
    </row>
    <row r="456">
      <c r="C456" s="540"/>
    </row>
    <row r="457">
      <c r="C457" s="540"/>
    </row>
    <row r="458">
      <c r="C458" s="540"/>
    </row>
    <row r="459">
      <c r="C459" s="540"/>
    </row>
    <row r="460">
      <c r="C460" s="540"/>
    </row>
    <row r="461">
      <c r="C461" s="540"/>
    </row>
    <row r="462">
      <c r="C462" s="540"/>
    </row>
    <row r="463">
      <c r="C463" s="540"/>
    </row>
    <row r="464">
      <c r="C464" s="540"/>
    </row>
    <row r="465">
      <c r="C465" s="540"/>
    </row>
    <row r="466">
      <c r="C466" s="540"/>
    </row>
    <row r="467">
      <c r="C467" s="540"/>
    </row>
    <row r="468">
      <c r="C468" s="540"/>
    </row>
    <row r="469">
      <c r="C469" s="540"/>
    </row>
    <row r="470">
      <c r="C470" s="540"/>
    </row>
    <row r="471">
      <c r="C471" s="540"/>
    </row>
    <row r="472">
      <c r="C472" s="540"/>
    </row>
    <row r="473">
      <c r="C473" s="540"/>
    </row>
    <row r="474">
      <c r="C474" s="540"/>
    </row>
    <row r="475">
      <c r="C475" s="540"/>
    </row>
    <row r="476">
      <c r="C476" s="540"/>
    </row>
    <row r="477">
      <c r="C477" s="540"/>
    </row>
    <row r="478">
      <c r="C478" s="540"/>
    </row>
    <row r="479">
      <c r="C479" s="540"/>
    </row>
    <row r="480">
      <c r="C480" s="540"/>
    </row>
    <row r="481">
      <c r="C481" s="540"/>
    </row>
    <row r="482">
      <c r="C482" s="540"/>
    </row>
    <row r="483">
      <c r="C483" s="540"/>
    </row>
    <row r="484">
      <c r="C484" s="540"/>
    </row>
    <row r="485">
      <c r="C485" s="540"/>
    </row>
    <row r="486">
      <c r="C486" s="540"/>
    </row>
    <row r="487">
      <c r="C487" s="540"/>
    </row>
    <row r="488">
      <c r="C488" s="540"/>
    </row>
    <row r="489">
      <c r="C489" s="540"/>
    </row>
    <row r="490">
      <c r="C490" s="540"/>
    </row>
    <row r="491">
      <c r="C491" s="540"/>
    </row>
    <row r="492">
      <c r="C492" s="540"/>
    </row>
    <row r="493">
      <c r="C493" s="540"/>
    </row>
    <row r="494">
      <c r="C494" s="540"/>
    </row>
    <row r="495">
      <c r="C495" s="540"/>
    </row>
    <row r="496">
      <c r="C496" s="540"/>
    </row>
    <row r="497">
      <c r="C497" s="540"/>
    </row>
    <row r="498">
      <c r="C498" s="540"/>
    </row>
    <row r="499">
      <c r="C499" s="540"/>
    </row>
    <row r="500">
      <c r="C500" s="540"/>
    </row>
    <row r="501">
      <c r="C501" s="540"/>
    </row>
    <row r="502">
      <c r="C502" s="540"/>
    </row>
    <row r="503">
      <c r="C503" s="540"/>
    </row>
    <row r="504">
      <c r="C504" s="540"/>
    </row>
    <row r="505">
      <c r="C505" s="540"/>
    </row>
    <row r="506">
      <c r="C506" s="540"/>
    </row>
    <row r="507">
      <c r="C507" s="540"/>
    </row>
    <row r="508">
      <c r="C508" s="540"/>
    </row>
    <row r="509">
      <c r="C509" s="540"/>
    </row>
    <row r="510">
      <c r="C510" s="540"/>
    </row>
    <row r="511">
      <c r="C511" s="540"/>
    </row>
    <row r="512">
      <c r="C512" s="540"/>
    </row>
    <row r="513">
      <c r="C513" s="540"/>
    </row>
    <row r="514">
      <c r="C514" s="540"/>
    </row>
    <row r="515">
      <c r="C515" s="540"/>
    </row>
    <row r="516">
      <c r="C516" s="540"/>
    </row>
    <row r="517">
      <c r="C517" s="540"/>
    </row>
    <row r="518">
      <c r="C518" s="540"/>
    </row>
    <row r="519">
      <c r="C519" s="540"/>
    </row>
    <row r="520">
      <c r="C520" s="540"/>
    </row>
    <row r="521">
      <c r="C521" s="540"/>
    </row>
    <row r="522">
      <c r="C522" s="540"/>
    </row>
    <row r="523">
      <c r="C523" s="540"/>
    </row>
    <row r="524">
      <c r="C524" s="540"/>
    </row>
    <row r="525">
      <c r="C525" s="540"/>
    </row>
    <row r="526">
      <c r="C526" s="540"/>
    </row>
    <row r="527">
      <c r="C527" s="540"/>
    </row>
    <row r="528">
      <c r="C528" s="540"/>
    </row>
    <row r="529">
      <c r="C529" s="540"/>
    </row>
    <row r="530">
      <c r="C530" s="540"/>
    </row>
    <row r="531">
      <c r="C531" s="540"/>
    </row>
    <row r="532">
      <c r="C532" s="540"/>
    </row>
    <row r="533">
      <c r="C533" s="540"/>
    </row>
    <row r="534">
      <c r="C534" s="540"/>
    </row>
    <row r="535">
      <c r="C535" s="540"/>
    </row>
    <row r="536">
      <c r="C536" s="540"/>
    </row>
    <row r="537">
      <c r="C537" s="540"/>
    </row>
    <row r="538">
      <c r="C538" s="540"/>
    </row>
    <row r="539">
      <c r="C539" s="540"/>
    </row>
    <row r="540">
      <c r="C540" s="540"/>
    </row>
    <row r="541">
      <c r="C541" s="540"/>
    </row>
    <row r="542">
      <c r="C542" s="540"/>
    </row>
    <row r="543">
      <c r="C543" s="540"/>
    </row>
    <row r="544">
      <c r="C544" s="540"/>
    </row>
    <row r="545">
      <c r="C545" s="540"/>
    </row>
    <row r="546">
      <c r="C546" s="540"/>
    </row>
    <row r="547">
      <c r="C547" s="540"/>
    </row>
    <row r="548">
      <c r="C548" s="540"/>
    </row>
    <row r="549">
      <c r="C549" s="540"/>
    </row>
    <row r="550">
      <c r="C550" s="540"/>
    </row>
    <row r="551">
      <c r="C551" s="540"/>
    </row>
    <row r="552">
      <c r="C552" s="540"/>
    </row>
    <row r="553">
      <c r="C553" s="540"/>
    </row>
    <row r="554">
      <c r="C554" s="540"/>
    </row>
    <row r="555">
      <c r="C555" s="540"/>
    </row>
    <row r="556">
      <c r="C556" s="540"/>
    </row>
    <row r="557">
      <c r="C557" s="540"/>
    </row>
    <row r="558">
      <c r="C558" s="540"/>
    </row>
    <row r="559">
      <c r="C559" s="540"/>
    </row>
    <row r="560">
      <c r="C560" s="540"/>
    </row>
    <row r="561">
      <c r="C561" s="540"/>
    </row>
    <row r="562">
      <c r="C562" s="540"/>
    </row>
    <row r="563">
      <c r="C563" s="540"/>
    </row>
    <row r="564">
      <c r="C564" s="540"/>
    </row>
    <row r="565">
      <c r="C565" s="540"/>
    </row>
    <row r="566">
      <c r="C566" s="540"/>
    </row>
    <row r="567">
      <c r="C567" s="540"/>
    </row>
    <row r="568">
      <c r="C568" s="540"/>
    </row>
    <row r="569">
      <c r="C569" s="540"/>
    </row>
    <row r="570">
      <c r="C570" s="540"/>
    </row>
    <row r="571">
      <c r="C571" s="540"/>
    </row>
    <row r="572">
      <c r="C572" s="540"/>
    </row>
    <row r="573">
      <c r="C573" s="540"/>
    </row>
    <row r="574">
      <c r="C574" s="540"/>
    </row>
    <row r="575">
      <c r="C575" s="540"/>
    </row>
    <row r="576">
      <c r="C576" s="540"/>
    </row>
    <row r="577">
      <c r="C577" s="540"/>
    </row>
    <row r="578">
      <c r="C578" s="540"/>
    </row>
    <row r="579">
      <c r="C579" s="540"/>
    </row>
    <row r="580">
      <c r="C580" s="540"/>
    </row>
    <row r="581">
      <c r="C581" s="540"/>
    </row>
    <row r="582">
      <c r="C582" s="540"/>
    </row>
    <row r="583">
      <c r="C583" s="540"/>
    </row>
    <row r="584">
      <c r="C584" s="540"/>
    </row>
    <row r="585">
      <c r="C585" s="540"/>
    </row>
    <row r="586">
      <c r="C586" s="540"/>
    </row>
    <row r="587">
      <c r="C587" s="540"/>
    </row>
    <row r="588">
      <c r="C588" s="540"/>
    </row>
    <row r="589">
      <c r="C589" s="540"/>
    </row>
    <row r="590">
      <c r="C590" s="540"/>
    </row>
    <row r="591">
      <c r="C591" s="540"/>
    </row>
    <row r="592">
      <c r="C592" s="540"/>
    </row>
    <row r="593">
      <c r="C593" s="540"/>
    </row>
    <row r="594">
      <c r="C594" s="540"/>
    </row>
    <row r="595">
      <c r="C595" s="540"/>
    </row>
    <row r="596">
      <c r="C596" s="540"/>
    </row>
    <row r="597">
      <c r="C597" s="540"/>
    </row>
    <row r="598">
      <c r="C598" s="540"/>
    </row>
    <row r="599">
      <c r="C599" s="540"/>
    </row>
    <row r="600">
      <c r="C600" s="540"/>
    </row>
    <row r="601">
      <c r="C601" s="540"/>
    </row>
    <row r="602">
      <c r="C602" s="540"/>
    </row>
    <row r="603">
      <c r="C603" s="540"/>
    </row>
    <row r="604">
      <c r="C604" s="540"/>
    </row>
    <row r="605">
      <c r="C605" s="540"/>
    </row>
    <row r="606">
      <c r="C606" s="540"/>
    </row>
    <row r="607">
      <c r="C607" s="540"/>
    </row>
    <row r="608">
      <c r="C608" s="540"/>
    </row>
    <row r="609">
      <c r="C609" s="540"/>
    </row>
    <row r="610">
      <c r="C610" s="540"/>
    </row>
    <row r="611">
      <c r="C611" s="540"/>
    </row>
    <row r="612">
      <c r="C612" s="540"/>
    </row>
    <row r="613">
      <c r="C613" s="540"/>
    </row>
    <row r="614">
      <c r="C614" s="540"/>
    </row>
    <row r="615">
      <c r="C615" s="540"/>
    </row>
    <row r="616">
      <c r="C616" s="540"/>
    </row>
    <row r="617">
      <c r="C617" s="540"/>
    </row>
    <row r="618">
      <c r="C618" s="540"/>
    </row>
    <row r="619">
      <c r="C619" s="540"/>
    </row>
    <row r="620">
      <c r="C620" s="540"/>
    </row>
    <row r="621">
      <c r="C621" s="540"/>
    </row>
    <row r="622">
      <c r="C622" s="540"/>
    </row>
    <row r="623">
      <c r="C623" s="540"/>
    </row>
    <row r="624">
      <c r="C624" s="540"/>
    </row>
    <row r="625">
      <c r="C625" s="540"/>
    </row>
    <row r="626">
      <c r="C626" s="540"/>
    </row>
    <row r="627">
      <c r="C627" s="540"/>
    </row>
    <row r="628">
      <c r="C628" s="540"/>
    </row>
    <row r="629">
      <c r="C629" s="540"/>
    </row>
    <row r="630">
      <c r="C630" s="540"/>
    </row>
    <row r="631">
      <c r="C631" s="540"/>
    </row>
    <row r="632">
      <c r="C632" s="540"/>
    </row>
    <row r="633">
      <c r="C633" s="540"/>
    </row>
    <row r="634">
      <c r="C634" s="540"/>
    </row>
    <row r="635">
      <c r="C635" s="540"/>
    </row>
    <row r="636">
      <c r="C636" s="540"/>
    </row>
    <row r="637">
      <c r="C637" s="540"/>
    </row>
    <row r="638">
      <c r="C638" s="540"/>
    </row>
    <row r="639">
      <c r="C639" s="540"/>
    </row>
    <row r="640">
      <c r="C640" s="540"/>
    </row>
    <row r="641">
      <c r="C641" s="540"/>
    </row>
    <row r="642">
      <c r="C642" s="540"/>
    </row>
    <row r="643">
      <c r="C643" s="540"/>
    </row>
    <row r="644">
      <c r="C644" s="540"/>
    </row>
    <row r="645">
      <c r="C645" s="540"/>
    </row>
    <row r="646">
      <c r="C646" s="540"/>
    </row>
    <row r="647">
      <c r="C647" s="540"/>
    </row>
    <row r="648">
      <c r="C648" s="540"/>
    </row>
    <row r="649">
      <c r="C649" s="540"/>
    </row>
    <row r="650">
      <c r="C650" s="540"/>
    </row>
    <row r="651">
      <c r="C651" s="540"/>
    </row>
    <row r="652">
      <c r="C652" s="540"/>
    </row>
    <row r="653">
      <c r="C653" s="540"/>
    </row>
    <row r="654">
      <c r="C654" s="540"/>
    </row>
    <row r="655">
      <c r="C655" s="540"/>
    </row>
    <row r="656">
      <c r="C656" s="540"/>
    </row>
    <row r="657">
      <c r="C657" s="540"/>
    </row>
    <row r="658">
      <c r="C658" s="540"/>
    </row>
    <row r="659">
      <c r="C659" s="540"/>
    </row>
    <row r="660">
      <c r="C660" s="540"/>
    </row>
    <row r="661">
      <c r="C661" s="540"/>
    </row>
    <row r="662">
      <c r="C662" s="540"/>
    </row>
    <row r="663">
      <c r="C663" s="540"/>
    </row>
    <row r="664">
      <c r="C664" s="540"/>
    </row>
    <row r="665">
      <c r="C665" s="540"/>
    </row>
    <row r="666">
      <c r="C666" s="540"/>
    </row>
    <row r="667">
      <c r="C667" s="540"/>
    </row>
    <row r="668">
      <c r="C668" s="540"/>
    </row>
    <row r="669">
      <c r="C669" s="540"/>
    </row>
    <row r="670">
      <c r="C670" s="540"/>
    </row>
    <row r="671">
      <c r="C671" s="540"/>
    </row>
    <row r="672">
      <c r="C672" s="540"/>
    </row>
    <row r="673">
      <c r="C673" s="540"/>
    </row>
    <row r="674">
      <c r="C674" s="540"/>
    </row>
    <row r="675">
      <c r="C675" s="540"/>
    </row>
    <row r="676">
      <c r="C676" s="540"/>
    </row>
    <row r="677">
      <c r="C677" s="540"/>
    </row>
    <row r="678">
      <c r="C678" s="540"/>
    </row>
    <row r="679">
      <c r="C679" s="540"/>
    </row>
    <row r="680">
      <c r="C680" s="540"/>
    </row>
    <row r="681">
      <c r="C681" s="540"/>
    </row>
    <row r="682">
      <c r="C682" s="540"/>
    </row>
    <row r="683">
      <c r="C683" s="540"/>
    </row>
    <row r="684">
      <c r="C684" s="540"/>
    </row>
    <row r="685">
      <c r="C685" s="540"/>
    </row>
    <row r="686">
      <c r="C686" s="540"/>
    </row>
    <row r="687">
      <c r="C687" s="540"/>
    </row>
    <row r="688">
      <c r="C688" s="540"/>
    </row>
    <row r="689">
      <c r="C689" s="540"/>
    </row>
    <row r="690">
      <c r="C690" s="540"/>
    </row>
    <row r="691">
      <c r="C691" s="540"/>
    </row>
    <row r="692">
      <c r="C692" s="540"/>
    </row>
    <row r="693">
      <c r="C693" s="540"/>
    </row>
    <row r="694">
      <c r="C694" s="540"/>
    </row>
    <row r="695">
      <c r="C695" s="540"/>
    </row>
    <row r="696">
      <c r="C696" s="540"/>
    </row>
    <row r="697">
      <c r="C697" s="540"/>
    </row>
    <row r="698">
      <c r="C698" s="540"/>
    </row>
    <row r="699">
      <c r="C699" s="540"/>
    </row>
    <row r="700">
      <c r="C700" s="540"/>
    </row>
    <row r="701">
      <c r="C701" s="540"/>
    </row>
    <row r="702">
      <c r="C702" s="540"/>
    </row>
    <row r="703">
      <c r="C703" s="540"/>
    </row>
    <row r="704">
      <c r="C704" s="540"/>
    </row>
    <row r="705">
      <c r="C705" s="540"/>
    </row>
    <row r="706">
      <c r="C706" s="540"/>
    </row>
    <row r="707">
      <c r="C707" s="540"/>
    </row>
    <row r="708">
      <c r="C708" s="540"/>
    </row>
    <row r="709">
      <c r="C709" s="540"/>
    </row>
    <row r="710">
      <c r="C710" s="540"/>
    </row>
    <row r="711">
      <c r="C711" s="540"/>
    </row>
    <row r="712">
      <c r="C712" s="540"/>
    </row>
    <row r="713">
      <c r="C713" s="540"/>
    </row>
    <row r="714">
      <c r="C714" s="540"/>
    </row>
    <row r="715">
      <c r="C715" s="540"/>
    </row>
    <row r="716">
      <c r="C716" s="540"/>
    </row>
    <row r="717">
      <c r="C717" s="540"/>
    </row>
    <row r="718">
      <c r="C718" s="540"/>
    </row>
    <row r="719">
      <c r="C719" s="540"/>
    </row>
    <row r="720">
      <c r="C720" s="540"/>
    </row>
    <row r="721">
      <c r="C721" s="540"/>
    </row>
    <row r="722">
      <c r="C722" s="540"/>
    </row>
    <row r="723">
      <c r="C723" s="540"/>
    </row>
    <row r="724">
      <c r="C724" s="540"/>
    </row>
    <row r="725">
      <c r="C725" s="540"/>
    </row>
    <row r="726">
      <c r="C726" s="540"/>
    </row>
    <row r="727">
      <c r="C727" s="540"/>
    </row>
    <row r="728">
      <c r="C728" s="540"/>
    </row>
    <row r="729">
      <c r="C729" s="540"/>
    </row>
    <row r="730">
      <c r="C730" s="540"/>
    </row>
    <row r="731">
      <c r="C731" s="540"/>
    </row>
    <row r="732">
      <c r="C732" s="540"/>
    </row>
    <row r="733">
      <c r="C733" s="540"/>
    </row>
    <row r="734">
      <c r="C734" s="540"/>
    </row>
    <row r="735">
      <c r="C735" s="540"/>
    </row>
    <row r="736">
      <c r="C736" s="540"/>
    </row>
    <row r="737">
      <c r="C737" s="540"/>
    </row>
    <row r="738">
      <c r="C738" s="540"/>
    </row>
    <row r="739">
      <c r="C739" s="540"/>
    </row>
    <row r="740">
      <c r="C740" s="540"/>
    </row>
    <row r="741">
      <c r="C741" s="540"/>
    </row>
    <row r="742">
      <c r="C742" s="540"/>
    </row>
    <row r="743">
      <c r="C743" s="540"/>
    </row>
    <row r="744">
      <c r="C744" s="540"/>
    </row>
    <row r="745">
      <c r="C745" s="540"/>
    </row>
    <row r="746">
      <c r="C746" s="540"/>
    </row>
    <row r="747">
      <c r="C747" s="540"/>
    </row>
    <row r="748">
      <c r="C748" s="540"/>
    </row>
    <row r="749">
      <c r="C749" s="540"/>
    </row>
    <row r="750">
      <c r="C750" s="540"/>
    </row>
    <row r="751">
      <c r="C751" s="540"/>
    </row>
    <row r="752">
      <c r="C752" s="540"/>
    </row>
    <row r="753">
      <c r="C753" s="540"/>
    </row>
    <row r="754">
      <c r="C754" s="540"/>
    </row>
    <row r="755">
      <c r="C755" s="540"/>
    </row>
    <row r="756">
      <c r="C756" s="540"/>
    </row>
    <row r="757">
      <c r="C757" s="540"/>
    </row>
    <row r="758">
      <c r="C758" s="540"/>
    </row>
    <row r="759">
      <c r="C759" s="540"/>
    </row>
    <row r="760">
      <c r="C760" s="540"/>
    </row>
    <row r="761">
      <c r="C761" s="540"/>
    </row>
    <row r="762">
      <c r="C762" s="540"/>
    </row>
    <row r="763">
      <c r="C763" s="540"/>
    </row>
    <row r="764">
      <c r="C764" s="540"/>
    </row>
    <row r="765">
      <c r="C765" s="540"/>
    </row>
    <row r="766">
      <c r="C766" s="540"/>
    </row>
    <row r="767">
      <c r="C767" s="540"/>
    </row>
    <row r="768">
      <c r="C768" s="540"/>
    </row>
    <row r="769">
      <c r="C769" s="540"/>
    </row>
    <row r="770">
      <c r="C770" s="540"/>
    </row>
    <row r="771">
      <c r="C771" s="540"/>
    </row>
    <row r="772">
      <c r="C772" s="540"/>
    </row>
    <row r="773">
      <c r="C773" s="540"/>
    </row>
    <row r="774">
      <c r="C774" s="540"/>
    </row>
    <row r="775">
      <c r="C775" s="540"/>
    </row>
    <row r="776">
      <c r="C776" s="540"/>
    </row>
    <row r="777">
      <c r="C777" s="540"/>
    </row>
    <row r="778">
      <c r="C778" s="540"/>
    </row>
    <row r="779">
      <c r="C779" s="540"/>
    </row>
    <row r="780">
      <c r="C780" s="540"/>
    </row>
    <row r="781">
      <c r="C781" s="540"/>
    </row>
    <row r="782">
      <c r="C782" s="540"/>
    </row>
    <row r="783">
      <c r="C783" s="540"/>
    </row>
    <row r="784">
      <c r="C784" s="540"/>
    </row>
    <row r="785">
      <c r="C785" s="540"/>
    </row>
    <row r="786">
      <c r="C786" s="540"/>
    </row>
    <row r="787">
      <c r="C787" s="540"/>
    </row>
    <row r="788">
      <c r="C788" s="540"/>
    </row>
    <row r="789">
      <c r="C789" s="540"/>
    </row>
    <row r="790">
      <c r="C790" s="540"/>
    </row>
    <row r="791">
      <c r="C791" s="540"/>
    </row>
    <row r="792">
      <c r="C792" s="540"/>
    </row>
    <row r="793">
      <c r="C793" s="540"/>
    </row>
    <row r="794">
      <c r="C794" s="540"/>
    </row>
    <row r="795">
      <c r="C795" s="540"/>
    </row>
    <row r="796">
      <c r="C796" s="540"/>
    </row>
    <row r="797">
      <c r="C797" s="540"/>
    </row>
    <row r="798">
      <c r="C798" s="540"/>
    </row>
    <row r="799">
      <c r="C799" s="540"/>
    </row>
    <row r="800">
      <c r="C800" s="540"/>
    </row>
    <row r="801">
      <c r="C801" s="540"/>
    </row>
    <row r="802">
      <c r="C802" s="540"/>
    </row>
    <row r="803">
      <c r="C803" s="540"/>
    </row>
    <row r="804">
      <c r="C804" s="540"/>
    </row>
    <row r="805">
      <c r="C805" s="540"/>
    </row>
    <row r="806">
      <c r="C806" s="540"/>
    </row>
    <row r="807">
      <c r="C807" s="540"/>
    </row>
    <row r="808">
      <c r="C808" s="540"/>
    </row>
    <row r="809">
      <c r="C809" s="540"/>
    </row>
    <row r="810">
      <c r="C810" s="540"/>
    </row>
    <row r="811">
      <c r="C811" s="540"/>
    </row>
    <row r="812">
      <c r="C812" s="540"/>
    </row>
    <row r="813">
      <c r="C813" s="540"/>
    </row>
    <row r="814">
      <c r="C814" s="540"/>
    </row>
    <row r="815">
      <c r="C815" s="540"/>
    </row>
    <row r="816">
      <c r="C816" s="540"/>
    </row>
    <row r="817">
      <c r="C817" s="540"/>
    </row>
    <row r="818">
      <c r="C818" s="540"/>
    </row>
    <row r="819">
      <c r="C819" s="540"/>
    </row>
    <row r="820">
      <c r="C820" s="540"/>
    </row>
    <row r="821">
      <c r="C821" s="540"/>
    </row>
    <row r="822">
      <c r="C822" s="540"/>
    </row>
    <row r="823">
      <c r="C823" s="540"/>
    </row>
    <row r="824">
      <c r="C824" s="540"/>
    </row>
    <row r="825">
      <c r="C825" s="540"/>
    </row>
    <row r="826">
      <c r="C826" s="540"/>
    </row>
    <row r="827">
      <c r="C827" s="540"/>
    </row>
    <row r="828">
      <c r="C828" s="540"/>
    </row>
    <row r="829">
      <c r="C829" s="540"/>
    </row>
    <row r="830">
      <c r="C830" s="540"/>
    </row>
    <row r="831">
      <c r="C831" s="540"/>
    </row>
    <row r="832">
      <c r="C832" s="540"/>
    </row>
    <row r="833">
      <c r="C833" s="540"/>
    </row>
    <row r="834">
      <c r="C834" s="540"/>
    </row>
    <row r="835">
      <c r="C835" s="540"/>
    </row>
    <row r="836">
      <c r="C836" s="540"/>
    </row>
    <row r="837">
      <c r="C837" s="540"/>
    </row>
    <row r="838">
      <c r="C838" s="540"/>
    </row>
    <row r="839">
      <c r="C839" s="540"/>
    </row>
    <row r="840">
      <c r="C840" s="540"/>
    </row>
    <row r="841">
      <c r="C841" s="540"/>
    </row>
    <row r="842">
      <c r="C842" s="540"/>
    </row>
    <row r="843">
      <c r="C843" s="540"/>
    </row>
    <row r="844">
      <c r="C844" s="540"/>
    </row>
    <row r="845">
      <c r="C845" s="540"/>
    </row>
    <row r="846">
      <c r="C846" s="540"/>
    </row>
    <row r="847">
      <c r="C847" s="540"/>
    </row>
    <row r="848">
      <c r="C848" s="540"/>
    </row>
    <row r="849">
      <c r="C849" s="540"/>
    </row>
    <row r="850">
      <c r="C850" s="540"/>
    </row>
    <row r="851">
      <c r="C851" s="540"/>
    </row>
    <row r="852">
      <c r="C852" s="540"/>
    </row>
    <row r="853">
      <c r="C853" s="540"/>
    </row>
    <row r="854">
      <c r="C854" s="540"/>
    </row>
    <row r="855">
      <c r="C855" s="540"/>
    </row>
    <row r="856">
      <c r="C856" s="540"/>
    </row>
    <row r="857">
      <c r="C857" s="540"/>
    </row>
    <row r="858">
      <c r="C858" s="540"/>
    </row>
    <row r="859">
      <c r="C859" s="540"/>
    </row>
    <row r="860">
      <c r="C860" s="540"/>
    </row>
    <row r="861">
      <c r="C861" s="540"/>
    </row>
    <row r="862">
      <c r="C862" s="540"/>
    </row>
    <row r="863">
      <c r="C863" s="540"/>
    </row>
    <row r="864">
      <c r="C864" s="540"/>
    </row>
    <row r="865">
      <c r="C865" s="540"/>
    </row>
    <row r="866">
      <c r="C866" s="540"/>
    </row>
    <row r="867">
      <c r="C867" s="540"/>
    </row>
    <row r="868">
      <c r="C868" s="540"/>
    </row>
    <row r="869">
      <c r="C869" s="540"/>
    </row>
    <row r="870">
      <c r="C870" s="540"/>
    </row>
    <row r="871">
      <c r="C871" s="540"/>
    </row>
    <row r="872">
      <c r="C872" s="540"/>
    </row>
    <row r="873">
      <c r="C873" s="540"/>
    </row>
    <row r="874">
      <c r="C874" s="540"/>
    </row>
    <row r="875">
      <c r="C875" s="540"/>
    </row>
    <row r="876">
      <c r="C876" s="540"/>
    </row>
    <row r="877">
      <c r="C877" s="540"/>
    </row>
    <row r="878">
      <c r="C878" s="540"/>
    </row>
    <row r="879">
      <c r="C879" s="540"/>
    </row>
    <row r="880">
      <c r="C880" s="540"/>
    </row>
    <row r="881">
      <c r="C881" s="540"/>
    </row>
    <row r="882">
      <c r="C882" s="540"/>
    </row>
    <row r="883">
      <c r="C883" s="540"/>
    </row>
    <row r="884">
      <c r="C884" s="540"/>
    </row>
    <row r="885">
      <c r="C885" s="540"/>
    </row>
    <row r="886">
      <c r="C886" s="540"/>
    </row>
    <row r="887">
      <c r="C887" s="540"/>
    </row>
    <row r="888">
      <c r="C888" s="540"/>
    </row>
    <row r="889">
      <c r="C889" s="540"/>
    </row>
    <row r="890">
      <c r="C890" s="540"/>
    </row>
    <row r="891">
      <c r="C891" s="540"/>
    </row>
    <row r="892">
      <c r="C892" s="540"/>
    </row>
    <row r="893">
      <c r="C893" s="540"/>
    </row>
    <row r="894">
      <c r="C894" s="540"/>
    </row>
    <row r="895">
      <c r="C895" s="540"/>
    </row>
    <row r="896">
      <c r="C896" s="540"/>
    </row>
    <row r="897">
      <c r="C897" s="540"/>
    </row>
    <row r="898">
      <c r="C898" s="540"/>
    </row>
    <row r="899">
      <c r="C899" s="540"/>
    </row>
    <row r="900">
      <c r="C900" s="540"/>
    </row>
    <row r="901">
      <c r="C901" s="540"/>
    </row>
    <row r="902">
      <c r="C902" s="540"/>
    </row>
    <row r="903">
      <c r="C903" s="540"/>
    </row>
    <row r="904">
      <c r="C904" s="540"/>
    </row>
    <row r="905">
      <c r="C905" s="540"/>
    </row>
    <row r="906">
      <c r="C906" s="540"/>
    </row>
    <row r="907">
      <c r="C907" s="540"/>
    </row>
    <row r="908">
      <c r="C908" s="540"/>
    </row>
    <row r="909">
      <c r="C909" s="540"/>
    </row>
    <row r="910">
      <c r="C910" s="540"/>
    </row>
    <row r="911">
      <c r="C911" s="540"/>
    </row>
    <row r="912">
      <c r="C912" s="540"/>
    </row>
    <row r="913">
      <c r="C913" s="540"/>
    </row>
    <row r="914">
      <c r="C914" s="540"/>
    </row>
    <row r="915">
      <c r="C915" s="540"/>
    </row>
    <row r="916">
      <c r="C916" s="540"/>
    </row>
    <row r="917">
      <c r="C917" s="540"/>
    </row>
    <row r="918">
      <c r="C918" s="540"/>
    </row>
    <row r="919">
      <c r="C919" s="540"/>
    </row>
    <row r="920">
      <c r="C920" s="540"/>
    </row>
    <row r="921">
      <c r="C921" s="540"/>
    </row>
    <row r="922">
      <c r="C922" s="540"/>
    </row>
    <row r="923">
      <c r="C923" s="540"/>
    </row>
    <row r="924">
      <c r="C924" s="540"/>
    </row>
    <row r="925">
      <c r="C925" s="540"/>
    </row>
    <row r="926">
      <c r="C926" s="540"/>
    </row>
    <row r="927">
      <c r="C927" s="540"/>
    </row>
    <row r="928">
      <c r="C928" s="540"/>
    </row>
    <row r="929">
      <c r="C929" s="540"/>
    </row>
    <row r="930">
      <c r="C930" s="540"/>
    </row>
    <row r="931">
      <c r="C931" s="540"/>
    </row>
    <row r="932">
      <c r="C932" s="540"/>
    </row>
    <row r="933">
      <c r="C933" s="540"/>
    </row>
    <row r="934">
      <c r="C934" s="540"/>
    </row>
    <row r="935">
      <c r="C935" s="540"/>
    </row>
    <row r="936">
      <c r="C936" s="540"/>
    </row>
    <row r="937">
      <c r="C937" s="540"/>
    </row>
    <row r="938">
      <c r="C938" s="540"/>
    </row>
    <row r="939">
      <c r="C939" s="540"/>
    </row>
    <row r="940">
      <c r="C940" s="540"/>
    </row>
    <row r="941">
      <c r="C941" s="540"/>
    </row>
    <row r="942">
      <c r="C942" s="540"/>
    </row>
    <row r="943">
      <c r="C943" s="540"/>
    </row>
    <row r="944">
      <c r="C944" s="540"/>
    </row>
    <row r="945">
      <c r="C945" s="540"/>
    </row>
    <row r="946">
      <c r="C946" s="540"/>
    </row>
    <row r="947">
      <c r="C947" s="540"/>
    </row>
    <row r="948">
      <c r="C948" s="540"/>
    </row>
    <row r="949">
      <c r="C949" s="540"/>
    </row>
    <row r="950">
      <c r="C950" s="540"/>
    </row>
    <row r="951">
      <c r="C951" s="540"/>
    </row>
    <row r="952">
      <c r="C952" s="540"/>
    </row>
    <row r="953">
      <c r="C953" s="540"/>
    </row>
    <row r="954">
      <c r="C954" s="540"/>
    </row>
    <row r="955">
      <c r="C955" s="540"/>
    </row>
    <row r="956">
      <c r="C956" s="540"/>
    </row>
    <row r="957">
      <c r="C957" s="540"/>
    </row>
    <row r="958">
      <c r="C958" s="540"/>
    </row>
    <row r="959">
      <c r="C959" s="540"/>
    </row>
    <row r="960">
      <c r="C960" s="540"/>
    </row>
    <row r="961">
      <c r="C961" s="540"/>
    </row>
    <row r="962">
      <c r="C962" s="540"/>
    </row>
    <row r="963">
      <c r="C963" s="540"/>
    </row>
    <row r="964">
      <c r="C964" s="540"/>
    </row>
    <row r="965">
      <c r="C965" s="540"/>
    </row>
    <row r="966">
      <c r="C966" s="540"/>
    </row>
    <row r="967">
      <c r="C967" s="540"/>
    </row>
    <row r="968">
      <c r="C968" s="540"/>
    </row>
    <row r="969">
      <c r="C969" s="540"/>
    </row>
    <row r="970">
      <c r="C970" s="540"/>
    </row>
    <row r="971">
      <c r="C971" s="540"/>
    </row>
    <row r="972">
      <c r="C972" s="540"/>
    </row>
    <row r="973">
      <c r="C973" s="540"/>
    </row>
    <row r="974">
      <c r="C974" s="540"/>
    </row>
    <row r="975">
      <c r="C975" s="540"/>
    </row>
    <row r="976">
      <c r="C976" s="540"/>
    </row>
    <row r="977">
      <c r="C977" s="540"/>
    </row>
    <row r="978">
      <c r="C978" s="540"/>
    </row>
    <row r="979">
      <c r="C979" s="540"/>
    </row>
    <row r="980">
      <c r="C980" s="540"/>
    </row>
    <row r="981">
      <c r="C981" s="540"/>
    </row>
    <row r="982">
      <c r="C982" s="540"/>
    </row>
    <row r="983">
      <c r="C983" s="540"/>
    </row>
    <row r="984">
      <c r="C984" s="540"/>
    </row>
    <row r="985">
      <c r="C985" s="540"/>
    </row>
    <row r="986">
      <c r="C986" s="540"/>
    </row>
    <row r="987">
      <c r="C987" s="540"/>
    </row>
    <row r="988">
      <c r="C988" s="540"/>
    </row>
    <row r="989">
      <c r="C989" s="540"/>
    </row>
    <row r="990">
      <c r="C990" s="540"/>
    </row>
    <row r="991">
      <c r="C991" s="540"/>
    </row>
    <row r="992">
      <c r="C992" s="540"/>
    </row>
    <row r="993">
      <c r="C993" s="540"/>
    </row>
    <row r="994">
      <c r="C994" s="540"/>
    </row>
    <row r="995">
      <c r="C995" s="540"/>
    </row>
    <row r="996">
      <c r="C996" s="540"/>
    </row>
    <row r="997">
      <c r="C997" s="540"/>
    </row>
    <row r="998">
      <c r="C998" s="540"/>
    </row>
    <row r="999">
      <c r="C999" s="540"/>
    </row>
    <row r="1000">
      <c r="C1000" s="540"/>
    </row>
    <row r="1001">
      <c r="C1001" s="540"/>
    </row>
    <row r="1002">
      <c r="C1002" s="540"/>
    </row>
    <row r="1003">
      <c r="C1003" s="540"/>
    </row>
    <row r="1004">
      <c r="C1004" s="540"/>
    </row>
    <row r="1005">
      <c r="C1005" s="540"/>
    </row>
    <row r="1006">
      <c r="C1006" s="540"/>
    </row>
    <row r="1007">
      <c r="C1007" s="540"/>
    </row>
    <row r="1008">
      <c r="C1008" s="540"/>
    </row>
    <row r="1009">
      <c r="C1009" s="540"/>
    </row>
    <row r="1010">
      <c r="C1010" s="540"/>
    </row>
    <row r="1011">
      <c r="C1011" s="540"/>
    </row>
    <row r="1012">
      <c r="C1012" s="540"/>
    </row>
    <row r="1013">
      <c r="C1013" s="540"/>
    </row>
    <row r="1014">
      <c r="C1014" s="540"/>
    </row>
    <row r="1015">
      <c r="C1015" s="540"/>
    </row>
    <row r="1016">
      <c r="C1016" s="540"/>
    </row>
    <row r="1017">
      <c r="C1017" s="540"/>
    </row>
    <row r="1018">
      <c r="C1018" s="540"/>
    </row>
    <row r="1019">
      <c r="C1019" s="540"/>
    </row>
    <row r="1020">
      <c r="C1020" s="540"/>
    </row>
    <row r="1021">
      <c r="C1021" s="540"/>
    </row>
    <row r="1022">
      <c r="C1022" s="540"/>
    </row>
    <row r="1023">
      <c r="C1023" s="540"/>
    </row>
    <row r="1024">
      <c r="C1024" s="540"/>
    </row>
    <row r="1025">
      <c r="C1025" s="540"/>
    </row>
    <row r="1026">
      <c r="C1026" s="540"/>
    </row>
    <row r="1027">
      <c r="C1027" s="540"/>
    </row>
    <row r="1028">
      <c r="C1028" s="540"/>
    </row>
    <row r="1029">
      <c r="C1029" s="540"/>
    </row>
    <row r="1030">
      <c r="C1030" s="540"/>
    </row>
    <row r="1031">
      <c r="C1031" s="540"/>
    </row>
    <row r="1032">
      <c r="C1032" s="540"/>
    </row>
    <row r="1033">
      <c r="C1033" s="540"/>
    </row>
    <row r="1034">
      <c r="C1034" s="540"/>
    </row>
    <row r="1035">
      <c r="C1035" s="540"/>
    </row>
    <row r="1036">
      <c r="C1036" s="540"/>
    </row>
    <row r="1037">
      <c r="C1037" s="540"/>
    </row>
    <row r="1038">
      <c r="C1038" s="540"/>
    </row>
    <row r="1039">
      <c r="C1039" s="540"/>
    </row>
    <row r="1040">
      <c r="C1040" s="540"/>
    </row>
    <row r="1041">
      <c r="C1041" s="540"/>
    </row>
    <row r="1042">
      <c r="C1042" s="540"/>
    </row>
    <row r="1043">
      <c r="C1043" s="540"/>
    </row>
    <row r="1044">
      <c r="C1044" s="540"/>
    </row>
    <row r="1045">
      <c r="C1045" s="540"/>
    </row>
    <row r="1046">
      <c r="C1046" s="540"/>
    </row>
    <row r="1047">
      <c r="C1047" s="540"/>
    </row>
    <row r="1048">
      <c r="C1048" s="540"/>
    </row>
    <row r="1049">
      <c r="C1049" s="540"/>
    </row>
    <row r="1050">
      <c r="C1050" s="540"/>
    </row>
    <row r="1051">
      <c r="C1051" s="540"/>
    </row>
    <row r="1052">
      <c r="C1052" s="540"/>
    </row>
    <row r="1053">
      <c r="C1053" s="540"/>
    </row>
    <row r="1054">
      <c r="C1054" s="540"/>
    </row>
    <row r="1055">
      <c r="C1055" s="540"/>
    </row>
    <row r="1056">
      <c r="C1056" s="540"/>
    </row>
    <row r="1057">
      <c r="C1057" s="540"/>
    </row>
    <row r="1058">
      <c r="C1058" s="540"/>
    </row>
    <row r="1059">
      <c r="C1059" s="540"/>
    </row>
    <row r="1060">
      <c r="C1060" s="540"/>
    </row>
    <row r="1061">
      <c r="C1061" s="540"/>
    </row>
    <row r="1062">
      <c r="C1062" s="540"/>
    </row>
    <row r="1063">
      <c r="C1063" s="540"/>
    </row>
    <row r="1064">
      <c r="C1064" s="540"/>
    </row>
    <row r="1065">
      <c r="C1065" s="540"/>
    </row>
    <row r="1066">
      <c r="C1066" s="540"/>
    </row>
    <row r="1067">
      <c r="C1067" s="540"/>
    </row>
    <row r="1068">
      <c r="C1068" s="540"/>
    </row>
    <row r="1069">
      <c r="C1069" s="540"/>
    </row>
    <row r="1070">
      <c r="C1070" s="540"/>
    </row>
    <row r="1071">
      <c r="C1071" s="540"/>
    </row>
    <row r="1072">
      <c r="C1072" s="540"/>
    </row>
    <row r="1073">
      <c r="C1073" s="540"/>
    </row>
    <row r="1074">
      <c r="C1074" s="540"/>
    </row>
    <row r="1075">
      <c r="C1075" s="540"/>
    </row>
    <row r="1076">
      <c r="C1076" s="540"/>
    </row>
    <row r="1077">
      <c r="C1077" s="540"/>
    </row>
    <row r="1078">
      <c r="C1078" s="540"/>
    </row>
    <row r="1079">
      <c r="C1079" s="540"/>
    </row>
    <row r="1080">
      <c r="C1080" s="540"/>
    </row>
    <row r="1081">
      <c r="C1081" s="540"/>
    </row>
    <row r="1082">
      <c r="C1082" s="540"/>
    </row>
    <row r="1083">
      <c r="C1083" s="540"/>
    </row>
    <row r="1084">
      <c r="C1084" s="540"/>
    </row>
    <row r="1085">
      <c r="C1085" s="540"/>
    </row>
    <row r="1086">
      <c r="C1086" s="540"/>
    </row>
    <row r="1087">
      <c r="C1087" s="540"/>
    </row>
    <row r="1088">
      <c r="C1088" s="540"/>
    </row>
    <row r="1089">
      <c r="C1089" s="540"/>
    </row>
    <row r="1090">
      <c r="C1090" s="540"/>
    </row>
    <row r="1091">
      <c r="C1091" s="540"/>
    </row>
    <row r="1092">
      <c r="C1092" s="540"/>
    </row>
    <row r="1093">
      <c r="C1093" s="540"/>
    </row>
    <row r="1094">
      <c r="C1094" s="540"/>
    </row>
    <row r="1095">
      <c r="C1095" s="540"/>
    </row>
    <row r="1096">
      <c r="C1096" s="540"/>
    </row>
    <row r="1097">
      <c r="C1097" s="540"/>
    </row>
    <row r="1098">
      <c r="C1098" s="540"/>
    </row>
    <row r="1099">
      <c r="C1099" s="540"/>
    </row>
    <row r="1100">
      <c r="C1100" s="540"/>
    </row>
    <row r="1101">
      <c r="C1101" s="540"/>
    </row>
    <row r="1102">
      <c r="C1102" s="540"/>
    </row>
    <row r="1103">
      <c r="C1103" s="540"/>
    </row>
    <row r="1104">
      <c r="C1104" s="540"/>
    </row>
    <row r="1105">
      <c r="C1105" s="540"/>
    </row>
    <row r="1106">
      <c r="C1106" s="540"/>
    </row>
    <row r="1107">
      <c r="C1107" s="540"/>
    </row>
    <row r="1108">
      <c r="C1108" s="540"/>
    </row>
    <row r="1109">
      <c r="C1109" s="540"/>
    </row>
    <row r="1110">
      <c r="C1110" s="540"/>
    </row>
    <row r="1111">
      <c r="C1111" s="540"/>
    </row>
  </sheetData>
  <mergeCells count="270">
    <mergeCell ref="C213:C214"/>
    <mergeCell ref="D213:D214"/>
    <mergeCell ref="E213:E214"/>
    <mergeCell ref="F213:F214"/>
    <mergeCell ref="G213:G214"/>
    <mergeCell ref="H213:H214"/>
    <mergeCell ref="I213:I214"/>
    <mergeCell ref="C219:C220"/>
    <mergeCell ref="D219:D220"/>
    <mergeCell ref="E219:E220"/>
    <mergeCell ref="F219:F220"/>
    <mergeCell ref="G219:G220"/>
    <mergeCell ref="H219:H220"/>
    <mergeCell ref="I219:I220"/>
    <mergeCell ref="C177:C178"/>
    <mergeCell ref="D177:D178"/>
    <mergeCell ref="E177:E178"/>
    <mergeCell ref="F177:F178"/>
    <mergeCell ref="G177:G178"/>
    <mergeCell ref="H177:H178"/>
    <mergeCell ref="I177:I178"/>
    <mergeCell ref="C183:C184"/>
    <mergeCell ref="D183:D184"/>
    <mergeCell ref="E183:E184"/>
    <mergeCell ref="F183:F184"/>
    <mergeCell ref="G183:G184"/>
    <mergeCell ref="H183:H184"/>
    <mergeCell ref="I183:I184"/>
    <mergeCell ref="C189:C190"/>
    <mergeCell ref="D189:D190"/>
    <mergeCell ref="E189:E190"/>
    <mergeCell ref="F189:F190"/>
    <mergeCell ref="G189:G190"/>
    <mergeCell ref="H189:H190"/>
    <mergeCell ref="I189:I190"/>
    <mergeCell ref="C195:C196"/>
    <mergeCell ref="D195:D196"/>
    <mergeCell ref="E195:E196"/>
    <mergeCell ref="F195:F196"/>
    <mergeCell ref="G195:G196"/>
    <mergeCell ref="H195:H196"/>
    <mergeCell ref="I195:I196"/>
    <mergeCell ref="C201:C202"/>
    <mergeCell ref="D201:D202"/>
    <mergeCell ref="E201:E202"/>
    <mergeCell ref="F201:F202"/>
    <mergeCell ref="G201:G202"/>
    <mergeCell ref="H201:H202"/>
    <mergeCell ref="I201:I202"/>
    <mergeCell ref="C207:C208"/>
    <mergeCell ref="D207:D208"/>
    <mergeCell ref="E207:E208"/>
    <mergeCell ref="F207:F208"/>
    <mergeCell ref="G207:G208"/>
    <mergeCell ref="H207:H208"/>
    <mergeCell ref="I207:I208"/>
    <mergeCell ref="C225:C226"/>
    <mergeCell ref="D225:D226"/>
    <mergeCell ref="E225:E226"/>
    <mergeCell ref="F225:F226"/>
    <mergeCell ref="G225:G226"/>
    <mergeCell ref="H225:H226"/>
    <mergeCell ref="I225:I226"/>
    <mergeCell ref="C42:C43"/>
    <mergeCell ref="D42:D43"/>
    <mergeCell ref="E42:E43"/>
    <mergeCell ref="F42:F43"/>
    <mergeCell ref="G42:G43"/>
    <mergeCell ref="H42:H43"/>
    <mergeCell ref="I42:I43"/>
    <mergeCell ref="C48:C49"/>
    <mergeCell ref="D48:D49"/>
    <mergeCell ref="E48:E49"/>
    <mergeCell ref="F48:F49"/>
    <mergeCell ref="G48:G49"/>
    <mergeCell ref="H48:H49"/>
    <mergeCell ref="I48:I49"/>
    <mergeCell ref="C5:C6"/>
    <mergeCell ref="D5:D6"/>
    <mergeCell ref="E5:E6"/>
    <mergeCell ref="F5:F6"/>
    <mergeCell ref="G5:G6"/>
    <mergeCell ref="H5:H6"/>
    <mergeCell ref="I5:I6"/>
    <mergeCell ref="C12:C13"/>
    <mergeCell ref="D12:D13"/>
    <mergeCell ref="E12:E13"/>
    <mergeCell ref="F12:F13"/>
    <mergeCell ref="G12:G13"/>
    <mergeCell ref="H12:H13"/>
    <mergeCell ref="I12:I13"/>
    <mergeCell ref="C18:C19"/>
    <mergeCell ref="D18:D19"/>
    <mergeCell ref="E18:E19"/>
    <mergeCell ref="F18:F19"/>
    <mergeCell ref="G18:G19"/>
    <mergeCell ref="H18:H19"/>
    <mergeCell ref="I18:I19"/>
    <mergeCell ref="C24:C25"/>
    <mergeCell ref="D24:D25"/>
    <mergeCell ref="E24:E25"/>
    <mergeCell ref="F24:F25"/>
    <mergeCell ref="G24:G25"/>
    <mergeCell ref="H24:H25"/>
    <mergeCell ref="I24:I25"/>
    <mergeCell ref="C30:C31"/>
    <mergeCell ref="D30:D31"/>
    <mergeCell ref="E30:E31"/>
    <mergeCell ref="F30:F31"/>
    <mergeCell ref="G30:G31"/>
    <mergeCell ref="H30:H31"/>
    <mergeCell ref="I30:I31"/>
    <mergeCell ref="C36:C37"/>
    <mergeCell ref="D36:D37"/>
    <mergeCell ref="E36:E37"/>
    <mergeCell ref="F36:F37"/>
    <mergeCell ref="G36:G37"/>
    <mergeCell ref="H36:H37"/>
    <mergeCell ref="I36:I37"/>
    <mergeCell ref="C54:C55"/>
    <mergeCell ref="D54:D55"/>
    <mergeCell ref="E54:E55"/>
    <mergeCell ref="F54:F55"/>
    <mergeCell ref="G54:G55"/>
    <mergeCell ref="H54:H55"/>
    <mergeCell ref="I54:I55"/>
    <mergeCell ref="C99:C100"/>
    <mergeCell ref="D99:D100"/>
    <mergeCell ref="E99:E100"/>
    <mergeCell ref="F99:F100"/>
    <mergeCell ref="G99:G100"/>
    <mergeCell ref="H99:H100"/>
    <mergeCell ref="I99:I100"/>
    <mergeCell ref="C105:C106"/>
    <mergeCell ref="D105:D106"/>
    <mergeCell ref="E105:E106"/>
    <mergeCell ref="F105:F106"/>
    <mergeCell ref="G105:G106"/>
    <mergeCell ref="H105:H106"/>
    <mergeCell ref="I105:I106"/>
    <mergeCell ref="C63:C64"/>
    <mergeCell ref="D63:D64"/>
    <mergeCell ref="E63:E64"/>
    <mergeCell ref="F63:F64"/>
    <mergeCell ref="G63:G64"/>
    <mergeCell ref="H63:H64"/>
    <mergeCell ref="I63:I64"/>
    <mergeCell ref="C69:C70"/>
    <mergeCell ref="D69:D70"/>
    <mergeCell ref="E69:E70"/>
    <mergeCell ref="F69:F70"/>
    <mergeCell ref="G69:G70"/>
    <mergeCell ref="H69:H70"/>
    <mergeCell ref="I69:I70"/>
    <mergeCell ref="C75:C76"/>
    <mergeCell ref="D75:D76"/>
    <mergeCell ref="E75:E76"/>
    <mergeCell ref="F75:F76"/>
    <mergeCell ref="G75:G76"/>
    <mergeCell ref="H75:H76"/>
    <mergeCell ref="I75:I76"/>
    <mergeCell ref="C81:C82"/>
    <mergeCell ref="D81:D82"/>
    <mergeCell ref="E81:E82"/>
    <mergeCell ref="F81:F82"/>
    <mergeCell ref="G81:G82"/>
    <mergeCell ref="H81:H82"/>
    <mergeCell ref="I81:I82"/>
    <mergeCell ref="C87:C88"/>
    <mergeCell ref="D87:D88"/>
    <mergeCell ref="E87:E88"/>
    <mergeCell ref="F87:F88"/>
    <mergeCell ref="G87:G88"/>
    <mergeCell ref="H87:H88"/>
    <mergeCell ref="I87:I88"/>
    <mergeCell ref="C93:C94"/>
    <mergeCell ref="D93:D94"/>
    <mergeCell ref="E93:E94"/>
    <mergeCell ref="F93:F94"/>
    <mergeCell ref="G93:G94"/>
    <mergeCell ref="H93:H94"/>
    <mergeCell ref="I93:I94"/>
    <mergeCell ref="C111:C112"/>
    <mergeCell ref="D111:D112"/>
    <mergeCell ref="E111:E112"/>
    <mergeCell ref="F111:F112"/>
    <mergeCell ref="G111:G112"/>
    <mergeCell ref="H111:H112"/>
    <mergeCell ref="I111:I112"/>
    <mergeCell ref="C156:C157"/>
    <mergeCell ref="D156:D157"/>
    <mergeCell ref="E156:E157"/>
    <mergeCell ref="F156:F157"/>
    <mergeCell ref="G156:G157"/>
    <mergeCell ref="H156:H157"/>
    <mergeCell ref="I156:I157"/>
    <mergeCell ref="C162:C163"/>
    <mergeCell ref="D162:D163"/>
    <mergeCell ref="E162:E163"/>
    <mergeCell ref="F162:F163"/>
    <mergeCell ref="G162:G163"/>
    <mergeCell ref="H162:H163"/>
    <mergeCell ref="I162:I163"/>
    <mergeCell ref="C120:C121"/>
    <mergeCell ref="D120:D121"/>
    <mergeCell ref="E120:E121"/>
    <mergeCell ref="F120:F121"/>
    <mergeCell ref="G120:G121"/>
    <mergeCell ref="H120:H121"/>
    <mergeCell ref="I120:I121"/>
    <mergeCell ref="C126:C127"/>
    <mergeCell ref="D126:D127"/>
    <mergeCell ref="E126:E127"/>
    <mergeCell ref="F126:F127"/>
    <mergeCell ref="G126:G127"/>
    <mergeCell ref="H126:H127"/>
    <mergeCell ref="I126:I127"/>
    <mergeCell ref="C132:C133"/>
    <mergeCell ref="D132:D133"/>
    <mergeCell ref="E132:E133"/>
    <mergeCell ref="F132:F133"/>
    <mergeCell ref="G132:G133"/>
    <mergeCell ref="H132:H133"/>
    <mergeCell ref="I132:I133"/>
    <mergeCell ref="C138:C139"/>
    <mergeCell ref="D138:D139"/>
    <mergeCell ref="E138:E139"/>
    <mergeCell ref="F138:F139"/>
    <mergeCell ref="G138:G139"/>
    <mergeCell ref="H138:H139"/>
    <mergeCell ref="I138:I139"/>
    <mergeCell ref="C144:C145"/>
    <mergeCell ref="D144:D145"/>
    <mergeCell ref="E144:E145"/>
    <mergeCell ref="F144:F145"/>
    <mergeCell ref="G144:G145"/>
    <mergeCell ref="H144:H145"/>
    <mergeCell ref="I144:I145"/>
    <mergeCell ref="C150:C151"/>
    <mergeCell ref="D150:D151"/>
    <mergeCell ref="E150:E151"/>
    <mergeCell ref="F150:F151"/>
    <mergeCell ref="G150:G151"/>
    <mergeCell ref="H150:H151"/>
    <mergeCell ref="I150:I151"/>
    <mergeCell ref="C168:C169"/>
    <mergeCell ref="D168:D169"/>
    <mergeCell ref="E168:E169"/>
    <mergeCell ref="F168:F169"/>
    <mergeCell ref="G168:G169"/>
    <mergeCell ref="H168:H169"/>
    <mergeCell ref="I168:I169"/>
    <mergeCell ref="C234:C235"/>
    <mergeCell ref="D234:D235"/>
    <mergeCell ref="C240:C241"/>
    <mergeCell ref="D240:D241"/>
    <mergeCell ref="C246:C247"/>
    <mergeCell ref="D246:D247"/>
    <mergeCell ref="D252:D253"/>
    <mergeCell ref="C276:C277"/>
    <mergeCell ref="D276:D277"/>
    <mergeCell ref="C282:C283"/>
    <mergeCell ref="D282:D283"/>
    <mergeCell ref="C252:C253"/>
    <mergeCell ref="C258:C259"/>
    <mergeCell ref="D258:D259"/>
    <mergeCell ref="C264:C265"/>
    <mergeCell ref="D264:D265"/>
    <mergeCell ref="C270:C271"/>
    <mergeCell ref="D270:D271"/>
  </mergeCells>
  <conditionalFormatting sqref="A1:I286">
    <cfRule type="cellIs" dxfId="17" priority="1" operator="equal">
      <formula>"土"</formula>
    </cfRule>
  </conditionalFormatting>
  <conditionalFormatting sqref="A1:I286">
    <cfRule type="cellIs" dxfId="0" priority="2" operator="equal">
      <formula>"日"</formula>
    </cfRule>
  </conditionalFormatting>
  <conditionalFormatting sqref="A1:I286">
    <cfRule type="containsText" dxfId="46" priority="3" operator="containsText" text="スタンダード">
      <formula>NOT(ISERROR(SEARCH(("スタンダード"),(A1))))</formula>
    </cfRule>
  </conditionalFormatting>
  <conditionalFormatting sqref="A1:I286">
    <cfRule type="containsText" dxfId="46" priority="4" operator="containsText" text="アロマ">
      <formula>NOT(ISERROR(SEARCH(("アロマ"),(A1))))</formula>
    </cfRule>
  </conditionalFormatting>
  <conditionalFormatting sqref="A1:I286">
    <cfRule type="containsText" dxfId="46" priority="5" operator="containsText" text="ディープ">
      <formula>NOT(ISERROR(SEARCH(("ディープ"),(A1))))</formula>
    </cfRule>
  </conditionalFormatting>
  <conditionalFormatting sqref="A1:I286">
    <cfRule type="containsText" dxfId="46" priority="6" operator="containsText" text="オトナ">
      <formula>NOT(ISERROR(SEARCH(("オトナ"),(A1))))</formula>
    </cfRule>
  </conditionalFormatting>
  <conditionalFormatting sqref="A1:I286">
    <cfRule type="containsText" dxfId="46" priority="7" operator="containsText" text="寝たまんま">
      <formula>NOT(ISERROR(SEARCH(("寝たまんま"),(A1))))</formula>
    </cfRule>
  </conditionalFormatting>
  <conditionalFormatting sqref="A1:I286">
    <cfRule type="containsText" dxfId="37" priority="8" operator="containsText" text="リンパ">
      <formula>NOT(ISERROR(SEARCH(("リンパ"),(A1))))</formula>
    </cfRule>
  </conditionalFormatting>
  <conditionalFormatting sqref="A1:I286">
    <cfRule type="containsText" dxfId="37" priority="9" operator="containsText" text="腸活">
      <formula>NOT(ISERROR(SEARCH(("腸活"),(A1))))</formula>
    </cfRule>
  </conditionalFormatting>
  <conditionalFormatting sqref="A1:I286">
    <cfRule type="containsText" dxfId="37" priority="10" operator="containsText" text="骨盤">
      <formula>NOT(ISERROR(SEARCH(("骨盤"),(A1))))</formula>
    </cfRule>
  </conditionalFormatting>
  <conditionalFormatting sqref="A1:I286">
    <cfRule type="containsText" dxfId="37" priority="11" operator="containsText" text="肩コリ">
      <formula>NOT(ISERROR(SEARCH(("肩コリ"),(A1))))</formula>
    </cfRule>
  </conditionalFormatting>
  <conditionalFormatting sqref="A1:I286">
    <cfRule type="containsText" dxfId="37" priority="12" operator="containsText" text="免疫">
      <formula>NOT(ISERROR(SEARCH(("免疫"),(A1))))</formula>
    </cfRule>
  </conditionalFormatting>
  <conditionalFormatting sqref="A1:I286">
    <cfRule type="containsText" dxfId="37" priority="13" operator="containsText" text="美姿勢">
      <formula>NOT(ISERROR(SEARCH(("美姿勢"),(A1))))</formula>
    </cfRule>
  </conditionalFormatting>
  <conditionalFormatting sqref="A1:I286">
    <cfRule type="containsText" dxfId="37" priority="14" operator="containsText" text="膣トレ">
      <formula>NOT(ISERROR(SEARCH(("膣トレ"),(A1))))</formula>
    </cfRule>
  </conditionalFormatting>
  <conditionalFormatting sqref="A1:I286">
    <cfRule type="containsText" dxfId="37" priority="15" operator="containsText" text="みるみる">
      <formula>NOT(ISERROR(SEARCH(("みるみる"),(A1))))</formula>
    </cfRule>
  </conditionalFormatting>
  <conditionalFormatting sqref="A1:I286">
    <cfRule type="cellIs" dxfId="47" priority="16" operator="equal">
      <formula>"ホットピラティス"</formula>
    </cfRule>
  </conditionalFormatting>
  <conditionalFormatting sqref="A1:I286">
    <cfRule type="containsText" dxfId="47" priority="17" operator="containsText" text="もも尻">
      <formula>NOT(ISERROR(SEARCH(("もも尻"),(A1))))</formula>
    </cfRule>
  </conditionalFormatting>
  <conditionalFormatting sqref="A1:I286">
    <cfRule type="containsText" dxfId="47" priority="18" operator="containsText" text="美ボディ">
      <formula>NOT(ISERROR(SEARCH(("美ボディ"),(A1))))</formula>
    </cfRule>
  </conditionalFormatting>
  <conditionalFormatting sqref="A1:I286">
    <cfRule type="containsText" dxfId="48" priority="19" operator="containsText" text="背中">
      <formula>NOT(ISERROR(SEARCH(("背中"),(A1))))</formula>
    </cfRule>
  </conditionalFormatting>
  <conditionalFormatting sqref="A1:I286">
    <cfRule type="containsText" dxfId="49" priority="20" operator="containsText" text="ダイエット">
      <formula>NOT(ISERROR(SEARCH(("ダイエット"),(A1))))</formula>
    </cfRule>
  </conditionalFormatting>
  <conditionalFormatting sqref="A1:I286">
    <cfRule type="containsText" dxfId="48" priority="21" operator="containsText" text="スリム">
      <formula>NOT(ISERROR(SEARCH(("スリム"),(A1))))</formula>
    </cfRule>
  </conditionalFormatting>
  <conditionalFormatting sqref="A1:I286">
    <cfRule type="containsText" dxfId="48" priority="22" operator="containsText" text="セルトル">
      <formula>NOT(ISERROR(SEARCH(("セルトル"),(A1))))</formula>
    </cfRule>
  </conditionalFormatting>
  <conditionalFormatting sqref="A1:I286">
    <cfRule type="containsText" dxfId="48" priority="23" operator="containsText" text="瘦せる">
      <formula>NOT(ISERROR(SEARCH(("瘦せる"),(A1))))</formula>
    </cfRule>
  </conditionalFormatting>
  <conditionalFormatting sqref="A1:I286">
    <cfRule type="containsText" dxfId="50" priority="24" operator="containsText" text="Feel">
      <formula>NOT(ISERROR(SEARCH(("Feel"),(A1))))</formula>
    </cfRule>
  </conditionalFormatting>
  <conditionalFormatting sqref="A1:I286">
    <cfRule type="containsText" dxfId="50" priority="25" operator="containsText" text="Drum">
      <formula>NOT(ISERROR(SEARCH(("Drum"),(A1))))</formula>
    </cfRule>
  </conditionalFormatting>
  <conditionalFormatting sqref="A1:I286">
    <cfRule type="containsText" dxfId="50" priority="26" operator="containsText" text="ブートキャンプ">
      <formula>NOT(ISERROR(SEARCH(("ブートキャンプ"),(A1))))</formula>
    </cfRule>
  </conditionalFormatting>
  <conditionalFormatting sqref="A1:I286">
    <cfRule type="containsText" dxfId="50" priority="27" operator="containsText" text="HIIT">
      <formula>NOT(ISERROR(SEARCH(("HIIT"),(A1))))</formula>
    </cfRule>
  </conditionalFormatting>
  <conditionalFormatting sqref="A1:I286">
    <cfRule type="containsText" dxfId="50" priority="28" operator="containsText" text="エアロビ">
      <formula>NOT(ISERROR(SEARCH(("エアロビ"),(A1))))</formula>
    </cfRule>
  </conditionalFormatting>
  <conditionalFormatting sqref="A1:I286">
    <cfRule type="containsText" dxfId="51" priority="29" operator="containsText" text="はじめての">
      <formula>NOT(ISERROR(SEARCH(("はじめての"),(A1))))</formula>
    </cfRule>
  </conditionalFormatting>
  <conditionalFormatting sqref="A1:I286">
    <cfRule type="containsText" dxfId="51" priority="30" operator="containsText" text="アドバンス">
      <formula>NOT(ISERROR(SEARCH(("アドバンス"),(A1))))</formula>
    </cfRule>
  </conditionalFormatting>
  <conditionalFormatting sqref="A1:I286">
    <cfRule type="containsText" dxfId="51" priority="31" operator="containsText" text="Advance">
      <formula>NOT(ISERROR(SEARCH(("Advance"),(A1))))</formula>
    </cfRule>
  </conditionalFormatting>
  <conditionalFormatting sqref="A1:I286">
    <cfRule type="containsText" dxfId="51" priority="32" operator="containsText" text="EX">
      <formula>NOT(ISERROR(SEARCH(("EX"),(A1))))</formula>
    </cfRule>
  </conditionalFormatting>
  <conditionalFormatting sqref="A1:I286">
    <cfRule type="containsText" dxfId="52" priority="33" operator="containsText" text="FIRE">
      <formula>NOT(ISERROR(SEARCH(("FIRE"),(A1))))</formula>
    </cfRule>
  </conditionalFormatting>
  <conditionalFormatting sqref="A1:I286">
    <cfRule type="containsText" dxfId="52" priority="34" operator="containsText" text="WATER">
      <formula>NOT(ISERROR(SEARCH(("WATER"),(A1))))</formula>
    </cfRule>
  </conditionalFormatting>
  <conditionalFormatting sqref="A1:I286">
    <cfRule type="containsText" dxfId="53" priority="35" operator="containsText" text="特別">
      <formula>NOT(ISERROR(SEARCH(("特別"),(A1))))</formula>
    </cfRule>
  </conditionalFormatting>
  <conditionalFormatting sqref="C4:I229">
    <cfRule type="expression" dxfId="18" priority="36">
      <formula>ISERROR(C4)=TRUE</formula>
    </cfRule>
  </conditionalFormatting>
  <drawing r:id="rId1"/>
</worksheet>
</file>